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Felipe1\Study Materials\stocks\"/>
    </mc:Choice>
  </mc:AlternateContent>
  <xr:revisionPtr revIDLastSave="0" documentId="13_ncr:1_{8EFE4520-526E-4406-87D6-BD5A32D98484}" xr6:coauthVersionLast="43" xr6:coauthVersionMax="43" xr10:uidLastSave="{00000000-0000-0000-0000-000000000000}"/>
  <bookViews>
    <workbookView xWindow="-108" yWindow="-108" windowWidth="23256" windowHeight="12576" tabRatio="764" activeTab="1" xr2:uid="{DD54A536-9D06-4216-B14B-7757D2F2E8A1}"/>
  </bookViews>
  <sheets>
    <sheet name="Stock Data" sheetId="1" r:id="rId1"/>
    <sheet name="Charts" sheetId="2" r:id="rId2"/>
  </sheets>
  <externalReferences>
    <externalReference r:id="rId3"/>
  </externalReferences>
  <definedNames>
    <definedName name="_DLX1.USE">'Stock Data'!$3:$9</definedName>
    <definedName name="Data">[1]sheet0!$C$2</definedName>
    <definedName name="effront">#REF!</definedName>
    <definedName name="simulation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" i="1" l="1"/>
  <c r="J13" i="1" s="1"/>
  <c r="J14" i="1" s="1"/>
  <c r="J15" i="1" s="1"/>
  <c r="J16" i="1" s="1"/>
  <c r="J17" i="1" s="1"/>
  <c r="J18" i="1" s="1"/>
  <c r="J19" i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J438" i="1" s="1"/>
  <c r="J439" i="1" s="1"/>
  <c r="J440" i="1" s="1"/>
  <c r="J441" i="1" s="1"/>
  <c r="J442" i="1" s="1"/>
  <c r="J443" i="1" s="1"/>
  <c r="J444" i="1" s="1"/>
  <c r="J445" i="1" s="1"/>
  <c r="J446" i="1" s="1"/>
  <c r="J447" i="1" s="1"/>
  <c r="J448" i="1" s="1"/>
  <c r="J449" i="1" s="1"/>
  <c r="J450" i="1" s="1"/>
  <c r="J451" i="1" s="1"/>
  <c r="J452" i="1" s="1"/>
  <c r="J453" i="1" s="1"/>
  <c r="J454" i="1" s="1"/>
  <c r="J455" i="1" s="1"/>
  <c r="J456" i="1" s="1"/>
  <c r="J457" i="1" s="1"/>
  <c r="J458" i="1" s="1"/>
  <c r="J459" i="1" s="1"/>
  <c r="J460" i="1" s="1"/>
  <c r="J461" i="1" s="1"/>
  <c r="J462" i="1" s="1"/>
  <c r="J463" i="1" s="1"/>
  <c r="J464" i="1" s="1"/>
  <c r="J465" i="1" s="1"/>
  <c r="J466" i="1" s="1"/>
  <c r="J467" i="1" s="1"/>
  <c r="J468" i="1" s="1"/>
  <c r="J469" i="1" s="1"/>
  <c r="J470" i="1" s="1"/>
  <c r="J471" i="1" s="1"/>
  <c r="J472" i="1" s="1"/>
  <c r="J473" i="1" s="1"/>
  <c r="J474" i="1" s="1"/>
  <c r="J475" i="1" s="1"/>
  <c r="J476" i="1" s="1"/>
  <c r="J477" i="1" s="1"/>
  <c r="J478" i="1" s="1"/>
  <c r="J479" i="1" s="1"/>
  <c r="J480" i="1" s="1"/>
  <c r="J481" i="1" s="1"/>
  <c r="J482" i="1" s="1"/>
  <c r="J483" i="1" s="1"/>
  <c r="J484" i="1" s="1"/>
  <c r="J485" i="1" s="1"/>
  <c r="J486" i="1" s="1"/>
  <c r="J487" i="1" s="1"/>
  <c r="J488" i="1" s="1"/>
  <c r="J489" i="1" s="1"/>
  <c r="J490" i="1" s="1"/>
  <c r="J491" i="1" s="1"/>
  <c r="J492" i="1" s="1"/>
  <c r="J493" i="1" s="1"/>
  <c r="J494" i="1" s="1"/>
  <c r="J495" i="1" s="1"/>
  <c r="J496" i="1" s="1"/>
  <c r="J497" i="1" s="1"/>
  <c r="J498" i="1" s="1"/>
  <c r="J499" i="1" s="1"/>
  <c r="J500" i="1" s="1"/>
  <c r="J501" i="1" s="1"/>
  <c r="J502" i="1" s="1"/>
  <c r="J503" i="1" s="1"/>
  <c r="J504" i="1" s="1"/>
  <c r="J505" i="1" s="1"/>
  <c r="J506" i="1" s="1"/>
  <c r="J507" i="1" s="1"/>
  <c r="J508" i="1" s="1"/>
  <c r="J509" i="1" s="1"/>
  <c r="J510" i="1" s="1"/>
  <c r="J511" i="1" s="1"/>
  <c r="J512" i="1" s="1"/>
  <c r="J513" i="1" s="1"/>
  <c r="J514" i="1" s="1"/>
  <c r="J515" i="1" s="1"/>
  <c r="J516" i="1" s="1"/>
  <c r="J517" i="1" s="1"/>
  <c r="J518" i="1" s="1"/>
  <c r="J519" i="1" s="1"/>
  <c r="J520" i="1" s="1"/>
  <c r="J521" i="1" s="1"/>
  <c r="J522" i="1" s="1"/>
  <c r="J523" i="1" s="1"/>
  <c r="J524" i="1" s="1"/>
  <c r="J525" i="1" s="1"/>
  <c r="J526" i="1" s="1"/>
  <c r="J527" i="1" s="1"/>
  <c r="J528" i="1" s="1"/>
  <c r="J529" i="1" s="1"/>
  <c r="J530" i="1" s="1"/>
  <c r="J531" i="1" s="1"/>
  <c r="J532" i="1" s="1"/>
  <c r="J533" i="1" s="1"/>
  <c r="J534" i="1" s="1"/>
  <c r="J535" i="1" s="1"/>
  <c r="J536" i="1" s="1"/>
  <c r="J537" i="1" s="1"/>
  <c r="J538" i="1" s="1"/>
  <c r="J539" i="1" s="1"/>
  <c r="J540" i="1" s="1"/>
  <c r="J541" i="1" s="1"/>
  <c r="J542" i="1" s="1"/>
  <c r="J543" i="1" s="1"/>
  <c r="J544" i="1" s="1"/>
  <c r="J545" i="1" s="1"/>
  <c r="J546" i="1" s="1"/>
  <c r="J547" i="1" s="1"/>
  <c r="J548" i="1" s="1"/>
  <c r="J549" i="1" s="1"/>
  <c r="J550" i="1" s="1"/>
  <c r="J551" i="1" s="1"/>
  <c r="J552" i="1" s="1"/>
  <c r="J553" i="1" s="1"/>
  <c r="J554" i="1" s="1"/>
  <c r="J555" i="1" s="1"/>
  <c r="J556" i="1" s="1"/>
  <c r="J557" i="1" s="1"/>
  <c r="J558" i="1" s="1"/>
  <c r="J559" i="1" s="1"/>
  <c r="J560" i="1" s="1"/>
  <c r="J561" i="1" s="1"/>
  <c r="J562" i="1" s="1"/>
  <c r="J563" i="1" s="1"/>
  <c r="J564" i="1" s="1"/>
  <c r="J565" i="1" s="1"/>
  <c r="J566" i="1" s="1"/>
  <c r="J567" i="1" s="1"/>
  <c r="J568" i="1" s="1"/>
  <c r="J569" i="1" s="1"/>
  <c r="J570" i="1" s="1"/>
  <c r="J571" i="1" s="1"/>
  <c r="J572" i="1" s="1"/>
  <c r="J573" i="1" s="1"/>
  <c r="J574" i="1" s="1"/>
  <c r="J575" i="1" s="1"/>
  <c r="J576" i="1" s="1"/>
  <c r="J577" i="1" s="1"/>
  <c r="J578" i="1" s="1"/>
  <c r="J579" i="1" s="1"/>
  <c r="J580" i="1" s="1"/>
  <c r="J581" i="1" s="1"/>
  <c r="J582" i="1" s="1"/>
  <c r="J583" i="1" s="1"/>
  <c r="J584" i="1" s="1"/>
  <c r="J585" i="1" s="1"/>
  <c r="J586" i="1" s="1"/>
  <c r="J587" i="1" s="1"/>
  <c r="J588" i="1" s="1"/>
  <c r="J589" i="1" s="1"/>
  <c r="J590" i="1" s="1"/>
  <c r="J591" i="1" s="1"/>
  <c r="J592" i="1" s="1"/>
  <c r="J593" i="1" s="1"/>
  <c r="J594" i="1" s="1"/>
  <c r="J595" i="1" s="1"/>
  <c r="J596" i="1" s="1"/>
  <c r="J597" i="1" s="1"/>
  <c r="J598" i="1" s="1"/>
  <c r="J599" i="1" s="1"/>
  <c r="J600" i="1" s="1"/>
  <c r="J601" i="1" s="1"/>
  <c r="J602" i="1" s="1"/>
  <c r="J603" i="1" s="1"/>
  <c r="J604" i="1" s="1"/>
  <c r="J605" i="1" s="1"/>
  <c r="J606" i="1" s="1"/>
  <c r="J607" i="1" s="1"/>
  <c r="J608" i="1" s="1"/>
  <c r="J609" i="1" s="1"/>
  <c r="J610" i="1" s="1"/>
  <c r="J611" i="1" s="1"/>
  <c r="J612" i="1" s="1"/>
  <c r="J613" i="1" s="1"/>
  <c r="J614" i="1" s="1"/>
  <c r="J615" i="1" s="1"/>
  <c r="J616" i="1" s="1"/>
  <c r="J617" i="1" s="1"/>
  <c r="J618" i="1" s="1"/>
  <c r="J619" i="1" s="1"/>
  <c r="J620" i="1" s="1"/>
  <c r="J621" i="1" s="1"/>
  <c r="J622" i="1" s="1"/>
  <c r="J623" i="1" s="1"/>
  <c r="J624" i="1" s="1"/>
  <c r="J625" i="1" s="1"/>
  <c r="J626" i="1" s="1"/>
  <c r="J627" i="1" s="1"/>
  <c r="J628" i="1" s="1"/>
  <c r="J629" i="1" s="1"/>
  <c r="J630" i="1" s="1"/>
  <c r="J631" i="1" s="1"/>
  <c r="J632" i="1" s="1"/>
  <c r="J633" i="1" s="1"/>
  <c r="J634" i="1" s="1"/>
  <c r="J635" i="1" s="1"/>
  <c r="J636" i="1" s="1"/>
  <c r="J637" i="1" s="1"/>
  <c r="J638" i="1" s="1"/>
  <c r="J639" i="1" s="1"/>
  <c r="J640" i="1" s="1"/>
  <c r="J641" i="1" s="1"/>
  <c r="J642" i="1" s="1"/>
  <c r="J643" i="1" s="1"/>
  <c r="J644" i="1" s="1"/>
  <c r="J645" i="1" s="1"/>
  <c r="J646" i="1" s="1"/>
  <c r="J647" i="1" s="1"/>
  <c r="J648" i="1" s="1"/>
  <c r="J649" i="1" s="1"/>
  <c r="J650" i="1" s="1"/>
  <c r="J651" i="1" s="1"/>
  <c r="J652" i="1" s="1"/>
  <c r="J653" i="1" s="1"/>
  <c r="J654" i="1" s="1"/>
  <c r="J655" i="1" s="1"/>
  <c r="J656" i="1" s="1"/>
  <c r="J657" i="1" s="1"/>
  <c r="J658" i="1" s="1"/>
  <c r="J659" i="1" s="1"/>
  <c r="J660" i="1" s="1"/>
  <c r="J661" i="1" s="1"/>
  <c r="J662" i="1" s="1"/>
  <c r="J663" i="1" s="1"/>
  <c r="J664" i="1" s="1"/>
  <c r="J665" i="1" s="1"/>
  <c r="J666" i="1" s="1"/>
  <c r="J667" i="1" s="1"/>
  <c r="J668" i="1" s="1"/>
  <c r="J669" i="1" s="1"/>
  <c r="J670" i="1" s="1"/>
  <c r="J671" i="1" s="1"/>
  <c r="J672" i="1" s="1"/>
  <c r="J673" i="1" s="1"/>
  <c r="J674" i="1" s="1"/>
  <c r="J675" i="1" s="1"/>
  <c r="J676" i="1" s="1"/>
  <c r="J677" i="1" s="1"/>
  <c r="J678" i="1" s="1"/>
  <c r="J679" i="1" s="1"/>
  <c r="J680" i="1" s="1"/>
  <c r="J681" i="1" s="1"/>
  <c r="J682" i="1" s="1"/>
  <c r="J683" i="1" s="1"/>
  <c r="J684" i="1" s="1"/>
  <c r="J685" i="1" s="1"/>
  <c r="J686" i="1" s="1"/>
  <c r="J687" i="1" s="1"/>
  <c r="J688" i="1" s="1"/>
  <c r="J689" i="1" s="1"/>
  <c r="J690" i="1" s="1"/>
  <c r="J691" i="1" s="1"/>
  <c r="J692" i="1" s="1"/>
  <c r="J693" i="1" s="1"/>
  <c r="J694" i="1" s="1"/>
  <c r="J695" i="1" s="1"/>
  <c r="J696" i="1" s="1"/>
  <c r="J697" i="1" s="1"/>
  <c r="J698" i="1" s="1"/>
  <c r="J699" i="1" s="1"/>
  <c r="J700" i="1" s="1"/>
  <c r="J701" i="1" s="1"/>
  <c r="J702" i="1" s="1"/>
  <c r="J703" i="1" s="1"/>
  <c r="J704" i="1" s="1"/>
  <c r="J705" i="1" s="1"/>
  <c r="J706" i="1" s="1"/>
  <c r="J707" i="1" s="1"/>
  <c r="J708" i="1" s="1"/>
  <c r="J709" i="1" s="1"/>
  <c r="J710" i="1" s="1"/>
  <c r="J711" i="1" s="1"/>
  <c r="J712" i="1" s="1"/>
  <c r="J713" i="1" s="1"/>
  <c r="J714" i="1" s="1"/>
  <c r="J715" i="1" s="1"/>
  <c r="J716" i="1" s="1"/>
  <c r="J717" i="1" s="1"/>
  <c r="J718" i="1" s="1"/>
  <c r="J719" i="1" s="1"/>
  <c r="J720" i="1" s="1"/>
  <c r="J721" i="1" s="1"/>
  <c r="J722" i="1" s="1"/>
  <c r="J723" i="1" s="1"/>
  <c r="J724" i="1" s="1"/>
  <c r="J725" i="1" s="1"/>
  <c r="J726" i="1" s="1"/>
  <c r="J727" i="1" s="1"/>
  <c r="J728" i="1" s="1"/>
  <c r="J729" i="1" s="1"/>
  <c r="J730" i="1" s="1"/>
  <c r="J731" i="1" s="1"/>
  <c r="J732" i="1" s="1"/>
  <c r="J733" i="1" s="1"/>
  <c r="J734" i="1" s="1"/>
  <c r="J735" i="1" s="1"/>
  <c r="J736" i="1" s="1"/>
  <c r="J737" i="1" s="1"/>
  <c r="J738" i="1" s="1"/>
  <c r="J739" i="1" s="1"/>
  <c r="J740" i="1" s="1"/>
  <c r="J741" i="1" s="1"/>
  <c r="J742" i="1" s="1"/>
  <c r="J743" i="1" s="1"/>
  <c r="J744" i="1" s="1"/>
  <c r="J745" i="1" s="1"/>
  <c r="J746" i="1" s="1"/>
  <c r="J747" i="1" s="1"/>
  <c r="J748" i="1" s="1"/>
  <c r="J749" i="1" s="1"/>
  <c r="J750" i="1" s="1"/>
  <c r="J751" i="1" s="1"/>
  <c r="J752" i="1" s="1"/>
  <c r="J753" i="1" s="1"/>
  <c r="J754" i="1" s="1"/>
  <c r="J755" i="1" s="1"/>
  <c r="J756" i="1" s="1"/>
  <c r="J757" i="1" s="1"/>
  <c r="J758" i="1" s="1"/>
  <c r="J759" i="1" s="1"/>
  <c r="J760" i="1" s="1"/>
  <c r="J761" i="1" s="1"/>
  <c r="J762" i="1" s="1"/>
  <c r="J763" i="1" s="1"/>
  <c r="J764" i="1" s="1"/>
  <c r="J765" i="1" s="1"/>
  <c r="J766" i="1" s="1"/>
  <c r="J767" i="1" s="1"/>
  <c r="J768" i="1" s="1"/>
  <c r="J769" i="1" s="1"/>
  <c r="J770" i="1" s="1"/>
  <c r="J771" i="1" s="1"/>
  <c r="J772" i="1" s="1"/>
  <c r="J773" i="1" s="1"/>
  <c r="J774" i="1" s="1"/>
  <c r="J775" i="1" s="1"/>
  <c r="J776" i="1" s="1"/>
  <c r="J777" i="1" s="1"/>
  <c r="J778" i="1" s="1"/>
  <c r="J779" i="1" s="1"/>
  <c r="J780" i="1" s="1"/>
  <c r="J781" i="1" s="1"/>
  <c r="J782" i="1" s="1"/>
  <c r="J783" i="1" s="1"/>
  <c r="J784" i="1" s="1"/>
  <c r="J785" i="1" s="1"/>
  <c r="J786" i="1" s="1"/>
  <c r="J787" i="1" s="1"/>
  <c r="J788" i="1" s="1"/>
  <c r="J789" i="1" s="1"/>
  <c r="J790" i="1" s="1"/>
  <c r="J791" i="1" s="1"/>
  <c r="J792" i="1" s="1"/>
  <c r="J793" i="1" s="1"/>
  <c r="J794" i="1" s="1"/>
  <c r="J795" i="1" s="1"/>
  <c r="J796" i="1" s="1"/>
  <c r="J797" i="1" s="1"/>
  <c r="J798" i="1" s="1"/>
  <c r="J799" i="1" s="1"/>
  <c r="J800" i="1" s="1"/>
  <c r="J801" i="1" s="1"/>
  <c r="J802" i="1" s="1"/>
  <c r="J803" i="1" s="1"/>
  <c r="J804" i="1" s="1"/>
  <c r="J805" i="1" s="1"/>
  <c r="J806" i="1" s="1"/>
  <c r="J807" i="1" s="1"/>
  <c r="J808" i="1" s="1"/>
  <c r="J809" i="1" s="1"/>
  <c r="J810" i="1" s="1"/>
  <c r="J811" i="1" s="1"/>
  <c r="J812" i="1" s="1"/>
  <c r="J813" i="1" s="1"/>
  <c r="J814" i="1" s="1"/>
  <c r="J815" i="1" s="1"/>
  <c r="J816" i="1" s="1"/>
  <c r="J817" i="1" s="1"/>
  <c r="J818" i="1" s="1"/>
  <c r="J819" i="1" s="1"/>
  <c r="J820" i="1" s="1"/>
  <c r="J821" i="1" s="1"/>
  <c r="J822" i="1" s="1"/>
  <c r="J823" i="1" s="1"/>
  <c r="J824" i="1" s="1"/>
  <c r="J825" i="1" s="1"/>
  <c r="J826" i="1" s="1"/>
  <c r="J827" i="1" s="1"/>
  <c r="J828" i="1" s="1"/>
  <c r="J829" i="1" s="1"/>
  <c r="J830" i="1" s="1"/>
  <c r="J831" i="1" s="1"/>
  <c r="J832" i="1" s="1"/>
  <c r="J833" i="1" s="1"/>
  <c r="J834" i="1" s="1"/>
  <c r="J835" i="1" s="1"/>
  <c r="J836" i="1" s="1"/>
  <c r="J837" i="1" s="1"/>
  <c r="J838" i="1" s="1"/>
  <c r="J839" i="1" s="1"/>
  <c r="J840" i="1" s="1"/>
  <c r="J841" i="1" s="1"/>
  <c r="J842" i="1" s="1"/>
  <c r="J843" i="1" s="1"/>
  <c r="J844" i="1" s="1"/>
  <c r="J845" i="1" s="1"/>
  <c r="J846" i="1" s="1"/>
  <c r="J847" i="1" s="1"/>
  <c r="J848" i="1" s="1"/>
  <c r="J849" i="1" s="1"/>
  <c r="J850" i="1" s="1"/>
  <c r="J851" i="1" s="1"/>
  <c r="J852" i="1" s="1"/>
  <c r="J853" i="1" s="1"/>
  <c r="J854" i="1" s="1"/>
  <c r="J855" i="1" s="1"/>
  <c r="J856" i="1" s="1"/>
  <c r="J857" i="1" s="1"/>
  <c r="J858" i="1" s="1"/>
  <c r="J859" i="1" s="1"/>
  <c r="J860" i="1" s="1"/>
  <c r="J861" i="1" s="1"/>
  <c r="J862" i="1" s="1"/>
  <c r="J863" i="1" s="1"/>
  <c r="J864" i="1" s="1"/>
  <c r="J865" i="1" s="1"/>
  <c r="J866" i="1" s="1"/>
  <c r="J867" i="1" s="1"/>
  <c r="J868" i="1" s="1"/>
  <c r="J869" i="1" s="1"/>
  <c r="J870" i="1" s="1"/>
  <c r="J871" i="1" s="1"/>
  <c r="J872" i="1" s="1"/>
  <c r="J873" i="1" s="1"/>
  <c r="J874" i="1" s="1"/>
  <c r="J875" i="1" s="1"/>
  <c r="J876" i="1" s="1"/>
  <c r="J877" i="1" s="1"/>
  <c r="J878" i="1" s="1"/>
  <c r="J879" i="1" s="1"/>
  <c r="J880" i="1" s="1"/>
  <c r="J881" i="1" s="1"/>
  <c r="J882" i="1" s="1"/>
  <c r="J883" i="1" s="1"/>
  <c r="J884" i="1" s="1"/>
  <c r="J885" i="1" s="1"/>
  <c r="J886" i="1" s="1"/>
  <c r="J887" i="1" s="1"/>
  <c r="J888" i="1" s="1"/>
  <c r="J889" i="1" s="1"/>
  <c r="J890" i="1" s="1"/>
  <c r="J891" i="1" s="1"/>
  <c r="J892" i="1" s="1"/>
  <c r="J893" i="1" s="1"/>
  <c r="J894" i="1" s="1"/>
  <c r="J895" i="1" s="1"/>
  <c r="J896" i="1" s="1"/>
  <c r="J897" i="1" s="1"/>
  <c r="J898" i="1" s="1"/>
  <c r="J899" i="1" s="1"/>
  <c r="J900" i="1" s="1"/>
  <c r="J901" i="1" s="1"/>
  <c r="J902" i="1" s="1"/>
  <c r="J903" i="1" s="1"/>
  <c r="J904" i="1" s="1"/>
  <c r="J905" i="1" s="1"/>
  <c r="J906" i="1" s="1"/>
  <c r="J907" i="1" s="1"/>
  <c r="J908" i="1" s="1"/>
  <c r="J909" i="1" s="1"/>
  <c r="J910" i="1" s="1"/>
  <c r="J911" i="1" s="1"/>
  <c r="J912" i="1" s="1"/>
  <c r="J913" i="1" s="1"/>
  <c r="J914" i="1" s="1"/>
  <c r="J915" i="1" s="1"/>
  <c r="J916" i="1" s="1"/>
  <c r="J917" i="1" s="1"/>
  <c r="J918" i="1" s="1"/>
  <c r="J919" i="1" s="1"/>
  <c r="J920" i="1" s="1"/>
  <c r="J921" i="1" s="1"/>
  <c r="J922" i="1" s="1"/>
  <c r="J923" i="1" s="1"/>
  <c r="J924" i="1" s="1"/>
  <c r="J925" i="1" s="1"/>
  <c r="J926" i="1" s="1"/>
  <c r="J927" i="1" s="1"/>
  <c r="J928" i="1" s="1"/>
  <c r="J929" i="1" s="1"/>
  <c r="J930" i="1" s="1"/>
  <c r="J931" i="1" s="1"/>
  <c r="J932" i="1" s="1"/>
  <c r="J933" i="1" s="1"/>
  <c r="J934" i="1" s="1"/>
  <c r="J935" i="1" s="1"/>
  <c r="J936" i="1" s="1"/>
  <c r="J937" i="1" s="1"/>
  <c r="J938" i="1" s="1"/>
  <c r="J939" i="1" s="1"/>
  <c r="J940" i="1" s="1"/>
  <c r="J941" i="1" s="1"/>
  <c r="J942" i="1" s="1"/>
  <c r="J943" i="1" s="1"/>
  <c r="J944" i="1" s="1"/>
  <c r="J945" i="1" s="1"/>
  <c r="J946" i="1" s="1"/>
  <c r="J947" i="1" s="1"/>
  <c r="J948" i="1" s="1"/>
  <c r="J949" i="1" s="1"/>
  <c r="J950" i="1" s="1"/>
  <c r="J951" i="1" s="1"/>
  <c r="J952" i="1" s="1"/>
  <c r="J953" i="1" s="1"/>
  <c r="J954" i="1" s="1"/>
  <c r="J955" i="1" s="1"/>
  <c r="J956" i="1" s="1"/>
  <c r="J957" i="1" s="1"/>
  <c r="J958" i="1" s="1"/>
  <c r="J959" i="1" s="1"/>
  <c r="J960" i="1" s="1"/>
  <c r="J961" i="1" s="1"/>
  <c r="J962" i="1" s="1"/>
  <c r="J963" i="1" s="1"/>
  <c r="J964" i="1" s="1"/>
  <c r="J965" i="1" s="1"/>
  <c r="J966" i="1" s="1"/>
  <c r="J967" i="1" s="1"/>
  <c r="J968" i="1" s="1"/>
  <c r="J969" i="1" s="1"/>
  <c r="J970" i="1" s="1"/>
  <c r="J971" i="1" s="1"/>
  <c r="J972" i="1" s="1"/>
  <c r="J973" i="1" s="1"/>
  <c r="J974" i="1" s="1"/>
  <c r="J975" i="1" s="1"/>
  <c r="J976" i="1" s="1"/>
  <c r="J977" i="1" s="1"/>
  <c r="J978" i="1" s="1"/>
  <c r="J979" i="1" s="1"/>
  <c r="J980" i="1" s="1"/>
  <c r="J981" i="1" s="1"/>
  <c r="J982" i="1" s="1"/>
  <c r="J983" i="1" s="1"/>
  <c r="J984" i="1" s="1"/>
  <c r="J985" i="1" s="1"/>
  <c r="J986" i="1" s="1"/>
  <c r="J987" i="1" s="1"/>
  <c r="J988" i="1" s="1"/>
  <c r="J989" i="1" s="1"/>
  <c r="J990" i="1" s="1"/>
  <c r="J991" i="1" s="1"/>
  <c r="J992" i="1" s="1"/>
  <c r="J993" i="1" s="1"/>
  <c r="J994" i="1" s="1"/>
  <c r="J995" i="1" s="1"/>
  <c r="J996" i="1" s="1"/>
  <c r="J997" i="1" s="1"/>
  <c r="J998" i="1" s="1"/>
  <c r="J999" i="1" s="1"/>
  <c r="J1000" i="1" s="1"/>
  <c r="J1001" i="1" s="1"/>
  <c r="J1002" i="1" s="1"/>
  <c r="J1003" i="1" s="1"/>
  <c r="J1004" i="1" s="1"/>
  <c r="J1005" i="1" s="1"/>
  <c r="J1006" i="1" s="1"/>
  <c r="J1007" i="1" s="1"/>
  <c r="J1008" i="1" s="1"/>
  <c r="J1009" i="1" s="1"/>
  <c r="J1010" i="1" s="1"/>
  <c r="J1011" i="1" s="1"/>
  <c r="J1012" i="1" s="1"/>
  <c r="J1013" i="1" s="1"/>
  <c r="J1014" i="1" s="1"/>
  <c r="J1015" i="1" s="1"/>
  <c r="J1016" i="1" s="1"/>
  <c r="J1017" i="1" s="1"/>
  <c r="J1018" i="1" s="1"/>
  <c r="J1019" i="1" s="1"/>
  <c r="J1020" i="1" s="1"/>
  <c r="J1021" i="1" s="1"/>
  <c r="J1022" i="1" s="1"/>
  <c r="J1023" i="1" s="1"/>
  <c r="J1024" i="1" s="1"/>
  <c r="J1025" i="1" s="1"/>
  <c r="J1026" i="1" s="1"/>
  <c r="J1027" i="1" s="1"/>
  <c r="J1028" i="1" s="1"/>
  <c r="J1029" i="1" s="1"/>
  <c r="J1030" i="1" s="1"/>
  <c r="J1031" i="1" s="1"/>
  <c r="J1032" i="1" s="1"/>
  <c r="J1033" i="1" s="1"/>
  <c r="J1034" i="1" s="1"/>
  <c r="J1035" i="1" s="1"/>
  <c r="J1036" i="1" s="1"/>
  <c r="J1037" i="1" s="1"/>
  <c r="J1038" i="1" s="1"/>
  <c r="J1039" i="1" s="1"/>
  <c r="J1040" i="1" s="1"/>
  <c r="J1041" i="1" s="1"/>
  <c r="J1042" i="1" s="1"/>
  <c r="J1043" i="1" s="1"/>
  <c r="J1044" i="1" s="1"/>
  <c r="J1045" i="1" s="1"/>
  <c r="J1046" i="1" s="1"/>
  <c r="J1047" i="1" s="1"/>
  <c r="J1048" i="1" s="1"/>
  <c r="J1049" i="1" s="1"/>
  <c r="J1050" i="1" s="1"/>
  <c r="J1051" i="1" s="1"/>
  <c r="J1052" i="1" s="1"/>
  <c r="J1053" i="1" s="1"/>
  <c r="J1054" i="1" s="1"/>
  <c r="J1055" i="1" s="1"/>
  <c r="J1056" i="1" s="1"/>
  <c r="J1057" i="1" s="1"/>
  <c r="J1058" i="1" s="1"/>
  <c r="J1059" i="1" s="1"/>
  <c r="J1060" i="1" s="1"/>
  <c r="J1061" i="1" s="1"/>
  <c r="J1062" i="1" s="1"/>
  <c r="J1063" i="1" s="1"/>
  <c r="J1064" i="1" s="1"/>
  <c r="J1065" i="1" s="1"/>
  <c r="J1066" i="1" s="1"/>
  <c r="J1067" i="1" s="1"/>
  <c r="J1068" i="1" s="1"/>
  <c r="J1069" i="1" s="1"/>
  <c r="J1070" i="1" s="1"/>
  <c r="J1071" i="1" s="1"/>
  <c r="J1072" i="1" s="1"/>
  <c r="J1073" i="1" s="1"/>
  <c r="J1074" i="1" s="1"/>
  <c r="J1075" i="1" s="1"/>
  <c r="J1076" i="1" s="1"/>
  <c r="J1077" i="1" s="1"/>
  <c r="J1078" i="1" s="1"/>
  <c r="J1079" i="1" s="1"/>
  <c r="J1080" i="1" s="1"/>
  <c r="J1081" i="1" s="1"/>
  <c r="J1082" i="1" s="1"/>
  <c r="J1083" i="1" s="1"/>
  <c r="J1084" i="1" s="1"/>
  <c r="J1085" i="1" s="1"/>
  <c r="J1086" i="1" s="1"/>
  <c r="J1087" i="1" s="1"/>
  <c r="J1088" i="1" s="1"/>
  <c r="J1089" i="1" s="1"/>
  <c r="J1090" i="1" s="1"/>
  <c r="J1091" i="1" s="1"/>
  <c r="J1092" i="1" s="1"/>
  <c r="J1093" i="1" s="1"/>
  <c r="J1094" i="1" s="1"/>
  <c r="J1095" i="1" s="1"/>
  <c r="J1096" i="1" s="1"/>
  <c r="J1097" i="1" s="1"/>
  <c r="J1098" i="1" s="1"/>
  <c r="J1099" i="1" s="1"/>
  <c r="J1100" i="1" s="1"/>
  <c r="J1101" i="1" s="1"/>
  <c r="J1102" i="1" s="1"/>
  <c r="J1103" i="1" s="1"/>
  <c r="J1104" i="1" s="1"/>
  <c r="J1105" i="1" s="1"/>
  <c r="J1106" i="1" s="1"/>
  <c r="J1107" i="1" s="1"/>
  <c r="J1108" i="1" s="1"/>
  <c r="J1109" i="1" s="1"/>
  <c r="J1110" i="1" s="1"/>
  <c r="J1111" i="1" s="1"/>
  <c r="J1112" i="1" s="1"/>
  <c r="J1113" i="1" s="1"/>
  <c r="J1114" i="1" s="1"/>
  <c r="J1115" i="1" s="1"/>
  <c r="J1116" i="1" s="1"/>
  <c r="J1117" i="1" s="1"/>
  <c r="J1118" i="1" s="1"/>
  <c r="J1119" i="1" s="1"/>
  <c r="J1120" i="1" s="1"/>
  <c r="J1121" i="1" s="1"/>
  <c r="J1122" i="1" s="1"/>
  <c r="J1123" i="1" s="1"/>
  <c r="J1124" i="1" s="1"/>
  <c r="J1125" i="1" s="1"/>
  <c r="J1126" i="1" s="1"/>
  <c r="J1127" i="1" s="1"/>
  <c r="J1128" i="1" s="1"/>
  <c r="J1129" i="1" s="1"/>
  <c r="J1130" i="1" s="1"/>
  <c r="J1131" i="1" s="1"/>
  <c r="J1132" i="1" s="1"/>
  <c r="J1133" i="1" s="1"/>
  <c r="J1134" i="1" s="1"/>
  <c r="J1135" i="1" s="1"/>
  <c r="J1136" i="1" s="1"/>
  <c r="J1137" i="1" s="1"/>
  <c r="J1138" i="1" s="1"/>
  <c r="J1139" i="1" s="1"/>
  <c r="J1140" i="1" s="1"/>
  <c r="J1141" i="1" s="1"/>
  <c r="J1142" i="1" s="1"/>
  <c r="J1143" i="1" s="1"/>
  <c r="J1144" i="1" s="1"/>
  <c r="J1145" i="1" s="1"/>
  <c r="J1146" i="1" s="1"/>
  <c r="J1147" i="1" s="1"/>
  <c r="J1148" i="1" s="1"/>
  <c r="J1149" i="1" s="1"/>
  <c r="J1150" i="1" s="1"/>
  <c r="J1151" i="1" s="1"/>
  <c r="J1152" i="1" s="1"/>
  <c r="J1153" i="1" s="1"/>
  <c r="J1154" i="1" s="1"/>
  <c r="J1155" i="1" s="1"/>
  <c r="J1156" i="1" s="1"/>
  <c r="J1157" i="1" s="1"/>
  <c r="J1158" i="1" s="1"/>
  <c r="J1159" i="1" s="1"/>
  <c r="J1160" i="1" s="1"/>
  <c r="J1161" i="1" s="1"/>
  <c r="J1162" i="1" s="1"/>
  <c r="J1163" i="1" s="1"/>
  <c r="J1164" i="1" s="1"/>
  <c r="J1165" i="1" s="1"/>
  <c r="J1166" i="1" s="1"/>
  <c r="J1167" i="1" s="1"/>
  <c r="J1168" i="1" s="1"/>
  <c r="J1169" i="1" s="1"/>
  <c r="J1170" i="1" s="1"/>
  <c r="J1171" i="1" s="1"/>
  <c r="J1172" i="1" s="1"/>
  <c r="J1173" i="1" s="1"/>
  <c r="J1174" i="1" s="1"/>
  <c r="J1175" i="1" s="1"/>
  <c r="J1176" i="1" s="1"/>
  <c r="J1177" i="1" s="1"/>
  <c r="J1178" i="1" s="1"/>
  <c r="J1179" i="1" s="1"/>
  <c r="J1180" i="1" s="1"/>
  <c r="J1181" i="1" s="1"/>
  <c r="J1182" i="1" s="1"/>
  <c r="J1183" i="1" s="1"/>
  <c r="J1184" i="1" s="1"/>
  <c r="J1185" i="1" s="1"/>
  <c r="J1186" i="1" s="1"/>
  <c r="J1187" i="1" s="1"/>
  <c r="J1188" i="1" s="1"/>
  <c r="J1189" i="1" s="1"/>
  <c r="J1190" i="1" s="1"/>
  <c r="J1191" i="1" s="1"/>
  <c r="J1192" i="1" s="1"/>
  <c r="J1193" i="1" s="1"/>
  <c r="J1194" i="1" s="1"/>
  <c r="J1195" i="1" s="1"/>
  <c r="J1196" i="1" s="1"/>
  <c r="J1197" i="1" s="1"/>
  <c r="J1198" i="1" s="1"/>
  <c r="J1199" i="1" s="1"/>
  <c r="J1200" i="1" s="1"/>
  <c r="J1201" i="1" s="1"/>
  <c r="J1202" i="1" s="1"/>
  <c r="J1203" i="1" s="1"/>
  <c r="J1204" i="1" s="1"/>
  <c r="J1205" i="1" s="1"/>
  <c r="J1206" i="1" s="1"/>
  <c r="J1207" i="1" s="1"/>
  <c r="J1208" i="1" s="1"/>
  <c r="J1209" i="1" s="1"/>
  <c r="J1210" i="1" s="1"/>
  <c r="J1211" i="1" s="1"/>
  <c r="J1212" i="1" s="1"/>
  <c r="J1213" i="1" s="1"/>
  <c r="J1214" i="1" s="1"/>
  <c r="J1215" i="1" s="1"/>
  <c r="J1216" i="1" s="1"/>
  <c r="J1217" i="1" s="1"/>
  <c r="J1218" i="1" s="1"/>
  <c r="J1219" i="1" s="1"/>
  <c r="J1220" i="1" s="1"/>
  <c r="J1221" i="1" s="1"/>
  <c r="J1222" i="1" s="1"/>
  <c r="J1223" i="1" s="1"/>
  <c r="J1224" i="1" s="1"/>
  <c r="J1225" i="1" s="1"/>
  <c r="J1226" i="1" s="1"/>
  <c r="J1227" i="1" s="1"/>
  <c r="J1228" i="1" s="1"/>
  <c r="J1229" i="1" s="1"/>
  <c r="J1230" i="1" s="1"/>
  <c r="J1231" i="1" s="1"/>
  <c r="J1232" i="1" s="1"/>
  <c r="J1233" i="1" s="1"/>
  <c r="J1234" i="1" s="1"/>
  <c r="J1235" i="1" s="1"/>
  <c r="J1236" i="1" s="1"/>
  <c r="J1237" i="1" s="1"/>
  <c r="J1238" i="1" s="1"/>
  <c r="J1239" i="1" s="1"/>
  <c r="J1240" i="1" s="1"/>
  <c r="J1241" i="1" s="1"/>
  <c r="J1242" i="1" s="1"/>
  <c r="J1243" i="1" s="1"/>
  <c r="J1244" i="1" s="1"/>
  <c r="J1245" i="1" s="1"/>
  <c r="J1246" i="1" s="1"/>
  <c r="J1247" i="1" s="1"/>
  <c r="J1248" i="1" s="1"/>
  <c r="J1249" i="1" s="1"/>
  <c r="J1250" i="1" s="1"/>
  <c r="J1251" i="1" s="1"/>
  <c r="J1252" i="1" s="1"/>
  <c r="J1253" i="1" s="1"/>
  <c r="J1254" i="1" s="1"/>
  <c r="J1255" i="1" s="1"/>
  <c r="J1256" i="1" s="1"/>
  <c r="J1257" i="1" s="1"/>
  <c r="J1258" i="1" s="1"/>
  <c r="J1259" i="1" s="1"/>
  <c r="J1260" i="1" s="1"/>
  <c r="J1261" i="1" s="1"/>
  <c r="J1262" i="1" s="1"/>
  <c r="J1263" i="1" s="1"/>
  <c r="J1264" i="1" s="1"/>
  <c r="J1265" i="1" s="1"/>
  <c r="J1266" i="1" s="1"/>
  <c r="J1267" i="1" s="1"/>
  <c r="J1268" i="1" s="1"/>
  <c r="J1269" i="1" s="1"/>
  <c r="J1270" i="1" s="1"/>
  <c r="J1271" i="1" s="1"/>
  <c r="J1272" i="1" s="1"/>
  <c r="J1273" i="1" s="1"/>
  <c r="J1274" i="1" s="1"/>
  <c r="J1275" i="1" s="1"/>
  <c r="J1276" i="1" s="1"/>
  <c r="J1277" i="1" s="1"/>
  <c r="J1278" i="1" s="1"/>
  <c r="J1279" i="1" s="1"/>
  <c r="J1280" i="1" s="1"/>
  <c r="J1281" i="1" s="1"/>
  <c r="J1282" i="1" s="1"/>
  <c r="J1283" i="1" s="1"/>
  <c r="J1284" i="1" s="1"/>
  <c r="J1285" i="1" s="1"/>
  <c r="J1286" i="1" s="1"/>
  <c r="J1287" i="1" s="1"/>
  <c r="J1288" i="1" s="1"/>
  <c r="J1289" i="1" s="1"/>
  <c r="J1290" i="1" s="1"/>
  <c r="J1291" i="1" s="1"/>
  <c r="J1292" i="1" s="1"/>
  <c r="J1293" i="1" s="1"/>
  <c r="J1294" i="1" s="1"/>
  <c r="J1295" i="1" s="1"/>
  <c r="J1296" i="1" s="1"/>
  <c r="J1297" i="1" s="1"/>
  <c r="J1298" i="1" s="1"/>
  <c r="J1299" i="1" s="1"/>
  <c r="J1300" i="1" s="1"/>
  <c r="J1301" i="1" s="1"/>
  <c r="J1302" i="1" s="1"/>
  <c r="J1303" i="1" s="1"/>
  <c r="J1304" i="1" s="1"/>
  <c r="J1305" i="1" s="1"/>
  <c r="J1306" i="1" s="1"/>
  <c r="J1307" i="1" s="1"/>
  <c r="J1308" i="1" s="1"/>
  <c r="J1309" i="1" s="1"/>
  <c r="J1310" i="1" s="1"/>
  <c r="J1311" i="1" s="1"/>
  <c r="J1312" i="1" s="1"/>
  <c r="J1313" i="1" s="1"/>
  <c r="J1314" i="1" s="1"/>
  <c r="J1315" i="1" s="1"/>
  <c r="J1316" i="1" s="1"/>
  <c r="J1317" i="1" s="1"/>
  <c r="J1318" i="1" s="1"/>
  <c r="J1319" i="1" s="1"/>
  <c r="J1320" i="1" s="1"/>
  <c r="J1321" i="1" s="1"/>
  <c r="J1322" i="1" s="1"/>
  <c r="J1323" i="1" s="1"/>
  <c r="J1324" i="1" s="1"/>
  <c r="J1325" i="1" s="1"/>
  <c r="J1326" i="1" s="1"/>
  <c r="J1327" i="1" s="1"/>
  <c r="J1328" i="1" s="1"/>
  <c r="J1329" i="1" s="1"/>
  <c r="J1330" i="1" s="1"/>
  <c r="J1331" i="1" s="1"/>
  <c r="J1332" i="1" s="1"/>
  <c r="J1333" i="1" s="1"/>
  <c r="J1334" i="1" s="1"/>
  <c r="J1335" i="1" s="1"/>
  <c r="J1336" i="1" s="1"/>
  <c r="J1337" i="1" s="1"/>
  <c r="J1338" i="1" s="1"/>
  <c r="J1339" i="1" s="1"/>
  <c r="J1340" i="1" s="1"/>
  <c r="J1341" i="1" s="1"/>
  <c r="J1342" i="1" s="1"/>
  <c r="J1343" i="1" s="1"/>
  <c r="J1344" i="1" s="1"/>
  <c r="J1345" i="1" s="1"/>
  <c r="J1346" i="1" s="1"/>
  <c r="J1347" i="1" s="1"/>
  <c r="J1348" i="1" s="1"/>
  <c r="J1349" i="1" s="1"/>
  <c r="J1350" i="1" s="1"/>
  <c r="J1351" i="1" s="1"/>
  <c r="J1352" i="1" s="1"/>
  <c r="J1353" i="1" s="1"/>
  <c r="J1354" i="1" s="1"/>
  <c r="J1355" i="1" s="1"/>
  <c r="J1356" i="1" s="1"/>
  <c r="J1357" i="1" s="1"/>
  <c r="J1358" i="1" s="1"/>
  <c r="J1359" i="1" s="1"/>
  <c r="J1360" i="1" s="1"/>
  <c r="J1361" i="1" s="1"/>
  <c r="J1362" i="1" s="1"/>
  <c r="J1363" i="1" s="1"/>
  <c r="J1364" i="1" s="1"/>
  <c r="J1365" i="1" s="1"/>
  <c r="J1366" i="1" s="1"/>
  <c r="J1367" i="1" s="1"/>
  <c r="J1368" i="1" s="1"/>
  <c r="J1369" i="1" s="1"/>
  <c r="J1370" i="1" s="1"/>
  <c r="J1371" i="1" s="1"/>
  <c r="J1372" i="1" s="1"/>
  <c r="J1373" i="1" s="1"/>
  <c r="J1374" i="1" s="1"/>
  <c r="J1375" i="1" s="1"/>
  <c r="J1376" i="1" s="1"/>
  <c r="J1377" i="1" s="1"/>
  <c r="J1378" i="1" s="1"/>
  <c r="J1379" i="1" s="1"/>
  <c r="J1380" i="1" s="1"/>
  <c r="J1381" i="1" s="1"/>
  <c r="J1382" i="1" s="1"/>
  <c r="J1383" i="1" s="1"/>
  <c r="J1384" i="1" s="1"/>
  <c r="J1385" i="1" s="1"/>
  <c r="J1386" i="1" s="1"/>
  <c r="J1387" i="1" s="1"/>
  <c r="J1388" i="1" s="1"/>
  <c r="J1389" i="1" s="1"/>
  <c r="J1390" i="1" s="1"/>
  <c r="J1391" i="1" s="1"/>
  <c r="J1392" i="1" s="1"/>
  <c r="J1393" i="1" s="1"/>
  <c r="J1394" i="1" s="1"/>
  <c r="J1395" i="1" s="1"/>
  <c r="J1396" i="1" s="1"/>
  <c r="J1397" i="1" s="1"/>
  <c r="J1398" i="1" s="1"/>
  <c r="J1399" i="1" s="1"/>
  <c r="J1400" i="1" s="1"/>
  <c r="J1401" i="1" s="1"/>
  <c r="J1402" i="1" s="1"/>
  <c r="J1403" i="1" s="1"/>
  <c r="J1404" i="1" s="1"/>
  <c r="J1405" i="1" s="1"/>
  <c r="J1406" i="1" s="1"/>
  <c r="J1407" i="1" s="1"/>
  <c r="J1408" i="1" s="1"/>
  <c r="J1409" i="1" s="1"/>
  <c r="J1410" i="1" s="1"/>
  <c r="J1411" i="1" s="1"/>
  <c r="J1412" i="1" s="1"/>
  <c r="J1413" i="1" s="1"/>
  <c r="J1414" i="1" s="1"/>
  <c r="J1415" i="1" s="1"/>
  <c r="J1416" i="1" s="1"/>
  <c r="J1417" i="1" s="1"/>
  <c r="J1418" i="1" s="1"/>
  <c r="J1419" i="1" s="1"/>
  <c r="J1420" i="1" s="1"/>
  <c r="J1421" i="1" s="1"/>
  <c r="J1422" i="1" s="1"/>
  <c r="J1423" i="1" s="1"/>
  <c r="J1424" i="1" s="1"/>
  <c r="J1425" i="1" s="1"/>
  <c r="J1426" i="1" s="1"/>
  <c r="J1427" i="1" s="1"/>
  <c r="J1428" i="1" s="1"/>
  <c r="J1429" i="1" s="1"/>
  <c r="J1430" i="1" s="1"/>
  <c r="J1431" i="1" s="1"/>
  <c r="J1432" i="1" s="1"/>
  <c r="J1433" i="1" s="1"/>
  <c r="J1434" i="1" s="1"/>
  <c r="J1435" i="1" s="1"/>
  <c r="J1436" i="1" s="1"/>
  <c r="J1437" i="1" s="1"/>
  <c r="J1438" i="1" s="1"/>
  <c r="J1439" i="1" s="1"/>
  <c r="J1440" i="1" s="1"/>
  <c r="J1441" i="1" s="1"/>
  <c r="J1442" i="1" s="1"/>
  <c r="J1443" i="1" s="1"/>
  <c r="J1444" i="1" s="1"/>
  <c r="J1445" i="1" s="1"/>
  <c r="J1446" i="1" s="1"/>
  <c r="J1447" i="1" s="1"/>
  <c r="J1448" i="1" s="1"/>
  <c r="J1449" i="1" s="1"/>
  <c r="J1450" i="1" s="1"/>
  <c r="J1451" i="1" s="1"/>
  <c r="J1452" i="1" s="1"/>
  <c r="J1453" i="1" s="1"/>
  <c r="J1454" i="1" s="1"/>
  <c r="J1455" i="1" s="1"/>
  <c r="J1456" i="1" s="1"/>
  <c r="J1457" i="1" s="1"/>
  <c r="J1458" i="1" s="1"/>
  <c r="J1459" i="1" s="1"/>
  <c r="J1460" i="1" s="1"/>
  <c r="J1461" i="1" s="1"/>
  <c r="J1462" i="1" s="1"/>
  <c r="J1463" i="1" s="1"/>
  <c r="J1464" i="1" s="1"/>
  <c r="J1465" i="1" s="1"/>
  <c r="J1466" i="1" s="1"/>
  <c r="J1467" i="1" s="1"/>
  <c r="J1468" i="1" s="1"/>
  <c r="J1469" i="1" s="1"/>
  <c r="J1470" i="1" s="1"/>
  <c r="J1471" i="1" s="1"/>
  <c r="J1472" i="1" s="1"/>
  <c r="J1473" i="1" s="1"/>
  <c r="J1474" i="1" s="1"/>
  <c r="J1475" i="1" s="1"/>
  <c r="J1476" i="1" s="1"/>
  <c r="J1477" i="1" s="1"/>
  <c r="J1478" i="1" s="1"/>
  <c r="J1479" i="1" s="1"/>
  <c r="J1480" i="1" s="1"/>
  <c r="J1481" i="1" s="1"/>
  <c r="J1482" i="1" s="1"/>
  <c r="J1483" i="1" s="1"/>
  <c r="J1484" i="1" s="1"/>
  <c r="J1485" i="1" s="1"/>
  <c r="J1486" i="1" s="1"/>
  <c r="J1487" i="1" s="1"/>
  <c r="J1488" i="1" s="1"/>
  <c r="J1489" i="1" s="1"/>
  <c r="J1490" i="1" s="1"/>
  <c r="J1491" i="1" s="1"/>
  <c r="J1492" i="1" s="1"/>
  <c r="J1493" i="1" s="1"/>
  <c r="J1494" i="1" s="1"/>
  <c r="J1495" i="1" s="1"/>
  <c r="J1496" i="1" s="1"/>
  <c r="J1497" i="1" s="1"/>
  <c r="J1498" i="1" s="1"/>
  <c r="J1499" i="1" s="1"/>
  <c r="J1500" i="1" s="1"/>
  <c r="J1501" i="1" s="1"/>
  <c r="J1502" i="1" s="1"/>
  <c r="J1503" i="1" s="1"/>
  <c r="J1504" i="1" s="1"/>
  <c r="J1505" i="1" s="1"/>
  <c r="J1506" i="1" s="1"/>
  <c r="J1507" i="1" s="1"/>
  <c r="J1508" i="1" s="1"/>
  <c r="J1509" i="1" s="1"/>
  <c r="J1510" i="1" s="1"/>
  <c r="J1511" i="1" s="1"/>
  <c r="J1512" i="1" s="1"/>
  <c r="J1513" i="1" s="1"/>
  <c r="J1514" i="1" s="1"/>
  <c r="J1515" i="1" s="1"/>
  <c r="J1516" i="1" s="1"/>
  <c r="J1517" i="1" s="1"/>
  <c r="J1518" i="1" s="1"/>
  <c r="J1519" i="1" s="1"/>
  <c r="J1520" i="1" s="1"/>
  <c r="J1521" i="1" s="1"/>
  <c r="J1522" i="1" s="1"/>
  <c r="J1523" i="1" s="1"/>
  <c r="J1524" i="1" s="1"/>
  <c r="J1525" i="1" s="1"/>
  <c r="J1526" i="1" s="1"/>
  <c r="J1527" i="1" s="1"/>
  <c r="J1528" i="1" s="1"/>
  <c r="J1529" i="1" s="1"/>
  <c r="J1530" i="1" s="1"/>
  <c r="J1531" i="1" s="1"/>
  <c r="J1532" i="1" s="1"/>
  <c r="J1533" i="1" s="1"/>
  <c r="J1534" i="1" s="1"/>
  <c r="J1535" i="1" s="1"/>
  <c r="J1536" i="1" s="1"/>
  <c r="J1537" i="1" s="1"/>
  <c r="J1538" i="1" s="1"/>
  <c r="J1539" i="1" s="1"/>
  <c r="J1540" i="1" s="1"/>
  <c r="J1541" i="1" s="1"/>
  <c r="J1542" i="1" s="1"/>
  <c r="J1543" i="1" s="1"/>
  <c r="J1544" i="1" s="1"/>
  <c r="J1545" i="1" s="1"/>
  <c r="J1546" i="1" s="1"/>
  <c r="J1547" i="1" s="1"/>
  <c r="J1548" i="1" s="1"/>
  <c r="J1549" i="1" s="1"/>
  <c r="J1550" i="1" s="1"/>
  <c r="J1551" i="1" s="1"/>
  <c r="J1552" i="1" s="1"/>
  <c r="J1553" i="1" s="1"/>
  <c r="J1554" i="1" s="1"/>
  <c r="J1555" i="1" s="1"/>
  <c r="J1556" i="1" s="1"/>
  <c r="J1557" i="1" s="1"/>
  <c r="J1558" i="1" s="1"/>
  <c r="J1559" i="1" s="1"/>
  <c r="J1560" i="1" s="1"/>
  <c r="J1561" i="1" s="1"/>
  <c r="J1562" i="1" s="1"/>
  <c r="J1563" i="1" s="1"/>
  <c r="J1564" i="1" s="1"/>
  <c r="J1565" i="1" s="1"/>
  <c r="J1566" i="1" s="1"/>
  <c r="J1567" i="1" s="1"/>
  <c r="J1568" i="1" s="1"/>
  <c r="J1569" i="1" s="1"/>
  <c r="J1570" i="1" s="1"/>
  <c r="J1571" i="1" s="1"/>
  <c r="J1572" i="1" s="1"/>
  <c r="J1573" i="1" s="1"/>
  <c r="J1574" i="1" s="1"/>
  <c r="J1575" i="1" s="1"/>
  <c r="J1576" i="1" s="1"/>
  <c r="J1577" i="1" s="1"/>
  <c r="J1578" i="1" s="1"/>
  <c r="J1579" i="1" s="1"/>
  <c r="J1580" i="1" s="1"/>
  <c r="J1581" i="1" s="1"/>
  <c r="J1582" i="1" s="1"/>
  <c r="J1583" i="1" s="1"/>
  <c r="J1584" i="1" s="1"/>
  <c r="J1585" i="1" s="1"/>
  <c r="J1586" i="1" s="1"/>
  <c r="J1587" i="1" s="1"/>
  <c r="J1588" i="1" s="1"/>
  <c r="J1589" i="1" s="1"/>
  <c r="J1590" i="1" s="1"/>
  <c r="J1591" i="1" s="1"/>
  <c r="J1592" i="1" s="1"/>
  <c r="J1593" i="1" s="1"/>
  <c r="J1594" i="1" s="1"/>
  <c r="J1595" i="1" s="1"/>
  <c r="J1596" i="1" s="1"/>
  <c r="J1597" i="1" s="1"/>
  <c r="J1598" i="1" s="1"/>
  <c r="J1599" i="1" s="1"/>
  <c r="J1600" i="1" s="1"/>
  <c r="J1601" i="1" s="1"/>
  <c r="J1602" i="1" s="1"/>
  <c r="J1603" i="1" s="1"/>
  <c r="J1604" i="1" s="1"/>
  <c r="J1605" i="1" s="1"/>
  <c r="J1606" i="1" s="1"/>
  <c r="J1607" i="1" s="1"/>
  <c r="J1608" i="1" s="1"/>
  <c r="J1609" i="1" s="1"/>
  <c r="J1610" i="1" s="1"/>
  <c r="J1611" i="1" s="1"/>
  <c r="J1612" i="1" s="1"/>
  <c r="J1613" i="1" s="1"/>
  <c r="J1614" i="1" s="1"/>
  <c r="J1615" i="1" s="1"/>
  <c r="J1616" i="1" s="1"/>
  <c r="J1617" i="1" s="1"/>
  <c r="J1618" i="1" s="1"/>
  <c r="J1619" i="1" s="1"/>
  <c r="J1620" i="1" s="1"/>
  <c r="J1621" i="1" s="1"/>
  <c r="J1622" i="1" s="1"/>
  <c r="J1623" i="1" s="1"/>
  <c r="J1624" i="1" s="1"/>
  <c r="J1625" i="1" s="1"/>
  <c r="J1626" i="1" s="1"/>
  <c r="J1627" i="1" s="1"/>
  <c r="J1628" i="1" s="1"/>
  <c r="J1629" i="1" s="1"/>
  <c r="J1630" i="1" s="1"/>
  <c r="J1631" i="1" s="1"/>
  <c r="J1632" i="1" s="1"/>
  <c r="J1633" i="1" s="1"/>
  <c r="J1634" i="1" s="1"/>
  <c r="J1635" i="1" s="1"/>
  <c r="J1636" i="1" s="1"/>
  <c r="J1637" i="1" s="1"/>
  <c r="J1638" i="1" s="1"/>
  <c r="J1639" i="1" s="1"/>
  <c r="J1640" i="1" s="1"/>
  <c r="J1641" i="1" s="1"/>
  <c r="J1642" i="1" s="1"/>
  <c r="J1643" i="1" s="1"/>
  <c r="J1644" i="1" s="1"/>
  <c r="J1645" i="1" s="1"/>
  <c r="J1646" i="1" s="1"/>
  <c r="J1647" i="1" s="1"/>
  <c r="J1648" i="1" s="1"/>
  <c r="J1649" i="1" s="1"/>
  <c r="J1650" i="1" s="1"/>
  <c r="J1651" i="1" s="1"/>
  <c r="J1652" i="1" s="1"/>
  <c r="J1653" i="1" s="1"/>
  <c r="J1654" i="1" s="1"/>
  <c r="J1655" i="1" s="1"/>
  <c r="J1656" i="1" s="1"/>
  <c r="J1657" i="1" s="1"/>
  <c r="J1658" i="1" s="1"/>
  <c r="J1659" i="1" s="1"/>
  <c r="J1660" i="1" s="1"/>
  <c r="J1661" i="1" s="1"/>
  <c r="J1662" i="1" s="1"/>
  <c r="J1663" i="1" s="1"/>
  <c r="J1664" i="1" s="1"/>
  <c r="J1665" i="1" s="1"/>
  <c r="J1666" i="1" s="1"/>
  <c r="J1667" i="1" s="1"/>
  <c r="J1668" i="1" s="1"/>
  <c r="J1669" i="1" s="1"/>
  <c r="J1670" i="1" s="1"/>
  <c r="J1671" i="1" s="1"/>
  <c r="J1672" i="1" s="1"/>
  <c r="J1673" i="1" s="1"/>
  <c r="J1674" i="1" s="1"/>
  <c r="J1675" i="1" s="1"/>
  <c r="J1676" i="1" s="1"/>
  <c r="J1677" i="1" s="1"/>
  <c r="J1678" i="1" s="1"/>
  <c r="J1679" i="1" s="1"/>
  <c r="J1680" i="1" s="1"/>
  <c r="J1681" i="1" s="1"/>
  <c r="J1682" i="1" s="1"/>
  <c r="J1683" i="1" s="1"/>
  <c r="J1684" i="1" s="1"/>
  <c r="J1685" i="1" s="1"/>
  <c r="J1686" i="1" s="1"/>
  <c r="J1687" i="1" s="1"/>
  <c r="J1688" i="1" s="1"/>
  <c r="J1689" i="1" s="1"/>
  <c r="J1690" i="1" s="1"/>
  <c r="J1691" i="1" s="1"/>
  <c r="J1692" i="1" s="1"/>
  <c r="J1693" i="1" s="1"/>
  <c r="J1694" i="1" s="1"/>
  <c r="J1695" i="1" s="1"/>
  <c r="J1696" i="1" s="1"/>
  <c r="J1697" i="1" s="1"/>
  <c r="J1698" i="1" s="1"/>
  <c r="J1699" i="1" s="1"/>
  <c r="J1700" i="1" s="1"/>
  <c r="J1701" i="1" s="1"/>
  <c r="J1702" i="1" s="1"/>
  <c r="J1703" i="1" s="1"/>
  <c r="J1704" i="1" s="1"/>
  <c r="J1705" i="1" s="1"/>
  <c r="J1706" i="1" s="1"/>
  <c r="J1707" i="1" s="1"/>
  <c r="J1708" i="1" s="1"/>
  <c r="J1709" i="1" s="1"/>
  <c r="J1710" i="1" s="1"/>
  <c r="J1711" i="1" s="1"/>
  <c r="J1712" i="1" s="1"/>
  <c r="J1713" i="1" s="1"/>
  <c r="J1714" i="1" s="1"/>
  <c r="J1715" i="1" s="1"/>
  <c r="J1716" i="1" s="1"/>
  <c r="J1717" i="1" s="1"/>
  <c r="J1718" i="1" s="1"/>
  <c r="J1719" i="1" s="1"/>
  <c r="J1720" i="1" s="1"/>
  <c r="J1721" i="1" s="1"/>
  <c r="J1722" i="1" s="1"/>
  <c r="J1723" i="1" s="1"/>
  <c r="J1724" i="1" s="1"/>
  <c r="J1725" i="1" s="1"/>
  <c r="J1726" i="1" s="1"/>
  <c r="J1727" i="1" s="1"/>
  <c r="J1728" i="1" s="1"/>
  <c r="J1729" i="1" s="1"/>
  <c r="J1730" i="1" s="1"/>
  <c r="J1731" i="1" s="1"/>
  <c r="J1732" i="1" s="1"/>
  <c r="J1733" i="1" s="1"/>
  <c r="J1734" i="1" s="1"/>
  <c r="J1735" i="1" s="1"/>
  <c r="J1736" i="1" s="1"/>
  <c r="J1737" i="1" s="1"/>
  <c r="J1738" i="1" s="1"/>
  <c r="J1739" i="1" s="1"/>
  <c r="J1740" i="1" s="1"/>
  <c r="J1741" i="1" s="1"/>
  <c r="J1742" i="1" s="1"/>
  <c r="J1743" i="1" s="1"/>
  <c r="J1744" i="1" s="1"/>
  <c r="J1745" i="1" s="1"/>
  <c r="J1746" i="1" s="1"/>
  <c r="J1747" i="1" s="1"/>
  <c r="J1748" i="1" s="1"/>
  <c r="J1749" i="1" s="1"/>
  <c r="J1750" i="1" s="1"/>
  <c r="J1751" i="1" s="1"/>
  <c r="J1752" i="1" s="1"/>
  <c r="J1753" i="1" s="1"/>
  <c r="J1754" i="1" s="1"/>
  <c r="J1755" i="1" s="1"/>
  <c r="J1756" i="1" s="1"/>
  <c r="J1757" i="1" s="1"/>
  <c r="J1758" i="1" s="1"/>
  <c r="J1759" i="1" s="1"/>
  <c r="J1760" i="1" s="1"/>
  <c r="J1761" i="1" s="1"/>
  <c r="J1762" i="1" s="1"/>
  <c r="J1763" i="1" s="1"/>
  <c r="J1764" i="1" s="1"/>
  <c r="J1765" i="1" s="1"/>
  <c r="J1766" i="1" s="1"/>
  <c r="J1767" i="1" s="1"/>
  <c r="J1768" i="1" s="1"/>
  <c r="J1769" i="1" s="1"/>
  <c r="J1770" i="1" s="1"/>
  <c r="J1771" i="1" s="1"/>
  <c r="J1772" i="1" s="1"/>
  <c r="J1773" i="1" s="1"/>
  <c r="J1774" i="1" s="1"/>
  <c r="J1775" i="1" s="1"/>
  <c r="J1776" i="1" s="1"/>
  <c r="J1777" i="1" s="1"/>
  <c r="J1778" i="1" s="1"/>
  <c r="J1779" i="1" s="1"/>
  <c r="J1780" i="1" s="1"/>
  <c r="J1781" i="1" s="1"/>
  <c r="J1782" i="1" s="1"/>
  <c r="J1783" i="1" s="1"/>
  <c r="J1784" i="1" s="1"/>
  <c r="J1785" i="1" s="1"/>
  <c r="J1786" i="1" s="1"/>
  <c r="J1787" i="1" s="1"/>
  <c r="J1788" i="1" s="1"/>
  <c r="J1789" i="1" s="1"/>
  <c r="J1790" i="1" s="1"/>
  <c r="J1791" i="1" s="1"/>
  <c r="J1792" i="1" s="1"/>
  <c r="J1793" i="1" s="1"/>
  <c r="J1794" i="1" s="1"/>
  <c r="J1795" i="1" s="1"/>
  <c r="J1796" i="1" s="1"/>
  <c r="J1797" i="1" s="1"/>
  <c r="J1798" i="1" s="1"/>
  <c r="J1799" i="1" s="1"/>
  <c r="J1800" i="1" s="1"/>
  <c r="J1801" i="1" s="1"/>
  <c r="J1802" i="1" s="1"/>
  <c r="J1803" i="1" s="1"/>
  <c r="J1804" i="1" s="1"/>
  <c r="J1805" i="1" s="1"/>
  <c r="J1806" i="1" s="1"/>
  <c r="J1807" i="1" s="1"/>
  <c r="J1808" i="1" s="1"/>
  <c r="J1809" i="1" s="1"/>
  <c r="J1810" i="1" s="1"/>
  <c r="J1811" i="1" s="1"/>
  <c r="J1812" i="1" s="1"/>
  <c r="J1813" i="1" s="1"/>
  <c r="J1814" i="1" s="1"/>
  <c r="J1815" i="1" s="1"/>
  <c r="J1816" i="1" s="1"/>
  <c r="J1817" i="1" s="1"/>
  <c r="J1818" i="1" s="1"/>
  <c r="J1819" i="1" s="1"/>
  <c r="J1820" i="1" s="1"/>
  <c r="J1821" i="1" s="1"/>
  <c r="J1822" i="1" s="1"/>
  <c r="J1823" i="1" s="1"/>
  <c r="J1824" i="1" s="1"/>
  <c r="J1825" i="1" s="1"/>
  <c r="J1826" i="1" s="1"/>
  <c r="J1827" i="1" s="1"/>
  <c r="J1828" i="1" s="1"/>
  <c r="J1829" i="1" s="1"/>
  <c r="J1830" i="1" s="1"/>
  <c r="J1831" i="1" s="1"/>
  <c r="J1832" i="1" s="1"/>
  <c r="J1833" i="1" s="1"/>
  <c r="J1834" i="1" s="1"/>
  <c r="J1835" i="1" s="1"/>
  <c r="J1836" i="1" s="1"/>
  <c r="J1837" i="1" s="1"/>
  <c r="J1838" i="1" s="1"/>
  <c r="J1839" i="1" s="1"/>
  <c r="J1840" i="1" s="1"/>
  <c r="J1841" i="1" s="1"/>
  <c r="J1842" i="1" s="1"/>
  <c r="J1843" i="1" s="1"/>
  <c r="J1844" i="1" s="1"/>
  <c r="J1845" i="1" s="1"/>
  <c r="J1846" i="1" s="1"/>
  <c r="J1847" i="1" s="1"/>
  <c r="J1848" i="1" s="1"/>
  <c r="J1849" i="1" s="1"/>
  <c r="J1850" i="1" s="1"/>
  <c r="J1851" i="1" s="1"/>
  <c r="J1852" i="1" s="1"/>
  <c r="J1853" i="1" s="1"/>
  <c r="J1854" i="1" s="1"/>
  <c r="J1855" i="1" s="1"/>
  <c r="J1856" i="1" s="1"/>
  <c r="J1857" i="1" s="1"/>
  <c r="J1858" i="1" s="1"/>
  <c r="J1859" i="1" s="1"/>
  <c r="J1860" i="1" s="1"/>
  <c r="J1861" i="1" s="1"/>
  <c r="J1862" i="1" s="1"/>
  <c r="J1863" i="1" s="1"/>
  <c r="J1864" i="1" s="1"/>
  <c r="J1865" i="1" s="1"/>
  <c r="J1866" i="1" s="1"/>
  <c r="J1867" i="1" s="1"/>
  <c r="J1868" i="1" s="1"/>
  <c r="J1869" i="1" s="1"/>
  <c r="J1870" i="1" s="1"/>
  <c r="J1871" i="1" s="1"/>
  <c r="J1872" i="1" s="1"/>
  <c r="J1873" i="1" s="1"/>
  <c r="J1874" i="1" s="1"/>
  <c r="J1875" i="1" s="1"/>
  <c r="J1876" i="1" s="1"/>
  <c r="J1877" i="1" s="1"/>
  <c r="J1878" i="1" s="1"/>
  <c r="J1879" i="1" s="1"/>
  <c r="J1880" i="1" s="1"/>
  <c r="J1881" i="1" s="1"/>
  <c r="J1882" i="1" s="1"/>
  <c r="J1883" i="1" s="1"/>
  <c r="J1884" i="1" s="1"/>
  <c r="J1885" i="1" s="1"/>
  <c r="J1886" i="1" s="1"/>
  <c r="J1887" i="1" s="1"/>
  <c r="J1888" i="1" s="1"/>
  <c r="J1889" i="1" s="1"/>
  <c r="J1890" i="1" s="1"/>
  <c r="J1891" i="1" s="1"/>
  <c r="J1892" i="1" s="1"/>
  <c r="J1893" i="1" s="1"/>
  <c r="J1894" i="1" s="1"/>
  <c r="J1895" i="1" s="1"/>
  <c r="J1896" i="1" s="1"/>
  <c r="J1897" i="1" s="1"/>
  <c r="J1898" i="1" s="1"/>
  <c r="J1899" i="1" s="1"/>
  <c r="J1900" i="1" s="1"/>
  <c r="J1901" i="1" s="1"/>
  <c r="J1902" i="1" s="1"/>
  <c r="J1903" i="1" s="1"/>
  <c r="J1904" i="1" s="1"/>
  <c r="J1905" i="1" s="1"/>
  <c r="J1906" i="1" s="1"/>
  <c r="J1907" i="1" s="1"/>
  <c r="J1908" i="1" s="1"/>
  <c r="J1909" i="1" s="1"/>
  <c r="J1910" i="1" s="1"/>
  <c r="J1911" i="1" s="1"/>
  <c r="J1912" i="1" s="1"/>
  <c r="J1913" i="1" s="1"/>
  <c r="J1914" i="1" s="1"/>
  <c r="J1915" i="1" s="1"/>
  <c r="J1916" i="1" s="1"/>
  <c r="J1917" i="1" s="1"/>
  <c r="J1918" i="1" s="1"/>
  <c r="J1919" i="1" s="1"/>
  <c r="J1920" i="1" s="1"/>
  <c r="J1921" i="1" s="1"/>
  <c r="J1922" i="1" s="1"/>
  <c r="J1923" i="1" s="1"/>
  <c r="J1924" i="1" s="1"/>
  <c r="J1925" i="1" s="1"/>
  <c r="J1926" i="1" s="1"/>
  <c r="J1927" i="1" s="1"/>
  <c r="J1928" i="1" s="1"/>
  <c r="J1929" i="1" s="1"/>
  <c r="J1930" i="1" s="1"/>
  <c r="J1931" i="1" s="1"/>
  <c r="J1932" i="1" s="1"/>
  <c r="J1933" i="1" s="1"/>
  <c r="J1934" i="1" s="1"/>
  <c r="J1935" i="1" s="1"/>
  <c r="J1936" i="1" s="1"/>
  <c r="J1937" i="1" s="1"/>
  <c r="J1938" i="1" s="1"/>
  <c r="J1939" i="1" s="1"/>
  <c r="J1940" i="1" s="1"/>
  <c r="J1941" i="1" s="1"/>
  <c r="J1942" i="1" s="1"/>
  <c r="J1943" i="1" s="1"/>
  <c r="J1944" i="1" s="1"/>
  <c r="J1945" i="1" s="1"/>
  <c r="J1946" i="1" s="1"/>
  <c r="J1947" i="1" s="1"/>
  <c r="J1948" i="1" s="1"/>
  <c r="J1949" i="1" s="1"/>
  <c r="J1950" i="1" s="1"/>
  <c r="J1951" i="1" s="1"/>
  <c r="J1952" i="1" s="1"/>
  <c r="J1953" i="1" s="1"/>
  <c r="J1954" i="1" s="1"/>
  <c r="J1955" i="1" s="1"/>
  <c r="J1956" i="1" s="1"/>
  <c r="J1957" i="1" s="1"/>
  <c r="J1958" i="1" s="1"/>
  <c r="J1959" i="1" s="1"/>
  <c r="J1960" i="1" s="1"/>
  <c r="J1961" i="1" s="1"/>
  <c r="J1962" i="1" s="1"/>
  <c r="J1963" i="1" s="1"/>
  <c r="J1964" i="1" s="1"/>
  <c r="J1965" i="1" s="1"/>
  <c r="J1966" i="1" s="1"/>
  <c r="J1967" i="1" s="1"/>
  <c r="J1968" i="1" s="1"/>
  <c r="J1969" i="1" s="1"/>
  <c r="J1970" i="1" s="1"/>
  <c r="J1971" i="1" s="1"/>
  <c r="J1972" i="1" s="1"/>
  <c r="J1973" i="1" s="1"/>
  <c r="J1974" i="1" s="1"/>
  <c r="J1975" i="1" s="1"/>
  <c r="J1976" i="1" s="1"/>
  <c r="J1977" i="1" s="1"/>
  <c r="J1978" i="1" s="1"/>
  <c r="J1979" i="1" s="1"/>
  <c r="J1980" i="1" s="1"/>
  <c r="J1981" i="1" s="1"/>
  <c r="J1982" i="1" s="1"/>
  <c r="J1983" i="1" s="1"/>
  <c r="J1984" i="1" s="1"/>
  <c r="J1985" i="1" s="1"/>
  <c r="J1986" i="1" s="1"/>
  <c r="J1987" i="1" s="1"/>
  <c r="J1988" i="1" s="1"/>
  <c r="J1989" i="1" s="1"/>
  <c r="J1990" i="1" s="1"/>
  <c r="J1991" i="1" s="1"/>
  <c r="J1992" i="1" s="1"/>
  <c r="J1993" i="1" s="1"/>
  <c r="J1994" i="1" s="1"/>
  <c r="J1995" i="1" s="1"/>
  <c r="J1996" i="1" s="1"/>
  <c r="J1997" i="1" s="1"/>
  <c r="J1998" i="1" s="1"/>
  <c r="J1999" i="1" s="1"/>
  <c r="J2000" i="1" s="1"/>
  <c r="J2001" i="1" s="1"/>
  <c r="J2002" i="1" s="1"/>
  <c r="J2003" i="1" s="1"/>
  <c r="J2004" i="1" s="1"/>
  <c r="J2005" i="1" s="1"/>
  <c r="J2006" i="1" s="1"/>
  <c r="J2007" i="1" s="1"/>
  <c r="J2008" i="1" s="1"/>
  <c r="J2009" i="1" s="1"/>
  <c r="J2010" i="1" s="1"/>
  <c r="J2011" i="1" s="1"/>
  <c r="J2012" i="1" s="1"/>
  <c r="J2013" i="1" s="1"/>
  <c r="J2014" i="1" s="1"/>
  <c r="J2015" i="1" s="1"/>
  <c r="J2016" i="1" s="1"/>
  <c r="J2017" i="1" s="1"/>
  <c r="J2018" i="1" s="1"/>
  <c r="J2019" i="1" s="1"/>
  <c r="J2020" i="1" s="1"/>
  <c r="J2021" i="1" s="1"/>
  <c r="J2022" i="1" s="1"/>
  <c r="J2023" i="1" s="1"/>
  <c r="J2024" i="1" s="1"/>
  <c r="J2025" i="1" s="1"/>
  <c r="J2026" i="1" s="1"/>
  <c r="J2027" i="1" s="1"/>
  <c r="J2028" i="1" s="1"/>
  <c r="J2029" i="1" s="1"/>
  <c r="J2030" i="1" s="1"/>
  <c r="J2031" i="1" s="1"/>
  <c r="J2032" i="1" s="1"/>
  <c r="J2033" i="1" s="1"/>
  <c r="J2034" i="1" s="1"/>
  <c r="J2035" i="1" s="1"/>
  <c r="J2036" i="1" s="1"/>
  <c r="J2037" i="1" s="1"/>
  <c r="J2038" i="1" s="1"/>
  <c r="J2039" i="1" s="1"/>
  <c r="J2040" i="1" s="1"/>
  <c r="J2041" i="1" s="1"/>
  <c r="J2042" i="1" s="1"/>
  <c r="J2043" i="1" s="1"/>
  <c r="J2044" i="1" s="1"/>
  <c r="J2045" i="1" s="1"/>
  <c r="J2046" i="1" s="1"/>
  <c r="J2047" i="1" s="1"/>
  <c r="J2048" i="1" s="1"/>
  <c r="J2049" i="1" s="1"/>
  <c r="J2050" i="1" s="1"/>
  <c r="J2051" i="1" s="1"/>
  <c r="J2052" i="1" s="1"/>
  <c r="J2053" i="1" s="1"/>
  <c r="J2054" i="1" s="1"/>
  <c r="J2055" i="1" s="1"/>
  <c r="J2056" i="1" s="1"/>
  <c r="J2057" i="1" s="1"/>
  <c r="J2058" i="1" s="1"/>
  <c r="J2059" i="1" s="1"/>
  <c r="J2060" i="1" s="1"/>
  <c r="J2061" i="1" s="1"/>
  <c r="J2062" i="1" s="1"/>
  <c r="J2063" i="1" s="1"/>
  <c r="J2064" i="1" s="1"/>
  <c r="J2065" i="1" s="1"/>
  <c r="J2066" i="1" s="1"/>
  <c r="J2067" i="1" s="1"/>
  <c r="J2068" i="1" s="1"/>
  <c r="J2069" i="1" s="1"/>
  <c r="J2070" i="1" s="1"/>
  <c r="J2071" i="1" s="1"/>
  <c r="J2072" i="1" s="1"/>
  <c r="J2073" i="1" s="1"/>
  <c r="J2074" i="1" s="1"/>
  <c r="J2075" i="1" s="1"/>
  <c r="J2076" i="1" s="1"/>
  <c r="J2077" i="1" s="1"/>
  <c r="J2078" i="1" s="1"/>
  <c r="J2079" i="1" s="1"/>
  <c r="J2080" i="1" s="1"/>
  <c r="J2081" i="1" s="1"/>
  <c r="J2082" i="1" s="1"/>
  <c r="J2083" i="1" s="1"/>
  <c r="J2084" i="1" s="1"/>
  <c r="J2085" i="1" s="1"/>
  <c r="J2086" i="1" s="1"/>
  <c r="J2087" i="1" s="1"/>
  <c r="J2088" i="1" s="1"/>
  <c r="J2089" i="1" s="1"/>
  <c r="J2090" i="1" s="1"/>
  <c r="J2091" i="1" s="1"/>
  <c r="J2092" i="1" s="1"/>
  <c r="J2093" i="1" s="1"/>
  <c r="J2094" i="1" s="1"/>
  <c r="J2095" i="1" s="1"/>
  <c r="J2096" i="1" s="1"/>
  <c r="J2097" i="1" s="1"/>
  <c r="J2098" i="1" s="1"/>
  <c r="J2099" i="1" s="1"/>
  <c r="J2100" i="1" s="1"/>
  <c r="J2101" i="1" s="1"/>
  <c r="J2102" i="1" s="1"/>
  <c r="J2103" i="1" s="1"/>
  <c r="J2104" i="1" s="1"/>
  <c r="J2105" i="1" s="1"/>
  <c r="J2106" i="1" s="1"/>
  <c r="J2107" i="1" s="1"/>
  <c r="J2108" i="1" s="1"/>
  <c r="J2109" i="1" s="1"/>
  <c r="J2110" i="1" s="1"/>
  <c r="J2111" i="1" s="1"/>
  <c r="J2112" i="1" s="1"/>
  <c r="J2113" i="1" s="1"/>
  <c r="J2114" i="1" s="1"/>
  <c r="J2115" i="1" s="1"/>
  <c r="J2116" i="1" s="1"/>
  <c r="J2117" i="1" s="1"/>
  <c r="J2118" i="1" s="1"/>
  <c r="J2119" i="1" s="1"/>
  <c r="J2120" i="1" s="1"/>
  <c r="J2121" i="1" s="1"/>
  <c r="J2122" i="1" s="1"/>
  <c r="J2123" i="1" s="1"/>
  <c r="J2124" i="1" s="1"/>
  <c r="J2125" i="1" s="1"/>
  <c r="J2126" i="1" s="1"/>
  <c r="J2127" i="1" s="1"/>
  <c r="J2128" i="1" s="1"/>
  <c r="J2129" i="1" s="1"/>
  <c r="J2130" i="1" s="1"/>
  <c r="J2131" i="1" s="1"/>
  <c r="J2132" i="1" s="1"/>
  <c r="J2133" i="1" s="1"/>
  <c r="J2134" i="1" s="1"/>
  <c r="J2135" i="1" s="1"/>
  <c r="J2136" i="1" s="1"/>
  <c r="J2137" i="1" s="1"/>
  <c r="J2138" i="1" s="1"/>
  <c r="J2139" i="1" s="1"/>
  <c r="J2140" i="1" s="1"/>
  <c r="J2141" i="1" s="1"/>
  <c r="J2142" i="1" s="1"/>
  <c r="J2143" i="1" s="1"/>
  <c r="J2144" i="1" s="1"/>
  <c r="J2145" i="1" s="1"/>
  <c r="J2146" i="1" s="1"/>
  <c r="J2147" i="1" s="1"/>
  <c r="J2148" i="1" s="1"/>
  <c r="J2149" i="1" s="1"/>
  <c r="J2150" i="1" s="1"/>
  <c r="J2151" i="1" s="1"/>
  <c r="J2152" i="1" s="1"/>
  <c r="J2153" i="1" s="1"/>
  <c r="J2154" i="1" s="1"/>
  <c r="J2155" i="1" s="1"/>
  <c r="J2156" i="1" s="1"/>
  <c r="J2157" i="1" s="1"/>
  <c r="J2158" i="1" s="1"/>
  <c r="J2159" i="1" s="1"/>
  <c r="J2160" i="1" s="1"/>
  <c r="J2161" i="1" s="1"/>
  <c r="J2162" i="1" s="1"/>
  <c r="J2163" i="1" s="1"/>
  <c r="J2164" i="1" s="1"/>
  <c r="J2165" i="1" s="1"/>
  <c r="J2166" i="1" s="1"/>
  <c r="J2167" i="1" s="1"/>
  <c r="J2168" i="1" s="1"/>
  <c r="J2169" i="1" s="1"/>
  <c r="J2170" i="1" s="1"/>
  <c r="J2171" i="1" s="1"/>
  <c r="J2172" i="1" s="1"/>
  <c r="J2173" i="1" s="1"/>
  <c r="J2174" i="1" s="1"/>
  <c r="J2175" i="1" s="1"/>
  <c r="J2176" i="1" s="1"/>
  <c r="J2177" i="1" s="1"/>
  <c r="J2178" i="1" s="1"/>
  <c r="J2179" i="1" s="1"/>
  <c r="J2180" i="1" s="1"/>
  <c r="J2181" i="1" s="1"/>
  <c r="J2182" i="1" s="1"/>
  <c r="J2183" i="1" s="1"/>
  <c r="J2184" i="1" s="1"/>
  <c r="J2185" i="1" s="1"/>
  <c r="J2186" i="1" s="1"/>
  <c r="J2187" i="1" s="1"/>
  <c r="J2188" i="1" s="1"/>
  <c r="J2189" i="1" s="1"/>
  <c r="J2190" i="1" s="1"/>
  <c r="J2191" i="1" s="1"/>
  <c r="J2192" i="1" s="1"/>
  <c r="J2193" i="1" s="1"/>
  <c r="J2194" i="1" s="1"/>
  <c r="J2195" i="1" s="1"/>
  <c r="J2196" i="1" s="1"/>
  <c r="J2197" i="1" s="1"/>
  <c r="J2198" i="1" s="1"/>
  <c r="J2199" i="1" s="1"/>
  <c r="J2200" i="1" s="1"/>
  <c r="J2201" i="1" s="1"/>
  <c r="J2202" i="1" s="1"/>
  <c r="J2203" i="1" s="1"/>
  <c r="J2204" i="1" s="1"/>
  <c r="J2205" i="1" s="1"/>
  <c r="J2206" i="1" s="1"/>
  <c r="J2207" i="1" s="1"/>
  <c r="J2208" i="1" s="1"/>
  <c r="J2209" i="1" s="1"/>
  <c r="J2210" i="1" s="1"/>
  <c r="J2211" i="1" s="1"/>
  <c r="J2212" i="1" s="1"/>
  <c r="J2213" i="1" s="1"/>
  <c r="J2214" i="1" s="1"/>
  <c r="J2215" i="1" s="1"/>
  <c r="J2216" i="1" s="1"/>
  <c r="J2217" i="1" s="1"/>
  <c r="J2218" i="1" s="1"/>
  <c r="J2219" i="1" s="1"/>
  <c r="J2220" i="1" s="1"/>
  <c r="J2221" i="1" s="1"/>
  <c r="J2222" i="1" s="1"/>
  <c r="J2223" i="1" s="1"/>
  <c r="J2224" i="1" s="1"/>
  <c r="J2225" i="1" s="1"/>
  <c r="J2226" i="1" s="1"/>
  <c r="J2227" i="1" s="1"/>
  <c r="J2228" i="1" s="1"/>
  <c r="J2229" i="1" s="1"/>
  <c r="J2230" i="1" s="1"/>
  <c r="J2231" i="1" s="1"/>
  <c r="J2232" i="1" s="1"/>
  <c r="J2233" i="1" s="1"/>
  <c r="J2234" i="1" s="1"/>
  <c r="J2235" i="1" s="1"/>
  <c r="J2236" i="1" s="1"/>
  <c r="J2237" i="1" s="1"/>
  <c r="J2238" i="1" s="1"/>
  <c r="J2239" i="1" s="1"/>
  <c r="J2240" i="1" s="1"/>
  <c r="J2241" i="1" s="1"/>
  <c r="J2242" i="1" s="1"/>
  <c r="J2243" i="1" s="1"/>
  <c r="J2244" i="1" s="1"/>
  <c r="J2245" i="1" s="1"/>
  <c r="J2246" i="1" s="1"/>
  <c r="J2247" i="1" s="1"/>
  <c r="J2248" i="1" s="1"/>
  <c r="J2249" i="1" s="1"/>
  <c r="J2250" i="1" s="1"/>
  <c r="J2251" i="1" s="1"/>
  <c r="J2252" i="1" s="1"/>
  <c r="J2253" i="1" s="1"/>
  <c r="J2254" i="1" s="1"/>
  <c r="J2255" i="1" s="1"/>
  <c r="J2256" i="1" s="1"/>
  <c r="J2257" i="1" s="1"/>
  <c r="J2258" i="1" s="1"/>
  <c r="J2259" i="1" s="1"/>
  <c r="J2260" i="1" s="1"/>
  <c r="J2261" i="1" s="1"/>
  <c r="J2262" i="1" s="1"/>
  <c r="J2263" i="1" s="1"/>
  <c r="J2264" i="1" s="1"/>
  <c r="J2265" i="1" s="1"/>
  <c r="J2266" i="1" s="1"/>
  <c r="J2267" i="1" s="1"/>
  <c r="J2268" i="1" s="1"/>
  <c r="J2269" i="1" s="1"/>
  <c r="J2270" i="1" s="1"/>
  <c r="J2271" i="1" s="1"/>
  <c r="J2272" i="1" s="1"/>
  <c r="J2273" i="1" s="1"/>
  <c r="J2274" i="1" s="1"/>
  <c r="J2275" i="1" s="1"/>
  <c r="J2276" i="1" s="1"/>
  <c r="J2277" i="1" s="1"/>
  <c r="J2278" i="1" s="1"/>
  <c r="J2279" i="1" s="1"/>
  <c r="J2280" i="1" s="1"/>
  <c r="J2281" i="1" s="1"/>
  <c r="J2282" i="1" s="1"/>
  <c r="J2283" i="1" s="1"/>
  <c r="J2284" i="1" s="1"/>
  <c r="J2285" i="1" s="1"/>
  <c r="J2286" i="1" s="1"/>
  <c r="J2287" i="1" s="1"/>
  <c r="J2288" i="1" s="1"/>
  <c r="J2289" i="1" s="1"/>
  <c r="J2290" i="1" s="1"/>
  <c r="J2291" i="1" s="1"/>
  <c r="J2292" i="1" s="1"/>
  <c r="J2293" i="1" s="1"/>
  <c r="J2294" i="1" s="1"/>
  <c r="J2295" i="1" s="1"/>
  <c r="J2296" i="1" s="1"/>
  <c r="J2297" i="1" s="1"/>
  <c r="J2298" i="1" s="1"/>
  <c r="J2299" i="1" s="1"/>
  <c r="J2300" i="1" s="1"/>
  <c r="J2301" i="1" s="1"/>
  <c r="J2302" i="1" s="1"/>
  <c r="J2303" i="1" s="1"/>
  <c r="J2304" i="1" s="1"/>
  <c r="J2305" i="1" s="1"/>
  <c r="J2306" i="1" s="1"/>
  <c r="J2307" i="1" s="1"/>
  <c r="J2308" i="1" s="1"/>
  <c r="J2309" i="1" s="1"/>
  <c r="J2310" i="1" s="1"/>
  <c r="J2311" i="1" s="1"/>
  <c r="J2312" i="1" s="1"/>
  <c r="J2313" i="1" s="1"/>
  <c r="J2314" i="1" s="1"/>
  <c r="J2315" i="1" s="1"/>
  <c r="J2316" i="1" s="1"/>
  <c r="J2317" i="1" s="1"/>
  <c r="J2318" i="1" s="1"/>
  <c r="J2319" i="1" s="1"/>
  <c r="J2320" i="1" s="1"/>
  <c r="J2321" i="1" s="1"/>
  <c r="J2322" i="1" s="1"/>
  <c r="J2323" i="1" s="1"/>
  <c r="J2324" i="1" s="1"/>
  <c r="J2325" i="1" s="1"/>
  <c r="J2326" i="1" s="1"/>
  <c r="J2327" i="1" s="1"/>
  <c r="J2328" i="1" s="1"/>
  <c r="J2329" i="1" s="1"/>
  <c r="J2330" i="1" s="1"/>
  <c r="J2331" i="1" s="1"/>
  <c r="J2332" i="1" s="1"/>
  <c r="J2333" i="1" s="1"/>
  <c r="J2334" i="1" s="1"/>
  <c r="J2335" i="1" s="1"/>
  <c r="J2336" i="1" s="1"/>
  <c r="J2337" i="1" s="1"/>
  <c r="J2338" i="1" s="1"/>
  <c r="J2339" i="1" s="1"/>
  <c r="J2340" i="1" s="1"/>
  <c r="J2341" i="1" s="1"/>
  <c r="J2342" i="1" s="1"/>
  <c r="J2343" i="1" s="1"/>
  <c r="J2344" i="1" s="1"/>
  <c r="J2345" i="1" s="1"/>
  <c r="J2346" i="1" s="1"/>
  <c r="J2347" i="1" s="1"/>
  <c r="J2348" i="1" s="1"/>
  <c r="J2349" i="1" s="1"/>
  <c r="J2350" i="1" s="1"/>
  <c r="J2351" i="1" s="1"/>
  <c r="J2352" i="1" s="1"/>
  <c r="J2353" i="1" s="1"/>
  <c r="J2354" i="1" s="1"/>
  <c r="J2355" i="1" s="1"/>
  <c r="J2356" i="1" s="1"/>
  <c r="J2357" i="1" s="1"/>
  <c r="J2358" i="1" s="1"/>
  <c r="J2359" i="1" s="1"/>
  <c r="J2360" i="1" s="1"/>
  <c r="J2361" i="1" s="1"/>
  <c r="J2362" i="1" s="1"/>
  <c r="J2363" i="1" s="1"/>
  <c r="J2364" i="1" s="1"/>
  <c r="J2365" i="1" s="1"/>
  <c r="J2366" i="1" s="1"/>
  <c r="J2367" i="1" s="1"/>
  <c r="J2368" i="1" s="1"/>
  <c r="J2369" i="1" s="1"/>
  <c r="J2370" i="1" s="1"/>
  <c r="J2371" i="1" s="1"/>
  <c r="J2372" i="1" s="1"/>
  <c r="J2373" i="1" s="1"/>
  <c r="J2374" i="1" s="1"/>
  <c r="J2375" i="1" s="1"/>
  <c r="J2376" i="1" s="1"/>
  <c r="J2377" i="1" s="1"/>
  <c r="J2378" i="1" s="1"/>
  <c r="J2379" i="1" s="1"/>
  <c r="J2380" i="1" s="1"/>
  <c r="J2381" i="1" s="1"/>
  <c r="J2382" i="1" s="1"/>
  <c r="J2383" i="1" s="1"/>
  <c r="J2384" i="1" s="1"/>
  <c r="J2385" i="1" s="1"/>
  <c r="J2386" i="1" s="1"/>
  <c r="J2387" i="1" s="1"/>
  <c r="J2388" i="1" s="1"/>
  <c r="J2389" i="1" s="1"/>
  <c r="J2390" i="1" s="1"/>
  <c r="J2391" i="1" s="1"/>
  <c r="J2392" i="1" s="1"/>
  <c r="J2393" i="1" s="1"/>
  <c r="J2394" i="1" s="1"/>
  <c r="J2395" i="1" s="1"/>
  <c r="J2396" i="1" s="1"/>
  <c r="J2397" i="1" s="1"/>
  <c r="J2398" i="1" s="1"/>
  <c r="J2399" i="1" s="1"/>
  <c r="J2400" i="1" s="1"/>
  <c r="J2401" i="1" s="1"/>
  <c r="J2402" i="1" s="1"/>
  <c r="J2403" i="1" s="1"/>
  <c r="J2404" i="1" s="1"/>
  <c r="J2405" i="1" s="1"/>
  <c r="J2406" i="1" s="1"/>
  <c r="J2407" i="1" s="1"/>
  <c r="J2408" i="1" s="1"/>
  <c r="J2409" i="1" s="1"/>
  <c r="J2410" i="1" s="1"/>
  <c r="J2411" i="1" s="1"/>
  <c r="J2412" i="1" s="1"/>
  <c r="J2413" i="1" s="1"/>
  <c r="J2414" i="1" s="1"/>
  <c r="J2415" i="1" s="1"/>
  <c r="J2416" i="1" s="1"/>
  <c r="J2417" i="1" s="1"/>
  <c r="J2418" i="1" s="1"/>
  <c r="J2419" i="1" s="1"/>
  <c r="J2420" i="1" s="1"/>
  <c r="J2421" i="1" s="1"/>
  <c r="J2422" i="1" s="1"/>
  <c r="J2423" i="1" s="1"/>
  <c r="J2424" i="1" s="1"/>
  <c r="J2425" i="1" s="1"/>
  <c r="J2426" i="1" s="1"/>
  <c r="J2427" i="1" s="1"/>
  <c r="J2428" i="1" s="1"/>
  <c r="J2429" i="1" s="1"/>
  <c r="J2430" i="1" s="1"/>
  <c r="J2431" i="1" s="1"/>
  <c r="J2432" i="1" s="1"/>
  <c r="J2433" i="1" s="1"/>
  <c r="J2434" i="1" s="1"/>
  <c r="J2435" i="1" s="1"/>
  <c r="J2436" i="1" s="1"/>
  <c r="J2437" i="1" s="1"/>
  <c r="J2438" i="1" s="1"/>
  <c r="J2439" i="1" s="1"/>
  <c r="J2440" i="1" s="1"/>
  <c r="J2441" i="1" s="1"/>
  <c r="J2442" i="1" s="1"/>
  <c r="J2443" i="1" s="1"/>
  <c r="J2444" i="1" s="1"/>
  <c r="J2445" i="1" s="1"/>
  <c r="J2446" i="1" s="1"/>
  <c r="J2447" i="1" s="1"/>
  <c r="J2448" i="1" s="1"/>
  <c r="J2449" i="1" s="1"/>
  <c r="J2450" i="1" s="1"/>
  <c r="J2451" i="1" s="1"/>
  <c r="J2452" i="1" s="1"/>
  <c r="J2453" i="1" s="1"/>
  <c r="J2454" i="1" s="1"/>
  <c r="J2455" i="1" s="1"/>
  <c r="J2456" i="1" s="1"/>
  <c r="J2457" i="1" s="1"/>
  <c r="J2458" i="1" s="1"/>
  <c r="J2459" i="1" s="1"/>
  <c r="J2460" i="1" s="1"/>
  <c r="J2461" i="1" s="1"/>
  <c r="J2462" i="1" s="1"/>
  <c r="J2463" i="1" s="1"/>
  <c r="J2464" i="1" s="1"/>
  <c r="J2465" i="1" s="1"/>
  <c r="J2466" i="1" s="1"/>
  <c r="J2467" i="1" s="1"/>
  <c r="J2468" i="1" s="1"/>
  <c r="J2469" i="1" s="1"/>
  <c r="J2470" i="1" s="1"/>
  <c r="J2471" i="1" s="1"/>
  <c r="J2472" i="1" s="1"/>
  <c r="J2473" i="1" s="1"/>
  <c r="J2474" i="1" s="1"/>
  <c r="J2475" i="1" s="1"/>
  <c r="J2476" i="1" s="1"/>
  <c r="J2477" i="1" s="1"/>
  <c r="J2478" i="1" s="1"/>
  <c r="J2479" i="1" s="1"/>
  <c r="J2480" i="1" s="1"/>
  <c r="J2481" i="1" s="1"/>
  <c r="J2482" i="1" s="1"/>
  <c r="J2483" i="1" s="1"/>
  <c r="J2484" i="1" s="1"/>
  <c r="J2485" i="1" s="1"/>
  <c r="J2486" i="1" s="1"/>
  <c r="J2487" i="1" s="1"/>
  <c r="J2488" i="1" s="1"/>
  <c r="J2489" i="1" s="1"/>
  <c r="J2490" i="1" s="1"/>
  <c r="J2491" i="1" s="1"/>
  <c r="J2492" i="1" s="1"/>
  <c r="J2493" i="1" s="1"/>
  <c r="J2494" i="1" s="1"/>
  <c r="J2495" i="1" s="1"/>
  <c r="J2496" i="1" s="1"/>
  <c r="J2497" i="1" s="1"/>
  <c r="J2498" i="1" s="1"/>
  <c r="J2499" i="1" s="1"/>
  <c r="J2500" i="1" s="1"/>
  <c r="J2501" i="1" s="1"/>
  <c r="J2502" i="1" s="1"/>
  <c r="J2503" i="1" s="1"/>
  <c r="J2504" i="1" s="1"/>
  <c r="J2505" i="1" s="1"/>
  <c r="J2506" i="1" s="1"/>
  <c r="J2507" i="1" s="1"/>
  <c r="J2508" i="1" s="1"/>
  <c r="J2509" i="1" s="1"/>
  <c r="J2510" i="1" s="1"/>
  <c r="J2511" i="1" s="1"/>
  <c r="J2512" i="1" s="1"/>
  <c r="J2513" i="1" s="1"/>
  <c r="J2514" i="1" s="1"/>
  <c r="J2515" i="1" s="1"/>
  <c r="J2516" i="1" s="1"/>
  <c r="J2517" i="1" s="1"/>
  <c r="J2518" i="1" s="1"/>
  <c r="J2519" i="1" s="1"/>
  <c r="J2520" i="1" s="1"/>
  <c r="J2521" i="1" s="1"/>
  <c r="J2522" i="1" s="1"/>
  <c r="J2523" i="1" s="1"/>
  <c r="J2524" i="1" s="1"/>
  <c r="J2525" i="1" s="1"/>
  <c r="J2526" i="1" s="1"/>
  <c r="J2527" i="1" s="1"/>
  <c r="J2528" i="1" s="1"/>
  <c r="J2529" i="1" s="1"/>
  <c r="J2530" i="1" s="1"/>
  <c r="J2531" i="1" s="1"/>
  <c r="J2532" i="1" s="1"/>
  <c r="J2533" i="1" s="1"/>
  <c r="J2534" i="1" s="1"/>
  <c r="J2535" i="1" s="1"/>
  <c r="J2536" i="1" s="1"/>
  <c r="J2537" i="1" s="1"/>
  <c r="J2538" i="1" s="1"/>
  <c r="J2539" i="1" s="1"/>
  <c r="J2540" i="1" s="1"/>
  <c r="J2541" i="1" s="1"/>
  <c r="J2542" i="1" s="1"/>
  <c r="J2543" i="1" s="1"/>
  <c r="J2544" i="1" s="1"/>
  <c r="J2545" i="1" s="1"/>
  <c r="J2546" i="1" s="1"/>
  <c r="J2547" i="1" s="1"/>
  <c r="J2548" i="1" s="1"/>
  <c r="J2549" i="1" s="1"/>
  <c r="J2550" i="1" s="1"/>
  <c r="J2551" i="1" s="1"/>
  <c r="J2552" i="1" s="1"/>
  <c r="J2553" i="1" s="1"/>
  <c r="J2554" i="1" s="1"/>
  <c r="J2555" i="1" s="1"/>
  <c r="J2556" i="1" s="1"/>
  <c r="J2557" i="1" s="1"/>
  <c r="J2558" i="1" s="1"/>
  <c r="J2559" i="1" s="1"/>
  <c r="J2560" i="1" s="1"/>
  <c r="J2561" i="1" s="1"/>
  <c r="J2562" i="1" s="1"/>
  <c r="J2563" i="1" s="1"/>
  <c r="J2564" i="1" s="1"/>
  <c r="J2565" i="1" s="1"/>
  <c r="J2566" i="1" s="1"/>
  <c r="J2567" i="1" s="1"/>
  <c r="J2568" i="1" s="1"/>
  <c r="J2569" i="1" s="1"/>
  <c r="J2570" i="1" s="1"/>
  <c r="J2571" i="1" s="1"/>
  <c r="J2572" i="1" s="1"/>
  <c r="J2573" i="1" s="1"/>
  <c r="J2574" i="1" s="1"/>
  <c r="J2575" i="1" s="1"/>
  <c r="J2576" i="1" s="1"/>
  <c r="J2577" i="1" s="1"/>
  <c r="J2578" i="1" s="1"/>
  <c r="J2579" i="1" s="1"/>
  <c r="J2580" i="1" s="1"/>
  <c r="J2581" i="1" s="1"/>
  <c r="J2582" i="1" s="1"/>
  <c r="J2583" i="1" s="1"/>
  <c r="J2584" i="1" s="1"/>
  <c r="J2585" i="1" s="1"/>
  <c r="J2586" i="1" s="1"/>
  <c r="J2587" i="1" s="1"/>
  <c r="J2588" i="1" s="1"/>
  <c r="J2589" i="1" s="1"/>
  <c r="J2590" i="1" s="1"/>
  <c r="J2591" i="1" s="1"/>
  <c r="J2592" i="1" s="1"/>
  <c r="J2593" i="1" s="1"/>
  <c r="J2594" i="1" s="1"/>
  <c r="J2595" i="1" s="1"/>
  <c r="J2596" i="1" s="1"/>
  <c r="J2597" i="1" s="1"/>
  <c r="J2598" i="1" s="1"/>
  <c r="J2599" i="1" s="1"/>
  <c r="J2600" i="1" s="1"/>
  <c r="J2601" i="1" s="1"/>
  <c r="J2602" i="1" s="1"/>
  <c r="J2603" i="1" s="1"/>
  <c r="J2604" i="1" s="1"/>
  <c r="J2605" i="1" s="1"/>
  <c r="J2606" i="1" s="1"/>
  <c r="J2607" i="1" s="1"/>
  <c r="J2608" i="1" s="1"/>
  <c r="J2609" i="1" s="1"/>
  <c r="J2610" i="1" s="1"/>
  <c r="J2611" i="1" s="1"/>
  <c r="J2612" i="1" s="1"/>
  <c r="J2613" i="1" s="1"/>
  <c r="J2614" i="1" s="1"/>
  <c r="J2615" i="1" s="1"/>
  <c r="J2616" i="1" s="1"/>
  <c r="J2617" i="1" s="1"/>
  <c r="J2618" i="1" s="1"/>
  <c r="J2619" i="1" s="1"/>
  <c r="J2620" i="1" s="1"/>
  <c r="J2621" i="1" s="1"/>
  <c r="J2622" i="1" s="1"/>
  <c r="J2623" i="1" s="1"/>
  <c r="J2624" i="1" s="1"/>
  <c r="J2625" i="1" s="1"/>
  <c r="J2626" i="1" s="1"/>
  <c r="J2627" i="1" s="1"/>
  <c r="J2628" i="1" s="1"/>
  <c r="J2629" i="1" s="1"/>
  <c r="J2630" i="1" s="1"/>
  <c r="J2631" i="1" s="1"/>
  <c r="J2632" i="1" s="1"/>
  <c r="J2633" i="1" s="1"/>
  <c r="J2634" i="1" s="1"/>
  <c r="J2635" i="1" s="1"/>
  <c r="J2636" i="1" s="1"/>
  <c r="J2637" i="1" s="1"/>
  <c r="J2638" i="1" s="1"/>
  <c r="J2639" i="1" s="1"/>
  <c r="J2640" i="1" s="1"/>
  <c r="J2641" i="1" s="1"/>
  <c r="J2642" i="1" s="1"/>
  <c r="J2643" i="1" s="1"/>
  <c r="J2644" i="1" s="1"/>
  <c r="J2645" i="1" s="1"/>
  <c r="J2646" i="1" s="1"/>
  <c r="J2647" i="1" s="1"/>
  <c r="J2648" i="1" s="1"/>
  <c r="J2649" i="1" s="1"/>
  <c r="J2650" i="1" s="1"/>
  <c r="J2651" i="1" s="1"/>
  <c r="J2652" i="1" s="1"/>
  <c r="J2653" i="1" s="1"/>
  <c r="J2654" i="1" s="1"/>
  <c r="J2655" i="1" s="1"/>
  <c r="J2656" i="1" s="1"/>
  <c r="J2657" i="1" s="1"/>
  <c r="J2658" i="1" s="1"/>
  <c r="J2659" i="1" s="1"/>
  <c r="J2660" i="1" s="1"/>
  <c r="J2661" i="1" s="1"/>
  <c r="J2662" i="1" s="1"/>
  <c r="J2663" i="1" s="1"/>
  <c r="J2664" i="1" s="1"/>
  <c r="J2665" i="1" s="1"/>
  <c r="J2666" i="1" s="1"/>
  <c r="J2667" i="1" s="1"/>
  <c r="J2668" i="1" s="1"/>
  <c r="J2669" i="1" s="1"/>
  <c r="J2670" i="1" s="1"/>
  <c r="J2671" i="1" s="1"/>
  <c r="J2672" i="1" s="1"/>
  <c r="J2673" i="1" s="1"/>
  <c r="J2674" i="1" s="1"/>
  <c r="J2675" i="1" s="1"/>
  <c r="J2676" i="1" s="1"/>
  <c r="J2677" i="1" s="1"/>
  <c r="J2678" i="1" s="1"/>
  <c r="J2679" i="1" s="1"/>
  <c r="J2680" i="1" s="1"/>
  <c r="J2681" i="1" s="1"/>
  <c r="J2682" i="1" s="1"/>
  <c r="J2683" i="1" s="1"/>
  <c r="J2684" i="1" s="1"/>
  <c r="J2685" i="1" s="1"/>
  <c r="J2686" i="1" s="1"/>
  <c r="J2687" i="1" s="1"/>
  <c r="J2688" i="1" s="1"/>
  <c r="J2689" i="1" s="1"/>
  <c r="J2690" i="1" s="1"/>
  <c r="J2691" i="1" s="1"/>
  <c r="J2692" i="1" s="1"/>
  <c r="J2693" i="1" s="1"/>
  <c r="J2694" i="1" s="1"/>
  <c r="J2695" i="1" s="1"/>
  <c r="J2696" i="1" s="1"/>
  <c r="J2697" i="1" s="1"/>
  <c r="J2698" i="1" s="1"/>
  <c r="J2699" i="1" s="1"/>
  <c r="J2700" i="1" s="1"/>
  <c r="J2701" i="1" s="1"/>
  <c r="J2702" i="1" s="1"/>
  <c r="J2703" i="1" s="1"/>
  <c r="J2704" i="1" s="1"/>
  <c r="J2705" i="1" s="1"/>
  <c r="J2706" i="1" s="1"/>
  <c r="J2707" i="1" s="1"/>
  <c r="J2708" i="1" s="1"/>
  <c r="J2709" i="1" s="1"/>
  <c r="J2710" i="1" s="1"/>
  <c r="J2711" i="1" s="1"/>
  <c r="J2712" i="1" s="1"/>
  <c r="J2713" i="1" s="1"/>
  <c r="J2714" i="1" s="1"/>
  <c r="J2715" i="1" s="1"/>
  <c r="J2716" i="1" s="1"/>
  <c r="J2717" i="1" s="1"/>
  <c r="J2718" i="1" s="1"/>
  <c r="J2719" i="1" s="1"/>
  <c r="J2720" i="1" s="1"/>
  <c r="J2721" i="1" s="1"/>
  <c r="J2722" i="1" s="1"/>
  <c r="J2723" i="1" s="1"/>
  <c r="J2724" i="1" s="1"/>
  <c r="J2725" i="1" s="1"/>
  <c r="J2726" i="1" s="1"/>
  <c r="J2727" i="1" s="1"/>
  <c r="J2728" i="1" s="1"/>
  <c r="J2729" i="1" s="1"/>
  <c r="J2730" i="1" s="1"/>
  <c r="J2731" i="1" s="1"/>
  <c r="J2732" i="1" s="1"/>
  <c r="J2733" i="1" s="1"/>
  <c r="J2734" i="1" s="1"/>
  <c r="J2735" i="1" s="1"/>
  <c r="J2736" i="1" s="1"/>
  <c r="J2737" i="1" s="1"/>
  <c r="J2738" i="1" s="1"/>
  <c r="J2739" i="1" s="1"/>
  <c r="J2740" i="1" s="1"/>
  <c r="J2741" i="1" s="1"/>
  <c r="J2742" i="1" s="1"/>
  <c r="J2743" i="1" s="1"/>
  <c r="J2744" i="1" s="1"/>
  <c r="J2745" i="1" s="1"/>
  <c r="J2746" i="1" s="1"/>
  <c r="J2747" i="1" s="1"/>
  <c r="J2748" i="1" s="1"/>
  <c r="J2749" i="1" s="1"/>
  <c r="J2750" i="1" s="1"/>
  <c r="J2751" i="1" s="1"/>
  <c r="J2752" i="1" s="1"/>
  <c r="J2753" i="1" s="1"/>
  <c r="J2754" i="1" s="1"/>
  <c r="J2755" i="1" s="1"/>
  <c r="J2756" i="1" s="1"/>
  <c r="J2757" i="1" s="1"/>
  <c r="J2758" i="1" s="1"/>
  <c r="J2759" i="1" s="1"/>
  <c r="J2760" i="1" s="1"/>
  <c r="J2761" i="1" s="1"/>
  <c r="J2762" i="1" s="1"/>
  <c r="J2763" i="1" s="1"/>
  <c r="J2764" i="1" s="1"/>
  <c r="J2765" i="1" s="1"/>
  <c r="J2766" i="1" s="1"/>
  <c r="J2767" i="1" s="1"/>
  <c r="J2768" i="1" s="1"/>
  <c r="J2769" i="1" s="1"/>
  <c r="J2770" i="1" s="1"/>
  <c r="J2771" i="1" s="1"/>
  <c r="J2772" i="1" s="1"/>
  <c r="J2773" i="1" s="1"/>
  <c r="J2774" i="1" s="1"/>
  <c r="J2775" i="1" s="1"/>
  <c r="J2776" i="1" s="1"/>
  <c r="J2777" i="1" s="1"/>
  <c r="J2778" i="1" s="1"/>
  <c r="J2779" i="1" s="1"/>
  <c r="J2780" i="1" s="1"/>
  <c r="J2781" i="1" s="1"/>
  <c r="J2782" i="1" s="1"/>
  <c r="J2783" i="1" s="1"/>
  <c r="J2784" i="1" s="1"/>
  <c r="J2785" i="1" s="1"/>
  <c r="J2786" i="1" s="1"/>
  <c r="J2787" i="1" s="1"/>
  <c r="J2788" i="1" s="1"/>
  <c r="J2789" i="1" s="1"/>
  <c r="J2790" i="1" s="1"/>
  <c r="J2791" i="1" s="1"/>
  <c r="J2792" i="1" s="1"/>
  <c r="J2793" i="1" s="1"/>
  <c r="J2794" i="1" s="1"/>
  <c r="J2795" i="1" s="1"/>
  <c r="J2796" i="1" s="1"/>
  <c r="J2797" i="1" s="1"/>
  <c r="J2798" i="1" s="1"/>
  <c r="J2799" i="1" s="1"/>
  <c r="J2800" i="1" s="1"/>
  <c r="J2801" i="1" s="1"/>
  <c r="J2802" i="1" s="1"/>
  <c r="J2803" i="1" s="1"/>
  <c r="J2804" i="1" s="1"/>
  <c r="J2805" i="1" s="1"/>
  <c r="J2806" i="1" s="1"/>
  <c r="J2807" i="1" s="1"/>
  <c r="J2808" i="1" s="1"/>
  <c r="J2809" i="1" s="1"/>
  <c r="J2810" i="1" s="1"/>
  <c r="J2811" i="1" s="1"/>
  <c r="J2812" i="1" s="1"/>
  <c r="J2813" i="1" s="1"/>
  <c r="J2814" i="1" s="1"/>
  <c r="J2815" i="1" s="1"/>
  <c r="J2816" i="1" s="1"/>
  <c r="J2817" i="1" s="1"/>
  <c r="J2818" i="1" s="1"/>
  <c r="J2819" i="1" s="1"/>
  <c r="J2820" i="1" s="1"/>
  <c r="J2821" i="1" s="1"/>
  <c r="J2822" i="1" s="1"/>
  <c r="J2823" i="1" s="1"/>
  <c r="J2824" i="1" s="1"/>
  <c r="J2825" i="1" s="1"/>
  <c r="J2826" i="1" s="1"/>
  <c r="J2827" i="1" s="1"/>
  <c r="J2828" i="1" s="1"/>
  <c r="J2829" i="1" s="1"/>
  <c r="J2830" i="1" s="1"/>
  <c r="J2831" i="1" s="1"/>
  <c r="J2832" i="1" s="1"/>
  <c r="J2833" i="1" s="1"/>
  <c r="J2834" i="1" s="1"/>
  <c r="J2835" i="1" s="1"/>
  <c r="J2836" i="1" s="1"/>
  <c r="J2837" i="1" s="1"/>
  <c r="J2838" i="1" s="1"/>
  <c r="J2839" i="1" s="1"/>
  <c r="J2840" i="1" s="1"/>
  <c r="J2841" i="1" s="1"/>
  <c r="J2842" i="1" s="1"/>
  <c r="J2843" i="1" s="1"/>
  <c r="J2844" i="1" s="1"/>
  <c r="J2845" i="1" s="1"/>
  <c r="J2846" i="1" s="1"/>
  <c r="J2847" i="1" s="1"/>
  <c r="J2848" i="1" s="1"/>
  <c r="J2849" i="1" s="1"/>
  <c r="J2850" i="1" s="1"/>
  <c r="J2851" i="1" s="1"/>
  <c r="J2852" i="1" s="1"/>
  <c r="J2853" i="1" s="1"/>
  <c r="J2854" i="1" s="1"/>
  <c r="J2855" i="1" s="1"/>
  <c r="J2856" i="1" s="1"/>
  <c r="J2857" i="1" s="1"/>
  <c r="J2858" i="1" s="1"/>
  <c r="J2859" i="1" s="1"/>
  <c r="J2860" i="1" s="1"/>
  <c r="J2861" i="1" s="1"/>
  <c r="J2862" i="1" s="1"/>
  <c r="J2863" i="1" s="1"/>
  <c r="J2864" i="1" s="1"/>
  <c r="J2865" i="1" s="1"/>
  <c r="J2866" i="1" s="1"/>
  <c r="J2867" i="1" s="1"/>
  <c r="J2868" i="1" s="1"/>
  <c r="J2869" i="1" s="1"/>
  <c r="J2870" i="1" s="1"/>
  <c r="J2871" i="1" s="1"/>
  <c r="J2872" i="1" s="1"/>
  <c r="J2873" i="1" s="1"/>
  <c r="J2874" i="1" s="1"/>
  <c r="J2875" i="1" s="1"/>
  <c r="J2876" i="1" s="1"/>
  <c r="J2877" i="1" s="1"/>
  <c r="J2878" i="1" s="1"/>
  <c r="J2879" i="1" s="1"/>
  <c r="J2880" i="1" s="1"/>
  <c r="J2881" i="1" s="1"/>
  <c r="J2882" i="1" s="1"/>
  <c r="J2883" i="1" s="1"/>
  <c r="J2884" i="1" s="1"/>
  <c r="J2885" i="1" s="1"/>
  <c r="J2886" i="1" s="1"/>
  <c r="J2887" i="1" s="1"/>
  <c r="J2888" i="1" s="1"/>
  <c r="J2889" i="1" s="1"/>
  <c r="J2890" i="1" s="1"/>
  <c r="J2891" i="1" s="1"/>
  <c r="J2892" i="1" s="1"/>
  <c r="J2893" i="1" s="1"/>
  <c r="J2894" i="1" s="1"/>
  <c r="J2895" i="1" s="1"/>
  <c r="J2896" i="1" s="1"/>
  <c r="J2897" i="1" s="1"/>
  <c r="J2898" i="1" s="1"/>
  <c r="J2899" i="1" s="1"/>
  <c r="J2900" i="1" s="1"/>
  <c r="J2901" i="1" s="1"/>
  <c r="J2902" i="1" s="1"/>
  <c r="J2903" i="1" s="1"/>
  <c r="J2904" i="1" s="1"/>
  <c r="J2905" i="1" s="1"/>
  <c r="J2906" i="1" s="1"/>
  <c r="J2907" i="1" s="1"/>
  <c r="J2908" i="1" s="1"/>
  <c r="J2909" i="1" s="1"/>
  <c r="J2910" i="1" s="1"/>
  <c r="J2911" i="1" s="1"/>
  <c r="J2912" i="1" s="1"/>
  <c r="J2913" i="1" s="1"/>
  <c r="J2914" i="1" s="1"/>
  <c r="J2915" i="1" s="1"/>
  <c r="J2916" i="1" s="1"/>
  <c r="J2917" i="1" s="1"/>
  <c r="J2918" i="1" s="1"/>
  <c r="J2919" i="1" s="1"/>
  <c r="J2920" i="1" s="1"/>
  <c r="J2921" i="1" s="1"/>
  <c r="J2922" i="1" s="1"/>
  <c r="J2923" i="1" s="1"/>
  <c r="J2924" i="1" s="1"/>
  <c r="J2925" i="1" s="1"/>
  <c r="J2926" i="1" s="1"/>
  <c r="J2927" i="1" s="1"/>
  <c r="J2928" i="1" s="1"/>
  <c r="J2929" i="1" s="1"/>
  <c r="J2930" i="1" s="1"/>
  <c r="J2931" i="1" s="1"/>
  <c r="J2932" i="1" s="1"/>
  <c r="J2933" i="1" s="1"/>
  <c r="J2934" i="1" s="1"/>
  <c r="J2935" i="1" s="1"/>
  <c r="J2936" i="1" s="1"/>
  <c r="J2937" i="1" s="1"/>
  <c r="J2938" i="1" s="1"/>
  <c r="J2939" i="1" s="1"/>
  <c r="J2940" i="1" s="1"/>
  <c r="J2941" i="1" s="1"/>
  <c r="J2942" i="1" s="1"/>
  <c r="J2943" i="1" s="1"/>
  <c r="J2944" i="1" s="1"/>
  <c r="J2945" i="1" s="1"/>
  <c r="J2946" i="1" s="1"/>
  <c r="J2947" i="1" s="1"/>
  <c r="J2948" i="1" s="1"/>
  <c r="J2949" i="1" s="1"/>
  <c r="J2950" i="1" s="1"/>
  <c r="J2951" i="1" s="1"/>
  <c r="J2952" i="1" s="1"/>
  <c r="J2953" i="1" s="1"/>
  <c r="J2954" i="1" s="1"/>
  <c r="J2955" i="1" s="1"/>
  <c r="J2956" i="1" s="1"/>
  <c r="J2957" i="1" s="1"/>
  <c r="J2958" i="1" s="1"/>
  <c r="J2959" i="1" s="1"/>
  <c r="J2960" i="1" s="1"/>
  <c r="J2961" i="1" s="1"/>
  <c r="J2962" i="1" s="1"/>
  <c r="J2963" i="1" s="1"/>
  <c r="J2964" i="1" s="1"/>
  <c r="J2965" i="1" s="1"/>
  <c r="J2966" i="1" s="1"/>
  <c r="J2967" i="1" s="1"/>
  <c r="J2968" i="1" s="1"/>
  <c r="J2969" i="1" s="1"/>
  <c r="J2970" i="1" s="1"/>
  <c r="J2971" i="1" s="1"/>
  <c r="J2972" i="1" s="1"/>
  <c r="J2973" i="1" s="1"/>
  <c r="J2974" i="1" s="1"/>
  <c r="J2975" i="1" s="1"/>
  <c r="J2976" i="1" s="1"/>
  <c r="J2977" i="1" s="1"/>
  <c r="J2978" i="1" s="1"/>
  <c r="J2979" i="1" s="1"/>
  <c r="J2980" i="1" s="1"/>
  <c r="J2981" i="1" s="1"/>
  <c r="J2982" i="1" s="1"/>
  <c r="J2983" i="1" s="1"/>
  <c r="J2984" i="1" s="1"/>
  <c r="J2985" i="1" s="1"/>
  <c r="J2986" i="1" s="1"/>
  <c r="J2987" i="1" s="1"/>
  <c r="J2988" i="1" s="1"/>
  <c r="J2989" i="1" s="1"/>
  <c r="J2990" i="1" s="1"/>
  <c r="J2991" i="1" s="1"/>
  <c r="J2992" i="1" s="1"/>
  <c r="J2993" i="1" s="1"/>
  <c r="J2994" i="1" s="1"/>
  <c r="J2995" i="1" s="1"/>
  <c r="J2996" i="1" s="1"/>
  <c r="J2997" i="1" s="1"/>
  <c r="J2998" i="1" s="1"/>
  <c r="J2999" i="1" s="1"/>
  <c r="J3000" i="1" s="1"/>
  <c r="J3001" i="1" s="1"/>
  <c r="J3002" i="1" s="1"/>
  <c r="J3003" i="1" s="1"/>
  <c r="J3004" i="1" s="1"/>
  <c r="J3005" i="1" s="1"/>
  <c r="J3006" i="1" s="1"/>
  <c r="J3007" i="1" s="1"/>
  <c r="J3008" i="1" s="1"/>
  <c r="J3009" i="1" s="1"/>
  <c r="J3010" i="1" s="1"/>
  <c r="J3011" i="1" s="1"/>
  <c r="J3012" i="1" s="1"/>
  <c r="J3013" i="1" s="1"/>
  <c r="J3014" i="1" s="1"/>
  <c r="J3015" i="1" s="1"/>
  <c r="J3016" i="1" s="1"/>
  <c r="J3017" i="1" s="1"/>
  <c r="J3018" i="1" s="1"/>
  <c r="J3019" i="1" s="1"/>
  <c r="J3020" i="1" s="1"/>
  <c r="J3021" i="1" s="1"/>
  <c r="J3022" i="1" s="1"/>
  <c r="J3023" i="1" s="1"/>
  <c r="J3024" i="1" s="1"/>
  <c r="J3025" i="1" s="1"/>
  <c r="J3026" i="1" s="1"/>
  <c r="J3027" i="1" s="1"/>
  <c r="J3028" i="1" s="1"/>
  <c r="J3029" i="1" s="1"/>
  <c r="J3030" i="1" s="1"/>
  <c r="J3031" i="1" s="1"/>
  <c r="J3032" i="1" s="1"/>
  <c r="J3033" i="1" s="1"/>
  <c r="J3034" i="1" s="1"/>
  <c r="J3035" i="1" s="1"/>
  <c r="J3036" i="1" s="1"/>
  <c r="J3037" i="1" s="1"/>
  <c r="J3038" i="1" s="1"/>
  <c r="J3039" i="1" s="1"/>
  <c r="J3040" i="1" s="1"/>
  <c r="J3041" i="1" s="1"/>
  <c r="J3042" i="1" s="1"/>
  <c r="J3043" i="1" s="1"/>
  <c r="J3044" i="1" s="1"/>
  <c r="J3045" i="1" s="1"/>
  <c r="J3046" i="1" s="1"/>
  <c r="J3047" i="1" s="1"/>
  <c r="J3048" i="1" s="1"/>
  <c r="J3049" i="1" s="1"/>
  <c r="J3050" i="1" s="1"/>
  <c r="J3051" i="1" s="1"/>
  <c r="J3052" i="1" s="1"/>
  <c r="J3053" i="1" s="1"/>
  <c r="J3054" i="1" s="1"/>
  <c r="J3055" i="1" s="1"/>
  <c r="J3056" i="1" s="1"/>
  <c r="J3057" i="1" s="1"/>
  <c r="J3058" i="1" s="1"/>
  <c r="J3059" i="1" s="1"/>
  <c r="J3060" i="1" s="1"/>
  <c r="J3061" i="1" s="1"/>
  <c r="J3062" i="1" s="1"/>
  <c r="J3063" i="1" s="1"/>
  <c r="J3064" i="1" s="1"/>
  <c r="J3065" i="1" s="1"/>
  <c r="J3066" i="1" s="1"/>
  <c r="J3067" i="1" s="1"/>
  <c r="J3068" i="1" s="1"/>
  <c r="J3069" i="1" s="1"/>
  <c r="J3070" i="1" s="1"/>
  <c r="J3071" i="1" s="1"/>
  <c r="J3072" i="1" s="1"/>
  <c r="J3073" i="1" s="1"/>
  <c r="J3074" i="1" s="1"/>
  <c r="J3075" i="1" s="1"/>
  <c r="J3076" i="1" s="1"/>
  <c r="J3077" i="1" s="1"/>
  <c r="J3078" i="1" s="1"/>
  <c r="J3079" i="1" s="1"/>
  <c r="J3080" i="1" s="1"/>
  <c r="J3081" i="1" s="1"/>
  <c r="J3082" i="1" s="1"/>
  <c r="J3083" i="1" s="1"/>
  <c r="J3084" i="1" s="1"/>
  <c r="J3085" i="1" s="1"/>
  <c r="J3086" i="1" s="1"/>
  <c r="J3087" i="1" s="1"/>
  <c r="J3088" i="1" s="1"/>
  <c r="J3089" i="1" s="1"/>
  <c r="J3090" i="1" s="1"/>
  <c r="J3091" i="1" s="1"/>
  <c r="J3092" i="1" s="1"/>
  <c r="J3093" i="1" s="1"/>
  <c r="J3094" i="1" s="1"/>
  <c r="J3095" i="1" s="1"/>
  <c r="J3096" i="1" s="1"/>
  <c r="J3097" i="1" s="1"/>
  <c r="J3098" i="1" s="1"/>
  <c r="J3099" i="1" s="1"/>
  <c r="J3100" i="1" s="1"/>
  <c r="J3101" i="1" s="1"/>
  <c r="J3102" i="1" s="1"/>
  <c r="J3103" i="1" s="1"/>
  <c r="J3104" i="1" s="1"/>
  <c r="J3105" i="1" s="1"/>
  <c r="J3106" i="1" s="1"/>
  <c r="J3107" i="1" s="1"/>
  <c r="J3108" i="1" s="1"/>
  <c r="J3109" i="1" s="1"/>
  <c r="J3110" i="1" s="1"/>
  <c r="J3111" i="1" s="1"/>
  <c r="J3112" i="1" s="1"/>
  <c r="J3113" i="1" s="1"/>
  <c r="J3114" i="1" s="1"/>
  <c r="J3115" i="1" s="1"/>
  <c r="J3116" i="1" s="1"/>
  <c r="J3117" i="1" s="1"/>
  <c r="J3118" i="1" s="1"/>
  <c r="J3119" i="1" s="1"/>
  <c r="J3120" i="1" s="1"/>
  <c r="J3121" i="1" s="1"/>
  <c r="J3122" i="1" s="1"/>
  <c r="J3123" i="1" s="1"/>
  <c r="J3124" i="1" s="1"/>
  <c r="J3125" i="1" s="1"/>
  <c r="J3126" i="1" s="1"/>
  <c r="J3127" i="1" s="1"/>
  <c r="J3128" i="1" s="1"/>
  <c r="J3129" i="1" s="1"/>
  <c r="J3130" i="1" s="1"/>
  <c r="J3131" i="1" s="1"/>
  <c r="J3132" i="1" s="1"/>
  <c r="J3133" i="1" s="1"/>
  <c r="J3134" i="1" s="1"/>
  <c r="J3135" i="1" s="1"/>
  <c r="J3136" i="1" s="1"/>
  <c r="J3137" i="1" s="1"/>
  <c r="J3138" i="1" s="1"/>
  <c r="J3139" i="1" s="1"/>
  <c r="J3140" i="1" s="1"/>
  <c r="J3141" i="1" s="1"/>
  <c r="J3142" i="1" s="1"/>
  <c r="J3143" i="1" s="1"/>
  <c r="J3144" i="1" s="1"/>
  <c r="J3145" i="1" s="1"/>
  <c r="J3146" i="1" s="1"/>
  <c r="J3147" i="1" s="1"/>
  <c r="J3148" i="1" s="1"/>
  <c r="J3149" i="1" s="1"/>
  <c r="J3150" i="1" s="1"/>
  <c r="J3151" i="1" s="1"/>
  <c r="J3152" i="1" s="1"/>
  <c r="J3153" i="1" s="1"/>
  <c r="J3154" i="1" s="1"/>
  <c r="J3155" i="1" s="1"/>
  <c r="J3156" i="1" s="1"/>
  <c r="J3157" i="1" s="1"/>
  <c r="J3158" i="1" s="1"/>
  <c r="J3159" i="1" s="1"/>
  <c r="J3160" i="1" s="1"/>
  <c r="J3161" i="1" s="1"/>
  <c r="J3162" i="1" s="1"/>
  <c r="J3163" i="1" s="1"/>
  <c r="J3164" i="1" s="1"/>
  <c r="J3165" i="1" s="1"/>
  <c r="J3166" i="1" s="1"/>
  <c r="J3167" i="1" s="1"/>
  <c r="J3168" i="1" s="1"/>
  <c r="J3169" i="1" s="1"/>
  <c r="J3170" i="1" s="1"/>
  <c r="J3171" i="1" s="1"/>
  <c r="J3172" i="1" s="1"/>
  <c r="J3173" i="1" s="1"/>
  <c r="J3174" i="1" s="1"/>
  <c r="J3175" i="1" s="1"/>
  <c r="J3176" i="1" s="1"/>
  <c r="J3177" i="1" s="1"/>
  <c r="J3178" i="1" s="1"/>
  <c r="J3179" i="1" s="1"/>
  <c r="J3180" i="1" s="1"/>
  <c r="J3181" i="1" s="1"/>
  <c r="J3182" i="1" s="1"/>
  <c r="J3183" i="1" s="1"/>
  <c r="J3184" i="1" s="1"/>
  <c r="J3185" i="1" s="1"/>
  <c r="J3186" i="1" s="1"/>
  <c r="J3187" i="1" s="1"/>
  <c r="J3188" i="1" s="1"/>
  <c r="J3189" i="1" s="1"/>
  <c r="J3190" i="1" s="1"/>
  <c r="J3191" i="1" s="1"/>
  <c r="J3192" i="1" s="1"/>
  <c r="J3193" i="1" s="1"/>
  <c r="J3194" i="1" s="1"/>
  <c r="J3195" i="1" s="1"/>
  <c r="J3196" i="1" s="1"/>
  <c r="J3197" i="1" s="1"/>
  <c r="J3198" i="1" s="1"/>
  <c r="J3199" i="1" s="1"/>
  <c r="J3200" i="1" s="1"/>
  <c r="J3201" i="1" s="1"/>
  <c r="J3202" i="1" s="1"/>
  <c r="J3203" i="1" s="1"/>
  <c r="J3204" i="1" s="1"/>
  <c r="J3205" i="1" s="1"/>
  <c r="J3206" i="1" s="1"/>
  <c r="J3207" i="1" s="1"/>
  <c r="J3208" i="1" s="1"/>
  <c r="J3209" i="1" s="1"/>
  <c r="J3210" i="1" s="1"/>
  <c r="J3211" i="1" s="1"/>
  <c r="J3212" i="1" s="1"/>
  <c r="J3213" i="1" s="1"/>
  <c r="J3214" i="1" s="1"/>
  <c r="J3215" i="1" s="1"/>
  <c r="J3216" i="1" s="1"/>
  <c r="J3217" i="1" s="1"/>
  <c r="J3218" i="1" s="1"/>
  <c r="J3219" i="1" s="1"/>
  <c r="J3220" i="1" s="1"/>
  <c r="J3221" i="1" s="1"/>
  <c r="J3222" i="1" s="1"/>
  <c r="J3223" i="1" s="1"/>
  <c r="J3224" i="1" s="1"/>
  <c r="J3225" i="1" s="1"/>
  <c r="J3226" i="1" s="1"/>
  <c r="J3227" i="1" s="1"/>
  <c r="J3228" i="1" s="1"/>
  <c r="J3229" i="1" s="1"/>
  <c r="J3230" i="1" s="1"/>
  <c r="J3231" i="1" s="1"/>
  <c r="J3232" i="1" s="1"/>
  <c r="J3233" i="1" s="1"/>
  <c r="J3234" i="1" s="1"/>
  <c r="J3235" i="1" s="1"/>
  <c r="J3236" i="1" s="1"/>
  <c r="J3237" i="1" s="1"/>
  <c r="J3238" i="1" s="1"/>
  <c r="J3239" i="1" s="1"/>
  <c r="J3240" i="1" s="1"/>
  <c r="J3241" i="1" s="1"/>
  <c r="J3242" i="1" s="1"/>
  <c r="J3243" i="1" s="1"/>
  <c r="J3244" i="1" s="1"/>
  <c r="J3245" i="1" s="1"/>
  <c r="J3246" i="1" s="1"/>
  <c r="J3247" i="1" s="1"/>
  <c r="J3248" i="1" s="1"/>
  <c r="J3249" i="1" s="1"/>
  <c r="J3250" i="1" s="1"/>
  <c r="J3251" i="1" s="1"/>
  <c r="J3252" i="1" s="1"/>
  <c r="J3253" i="1" s="1"/>
  <c r="J3254" i="1" s="1"/>
  <c r="J3255" i="1" s="1"/>
  <c r="J3256" i="1" s="1"/>
  <c r="J3257" i="1" s="1"/>
  <c r="J3258" i="1" s="1"/>
  <c r="J3259" i="1" s="1"/>
  <c r="J3260" i="1" s="1"/>
  <c r="J3261" i="1" s="1"/>
  <c r="J3262" i="1" s="1"/>
  <c r="J3263" i="1" s="1"/>
  <c r="J3264" i="1" s="1"/>
  <c r="J3265" i="1" s="1"/>
  <c r="J3266" i="1" s="1"/>
  <c r="J3267" i="1" s="1"/>
  <c r="J3268" i="1" s="1"/>
  <c r="J3269" i="1" s="1"/>
  <c r="J3270" i="1" s="1"/>
  <c r="J3271" i="1" s="1"/>
  <c r="J3272" i="1" s="1"/>
  <c r="J3273" i="1" s="1"/>
  <c r="J3274" i="1" s="1"/>
  <c r="J3275" i="1" s="1"/>
  <c r="J3276" i="1" s="1"/>
  <c r="J3277" i="1" s="1"/>
  <c r="J3278" i="1" s="1"/>
  <c r="J3279" i="1" s="1"/>
  <c r="J3280" i="1" s="1"/>
  <c r="J3281" i="1" s="1"/>
  <c r="J3282" i="1" s="1"/>
  <c r="J3283" i="1" s="1"/>
  <c r="J3284" i="1" s="1"/>
  <c r="J3285" i="1" s="1"/>
  <c r="J3286" i="1" s="1"/>
  <c r="J3287" i="1" s="1"/>
  <c r="J3288" i="1" s="1"/>
  <c r="J3289" i="1" s="1"/>
  <c r="J3290" i="1" s="1"/>
  <c r="J3291" i="1" s="1"/>
  <c r="J3292" i="1" s="1"/>
  <c r="J3293" i="1" s="1"/>
  <c r="J3294" i="1" s="1"/>
  <c r="J3295" i="1" s="1"/>
  <c r="J3296" i="1" s="1"/>
  <c r="J3297" i="1" s="1"/>
  <c r="J3298" i="1" s="1"/>
  <c r="J3299" i="1" s="1"/>
  <c r="J3300" i="1" s="1"/>
  <c r="J3301" i="1" s="1"/>
  <c r="J3302" i="1" s="1"/>
  <c r="J3303" i="1" s="1"/>
  <c r="J3304" i="1" s="1"/>
  <c r="J3305" i="1" s="1"/>
  <c r="J3306" i="1" s="1"/>
  <c r="J3307" i="1" s="1"/>
  <c r="J3308" i="1" s="1"/>
  <c r="J3309" i="1" s="1"/>
  <c r="J3310" i="1" s="1"/>
  <c r="J3311" i="1" s="1"/>
  <c r="J3312" i="1" s="1"/>
  <c r="J3313" i="1" s="1"/>
  <c r="J3314" i="1" s="1"/>
  <c r="J3315" i="1" s="1"/>
  <c r="J3316" i="1" s="1"/>
  <c r="J3317" i="1" s="1"/>
  <c r="J3318" i="1" s="1"/>
  <c r="J3319" i="1" s="1"/>
  <c r="J3320" i="1" s="1"/>
  <c r="J3321" i="1" s="1"/>
  <c r="J3322" i="1" s="1"/>
  <c r="J3323" i="1" s="1"/>
  <c r="J3324" i="1" s="1"/>
  <c r="J3325" i="1" s="1"/>
  <c r="J3326" i="1" s="1"/>
  <c r="J3327" i="1" s="1"/>
  <c r="J3328" i="1" s="1"/>
  <c r="J3329" i="1" s="1"/>
  <c r="J3330" i="1" s="1"/>
  <c r="J3331" i="1" s="1"/>
  <c r="J3332" i="1" s="1"/>
  <c r="J3333" i="1" s="1"/>
  <c r="J3334" i="1" s="1"/>
  <c r="J3335" i="1" s="1"/>
  <c r="J3336" i="1" s="1"/>
  <c r="J3337" i="1" s="1"/>
  <c r="J3338" i="1" s="1"/>
  <c r="J3339" i="1" s="1"/>
  <c r="J3340" i="1" s="1"/>
  <c r="J3341" i="1" s="1"/>
  <c r="J3342" i="1" s="1"/>
  <c r="J3343" i="1" s="1"/>
  <c r="J3344" i="1" s="1"/>
  <c r="J3345" i="1" s="1"/>
  <c r="J3346" i="1" s="1"/>
  <c r="J3347" i="1" s="1"/>
  <c r="J3348" i="1" s="1"/>
  <c r="J3349" i="1" s="1"/>
  <c r="J3350" i="1" s="1"/>
  <c r="J3351" i="1" s="1"/>
  <c r="J3352" i="1" s="1"/>
  <c r="J3353" i="1" s="1"/>
  <c r="J3354" i="1" s="1"/>
  <c r="J3355" i="1" s="1"/>
  <c r="J3356" i="1" s="1"/>
  <c r="J3357" i="1" s="1"/>
  <c r="J3358" i="1" s="1"/>
  <c r="J3359" i="1" s="1"/>
  <c r="J3360" i="1" s="1"/>
  <c r="J3361" i="1" s="1"/>
  <c r="J3362" i="1" s="1"/>
  <c r="J3363" i="1" s="1"/>
  <c r="J3364" i="1" s="1"/>
  <c r="J3365" i="1" s="1"/>
  <c r="J3366" i="1" s="1"/>
  <c r="J3367" i="1" s="1"/>
  <c r="J3368" i="1" s="1"/>
  <c r="J3369" i="1" s="1"/>
  <c r="J3370" i="1" s="1"/>
  <c r="J3371" i="1" s="1"/>
  <c r="J3372" i="1" s="1"/>
  <c r="J3373" i="1" s="1"/>
  <c r="J3374" i="1" s="1"/>
  <c r="J3375" i="1" s="1"/>
  <c r="J3376" i="1" s="1"/>
  <c r="J3377" i="1" s="1"/>
  <c r="J3378" i="1" s="1"/>
  <c r="J3379" i="1" s="1"/>
  <c r="J3380" i="1" s="1"/>
  <c r="J3381" i="1" s="1"/>
  <c r="J3382" i="1" s="1"/>
  <c r="J3383" i="1" s="1"/>
  <c r="J3384" i="1" s="1"/>
  <c r="J3385" i="1" s="1"/>
  <c r="J3386" i="1" s="1"/>
  <c r="J3387" i="1" s="1"/>
  <c r="J3388" i="1" s="1"/>
  <c r="J3389" i="1" s="1"/>
  <c r="J3390" i="1" s="1"/>
  <c r="J3391" i="1" s="1"/>
  <c r="J3392" i="1" s="1"/>
  <c r="J3393" i="1" s="1"/>
  <c r="J3394" i="1" s="1"/>
  <c r="J3395" i="1" s="1"/>
  <c r="J3396" i="1" s="1"/>
  <c r="J3397" i="1" s="1"/>
  <c r="J3398" i="1" s="1"/>
  <c r="J3399" i="1" s="1"/>
  <c r="J3400" i="1" s="1"/>
  <c r="J3401" i="1" s="1"/>
  <c r="J3402" i="1" s="1"/>
  <c r="J3403" i="1" s="1"/>
  <c r="J3404" i="1" s="1"/>
  <c r="J3405" i="1" s="1"/>
  <c r="J3406" i="1" s="1"/>
  <c r="J3407" i="1" s="1"/>
  <c r="J3408" i="1" s="1"/>
  <c r="J3409" i="1" s="1"/>
  <c r="J3410" i="1" s="1"/>
  <c r="J3411" i="1" s="1"/>
  <c r="J3412" i="1" s="1"/>
  <c r="J3413" i="1" s="1"/>
  <c r="J3414" i="1" s="1"/>
  <c r="J3415" i="1" s="1"/>
  <c r="J3416" i="1" s="1"/>
  <c r="J3417" i="1" s="1"/>
  <c r="J3418" i="1" s="1"/>
  <c r="J3419" i="1" s="1"/>
  <c r="J3420" i="1" s="1"/>
  <c r="J3421" i="1" s="1"/>
  <c r="J3422" i="1" s="1"/>
  <c r="J3423" i="1" s="1"/>
  <c r="J3424" i="1" s="1"/>
  <c r="J3425" i="1" s="1"/>
  <c r="J3426" i="1" s="1"/>
  <c r="J3427" i="1" s="1"/>
  <c r="J3428" i="1" s="1"/>
  <c r="J3429" i="1" s="1"/>
  <c r="J3430" i="1" s="1"/>
  <c r="J3431" i="1" s="1"/>
  <c r="J3432" i="1" s="1"/>
  <c r="J3433" i="1" s="1"/>
  <c r="J3434" i="1" s="1"/>
  <c r="J3435" i="1" s="1"/>
  <c r="J3436" i="1" s="1"/>
  <c r="J3437" i="1" s="1"/>
  <c r="J3438" i="1" s="1"/>
  <c r="J3439" i="1" s="1"/>
  <c r="J3440" i="1" s="1"/>
  <c r="J3441" i="1" s="1"/>
  <c r="J3442" i="1" s="1"/>
  <c r="J3443" i="1" s="1"/>
  <c r="J3444" i="1" s="1"/>
  <c r="J3445" i="1" s="1"/>
  <c r="J3446" i="1" s="1"/>
  <c r="J3447" i="1" s="1"/>
  <c r="J3448" i="1" s="1"/>
  <c r="J3449" i="1" s="1"/>
  <c r="J3450" i="1" s="1"/>
  <c r="J3451" i="1" s="1"/>
  <c r="J3452" i="1" s="1"/>
  <c r="J3453" i="1" s="1"/>
  <c r="J3454" i="1" s="1"/>
  <c r="J3455" i="1" s="1"/>
  <c r="J3456" i="1" s="1"/>
  <c r="J3457" i="1" s="1"/>
  <c r="J3458" i="1" s="1"/>
  <c r="J3459" i="1" s="1"/>
  <c r="J3460" i="1" s="1"/>
  <c r="J3461" i="1" s="1"/>
  <c r="J3462" i="1" s="1"/>
  <c r="J3463" i="1" s="1"/>
  <c r="J3464" i="1" s="1"/>
  <c r="J3465" i="1" s="1"/>
  <c r="J3466" i="1" s="1"/>
  <c r="J3467" i="1" s="1"/>
  <c r="J3468" i="1" s="1"/>
  <c r="J3469" i="1" s="1"/>
  <c r="J3470" i="1" s="1"/>
  <c r="J3471" i="1" s="1"/>
  <c r="J3472" i="1" s="1"/>
  <c r="J3473" i="1" s="1"/>
  <c r="J3474" i="1" s="1"/>
  <c r="J3475" i="1" s="1"/>
  <c r="J3476" i="1" s="1"/>
  <c r="J3477" i="1" s="1"/>
  <c r="J3478" i="1" s="1"/>
  <c r="J3479" i="1" s="1"/>
  <c r="J3480" i="1" s="1"/>
  <c r="J3481" i="1" s="1"/>
  <c r="J3482" i="1" s="1"/>
  <c r="J3483" i="1" s="1"/>
  <c r="J3484" i="1" s="1"/>
  <c r="J3485" i="1" s="1"/>
  <c r="J3486" i="1" s="1"/>
  <c r="J3487" i="1" s="1"/>
  <c r="J3488" i="1" s="1"/>
  <c r="J3489" i="1" s="1"/>
  <c r="J3490" i="1" s="1"/>
  <c r="J3491" i="1" s="1"/>
  <c r="J3492" i="1" s="1"/>
  <c r="J3493" i="1" s="1"/>
  <c r="J3494" i="1" s="1"/>
  <c r="J3495" i="1" s="1"/>
  <c r="J3496" i="1" s="1"/>
  <c r="J3497" i="1" s="1"/>
  <c r="J3498" i="1" s="1"/>
  <c r="J3499" i="1" s="1"/>
  <c r="J3500" i="1" s="1"/>
  <c r="J3501" i="1" s="1"/>
  <c r="J3502" i="1" s="1"/>
  <c r="J3503" i="1" s="1"/>
  <c r="J3504" i="1" s="1"/>
  <c r="J3505" i="1" s="1"/>
  <c r="J3506" i="1" s="1"/>
  <c r="J3507" i="1" s="1"/>
  <c r="J3508" i="1" s="1"/>
  <c r="J3509" i="1" s="1"/>
  <c r="J3510" i="1" s="1"/>
  <c r="J3511" i="1" s="1"/>
  <c r="J3512" i="1" s="1"/>
  <c r="J3513" i="1" s="1"/>
  <c r="J3514" i="1" s="1"/>
  <c r="J3515" i="1" s="1"/>
  <c r="J3516" i="1" s="1"/>
  <c r="J3517" i="1" s="1"/>
  <c r="J3518" i="1" s="1"/>
  <c r="J3519" i="1" s="1"/>
  <c r="J3520" i="1" s="1"/>
  <c r="J3521" i="1" s="1"/>
  <c r="J3522" i="1" s="1"/>
  <c r="J3523" i="1" s="1"/>
  <c r="J3524" i="1" s="1"/>
  <c r="J3525" i="1" s="1"/>
  <c r="J3526" i="1" s="1"/>
  <c r="J3527" i="1" s="1"/>
  <c r="J3528" i="1" s="1"/>
  <c r="J3529" i="1" s="1"/>
  <c r="J3530" i="1" s="1"/>
  <c r="J3531" i="1" s="1"/>
  <c r="J3532" i="1" s="1"/>
  <c r="J3533" i="1" s="1"/>
  <c r="J3534" i="1" s="1"/>
  <c r="J3535" i="1" s="1"/>
  <c r="J3536" i="1" s="1"/>
  <c r="J3537" i="1" s="1"/>
  <c r="J3538" i="1" s="1"/>
  <c r="J3539" i="1" s="1"/>
  <c r="J3540" i="1" s="1"/>
  <c r="J3541" i="1" s="1"/>
  <c r="J3542" i="1" s="1"/>
  <c r="J3543" i="1" s="1"/>
  <c r="J3544" i="1" s="1"/>
  <c r="J3545" i="1" s="1"/>
  <c r="J3546" i="1" s="1"/>
  <c r="J3547" i="1" s="1"/>
  <c r="J3548" i="1" s="1"/>
  <c r="J3549" i="1" s="1"/>
  <c r="J3550" i="1" s="1"/>
  <c r="J3551" i="1" s="1"/>
  <c r="J3552" i="1" s="1"/>
  <c r="J3553" i="1" s="1"/>
  <c r="J3554" i="1" s="1"/>
  <c r="J3555" i="1" s="1"/>
  <c r="J3556" i="1" s="1"/>
  <c r="J3557" i="1" s="1"/>
  <c r="J3558" i="1" s="1"/>
  <c r="J3559" i="1" s="1"/>
  <c r="J3560" i="1" s="1"/>
  <c r="J3561" i="1" s="1"/>
  <c r="J3562" i="1" s="1"/>
  <c r="J3563" i="1" s="1"/>
  <c r="J3564" i="1" s="1"/>
  <c r="J3565" i="1" s="1"/>
  <c r="J3566" i="1" s="1"/>
  <c r="J3567" i="1" s="1"/>
  <c r="J3568" i="1" s="1"/>
  <c r="J3569" i="1" s="1"/>
  <c r="J3570" i="1" s="1"/>
  <c r="J3571" i="1" s="1"/>
  <c r="J3572" i="1" s="1"/>
  <c r="J3573" i="1" s="1"/>
  <c r="J3574" i="1" s="1"/>
  <c r="J3575" i="1" s="1"/>
  <c r="J3576" i="1" s="1"/>
  <c r="J3577" i="1" s="1"/>
  <c r="J3578" i="1" s="1"/>
  <c r="J3579" i="1" s="1"/>
  <c r="J3580" i="1" s="1"/>
  <c r="J3581" i="1" s="1"/>
  <c r="J3582" i="1" s="1"/>
  <c r="J3583" i="1" s="1"/>
  <c r="J3584" i="1" s="1"/>
  <c r="J3585" i="1" s="1"/>
  <c r="J3586" i="1" s="1"/>
  <c r="J3587" i="1" s="1"/>
  <c r="J3588" i="1" s="1"/>
  <c r="J3589" i="1" s="1"/>
  <c r="J3590" i="1" s="1"/>
  <c r="J3591" i="1" s="1"/>
  <c r="J3592" i="1" s="1"/>
  <c r="J3593" i="1" s="1"/>
  <c r="J3594" i="1" s="1"/>
  <c r="J3595" i="1" s="1"/>
  <c r="J3596" i="1" s="1"/>
  <c r="J3597" i="1" s="1"/>
  <c r="J3598" i="1" s="1"/>
  <c r="J3599" i="1" s="1"/>
  <c r="J3600" i="1" s="1"/>
  <c r="J3601" i="1" s="1"/>
  <c r="J3602" i="1" s="1"/>
  <c r="J3603" i="1" s="1"/>
  <c r="J3604" i="1" s="1"/>
  <c r="J3605" i="1" s="1"/>
  <c r="J3606" i="1" s="1"/>
  <c r="J3607" i="1" s="1"/>
  <c r="J3608" i="1" s="1"/>
  <c r="J3609" i="1" s="1"/>
  <c r="J3610" i="1" s="1"/>
  <c r="J3611" i="1" s="1"/>
  <c r="J3612" i="1" s="1"/>
  <c r="J3613" i="1" s="1"/>
  <c r="J3614" i="1" s="1"/>
  <c r="J3615" i="1" s="1"/>
  <c r="J3616" i="1" s="1"/>
  <c r="J3617" i="1" s="1"/>
  <c r="J3618" i="1" s="1"/>
  <c r="J3619" i="1" s="1"/>
  <c r="J3620" i="1" s="1"/>
  <c r="J3621" i="1" s="1"/>
  <c r="J3622" i="1" s="1"/>
  <c r="J3623" i="1" s="1"/>
  <c r="J3624" i="1" s="1"/>
  <c r="J3625" i="1" s="1"/>
  <c r="J3626" i="1" s="1"/>
  <c r="J3627" i="1" s="1"/>
  <c r="J3628" i="1" s="1"/>
  <c r="J3629" i="1" s="1"/>
  <c r="J3630" i="1" s="1"/>
  <c r="J3631" i="1" s="1"/>
  <c r="J3632" i="1" s="1"/>
  <c r="J3633" i="1" s="1"/>
  <c r="J3634" i="1" s="1"/>
  <c r="J3635" i="1" s="1"/>
  <c r="J3636" i="1" s="1"/>
  <c r="J3637" i="1" s="1"/>
  <c r="J3638" i="1" s="1"/>
  <c r="J3639" i="1" s="1"/>
  <c r="J3640" i="1" s="1"/>
  <c r="J3641" i="1" s="1"/>
  <c r="J3642" i="1" s="1"/>
  <c r="J3643" i="1" s="1"/>
  <c r="J3644" i="1" s="1"/>
  <c r="J3645" i="1" s="1"/>
  <c r="J3646" i="1" s="1"/>
  <c r="J3647" i="1" s="1"/>
  <c r="J3648" i="1" s="1"/>
  <c r="J3649" i="1" s="1"/>
  <c r="J3650" i="1" s="1"/>
  <c r="J3651" i="1" s="1"/>
  <c r="J3652" i="1" s="1"/>
  <c r="J3653" i="1" s="1"/>
  <c r="J3654" i="1" s="1"/>
  <c r="J3655" i="1" s="1"/>
  <c r="J3656" i="1" s="1"/>
  <c r="J3657" i="1" s="1"/>
  <c r="J3658" i="1" s="1"/>
  <c r="J3659" i="1" s="1"/>
  <c r="J3660" i="1" s="1"/>
  <c r="J3661" i="1" s="1"/>
  <c r="J3662" i="1" s="1"/>
  <c r="J3663" i="1" s="1"/>
  <c r="J3664" i="1" s="1"/>
  <c r="J3665" i="1" s="1"/>
  <c r="J3666" i="1" s="1"/>
  <c r="J3667" i="1" s="1"/>
  <c r="J3668" i="1" s="1"/>
  <c r="J3669" i="1" s="1"/>
  <c r="J3670" i="1" s="1"/>
  <c r="J3671" i="1" s="1"/>
  <c r="J3672" i="1" s="1"/>
  <c r="J3673" i="1" s="1"/>
  <c r="J3674" i="1" s="1"/>
  <c r="J3675" i="1" s="1"/>
  <c r="J3676" i="1" s="1"/>
  <c r="J3677" i="1" s="1"/>
  <c r="J3678" i="1" s="1"/>
  <c r="J3679" i="1" s="1"/>
  <c r="J3680" i="1" s="1"/>
  <c r="J3681" i="1" s="1"/>
  <c r="J3682" i="1" s="1"/>
  <c r="J3683" i="1" s="1"/>
  <c r="J3684" i="1" s="1"/>
  <c r="J3685" i="1" s="1"/>
  <c r="J3686" i="1" s="1"/>
  <c r="J3687" i="1" s="1"/>
  <c r="J3688" i="1" s="1"/>
  <c r="J3689" i="1" s="1"/>
  <c r="J3690" i="1" s="1"/>
  <c r="J3691" i="1" s="1"/>
  <c r="J3692" i="1" s="1"/>
  <c r="J3693" i="1" s="1"/>
  <c r="J3694" i="1" s="1"/>
  <c r="J3695" i="1" s="1"/>
  <c r="J3696" i="1" s="1"/>
  <c r="J3697" i="1" s="1"/>
  <c r="J3698" i="1" s="1"/>
  <c r="J3699" i="1" s="1"/>
  <c r="J3700" i="1" s="1"/>
  <c r="J3701" i="1" s="1"/>
  <c r="J3702" i="1" s="1"/>
  <c r="J3703" i="1" s="1"/>
  <c r="J3704" i="1" s="1"/>
  <c r="J3705" i="1" s="1"/>
  <c r="J3706" i="1" s="1"/>
  <c r="J3707" i="1" s="1"/>
  <c r="J3708" i="1" s="1"/>
  <c r="J3709" i="1" s="1"/>
  <c r="J3710" i="1" s="1"/>
  <c r="J3711" i="1" s="1"/>
  <c r="J3712" i="1" s="1"/>
  <c r="J3713" i="1" s="1"/>
  <c r="J3714" i="1" s="1"/>
  <c r="J3715" i="1" s="1"/>
  <c r="J3716" i="1" s="1"/>
  <c r="J3717" i="1" s="1"/>
  <c r="J3718" i="1" s="1"/>
  <c r="J3719" i="1" s="1"/>
  <c r="J3720" i="1" s="1"/>
  <c r="J3721" i="1" s="1"/>
  <c r="J3722" i="1" s="1"/>
  <c r="J3723" i="1" s="1"/>
  <c r="J3724" i="1" s="1"/>
  <c r="J3725" i="1" s="1"/>
  <c r="J3726" i="1" s="1"/>
  <c r="J3727" i="1" s="1"/>
  <c r="J3728" i="1" s="1"/>
  <c r="J3729" i="1" s="1"/>
  <c r="J3730" i="1" s="1"/>
  <c r="J3731" i="1" s="1"/>
  <c r="J3732" i="1" s="1"/>
  <c r="J3733" i="1" s="1"/>
  <c r="J3734" i="1" s="1"/>
  <c r="J3735" i="1" s="1"/>
  <c r="J3736" i="1" s="1"/>
  <c r="J3737" i="1" s="1"/>
  <c r="J3738" i="1" s="1"/>
  <c r="J3739" i="1" s="1"/>
  <c r="J3740" i="1" s="1"/>
  <c r="J3741" i="1" s="1"/>
  <c r="J3742" i="1" s="1"/>
  <c r="J3743" i="1" s="1"/>
  <c r="J3744" i="1" s="1"/>
  <c r="J3745" i="1" s="1"/>
  <c r="J3746" i="1" s="1"/>
  <c r="J3747" i="1" s="1"/>
  <c r="J3748" i="1" s="1"/>
  <c r="J3749" i="1" s="1"/>
  <c r="J3750" i="1" s="1"/>
  <c r="J3751" i="1" s="1"/>
  <c r="J3752" i="1" s="1"/>
  <c r="J3753" i="1" s="1"/>
  <c r="J3754" i="1" s="1"/>
  <c r="J3755" i="1" s="1"/>
  <c r="J3756" i="1" s="1"/>
  <c r="J3757" i="1" s="1"/>
  <c r="J3758" i="1" s="1"/>
  <c r="J3759" i="1" s="1"/>
  <c r="J3760" i="1" s="1"/>
  <c r="J3761" i="1" s="1"/>
  <c r="J3762" i="1" s="1"/>
  <c r="J3763" i="1" s="1"/>
  <c r="J3764" i="1" s="1"/>
  <c r="J3765" i="1" s="1"/>
  <c r="J3766" i="1" s="1"/>
  <c r="J3767" i="1" s="1"/>
  <c r="J3768" i="1" s="1"/>
  <c r="J3769" i="1" s="1"/>
  <c r="J3770" i="1" s="1"/>
  <c r="J3771" i="1" s="1"/>
  <c r="J3772" i="1" s="1"/>
  <c r="J3773" i="1" s="1"/>
  <c r="J3774" i="1" s="1"/>
  <c r="J3775" i="1" s="1"/>
  <c r="J3776" i="1" s="1"/>
  <c r="J3777" i="1" s="1"/>
  <c r="J3778" i="1" s="1"/>
  <c r="J3779" i="1" s="1"/>
  <c r="J3780" i="1" s="1"/>
  <c r="J3781" i="1" s="1"/>
  <c r="J3782" i="1" s="1"/>
  <c r="J3783" i="1" s="1"/>
  <c r="J3784" i="1" s="1"/>
  <c r="J3785" i="1" s="1"/>
  <c r="J3786" i="1" s="1"/>
  <c r="J3787" i="1" s="1"/>
  <c r="J3788" i="1" s="1"/>
  <c r="J3789" i="1" s="1"/>
  <c r="J3790" i="1" s="1"/>
  <c r="J3791" i="1" s="1"/>
  <c r="J3792" i="1" s="1"/>
  <c r="J3793" i="1" s="1"/>
  <c r="J3794" i="1" s="1"/>
  <c r="J3795" i="1" s="1"/>
  <c r="J3796" i="1" s="1"/>
  <c r="J3797" i="1" s="1"/>
  <c r="J3798" i="1" s="1"/>
  <c r="J3799" i="1" s="1"/>
  <c r="J3800" i="1" s="1"/>
  <c r="J3801" i="1" s="1"/>
  <c r="J3802" i="1" s="1"/>
  <c r="J3803" i="1" s="1"/>
  <c r="J3804" i="1" s="1"/>
  <c r="J3805" i="1" s="1"/>
  <c r="J3806" i="1" s="1"/>
  <c r="J3807" i="1" s="1"/>
  <c r="J3808" i="1" s="1"/>
  <c r="J3809" i="1" s="1"/>
  <c r="J3810" i="1" s="1"/>
  <c r="J3811" i="1" s="1"/>
  <c r="J3812" i="1" s="1"/>
  <c r="J3813" i="1" s="1"/>
  <c r="J3814" i="1" s="1"/>
  <c r="J3815" i="1" s="1"/>
  <c r="J3816" i="1" s="1"/>
  <c r="J3817" i="1" s="1"/>
  <c r="J3818" i="1" s="1"/>
  <c r="J3819" i="1" s="1"/>
  <c r="J3820" i="1" s="1"/>
  <c r="J3821" i="1" s="1"/>
  <c r="J3822" i="1" s="1"/>
  <c r="J3823" i="1" s="1"/>
  <c r="J3824" i="1" s="1"/>
  <c r="J3825" i="1" s="1"/>
  <c r="J3826" i="1" s="1"/>
  <c r="J3827" i="1" s="1"/>
  <c r="J3828" i="1" s="1"/>
  <c r="J3829" i="1" s="1"/>
  <c r="J3830" i="1" s="1"/>
  <c r="J3831" i="1" s="1"/>
  <c r="J3832" i="1" s="1"/>
  <c r="J3833" i="1" s="1"/>
  <c r="J3834" i="1" s="1"/>
  <c r="J3835" i="1" s="1"/>
  <c r="J3836" i="1" s="1"/>
  <c r="J3837" i="1" s="1"/>
  <c r="J3838" i="1" s="1"/>
  <c r="J3839" i="1" s="1"/>
  <c r="J3840" i="1" s="1"/>
  <c r="J3841" i="1" s="1"/>
  <c r="J3842" i="1" s="1"/>
  <c r="J3843" i="1" s="1"/>
  <c r="J3844" i="1" s="1"/>
  <c r="J3845" i="1" s="1"/>
  <c r="J3846" i="1" s="1"/>
  <c r="J3847" i="1" s="1"/>
  <c r="J3848" i="1" s="1"/>
  <c r="J3849" i="1" s="1"/>
  <c r="J3850" i="1" s="1"/>
  <c r="J3851" i="1" s="1"/>
  <c r="J3852" i="1" s="1"/>
  <c r="J3853" i="1" s="1"/>
  <c r="J3854" i="1" s="1"/>
  <c r="J3855" i="1" s="1"/>
  <c r="J3856" i="1" s="1"/>
  <c r="J3857" i="1" s="1"/>
  <c r="J3858" i="1" s="1"/>
  <c r="J3859" i="1" s="1"/>
  <c r="J3860" i="1" s="1"/>
  <c r="J3861" i="1" s="1"/>
  <c r="J3862" i="1" s="1"/>
  <c r="J3863" i="1" s="1"/>
  <c r="J3864" i="1" s="1"/>
  <c r="J3865" i="1" s="1"/>
  <c r="J3866" i="1" s="1"/>
  <c r="J3867" i="1" s="1"/>
  <c r="J3868" i="1" s="1"/>
  <c r="J3869" i="1" s="1"/>
  <c r="J3870" i="1" s="1"/>
  <c r="J3871" i="1" s="1"/>
  <c r="J3872" i="1" s="1"/>
  <c r="J3873" i="1" s="1"/>
  <c r="J3874" i="1" s="1"/>
  <c r="J3875" i="1" s="1"/>
  <c r="J3876" i="1" s="1"/>
  <c r="J3877" i="1" s="1"/>
  <c r="J3878" i="1" s="1"/>
  <c r="J3879" i="1" s="1"/>
  <c r="J3880" i="1" s="1"/>
  <c r="J3881" i="1" s="1"/>
  <c r="J3882" i="1" s="1"/>
  <c r="J3883" i="1" s="1"/>
  <c r="J3884" i="1" s="1"/>
  <c r="J3885" i="1" s="1"/>
  <c r="J3886" i="1" s="1"/>
  <c r="J3887" i="1" s="1"/>
  <c r="J3888" i="1" s="1"/>
  <c r="J3889" i="1" s="1"/>
  <c r="J3890" i="1" s="1"/>
  <c r="J3891" i="1" s="1"/>
  <c r="J3892" i="1" s="1"/>
  <c r="J3893" i="1" s="1"/>
  <c r="J3894" i="1" s="1"/>
  <c r="J3895" i="1" s="1"/>
  <c r="J3896" i="1" s="1"/>
  <c r="J3897" i="1" s="1"/>
  <c r="J3898" i="1" s="1"/>
  <c r="J3899" i="1" s="1"/>
  <c r="J3900" i="1" s="1"/>
  <c r="J3901" i="1" s="1"/>
  <c r="J3902" i="1" s="1"/>
  <c r="J3903" i="1" s="1"/>
  <c r="J3904" i="1" s="1"/>
  <c r="J3905" i="1" s="1"/>
  <c r="J3906" i="1" s="1"/>
  <c r="J3907" i="1" s="1"/>
  <c r="J3908" i="1" s="1"/>
  <c r="J3909" i="1" s="1"/>
  <c r="J3910" i="1" s="1"/>
  <c r="J3911" i="1" s="1"/>
  <c r="J3912" i="1" s="1"/>
  <c r="J3913" i="1" s="1"/>
  <c r="J3914" i="1" s="1"/>
  <c r="J3915" i="1" s="1"/>
  <c r="J3916" i="1" s="1"/>
  <c r="J3917" i="1" s="1"/>
  <c r="J3918" i="1" s="1"/>
  <c r="J3919" i="1" s="1"/>
  <c r="J3920" i="1" s="1"/>
  <c r="J3921" i="1" s="1"/>
  <c r="J3922" i="1" s="1"/>
  <c r="J3923" i="1" s="1"/>
  <c r="J3924" i="1" s="1"/>
  <c r="J3925" i="1" s="1"/>
  <c r="J3926" i="1" s="1"/>
  <c r="J3927" i="1" s="1"/>
  <c r="J3928" i="1" s="1"/>
  <c r="J3929" i="1" s="1"/>
  <c r="J3930" i="1" s="1"/>
  <c r="J3931" i="1" s="1"/>
  <c r="J3932" i="1" s="1"/>
  <c r="J3933" i="1" s="1"/>
  <c r="J3934" i="1" s="1"/>
  <c r="J3935" i="1" s="1"/>
  <c r="J3936" i="1" s="1"/>
  <c r="J3937" i="1" s="1"/>
  <c r="J3938" i="1" s="1"/>
  <c r="J3939" i="1" s="1"/>
  <c r="J3940" i="1" s="1"/>
  <c r="J3941" i="1" s="1"/>
  <c r="J3942" i="1" s="1"/>
  <c r="J3943" i="1" s="1"/>
  <c r="J3944" i="1" s="1"/>
  <c r="J3945" i="1" s="1"/>
  <c r="J3946" i="1" s="1"/>
  <c r="J3947" i="1" s="1"/>
  <c r="J3948" i="1" s="1"/>
  <c r="J3949" i="1" s="1"/>
  <c r="J3950" i="1" s="1"/>
  <c r="J3951" i="1" s="1"/>
  <c r="J3952" i="1" s="1"/>
  <c r="J3953" i="1" s="1"/>
  <c r="J3954" i="1" s="1"/>
  <c r="J3955" i="1" s="1"/>
  <c r="J3956" i="1" s="1"/>
  <c r="J3957" i="1" s="1"/>
  <c r="J3958" i="1" s="1"/>
  <c r="J3959" i="1" s="1"/>
  <c r="J3960" i="1" s="1"/>
  <c r="J3961" i="1" s="1"/>
  <c r="J3962" i="1" s="1"/>
  <c r="J3963" i="1" s="1"/>
  <c r="J3964" i="1" s="1"/>
  <c r="J3965" i="1" s="1"/>
  <c r="J3966" i="1" s="1"/>
  <c r="J3967" i="1" s="1"/>
  <c r="J3968" i="1" s="1"/>
  <c r="J3969" i="1" s="1"/>
  <c r="J3970" i="1" s="1"/>
  <c r="J3971" i="1" s="1"/>
  <c r="J3972" i="1" s="1"/>
  <c r="J3973" i="1" s="1"/>
  <c r="J3974" i="1" s="1"/>
  <c r="J3975" i="1" s="1"/>
  <c r="J3976" i="1" s="1"/>
  <c r="J3977" i="1" s="1"/>
  <c r="J3978" i="1" s="1"/>
  <c r="J3979" i="1" s="1"/>
  <c r="J3980" i="1" s="1"/>
  <c r="J3981" i="1" s="1"/>
  <c r="J3982" i="1" s="1"/>
  <c r="J3983" i="1" s="1"/>
  <c r="J3984" i="1" s="1"/>
  <c r="J3985" i="1" s="1"/>
  <c r="J3986" i="1" s="1"/>
  <c r="J3987" i="1" s="1"/>
  <c r="J3988" i="1" s="1"/>
  <c r="J3989" i="1" s="1"/>
  <c r="J3990" i="1" s="1"/>
  <c r="J3991" i="1" s="1"/>
  <c r="J3992" i="1" s="1"/>
  <c r="J3993" i="1" s="1"/>
  <c r="J3994" i="1" s="1"/>
  <c r="J3995" i="1" s="1"/>
  <c r="J3996" i="1" s="1"/>
  <c r="J3997" i="1" s="1"/>
  <c r="J3998" i="1" s="1"/>
  <c r="J3999" i="1" s="1"/>
  <c r="J4000" i="1" s="1"/>
  <c r="J4001" i="1" s="1"/>
  <c r="J4002" i="1" s="1"/>
  <c r="J4003" i="1" s="1"/>
  <c r="J4004" i="1" s="1"/>
  <c r="J4005" i="1" s="1"/>
  <c r="J4006" i="1" s="1"/>
  <c r="J4007" i="1" s="1"/>
  <c r="J4008" i="1" s="1"/>
  <c r="J4009" i="1" s="1"/>
  <c r="J4010" i="1" s="1"/>
  <c r="J4011" i="1" s="1"/>
  <c r="J4012" i="1" s="1"/>
  <c r="J4013" i="1" s="1"/>
  <c r="J4014" i="1" s="1"/>
  <c r="J4015" i="1" s="1"/>
  <c r="J4016" i="1" s="1"/>
  <c r="J4017" i="1" s="1"/>
  <c r="J4018" i="1" s="1"/>
  <c r="J4019" i="1" s="1"/>
  <c r="J4020" i="1" s="1"/>
  <c r="J4021" i="1" s="1"/>
  <c r="J4022" i="1" s="1"/>
  <c r="J4023" i="1" s="1"/>
  <c r="J4024" i="1" s="1"/>
  <c r="J4025" i="1" s="1"/>
  <c r="J4026" i="1" s="1"/>
  <c r="J4027" i="1" s="1"/>
  <c r="J4028" i="1" s="1"/>
  <c r="J4029" i="1" s="1"/>
  <c r="J4030" i="1" s="1"/>
  <c r="J4031" i="1" s="1"/>
  <c r="J4032" i="1" s="1"/>
  <c r="J4033" i="1" s="1"/>
  <c r="J4034" i="1" s="1"/>
  <c r="J4035" i="1" s="1"/>
  <c r="J4036" i="1" s="1"/>
  <c r="J4037" i="1" s="1"/>
  <c r="J4038" i="1" s="1"/>
  <c r="J4039" i="1" s="1"/>
  <c r="J4040" i="1" s="1"/>
  <c r="J4041" i="1" s="1"/>
  <c r="J4042" i="1" s="1"/>
  <c r="J4043" i="1" s="1"/>
  <c r="J4044" i="1" s="1"/>
  <c r="J4045" i="1" s="1"/>
  <c r="J4046" i="1" s="1"/>
  <c r="J4047" i="1" s="1"/>
  <c r="J4048" i="1" s="1"/>
  <c r="J4049" i="1" s="1"/>
  <c r="J4050" i="1" s="1"/>
  <c r="J4051" i="1" s="1"/>
  <c r="J4052" i="1" s="1"/>
  <c r="J4053" i="1" s="1"/>
  <c r="J4054" i="1" s="1"/>
  <c r="J4055" i="1" s="1"/>
  <c r="J4056" i="1" s="1"/>
  <c r="J4057" i="1" s="1"/>
  <c r="J4058" i="1" s="1"/>
  <c r="J4059" i="1" s="1"/>
  <c r="J4060" i="1" s="1"/>
  <c r="J4061" i="1" s="1"/>
  <c r="J4062" i="1" s="1"/>
  <c r="J4063" i="1" s="1"/>
  <c r="J4064" i="1" s="1"/>
  <c r="J4065" i="1" s="1"/>
  <c r="J4066" i="1" s="1"/>
  <c r="J4067" i="1" s="1"/>
  <c r="J4068" i="1" s="1"/>
  <c r="J4069" i="1" s="1"/>
  <c r="J4070" i="1" s="1"/>
  <c r="J4071" i="1" s="1"/>
  <c r="J4072" i="1" s="1"/>
  <c r="J4073" i="1" s="1"/>
  <c r="J4074" i="1" s="1"/>
  <c r="J4075" i="1" s="1"/>
  <c r="J4076" i="1" s="1"/>
  <c r="J4077" i="1" s="1"/>
  <c r="J4078" i="1" s="1"/>
  <c r="J4079" i="1" s="1"/>
  <c r="J4080" i="1" s="1"/>
  <c r="J4081" i="1" s="1"/>
  <c r="J4082" i="1" s="1"/>
  <c r="J4083" i="1" s="1"/>
  <c r="J4084" i="1" s="1"/>
  <c r="J4085" i="1" s="1"/>
  <c r="J4086" i="1" s="1"/>
  <c r="J4087" i="1" s="1"/>
  <c r="J4088" i="1" s="1"/>
  <c r="J4089" i="1" s="1"/>
  <c r="J4090" i="1" s="1"/>
  <c r="J4091" i="1" s="1"/>
  <c r="J4092" i="1" s="1"/>
  <c r="J4093" i="1" s="1"/>
  <c r="J4094" i="1" s="1"/>
  <c r="J4095" i="1" s="1"/>
  <c r="J4096" i="1" s="1"/>
  <c r="J4097" i="1" s="1"/>
  <c r="J4098" i="1" s="1"/>
  <c r="J4099" i="1" s="1"/>
  <c r="J4100" i="1" s="1"/>
  <c r="J4101" i="1" s="1"/>
  <c r="J4102" i="1" s="1"/>
  <c r="J4103" i="1" s="1"/>
  <c r="J4104" i="1" s="1"/>
  <c r="J4105" i="1" s="1"/>
  <c r="J4106" i="1" s="1"/>
  <c r="J4107" i="1" s="1"/>
  <c r="J4108" i="1" s="1"/>
  <c r="J4109" i="1" s="1"/>
  <c r="J4110" i="1" s="1"/>
  <c r="J4111" i="1" s="1"/>
  <c r="J4112" i="1" s="1"/>
  <c r="J4113" i="1" s="1"/>
  <c r="J4114" i="1" s="1"/>
  <c r="J4115" i="1" s="1"/>
  <c r="J4116" i="1" s="1"/>
  <c r="J4117" i="1" s="1"/>
  <c r="J4118" i="1" s="1"/>
  <c r="J4119" i="1" s="1"/>
  <c r="J4120" i="1" s="1"/>
  <c r="J4121" i="1" s="1"/>
  <c r="J4122" i="1" s="1"/>
  <c r="J4123" i="1" s="1"/>
  <c r="J4124" i="1" s="1"/>
  <c r="J4125" i="1" s="1"/>
  <c r="J4126" i="1" s="1"/>
  <c r="J4127" i="1" s="1"/>
  <c r="J4128" i="1" s="1"/>
  <c r="J4129" i="1" s="1"/>
  <c r="J4130" i="1" s="1"/>
  <c r="J4131" i="1" s="1"/>
  <c r="J4132" i="1" s="1"/>
  <c r="J4133" i="1" s="1"/>
  <c r="J4134" i="1" s="1"/>
  <c r="J4135" i="1" s="1"/>
  <c r="J4136" i="1" s="1"/>
  <c r="J4137" i="1" s="1"/>
  <c r="J4138" i="1" s="1"/>
  <c r="J4139" i="1" s="1"/>
  <c r="J4140" i="1" s="1"/>
  <c r="J4141" i="1" s="1"/>
  <c r="J4142" i="1" s="1"/>
  <c r="J4143" i="1" s="1"/>
  <c r="J4144" i="1" s="1"/>
  <c r="J4145" i="1" s="1"/>
  <c r="J4146" i="1" s="1"/>
  <c r="J4147" i="1" s="1"/>
  <c r="J4148" i="1" s="1"/>
  <c r="J4149" i="1" s="1"/>
  <c r="J4150" i="1" s="1"/>
  <c r="J4151" i="1" s="1"/>
  <c r="J4152" i="1" s="1"/>
  <c r="J4153" i="1" s="1"/>
  <c r="J4154" i="1" s="1"/>
  <c r="J4155" i="1" s="1"/>
  <c r="J4156" i="1" s="1"/>
  <c r="J4157" i="1" s="1"/>
  <c r="J4158" i="1" s="1"/>
  <c r="J4159" i="1" s="1"/>
  <c r="J4160" i="1" s="1"/>
  <c r="J4161" i="1" s="1"/>
  <c r="J4162" i="1" s="1"/>
  <c r="J4163" i="1" s="1"/>
  <c r="J4164" i="1" s="1"/>
  <c r="J4165" i="1" s="1"/>
  <c r="J4166" i="1" s="1"/>
  <c r="J4167" i="1" s="1"/>
  <c r="J4168" i="1" s="1"/>
  <c r="J4169" i="1" s="1"/>
  <c r="J4170" i="1" s="1"/>
  <c r="J4171" i="1" s="1"/>
  <c r="J4172" i="1" s="1"/>
  <c r="J4173" i="1" s="1"/>
  <c r="J4174" i="1" s="1"/>
  <c r="J4175" i="1" s="1"/>
  <c r="J4176" i="1" s="1"/>
  <c r="J4177" i="1" s="1"/>
  <c r="J4178" i="1" s="1"/>
  <c r="J4179" i="1" s="1"/>
  <c r="J4180" i="1" s="1"/>
  <c r="J4181" i="1" s="1"/>
  <c r="J4182" i="1" s="1"/>
  <c r="J4183" i="1" s="1"/>
  <c r="J4184" i="1" s="1"/>
  <c r="J4185" i="1" s="1"/>
  <c r="J4186" i="1" s="1"/>
  <c r="J4187" i="1" s="1"/>
  <c r="J4188" i="1" s="1"/>
  <c r="J4189" i="1" s="1"/>
  <c r="J4190" i="1" s="1"/>
  <c r="J4191" i="1" s="1"/>
  <c r="J4192" i="1" s="1"/>
  <c r="J4193" i="1" s="1"/>
  <c r="J4194" i="1" s="1"/>
  <c r="J4195" i="1" s="1"/>
  <c r="J4196" i="1" s="1"/>
  <c r="J4197" i="1" s="1"/>
  <c r="J4198" i="1" s="1"/>
  <c r="J4199" i="1" s="1"/>
  <c r="J4200" i="1" s="1"/>
  <c r="J4201" i="1" s="1"/>
  <c r="J4202" i="1" s="1"/>
  <c r="J4203" i="1" s="1"/>
  <c r="J4204" i="1" s="1"/>
  <c r="J4205" i="1" s="1"/>
  <c r="J4206" i="1" s="1"/>
  <c r="J4207" i="1" s="1"/>
  <c r="J4208" i="1" s="1"/>
  <c r="J4209" i="1" s="1"/>
  <c r="J4210" i="1" s="1"/>
  <c r="J4211" i="1" s="1"/>
  <c r="J4212" i="1" s="1"/>
  <c r="J4213" i="1" s="1"/>
  <c r="J4214" i="1" s="1"/>
  <c r="J4215" i="1" s="1"/>
  <c r="J4216" i="1" s="1"/>
  <c r="J4217" i="1" s="1"/>
  <c r="J4218" i="1" s="1"/>
  <c r="J4219" i="1" s="1"/>
  <c r="J4220" i="1" s="1"/>
  <c r="J4221" i="1" s="1"/>
  <c r="J4222" i="1" s="1"/>
  <c r="J4223" i="1" s="1"/>
  <c r="J4224" i="1" s="1"/>
  <c r="J4225" i="1" s="1"/>
  <c r="J4226" i="1" s="1"/>
  <c r="J4227" i="1" s="1"/>
  <c r="J4228" i="1" s="1"/>
  <c r="J4229" i="1" s="1"/>
  <c r="J4230" i="1" s="1"/>
  <c r="J4231" i="1" s="1"/>
  <c r="J4232" i="1" s="1"/>
  <c r="J4233" i="1" s="1"/>
  <c r="J4234" i="1" s="1"/>
  <c r="J4235" i="1" s="1"/>
  <c r="J4236" i="1" s="1"/>
  <c r="J4237" i="1" s="1"/>
  <c r="J4238" i="1" s="1"/>
  <c r="J4239" i="1" s="1"/>
  <c r="J4240" i="1" s="1"/>
  <c r="J4241" i="1" s="1"/>
  <c r="J4242" i="1" s="1"/>
  <c r="J4243" i="1" s="1"/>
  <c r="J4244" i="1" s="1"/>
  <c r="J4245" i="1" s="1"/>
  <c r="J4246" i="1" s="1"/>
  <c r="J4247" i="1" s="1"/>
  <c r="J4248" i="1" s="1"/>
  <c r="J4249" i="1" s="1"/>
  <c r="J4250" i="1" s="1"/>
  <c r="J4251" i="1" s="1"/>
  <c r="J4252" i="1" s="1"/>
  <c r="J4253" i="1" s="1"/>
  <c r="J4254" i="1" s="1"/>
  <c r="J4255" i="1" s="1"/>
  <c r="J4256" i="1" s="1"/>
  <c r="J4257" i="1" s="1"/>
  <c r="J4258" i="1" s="1"/>
  <c r="J4259" i="1" s="1"/>
  <c r="J4260" i="1" s="1"/>
  <c r="J4261" i="1" s="1"/>
  <c r="J4262" i="1" s="1"/>
  <c r="J4263" i="1" s="1"/>
  <c r="J4264" i="1" s="1"/>
  <c r="J4265" i="1" s="1"/>
  <c r="J4266" i="1" s="1"/>
  <c r="J4267" i="1" s="1"/>
  <c r="J4268" i="1" s="1"/>
  <c r="J4269" i="1" s="1"/>
  <c r="J4270" i="1" s="1"/>
  <c r="J4271" i="1" s="1"/>
  <c r="J4272" i="1" s="1"/>
  <c r="J4273" i="1" s="1"/>
  <c r="J4274" i="1" s="1"/>
  <c r="J4275" i="1" s="1"/>
  <c r="J4276" i="1" s="1"/>
  <c r="J4277" i="1" s="1"/>
  <c r="J4278" i="1" s="1"/>
  <c r="J4279" i="1" s="1"/>
  <c r="J4280" i="1" s="1"/>
  <c r="J4281" i="1" s="1"/>
  <c r="J4282" i="1" s="1"/>
  <c r="J4283" i="1" s="1"/>
  <c r="J4284" i="1" s="1"/>
  <c r="J4285" i="1" s="1"/>
  <c r="J4286" i="1" s="1"/>
  <c r="J4287" i="1" s="1"/>
  <c r="J4288" i="1" s="1"/>
  <c r="J4289" i="1" s="1"/>
  <c r="J4290" i="1" s="1"/>
  <c r="J4291" i="1" s="1"/>
  <c r="J4292" i="1" s="1"/>
  <c r="J4293" i="1" s="1"/>
  <c r="J4294" i="1" s="1"/>
  <c r="J4295" i="1" s="1"/>
  <c r="J4296" i="1" s="1"/>
  <c r="J4297" i="1" s="1"/>
  <c r="J4298" i="1" s="1"/>
  <c r="J4299" i="1" s="1"/>
  <c r="J4300" i="1" s="1"/>
  <c r="J4301" i="1" s="1"/>
  <c r="J4302" i="1" s="1"/>
  <c r="J4303" i="1" s="1"/>
  <c r="J4304" i="1" s="1"/>
  <c r="J4305" i="1" s="1"/>
  <c r="J4306" i="1" s="1"/>
  <c r="J4307" i="1" s="1"/>
  <c r="J4308" i="1" s="1"/>
  <c r="J4309" i="1" s="1"/>
  <c r="J4310" i="1" s="1"/>
  <c r="J4311" i="1" s="1"/>
  <c r="J4312" i="1" s="1"/>
  <c r="J4313" i="1" s="1"/>
  <c r="J4314" i="1" s="1"/>
  <c r="J4315" i="1" s="1"/>
  <c r="J4316" i="1" s="1"/>
  <c r="J4317" i="1" s="1"/>
  <c r="J4318" i="1" s="1"/>
  <c r="J4319" i="1" s="1"/>
  <c r="J4320" i="1" s="1"/>
  <c r="J4321" i="1" s="1"/>
  <c r="J4322" i="1" s="1"/>
  <c r="J4323" i="1" s="1"/>
  <c r="J4324" i="1" s="1"/>
  <c r="J4325" i="1" s="1"/>
  <c r="J4326" i="1" s="1"/>
  <c r="J4327" i="1" s="1"/>
  <c r="J4328" i="1" s="1"/>
  <c r="J4329" i="1" s="1"/>
  <c r="J4330" i="1" s="1"/>
  <c r="J4331" i="1" s="1"/>
  <c r="J4332" i="1" s="1"/>
  <c r="J4333" i="1" s="1"/>
  <c r="J4334" i="1" s="1"/>
  <c r="J4335" i="1" s="1"/>
  <c r="J4336" i="1" s="1"/>
  <c r="J4337" i="1" s="1"/>
  <c r="J4338" i="1" s="1"/>
  <c r="J4339" i="1" s="1"/>
  <c r="J4340" i="1" s="1"/>
  <c r="J4341" i="1" s="1"/>
  <c r="J4342" i="1" s="1"/>
  <c r="J4343" i="1" s="1"/>
  <c r="J4344" i="1" s="1"/>
  <c r="J4345" i="1" s="1"/>
  <c r="J4346" i="1" s="1"/>
  <c r="J4347" i="1" s="1"/>
  <c r="J4348" i="1" s="1"/>
  <c r="J4349" i="1" s="1"/>
  <c r="J4350" i="1" s="1"/>
  <c r="J4351" i="1" s="1"/>
  <c r="J4352" i="1" s="1"/>
  <c r="J4353" i="1" s="1"/>
  <c r="J4354" i="1" s="1"/>
  <c r="J4355" i="1" s="1"/>
  <c r="J4356" i="1" s="1"/>
  <c r="J4357" i="1" s="1"/>
  <c r="J4358" i="1" s="1"/>
  <c r="J4359" i="1" s="1"/>
  <c r="J4360" i="1" s="1"/>
  <c r="J4361" i="1" s="1"/>
  <c r="J4362" i="1" s="1"/>
  <c r="J4363" i="1" s="1"/>
  <c r="J4364" i="1" s="1"/>
  <c r="J4365" i="1" s="1"/>
  <c r="J4366" i="1" s="1"/>
  <c r="J4367" i="1" s="1"/>
  <c r="J4368" i="1" s="1"/>
  <c r="J4369" i="1" s="1"/>
  <c r="J4370" i="1" s="1"/>
  <c r="J4371" i="1" s="1"/>
  <c r="J4372" i="1" s="1"/>
  <c r="J4373" i="1" s="1"/>
  <c r="J4374" i="1" s="1"/>
  <c r="J4375" i="1" s="1"/>
  <c r="J4376" i="1" s="1"/>
  <c r="J4377" i="1" s="1"/>
  <c r="J4378" i="1" s="1"/>
  <c r="J4379" i="1" s="1"/>
  <c r="J4380" i="1" s="1"/>
  <c r="J4381" i="1" s="1"/>
  <c r="J4382" i="1" s="1"/>
  <c r="J4383" i="1" s="1"/>
  <c r="J4384" i="1" s="1"/>
  <c r="J4385" i="1" s="1"/>
  <c r="J4386" i="1" s="1"/>
  <c r="J4387" i="1" s="1"/>
  <c r="J4388" i="1" s="1"/>
  <c r="J4389" i="1" s="1"/>
  <c r="J4390" i="1" s="1"/>
  <c r="J4391" i="1" s="1"/>
  <c r="J4392" i="1" s="1"/>
  <c r="J4393" i="1" s="1"/>
  <c r="J4394" i="1" s="1"/>
  <c r="J4395" i="1" s="1"/>
  <c r="J4396" i="1" s="1"/>
  <c r="J4397" i="1" s="1"/>
  <c r="J4398" i="1" s="1"/>
  <c r="J4399" i="1" s="1"/>
  <c r="J4400" i="1" s="1"/>
  <c r="J4401" i="1" s="1"/>
  <c r="J4402" i="1" s="1"/>
  <c r="J4403" i="1" s="1"/>
  <c r="J4404" i="1" s="1"/>
  <c r="J4405" i="1" s="1"/>
  <c r="J4406" i="1" s="1"/>
  <c r="J4407" i="1" s="1"/>
  <c r="J4408" i="1" s="1"/>
  <c r="J4409" i="1" s="1"/>
  <c r="J4410" i="1" s="1"/>
  <c r="J4411" i="1" s="1"/>
  <c r="J4412" i="1" s="1"/>
  <c r="J4413" i="1" s="1"/>
  <c r="J4414" i="1" s="1"/>
  <c r="J4415" i="1" s="1"/>
  <c r="J4416" i="1" s="1"/>
  <c r="J4417" i="1" s="1"/>
  <c r="J4418" i="1" s="1"/>
  <c r="J4419" i="1" s="1"/>
  <c r="J4420" i="1" s="1"/>
  <c r="J4421" i="1" s="1"/>
  <c r="J4422" i="1" s="1"/>
  <c r="J4423" i="1" s="1"/>
  <c r="J4424" i="1" s="1"/>
  <c r="J4425" i="1" s="1"/>
  <c r="J4426" i="1" s="1"/>
  <c r="J4427" i="1" s="1"/>
  <c r="J4428" i="1" s="1"/>
  <c r="J4429" i="1" s="1"/>
  <c r="J4430" i="1" s="1"/>
  <c r="J4431" i="1" s="1"/>
  <c r="J4432" i="1" s="1"/>
  <c r="J4433" i="1" s="1"/>
  <c r="J4434" i="1" s="1"/>
  <c r="J4435" i="1" s="1"/>
  <c r="J4436" i="1" s="1"/>
  <c r="J4437" i="1" s="1"/>
  <c r="J4438" i="1" s="1"/>
  <c r="J4439" i="1" s="1"/>
  <c r="J4440" i="1" s="1"/>
  <c r="J4441" i="1" s="1"/>
  <c r="J4442" i="1" s="1"/>
  <c r="J4443" i="1" s="1"/>
  <c r="J4444" i="1" s="1"/>
  <c r="J4445" i="1" s="1"/>
  <c r="J4446" i="1" s="1"/>
  <c r="J4447" i="1" s="1"/>
  <c r="J4448" i="1" s="1"/>
  <c r="J4449" i="1" s="1"/>
  <c r="J4450" i="1" s="1"/>
  <c r="J4451" i="1" s="1"/>
  <c r="J4452" i="1" s="1"/>
  <c r="J4453" i="1" s="1"/>
  <c r="J4454" i="1" s="1"/>
  <c r="J4455" i="1" s="1"/>
  <c r="J4456" i="1" s="1"/>
  <c r="J4457" i="1" s="1"/>
  <c r="J4458" i="1" s="1"/>
  <c r="J4459" i="1" s="1"/>
  <c r="J4460" i="1" s="1"/>
  <c r="J4461" i="1" s="1"/>
  <c r="J4462" i="1" s="1"/>
  <c r="J4463" i="1" s="1"/>
  <c r="J4464" i="1" s="1"/>
  <c r="J4465" i="1" s="1"/>
  <c r="J4466" i="1" s="1"/>
  <c r="J4467" i="1" s="1"/>
  <c r="J4468" i="1" s="1"/>
  <c r="J4469" i="1" s="1"/>
  <c r="J4470" i="1" s="1"/>
  <c r="J4471" i="1" s="1"/>
  <c r="J4472" i="1" s="1"/>
  <c r="J4473" i="1" s="1"/>
  <c r="J4474" i="1" s="1"/>
  <c r="J4475" i="1" s="1"/>
  <c r="J4476" i="1" s="1"/>
  <c r="J4477" i="1" s="1"/>
  <c r="J4478" i="1" s="1"/>
  <c r="J4479" i="1" s="1"/>
  <c r="J4480" i="1" s="1"/>
  <c r="J4481" i="1" s="1"/>
  <c r="J4482" i="1" s="1"/>
  <c r="J4483" i="1" s="1"/>
  <c r="J4484" i="1" s="1"/>
  <c r="J4485" i="1" s="1"/>
  <c r="J4486" i="1" s="1"/>
  <c r="J4487" i="1" s="1"/>
  <c r="J4488" i="1" s="1"/>
  <c r="J4489" i="1" s="1"/>
  <c r="J4490" i="1" s="1"/>
  <c r="J4491" i="1" s="1"/>
  <c r="J4492" i="1" s="1"/>
  <c r="J4493" i="1" s="1"/>
  <c r="J4494" i="1" s="1"/>
  <c r="J4495" i="1" s="1"/>
  <c r="J4496" i="1" s="1"/>
  <c r="J4497" i="1" s="1"/>
  <c r="J4498" i="1" s="1"/>
  <c r="J4499" i="1" s="1"/>
  <c r="J4500" i="1" s="1"/>
  <c r="J4501" i="1" s="1"/>
  <c r="J4502" i="1" s="1"/>
  <c r="J4503" i="1" s="1"/>
  <c r="J4504" i="1" s="1"/>
  <c r="J4505" i="1" s="1"/>
  <c r="J4506" i="1" s="1"/>
  <c r="J4507" i="1" s="1"/>
  <c r="J4508" i="1" s="1"/>
  <c r="J4509" i="1" s="1"/>
  <c r="J4510" i="1" s="1"/>
  <c r="J4511" i="1" s="1"/>
  <c r="J4512" i="1" s="1"/>
  <c r="J4513" i="1" s="1"/>
  <c r="J4514" i="1" s="1"/>
  <c r="J4515" i="1" s="1"/>
  <c r="J4516" i="1" s="1"/>
  <c r="J4517" i="1" s="1"/>
  <c r="J4518" i="1" s="1"/>
  <c r="J4519" i="1" s="1"/>
  <c r="J4520" i="1" s="1"/>
  <c r="J4521" i="1" s="1"/>
  <c r="J4522" i="1" s="1"/>
  <c r="J4523" i="1" s="1"/>
  <c r="J4524" i="1" s="1"/>
  <c r="J4525" i="1" s="1"/>
  <c r="J4526" i="1" s="1"/>
  <c r="J4527" i="1" s="1"/>
  <c r="J4528" i="1" s="1"/>
  <c r="J4529" i="1" s="1"/>
  <c r="J4530" i="1" s="1"/>
  <c r="J4531" i="1" s="1"/>
  <c r="J4532" i="1" s="1"/>
  <c r="J4533" i="1" s="1"/>
  <c r="J4534" i="1" s="1"/>
  <c r="J4535" i="1" s="1"/>
  <c r="J4536" i="1" s="1"/>
  <c r="J4537" i="1" s="1"/>
  <c r="J4538" i="1" s="1"/>
  <c r="J4539" i="1" s="1"/>
  <c r="J4540" i="1" s="1"/>
  <c r="J4541" i="1" s="1"/>
  <c r="J4542" i="1" s="1"/>
  <c r="J4543" i="1" s="1"/>
  <c r="J4544" i="1" s="1"/>
  <c r="J4545" i="1" s="1"/>
  <c r="J4546" i="1" s="1"/>
  <c r="J4547" i="1" s="1"/>
  <c r="J4548" i="1" s="1"/>
  <c r="J4549" i="1" s="1"/>
  <c r="J4550" i="1" s="1"/>
  <c r="J4551" i="1" s="1"/>
  <c r="J4552" i="1" s="1"/>
  <c r="J4553" i="1" s="1"/>
  <c r="J4554" i="1" s="1"/>
  <c r="J4555" i="1" s="1"/>
  <c r="J4556" i="1" s="1"/>
  <c r="J4557" i="1" s="1"/>
  <c r="J4558" i="1" s="1"/>
  <c r="J4559" i="1" s="1"/>
  <c r="J4560" i="1" s="1"/>
  <c r="J4561" i="1" s="1"/>
  <c r="J4562" i="1" s="1"/>
  <c r="J4563" i="1" s="1"/>
  <c r="J4564" i="1" s="1"/>
  <c r="J4565" i="1" s="1"/>
  <c r="J4566" i="1" s="1"/>
  <c r="J4567" i="1" s="1"/>
  <c r="J4568" i="1" s="1"/>
  <c r="J4569" i="1" s="1"/>
  <c r="J4570" i="1" s="1"/>
  <c r="J4571" i="1" s="1"/>
  <c r="J4572" i="1" s="1"/>
  <c r="J4573" i="1" s="1"/>
  <c r="J4574" i="1" s="1"/>
  <c r="J4575" i="1" s="1"/>
  <c r="J4576" i="1" s="1"/>
  <c r="J4577" i="1" s="1"/>
  <c r="J4578" i="1" s="1"/>
  <c r="J4579" i="1" s="1"/>
  <c r="J4580" i="1" s="1"/>
  <c r="J4581" i="1" s="1"/>
  <c r="J4582" i="1" s="1"/>
  <c r="J4583" i="1" s="1"/>
  <c r="J4584" i="1" s="1"/>
  <c r="J4585" i="1" s="1"/>
  <c r="J4586" i="1" s="1"/>
  <c r="J4587" i="1" s="1"/>
  <c r="J4588" i="1" s="1"/>
  <c r="J4589" i="1" s="1"/>
  <c r="J4590" i="1" s="1"/>
  <c r="J4591" i="1" s="1"/>
  <c r="J4592" i="1" s="1"/>
  <c r="J4593" i="1" s="1"/>
  <c r="J4594" i="1" s="1"/>
  <c r="J4595" i="1" s="1"/>
  <c r="J4596" i="1" s="1"/>
  <c r="J4597" i="1" s="1"/>
  <c r="J4598" i="1" s="1"/>
  <c r="J4599" i="1" s="1"/>
  <c r="J4600" i="1" s="1"/>
  <c r="J4601" i="1" s="1"/>
  <c r="J4602" i="1" s="1"/>
  <c r="J4603" i="1" s="1"/>
  <c r="J4604" i="1" s="1"/>
  <c r="J4605" i="1" s="1"/>
  <c r="J4606" i="1" s="1"/>
  <c r="J4607" i="1" s="1"/>
  <c r="J4608" i="1" s="1"/>
  <c r="J4609" i="1" s="1"/>
  <c r="J4610" i="1" s="1"/>
  <c r="J4611" i="1" s="1"/>
  <c r="J4612" i="1" s="1"/>
  <c r="J4613" i="1" s="1"/>
  <c r="J4614" i="1" s="1"/>
  <c r="J4615" i="1" s="1"/>
  <c r="J4616" i="1" s="1"/>
  <c r="J4617" i="1" s="1"/>
  <c r="J4618" i="1" s="1"/>
  <c r="J4619" i="1" s="1"/>
  <c r="J4620" i="1" s="1"/>
  <c r="J4621" i="1" s="1"/>
  <c r="J4622" i="1" s="1"/>
  <c r="J4623" i="1" s="1"/>
  <c r="J4624" i="1" s="1"/>
  <c r="J4625" i="1" s="1"/>
  <c r="J4626" i="1" s="1"/>
  <c r="J4627" i="1" s="1"/>
  <c r="J4628" i="1" s="1"/>
  <c r="J4629" i="1" s="1"/>
  <c r="J4630" i="1" s="1"/>
  <c r="J4631" i="1" s="1"/>
  <c r="J4632" i="1" s="1"/>
  <c r="J4633" i="1" s="1"/>
  <c r="J4634" i="1" s="1"/>
  <c r="J4635" i="1" s="1"/>
  <c r="J4636" i="1" s="1"/>
  <c r="J4637" i="1" s="1"/>
  <c r="J4638" i="1" s="1"/>
  <c r="J4639" i="1" s="1"/>
  <c r="J4640" i="1" s="1"/>
  <c r="J4641" i="1" s="1"/>
  <c r="J4642" i="1" s="1"/>
  <c r="J4643" i="1" s="1"/>
  <c r="J4644" i="1" s="1"/>
  <c r="J4645" i="1" s="1"/>
  <c r="J4646" i="1" s="1"/>
  <c r="J4647" i="1" s="1"/>
  <c r="J4648" i="1" s="1"/>
  <c r="J4649" i="1" s="1"/>
  <c r="J4650" i="1" s="1"/>
  <c r="J4651" i="1" s="1"/>
  <c r="J4652" i="1" s="1"/>
  <c r="J4653" i="1" s="1"/>
  <c r="J4654" i="1" s="1"/>
  <c r="J4655" i="1" s="1"/>
  <c r="J4656" i="1" s="1"/>
  <c r="J4657" i="1" s="1"/>
  <c r="J4658" i="1" s="1"/>
  <c r="J4659" i="1" s="1"/>
  <c r="J4660" i="1" s="1"/>
  <c r="J4661" i="1" s="1"/>
  <c r="J4662" i="1" s="1"/>
  <c r="J4663" i="1" s="1"/>
  <c r="J4664" i="1" s="1"/>
  <c r="J4665" i="1" s="1"/>
  <c r="J4666" i="1" s="1"/>
  <c r="J4667" i="1" s="1"/>
  <c r="J4668" i="1" s="1"/>
  <c r="J4669" i="1" s="1"/>
  <c r="J4670" i="1" s="1"/>
  <c r="J4671" i="1" s="1"/>
  <c r="J4672" i="1" s="1"/>
  <c r="J4673" i="1" s="1"/>
  <c r="J4674" i="1" s="1"/>
  <c r="J4675" i="1" s="1"/>
  <c r="J4676" i="1" s="1"/>
  <c r="J4677" i="1" s="1"/>
  <c r="J4678" i="1" s="1"/>
  <c r="J4679" i="1" s="1"/>
  <c r="J4680" i="1" s="1"/>
  <c r="J4681" i="1" s="1"/>
  <c r="J4682" i="1" s="1"/>
  <c r="J4683" i="1" s="1"/>
  <c r="J4684" i="1" s="1"/>
  <c r="J4685" i="1" s="1"/>
  <c r="J4686" i="1" s="1"/>
  <c r="J4687" i="1" s="1"/>
  <c r="J4688" i="1" s="1"/>
  <c r="J4689" i="1" s="1"/>
  <c r="J4690" i="1" s="1"/>
  <c r="J4691" i="1" s="1"/>
  <c r="J4692" i="1" s="1"/>
  <c r="J4693" i="1" s="1"/>
  <c r="J4694" i="1" s="1"/>
  <c r="J4695" i="1" s="1"/>
  <c r="J4696" i="1" s="1"/>
  <c r="J4697" i="1" s="1"/>
  <c r="J4698" i="1" s="1"/>
  <c r="J4699" i="1" s="1"/>
  <c r="J4700" i="1" s="1"/>
  <c r="J4701" i="1" s="1"/>
  <c r="J4702" i="1" s="1"/>
  <c r="J4703" i="1" s="1"/>
  <c r="J4704" i="1" s="1"/>
  <c r="J4705" i="1" s="1"/>
  <c r="J4706" i="1" s="1"/>
  <c r="J4707" i="1" s="1"/>
  <c r="J4708" i="1" s="1"/>
  <c r="J4709" i="1" s="1"/>
  <c r="J4710" i="1" s="1"/>
  <c r="J4711" i="1" s="1"/>
  <c r="J4712" i="1" s="1"/>
  <c r="J4713" i="1" s="1"/>
  <c r="J4714" i="1" s="1"/>
  <c r="J4715" i="1" s="1"/>
  <c r="J4716" i="1" s="1"/>
  <c r="J4717" i="1" s="1"/>
  <c r="J4718" i="1" s="1"/>
  <c r="J4719" i="1" s="1"/>
  <c r="J4720" i="1" s="1"/>
  <c r="J4721" i="1" s="1"/>
  <c r="J4722" i="1" s="1"/>
  <c r="J4723" i="1" s="1"/>
  <c r="J4724" i="1" s="1"/>
  <c r="J4725" i="1" s="1"/>
  <c r="J4726" i="1" s="1"/>
  <c r="J4727" i="1" s="1"/>
  <c r="J4728" i="1" s="1"/>
  <c r="J4729" i="1" s="1"/>
  <c r="J4730" i="1" s="1"/>
  <c r="J4731" i="1" s="1"/>
  <c r="J4732" i="1" s="1"/>
  <c r="J4733" i="1" s="1"/>
  <c r="J4734" i="1" s="1"/>
  <c r="J4735" i="1" s="1"/>
  <c r="J4736" i="1" s="1"/>
  <c r="J4737" i="1" s="1"/>
  <c r="J4738" i="1" s="1"/>
  <c r="J4739" i="1" s="1"/>
  <c r="J4740" i="1" s="1"/>
  <c r="J4741" i="1" s="1"/>
  <c r="J4742" i="1" s="1"/>
  <c r="J4743" i="1" s="1"/>
  <c r="J4744" i="1" s="1"/>
  <c r="J4745" i="1" s="1"/>
  <c r="J4746" i="1" s="1"/>
  <c r="J4747" i="1" s="1"/>
  <c r="J4748" i="1" s="1"/>
  <c r="J4749" i="1" s="1"/>
  <c r="J4750" i="1" s="1"/>
  <c r="J4751" i="1" s="1"/>
  <c r="J4752" i="1" s="1"/>
  <c r="J4753" i="1" s="1"/>
  <c r="J4754" i="1" s="1"/>
  <c r="J4755" i="1" s="1"/>
  <c r="J4756" i="1" s="1"/>
  <c r="J4757" i="1" s="1"/>
  <c r="J4758" i="1" s="1"/>
  <c r="J4759" i="1" s="1"/>
  <c r="J4760" i="1" s="1"/>
  <c r="J4761" i="1" s="1"/>
  <c r="J4762" i="1" s="1"/>
  <c r="J4763" i="1" s="1"/>
  <c r="J4764" i="1" s="1"/>
  <c r="J4765" i="1" s="1"/>
  <c r="J4766" i="1" s="1"/>
  <c r="J4767" i="1" s="1"/>
  <c r="J4768" i="1" s="1"/>
  <c r="J4769" i="1" s="1"/>
  <c r="J4770" i="1" s="1"/>
  <c r="J4771" i="1" s="1"/>
  <c r="J4772" i="1" s="1"/>
  <c r="J4773" i="1" s="1"/>
  <c r="J4774" i="1" s="1"/>
  <c r="J4775" i="1" s="1"/>
  <c r="J4776" i="1" s="1"/>
  <c r="J4777" i="1" s="1"/>
  <c r="J4778" i="1" s="1"/>
  <c r="J4779" i="1" s="1"/>
  <c r="J4780" i="1" s="1"/>
  <c r="J4781" i="1" s="1"/>
  <c r="J4782" i="1" s="1"/>
  <c r="J4783" i="1" s="1"/>
  <c r="J4784" i="1" s="1"/>
  <c r="J4785" i="1" s="1"/>
  <c r="J4786" i="1" s="1"/>
  <c r="J4787" i="1" s="1"/>
  <c r="J4788" i="1" s="1"/>
  <c r="J4789" i="1" s="1"/>
  <c r="J4790" i="1" s="1"/>
  <c r="J4791" i="1" s="1"/>
  <c r="J4792" i="1" s="1"/>
  <c r="J4793" i="1" s="1"/>
  <c r="J4794" i="1" s="1"/>
  <c r="J4795" i="1" s="1"/>
  <c r="J4796" i="1" s="1"/>
  <c r="J4797" i="1" s="1"/>
  <c r="J4798" i="1" s="1"/>
  <c r="J4799" i="1" s="1"/>
  <c r="J4800" i="1" s="1"/>
  <c r="J4801" i="1" s="1"/>
  <c r="J4802" i="1" s="1"/>
  <c r="J4803" i="1" s="1"/>
  <c r="J4804" i="1" s="1"/>
  <c r="J4805" i="1" s="1"/>
  <c r="J4806" i="1" s="1"/>
  <c r="J4807" i="1" s="1"/>
  <c r="J4808" i="1" s="1"/>
  <c r="J4809" i="1" s="1"/>
  <c r="J4810" i="1" s="1"/>
  <c r="J4811" i="1" s="1"/>
  <c r="J4812" i="1" s="1"/>
  <c r="J4813" i="1" s="1"/>
  <c r="J4814" i="1" s="1"/>
  <c r="J4815" i="1" s="1"/>
  <c r="J4816" i="1" s="1"/>
  <c r="J4817" i="1" s="1"/>
  <c r="J4818" i="1" s="1"/>
  <c r="J4819" i="1" s="1"/>
  <c r="J4820" i="1" s="1"/>
  <c r="J4821" i="1" s="1"/>
  <c r="J4822" i="1" s="1"/>
  <c r="J4823" i="1" s="1"/>
  <c r="J4824" i="1" s="1"/>
  <c r="J4825" i="1" s="1"/>
  <c r="J4826" i="1" s="1"/>
  <c r="J4827" i="1" s="1"/>
  <c r="J4828" i="1" s="1"/>
  <c r="J4829" i="1" s="1"/>
  <c r="J4830" i="1" s="1"/>
  <c r="J4831" i="1" s="1"/>
  <c r="J4832" i="1" s="1"/>
  <c r="J4833" i="1" s="1"/>
  <c r="J4834" i="1" s="1"/>
  <c r="J4835" i="1" s="1"/>
  <c r="J4836" i="1" s="1"/>
  <c r="J4837" i="1" s="1"/>
  <c r="J4838" i="1" s="1"/>
  <c r="J4839" i="1" s="1"/>
  <c r="J4840" i="1" s="1"/>
  <c r="J4841" i="1" s="1"/>
  <c r="J4842" i="1" s="1"/>
  <c r="J4843" i="1" s="1"/>
  <c r="J4844" i="1" s="1"/>
  <c r="J4845" i="1" s="1"/>
  <c r="J4846" i="1" s="1"/>
  <c r="J4847" i="1" s="1"/>
  <c r="J4848" i="1" s="1"/>
  <c r="J4849" i="1" s="1"/>
  <c r="J4850" i="1" s="1"/>
  <c r="J4851" i="1" s="1"/>
  <c r="J4852" i="1" s="1"/>
  <c r="J4853" i="1" s="1"/>
  <c r="J4854" i="1" s="1"/>
  <c r="J4855" i="1" s="1"/>
  <c r="J4856" i="1" s="1"/>
  <c r="J4857" i="1" s="1"/>
  <c r="J4858" i="1" s="1"/>
  <c r="J4859" i="1" s="1"/>
  <c r="J4860" i="1" s="1"/>
  <c r="J4861" i="1" s="1"/>
  <c r="J4862" i="1" s="1"/>
  <c r="J4863" i="1" s="1"/>
  <c r="J4864" i="1" s="1"/>
  <c r="J4865" i="1" s="1"/>
  <c r="J4866" i="1" s="1"/>
  <c r="J4867" i="1" s="1"/>
  <c r="J4868" i="1" s="1"/>
  <c r="J4869" i="1" s="1"/>
  <c r="J4870" i="1" s="1"/>
  <c r="J4871" i="1" s="1"/>
  <c r="J4872" i="1" s="1"/>
  <c r="J4873" i="1" s="1"/>
  <c r="J4874" i="1" s="1"/>
  <c r="J4875" i="1" s="1"/>
  <c r="J4876" i="1" s="1"/>
  <c r="J4877" i="1" s="1"/>
  <c r="J4878" i="1" s="1"/>
  <c r="J4879" i="1" s="1"/>
  <c r="J4880" i="1" s="1"/>
  <c r="J4881" i="1" s="1"/>
  <c r="J4882" i="1" s="1"/>
  <c r="J4883" i="1" s="1"/>
  <c r="J4884" i="1" s="1"/>
  <c r="J4885" i="1" s="1"/>
  <c r="J4886" i="1" s="1"/>
  <c r="J4887" i="1" s="1"/>
  <c r="J4888" i="1" s="1"/>
  <c r="J4889" i="1" s="1"/>
  <c r="J4890" i="1" s="1"/>
  <c r="J4891" i="1" s="1"/>
  <c r="J4892" i="1" s="1"/>
  <c r="J4893" i="1" s="1"/>
  <c r="J4894" i="1" s="1"/>
  <c r="J4895" i="1" s="1"/>
  <c r="J4896" i="1" s="1"/>
  <c r="J4897" i="1" s="1"/>
  <c r="J4898" i="1" s="1"/>
  <c r="J4899" i="1" s="1"/>
  <c r="J4900" i="1" s="1"/>
  <c r="J4901" i="1" s="1"/>
  <c r="J4902" i="1" s="1"/>
  <c r="J4903" i="1" s="1"/>
  <c r="J4904" i="1" s="1"/>
  <c r="J4905" i="1" s="1"/>
  <c r="J4906" i="1" s="1"/>
  <c r="J4907" i="1" s="1"/>
  <c r="J4908" i="1" s="1"/>
  <c r="J4909" i="1" s="1"/>
  <c r="J4910" i="1" s="1"/>
  <c r="J4911" i="1" s="1"/>
  <c r="J4912" i="1" s="1"/>
  <c r="J4913" i="1" s="1"/>
  <c r="J4914" i="1" s="1"/>
  <c r="J4915" i="1" s="1"/>
  <c r="J4916" i="1" s="1"/>
  <c r="J4917" i="1" s="1"/>
  <c r="J4918" i="1" s="1"/>
  <c r="J4919" i="1" s="1"/>
  <c r="J4920" i="1" s="1"/>
  <c r="J4921" i="1" s="1"/>
  <c r="J4922" i="1" s="1"/>
  <c r="J4923" i="1" s="1"/>
  <c r="J4924" i="1" s="1"/>
  <c r="J4925" i="1" s="1"/>
  <c r="J4926" i="1" s="1"/>
  <c r="J4927" i="1" s="1"/>
  <c r="J4928" i="1" s="1"/>
  <c r="J4929" i="1" s="1"/>
  <c r="J4930" i="1" s="1"/>
  <c r="J4931" i="1" s="1"/>
  <c r="J4932" i="1" s="1"/>
  <c r="J4933" i="1" s="1"/>
  <c r="J4934" i="1" s="1"/>
  <c r="J4935" i="1" s="1"/>
  <c r="J4936" i="1" s="1"/>
  <c r="J4937" i="1" s="1"/>
  <c r="J4938" i="1" s="1"/>
  <c r="J4939" i="1" s="1"/>
  <c r="J4940" i="1" s="1"/>
  <c r="J4941" i="1" s="1"/>
  <c r="J4942" i="1" s="1"/>
  <c r="J4943" i="1" s="1"/>
  <c r="J4944" i="1" s="1"/>
  <c r="J4945" i="1" s="1"/>
  <c r="J4946" i="1" s="1"/>
  <c r="J4947" i="1" s="1"/>
  <c r="J4948" i="1" s="1"/>
  <c r="J4949" i="1" s="1"/>
  <c r="J4950" i="1" s="1"/>
  <c r="J4951" i="1" s="1"/>
  <c r="J4952" i="1" s="1"/>
  <c r="J4953" i="1" s="1"/>
  <c r="J4954" i="1" s="1"/>
  <c r="J4955" i="1" s="1"/>
  <c r="J4956" i="1" s="1"/>
  <c r="J4957" i="1" s="1"/>
  <c r="J4958" i="1" s="1"/>
  <c r="J4959" i="1" s="1"/>
  <c r="J4960" i="1" s="1"/>
  <c r="J4961" i="1" s="1"/>
  <c r="J4962" i="1" s="1"/>
  <c r="J4963" i="1" s="1"/>
  <c r="J4964" i="1" s="1"/>
  <c r="J4965" i="1" s="1"/>
  <c r="J4966" i="1" s="1"/>
  <c r="J4967" i="1" s="1"/>
  <c r="J4968" i="1" s="1"/>
  <c r="J4969" i="1" s="1"/>
  <c r="J4970" i="1" s="1"/>
  <c r="J4971" i="1" s="1"/>
  <c r="J4972" i="1" s="1"/>
  <c r="J4973" i="1" s="1"/>
  <c r="J4974" i="1" s="1"/>
  <c r="J4975" i="1" s="1"/>
  <c r="J4976" i="1" s="1"/>
  <c r="J4977" i="1" s="1"/>
  <c r="J4978" i="1" s="1"/>
  <c r="J4979" i="1" s="1"/>
  <c r="J4980" i="1" s="1"/>
  <c r="J4981" i="1" s="1"/>
  <c r="J4982" i="1" s="1"/>
  <c r="J4983" i="1" s="1"/>
  <c r="J4984" i="1" s="1"/>
  <c r="J4985" i="1" s="1"/>
  <c r="J4986" i="1" s="1"/>
  <c r="J4987" i="1" s="1"/>
  <c r="J4988" i="1" s="1"/>
  <c r="J4989" i="1" s="1"/>
  <c r="J4990" i="1" s="1"/>
  <c r="J4991" i="1" s="1"/>
  <c r="J4992" i="1" s="1"/>
  <c r="J4993" i="1" s="1"/>
  <c r="J4994" i="1" s="1"/>
  <c r="J4995" i="1" s="1"/>
  <c r="J4996" i="1" s="1"/>
  <c r="J4997" i="1" s="1"/>
  <c r="J4998" i="1" s="1"/>
  <c r="J4999" i="1" s="1"/>
  <c r="J5000" i="1" s="1"/>
  <c r="J5001" i="1" s="1"/>
  <c r="J5002" i="1" s="1"/>
  <c r="J5003" i="1" s="1"/>
  <c r="J5004" i="1" s="1"/>
  <c r="J5005" i="1" s="1"/>
  <c r="J5006" i="1" s="1"/>
  <c r="J5007" i="1" s="1"/>
  <c r="J5008" i="1" s="1"/>
  <c r="J5009" i="1" s="1"/>
  <c r="J5010" i="1" s="1"/>
  <c r="J5011" i="1" s="1"/>
  <c r="J5012" i="1" s="1"/>
  <c r="J5013" i="1" s="1"/>
  <c r="J5014" i="1" s="1"/>
  <c r="J5015" i="1" s="1"/>
  <c r="J5016" i="1" s="1"/>
  <c r="J5017" i="1" s="1"/>
  <c r="J5018" i="1" s="1"/>
  <c r="J5019" i="1" s="1"/>
  <c r="J5020" i="1" s="1"/>
  <c r="J5021" i="1" s="1"/>
  <c r="J5022" i="1" s="1"/>
  <c r="J5023" i="1" s="1"/>
  <c r="J5024" i="1" s="1"/>
  <c r="J5025" i="1" s="1"/>
  <c r="J5026" i="1" s="1"/>
  <c r="J5027" i="1" s="1"/>
  <c r="J5028" i="1" s="1"/>
  <c r="J5029" i="1" s="1"/>
  <c r="J5030" i="1" s="1"/>
  <c r="J5031" i="1" s="1"/>
  <c r="J5032" i="1" s="1"/>
  <c r="J5033" i="1" s="1"/>
  <c r="J5034" i="1" s="1"/>
  <c r="J5035" i="1" s="1"/>
  <c r="J5036" i="1" s="1"/>
  <c r="J5037" i="1" s="1"/>
  <c r="J5038" i="1" s="1"/>
  <c r="J5039" i="1" s="1"/>
  <c r="J5040" i="1" s="1"/>
  <c r="J5041" i="1" s="1"/>
  <c r="J5042" i="1" s="1"/>
  <c r="J5043" i="1" s="1"/>
  <c r="J5044" i="1" s="1"/>
  <c r="J5045" i="1" s="1"/>
  <c r="J5046" i="1" s="1"/>
  <c r="J5047" i="1" s="1"/>
  <c r="J5048" i="1" s="1"/>
  <c r="J5049" i="1" s="1"/>
  <c r="J5050" i="1" s="1"/>
  <c r="J5051" i="1" s="1"/>
  <c r="J5052" i="1" s="1"/>
  <c r="J5053" i="1" s="1"/>
  <c r="J5054" i="1" s="1"/>
  <c r="J5055" i="1" s="1"/>
  <c r="J5056" i="1" s="1"/>
  <c r="J5057" i="1" s="1"/>
  <c r="J5058" i="1" s="1"/>
  <c r="J5059" i="1" s="1"/>
  <c r="J5060" i="1" s="1"/>
  <c r="J5061" i="1" s="1"/>
  <c r="J5062" i="1" s="1"/>
  <c r="J5063" i="1" s="1"/>
  <c r="J5064" i="1" s="1"/>
  <c r="J5065" i="1" s="1"/>
  <c r="J5066" i="1" s="1"/>
  <c r="J5067" i="1" s="1"/>
  <c r="J5068" i="1" s="1"/>
  <c r="J5069" i="1" s="1"/>
  <c r="J5070" i="1" s="1"/>
  <c r="J5071" i="1" s="1"/>
  <c r="J5072" i="1" s="1"/>
  <c r="J5073" i="1" s="1"/>
  <c r="J5074" i="1" s="1"/>
  <c r="J5075" i="1" s="1"/>
  <c r="J5076" i="1" s="1"/>
  <c r="J5077" i="1" s="1"/>
  <c r="J5078" i="1" s="1"/>
  <c r="J5079" i="1" s="1"/>
  <c r="J5080" i="1" s="1"/>
  <c r="J5081" i="1" s="1"/>
  <c r="J5082" i="1" s="1"/>
  <c r="J5083" i="1" s="1"/>
  <c r="J5084" i="1" s="1"/>
  <c r="J5085" i="1" s="1"/>
  <c r="J5086" i="1" s="1"/>
  <c r="J5087" i="1" s="1"/>
  <c r="J5088" i="1" s="1"/>
  <c r="J5089" i="1" s="1"/>
  <c r="J5090" i="1" s="1"/>
  <c r="J5091" i="1" s="1"/>
  <c r="J5092" i="1" s="1"/>
  <c r="J5093" i="1" s="1"/>
  <c r="J5094" i="1" s="1"/>
  <c r="J5095" i="1" s="1"/>
  <c r="J5096" i="1" s="1"/>
  <c r="J5097" i="1" s="1"/>
  <c r="J5098" i="1" s="1"/>
  <c r="J5099" i="1" s="1"/>
  <c r="J5100" i="1" s="1"/>
  <c r="J5101" i="1" s="1"/>
  <c r="J5102" i="1" s="1"/>
  <c r="J5103" i="1" s="1"/>
  <c r="J5104" i="1" s="1"/>
  <c r="J5105" i="1" s="1"/>
  <c r="J5106" i="1" s="1"/>
  <c r="J5107" i="1" s="1"/>
  <c r="J5108" i="1" s="1"/>
  <c r="J5109" i="1" s="1"/>
  <c r="J5110" i="1" s="1"/>
  <c r="J5111" i="1" s="1"/>
  <c r="J5112" i="1" s="1"/>
  <c r="J5113" i="1" s="1"/>
  <c r="J5114" i="1" s="1"/>
  <c r="J5115" i="1" s="1"/>
  <c r="J5116" i="1" s="1"/>
  <c r="J5117" i="1" s="1"/>
  <c r="J5118" i="1" s="1"/>
  <c r="J5119" i="1" s="1"/>
  <c r="J5120" i="1" s="1"/>
  <c r="J5121" i="1" s="1"/>
  <c r="J5122" i="1" s="1"/>
  <c r="J5123" i="1" s="1"/>
  <c r="J5124" i="1" s="1"/>
  <c r="J5125" i="1" s="1"/>
  <c r="J5126" i="1" s="1"/>
  <c r="J5127" i="1" s="1"/>
  <c r="J5128" i="1" s="1"/>
  <c r="J5129" i="1" s="1"/>
  <c r="J5130" i="1" s="1"/>
  <c r="J5131" i="1" s="1"/>
  <c r="J5132" i="1" s="1"/>
  <c r="J5133" i="1" s="1"/>
  <c r="J5134" i="1" s="1"/>
  <c r="J5135" i="1" s="1"/>
  <c r="J5136" i="1" s="1"/>
  <c r="J5137" i="1" s="1"/>
  <c r="J5138" i="1" s="1"/>
  <c r="J5139" i="1" s="1"/>
  <c r="J5140" i="1" s="1"/>
  <c r="J5141" i="1" s="1"/>
  <c r="J5142" i="1" s="1"/>
  <c r="J5143" i="1" s="1"/>
  <c r="J5144" i="1" s="1"/>
  <c r="J5145" i="1" s="1"/>
  <c r="J5146" i="1" s="1"/>
  <c r="J5147" i="1" s="1"/>
  <c r="J5148" i="1" s="1"/>
  <c r="J5149" i="1" s="1"/>
  <c r="J5150" i="1" s="1"/>
  <c r="J5151" i="1" s="1"/>
  <c r="J5152" i="1" s="1"/>
  <c r="J5153" i="1" s="1"/>
  <c r="J5154" i="1" s="1"/>
  <c r="J5155" i="1" s="1"/>
  <c r="J5156" i="1" s="1"/>
  <c r="J5157" i="1" s="1"/>
  <c r="J5158" i="1" s="1"/>
  <c r="J5159" i="1" s="1"/>
  <c r="J5160" i="1" s="1"/>
  <c r="J5161" i="1" s="1"/>
  <c r="J5162" i="1" s="1"/>
  <c r="J5163" i="1" s="1"/>
  <c r="J5164" i="1" s="1"/>
  <c r="J5165" i="1" s="1"/>
  <c r="J5166" i="1" s="1"/>
  <c r="J5167" i="1" s="1"/>
  <c r="J5168" i="1" s="1"/>
  <c r="J5169" i="1" s="1"/>
  <c r="J5170" i="1" s="1"/>
  <c r="J5171" i="1" s="1"/>
  <c r="J5172" i="1" s="1"/>
  <c r="J5173" i="1" s="1"/>
  <c r="J5174" i="1" s="1"/>
  <c r="J5175" i="1" s="1"/>
  <c r="J5176" i="1" s="1"/>
  <c r="J5177" i="1" s="1"/>
  <c r="J5178" i="1" s="1"/>
  <c r="J5179" i="1" s="1"/>
  <c r="J5180" i="1" s="1"/>
  <c r="J5181" i="1" s="1"/>
  <c r="J5182" i="1" s="1"/>
  <c r="J5183" i="1" s="1"/>
  <c r="J5184" i="1" s="1"/>
  <c r="J5185" i="1" s="1"/>
  <c r="J5186" i="1" s="1"/>
  <c r="J5187" i="1" s="1"/>
  <c r="J5188" i="1" s="1"/>
  <c r="J5189" i="1" s="1"/>
  <c r="J5190" i="1" s="1"/>
  <c r="J5191" i="1" s="1"/>
  <c r="J5192" i="1" s="1"/>
  <c r="J5193" i="1" s="1"/>
  <c r="J5194" i="1" s="1"/>
  <c r="J5195" i="1" s="1"/>
  <c r="J5196" i="1" s="1"/>
  <c r="J5197" i="1" s="1"/>
  <c r="J5198" i="1" s="1"/>
  <c r="J5199" i="1" s="1"/>
  <c r="J5200" i="1" s="1"/>
  <c r="J5201" i="1" s="1"/>
  <c r="J5202" i="1" s="1"/>
  <c r="J5203" i="1" s="1"/>
  <c r="J5204" i="1" s="1"/>
  <c r="J5205" i="1" s="1"/>
  <c r="J5206" i="1" s="1"/>
  <c r="J5207" i="1" s="1"/>
  <c r="J5208" i="1" s="1"/>
  <c r="J5209" i="1" s="1"/>
  <c r="J5210" i="1" s="1"/>
  <c r="J5211" i="1" s="1"/>
  <c r="J5212" i="1" s="1"/>
  <c r="J5213" i="1" s="1"/>
  <c r="J5214" i="1" s="1"/>
  <c r="J5215" i="1" s="1"/>
  <c r="J5216" i="1" s="1"/>
  <c r="J5217" i="1" s="1"/>
  <c r="J5218" i="1" s="1"/>
  <c r="J5219" i="1" s="1"/>
  <c r="J5220" i="1" s="1"/>
  <c r="J5221" i="1" s="1"/>
  <c r="J5222" i="1" s="1"/>
  <c r="J5223" i="1" s="1"/>
  <c r="J5224" i="1" s="1"/>
  <c r="J5225" i="1" s="1"/>
  <c r="J5226" i="1" s="1"/>
  <c r="J5227" i="1" s="1"/>
  <c r="J5228" i="1" s="1"/>
  <c r="J5229" i="1" s="1"/>
  <c r="J5230" i="1" s="1"/>
  <c r="J5231" i="1" s="1"/>
  <c r="J5232" i="1" s="1"/>
  <c r="J5233" i="1" s="1"/>
  <c r="J5234" i="1" s="1"/>
  <c r="J5235" i="1" s="1"/>
  <c r="J5236" i="1" s="1"/>
  <c r="J5237" i="1" s="1"/>
  <c r="J5238" i="1" s="1"/>
  <c r="J5239" i="1" s="1"/>
  <c r="J5240" i="1" s="1"/>
  <c r="J5241" i="1" s="1"/>
  <c r="J5242" i="1" s="1"/>
  <c r="J5243" i="1" s="1"/>
  <c r="J5244" i="1" s="1"/>
  <c r="J5245" i="1" s="1"/>
  <c r="J5246" i="1" s="1"/>
  <c r="J5247" i="1" s="1"/>
  <c r="J5248" i="1" s="1"/>
  <c r="J5249" i="1" s="1"/>
  <c r="J5250" i="1" s="1"/>
  <c r="J5251" i="1" s="1"/>
  <c r="J5252" i="1" s="1"/>
  <c r="J5253" i="1" s="1"/>
  <c r="J5254" i="1" s="1"/>
  <c r="J5255" i="1" s="1"/>
  <c r="J5256" i="1" s="1"/>
  <c r="J5257" i="1" s="1"/>
  <c r="J5258" i="1" s="1"/>
  <c r="J5259" i="1" s="1"/>
  <c r="J5260" i="1" s="1"/>
  <c r="J5261" i="1" s="1"/>
  <c r="J5262" i="1" s="1"/>
  <c r="J5263" i="1" s="1"/>
  <c r="J5264" i="1" s="1"/>
  <c r="J5265" i="1" s="1"/>
  <c r="J5266" i="1" s="1"/>
  <c r="J5267" i="1" s="1"/>
  <c r="J5268" i="1" s="1"/>
  <c r="J5269" i="1" s="1"/>
  <c r="J5270" i="1" s="1"/>
  <c r="J5271" i="1" s="1"/>
  <c r="J5272" i="1" s="1"/>
  <c r="J5273" i="1" s="1"/>
  <c r="J5274" i="1" s="1"/>
  <c r="J5275" i="1" s="1"/>
  <c r="J5276" i="1" s="1"/>
  <c r="J5277" i="1" s="1"/>
  <c r="J5278" i="1" s="1"/>
  <c r="J5279" i="1" s="1"/>
  <c r="J5280" i="1" s="1"/>
  <c r="J5281" i="1" s="1"/>
  <c r="J5282" i="1" s="1"/>
  <c r="J5283" i="1" s="1"/>
  <c r="J5284" i="1" s="1"/>
  <c r="J5285" i="1" s="1"/>
  <c r="J5286" i="1" s="1"/>
  <c r="J5287" i="1" s="1"/>
  <c r="J5288" i="1" s="1"/>
  <c r="J5289" i="1" s="1"/>
  <c r="J5290" i="1" s="1"/>
  <c r="J5291" i="1" s="1"/>
  <c r="J5292" i="1" s="1"/>
  <c r="J5293" i="1" s="1"/>
  <c r="J5294" i="1" s="1"/>
  <c r="J5295" i="1" s="1"/>
  <c r="J5296" i="1" s="1"/>
  <c r="J5297" i="1" s="1"/>
  <c r="J5298" i="1" s="1"/>
  <c r="J5299" i="1" s="1"/>
  <c r="J5300" i="1" s="1"/>
  <c r="J5301" i="1" s="1"/>
  <c r="J5302" i="1" s="1"/>
  <c r="J5303" i="1" s="1"/>
  <c r="J5304" i="1" s="1"/>
  <c r="J5305" i="1" s="1"/>
  <c r="J5306" i="1" s="1"/>
  <c r="J5307" i="1" s="1"/>
  <c r="J5308" i="1" s="1"/>
  <c r="J5309" i="1" s="1"/>
  <c r="J5310" i="1" s="1"/>
  <c r="J5311" i="1" s="1"/>
  <c r="J5312" i="1" s="1"/>
  <c r="J5313" i="1" s="1"/>
  <c r="J5314" i="1" s="1"/>
  <c r="J5315" i="1" s="1"/>
  <c r="J5316" i="1" s="1"/>
  <c r="J5317" i="1" s="1"/>
  <c r="J5318" i="1" s="1"/>
  <c r="J5319" i="1" s="1"/>
  <c r="J5320" i="1" s="1"/>
  <c r="J5321" i="1" s="1"/>
  <c r="J5322" i="1" s="1"/>
  <c r="J5323" i="1" s="1"/>
  <c r="J5324" i="1" s="1"/>
  <c r="J5325" i="1" s="1"/>
  <c r="J5326" i="1" s="1"/>
  <c r="J5327" i="1" s="1"/>
  <c r="J5328" i="1" s="1"/>
  <c r="J5329" i="1" s="1"/>
  <c r="J5330" i="1" s="1"/>
  <c r="J5331" i="1" s="1"/>
  <c r="J5332" i="1" s="1"/>
  <c r="J5333" i="1" s="1"/>
  <c r="J5334" i="1" s="1"/>
  <c r="J5335" i="1" s="1"/>
  <c r="J5336" i="1" s="1"/>
  <c r="J5337" i="1" s="1"/>
  <c r="J5338" i="1" s="1"/>
  <c r="J5339" i="1" s="1"/>
  <c r="J5340" i="1" s="1"/>
  <c r="J5341" i="1" s="1"/>
  <c r="J5342" i="1" s="1"/>
  <c r="J5343" i="1" s="1"/>
  <c r="J5344" i="1" s="1"/>
  <c r="J5345" i="1" s="1"/>
  <c r="J5346" i="1" s="1"/>
  <c r="J5347" i="1" s="1"/>
  <c r="J5348" i="1" s="1"/>
  <c r="J5349" i="1" s="1"/>
  <c r="J5350" i="1" s="1"/>
  <c r="J5351" i="1" s="1"/>
  <c r="J5352" i="1" s="1"/>
  <c r="J5353" i="1" s="1"/>
  <c r="J5354" i="1" s="1"/>
  <c r="J5355" i="1" s="1"/>
  <c r="J11" i="1"/>
  <c r="S5355" i="1"/>
  <c r="S5354" i="1"/>
  <c r="S5353" i="1"/>
  <c r="S5352" i="1"/>
  <c r="S5351" i="1"/>
  <c r="S5350" i="1"/>
  <c r="S5349" i="1"/>
  <c r="S5348" i="1"/>
  <c r="S5347" i="1"/>
  <c r="S5346" i="1"/>
  <c r="S5345" i="1"/>
  <c r="S5344" i="1"/>
  <c r="S5343" i="1"/>
  <c r="S5342" i="1"/>
  <c r="S5341" i="1"/>
  <c r="S5340" i="1"/>
  <c r="S5339" i="1"/>
  <c r="S5338" i="1"/>
  <c r="S5337" i="1"/>
  <c r="S5336" i="1"/>
  <c r="S5335" i="1"/>
  <c r="S5334" i="1"/>
  <c r="S5333" i="1"/>
  <c r="S5332" i="1"/>
  <c r="S5331" i="1"/>
  <c r="S5330" i="1"/>
  <c r="S5329" i="1"/>
  <c r="S5328" i="1"/>
  <c r="S5327" i="1"/>
  <c r="S5326" i="1"/>
  <c r="S5325" i="1"/>
  <c r="S5324" i="1"/>
  <c r="S5323" i="1"/>
  <c r="S5322" i="1"/>
  <c r="S5321" i="1"/>
  <c r="S5320" i="1"/>
  <c r="S5319" i="1"/>
  <c r="S5318" i="1"/>
  <c r="S5317" i="1"/>
  <c r="S5316" i="1"/>
  <c r="S5315" i="1"/>
  <c r="S5314" i="1"/>
  <c r="S5313" i="1"/>
  <c r="S5312" i="1"/>
  <c r="S5311" i="1"/>
  <c r="S5310" i="1"/>
  <c r="S5309" i="1"/>
  <c r="S5308" i="1"/>
  <c r="S5307" i="1"/>
  <c r="S5306" i="1"/>
  <c r="S5305" i="1"/>
  <c r="S5304" i="1"/>
  <c r="S5303" i="1"/>
  <c r="S5302" i="1"/>
  <c r="S5301" i="1"/>
  <c r="S5300" i="1"/>
  <c r="S5299" i="1"/>
  <c r="S5298" i="1"/>
  <c r="S5297" i="1"/>
  <c r="S5296" i="1"/>
  <c r="S5295" i="1"/>
  <c r="S5294" i="1"/>
  <c r="S5293" i="1"/>
  <c r="S5292" i="1"/>
  <c r="S5291" i="1"/>
  <c r="S5290" i="1"/>
  <c r="S5289" i="1"/>
  <c r="S5288" i="1"/>
  <c r="S5287" i="1"/>
  <c r="S5286" i="1"/>
  <c r="S5285" i="1"/>
  <c r="S5284" i="1"/>
  <c r="S5283" i="1"/>
  <c r="S5282" i="1"/>
  <c r="S5281" i="1"/>
  <c r="S5280" i="1"/>
  <c r="S5279" i="1"/>
  <c r="S5278" i="1"/>
  <c r="S5277" i="1"/>
  <c r="S5276" i="1"/>
  <c r="S5275" i="1"/>
  <c r="S5274" i="1"/>
  <c r="S5273" i="1"/>
  <c r="S5272" i="1"/>
  <c r="S5271" i="1"/>
  <c r="S5270" i="1"/>
  <c r="S5269" i="1"/>
  <c r="S5268" i="1"/>
  <c r="S5267" i="1"/>
  <c r="S5266" i="1"/>
  <c r="S5265" i="1"/>
  <c r="S5264" i="1"/>
  <c r="S5263" i="1"/>
  <c r="S5262" i="1"/>
  <c r="S5261" i="1"/>
  <c r="S5260" i="1"/>
  <c r="S5259" i="1"/>
  <c r="S5258" i="1"/>
  <c r="S5257" i="1"/>
  <c r="S5256" i="1"/>
  <c r="S5255" i="1"/>
  <c r="S5254" i="1"/>
  <c r="S5253" i="1"/>
  <c r="S5252" i="1"/>
  <c r="S5251" i="1"/>
  <c r="S5250" i="1"/>
  <c r="S5249" i="1"/>
  <c r="S5248" i="1"/>
  <c r="S5247" i="1"/>
  <c r="S5246" i="1"/>
  <c r="S5245" i="1"/>
  <c r="S5244" i="1"/>
  <c r="S5243" i="1"/>
  <c r="S5242" i="1"/>
  <c r="S5241" i="1"/>
  <c r="S5240" i="1"/>
  <c r="S5239" i="1"/>
  <c r="S5238" i="1"/>
  <c r="S5237" i="1"/>
  <c r="S5236" i="1"/>
  <c r="S5235" i="1"/>
  <c r="S5234" i="1"/>
  <c r="S5233" i="1"/>
  <c r="S5232" i="1"/>
  <c r="S5231" i="1"/>
  <c r="S5230" i="1"/>
  <c r="S5229" i="1"/>
  <c r="S5228" i="1"/>
  <c r="S5227" i="1"/>
  <c r="S5226" i="1"/>
  <c r="S5225" i="1"/>
  <c r="S5224" i="1"/>
  <c r="S5223" i="1"/>
  <c r="S5222" i="1"/>
  <c r="S5221" i="1"/>
  <c r="S5220" i="1"/>
  <c r="S5219" i="1"/>
  <c r="S5218" i="1"/>
  <c r="S5217" i="1"/>
  <c r="S5216" i="1"/>
  <c r="S5215" i="1"/>
  <c r="S5214" i="1"/>
  <c r="S5213" i="1"/>
  <c r="S5212" i="1"/>
  <c r="S5211" i="1"/>
  <c r="S5210" i="1"/>
  <c r="S5209" i="1"/>
  <c r="S5208" i="1"/>
  <c r="S5207" i="1"/>
  <c r="S5206" i="1"/>
  <c r="S5205" i="1"/>
  <c r="S5204" i="1"/>
  <c r="S5203" i="1"/>
  <c r="S5202" i="1"/>
  <c r="S5201" i="1"/>
  <c r="S5200" i="1"/>
  <c r="S5199" i="1"/>
  <c r="S5198" i="1"/>
  <c r="S5197" i="1"/>
  <c r="S5196" i="1"/>
  <c r="S5195" i="1"/>
  <c r="S5194" i="1"/>
  <c r="S5193" i="1"/>
  <c r="S5192" i="1"/>
  <c r="S5191" i="1"/>
  <c r="S5190" i="1"/>
  <c r="S5189" i="1"/>
  <c r="S5188" i="1"/>
  <c r="S5187" i="1"/>
  <c r="S5186" i="1"/>
  <c r="S5185" i="1"/>
  <c r="S5184" i="1"/>
  <c r="S5183" i="1"/>
  <c r="S5182" i="1"/>
  <c r="S5181" i="1"/>
  <c r="S5180" i="1"/>
  <c r="S5179" i="1"/>
  <c r="S5178" i="1"/>
  <c r="S5177" i="1"/>
  <c r="S5176" i="1"/>
  <c r="S5175" i="1"/>
  <c r="S5174" i="1"/>
  <c r="S5173" i="1"/>
  <c r="S5172" i="1"/>
  <c r="S5171" i="1"/>
  <c r="S5170" i="1"/>
  <c r="S5169" i="1"/>
  <c r="S5168" i="1"/>
  <c r="S5167" i="1"/>
  <c r="S5166" i="1"/>
  <c r="S5165" i="1"/>
  <c r="S5164" i="1"/>
  <c r="S5163" i="1"/>
  <c r="S5162" i="1"/>
  <c r="S5161" i="1"/>
  <c r="S5160" i="1"/>
  <c r="S5159" i="1"/>
  <c r="S5158" i="1"/>
  <c r="S5157" i="1"/>
  <c r="S5156" i="1"/>
  <c r="S5155" i="1"/>
  <c r="S5154" i="1"/>
  <c r="S5153" i="1"/>
  <c r="S5152" i="1"/>
  <c r="S5151" i="1"/>
  <c r="S5150" i="1"/>
  <c r="S5149" i="1"/>
  <c r="S5148" i="1"/>
  <c r="S5147" i="1"/>
  <c r="S5146" i="1"/>
  <c r="S5145" i="1"/>
  <c r="S5144" i="1"/>
  <c r="S5143" i="1"/>
  <c r="S5142" i="1"/>
  <c r="S5141" i="1"/>
  <c r="S5140" i="1"/>
  <c r="S5139" i="1"/>
  <c r="S5138" i="1"/>
  <c r="S5137" i="1"/>
  <c r="S5136" i="1"/>
  <c r="S5135" i="1"/>
  <c r="S5134" i="1"/>
  <c r="S5133" i="1"/>
  <c r="S5132" i="1"/>
  <c r="S5131" i="1"/>
  <c r="S5130" i="1"/>
  <c r="S5129" i="1"/>
  <c r="S5128" i="1"/>
  <c r="S5127" i="1"/>
  <c r="S5126" i="1"/>
  <c r="S5125" i="1"/>
  <c r="S5124" i="1"/>
  <c r="S5123" i="1"/>
  <c r="S5122" i="1"/>
  <c r="S5121" i="1"/>
  <c r="S5120" i="1"/>
  <c r="S5119" i="1"/>
  <c r="S5118" i="1"/>
  <c r="S5117" i="1"/>
  <c r="S5116" i="1"/>
  <c r="S5115" i="1"/>
  <c r="S5114" i="1"/>
  <c r="S5113" i="1"/>
  <c r="S5112" i="1"/>
  <c r="S5111" i="1"/>
  <c r="S5110" i="1"/>
  <c r="S5109" i="1"/>
  <c r="S5108" i="1"/>
  <c r="S5107" i="1"/>
  <c r="S5106" i="1"/>
  <c r="S5105" i="1"/>
  <c r="S5104" i="1"/>
  <c r="S5103" i="1"/>
  <c r="S5102" i="1"/>
  <c r="S5101" i="1"/>
  <c r="S5100" i="1"/>
  <c r="S5099" i="1"/>
  <c r="S5098" i="1"/>
  <c r="S5097" i="1"/>
  <c r="S5096" i="1"/>
  <c r="S5095" i="1"/>
  <c r="S5094" i="1"/>
  <c r="S5093" i="1"/>
  <c r="S5092" i="1"/>
  <c r="S5091" i="1"/>
  <c r="S5090" i="1"/>
  <c r="S5089" i="1"/>
  <c r="S5088" i="1"/>
  <c r="S5087" i="1"/>
  <c r="S5086" i="1"/>
  <c r="S5085" i="1"/>
  <c r="S5084" i="1"/>
  <c r="S5083" i="1"/>
  <c r="S5082" i="1"/>
  <c r="S5081" i="1"/>
  <c r="S5080" i="1"/>
  <c r="S5079" i="1"/>
  <c r="S5078" i="1"/>
  <c r="S5077" i="1"/>
  <c r="S5076" i="1"/>
  <c r="S5075" i="1"/>
  <c r="S5074" i="1"/>
  <c r="S5073" i="1"/>
  <c r="S5072" i="1"/>
  <c r="S5071" i="1"/>
  <c r="S5070" i="1"/>
  <c r="S5069" i="1"/>
  <c r="S5068" i="1"/>
  <c r="S5067" i="1"/>
  <c r="S5066" i="1"/>
  <c r="S5065" i="1"/>
  <c r="S5064" i="1"/>
  <c r="S5063" i="1"/>
  <c r="S5062" i="1"/>
  <c r="S5061" i="1"/>
  <c r="S5060" i="1"/>
  <c r="S5059" i="1"/>
  <c r="S5058" i="1"/>
  <c r="S5057" i="1"/>
  <c r="S5056" i="1"/>
  <c r="S5055" i="1"/>
  <c r="S5054" i="1"/>
  <c r="S5053" i="1"/>
  <c r="S5052" i="1"/>
  <c r="S5051" i="1"/>
  <c r="S5050" i="1"/>
  <c r="S5049" i="1"/>
  <c r="S5048" i="1"/>
  <c r="S5047" i="1"/>
  <c r="S5046" i="1"/>
  <c r="S5045" i="1"/>
  <c r="S5044" i="1"/>
  <c r="S5043" i="1"/>
  <c r="S5042" i="1"/>
  <c r="S5041" i="1"/>
  <c r="S5040" i="1"/>
  <c r="S5039" i="1"/>
  <c r="S5038" i="1"/>
  <c r="S5037" i="1"/>
  <c r="S5036" i="1"/>
  <c r="S5035" i="1"/>
  <c r="S5034" i="1"/>
  <c r="S5033" i="1"/>
  <c r="S5032" i="1"/>
  <c r="S5031" i="1"/>
  <c r="S5030" i="1"/>
  <c r="S5029" i="1"/>
  <c r="S5028" i="1"/>
  <c r="S5027" i="1"/>
  <c r="S5026" i="1"/>
  <c r="S5025" i="1"/>
  <c r="S5024" i="1"/>
  <c r="S5023" i="1"/>
  <c r="S5022" i="1"/>
  <c r="S5021" i="1"/>
  <c r="S5020" i="1"/>
  <c r="S5019" i="1"/>
  <c r="S5018" i="1"/>
  <c r="S5017" i="1"/>
  <c r="S5016" i="1"/>
  <c r="S5015" i="1"/>
  <c r="S5014" i="1"/>
  <c r="S5013" i="1"/>
  <c r="S5012" i="1"/>
  <c r="S5011" i="1"/>
  <c r="S5010" i="1"/>
  <c r="S5009" i="1"/>
  <c r="S5008" i="1"/>
  <c r="S5007" i="1"/>
  <c r="S5006" i="1"/>
  <c r="S5005" i="1"/>
  <c r="S5004" i="1"/>
  <c r="S5003" i="1"/>
  <c r="S5002" i="1"/>
  <c r="S5001" i="1"/>
  <c r="S5000" i="1"/>
  <c r="S4999" i="1"/>
  <c r="S4998" i="1"/>
  <c r="S4997" i="1"/>
  <c r="S4996" i="1"/>
  <c r="S4995" i="1"/>
  <c r="S4994" i="1"/>
  <c r="S4993" i="1"/>
  <c r="S4992" i="1"/>
  <c r="S4991" i="1"/>
  <c r="S4990" i="1"/>
  <c r="S4989" i="1"/>
  <c r="S4988" i="1"/>
  <c r="S4987" i="1"/>
  <c r="S4986" i="1"/>
  <c r="S4985" i="1"/>
  <c r="S4984" i="1"/>
  <c r="S4983" i="1"/>
  <c r="S4982" i="1"/>
  <c r="S4981" i="1"/>
  <c r="S4980" i="1"/>
  <c r="S4979" i="1"/>
  <c r="S4978" i="1"/>
  <c r="S4977" i="1"/>
  <c r="S4976" i="1"/>
  <c r="S4975" i="1"/>
  <c r="S4974" i="1"/>
  <c r="S4973" i="1"/>
  <c r="S4972" i="1"/>
  <c r="S4971" i="1"/>
  <c r="S4970" i="1"/>
  <c r="S4969" i="1"/>
  <c r="S4968" i="1"/>
  <c r="S4967" i="1"/>
  <c r="S4966" i="1"/>
  <c r="S4965" i="1"/>
  <c r="S4964" i="1"/>
  <c r="S4963" i="1"/>
  <c r="S4962" i="1"/>
  <c r="S4961" i="1"/>
  <c r="S4960" i="1"/>
  <c r="S4959" i="1"/>
  <c r="S4958" i="1"/>
  <c r="S4957" i="1"/>
  <c r="S4956" i="1"/>
  <c r="S4955" i="1"/>
  <c r="S4954" i="1"/>
  <c r="S4953" i="1"/>
  <c r="S4952" i="1"/>
  <c r="S4951" i="1"/>
  <c r="S4950" i="1"/>
  <c r="S4949" i="1"/>
  <c r="S4948" i="1"/>
  <c r="S4947" i="1"/>
  <c r="S4946" i="1"/>
  <c r="S4945" i="1"/>
  <c r="S4944" i="1"/>
  <c r="S4943" i="1"/>
  <c r="S4942" i="1"/>
  <c r="S4941" i="1"/>
  <c r="S4940" i="1"/>
  <c r="S4939" i="1"/>
  <c r="S4938" i="1"/>
  <c r="S4937" i="1"/>
  <c r="S4936" i="1"/>
  <c r="S4935" i="1"/>
  <c r="S4934" i="1"/>
  <c r="S4933" i="1"/>
  <c r="S4932" i="1"/>
  <c r="S4931" i="1"/>
  <c r="S4930" i="1"/>
  <c r="S4929" i="1"/>
  <c r="S4928" i="1"/>
  <c r="S4927" i="1"/>
  <c r="S4926" i="1"/>
  <c r="S4925" i="1"/>
  <c r="S4924" i="1"/>
  <c r="S4923" i="1"/>
  <c r="S4922" i="1"/>
  <c r="S4921" i="1"/>
  <c r="S4920" i="1"/>
  <c r="S4919" i="1"/>
  <c r="S4918" i="1"/>
  <c r="S4917" i="1"/>
  <c r="S4916" i="1"/>
  <c r="S4915" i="1"/>
  <c r="S4914" i="1"/>
  <c r="S4913" i="1"/>
  <c r="S4912" i="1"/>
  <c r="S4911" i="1"/>
  <c r="S4910" i="1"/>
  <c r="S4909" i="1"/>
  <c r="S4908" i="1"/>
  <c r="S4907" i="1"/>
  <c r="S4906" i="1"/>
  <c r="S4905" i="1"/>
  <c r="S4904" i="1"/>
  <c r="S4903" i="1"/>
  <c r="S4902" i="1"/>
  <c r="S4901" i="1"/>
  <c r="S4900" i="1"/>
  <c r="S4899" i="1"/>
  <c r="S4898" i="1"/>
  <c r="S4897" i="1"/>
  <c r="S4896" i="1"/>
  <c r="S4895" i="1"/>
  <c r="S4894" i="1"/>
  <c r="S4893" i="1"/>
  <c r="S4892" i="1"/>
  <c r="S4891" i="1"/>
  <c r="S4890" i="1"/>
  <c r="S4889" i="1"/>
  <c r="S4888" i="1"/>
  <c r="S4887" i="1"/>
  <c r="S4886" i="1"/>
  <c r="S4885" i="1"/>
  <c r="S4884" i="1"/>
  <c r="S4883" i="1"/>
  <c r="S4882" i="1"/>
  <c r="S4881" i="1"/>
  <c r="S4880" i="1"/>
  <c r="S4879" i="1"/>
  <c r="S4878" i="1"/>
  <c r="S4877" i="1"/>
  <c r="S4876" i="1"/>
  <c r="S4875" i="1"/>
  <c r="S4874" i="1"/>
  <c r="S4873" i="1"/>
  <c r="S4872" i="1"/>
  <c r="S4871" i="1"/>
  <c r="S4870" i="1"/>
  <c r="S4869" i="1"/>
  <c r="S4868" i="1"/>
  <c r="S4867" i="1"/>
  <c r="S4866" i="1"/>
  <c r="S4865" i="1"/>
  <c r="S4864" i="1"/>
  <c r="S4863" i="1"/>
  <c r="S4862" i="1"/>
  <c r="S4861" i="1"/>
  <c r="S4860" i="1"/>
  <c r="S4859" i="1"/>
  <c r="S4858" i="1"/>
  <c r="S4857" i="1"/>
  <c r="S4856" i="1"/>
  <c r="S4855" i="1"/>
  <c r="S4854" i="1"/>
  <c r="S4853" i="1"/>
  <c r="S4852" i="1"/>
  <c r="S4851" i="1"/>
  <c r="S4850" i="1"/>
  <c r="S4849" i="1"/>
  <c r="S4848" i="1"/>
  <c r="S4847" i="1"/>
  <c r="S4846" i="1"/>
  <c r="S4845" i="1"/>
  <c r="S4844" i="1"/>
  <c r="S4843" i="1"/>
  <c r="S4842" i="1"/>
  <c r="S4841" i="1"/>
  <c r="S4840" i="1"/>
  <c r="S4839" i="1"/>
  <c r="S4838" i="1"/>
  <c r="S4837" i="1"/>
  <c r="S4836" i="1"/>
  <c r="S4835" i="1"/>
  <c r="S4834" i="1"/>
  <c r="S4833" i="1"/>
  <c r="S4832" i="1"/>
  <c r="S4831" i="1"/>
  <c r="S4830" i="1"/>
  <c r="S4829" i="1"/>
  <c r="S4828" i="1"/>
  <c r="S4827" i="1"/>
  <c r="S4826" i="1"/>
  <c r="S4825" i="1"/>
  <c r="S4824" i="1"/>
  <c r="S4823" i="1"/>
  <c r="S4822" i="1"/>
  <c r="S4821" i="1"/>
  <c r="S4820" i="1"/>
  <c r="S4819" i="1"/>
  <c r="S4818" i="1"/>
  <c r="S4817" i="1"/>
  <c r="S4816" i="1"/>
  <c r="S4815" i="1"/>
  <c r="S4814" i="1"/>
  <c r="S4813" i="1"/>
  <c r="S4812" i="1"/>
  <c r="S4811" i="1"/>
  <c r="S4810" i="1"/>
  <c r="S4809" i="1"/>
  <c r="S4808" i="1"/>
  <c r="S4807" i="1"/>
  <c r="S4806" i="1"/>
  <c r="S4805" i="1"/>
  <c r="S4804" i="1"/>
  <c r="S4803" i="1"/>
  <c r="S4802" i="1"/>
  <c r="S4801" i="1"/>
  <c r="S4800" i="1"/>
  <c r="S4799" i="1"/>
  <c r="S4798" i="1"/>
  <c r="S4797" i="1"/>
  <c r="S4796" i="1"/>
  <c r="S4795" i="1"/>
  <c r="S4794" i="1"/>
  <c r="S4793" i="1"/>
  <c r="S4792" i="1"/>
  <c r="S4791" i="1"/>
  <c r="S4790" i="1"/>
  <c r="S4789" i="1"/>
  <c r="S4788" i="1"/>
  <c r="S4787" i="1"/>
  <c r="S4786" i="1"/>
  <c r="S4785" i="1"/>
  <c r="S4784" i="1"/>
  <c r="S4783" i="1"/>
  <c r="S4782" i="1"/>
  <c r="S4781" i="1"/>
  <c r="S4780" i="1"/>
  <c r="S4779" i="1"/>
  <c r="S4778" i="1"/>
  <c r="S4777" i="1"/>
  <c r="S4776" i="1"/>
  <c r="S4775" i="1"/>
  <c r="S4774" i="1"/>
  <c r="S4773" i="1"/>
  <c r="S4772" i="1"/>
  <c r="S4771" i="1"/>
  <c r="S4770" i="1"/>
  <c r="S4769" i="1"/>
  <c r="S4768" i="1"/>
  <c r="S4767" i="1"/>
  <c r="S4766" i="1"/>
  <c r="S4765" i="1"/>
  <c r="S4764" i="1"/>
  <c r="S4763" i="1"/>
  <c r="S4762" i="1"/>
  <c r="S4761" i="1"/>
  <c r="S4760" i="1"/>
  <c r="S4759" i="1"/>
  <c r="S4758" i="1"/>
  <c r="S4757" i="1"/>
  <c r="S4756" i="1"/>
  <c r="S4755" i="1"/>
  <c r="S4754" i="1"/>
  <c r="S4753" i="1"/>
  <c r="S4752" i="1"/>
  <c r="S4751" i="1"/>
  <c r="S4750" i="1"/>
  <c r="S4749" i="1"/>
  <c r="S4748" i="1"/>
  <c r="S4747" i="1"/>
  <c r="S4746" i="1"/>
  <c r="S4745" i="1"/>
  <c r="S4744" i="1"/>
  <c r="S4743" i="1"/>
  <c r="S4742" i="1"/>
  <c r="S4741" i="1"/>
  <c r="S4740" i="1"/>
  <c r="S4739" i="1"/>
  <c r="S4738" i="1"/>
  <c r="S4737" i="1"/>
  <c r="S4736" i="1"/>
  <c r="S4735" i="1"/>
  <c r="S4734" i="1"/>
  <c r="S4733" i="1"/>
  <c r="S4732" i="1"/>
  <c r="S4731" i="1"/>
  <c r="S4730" i="1"/>
  <c r="S4729" i="1"/>
  <c r="S4728" i="1"/>
  <c r="S4727" i="1"/>
  <c r="S4726" i="1"/>
  <c r="S4725" i="1"/>
  <c r="S4724" i="1"/>
  <c r="S4723" i="1"/>
  <c r="S4722" i="1"/>
  <c r="S4721" i="1"/>
  <c r="S4720" i="1"/>
  <c r="S4719" i="1"/>
  <c r="S4718" i="1"/>
  <c r="S4717" i="1"/>
  <c r="S4716" i="1"/>
  <c r="S4715" i="1"/>
  <c r="S4714" i="1"/>
  <c r="S4713" i="1"/>
  <c r="S4712" i="1"/>
  <c r="S4711" i="1"/>
  <c r="S4710" i="1"/>
  <c r="S4709" i="1"/>
  <c r="S4708" i="1"/>
  <c r="S4707" i="1"/>
  <c r="S4706" i="1"/>
  <c r="S4705" i="1"/>
  <c r="S4704" i="1"/>
  <c r="S4703" i="1"/>
  <c r="S4702" i="1"/>
  <c r="S4701" i="1"/>
  <c r="S4700" i="1"/>
  <c r="S4699" i="1"/>
  <c r="S4698" i="1"/>
  <c r="S4697" i="1"/>
  <c r="S4696" i="1"/>
  <c r="S4695" i="1"/>
  <c r="S4694" i="1"/>
  <c r="S4693" i="1"/>
  <c r="S4692" i="1"/>
  <c r="S4691" i="1"/>
  <c r="S4690" i="1"/>
  <c r="S4689" i="1"/>
  <c r="S4688" i="1"/>
  <c r="S4687" i="1"/>
  <c r="S4686" i="1"/>
  <c r="S4685" i="1"/>
  <c r="S4684" i="1"/>
  <c r="S4683" i="1"/>
  <c r="S4682" i="1"/>
  <c r="S4681" i="1"/>
  <c r="S4680" i="1"/>
  <c r="S4679" i="1"/>
  <c r="S4678" i="1"/>
  <c r="S4677" i="1"/>
  <c r="S4676" i="1"/>
  <c r="S4675" i="1"/>
  <c r="S4674" i="1"/>
  <c r="S4673" i="1"/>
  <c r="S4672" i="1"/>
  <c r="S4671" i="1"/>
  <c r="S4670" i="1"/>
  <c r="S4669" i="1"/>
  <c r="S4668" i="1"/>
  <c r="S4667" i="1"/>
  <c r="S4666" i="1"/>
  <c r="S4665" i="1"/>
  <c r="S4664" i="1"/>
  <c r="S4663" i="1"/>
  <c r="S4662" i="1"/>
  <c r="S4661" i="1"/>
  <c r="S4660" i="1"/>
  <c r="S4659" i="1"/>
  <c r="S4658" i="1"/>
  <c r="S4657" i="1"/>
  <c r="S4656" i="1"/>
  <c r="S4655" i="1"/>
  <c r="S4654" i="1"/>
  <c r="S4653" i="1"/>
  <c r="S4652" i="1"/>
  <c r="S4651" i="1"/>
  <c r="S4650" i="1"/>
  <c r="S4649" i="1"/>
  <c r="S4648" i="1"/>
  <c r="S4647" i="1"/>
  <c r="S4646" i="1"/>
  <c r="S4645" i="1"/>
  <c r="S4644" i="1"/>
  <c r="S4643" i="1"/>
  <c r="S4642" i="1"/>
  <c r="S4641" i="1"/>
  <c r="S4640" i="1"/>
  <c r="S4639" i="1"/>
  <c r="S4638" i="1"/>
  <c r="S4637" i="1"/>
  <c r="S4636" i="1"/>
  <c r="S4635" i="1"/>
  <c r="S4634" i="1"/>
  <c r="S4633" i="1"/>
  <c r="S4632" i="1"/>
  <c r="S4631" i="1"/>
  <c r="S4630" i="1"/>
  <c r="S4629" i="1"/>
  <c r="S4628" i="1"/>
  <c r="S4627" i="1"/>
  <c r="S4626" i="1"/>
  <c r="S4625" i="1"/>
  <c r="S4624" i="1"/>
  <c r="S4623" i="1"/>
  <c r="S4622" i="1"/>
  <c r="S4621" i="1"/>
  <c r="S4620" i="1"/>
  <c r="S4619" i="1"/>
  <c r="S4618" i="1"/>
  <c r="S4617" i="1"/>
  <c r="S4616" i="1"/>
  <c r="S4615" i="1"/>
  <c r="S4614" i="1"/>
  <c r="S4613" i="1"/>
  <c r="S4612" i="1"/>
  <c r="S4611" i="1"/>
  <c r="S4610" i="1"/>
  <c r="S4609" i="1"/>
  <c r="S4608" i="1"/>
  <c r="S4607" i="1"/>
  <c r="S4606" i="1"/>
  <c r="S4605" i="1"/>
  <c r="S4604" i="1"/>
  <c r="S4603" i="1"/>
  <c r="S4602" i="1"/>
  <c r="S4601" i="1"/>
  <c r="S4600" i="1"/>
  <c r="S4599" i="1"/>
  <c r="S4598" i="1"/>
  <c r="S4597" i="1"/>
  <c r="S4596" i="1"/>
  <c r="S4595" i="1"/>
  <c r="S4594" i="1"/>
  <c r="S4593" i="1"/>
  <c r="S4592" i="1"/>
  <c r="S4591" i="1"/>
  <c r="S4590" i="1"/>
  <c r="S4589" i="1"/>
  <c r="S4588" i="1"/>
  <c r="S4587" i="1"/>
  <c r="S4586" i="1"/>
  <c r="S4585" i="1"/>
  <c r="S4584" i="1"/>
  <c r="S4583" i="1"/>
  <c r="S4582" i="1"/>
  <c r="S4581" i="1"/>
  <c r="S4580" i="1"/>
  <c r="S4579" i="1"/>
  <c r="S4578" i="1"/>
  <c r="S4577" i="1"/>
  <c r="S4576" i="1"/>
  <c r="S4575" i="1"/>
  <c r="S4574" i="1"/>
  <c r="S4573" i="1"/>
  <c r="S4572" i="1"/>
  <c r="S4571" i="1"/>
  <c r="S4570" i="1"/>
  <c r="S4569" i="1"/>
  <c r="S4568" i="1"/>
  <c r="S4567" i="1"/>
  <c r="S4566" i="1"/>
  <c r="S4565" i="1"/>
  <c r="S4564" i="1"/>
  <c r="S4563" i="1"/>
  <c r="S4562" i="1"/>
  <c r="S4561" i="1"/>
  <c r="S4560" i="1"/>
  <c r="S4559" i="1"/>
  <c r="S4558" i="1"/>
  <c r="S4557" i="1"/>
  <c r="S4556" i="1"/>
  <c r="S4555" i="1"/>
  <c r="S4554" i="1"/>
  <c r="S4553" i="1"/>
  <c r="S4552" i="1"/>
  <c r="S4551" i="1"/>
  <c r="S4550" i="1"/>
  <c r="S4549" i="1"/>
  <c r="S4548" i="1"/>
  <c r="S4547" i="1"/>
  <c r="S4546" i="1"/>
  <c r="S4545" i="1"/>
  <c r="S4544" i="1"/>
  <c r="S4543" i="1"/>
  <c r="S4542" i="1"/>
  <c r="S4541" i="1"/>
  <c r="S4540" i="1"/>
  <c r="S4539" i="1"/>
  <c r="S4538" i="1"/>
  <c r="S4537" i="1"/>
  <c r="S4536" i="1"/>
  <c r="S4535" i="1"/>
  <c r="S4534" i="1"/>
  <c r="S4533" i="1"/>
  <c r="S4532" i="1"/>
  <c r="S4531" i="1"/>
  <c r="S4530" i="1"/>
  <c r="S4529" i="1"/>
  <c r="S4528" i="1"/>
  <c r="S4527" i="1"/>
  <c r="S4526" i="1"/>
  <c r="S4525" i="1"/>
  <c r="S4524" i="1"/>
  <c r="S4523" i="1"/>
  <c r="S4522" i="1"/>
  <c r="S4521" i="1"/>
  <c r="S4520" i="1"/>
  <c r="S4519" i="1"/>
  <c r="S4518" i="1"/>
  <c r="S4517" i="1"/>
  <c r="S4516" i="1"/>
  <c r="S4515" i="1"/>
  <c r="S4514" i="1"/>
  <c r="S4513" i="1"/>
  <c r="S4512" i="1"/>
  <c r="S4511" i="1"/>
  <c r="S4510" i="1"/>
  <c r="S4509" i="1"/>
  <c r="S4508" i="1"/>
  <c r="S4507" i="1"/>
  <c r="S4506" i="1"/>
  <c r="S4505" i="1"/>
  <c r="S4504" i="1"/>
  <c r="S4503" i="1"/>
  <c r="S4502" i="1"/>
  <c r="S4501" i="1"/>
  <c r="S4500" i="1"/>
  <c r="S4499" i="1"/>
  <c r="S4498" i="1"/>
  <c r="S4497" i="1"/>
  <c r="S4496" i="1"/>
  <c r="S4495" i="1"/>
  <c r="S4494" i="1"/>
  <c r="S4493" i="1"/>
  <c r="S4492" i="1"/>
  <c r="S4491" i="1"/>
  <c r="S4490" i="1"/>
  <c r="S4489" i="1"/>
  <c r="S4488" i="1"/>
  <c r="S4487" i="1"/>
  <c r="S4486" i="1"/>
  <c r="S4485" i="1"/>
  <c r="S4484" i="1"/>
  <c r="S4483" i="1"/>
  <c r="S4482" i="1"/>
  <c r="S4481" i="1"/>
  <c r="S4480" i="1"/>
  <c r="S4479" i="1"/>
  <c r="S4478" i="1"/>
  <c r="S4477" i="1"/>
  <c r="S4476" i="1"/>
  <c r="S4475" i="1"/>
  <c r="S4474" i="1"/>
  <c r="S4473" i="1"/>
  <c r="S4472" i="1"/>
  <c r="S4471" i="1"/>
  <c r="S4470" i="1"/>
  <c r="S4469" i="1"/>
  <c r="S4468" i="1"/>
  <c r="S4467" i="1"/>
  <c r="S4466" i="1"/>
  <c r="S4465" i="1"/>
  <c r="S4464" i="1"/>
  <c r="S4463" i="1"/>
  <c r="S4462" i="1"/>
  <c r="S4461" i="1"/>
  <c r="S4460" i="1"/>
  <c r="S4459" i="1"/>
  <c r="S4458" i="1"/>
  <c r="S4457" i="1"/>
  <c r="S4456" i="1"/>
  <c r="S4455" i="1"/>
  <c r="S4454" i="1"/>
  <c r="S4453" i="1"/>
  <c r="S4452" i="1"/>
  <c r="S4451" i="1"/>
  <c r="S4450" i="1"/>
  <c r="S4449" i="1"/>
  <c r="S4448" i="1"/>
  <c r="S4447" i="1"/>
  <c r="S4446" i="1"/>
  <c r="S4445" i="1"/>
  <c r="S4444" i="1"/>
  <c r="S4443" i="1"/>
  <c r="S4442" i="1"/>
  <c r="S4441" i="1"/>
  <c r="S4440" i="1"/>
  <c r="S4439" i="1"/>
  <c r="S4438" i="1"/>
  <c r="S4437" i="1"/>
  <c r="S4436" i="1"/>
  <c r="S4435" i="1"/>
  <c r="S4434" i="1"/>
  <c r="S4433" i="1"/>
  <c r="S4432" i="1"/>
  <c r="S4431" i="1"/>
  <c r="S4430" i="1"/>
  <c r="S4429" i="1"/>
  <c r="S4428" i="1"/>
  <c r="S4427" i="1"/>
  <c r="S4426" i="1"/>
  <c r="S4425" i="1"/>
  <c r="S4424" i="1"/>
  <c r="S4423" i="1"/>
  <c r="S4422" i="1"/>
  <c r="S4421" i="1"/>
  <c r="S4420" i="1"/>
  <c r="S4419" i="1"/>
  <c r="S4418" i="1"/>
  <c r="S4417" i="1"/>
  <c r="S4416" i="1"/>
  <c r="S4415" i="1"/>
  <c r="S4414" i="1"/>
  <c r="S4413" i="1"/>
  <c r="S4412" i="1"/>
  <c r="S4411" i="1"/>
  <c r="S4410" i="1"/>
  <c r="S4409" i="1"/>
  <c r="S4408" i="1"/>
  <c r="S4407" i="1"/>
  <c r="S4406" i="1"/>
  <c r="S4405" i="1"/>
  <c r="S4404" i="1"/>
  <c r="S4403" i="1"/>
  <c r="S4402" i="1"/>
  <c r="S4401" i="1"/>
  <c r="S4400" i="1"/>
  <c r="S4399" i="1"/>
  <c r="S4398" i="1"/>
  <c r="S4397" i="1"/>
  <c r="S4396" i="1"/>
  <c r="S4395" i="1"/>
  <c r="S4394" i="1"/>
  <c r="S4393" i="1"/>
  <c r="S4392" i="1"/>
  <c r="S4391" i="1"/>
  <c r="S4390" i="1"/>
  <c r="S4389" i="1"/>
  <c r="S4388" i="1"/>
  <c r="S4387" i="1"/>
  <c r="S4386" i="1"/>
  <c r="S4385" i="1"/>
  <c r="S4384" i="1"/>
  <c r="S4383" i="1"/>
  <c r="S4382" i="1"/>
  <c r="S4381" i="1"/>
  <c r="S4380" i="1"/>
  <c r="S4379" i="1"/>
  <c r="S4378" i="1"/>
  <c r="S4377" i="1"/>
  <c r="S4376" i="1"/>
  <c r="S4375" i="1"/>
  <c r="S4374" i="1"/>
  <c r="S4373" i="1"/>
  <c r="S4372" i="1"/>
  <c r="S4371" i="1"/>
  <c r="S4370" i="1"/>
  <c r="S4369" i="1"/>
  <c r="S4368" i="1"/>
  <c r="S4367" i="1"/>
  <c r="S4366" i="1"/>
  <c r="S4365" i="1"/>
  <c r="S4364" i="1"/>
  <c r="S4363" i="1"/>
  <c r="S4362" i="1"/>
  <c r="S4361" i="1"/>
  <c r="S4360" i="1"/>
  <c r="S4359" i="1"/>
  <c r="S4358" i="1"/>
  <c r="S4357" i="1"/>
  <c r="S4356" i="1"/>
  <c r="S4355" i="1"/>
  <c r="S4354" i="1"/>
  <c r="S4353" i="1"/>
  <c r="S4352" i="1"/>
  <c r="S4351" i="1"/>
  <c r="S4350" i="1"/>
  <c r="S4349" i="1"/>
  <c r="S4348" i="1"/>
  <c r="S4347" i="1"/>
  <c r="S4346" i="1"/>
  <c r="S4345" i="1"/>
  <c r="S4344" i="1"/>
  <c r="S4343" i="1"/>
  <c r="S4342" i="1"/>
  <c r="S4341" i="1"/>
  <c r="S4340" i="1"/>
  <c r="S4339" i="1"/>
  <c r="S4338" i="1"/>
  <c r="S4337" i="1"/>
  <c r="S4336" i="1"/>
  <c r="S4335" i="1"/>
  <c r="S4334" i="1"/>
  <c r="S4333" i="1"/>
  <c r="S4332" i="1"/>
  <c r="S4331" i="1"/>
  <c r="S4330" i="1"/>
  <c r="S4329" i="1"/>
  <c r="S4328" i="1"/>
  <c r="S4327" i="1"/>
  <c r="S4326" i="1"/>
  <c r="S4325" i="1"/>
  <c r="S4324" i="1"/>
  <c r="S4323" i="1"/>
  <c r="S4322" i="1"/>
  <c r="S4321" i="1"/>
  <c r="S4320" i="1"/>
  <c r="S4319" i="1"/>
  <c r="S4318" i="1"/>
  <c r="S4317" i="1"/>
  <c r="S4316" i="1"/>
  <c r="S4315" i="1"/>
  <c r="S4314" i="1"/>
  <c r="S4313" i="1"/>
  <c r="S4312" i="1"/>
  <c r="S4311" i="1"/>
  <c r="S4310" i="1"/>
  <c r="S4309" i="1"/>
  <c r="S4308" i="1"/>
  <c r="S4307" i="1"/>
  <c r="S4306" i="1"/>
  <c r="S4305" i="1"/>
  <c r="S4304" i="1"/>
  <c r="S4303" i="1"/>
  <c r="S4302" i="1"/>
  <c r="S4301" i="1"/>
  <c r="S4300" i="1"/>
  <c r="S4299" i="1"/>
  <c r="S4298" i="1"/>
  <c r="S4297" i="1"/>
  <c r="S4296" i="1"/>
  <c r="S4295" i="1"/>
  <c r="S4294" i="1"/>
  <c r="S4293" i="1"/>
  <c r="S4292" i="1"/>
  <c r="S4291" i="1"/>
  <c r="S4290" i="1"/>
  <c r="S4289" i="1"/>
  <c r="S4288" i="1"/>
  <c r="S4287" i="1"/>
  <c r="S4286" i="1"/>
  <c r="S4285" i="1"/>
  <c r="S4284" i="1"/>
  <c r="S4283" i="1"/>
  <c r="S4282" i="1"/>
  <c r="S4281" i="1"/>
  <c r="S4280" i="1"/>
  <c r="S4279" i="1"/>
  <c r="S4278" i="1"/>
  <c r="S4277" i="1"/>
  <c r="S4276" i="1"/>
  <c r="S4275" i="1"/>
  <c r="S4274" i="1"/>
  <c r="S4273" i="1"/>
  <c r="S4272" i="1"/>
  <c r="S4271" i="1"/>
  <c r="S4270" i="1"/>
  <c r="S4269" i="1"/>
  <c r="S4268" i="1"/>
  <c r="S4267" i="1"/>
  <c r="S4266" i="1"/>
  <c r="S4265" i="1"/>
  <c r="S4264" i="1"/>
  <c r="S4263" i="1"/>
  <c r="S4262" i="1"/>
  <c r="S4261" i="1"/>
  <c r="S4260" i="1"/>
  <c r="S4259" i="1"/>
  <c r="S4258" i="1"/>
  <c r="S4257" i="1"/>
  <c r="S4256" i="1"/>
  <c r="S4255" i="1"/>
  <c r="S4254" i="1"/>
  <c r="S4253" i="1"/>
  <c r="S4252" i="1"/>
  <c r="S4251" i="1"/>
  <c r="S4250" i="1"/>
  <c r="S4249" i="1"/>
  <c r="S4248" i="1"/>
  <c r="S4247" i="1"/>
  <c r="S4246" i="1"/>
  <c r="S4245" i="1"/>
  <c r="S4244" i="1"/>
  <c r="S4243" i="1"/>
  <c r="S4242" i="1"/>
  <c r="S4241" i="1"/>
  <c r="S4240" i="1"/>
  <c r="S4239" i="1"/>
  <c r="S4238" i="1"/>
  <c r="S4237" i="1"/>
  <c r="S4236" i="1"/>
  <c r="S4235" i="1"/>
  <c r="S4234" i="1"/>
  <c r="S4233" i="1"/>
  <c r="S4232" i="1"/>
  <c r="S4231" i="1"/>
  <c r="S4230" i="1"/>
  <c r="S4229" i="1"/>
  <c r="S4228" i="1"/>
  <c r="S4227" i="1"/>
  <c r="S4226" i="1"/>
  <c r="S4225" i="1"/>
  <c r="S4224" i="1"/>
  <c r="S4223" i="1"/>
  <c r="S4222" i="1"/>
  <c r="S4221" i="1"/>
  <c r="S4220" i="1"/>
  <c r="S4219" i="1"/>
  <c r="S4218" i="1"/>
  <c r="S4217" i="1"/>
  <c r="S4216" i="1"/>
  <c r="S4215" i="1"/>
  <c r="S4214" i="1"/>
  <c r="S4213" i="1"/>
  <c r="S4212" i="1"/>
  <c r="S4211" i="1"/>
  <c r="S4210" i="1"/>
  <c r="S4209" i="1"/>
  <c r="S4208" i="1"/>
  <c r="S4207" i="1"/>
  <c r="S4206" i="1"/>
  <c r="S4205" i="1"/>
  <c r="S4204" i="1"/>
  <c r="S4203" i="1"/>
  <c r="S4202" i="1"/>
  <c r="S4201" i="1"/>
  <c r="S4200" i="1"/>
  <c r="S4199" i="1"/>
  <c r="S4198" i="1"/>
  <c r="S4197" i="1"/>
  <c r="S4196" i="1"/>
  <c r="S4195" i="1"/>
  <c r="S4194" i="1"/>
  <c r="S4193" i="1"/>
  <c r="S4192" i="1"/>
  <c r="S4191" i="1"/>
  <c r="S4190" i="1"/>
  <c r="S4189" i="1"/>
  <c r="S4188" i="1"/>
  <c r="S4187" i="1"/>
  <c r="S4186" i="1"/>
  <c r="S4185" i="1"/>
  <c r="S4184" i="1"/>
  <c r="S4183" i="1"/>
  <c r="S4182" i="1"/>
  <c r="S4181" i="1"/>
  <c r="S4180" i="1"/>
  <c r="S4179" i="1"/>
  <c r="S4178" i="1"/>
  <c r="S4177" i="1"/>
  <c r="S4176" i="1"/>
  <c r="S4175" i="1"/>
  <c r="S4174" i="1"/>
  <c r="S4173" i="1"/>
  <c r="S4172" i="1"/>
  <c r="S4171" i="1"/>
  <c r="S4170" i="1"/>
  <c r="S4169" i="1"/>
  <c r="S4168" i="1"/>
  <c r="S4167" i="1"/>
  <c r="S4166" i="1"/>
  <c r="S4165" i="1"/>
  <c r="S4164" i="1"/>
  <c r="S4163" i="1"/>
  <c r="S4162" i="1"/>
  <c r="S4161" i="1"/>
  <c r="S4160" i="1"/>
  <c r="S4159" i="1"/>
  <c r="S4158" i="1"/>
  <c r="S4157" i="1"/>
  <c r="S4156" i="1"/>
  <c r="S4155" i="1"/>
  <c r="S4154" i="1"/>
  <c r="S4153" i="1"/>
  <c r="S4152" i="1"/>
  <c r="S4151" i="1"/>
  <c r="S4150" i="1"/>
  <c r="S4149" i="1"/>
  <c r="S4148" i="1"/>
  <c r="S4147" i="1"/>
  <c r="S4146" i="1"/>
  <c r="S4145" i="1"/>
  <c r="S4144" i="1"/>
  <c r="S4143" i="1"/>
  <c r="S4142" i="1"/>
  <c r="S4141" i="1"/>
  <c r="S4140" i="1"/>
  <c r="S4139" i="1"/>
  <c r="S4138" i="1"/>
  <c r="S4137" i="1"/>
  <c r="S4136" i="1"/>
  <c r="S4135" i="1"/>
  <c r="S4134" i="1"/>
  <c r="S4133" i="1"/>
  <c r="S4132" i="1"/>
  <c r="S4131" i="1"/>
  <c r="S4130" i="1"/>
  <c r="S4129" i="1"/>
  <c r="S4128" i="1"/>
  <c r="S4127" i="1"/>
  <c r="S4126" i="1"/>
  <c r="S4125" i="1"/>
  <c r="S4124" i="1"/>
  <c r="S4123" i="1"/>
  <c r="S4122" i="1"/>
  <c r="S4121" i="1"/>
  <c r="S4120" i="1"/>
  <c r="S4119" i="1"/>
  <c r="S4118" i="1"/>
  <c r="S4117" i="1"/>
  <c r="S4116" i="1"/>
  <c r="S4115" i="1"/>
  <c r="S4114" i="1"/>
  <c r="S4113" i="1"/>
  <c r="S4112" i="1"/>
  <c r="S4111" i="1"/>
  <c r="S4110" i="1"/>
  <c r="S4109" i="1"/>
  <c r="S4108" i="1"/>
  <c r="S4107" i="1"/>
  <c r="S4106" i="1"/>
  <c r="S4105" i="1"/>
  <c r="S4104" i="1"/>
  <c r="S4103" i="1"/>
  <c r="S4102" i="1"/>
  <c r="S4101" i="1"/>
  <c r="S4100" i="1"/>
  <c r="S4099" i="1"/>
  <c r="S4098" i="1"/>
  <c r="S4097" i="1"/>
  <c r="S4096" i="1"/>
  <c r="S4095" i="1"/>
  <c r="S4094" i="1"/>
  <c r="S4093" i="1"/>
  <c r="S4092" i="1"/>
  <c r="S4091" i="1"/>
  <c r="S4090" i="1"/>
  <c r="S4089" i="1"/>
  <c r="S4088" i="1"/>
  <c r="S4087" i="1"/>
  <c r="S4086" i="1"/>
  <c r="S4085" i="1"/>
  <c r="S4084" i="1"/>
  <c r="S4083" i="1"/>
  <c r="S4082" i="1"/>
  <c r="S4081" i="1"/>
  <c r="S4080" i="1"/>
  <c r="S4079" i="1"/>
  <c r="S4078" i="1"/>
  <c r="S4077" i="1"/>
  <c r="S4076" i="1"/>
  <c r="S4075" i="1"/>
  <c r="S4074" i="1"/>
  <c r="S4073" i="1"/>
  <c r="S4072" i="1"/>
  <c r="S4071" i="1"/>
  <c r="S4070" i="1"/>
  <c r="S4069" i="1"/>
  <c r="S4068" i="1"/>
  <c r="S4067" i="1"/>
  <c r="S4066" i="1"/>
  <c r="S4065" i="1"/>
  <c r="S4064" i="1"/>
  <c r="S4063" i="1"/>
  <c r="S4062" i="1"/>
  <c r="S4061" i="1"/>
  <c r="S4060" i="1"/>
  <c r="S4059" i="1"/>
  <c r="S4058" i="1"/>
  <c r="S4057" i="1"/>
  <c r="S4056" i="1"/>
  <c r="S4055" i="1"/>
  <c r="S4054" i="1"/>
  <c r="S4053" i="1"/>
  <c r="S4052" i="1"/>
  <c r="S4051" i="1"/>
  <c r="S4050" i="1"/>
  <c r="S4049" i="1"/>
  <c r="S4048" i="1"/>
  <c r="S4047" i="1"/>
  <c r="S4046" i="1"/>
  <c r="S4045" i="1"/>
  <c r="S4044" i="1"/>
  <c r="S4043" i="1"/>
  <c r="S4042" i="1"/>
  <c r="S4041" i="1"/>
  <c r="S4040" i="1"/>
  <c r="S4039" i="1"/>
  <c r="S4038" i="1"/>
  <c r="S4037" i="1"/>
  <c r="S4036" i="1"/>
  <c r="S4035" i="1"/>
  <c r="S4034" i="1"/>
  <c r="S4033" i="1"/>
  <c r="S4032" i="1"/>
  <c r="S4031" i="1"/>
  <c r="S4030" i="1"/>
  <c r="S4029" i="1"/>
  <c r="S4028" i="1"/>
  <c r="S4027" i="1"/>
  <c r="S4026" i="1"/>
  <c r="S4025" i="1"/>
  <c r="S4024" i="1"/>
  <c r="S4023" i="1"/>
  <c r="S4022" i="1"/>
  <c r="S4021" i="1"/>
  <c r="S4020" i="1"/>
  <c r="S4019" i="1"/>
  <c r="S4018" i="1"/>
  <c r="S4017" i="1"/>
  <c r="S4016" i="1"/>
  <c r="S4015" i="1"/>
  <c r="S4014" i="1"/>
  <c r="S4013" i="1"/>
  <c r="S4012" i="1"/>
  <c r="S4011" i="1"/>
  <c r="S4010" i="1"/>
  <c r="S4009" i="1"/>
  <c r="S4008" i="1"/>
  <c r="S4007" i="1"/>
  <c r="S4006" i="1"/>
  <c r="S4005" i="1"/>
  <c r="S4004" i="1"/>
  <c r="S4003" i="1"/>
  <c r="S4002" i="1"/>
  <c r="S4001" i="1"/>
  <c r="S4000" i="1"/>
  <c r="S3999" i="1"/>
  <c r="S3998" i="1"/>
  <c r="S3997" i="1"/>
  <c r="S3996" i="1"/>
  <c r="S3995" i="1"/>
  <c r="S3994" i="1"/>
  <c r="S3993" i="1"/>
  <c r="S3992" i="1"/>
  <c r="S3991" i="1"/>
  <c r="S3990" i="1"/>
  <c r="S3989" i="1"/>
  <c r="S3988" i="1"/>
  <c r="S3987" i="1"/>
  <c r="S3986" i="1"/>
  <c r="S3985" i="1"/>
  <c r="S3984" i="1"/>
  <c r="S3983" i="1"/>
  <c r="S3982" i="1"/>
  <c r="S3981" i="1"/>
  <c r="S3980" i="1"/>
  <c r="S3979" i="1"/>
  <c r="S3978" i="1"/>
  <c r="S3977" i="1"/>
  <c r="S3976" i="1"/>
  <c r="S3975" i="1"/>
  <c r="S3974" i="1"/>
  <c r="S3973" i="1"/>
  <c r="S3972" i="1"/>
  <c r="S3971" i="1"/>
  <c r="S3970" i="1"/>
  <c r="S3969" i="1"/>
  <c r="S3968" i="1"/>
  <c r="S3967" i="1"/>
  <c r="S3966" i="1"/>
  <c r="S3965" i="1"/>
  <c r="S3964" i="1"/>
  <c r="S3963" i="1"/>
  <c r="S3962" i="1"/>
  <c r="S3961" i="1"/>
  <c r="S3960" i="1"/>
  <c r="S3959" i="1"/>
  <c r="S3958" i="1"/>
  <c r="S3957" i="1"/>
  <c r="S3956" i="1"/>
  <c r="S3955" i="1"/>
  <c r="S3954" i="1"/>
  <c r="S3953" i="1"/>
  <c r="S3952" i="1"/>
  <c r="S3951" i="1"/>
  <c r="S3950" i="1"/>
  <c r="S3949" i="1"/>
  <c r="S3948" i="1"/>
  <c r="S3947" i="1"/>
  <c r="S3946" i="1"/>
  <c r="S3945" i="1"/>
  <c r="S3944" i="1"/>
  <c r="S3943" i="1"/>
  <c r="S3942" i="1"/>
  <c r="S3941" i="1"/>
  <c r="S3940" i="1"/>
  <c r="S3939" i="1"/>
  <c r="S3938" i="1"/>
  <c r="S3937" i="1"/>
  <c r="S3936" i="1"/>
  <c r="S3935" i="1"/>
  <c r="S3934" i="1"/>
  <c r="S3933" i="1"/>
  <c r="S3932" i="1"/>
  <c r="S3931" i="1"/>
  <c r="S3930" i="1"/>
  <c r="S3929" i="1"/>
  <c r="S3928" i="1"/>
  <c r="S3927" i="1"/>
  <c r="S3926" i="1"/>
  <c r="S3925" i="1"/>
  <c r="S3924" i="1"/>
  <c r="S3923" i="1"/>
  <c r="S3922" i="1"/>
  <c r="S3921" i="1"/>
  <c r="S3920" i="1"/>
  <c r="S3919" i="1"/>
  <c r="S3918" i="1"/>
  <c r="S3917" i="1"/>
  <c r="S3916" i="1"/>
  <c r="S3915" i="1"/>
  <c r="S3914" i="1"/>
  <c r="S3913" i="1"/>
  <c r="S3912" i="1"/>
  <c r="S3911" i="1"/>
  <c r="S3910" i="1"/>
  <c r="S3909" i="1"/>
  <c r="S3908" i="1"/>
  <c r="S3907" i="1"/>
  <c r="S3906" i="1"/>
  <c r="S3905" i="1"/>
  <c r="S3904" i="1"/>
  <c r="S3903" i="1"/>
  <c r="S3902" i="1"/>
  <c r="S3901" i="1"/>
  <c r="S3900" i="1"/>
  <c r="S3899" i="1"/>
  <c r="S3898" i="1"/>
  <c r="S3897" i="1"/>
  <c r="S3896" i="1"/>
  <c r="S3895" i="1"/>
  <c r="S3894" i="1"/>
  <c r="S3893" i="1"/>
  <c r="S3892" i="1"/>
  <c r="S3891" i="1"/>
  <c r="S3890" i="1"/>
  <c r="S3889" i="1"/>
  <c r="S3888" i="1"/>
  <c r="S3887" i="1"/>
  <c r="S3886" i="1"/>
  <c r="S3885" i="1"/>
  <c r="S3884" i="1"/>
  <c r="S3883" i="1"/>
  <c r="S3882" i="1"/>
  <c r="S3881" i="1"/>
  <c r="S3880" i="1"/>
  <c r="S3879" i="1"/>
  <c r="S3878" i="1"/>
  <c r="S3877" i="1"/>
  <c r="S3876" i="1"/>
  <c r="S3875" i="1"/>
  <c r="S3874" i="1"/>
  <c r="S3873" i="1"/>
  <c r="S3872" i="1"/>
  <c r="S3871" i="1"/>
  <c r="S3870" i="1"/>
  <c r="S3869" i="1"/>
  <c r="S3868" i="1"/>
  <c r="S3867" i="1"/>
  <c r="S3866" i="1"/>
  <c r="S3865" i="1"/>
  <c r="S3864" i="1"/>
  <c r="S3863" i="1"/>
  <c r="S3862" i="1"/>
  <c r="S3861" i="1"/>
  <c r="S3860" i="1"/>
  <c r="S3859" i="1"/>
  <c r="S3858" i="1"/>
  <c r="S3857" i="1"/>
  <c r="S3856" i="1"/>
  <c r="S3855" i="1"/>
  <c r="S3854" i="1"/>
  <c r="S3853" i="1"/>
  <c r="S3852" i="1"/>
  <c r="S3851" i="1"/>
  <c r="S3850" i="1"/>
  <c r="S3849" i="1"/>
  <c r="S3848" i="1"/>
  <c r="S3847" i="1"/>
  <c r="S3846" i="1"/>
  <c r="S3845" i="1"/>
  <c r="S3844" i="1"/>
  <c r="S3843" i="1"/>
  <c r="S3842" i="1"/>
  <c r="S3841" i="1"/>
  <c r="S3840" i="1"/>
  <c r="S3839" i="1"/>
  <c r="S3838" i="1"/>
  <c r="S3837" i="1"/>
  <c r="S3836" i="1"/>
  <c r="S3835" i="1"/>
  <c r="S3834" i="1"/>
  <c r="S3833" i="1"/>
  <c r="S3832" i="1"/>
  <c r="S3831" i="1"/>
  <c r="S3830" i="1"/>
  <c r="S3829" i="1"/>
  <c r="S3828" i="1"/>
  <c r="S3827" i="1"/>
  <c r="S3826" i="1"/>
  <c r="S3825" i="1"/>
  <c r="S3824" i="1"/>
  <c r="S3823" i="1"/>
  <c r="S3822" i="1"/>
  <c r="S3821" i="1"/>
  <c r="S3820" i="1"/>
  <c r="S3819" i="1"/>
  <c r="S3818" i="1"/>
  <c r="S3817" i="1"/>
  <c r="S3816" i="1"/>
  <c r="S3815" i="1"/>
  <c r="S3814" i="1"/>
  <c r="S3813" i="1"/>
  <c r="S3812" i="1"/>
  <c r="S3811" i="1"/>
  <c r="S3810" i="1"/>
  <c r="S3809" i="1"/>
  <c r="S3808" i="1"/>
  <c r="S3807" i="1"/>
  <c r="S3806" i="1"/>
  <c r="S3805" i="1"/>
  <c r="S3804" i="1"/>
  <c r="S3803" i="1"/>
  <c r="S3802" i="1"/>
  <c r="S3801" i="1"/>
  <c r="S3800" i="1"/>
  <c r="S3799" i="1"/>
  <c r="S3798" i="1"/>
  <c r="S3797" i="1"/>
  <c r="S3796" i="1"/>
  <c r="S3795" i="1"/>
  <c r="S3794" i="1"/>
  <c r="S3793" i="1"/>
  <c r="S3792" i="1"/>
  <c r="S3791" i="1"/>
  <c r="S3790" i="1"/>
  <c r="S3789" i="1"/>
  <c r="S3788" i="1"/>
  <c r="S3787" i="1"/>
  <c r="S3786" i="1"/>
  <c r="S3785" i="1"/>
  <c r="S3784" i="1"/>
  <c r="S3783" i="1"/>
  <c r="S3782" i="1"/>
  <c r="S3781" i="1"/>
  <c r="S3780" i="1"/>
  <c r="S3779" i="1"/>
  <c r="S3778" i="1"/>
  <c r="S3777" i="1"/>
  <c r="S3776" i="1"/>
  <c r="S3775" i="1"/>
  <c r="S3774" i="1"/>
  <c r="S3773" i="1"/>
  <c r="S3772" i="1"/>
  <c r="S3771" i="1"/>
  <c r="S3770" i="1"/>
  <c r="S3769" i="1"/>
  <c r="S3768" i="1"/>
  <c r="S3767" i="1"/>
  <c r="S3766" i="1"/>
  <c r="S3765" i="1"/>
  <c r="S3764" i="1"/>
  <c r="S3763" i="1"/>
  <c r="S3762" i="1"/>
  <c r="S3761" i="1"/>
  <c r="S3760" i="1"/>
  <c r="S3759" i="1"/>
  <c r="S3758" i="1"/>
  <c r="S3757" i="1"/>
  <c r="S3756" i="1"/>
  <c r="S3755" i="1"/>
  <c r="S3754" i="1"/>
  <c r="S3753" i="1"/>
  <c r="S3752" i="1"/>
  <c r="S3751" i="1"/>
  <c r="S3750" i="1"/>
  <c r="S3749" i="1"/>
  <c r="S3748" i="1"/>
  <c r="S3747" i="1"/>
  <c r="S3746" i="1"/>
  <c r="S3745" i="1"/>
  <c r="S3744" i="1"/>
  <c r="S3743" i="1"/>
  <c r="S3742" i="1"/>
  <c r="S3741" i="1"/>
  <c r="S3740" i="1"/>
  <c r="S3739" i="1"/>
  <c r="S3738" i="1"/>
  <c r="S3737" i="1"/>
  <c r="S3736" i="1"/>
  <c r="S3735" i="1"/>
  <c r="S3734" i="1"/>
  <c r="S3733" i="1"/>
  <c r="S3732" i="1"/>
  <c r="S3731" i="1"/>
  <c r="S3730" i="1"/>
  <c r="S3729" i="1"/>
  <c r="S3728" i="1"/>
  <c r="S3727" i="1"/>
  <c r="S3726" i="1"/>
  <c r="S3725" i="1"/>
  <c r="S3724" i="1"/>
  <c r="S3723" i="1"/>
  <c r="S3722" i="1"/>
  <c r="S3721" i="1"/>
  <c r="S3720" i="1"/>
  <c r="S3719" i="1"/>
  <c r="S3718" i="1"/>
  <c r="S3717" i="1"/>
  <c r="S3716" i="1"/>
  <c r="S3715" i="1"/>
  <c r="S3714" i="1"/>
  <c r="S3713" i="1"/>
  <c r="S3712" i="1"/>
  <c r="S3711" i="1"/>
  <c r="S3710" i="1"/>
  <c r="S3709" i="1"/>
  <c r="S3708" i="1"/>
  <c r="S3707" i="1"/>
  <c r="S3706" i="1"/>
  <c r="S3705" i="1"/>
  <c r="S3704" i="1"/>
  <c r="S3703" i="1"/>
  <c r="S3702" i="1"/>
  <c r="S3701" i="1"/>
  <c r="S3700" i="1"/>
  <c r="S3699" i="1"/>
  <c r="S3698" i="1"/>
  <c r="S3697" i="1"/>
  <c r="S3696" i="1"/>
  <c r="S3695" i="1"/>
  <c r="S3694" i="1"/>
  <c r="S3693" i="1"/>
  <c r="S3692" i="1"/>
  <c r="S3691" i="1"/>
  <c r="S3690" i="1"/>
  <c r="S3689" i="1"/>
  <c r="S3688" i="1"/>
  <c r="S3687" i="1"/>
  <c r="S3686" i="1"/>
  <c r="S3685" i="1"/>
  <c r="S3684" i="1"/>
  <c r="S3683" i="1"/>
  <c r="S3682" i="1"/>
  <c r="S3681" i="1"/>
  <c r="S3680" i="1"/>
  <c r="S3679" i="1"/>
  <c r="S3678" i="1"/>
  <c r="S3677" i="1"/>
  <c r="S3676" i="1"/>
  <c r="S3675" i="1"/>
  <c r="S3674" i="1"/>
  <c r="S3673" i="1"/>
  <c r="S3672" i="1"/>
  <c r="S3671" i="1"/>
  <c r="S3670" i="1"/>
  <c r="S3669" i="1"/>
  <c r="S3668" i="1"/>
  <c r="S3667" i="1"/>
  <c r="S3666" i="1"/>
  <c r="S3665" i="1"/>
  <c r="S3664" i="1"/>
  <c r="S3663" i="1"/>
  <c r="S3662" i="1"/>
  <c r="S3661" i="1"/>
  <c r="S3660" i="1"/>
  <c r="S3659" i="1"/>
  <c r="S3658" i="1"/>
  <c r="S3657" i="1"/>
  <c r="S3656" i="1"/>
  <c r="S3655" i="1"/>
  <c r="S3654" i="1"/>
  <c r="S3653" i="1"/>
  <c r="S3652" i="1"/>
  <c r="S3651" i="1"/>
  <c r="S3650" i="1"/>
  <c r="S3649" i="1"/>
  <c r="S3648" i="1"/>
  <c r="S3647" i="1"/>
  <c r="S3646" i="1"/>
  <c r="S3645" i="1"/>
  <c r="S3644" i="1"/>
  <c r="S3643" i="1"/>
  <c r="S3642" i="1"/>
  <c r="S3641" i="1"/>
  <c r="S3640" i="1"/>
  <c r="S3639" i="1"/>
  <c r="S3638" i="1"/>
  <c r="S3637" i="1"/>
  <c r="S3636" i="1"/>
  <c r="S3635" i="1"/>
  <c r="S3634" i="1"/>
  <c r="S3633" i="1"/>
  <c r="S3632" i="1"/>
  <c r="S3631" i="1"/>
  <c r="S3630" i="1"/>
  <c r="S3629" i="1"/>
  <c r="S3628" i="1"/>
  <c r="S3627" i="1"/>
  <c r="S3626" i="1"/>
  <c r="S3625" i="1"/>
  <c r="S3624" i="1"/>
  <c r="S3623" i="1"/>
  <c r="S3622" i="1"/>
  <c r="S3621" i="1"/>
  <c r="S3620" i="1"/>
  <c r="S3619" i="1"/>
  <c r="S3618" i="1"/>
  <c r="S3617" i="1"/>
  <c r="S3616" i="1"/>
  <c r="S3615" i="1"/>
  <c r="S3614" i="1"/>
  <c r="S3613" i="1"/>
  <c r="S3612" i="1"/>
  <c r="S3611" i="1"/>
  <c r="S3610" i="1"/>
  <c r="S3609" i="1"/>
  <c r="S3608" i="1"/>
  <c r="S3607" i="1"/>
  <c r="S3606" i="1"/>
  <c r="S3605" i="1"/>
  <c r="S3604" i="1"/>
  <c r="S3603" i="1"/>
  <c r="S3602" i="1"/>
  <c r="S3601" i="1"/>
  <c r="S3600" i="1"/>
  <c r="S3599" i="1"/>
  <c r="S3598" i="1"/>
  <c r="S3597" i="1"/>
  <c r="S3596" i="1"/>
  <c r="S3595" i="1"/>
  <c r="S3594" i="1"/>
  <c r="S3593" i="1"/>
  <c r="S3592" i="1"/>
  <c r="S3591" i="1"/>
  <c r="S3590" i="1"/>
  <c r="S3589" i="1"/>
  <c r="S3588" i="1"/>
  <c r="S3587" i="1"/>
  <c r="S3586" i="1"/>
  <c r="S3585" i="1"/>
  <c r="S3584" i="1"/>
  <c r="S3583" i="1"/>
  <c r="S3582" i="1"/>
  <c r="S3581" i="1"/>
  <c r="S3580" i="1"/>
  <c r="S3579" i="1"/>
  <c r="S3578" i="1"/>
  <c r="S3577" i="1"/>
  <c r="S3576" i="1"/>
  <c r="S3575" i="1"/>
  <c r="S3574" i="1"/>
  <c r="S3573" i="1"/>
  <c r="S3572" i="1"/>
  <c r="S3571" i="1"/>
  <c r="S3570" i="1"/>
  <c r="S3569" i="1"/>
  <c r="S3568" i="1"/>
  <c r="S3567" i="1"/>
  <c r="S3566" i="1"/>
  <c r="S3565" i="1"/>
  <c r="S3564" i="1"/>
  <c r="S3563" i="1"/>
  <c r="S3562" i="1"/>
  <c r="S3561" i="1"/>
  <c r="S3560" i="1"/>
  <c r="S3559" i="1"/>
  <c r="S3558" i="1"/>
  <c r="S3557" i="1"/>
  <c r="S3556" i="1"/>
  <c r="S3555" i="1"/>
  <c r="S3554" i="1"/>
  <c r="S3553" i="1"/>
  <c r="S3552" i="1"/>
  <c r="S3551" i="1"/>
  <c r="S3550" i="1"/>
  <c r="S3549" i="1"/>
  <c r="S3548" i="1"/>
  <c r="S3547" i="1"/>
  <c r="S3546" i="1"/>
  <c r="S3545" i="1"/>
  <c r="S3544" i="1"/>
  <c r="S3543" i="1"/>
  <c r="S3542" i="1"/>
  <c r="S3541" i="1"/>
  <c r="S3540" i="1"/>
  <c r="S3539" i="1"/>
  <c r="S3538" i="1"/>
  <c r="S3537" i="1"/>
  <c r="S3536" i="1"/>
  <c r="S3535" i="1"/>
  <c r="S3534" i="1"/>
  <c r="S3533" i="1"/>
  <c r="S3532" i="1"/>
  <c r="S3531" i="1"/>
  <c r="S3530" i="1"/>
  <c r="S3529" i="1"/>
  <c r="S3528" i="1"/>
  <c r="S3527" i="1"/>
  <c r="S3526" i="1"/>
  <c r="S3525" i="1"/>
  <c r="S3524" i="1"/>
  <c r="S3523" i="1"/>
  <c r="S3522" i="1"/>
  <c r="S3521" i="1"/>
  <c r="S3520" i="1"/>
  <c r="S3519" i="1"/>
  <c r="S3518" i="1"/>
  <c r="S3517" i="1"/>
  <c r="S3516" i="1"/>
  <c r="S3515" i="1"/>
  <c r="S3514" i="1"/>
  <c r="S3513" i="1"/>
  <c r="S3512" i="1"/>
  <c r="S3511" i="1"/>
  <c r="S3510" i="1"/>
  <c r="S3509" i="1"/>
  <c r="S3508" i="1"/>
  <c r="S3507" i="1"/>
  <c r="S3506" i="1"/>
  <c r="S3505" i="1"/>
  <c r="S3504" i="1"/>
  <c r="S3503" i="1"/>
  <c r="S3502" i="1"/>
  <c r="S3501" i="1"/>
  <c r="S3500" i="1"/>
  <c r="S3499" i="1"/>
  <c r="S3498" i="1"/>
  <c r="S3497" i="1"/>
  <c r="S3496" i="1"/>
  <c r="S3495" i="1"/>
  <c r="S3494" i="1"/>
  <c r="S3493" i="1"/>
  <c r="S3492" i="1"/>
  <c r="S3491" i="1"/>
  <c r="S3490" i="1"/>
  <c r="S3489" i="1"/>
  <c r="S3488" i="1"/>
  <c r="S3487" i="1"/>
  <c r="S3486" i="1"/>
  <c r="S3485" i="1"/>
  <c r="S3484" i="1"/>
  <c r="S3483" i="1"/>
  <c r="S3482" i="1"/>
  <c r="S3481" i="1"/>
  <c r="S3480" i="1"/>
  <c r="S3479" i="1"/>
  <c r="S3478" i="1"/>
  <c r="S3477" i="1"/>
  <c r="S3476" i="1"/>
  <c r="S3475" i="1"/>
  <c r="S3474" i="1"/>
  <c r="S3473" i="1"/>
  <c r="S3472" i="1"/>
  <c r="S3471" i="1"/>
  <c r="S3470" i="1"/>
  <c r="S3469" i="1"/>
  <c r="S3468" i="1"/>
  <c r="S3467" i="1"/>
  <c r="S3466" i="1"/>
  <c r="S3465" i="1"/>
  <c r="S3464" i="1"/>
  <c r="S3463" i="1"/>
  <c r="S3462" i="1"/>
  <c r="S3461" i="1"/>
  <c r="S3460" i="1"/>
  <c r="S3459" i="1"/>
  <c r="S3458" i="1"/>
  <c r="S3457" i="1"/>
  <c r="S3456" i="1"/>
  <c r="S3455" i="1"/>
  <c r="S3454" i="1"/>
  <c r="S3453" i="1"/>
  <c r="S3452" i="1"/>
  <c r="S3451" i="1"/>
  <c r="S3450" i="1"/>
  <c r="S3449" i="1"/>
  <c r="S3448" i="1"/>
  <c r="S3447" i="1"/>
  <c r="S3446" i="1"/>
  <c r="S3445" i="1"/>
  <c r="S3444" i="1"/>
  <c r="S3443" i="1"/>
  <c r="S3442" i="1"/>
  <c r="S3441" i="1"/>
  <c r="S3440" i="1"/>
  <c r="S3439" i="1"/>
  <c r="S3438" i="1"/>
  <c r="S3437" i="1"/>
  <c r="S3436" i="1"/>
  <c r="S3435" i="1"/>
  <c r="S3434" i="1"/>
  <c r="S3433" i="1"/>
  <c r="S3432" i="1"/>
  <c r="S3431" i="1"/>
  <c r="S3430" i="1"/>
  <c r="S3429" i="1"/>
  <c r="S3428" i="1"/>
  <c r="S3427" i="1"/>
  <c r="S3426" i="1"/>
  <c r="S3425" i="1"/>
  <c r="S3424" i="1"/>
  <c r="S3423" i="1"/>
  <c r="S3422" i="1"/>
  <c r="S3421" i="1"/>
  <c r="S3420" i="1"/>
  <c r="S3419" i="1"/>
  <c r="S3418" i="1"/>
  <c r="S3417" i="1"/>
  <c r="S3416" i="1"/>
  <c r="S3415" i="1"/>
  <c r="S3414" i="1"/>
  <c r="S3413" i="1"/>
  <c r="S3412" i="1"/>
  <c r="S3411" i="1"/>
  <c r="S3410" i="1"/>
  <c r="S3409" i="1"/>
  <c r="S3408" i="1"/>
  <c r="S3407" i="1"/>
  <c r="S3406" i="1"/>
  <c r="S3405" i="1"/>
  <c r="S3404" i="1"/>
  <c r="S3403" i="1"/>
  <c r="S3402" i="1"/>
  <c r="S3401" i="1"/>
  <c r="S3400" i="1"/>
  <c r="S3399" i="1"/>
  <c r="S3398" i="1"/>
  <c r="S3397" i="1"/>
  <c r="S3396" i="1"/>
  <c r="S3395" i="1"/>
  <c r="S3394" i="1"/>
  <c r="S3393" i="1"/>
  <c r="S3392" i="1"/>
  <c r="S3391" i="1"/>
  <c r="S3390" i="1"/>
  <c r="S3389" i="1"/>
  <c r="S3388" i="1"/>
  <c r="S3387" i="1"/>
  <c r="S3386" i="1"/>
  <c r="S3385" i="1"/>
  <c r="S3384" i="1"/>
  <c r="S3383" i="1"/>
  <c r="S3382" i="1"/>
  <c r="S3381" i="1"/>
  <c r="S3380" i="1"/>
  <c r="S3379" i="1"/>
  <c r="S3378" i="1"/>
  <c r="S3377" i="1"/>
  <c r="S3376" i="1"/>
  <c r="S3375" i="1"/>
  <c r="S3374" i="1"/>
  <c r="S3373" i="1"/>
  <c r="S3372" i="1"/>
  <c r="S3371" i="1"/>
  <c r="S3370" i="1"/>
  <c r="S3369" i="1"/>
  <c r="S3368" i="1"/>
  <c r="S3367" i="1"/>
  <c r="S3366" i="1"/>
  <c r="S3365" i="1"/>
  <c r="S3364" i="1"/>
  <c r="S3363" i="1"/>
  <c r="S3362" i="1"/>
  <c r="S3361" i="1"/>
  <c r="S3360" i="1"/>
  <c r="S3359" i="1"/>
  <c r="S3358" i="1"/>
  <c r="S3357" i="1"/>
  <c r="S3356" i="1"/>
  <c r="S3355" i="1"/>
  <c r="S3354" i="1"/>
  <c r="S3353" i="1"/>
  <c r="S3352" i="1"/>
  <c r="S3351" i="1"/>
  <c r="S3350" i="1"/>
  <c r="S3349" i="1"/>
  <c r="S3348" i="1"/>
  <c r="S3347" i="1"/>
  <c r="S3346" i="1"/>
  <c r="S3345" i="1"/>
  <c r="S3344" i="1"/>
  <c r="S3343" i="1"/>
  <c r="S3342" i="1"/>
  <c r="S3341" i="1"/>
  <c r="S3340" i="1"/>
  <c r="S3339" i="1"/>
  <c r="S3338" i="1"/>
  <c r="S3337" i="1"/>
  <c r="S3336" i="1"/>
  <c r="S3335" i="1"/>
  <c r="S3334" i="1"/>
  <c r="S3333" i="1"/>
  <c r="S3332" i="1"/>
  <c r="S3331" i="1"/>
  <c r="S3330" i="1"/>
  <c r="S3329" i="1"/>
  <c r="S3328" i="1"/>
  <c r="S3327" i="1"/>
  <c r="S3326" i="1"/>
  <c r="S3325" i="1"/>
  <c r="S3324" i="1"/>
  <c r="S3323" i="1"/>
  <c r="S3322" i="1"/>
  <c r="S3321" i="1"/>
  <c r="S3320" i="1"/>
  <c r="S3319" i="1"/>
  <c r="S3318" i="1"/>
  <c r="S3317" i="1"/>
  <c r="S3316" i="1"/>
  <c r="S3315" i="1"/>
  <c r="S3314" i="1"/>
  <c r="S3313" i="1"/>
  <c r="S3312" i="1"/>
  <c r="S3311" i="1"/>
  <c r="S3310" i="1"/>
  <c r="S3309" i="1"/>
  <c r="S3308" i="1"/>
  <c r="S3307" i="1"/>
  <c r="S3306" i="1"/>
  <c r="S3305" i="1"/>
  <c r="S3304" i="1"/>
  <c r="S3303" i="1"/>
  <c r="S3302" i="1"/>
  <c r="S3301" i="1"/>
  <c r="S3300" i="1"/>
  <c r="S3299" i="1"/>
  <c r="S3298" i="1"/>
  <c r="S3297" i="1"/>
  <c r="S3296" i="1"/>
  <c r="S3295" i="1"/>
  <c r="S3294" i="1"/>
  <c r="S3293" i="1"/>
  <c r="S3292" i="1"/>
  <c r="S3291" i="1"/>
  <c r="S3290" i="1"/>
  <c r="S3289" i="1"/>
  <c r="S3288" i="1"/>
  <c r="S3287" i="1"/>
  <c r="S3286" i="1"/>
  <c r="S3285" i="1"/>
  <c r="S3284" i="1"/>
  <c r="S3283" i="1"/>
  <c r="S3282" i="1"/>
  <c r="S3281" i="1"/>
  <c r="S3280" i="1"/>
  <c r="S3279" i="1"/>
  <c r="S3278" i="1"/>
  <c r="S3277" i="1"/>
  <c r="S3276" i="1"/>
  <c r="S3275" i="1"/>
  <c r="S3274" i="1"/>
  <c r="S3273" i="1"/>
  <c r="S3272" i="1"/>
  <c r="S3271" i="1"/>
  <c r="S3270" i="1"/>
  <c r="S3269" i="1"/>
  <c r="S3268" i="1"/>
  <c r="S3267" i="1"/>
  <c r="S3266" i="1"/>
  <c r="S3265" i="1"/>
  <c r="S3264" i="1"/>
  <c r="S3263" i="1"/>
  <c r="S3262" i="1"/>
  <c r="S3261" i="1"/>
  <c r="S3260" i="1"/>
  <c r="S3259" i="1"/>
  <c r="S3258" i="1"/>
  <c r="S3257" i="1"/>
  <c r="S3256" i="1"/>
  <c r="S3255" i="1"/>
  <c r="S3254" i="1"/>
  <c r="S3253" i="1"/>
  <c r="S3252" i="1"/>
  <c r="S3251" i="1"/>
  <c r="S3250" i="1"/>
  <c r="S3249" i="1"/>
  <c r="S3248" i="1"/>
  <c r="S3247" i="1"/>
  <c r="S3246" i="1"/>
  <c r="S3245" i="1"/>
  <c r="S3244" i="1"/>
  <c r="S3243" i="1"/>
  <c r="S3242" i="1"/>
  <c r="S3241" i="1"/>
  <c r="S3240" i="1"/>
  <c r="S3239" i="1"/>
  <c r="S3238" i="1"/>
  <c r="S3237" i="1"/>
  <c r="S3236" i="1"/>
  <c r="S3235" i="1"/>
  <c r="S3234" i="1"/>
  <c r="S3233" i="1"/>
  <c r="S3232" i="1"/>
  <c r="S3231" i="1"/>
  <c r="S3230" i="1"/>
  <c r="S3229" i="1"/>
  <c r="S3228" i="1"/>
  <c r="S3227" i="1"/>
  <c r="S3226" i="1"/>
  <c r="S3225" i="1"/>
  <c r="S3224" i="1"/>
  <c r="S3223" i="1"/>
  <c r="S3222" i="1"/>
  <c r="S3221" i="1"/>
  <c r="S3220" i="1"/>
  <c r="S3219" i="1"/>
  <c r="S3218" i="1"/>
  <c r="S3217" i="1"/>
  <c r="S3216" i="1"/>
  <c r="S3215" i="1"/>
  <c r="S3214" i="1"/>
  <c r="S3213" i="1"/>
  <c r="S3212" i="1"/>
  <c r="S3211" i="1"/>
  <c r="S3210" i="1"/>
  <c r="S3209" i="1"/>
  <c r="S3208" i="1"/>
  <c r="S3207" i="1"/>
  <c r="S3206" i="1"/>
  <c r="S3205" i="1"/>
  <c r="S3204" i="1"/>
  <c r="S3203" i="1"/>
  <c r="S3202" i="1"/>
  <c r="S3201" i="1"/>
  <c r="S3200" i="1"/>
  <c r="S3199" i="1"/>
  <c r="S3198" i="1"/>
  <c r="S3197" i="1"/>
  <c r="S3196" i="1"/>
  <c r="S3195" i="1"/>
  <c r="S3194" i="1"/>
  <c r="S3193" i="1"/>
  <c r="S3192" i="1"/>
  <c r="S3191" i="1"/>
  <c r="S3190" i="1"/>
  <c r="S3189" i="1"/>
  <c r="S3188" i="1"/>
  <c r="S3187" i="1"/>
  <c r="S3186" i="1"/>
  <c r="S3185" i="1"/>
  <c r="S3184" i="1"/>
  <c r="S3183" i="1"/>
  <c r="S3182" i="1"/>
  <c r="S3181" i="1"/>
  <c r="S3180" i="1"/>
  <c r="S3179" i="1"/>
  <c r="S3178" i="1"/>
  <c r="S3177" i="1"/>
  <c r="S3176" i="1"/>
  <c r="S3175" i="1"/>
  <c r="S3174" i="1"/>
  <c r="S3173" i="1"/>
  <c r="S3172" i="1"/>
  <c r="S3171" i="1"/>
  <c r="S3170" i="1"/>
  <c r="S3169" i="1"/>
  <c r="S3168" i="1"/>
  <c r="S3167" i="1"/>
  <c r="S3166" i="1"/>
  <c r="S3165" i="1"/>
  <c r="S3164" i="1"/>
  <c r="S3163" i="1"/>
  <c r="S3162" i="1"/>
  <c r="S3161" i="1"/>
  <c r="S3160" i="1"/>
  <c r="S3159" i="1"/>
  <c r="S3158" i="1"/>
  <c r="S3157" i="1"/>
  <c r="S3156" i="1"/>
  <c r="S3155" i="1"/>
  <c r="S3154" i="1"/>
  <c r="S3153" i="1"/>
  <c r="S3152" i="1"/>
  <c r="S3151" i="1"/>
  <c r="S3150" i="1"/>
  <c r="S3149" i="1"/>
  <c r="S3148" i="1"/>
  <c r="S3147" i="1"/>
  <c r="S3146" i="1"/>
  <c r="S3145" i="1"/>
  <c r="S3144" i="1"/>
  <c r="S3143" i="1"/>
  <c r="S3142" i="1"/>
  <c r="S3141" i="1"/>
  <c r="S3140" i="1"/>
  <c r="S3139" i="1"/>
  <c r="S3138" i="1"/>
  <c r="S3137" i="1"/>
  <c r="S3136" i="1"/>
  <c r="S3135" i="1"/>
  <c r="S3134" i="1"/>
  <c r="S3133" i="1"/>
  <c r="S3132" i="1"/>
  <c r="S3131" i="1"/>
  <c r="S3130" i="1"/>
  <c r="S3129" i="1"/>
  <c r="S3128" i="1"/>
  <c r="S3127" i="1"/>
  <c r="S3126" i="1"/>
  <c r="S3125" i="1"/>
  <c r="S3124" i="1"/>
  <c r="S3123" i="1"/>
  <c r="S3122" i="1"/>
  <c r="S3121" i="1"/>
  <c r="S3120" i="1"/>
  <c r="S3119" i="1"/>
  <c r="S3118" i="1"/>
  <c r="S3117" i="1"/>
  <c r="S3116" i="1"/>
  <c r="S3115" i="1"/>
  <c r="S3114" i="1"/>
  <c r="S3113" i="1"/>
  <c r="S3112" i="1"/>
  <c r="S3111" i="1"/>
  <c r="S3110" i="1"/>
  <c r="S3109" i="1"/>
  <c r="S3108" i="1"/>
  <c r="S3107" i="1"/>
  <c r="S3106" i="1"/>
  <c r="S3105" i="1"/>
  <c r="S3104" i="1"/>
  <c r="S3103" i="1"/>
  <c r="S3102" i="1"/>
  <c r="S3101" i="1"/>
  <c r="S3100" i="1"/>
  <c r="S3099" i="1"/>
  <c r="S3098" i="1"/>
  <c r="S3097" i="1"/>
  <c r="S3096" i="1"/>
  <c r="S3095" i="1"/>
  <c r="S3094" i="1"/>
  <c r="S3093" i="1"/>
  <c r="S3092" i="1"/>
  <c r="S3091" i="1"/>
  <c r="S3090" i="1"/>
  <c r="S3089" i="1"/>
  <c r="S3088" i="1"/>
  <c r="S3087" i="1"/>
  <c r="S3086" i="1"/>
  <c r="S3085" i="1"/>
  <c r="S3084" i="1"/>
  <c r="S3083" i="1"/>
  <c r="S3082" i="1"/>
  <c r="S3081" i="1"/>
  <c r="S3080" i="1"/>
  <c r="S3079" i="1"/>
  <c r="S3078" i="1"/>
  <c r="S3077" i="1"/>
  <c r="S3076" i="1"/>
  <c r="S3075" i="1"/>
  <c r="S3074" i="1"/>
  <c r="S3073" i="1"/>
  <c r="S3072" i="1"/>
  <c r="S3071" i="1"/>
  <c r="S3070" i="1"/>
  <c r="S3069" i="1"/>
  <c r="S3068" i="1"/>
  <c r="S3067" i="1"/>
  <c r="S3066" i="1"/>
  <c r="S3065" i="1"/>
  <c r="S3064" i="1"/>
  <c r="S3063" i="1"/>
  <c r="S3062" i="1"/>
  <c r="S3061" i="1"/>
  <c r="S3060" i="1"/>
  <c r="S3059" i="1"/>
  <c r="S3058" i="1"/>
  <c r="S3057" i="1"/>
  <c r="S3056" i="1"/>
  <c r="S3055" i="1"/>
  <c r="S3054" i="1"/>
  <c r="S3053" i="1"/>
  <c r="S3052" i="1"/>
  <c r="S3051" i="1"/>
  <c r="S3050" i="1"/>
  <c r="S3049" i="1"/>
  <c r="S3048" i="1"/>
  <c r="S3047" i="1"/>
  <c r="S3046" i="1"/>
  <c r="S3045" i="1"/>
  <c r="S3044" i="1"/>
  <c r="S3043" i="1"/>
  <c r="S3042" i="1"/>
  <c r="S3041" i="1"/>
  <c r="S3040" i="1"/>
  <c r="S3039" i="1"/>
  <c r="S3038" i="1"/>
  <c r="S3037" i="1"/>
  <c r="S3036" i="1"/>
  <c r="S3035" i="1"/>
  <c r="S3034" i="1"/>
  <c r="S3033" i="1"/>
  <c r="S3032" i="1"/>
  <c r="S3031" i="1"/>
  <c r="S3030" i="1"/>
  <c r="S3029" i="1"/>
  <c r="S3028" i="1"/>
  <c r="S3027" i="1"/>
  <c r="S3026" i="1"/>
  <c r="S3025" i="1"/>
  <c r="S3024" i="1"/>
  <c r="S3023" i="1"/>
  <c r="S3022" i="1"/>
  <c r="S3021" i="1"/>
  <c r="S3020" i="1"/>
  <c r="S3019" i="1"/>
  <c r="S3018" i="1"/>
  <c r="S3017" i="1"/>
  <c r="S3016" i="1"/>
  <c r="S3015" i="1"/>
  <c r="S3014" i="1"/>
  <c r="S3013" i="1"/>
  <c r="S3012" i="1"/>
  <c r="S3011" i="1"/>
  <c r="S3010" i="1"/>
  <c r="S3009" i="1"/>
  <c r="S3008" i="1"/>
  <c r="S3007" i="1"/>
  <c r="S3006" i="1"/>
  <c r="S3005" i="1"/>
  <c r="S3004" i="1"/>
  <c r="S3003" i="1"/>
  <c r="S3002" i="1"/>
  <c r="S3001" i="1"/>
  <c r="S3000" i="1"/>
  <c r="S2999" i="1"/>
  <c r="S2998" i="1"/>
  <c r="S2997" i="1"/>
  <c r="S2996" i="1"/>
  <c r="S2995" i="1"/>
  <c r="S2994" i="1"/>
  <c r="S2993" i="1"/>
  <c r="S2992" i="1"/>
  <c r="S2991" i="1"/>
  <c r="S2990" i="1"/>
  <c r="S2989" i="1"/>
  <c r="S2988" i="1"/>
  <c r="S2987" i="1"/>
  <c r="S2986" i="1"/>
  <c r="S2985" i="1"/>
  <c r="S2984" i="1"/>
  <c r="S2983" i="1"/>
  <c r="S2982" i="1"/>
  <c r="S2981" i="1"/>
  <c r="S2980" i="1"/>
  <c r="S2979" i="1"/>
  <c r="S2978" i="1"/>
  <c r="S2977" i="1"/>
  <c r="S2976" i="1"/>
  <c r="S2975" i="1"/>
  <c r="S2974" i="1"/>
  <c r="S2973" i="1"/>
  <c r="S2972" i="1"/>
  <c r="S2971" i="1"/>
  <c r="S2970" i="1"/>
  <c r="S2969" i="1"/>
  <c r="S2968" i="1"/>
  <c r="S2967" i="1"/>
  <c r="S2966" i="1"/>
  <c r="S2965" i="1"/>
  <c r="S2964" i="1"/>
  <c r="S2963" i="1"/>
  <c r="S2962" i="1"/>
  <c r="S2961" i="1"/>
  <c r="S2960" i="1"/>
  <c r="S2959" i="1"/>
  <c r="S2958" i="1"/>
  <c r="S2957" i="1"/>
  <c r="S2956" i="1"/>
  <c r="S2955" i="1"/>
  <c r="S2954" i="1"/>
  <c r="S2953" i="1"/>
  <c r="S2952" i="1"/>
  <c r="S2951" i="1"/>
  <c r="S2950" i="1"/>
  <c r="S2949" i="1"/>
  <c r="S2948" i="1"/>
  <c r="S2947" i="1"/>
  <c r="S2946" i="1"/>
  <c r="S2945" i="1"/>
  <c r="S2944" i="1"/>
  <c r="S2943" i="1"/>
  <c r="S2942" i="1"/>
  <c r="S2941" i="1"/>
  <c r="S2940" i="1"/>
  <c r="S2939" i="1"/>
  <c r="S2938" i="1"/>
  <c r="S2937" i="1"/>
  <c r="S2936" i="1"/>
  <c r="S2935" i="1"/>
  <c r="S2934" i="1"/>
  <c r="S2933" i="1"/>
  <c r="S2932" i="1"/>
  <c r="S2931" i="1"/>
  <c r="S2930" i="1"/>
  <c r="S2929" i="1"/>
  <c r="S2928" i="1"/>
  <c r="S2927" i="1"/>
  <c r="S2926" i="1"/>
  <c r="S2925" i="1"/>
  <c r="S2924" i="1"/>
  <c r="S2923" i="1"/>
  <c r="S2922" i="1"/>
  <c r="S2921" i="1"/>
  <c r="S2920" i="1"/>
  <c r="S2919" i="1"/>
  <c r="S2918" i="1"/>
  <c r="S2917" i="1"/>
  <c r="S2916" i="1"/>
  <c r="S2915" i="1"/>
  <c r="S2914" i="1"/>
  <c r="S2913" i="1"/>
  <c r="S2912" i="1"/>
  <c r="S2911" i="1"/>
  <c r="S2910" i="1"/>
  <c r="S2909" i="1"/>
  <c r="S2908" i="1"/>
  <c r="S2907" i="1"/>
  <c r="S2906" i="1"/>
  <c r="S2905" i="1"/>
  <c r="S2904" i="1"/>
  <c r="S2903" i="1"/>
  <c r="S2902" i="1"/>
  <c r="S2901" i="1"/>
  <c r="S2900" i="1"/>
  <c r="S2899" i="1"/>
  <c r="S2898" i="1"/>
  <c r="S2897" i="1"/>
  <c r="S2896" i="1"/>
  <c r="S2895" i="1"/>
  <c r="S2894" i="1"/>
  <c r="S2893" i="1"/>
  <c r="S2892" i="1"/>
  <c r="S2891" i="1"/>
  <c r="S2890" i="1"/>
  <c r="S2889" i="1"/>
  <c r="S2888" i="1"/>
  <c r="S2887" i="1"/>
  <c r="S2886" i="1"/>
  <c r="S2885" i="1"/>
  <c r="S2884" i="1"/>
  <c r="S2883" i="1"/>
  <c r="S2882" i="1"/>
  <c r="S2881" i="1"/>
  <c r="S2880" i="1"/>
  <c r="S2879" i="1"/>
  <c r="S2878" i="1"/>
  <c r="S2877" i="1"/>
  <c r="S2876" i="1"/>
  <c r="S2875" i="1"/>
  <c r="S2874" i="1"/>
  <c r="S2873" i="1"/>
  <c r="S2872" i="1"/>
  <c r="S2871" i="1"/>
  <c r="S2870" i="1"/>
  <c r="S2869" i="1"/>
  <c r="S2868" i="1"/>
  <c r="S2867" i="1"/>
  <c r="S2866" i="1"/>
  <c r="S2865" i="1"/>
  <c r="S2864" i="1"/>
  <c r="S2863" i="1"/>
  <c r="S2862" i="1"/>
  <c r="S2861" i="1"/>
  <c r="S2860" i="1"/>
  <c r="S2859" i="1"/>
  <c r="S2858" i="1"/>
  <c r="S2857" i="1"/>
  <c r="S2856" i="1"/>
  <c r="S2855" i="1"/>
  <c r="S2854" i="1"/>
  <c r="S2853" i="1"/>
  <c r="S2852" i="1"/>
  <c r="S2851" i="1"/>
  <c r="S2850" i="1"/>
  <c r="S2849" i="1"/>
  <c r="S2848" i="1"/>
  <c r="S2847" i="1"/>
  <c r="S2846" i="1"/>
  <c r="S2845" i="1"/>
  <c r="S2844" i="1"/>
  <c r="S2843" i="1"/>
  <c r="S2842" i="1"/>
  <c r="S2841" i="1"/>
  <c r="S2840" i="1"/>
  <c r="S2839" i="1"/>
  <c r="S2838" i="1"/>
  <c r="S2837" i="1"/>
  <c r="S2836" i="1"/>
  <c r="S2835" i="1"/>
  <c r="S2834" i="1"/>
  <c r="S2833" i="1"/>
  <c r="S2832" i="1"/>
  <c r="S2831" i="1"/>
  <c r="S2830" i="1"/>
  <c r="S2829" i="1"/>
  <c r="S2828" i="1"/>
  <c r="S2827" i="1"/>
  <c r="S2826" i="1"/>
  <c r="S2825" i="1"/>
  <c r="S2824" i="1"/>
  <c r="S2823" i="1"/>
  <c r="S2822" i="1"/>
  <c r="S2821" i="1"/>
  <c r="S2820" i="1"/>
  <c r="S2819" i="1"/>
  <c r="S2818" i="1"/>
  <c r="S2817" i="1"/>
  <c r="S2816" i="1"/>
  <c r="S2815" i="1"/>
  <c r="S2814" i="1"/>
  <c r="S2813" i="1"/>
  <c r="S2812" i="1"/>
  <c r="S2811" i="1"/>
  <c r="S2810" i="1"/>
  <c r="S2809" i="1"/>
  <c r="S2808" i="1"/>
  <c r="S2807" i="1"/>
  <c r="S2806" i="1"/>
  <c r="S2805" i="1"/>
  <c r="S2804" i="1"/>
  <c r="S2803" i="1"/>
  <c r="S2802" i="1"/>
  <c r="S2801" i="1"/>
  <c r="S2800" i="1"/>
  <c r="S2799" i="1"/>
  <c r="S2798" i="1"/>
  <c r="S2797" i="1"/>
  <c r="S2796" i="1"/>
  <c r="S2795" i="1"/>
  <c r="S2794" i="1"/>
  <c r="S2793" i="1"/>
  <c r="S2792" i="1"/>
  <c r="S2791" i="1"/>
  <c r="S2790" i="1"/>
  <c r="S2789" i="1"/>
  <c r="S2788" i="1"/>
  <c r="S2787" i="1"/>
  <c r="S2786" i="1"/>
  <c r="S2785" i="1"/>
  <c r="S2784" i="1"/>
  <c r="S2783" i="1"/>
  <c r="S2782" i="1"/>
  <c r="S2781" i="1"/>
  <c r="S2780" i="1"/>
  <c r="S2779" i="1"/>
  <c r="S2778" i="1"/>
  <c r="S2777" i="1"/>
  <c r="S2776" i="1"/>
  <c r="S2775" i="1"/>
  <c r="S2774" i="1"/>
  <c r="S2773" i="1"/>
  <c r="S2772" i="1"/>
  <c r="S2771" i="1"/>
  <c r="S2770" i="1"/>
  <c r="S2769" i="1"/>
  <c r="S2768" i="1"/>
  <c r="S2767" i="1"/>
  <c r="S2766" i="1"/>
  <c r="S2765" i="1"/>
  <c r="S2764" i="1"/>
  <c r="S2763" i="1"/>
  <c r="S2762" i="1"/>
  <c r="S2761" i="1"/>
  <c r="S2760" i="1"/>
  <c r="S2759" i="1"/>
  <c r="S2758" i="1"/>
  <c r="S2757" i="1"/>
  <c r="S2756" i="1"/>
  <c r="S2755" i="1"/>
  <c r="S2754" i="1"/>
  <c r="S2753" i="1"/>
  <c r="S2752" i="1"/>
  <c r="S2751" i="1"/>
  <c r="S2750" i="1"/>
  <c r="S2749" i="1"/>
  <c r="S2748" i="1"/>
  <c r="S2747" i="1"/>
  <c r="S2746" i="1"/>
  <c r="S2745" i="1"/>
  <c r="S2744" i="1"/>
  <c r="S2743" i="1"/>
  <c r="S2742" i="1"/>
  <c r="S2741" i="1"/>
  <c r="S2740" i="1"/>
  <c r="S2739" i="1"/>
  <c r="S2738" i="1"/>
  <c r="S2737" i="1"/>
  <c r="S2736" i="1"/>
  <c r="S2735" i="1"/>
  <c r="S2734" i="1"/>
  <c r="S2733" i="1"/>
  <c r="S2732" i="1"/>
  <c r="S2731" i="1"/>
  <c r="S2730" i="1"/>
  <c r="S2729" i="1"/>
  <c r="S2728" i="1"/>
  <c r="S2727" i="1"/>
  <c r="S2726" i="1"/>
  <c r="S2725" i="1"/>
  <c r="S2724" i="1"/>
  <c r="S2723" i="1"/>
  <c r="S2722" i="1"/>
  <c r="S2721" i="1"/>
  <c r="S2720" i="1"/>
  <c r="S2719" i="1"/>
  <c r="S2718" i="1"/>
  <c r="S2717" i="1"/>
  <c r="S2716" i="1"/>
  <c r="S2715" i="1"/>
  <c r="S2714" i="1"/>
  <c r="S2713" i="1"/>
  <c r="S2712" i="1"/>
  <c r="S2711" i="1"/>
  <c r="S2710" i="1"/>
  <c r="S2709" i="1"/>
  <c r="S2708" i="1"/>
  <c r="S2707" i="1"/>
  <c r="S2706" i="1"/>
  <c r="S2705" i="1"/>
  <c r="S2704" i="1"/>
  <c r="S2703" i="1"/>
  <c r="S2702" i="1"/>
  <c r="S2701" i="1"/>
  <c r="S2700" i="1"/>
  <c r="S2699" i="1"/>
  <c r="S2698" i="1"/>
  <c r="S2697" i="1"/>
  <c r="S2696" i="1"/>
  <c r="S2695" i="1"/>
  <c r="S2694" i="1"/>
  <c r="S2693" i="1"/>
  <c r="S2692" i="1"/>
  <c r="S2691" i="1"/>
  <c r="S2690" i="1"/>
  <c r="S2689" i="1"/>
  <c r="S2688" i="1"/>
  <c r="S2687" i="1"/>
  <c r="S2686" i="1"/>
  <c r="S2685" i="1"/>
  <c r="S2684" i="1"/>
  <c r="S2683" i="1"/>
  <c r="S2682" i="1"/>
  <c r="S2681" i="1"/>
  <c r="S2680" i="1"/>
  <c r="S2679" i="1"/>
  <c r="S2678" i="1"/>
  <c r="S2677" i="1"/>
  <c r="S2676" i="1"/>
  <c r="S2675" i="1"/>
  <c r="S2674" i="1"/>
  <c r="S2673" i="1"/>
  <c r="S2672" i="1"/>
  <c r="S2671" i="1"/>
  <c r="S2670" i="1"/>
  <c r="S2669" i="1"/>
  <c r="S2668" i="1"/>
  <c r="S2667" i="1"/>
  <c r="S2666" i="1"/>
  <c r="S2665" i="1"/>
  <c r="S2664" i="1"/>
  <c r="S2663" i="1"/>
  <c r="S2662" i="1"/>
  <c r="S2661" i="1"/>
  <c r="S2660" i="1"/>
  <c r="S2659" i="1"/>
  <c r="S2658" i="1"/>
  <c r="S2657" i="1"/>
  <c r="S2656" i="1"/>
  <c r="S2655" i="1"/>
  <c r="S2654" i="1"/>
  <c r="S2653" i="1"/>
  <c r="S2652" i="1"/>
  <c r="S2651" i="1"/>
  <c r="S2650" i="1"/>
  <c r="S2649" i="1"/>
  <c r="S2648" i="1"/>
  <c r="S2647" i="1"/>
  <c r="S2646" i="1"/>
  <c r="S2645" i="1"/>
  <c r="S2644" i="1"/>
  <c r="S2643" i="1"/>
  <c r="S2642" i="1"/>
  <c r="S2641" i="1"/>
  <c r="S2640" i="1"/>
  <c r="S2639" i="1"/>
  <c r="S2638" i="1"/>
  <c r="S2637" i="1"/>
  <c r="S2636" i="1"/>
  <c r="S2635" i="1"/>
  <c r="S2634" i="1"/>
  <c r="S2633" i="1"/>
  <c r="S2632" i="1"/>
  <c r="S2631" i="1"/>
  <c r="S2630" i="1"/>
  <c r="S2629" i="1"/>
  <c r="S2628" i="1"/>
  <c r="S2627" i="1"/>
  <c r="S2626" i="1"/>
  <c r="S2625" i="1"/>
  <c r="S2624" i="1"/>
  <c r="S2623" i="1"/>
  <c r="S2622" i="1"/>
  <c r="S2621" i="1"/>
  <c r="S2620" i="1"/>
  <c r="S2619" i="1"/>
  <c r="S2618" i="1"/>
  <c r="S2617" i="1"/>
  <c r="S2616" i="1"/>
  <c r="S2615" i="1"/>
  <c r="S2614" i="1"/>
  <c r="S2613" i="1"/>
  <c r="S2612" i="1"/>
  <c r="S2611" i="1"/>
  <c r="S2610" i="1"/>
  <c r="S2609" i="1"/>
  <c r="S2608" i="1"/>
  <c r="S2607" i="1"/>
  <c r="S2606" i="1"/>
  <c r="S2605" i="1"/>
  <c r="S2604" i="1"/>
  <c r="S2603" i="1"/>
  <c r="S2602" i="1"/>
  <c r="S2601" i="1"/>
  <c r="S2600" i="1"/>
  <c r="S2599" i="1"/>
  <c r="S2598" i="1"/>
  <c r="S2597" i="1"/>
  <c r="S2596" i="1"/>
  <c r="S2595" i="1"/>
  <c r="S2594" i="1"/>
  <c r="S2593" i="1"/>
  <c r="S2592" i="1"/>
  <c r="S2591" i="1"/>
  <c r="S2590" i="1"/>
  <c r="S2589" i="1"/>
  <c r="S2588" i="1"/>
  <c r="S2587" i="1"/>
  <c r="S2586" i="1"/>
  <c r="S2585" i="1"/>
  <c r="S2584" i="1"/>
  <c r="S2583" i="1"/>
  <c r="S2582" i="1"/>
  <c r="S2581" i="1"/>
  <c r="S2580" i="1"/>
  <c r="S2579" i="1"/>
  <c r="S2578" i="1"/>
  <c r="S2577" i="1"/>
  <c r="S2576" i="1"/>
  <c r="S2575" i="1"/>
  <c r="S2574" i="1"/>
  <c r="S2573" i="1"/>
  <c r="S2572" i="1"/>
  <c r="S2571" i="1"/>
  <c r="S2570" i="1"/>
  <c r="S2569" i="1"/>
  <c r="S2568" i="1"/>
  <c r="S2567" i="1"/>
  <c r="S2566" i="1"/>
  <c r="S2565" i="1"/>
  <c r="S2564" i="1"/>
  <c r="S2563" i="1"/>
  <c r="S2562" i="1"/>
  <c r="S2561" i="1"/>
  <c r="S2560" i="1"/>
  <c r="S2559" i="1"/>
  <c r="S2558" i="1"/>
  <c r="S2557" i="1"/>
  <c r="S2556" i="1"/>
  <c r="S2555" i="1"/>
  <c r="S2554" i="1"/>
  <c r="S2553" i="1"/>
  <c r="S2552" i="1"/>
  <c r="S2551" i="1"/>
  <c r="S2550" i="1"/>
  <c r="S2549" i="1"/>
  <c r="S2548" i="1"/>
  <c r="S2547" i="1"/>
  <c r="S2546" i="1"/>
  <c r="S2545" i="1"/>
  <c r="S2544" i="1"/>
  <c r="S2543" i="1"/>
  <c r="S2542" i="1"/>
  <c r="S2541" i="1"/>
  <c r="S2540" i="1"/>
  <c r="S2539" i="1"/>
  <c r="S2538" i="1"/>
  <c r="S2537" i="1"/>
  <c r="S2536" i="1"/>
  <c r="S2535" i="1"/>
  <c r="S2534" i="1"/>
  <c r="S2533" i="1"/>
  <c r="S2532" i="1"/>
  <c r="S2531" i="1"/>
  <c r="S2530" i="1"/>
  <c r="S2529" i="1"/>
  <c r="S2528" i="1"/>
  <c r="S2527" i="1"/>
  <c r="S2526" i="1"/>
  <c r="S2525" i="1"/>
  <c r="S2524" i="1"/>
  <c r="S2523" i="1"/>
  <c r="S2522" i="1"/>
  <c r="S2521" i="1"/>
  <c r="S2520" i="1"/>
  <c r="S2519" i="1"/>
  <c r="S2518" i="1"/>
  <c r="S2517" i="1"/>
  <c r="S2516" i="1"/>
  <c r="S2515" i="1"/>
  <c r="S2514" i="1"/>
  <c r="S2513" i="1"/>
  <c r="S2512" i="1"/>
  <c r="S2511" i="1"/>
  <c r="S2510" i="1"/>
  <c r="S2509" i="1"/>
  <c r="S2508" i="1"/>
  <c r="S2507" i="1"/>
  <c r="S2506" i="1"/>
  <c r="S2505" i="1"/>
  <c r="S2504" i="1"/>
  <c r="S2503" i="1"/>
  <c r="S2502" i="1"/>
  <c r="S2501" i="1"/>
  <c r="S2500" i="1"/>
  <c r="S2499" i="1"/>
  <c r="S2498" i="1"/>
  <c r="S2497" i="1"/>
  <c r="S2496" i="1"/>
  <c r="S2495" i="1"/>
  <c r="S2494" i="1"/>
  <c r="S2493" i="1"/>
  <c r="S2492" i="1"/>
  <c r="S2491" i="1"/>
  <c r="S2490" i="1"/>
  <c r="S2489" i="1"/>
  <c r="S2488" i="1"/>
  <c r="S2487" i="1"/>
  <c r="S2486" i="1"/>
  <c r="S2485" i="1"/>
  <c r="S2484" i="1"/>
  <c r="S2483" i="1"/>
  <c r="S2482" i="1"/>
  <c r="S2481" i="1"/>
  <c r="S2480" i="1"/>
  <c r="S2479" i="1"/>
  <c r="S2478" i="1"/>
  <c r="S2477" i="1"/>
  <c r="S2476" i="1"/>
  <c r="S2475" i="1"/>
  <c r="S2474" i="1"/>
  <c r="S2473" i="1"/>
  <c r="S2472" i="1"/>
  <c r="S2471" i="1"/>
  <c r="S2470" i="1"/>
  <c r="S2469" i="1"/>
  <c r="S2468" i="1"/>
  <c r="S2467" i="1"/>
  <c r="S2466" i="1"/>
  <c r="S2465" i="1"/>
  <c r="S2464" i="1"/>
  <c r="S2463" i="1"/>
  <c r="S2462" i="1"/>
  <c r="S2461" i="1"/>
  <c r="S2460" i="1"/>
  <c r="S2459" i="1"/>
  <c r="S2458" i="1"/>
  <c r="S2457" i="1"/>
  <c r="S2456" i="1"/>
  <c r="S2455" i="1"/>
  <c r="S2454" i="1"/>
  <c r="S2453" i="1"/>
  <c r="S2452" i="1"/>
  <c r="S2451" i="1"/>
  <c r="S2450" i="1"/>
  <c r="S2449" i="1"/>
  <c r="S2448" i="1"/>
  <c r="S2447" i="1"/>
  <c r="S2446" i="1"/>
  <c r="S2445" i="1"/>
  <c r="S2444" i="1"/>
  <c r="S2443" i="1"/>
  <c r="S2442" i="1"/>
  <c r="S2441" i="1"/>
  <c r="S2440" i="1"/>
  <c r="S2439" i="1"/>
  <c r="S2438" i="1"/>
  <c r="S2437" i="1"/>
  <c r="S2436" i="1"/>
  <c r="S2435" i="1"/>
  <c r="S2434" i="1"/>
  <c r="S2433" i="1"/>
  <c r="S2432" i="1"/>
  <c r="S2431" i="1"/>
  <c r="S2430" i="1"/>
  <c r="S2429" i="1"/>
  <c r="S2428" i="1"/>
  <c r="S2427" i="1"/>
  <c r="S2426" i="1"/>
  <c r="S2425" i="1"/>
  <c r="S2424" i="1"/>
  <c r="S2423" i="1"/>
  <c r="S2422" i="1"/>
  <c r="S2421" i="1"/>
  <c r="S2420" i="1"/>
  <c r="S2419" i="1"/>
  <c r="S2418" i="1"/>
  <c r="S2417" i="1"/>
  <c r="S2416" i="1"/>
  <c r="S2415" i="1"/>
  <c r="S2414" i="1"/>
  <c r="S2413" i="1"/>
  <c r="S2412" i="1"/>
  <c r="S2411" i="1"/>
  <c r="S2410" i="1"/>
  <c r="S2409" i="1"/>
  <c r="S2408" i="1"/>
  <c r="S2407" i="1"/>
  <c r="S2406" i="1"/>
  <c r="S2405" i="1"/>
  <c r="S2404" i="1"/>
  <c r="S2403" i="1"/>
  <c r="S2402" i="1"/>
  <c r="S2401" i="1"/>
  <c r="S2400" i="1"/>
  <c r="S2399" i="1"/>
  <c r="S2398" i="1"/>
  <c r="S2397" i="1"/>
  <c r="S2396" i="1"/>
  <c r="S2395" i="1"/>
  <c r="S2394" i="1"/>
  <c r="S2393" i="1"/>
  <c r="S2392" i="1"/>
  <c r="S2391" i="1"/>
  <c r="S2390" i="1"/>
  <c r="S2389" i="1"/>
  <c r="S2388" i="1"/>
  <c r="S2387" i="1"/>
  <c r="S2386" i="1"/>
  <c r="S2385" i="1"/>
  <c r="S2384" i="1"/>
  <c r="S2383" i="1"/>
  <c r="S2382" i="1"/>
  <c r="S2381" i="1"/>
  <c r="S2380" i="1"/>
  <c r="S2379" i="1"/>
  <c r="S2378" i="1"/>
  <c r="S2377" i="1"/>
  <c r="S2376" i="1"/>
  <c r="S2375" i="1"/>
  <c r="S2374" i="1"/>
  <c r="S2373" i="1"/>
  <c r="S2372" i="1"/>
  <c r="S2371" i="1"/>
  <c r="S2370" i="1"/>
  <c r="S2369" i="1"/>
  <c r="S2368" i="1"/>
  <c r="S2367" i="1"/>
  <c r="S2366" i="1"/>
  <c r="S2365" i="1"/>
  <c r="S2364" i="1"/>
  <c r="S2363" i="1"/>
  <c r="S2362" i="1"/>
  <c r="S2361" i="1"/>
  <c r="S2360" i="1"/>
  <c r="S2359" i="1"/>
  <c r="S2358" i="1"/>
  <c r="S2357" i="1"/>
  <c r="S2356" i="1"/>
  <c r="S2355" i="1"/>
  <c r="S2354" i="1"/>
  <c r="S2353" i="1"/>
  <c r="S2352" i="1"/>
  <c r="S2351" i="1"/>
  <c r="S2350" i="1"/>
  <c r="S2349" i="1"/>
  <c r="S2348" i="1"/>
  <c r="S2347" i="1"/>
  <c r="S2346" i="1"/>
  <c r="S2345" i="1"/>
  <c r="S2344" i="1"/>
  <c r="S2343" i="1"/>
  <c r="S2342" i="1"/>
  <c r="S2341" i="1"/>
  <c r="S2340" i="1"/>
  <c r="S2339" i="1"/>
  <c r="S2338" i="1"/>
  <c r="S2337" i="1"/>
  <c r="S2336" i="1"/>
  <c r="S2335" i="1"/>
  <c r="S2334" i="1"/>
  <c r="S2333" i="1"/>
  <c r="S2332" i="1"/>
  <c r="S2331" i="1"/>
  <c r="S2330" i="1"/>
  <c r="S2329" i="1"/>
  <c r="S2328" i="1"/>
  <c r="S2327" i="1"/>
  <c r="S2326" i="1"/>
  <c r="S2325" i="1"/>
  <c r="S2324" i="1"/>
  <c r="S2323" i="1"/>
  <c r="S2322" i="1"/>
  <c r="S2321" i="1"/>
  <c r="S2320" i="1"/>
  <c r="S2319" i="1"/>
  <c r="S2318" i="1"/>
  <c r="S2317" i="1"/>
  <c r="S2316" i="1"/>
  <c r="S2315" i="1"/>
  <c r="S2314" i="1"/>
  <c r="S2313" i="1"/>
  <c r="S2312" i="1"/>
  <c r="S2311" i="1"/>
  <c r="S2310" i="1"/>
  <c r="S2309" i="1"/>
  <c r="S2308" i="1"/>
  <c r="S2307" i="1"/>
  <c r="S2306" i="1"/>
  <c r="S2305" i="1"/>
  <c r="S2304" i="1"/>
  <c r="S2303" i="1"/>
  <c r="S2302" i="1"/>
  <c r="S2301" i="1"/>
  <c r="S2300" i="1"/>
  <c r="S2299" i="1"/>
  <c r="S2298" i="1"/>
  <c r="S2297" i="1"/>
  <c r="S2296" i="1"/>
  <c r="S2295" i="1"/>
  <c r="S2294" i="1"/>
  <c r="S2293" i="1"/>
  <c r="S2292" i="1"/>
  <c r="S2291" i="1"/>
  <c r="S2290" i="1"/>
  <c r="S2289" i="1"/>
  <c r="S2288" i="1"/>
  <c r="S2287" i="1"/>
  <c r="S2286" i="1"/>
  <c r="S2285" i="1"/>
  <c r="S2284" i="1"/>
  <c r="S2283" i="1"/>
  <c r="S2282" i="1"/>
  <c r="S2281" i="1"/>
  <c r="S2280" i="1"/>
  <c r="S2279" i="1"/>
  <c r="S2278" i="1"/>
  <c r="S2277" i="1"/>
  <c r="S2276" i="1"/>
  <c r="S2275" i="1"/>
  <c r="S2274" i="1"/>
  <c r="S2273" i="1"/>
  <c r="S2272" i="1"/>
  <c r="S2271" i="1"/>
  <c r="S2270" i="1"/>
  <c r="S2269" i="1"/>
  <c r="S2268" i="1"/>
  <c r="S2267" i="1"/>
  <c r="S2266" i="1"/>
  <c r="S2265" i="1"/>
  <c r="S2264" i="1"/>
  <c r="S2263" i="1"/>
  <c r="S2262" i="1"/>
  <c r="S2261" i="1"/>
  <c r="S2260" i="1"/>
  <c r="S2259" i="1"/>
  <c r="S2258" i="1"/>
  <c r="S2257" i="1"/>
  <c r="S2256" i="1"/>
  <c r="S2255" i="1"/>
  <c r="S2254" i="1"/>
  <c r="S2253" i="1"/>
  <c r="S2252" i="1"/>
  <c r="S2251" i="1"/>
  <c r="S2250" i="1"/>
  <c r="S2249" i="1"/>
  <c r="S2248" i="1"/>
  <c r="S2247" i="1"/>
  <c r="S2246" i="1"/>
  <c r="S2245" i="1"/>
  <c r="S2244" i="1"/>
  <c r="S2243" i="1"/>
  <c r="S2242" i="1"/>
  <c r="S2241" i="1"/>
  <c r="S2240" i="1"/>
  <c r="S2239" i="1"/>
  <c r="S2238" i="1"/>
  <c r="S2237" i="1"/>
  <c r="S2236" i="1"/>
  <c r="S2235" i="1"/>
  <c r="S2234" i="1"/>
  <c r="S2233" i="1"/>
  <c r="S2232" i="1"/>
  <c r="S2231" i="1"/>
  <c r="S2230" i="1"/>
  <c r="S2229" i="1"/>
  <c r="S2228" i="1"/>
  <c r="S2227" i="1"/>
  <c r="S2226" i="1"/>
  <c r="S2225" i="1"/>
  <c r="S2224" i="1"/>
  <c r="S2223" i="1"/>
  <c r="S2222" i="1"/>
  <c r="S2221" i="1"/>
  <c r="S2220" i="1"/>
  <c r="S2219" i="1"/>
  <c r="S2218" i="1"/>
  <c r="S2217" i="1"/>
  <c r="S2216" i="1"/>
  <c r="S2215" i="1"/>
  <c r="S2214" i="1"/>
  <c r="S2213" i="1"/>
  <c r="S2212" i="1"/>
  <c r="S2211" i="1"/>
  <c r="S2210" i="1"/>
  <c r="S2209" i="1"/>
  <c r="S2208" i="1"/>
  <c r="S2207" i="1"/>
  <c r="S2206" i="1"/>
  <c r="S2205" i="1"/>
  <c r="S2204" i="1"/>
  <c r="S2203" i="1"/>
  <c r="S2202" i="1"/>
  <c r="S2201" i="1"/>
  <c r="S2200" i="1"/>
  <c r="S2199" i="1"/>
  <c r="S2198" i="1"/>
  <c r="S2197" i="1"/>
  <c r="S2196" i="1"/>
  <c r="S2195" i="1"/>
  <c r="S2194" i="1"/>
  <c r="S2193" i="1"/>
  <c r="S2192" i="1"/>
  <c r="S2191" i="1"/>
  <c r="S2190" i="1"/>
  <c r="S2189" i="1"/>
  <c r="S2188" i="1"/>
  <c r="S2187" i="1"/>
  <c r="S2186" i="1"/>
  <c r="S2185" i="1"/>
  <c r="S2184" i="1"/>
  <c r="S2183" i="1"/>
  <c r="S2182" i="1"/>
  <c r="S2181" i="1"/>
  <c r="S2180" i="1"/>
  <c r="S2179" i="1"/>
  <c r="S2178" i="1"/>
  <c r="S2177" i="1"/>
  <c r="S2176" i="1"/>
  <c r="S2175" i="1"/>
  <c r="S2174" i="1"/>
  <c r="S2173" i="1"/>
  <c r="S2172" i="1"/>
  <c r="S2171" i="1"/>
  <c r="S2170" i="1"/>
  <c r="S2169" i="1"/>
  <c r="S2168" i="1"/>
  <c r="S2167" i="1"/>
  <c r="S2166" i="1"/>
  <c r="S2165" i="1"/>
  <c r="S2164" i="1"/>
  <c r="S2163" i="1"/>
  <c r="S2162" i="1"/>
  <c r="S2161" i="1"/>
  <c r="S2160" i="1"/>
  <c r="S2159" i="1"/>
  <c r="S2158" i="1"/>
  <c r="S2157" i="1"/>
  <c r="S2156" i="1"/>
  <c r="S2155" i="1"/>
  <c r="S2154" i="1"/>
  <c r="S2153" i="1"/>
  <c r="S2152" i="1"/>
  <c r="S2151" i="1"/>
  <c r="S2150" i="1"/>
  <c r="S2149" i="1"/>
  <c r="S2148" i="1"/>
  <c r="S2147" i="1"/>
  <c r="S2146" i="1"/>
  <c r="S2145" i="1"/>
  <c r="S2144" i="1"/>
  <c r="S2143" i="1"/>
  <c r="S2142" i="1"/>
  <c r="S2141" i="1"/>
  <c r="S2140" i="1"/>
  <c r="S2139" i="1"/>
  <c r="S2138" i="1"/>
  <c r="S2137" i="1"/>
  <c r="S2136" i="1"/>
  <c r="S2135" i="1"/>
  <c r="S2134" i="1"/>
  <c r="S2133" i="1"/>
  <c r="S2132" i="1"/>
  <c r="S2131" i="1"/>
  <c r="S2130" i="1"/>
  <c r="S2129" i="1"/>
  <c r="S2128" i="1"/>
  <c r="S2127" i="1"/>
  <c r="S2126" i="1"/>
  <c r="S2125" i="1"/>
  <c r="S2124" i="1"/>
  <c r="S2123" i="1"/>
  <c r="S2122" i="1"/>
  <c r="S2121" i="1"/>
  <c r="S2120" i="1"/>
  <c r="S2119" i="1"/>
  <c r="S2118" i="1"/>
  <c r="S2117" i="1"/>
  <c r="S2116" i="1"/>
  <c r="S2115" i="1"/>
  <c r="S2114" i="1"/>
  <c r="S2113" i="1"/>
  <c r="S2112" i="1"/>
  <c r="S2111" i="1"/>
  <c r="S2110" i="1"/>
  <c r="S2109" i="1"/>
  <c r="S2108" i="1"/>
  <c r="S2107" i="1"/>
  <c r="S2106" i="1"/>
  <c r="S2105" i="1"/>
  <c r="S2104" i="1"/>
  <c r="S2103" i="1"/>
  <c r="S2102" i="1"/>
  <c r="S2101" i="1"/>
  <c r="S2100" i="1"/>
  <c r="S2099" i="1"/>
  <c r="S2098" i="1"/>
  <c r="S2097" i="1"/>
  <c r="S2096" i="1"/>
  <c r="S2095" i="1"/>
  <c r="S2094" i="1"/>
  <c r="S2093" i="1"/>
  <c r="S2092" i="1"/>
  <c r="S2091" i="1"/>
  <c r="S2090" i="1"/>
  <c r="S2089" i="1"/>
  <c r="S2088" i="1"/>
  <c r="S2087" i="1"/>
  <c r="S2086" i="1"/>
  <c r="S2085" i="1"/>
  <c r="S2084" i="1"/>
  <c r="S2083" i="1"/>
  <c r="S2082" i="1"/>
  <c r="S2081" i="1"/>
  <c r="S2080" i="1"/>
  <c r="S2079" i="1"/>
  <c r="S2078" i="1"/>
  <c r="S2077" i="1"/>
  <c r="S2076" i="1"/>
  <c r="S2075" i="1"/>
  <c r="S2074" i="1"/>
  <c r="S2073" i="1"/>
  <c r="S2072" i="1"/>
  <c r="S2071" i="1"/>
  <c r="S2070" i="1"/>
  <c r="S2069" i="1"/>
  <c r="S2068" i="1"/>
  <c r="S2067" i="1"/>
  <c r="S2066" i="1"/>
  <c r="S2065" i="1"/>
  <c r="S2064" i="1"/>
  <c r="S2063" i="1"/>
  <c r="S2062" i="1"/>
  <c r="S2061" i="1"/>
  <c r="S2060" i="1"/>
  <c r="S2059" i="1"/>
  <c r="S2058" i="1"/>
  <c r="S2057" i="1"/>
  <c r="S2056" i="1"/>
  <c r="S2055" i="1"/>
  <c r="S2054" i="1"/>
  <c r="S2053" i="1"/>
  <c r="S2052" i="1"/>
  <c r="S2051" i="1"/>
  <c r="S2050" i="1"/>
  <c r="S2049" i="1"/>
  <c r="S2048" i="1"/>
  <c r="S2047" i="1"/>
  <c r="S2046" i="1"/>
  <c r="S2045" i="1"/>
  <c r="S2044" i="1"/>
  <c r="S2043" i="1"/>
  <c r="S2042" i="1"/>
  <c r="S2041" i="1"/>
  <c r="S2040" i="1"/>
  <c r="S2039" i="1"/>
  <c r="S2038" i="1"/>
  <c r="S2037" i="1"/>
  <c r="S2036" i="1"/>
  <c r="S2035" i="1"/>
  <c r="S2034" i="1"/>
  <c r="S2033" i="1"/>
  <c r="S2032" i="1"/>
  <c r="S2031" i="1"/>
  <c r="S2030" i="1"/>
  <c r="S2029" i="1"/>
  <c r="S2028" i="1"/>
  <c r="S2027" i="1"/>
  <c r="S2026" i="1"/>
  <c r="S2025" i="1"/>
  <c r="S2024" i="1"/>
  <c r="S2023" i="1"/>
  <c r="S2022" i="1"/>
  <c r="S2021" i="1"/>
  <c r="S2020" i="1"/>
  <c r="S2019" i="1"/>
  <c r="S2018" i="1"/>
  <c r="S2017" i="1"/>
  <c r="S2016" i="1"/>
  <c r="S2015" i="1"/>
  <c r="S2014" i="1"/>
  <c r="S2013" i="1"/>
  <c r="S2012" i="1"/>
  <c r="S2011" i="1"/>
  <c r="S2010" i="1"/>
  <c r="S2009" i="1"/>
  <c r="S2008" i="1"/>
  <c r="S2007" i="1"/>
  <c r="S2006" i="1"/>
  <c r="S2005" i="1"/>
  <c r="S2004" i="1"/>
  <c r="S2003" i="1"/>
  <c r="S2002" i="1"/>
  <c r="S2001" i="1"/>
  <c r="S2000" i="1"/>
  <c r="S1999" i="1"/>
  <c r="S1998" i="1"/>
  <c r="S1997" i="1"/>
  <c r="S1996" i="1"/>
  <c r="S1995" i="1"/>
  <c r="S1994" i="1"/>
  <c r="S1993" i="1"/>
  <c r="S1992" i="1"/>
  <c r="S1991" i="1"/>
  <c r="S1990" i="1"/>
  <c r="S1989" i="1"/>
  <c r="S1988" i="1"/>
  <c r="S1987" i="1"/>
  <c r="S1986" i="1"/>
  <c r="S1985" i="1"/>
  <c r="S1984" i="1"/>
  <c r="S1983" i="1"/>
  <c r="S1982" i="1"/>
  <c r="S1981" i="1"/>
  <c r="S1980" i="1"/>
  <c r="S1979" i="1"/>
  <c r="S1978" i="1"/>
  <c r="S1977" i="1"/>
  <c r="S1976" i="1"/>
  <c r="S1975" i="1"/>
  <c r="S1974" i="1"/>
  <c r="S1973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43" i="1"/>
  <c r="S194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22" i="1"/>
  <c r="S1921" i="1"/>
  <c r="S1920" i="1"/>
  <c r="S1919" i="1"/>
  <c r="S1918" i="1"/>
  <c r="S1917" i="1"/>
  <c r="S1916" i="1"/>
  <c r="S1915" i="1"/>
  <c r="S1914" i="1"/>
  <c r="S1913" i="1"/>
  <c r="S1912" i="1"/>
  <c r="S1911" i="1"/>
  <c r="S1910" i="1"/>
  <c r="S1909" i="1"/>
  <c r="S1908" i="1"/>
  <c r="S1907" i="1"/>
  <c r="S1906" i="1"/>
  <c r="S1905" i="1"/>
  <c r="S1904" i="1"/>
  <c r="S190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82" i="1"/>
  <c r="S1881" i="1"/>
  <c r="S1880" i="1"/>
  <c r="S1879" i="1"/>
  <c r="S1878" i="1"/>
  <c r="S1877" i="1"/>
  <c r="S1876" i="1"/>
  <c r="S1875" i="1"/>
  <c r="S1874" i="1"/>
  <c r="S1873" i="1"/>
  <c r="S1872" i="1"/>
  <c r="S1871" i="1"/>
  <c r="S1870" i="1"/>
  <c r="S1869" i="1"/>
  <c r="S1868" i="1"/>
  <c r="S1867" i="1"/>
  <c r="S1866" i="1"/>
  <c r="S1865" i="1"/>
  <c r="S1864" i="1"/>
  <c r="S186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9" i="1"/>
  <c r="S1818" i="1"/>
  <c r="S1817" i="1"/>
  <c r="S1816" i="1"/>
  <c r="S1815" i="1"/>
  <c r="S1814" i="1"/>
  <c r="S1813" i="1"/>
  <c r="S1812" i="1"/>
  <c r="S1811" i="1"/>
  <c r="S1810" i="1"/>
  <c r="S1809" i="1"/>
  <c r="S1808" i="1"/>
  <c r="S1807" i="1"/>
  <c r="S1806" i="1"/>
  <c r="S1805" i="1"/>
  <c r="S1804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84" i="1"/>
  <c r="S1783" i="1"/>
  <c r="S1782" i="1"/>
  <c r="S1781" i="1"/>
  <c r="S1780" i="1"/>
  <c r="S1779" i="1"/>
  <c r="S1778" i="1"/>
  <c r="S1777" i="1"/>
  <c r="S1776" i="1"/>
  <c r="S1775" i="1"/>
  <c r="S1774" i="1"/>
  <c r="S1773" i="1"/>
  <c r="S1772" i="1"/>
  <c r="S1771" i="1"/>
  <c r="S1770" i="1"/>
  <c r="S1769" i="1"/>
  <c r="S1768" i="1"/>
  <c r="S1767" i="1"/>
  <c r="S1766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742" i="1"/>
  <c r="S1741" i="1"/>
  <c r="S1740" i="1"/>
  <c r="S1739" i="1"/>
  <c r="S1738" i="1"/>
  <c r="S1737" i="1"/>
  <c r="S1736" i="1"/>
  <c r="S1735" i="1"/>
  <c r="S1734" i="1"/>
  <c r="S1733" i="1"/>
  <c r="S1732" i="1"/>
  <c r="S1731" i="1"/>
  <c r="S1730" i="1"/>
  <c r="S1729" i="1"/>
  <c r="S1728" i="1"/>
  <c r="S1727" i="1"/>
  <c r="S1726" i="1"/>
  <c r="S1725" i="1"/>
  <c r="S1724" i="1"/>
  <c r="S1723" i="1"/>
  <c r="S1722" i="1"/>
  <c r="S1721" i="1"/>
  <c r="S1720" i="1"/>
  <c r="S1719" i="1"/>
  <c r="S1718" i="1"/>
  <c r="S1717" i="1"/>
  <c r="S1716" i="1"/>
  <c r="S1715" i="1"/>
  <c r="S1714" i="1"/>
  <c r="S1713" i="1"/>
  <c r="S1712" i="1"/>
  <c r="S1711" i="1"/>
  <c r="S1710" i="1"/>
  <c r="S1709" i="1"/>
  <c r="S1708" i="1"/>
  <c r="S1707" i="1"/>
  <c r="S1706" i="1"/>
  <c r="S1705" i="1"/>
  <c r="S1704" i="1"/>
  <c r="S1703" i="1"/>
  <c r="S1702" i="1"/>
  <c r="S1701" i="1"/>
  <c r="S1700" i="1"/>
  <c r="S1699" i="1"/>
  <c r="S1698" i="1"/>
  <c r="S1697" i="1"/>
  <c r="S1696" i="1"/>
  <c r="S1695" i="1"/>
  <c r="S1694" i="1"/>
  <c r="S1693" i="1"/>
  <c r="S1692" i="1"/>
  <c r="S1691" i="1"/>
  <c r="S1690" i="1"/>
  <c r="S1689" i="1"/>
  <c r="S1688" i="1"/>
  <c r="S1687" i="1"/>
  <c r="S1686" i="1"/>
  <c r="S1685" i="1"/>
  <c r="S1684" i="1"/>
  <c r="S168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I5355" i="1"/>
  <c r="O5355" i="1" s="1"/>
  <c r="H11" i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K5355" i="1" l="1"/>
  <c r="L10" i="1"/>
  <c r="K10" i="1"/>
  <c r="M11" i="1"/>
  <c r="Q11" i="1" s="1"/>
  <c r="M10" i="1"/>
  <c r="I11" i="1"/>
  <c r="P12" i="1" l="1"/>
  <c r="L11" i="1"/>
  <c r="I12" i="1"/>
  <c r="K11" i="1"/>
  <c r="P11" i="1"/>
  <c r="O11" i="1"/>
  <c r="O12" i="1"/>
  <c r="I13" i="1" l="1"/>
  <c r="K12" i="1"/>
  <c r="M12" i="1"/>
  <c r="Q12" i="1" s="1"/>
  <c r="L12" i="1"/>
  <c r="I14" i="1" l="1"/>
  <c r="K13" i="1"/>
  <c r="M13" i="1"/>
  <c r="Q13" i="1" s="1"/>
  <c r="O13" i="1"/>
  <c r="L13" i="1"/>
  <c r="P13" i="1"/>
  <c r="L14" i="1" l="1"/>
  <c r="P14" i="1"/>
  <c r="I15" i="1"/>
  <c r="K14" i="1"/>
  <c r="M14" i="1"/>
  <c r="Q14" i="1" s="1"/>
  <c r="O14" i="1"/>
  <c r="L15" i="1" l="1"/>
  <c r="P15" i="1"/>
  <c r="I16" i="1"/>
  <c r="K15" i="1"/>
  <c r="M15" i="1"/>
  <c r="Q15" i="1" s="1"/>
  <c r="O15" i="1"/>
  <c r="I17" i="1" l="1"/>
  <c r="K16" i="1"/>
  <c r="M16" i="1"/>
  <c r="Q16" i="1" s="1"/>
  <c r="O16" i="1"/>
  <c r="L16" i="1"/>
  <c r="P16" i="1"/>
  <c r="I18" i="1" l="1"/>
  <c r="K17" i="1"/>
  <c r="M17" i="1"/>
  <c r="Q17" i="1" s="1"/>
  <c r="O17" i="1"/>
  <c r="L17" i="1"/>
  <c r="P17" i="1"/>
  <c r="L18" i="1" l="1"/>
  <c r="P18" i="1"/>
  <c r="I19" i="1"/>
  <c r="K18" i="1"/>
  <c r="M18" i="1"/>
  <c r="Q18" i="1" s="1"/>
  <c r="O18" i="1"/>
  <c r="I20" i="1" l="1"/>
  <c r="K19" i="1"/>
  <c r="M19" i="1"/>
  <c r="Q19" i="1" s="1"/>
  <c r="O19" i="1"/>
  <c r="L19" i="1"/>
  <c r="P19" i="1"/>
  <c r="L20" i="1" l="1"/>
  <c r="P20" i="1"/>
  <c r="I21" i="1"/>
  <c r="K20" i="1"/>
  <c r="M20" i="1"/>
  <c r="Q20" i="1" s="1"/>
  <c r="O20" i="1"/>
  <c r="I22" i="1" l="1"/>
  <c r="K21" i="1"/>
  <c r="M21" i="1"/>
  <c r="Q21" i="1" s="1"/>
  <c r="O21" i="1"/>
  <c r="L21" i="1"/>
  <c r="P21" i="1"/>
  <c r="L22" i="1" l="1"/>
  <c r="P22" i="1"/>
  <c r="I23" i="1"/>
  <c r="K22" i="1"/>
  <c r="M22" i="1"/>
  <c r="Q22" i="1" s="1"/>
  <c r="O22" i="1"/>
  <c r="I24" i="1" l="1"/>
  <c r="K23" i="1"/>
  <c r="M23" i="1"/>
  <c r="Q23" i="1" s="1"/>
  <c r="O23" i="1"/>
  <c r="L23" i="1"/>
  <c r="P23" i="1"/>
  <c r="L24" i="1" l="1"/>
  <c r="P24" i="1"/>
  <c r="I25" i="1"/>
  <c r="K24" i="1"/>
  <c r="M24" i="1"/>
  <c r="Q24" i="1" s="1"/>
  <c r="O24" i="1"/>
  <c r="I26" i="1" l="1"/>
  <c r="K25" i="1"/>
  <c r="M25" i="1"/>
  <c r="Q25" i="1" s="1"/>
  <c r="O25" i="1"/>
  <c r="L25" i="1"/>
  <c r="P25" i="1"/>
  <c r="L26" i="1" l="1"/>
  <c r="P26" i="1"/>
  <c r="I27" i="1"/>
  <c r="K26" i="1"/>
  <c r="M26" i="1"/>
  <c r="Q26" i="1" s="1"/>
  <c r="O26" i="1"/>
  <c r="I28" i="1" l="1"/>
  <c r="K27" i="1"/>
  <c r="M27" i="1"/>
  <c r="Q27" i="1" s="1"/>
  <c r="O27" i="1"/>
  <c r="L27" i="1"/>
  <c r="P27" i="1"/>
  <c r="L28" i="1" l="1"/>
  <c r="P28" i="1"/>
  <c r="I29" i="1"/>
  <c r="K28" i="1"/>
  <c r="M28" i="1"/>
  <c r="Q28" i="1" s="1"/>
  <c r="O28" i="1"/>
  <c r="I30" i="1" l="1"/>
  <c r="K29" i="1"/>
  <c r="M29" i="1"/>
  <c r="Q29" i="1" s="1"/>
  <c r="O29" i="1"/>
  <c r="L29" i="1"/>
  <c r="P29" i="1"/>
  <c r="L30" i="1" l="1"/>
  <c r="P30" i="1"/>
  <c r="I31" i="1"/>
  <c r="K30" i="1"/>
  <c r="M30" i="1"/>
  <c r="Q30" i="1" s="1"/>
  <c r="O30" i="1"/>
  <c r="I32" i="1" l="1"/>
  <c r="K31" i="1"/>
  <c r="M31" i="1"/>
  <c r="Q31" i="1" s="1"/>
  <c r="O31" i="1"/>
  <c r="L31" i="1"/>
  <c r="P31" i="1"/>
  <c r="T31" i="1" l="1"/>
  <c r="U31" i="1"/>
  <c r="L32" i="1"/>
  <c r="P32" i="1"/>
  <c r="I33" i="1"/>
  <c r="K32" i="1"/>
  <c r="M32" i="1"/>
  <c r="Q32" i="1" s="1"/>
  <c r="O32" i="1"/>
  <c r="T32" i="1" l="1"/>
  <c r="U32" i="1"/>
  <c r="I34" i="1"/>
  <c r="K33" i="1"/>
  <c r="M33" i="1"/>
  <c r="Q33" i="1" s="1"/>
  <c r="O33" i="1"/>
  <c r="L33" i="1"/>
  <c r="P33" i="1"/>
  <c r="T33" i="1" l="1"/>
  <c r="U33" i="1"/>
  <c r="L34" i="1"/>
  <c r="P34" i="1"/>
  <c r="I35" i="1"/>
  <c r="K34" i="1"/>
  <c r="M34" i="1"/>
  <c r="Q34" i="1" s="1"/>
  <c r="O34" i="1"/>
  <c r="U34" i="1" l="1"/>
  <c r="T34" i="1"/>
  <c r="I36" i="1"/>
  <c r="K35" i="1"/>
  <c r="M35" i="1"/>
  <c r="Q35" i="1" s="1"/>
  <c r="O35" i="1"/>
  <c r="L35" i="1"/>
  <c r="P35" i="1"/>
  <c r="T35" i="1" l="1"/>
  <c r="U35" i="1"/>
  <c r="L36" i="1"/>
  <c r="P36" i="1"/>
  <c r="I37" i="1"/>
  <c r="K36" i="1"/>
  <c r="M36" i="1"/>
  <c r="Q36" i="1" s="1"/>
  <c r="O36" i="1"/>
  <c r="T36" i="1" l="1"/>
  <c r="U36" i="1"/>
  <c r="I38" i="1"/>
  <c r="K37" i="1"/>
  <c r="M37" i="1"/>
  <c r="Q37" i="1" s="1"/>
  <c r="O37" i="1"/>
  <c r="L37" i="1"/>
  <c r="P37" i="1"/>
  <c r="T37" i="1" l="1"/>
  <c r="U37" i="1"/>
  <c r="L38" i="1"/>
  <c r="P38" i="1"/>
  <c r="I39" i="1"/>
  <c r="K38" i="1"/>
  <c r="M38" i="1"/>
  <c r="Q38" i="1" s="1"/>
  <c r="O38" i="1"/>
  <c r="T38" i="1" l="1"/>
  <c r="U38" i="1"/>
  <c r="L39" i="1"/>
  <c r="P39" i="1"/>
  <c r="I40" i="1"/>
  <c r="K39" i="1"/>
  <c r="M39" i="1"/>
  <c r="Q39" i="1" s="1"/>
  <c r="O39" i="1"/>
  <c r="T39" i="1" l="1"/>
  <c r="U39" i="1"/>
  <c r="I41" i="1"/>
  <c r="K40" i="1"/>
  <c r="M40" i="1"/>
  <c r="Q40" i="1" s="1"/>
  <c r="O40" i="1"/>
  <c r="L40" i="1"/>
  <c r="P40" i="1"/>
  <c r="U40" i="1" l="1"/>
  <c r="T40" i="1"/>
  <c r="L41" i="1"/>
  <c r="P41" i="1"/>
  <c r="I42" i="1"/>
  <c r="K41" i="1"/>
  <c r="M41" i="1"/>
  <c r="Q41" i="1" s="1"/>
  <c r="O41" i="1"/>
  <c r="U41" i="1" l="1"/>
  <c r="T41" i="1"/>
  <c r="I43" i="1"/>
  <c r="K42" i="1"/>
  <c r="M42" i="1"/>
  <c r="Q42" i="1" s="1"/>
  <c r="O42" i="1"/>
  <c r="L42" i="1"/>
  <c r="P42" i="1"/>
  <c r="U42" i="1" l="1"/>
  <c r="T42" i="1"/>
  <c r="L43" i="1"/>
  <c r="P43" i="1"/>
  <c r="I44" i="1"/>
  <c r="K43" i="1"/>
  <c r="M43" i="1"/>
  <c r="Q43" i="1" s="1"/>
  <c r="O43" i="1"/>
  <c r="T43" i="1" l="1"/>
  <c r="U43" i="1"/>
  <c r="I45" i="1"/>
  <c r="K44" i="1"/>
  <c r="M44" i="1"/>
  <c r="Q44" i="1" s="1"/>
  <c r="O44" i="1"/>
  <c r="L44" i="1"/>
  <c r="P44" i="1"/>
  <c r="U44" i="1" l="1"/>
  <c r="T44" i="1"/>
  <c r="L45" i="1"/>
  <c r="P45" i="1"/>
  <c r="I46" i="1"/>
  <c r="K45" i="1"/>
  <c r="M45" i="1"/>
  <c r="Q45" i="1" s="1"/>
  <c r="O45" i="1"/>
  <c r="U45" i="1" l="1"/>
  <c r="T45" i="1"/>
  <c r="I47" i="1"/>
  <c r="K46" i="1"/>
  <c r="M46" i="1"/>
  <c r="Q46" i="1" s="1"/>
  <c r="O46" i="1"/>
  <c r="L46" i="1"/>
  <c r="P46" i="1"/>
  <c r="U46" i="1" l="1"/>
  <c r="T46" i="1"/>
  <c r="L47" i="1"/>
  <c r="P47" i="1"/>
  <c r="I48" i="1"/>
  <c r="K47" i="1"/>
  <c r="M47" i="1"/>
  <c r="Q47" i="1" s="1"/>
  <c r="O47" i="1"/>
  <c r="T47" i="1" l="1"/>
  <c r="U47" i="1"/>
  <c r="I49" i="1"/>
  <c r="K48" i="1"/>
  <c r="M48" i="1"/>
  <c r="Q48" i="1" s="1"/>
  <c r="O48" i="1"/>
  <c r="L48" i="1"/>
  <c r="P48" i="1"/>
  <c r="T48" i="1" l="1"/>
  <c r="U48" i="1"/>
  <c r="L49" i="1"/>
  <c r="P49" i="1"/>
  <c r="I50" i="1"/>
  <c r="K49" i="1"/>
  <c r="M49" i="1"/>
  <c r="Q49" i="1" s="1"/>
  <c r="O49" i="1"/>
  <c r="T49" i="1" l="1"/>
  <c r="U49" i="1"/>
  <c r="I51" i="1"/>
  <c r="K50" i="1"/>
  <c r="M50" i="1"/>
  <c r="Q50" i="1" s="1"/>
  <c r="O50" i="1"/>
  <c r="L50" i="1"/>
  <c r="P50" i="1"/>
  <c r="T50" i="1" l="1"/>
  <c r="U50" i="1"/>
  <c r="L51" i="1"/>
  <c r="P51" i="1"/>
  <c r="I52" i="1"/>
  <c r="K51" i="1"/>
  <c r="M51" i="1"/>
  <c r="Q51" i="1" s="1"/>
  <c r="O51" i="1"/>
  <c r="U51" i="1" l="1"/>
  <c r="T51" i="1"/>
  <c r="I53" i="1"/>
  <c r="K52" i="1"/>
  <c r="M52" i="1"/>
  <c r="Q52" i="1" s="1"/>
  <c r="O52" i="1"/>
  <c r="L52" i="1"/>
  <c r="P52" i="1"/>
  <c r="U52" i="1" l="1"/>
  <c r="T52" i="1"/>
  <c r="L53" i="1"/>
  <c r="P53" i="1"/>
  <c r="I54" i="1"/>
  <c r="K53" i="1"/>
  <c r="M53" i="1"/>
  <c r="Q53" i="1" s="1"/>
  <c r="O53" i="1"/>
  <c r="U53" i="1" l="1"/>
  <c r="T53" i="1"/>
  <c r="I55" i="1"/>
  <c r="K54" i="1"/>
  <c r="M54" i="1"/>
  <c r="Q54" i="1" s="1"/>
  <c r="O54" i="1"/>
  <c r="L54" i="1"/>
  <c r="P54" i="1"/>
  <c r="U54" i="1" l="1"/>
  <c r="T54" i="1"/>
  <c r="L55" i="1"/>
  <c r="P55" i="1"/>
  <c r="K55" i="1"/>
  <c r="M55" i="1"/>
  <c r="Q55" i="1" s="1"/>
  <c r="I56" i="1"/>
  <c r="O55" i="1"/>
  <c r="T55" i="1" l="1"/>
  <c r="U55" i="1"/>
  <c r="K56" i="1"/>
  <c r="M56" i="1"/>
  <c r="Q56" i="1" s="1"/>
  <c r="I57" i="1"/>
  <c r="O56" i="1"/>
  <c r="L56" i="1"/>
  <c r="P56" i="1"/>
  <c r="T56" i="1" l="1"/>
  <c r="U56" i="1"/>
  <c r="L57" i="1"/>
  <c r="P57" i="1"/>
  <c r="K57" i="1"/>
  <c r="M57" i="1"/>
  <c r="Q57" i="1" s="1"/>
  <c r="I58" i="1"/>
  <c r="O57" i="1"/>
  <c r="U57" i="1" l="1"/>
  <c r="T57" i="1"/>
  <c r="K58" i="1"/>
  <c r="M58" i="1"/>
  <c r="Q58" i="1" s="1"/>
  <c r="O58" i="1"/>
  <c r="I59" i="1"/>
  <c r="L58" i="1"/>
  <c r="P58" i="1"/>
  <c r="U58" i="1" l="1"/>
  <c r="T58" i="1"/>
  <c r="K59" i="1"/>
  <c r="M59" i="1"/>
  <c r="Q59" i="1" s="1"/>
  <c r="O59" i="1"/>
  <c r="I60" i="1"/>
  <c r="L59" i="1"/>
  <c r="P59" i="1"/>
  <c r="U59" i="1" l="1"/>
  <c r="T59" i="1"/>
  <c r="K60" i="1"/>
  <c r="M60" i="1"/>
  <c r="Q60" i="1" s="1"/>
  <c r="I61" i="1"/>
  <c r="O60" i="1"/>
  <c r="L60" i="1"/>
  <c r="P60" i="1"/>
  <c r="U60" i="1" l="1"/>
  <c r="T60" i="1"/>
  <c r="K61" i="1"/>
  <c r="M61" i="1"/>
  <c r="Q61" i="1" s="1"/>
  <c r="I62" i="1"/>
  <c r="O61" i="1"/>
  <c r="L61" i="1"/>
  <c r="P61" i="1"/>
  <c r="T61" i="1" l="1"/>
  <c r="U61" i="1"/>
  <c r="K62" i="1"/>
  <c r="M62" i="1"/>
  <c r="Q62" i="1" s="1"/>
  <c r="I63" i="1"/>
  <c r="O62" i="1"/>
  <c r="L62" i="1"/>
  <c r="P62" i="1"/>
  <c r="U62" i="1" l="1"/>
  <c r="T62" i="1"/>
  <c r="K63" i="1"/>
  <c r="M63" i="1"/>
  <c r="Q63" i="1" s="1"/>
  <c r="I64" i="1"/>
  <c r="O63" i="1"/>
  <c r="L63" i="1"/>
  <c r="P63" i="1"/>
  <c r="T63" i="1" l="1"/>
  <c r="U63" i="1"/>
  <c r="L64" i="1"/>
  <c r="P64" i="1"/>
  <c r="K64" i="1"/>
  <c r="M64" i="1"/>
  <c r="Q64" i="1" s="1"/>
  <c r="I65" i="1"/>
  <c r="O64" i="1"/>
  <c r="U64" i="1" l="1"/>
  <c r="T64" i="1"/>
  <c r="L65" i="1"/>
  <c r="P65" i="1"/>
  <c r="K65" i="1"/>
  <c r="M65" i="1"/>
  <c r="Q65" i="1" s="1"/>
  <c r="O65" i="1"/>
  <c r="I66" i="1"/>
  <c r="U65" i="1" l="1"/>
  <c r="T65" i="1"/>
  <c r="K66" i="1"/>
  <c r="M66" i="1"/>
  <c r="Q66" i="1" s="1"/>
  <c r="I67" i="1"/>
  <c r="O66" i="1"/>
  <c r="L66" i="1"/>
  <c r="P66" i="1"/>
  <c r="T66" i="1" l="1"/>
  <c r="U66" i="1"/>
  <c r="K67" i="1"/>
  <c r="M67" i="1"/>
  <c r="Q67" i="1" s="1"/>
  <c r="I68" i="1"/>
  <c r="O67" i="1"/>
  <c r="L67" i="1"/>
  <c r="P67" i="1"/>
  <c r="U67" i="1" l="1"/>
  <c r="T67" i="1"/>
  <c r="K68" i="1"/>
  <c r="M68" i="1"/>
  <c r="Q68" i="1" s="1"/>
  <c r="O68" i="1"/>
  <c r="I69" i="1"/>
  <c r="L68" i="1"/>
  <c r="P68" i="1"/>
  <c r="T68" i="1" l="1"/>
  <c r="U68" i="1"/>
  <c r="K69" i="1"/>
  <c r="M69" i="1"/>
  <c r="Q69" i="1" s="1"/>
  <c r="O69" i="1"/>
  <c r="I70" i="1"/>
  <c r="L69" i="1"/>
  <c r="P69" i="1"/>
  <c r="T69" i="1" l="1"/>
  <c r="U69" i="1"/>
  <c r="K70" i="1"/>
  <c r="M70" i="1"/>
  <c r="Q70" i="1" s="1"/>
  <c r="O70" i="1"/>
  <c r="I71" i="1"/>
  <c r="L70" i="1"/>
  <c r="P70" i="1"/>
  <c r="U70" i="1" l="1"/>
  <c r="T70" i="1"/>
  <c r="K71" i="1"/>
  <c r="M71" i="1"/>
  <c r="Q71" i="1" s="1"/>
  <c r="I72" i="1"/>
  <c r="O71" i="1"/>
  <c r="L71" i="1"/>
  <c r="P71" i="1"/>
  <c r="U71" i="1" l="1"/>
  <c r="T71" i="1"/>
  <c r="L72" i="1"/>
  <c r="P72" i="1"/>
  <c r="K72" i="1"/>
  <c r="M72" i="1"/>
  <c r="Q72" i="1" s="1"/>
  <c r="O72" i="1"/>
  <c r="I73" i="1"/>
  <c r="T72" i="1" l="1"/>
  <c r="U72" i="1"/>
  <c r="K73" i="1"/>
  <c r="M73" i="1"/>
  <c r="Q73" i="1" s="1"/>
  <c r="I74" i="1"/>
  <c r="O73" i="1"/>
  <c r="L73" i="1"/>
  <c r="P73" i="1"/>
  <c r="U73" i="1" l="1"/>
  <c r="T73" i="1"/>
  <c r="K74" i="1"/>
  <c r="M74" i="1"/>
  <c r="Q74" i="1" s="1"/>
  <c r="O74" i="1"/>
  <c r="I75" i="1"/>
  <c r="L74" i="1"/>
  <c r="P74" i="1"/>
  <c r="U74" i="1" l="1"/>
  <c r="T74" i="1"/>
  <c r="K75" i="1"/>
  <c r="M75" i="1"/>
  <c r="Q75" i="1" s="1"/>
  <c r="O75" i="1"/>
  <c r="I76" i="1"/>
  <c r="L75" i="1"/>
  <c r="P75" i="1"/>
  <c r="U75" i="1" l="1"/>
  <c r="T75" i="1"/>
  <c r="K76" i="1"/>
  <c r="M76" i="1"/>
  <c r="Q76" i="1" s="1"/>
  <c r="O76" i="1"/>
  <c r="I77" i="1"/>
  <c r="L76" i="1"/>
  <c r="P76" i="1"/>
  <c r="T76" i="1" l="1"/>
  <c r="U76" i="1"/>
  <c r="L77" i="1"/>
  <c r="P77" i="1"/>
  <c r="K77" i="1"/>
  <c r="M77" i="1"/>
  <c r="Q77" i="1" s="1"/>
  <c r="O77" i="1"/>
  <c r="I78" i="1"/>
  <c r="U77" i="1" l="1"/>
  <c r="T77" i="1"/>
  <c r="K78" i="1"/>
  <c r="M78" i="1"/>
  <c r="Q78" i="1" s="1"/>
  <c r="O78" i="1"/>
  <c r="I79" i="1"/>
  <c r="L78" i="1"/>
  <c r="P78" i="1"/>
  <c r="T78" i="1" l="1"/>
  <c r="U78" i="1"/>
  <c r="K79" i="1"/>
  <c r="M79" i="1"/>
  <c r="Q79" i="1" s="1"/>
  <c r="O79" i="1"/>
  <c r="I80" i="1"/>
  <c r="L79" i="1"/>
  <c r="P79" i="1"/>
  <c r="U79" i="1" l="1"/>
  <c r="T79" i="1"/>
  <c r="K80" i="1"/>
  <c r="M80" i="1"/>
  <c r="Q80" i="1" s="1"/>
  <c r="I81" i="1"/>
  <c r="O80" i="1"/>
  <c r="L80" i="1"/>
  <c r="P80" i="1"/>
  <c r="T80" i="1" l="1"/>
  <c r="U80" i="1"/>
  <c r="K81" i="1"/>
  <c r="M81" i="1"/>
  <c r="Q81" i="1" s="1"/>
  <c r="O81" i="1"/>
  <c r="I82" i="1"/>
  <c r="L81" i="1"/>
  <c r="P81" i="1"/>
  <c r="U81" i="1" l="1"/>
  <c r="T81" i="1"/>
  <c r="L82" i="1"/>
  <c r="P82" i="1"/>
  <c r="K82" i="1"/>
  <c r="M82" i="1"/>
  <c r="Q82" i="1" s="1"/>
  <c r="O82" i="1"/>
  <c r="I83" i="1"/>
  <c r="U82" i="1" l="1"/>
  <c r="T82" i="1"/>
  <c r="K83" i="1"/>
  <c r="M83" i="1"/>
  <c r="Q83" i="1" s="1"/>
  <c r="O83" i="1"/>
  <c r="I84" i="1"/>
  <c r="L83" i="1"/>
  <c r="P83" i="1"/>
  <c r="U83" i="1" l="1"/>
  <c r="T83" i="1"/>
  <c r="K84" i="1"/>
  <c r="M84" i="1"/>
  <c r="Q84" i="1" s="1"/>
  <c r="I85" i="1"/>
  <c r="O84" i="1"/>
  <c r="L84" i="1"/>
  <c r="P84" i="1"/>
  <c r="U84" i="1" l="1"/>
  <c r="T84" i="1"/>
  <c r="K85" i="1"/>
  <c r="M85" i="1"/>
  <c r="Q85" i="1" s="1"/>
  <c r="O85" i="1"/>
  <c r="I86" i="1"/>
  <c r="L85" i="1"/>
  <c r="P85" i="1"/>
  <c r="U85" i="1" l="1"/>
  <c r="T85" i="1"/>
  <c r="L86" i="1"/>
  <c r="P86" i="1"/>
  <c r="K86" i="1"/>
  <c r="M86" i="1"/>
  <c r="Q86" i="1" s="1"/>
  <c r="I87" i="1"/>
  <c r="O86" i="1"/>
  <c r="U86" i="1" l="1"/>
  <c r="T86" i="1"/>
  <c r="K87" i="1"/>
  <c r="M87" i="1"/>
  <c r="Q87" i="1" s="1"/>
  <c r="O87" i="1"/>
  <c r="I88" i="1"/>
  <c r="L87" i="1"/>
  <c r="P87" i="1"/>
  <c r="U87" i="1" l="1"/>
  <c r="T87" i="1"/>
  <c r="K88" i="1"/>
  <c r="M88" i="1"/>
  <c r="Q88" i="1" s="1"/>
  <c r="O88" i="1"/>
  <c r="I89" i="1"/>
  <c r="L88" i="1"/>
  <c r="P88" i="1"/>
  <c r="U88" i="1" l="1"/>
  <c r="T88" i="1"/>
  <c r="K89" i="1"/>
  <c r="M89" i="1"/>
  <c r="Q89" i="1" s="1"/>
  <c r="O89" i="1"/>
  <c r="I90" i="1"/>
  <c r="L89" i="1"/>
  <c r="P89" i="1"/>
  <c r="U89" i="1" l="1"/>
  <c r="T89" i="1"/>
  <c r="K90" i="1"/>
  <c r="M90" i="1"/>
  <c r="Q90" i="1" s="1"/>
  <c r="I91" i="1"/>
  <c r="O90" i="1"/>
  <c r="L90" i="1"/>
  <c r="P90" i="1"/>
  <c r="T90" i="1" l="1"/>
  <c r="U90" i="1"/>
  <c r="L91" i="1"/>
  <c r="P91" i="1"/>
  <c r="K91" i="1"/>
  <c r="M91" i="1"/>
  <c r="Q91" i="1" s="1"/>
  <c r="I92" i="1"/>
  <c r="O91" i="1"/>
  <c r="U91" i="1" l="1"/>
  <c r="T91" i="1"/>
  <c r="L92" i="1"/>
  <c r="P92" i="1"/>
  <c r="K92" i="1"/>
  <c r="M92" i="1"/>
  <c r="Q92" i="1" s="1"/>
  <c r="I93" i="1"/>
  <c r="O92" i="1"/>
  <c r="T92" i="1" l="1"/>
  <c r="U92" i="1"/>
  <c r="K93" i="1"/>
  <c r="M93" i="1"/>
  <c r="Q93" i="1" s="1"/>
  <c r="O93" i="1"/>
  <c r="I94" i="1"/>
  <c r="L93" i="1"/>
  <c r="P93" i="1"/>
  <c r="T93" i="1" l="1"/>
  <c r="U93" i="1"/>
  <c r="K94" i="1"/>
  <c r="M94" i="1"/>
  <c r="Q94" i="1" s="1"/>
  <c r="I95" i="1"/>
  <c r="O94" i="1"/>
  <c r="L94" i="1"/>
  <c r="P94" i="1"/>
  <c r="U94" i="1" l="1"/>
  <c r="T94" i="1"/>
  <c r="L95" i="1"/>
  <c r="P95" i="1"/>
  <c r="K95" i="1"/>
  <c r="M95" i="1"/>
  <c r="Q95" i="1" s="1"/>
  <c r="I96" i="1"/>
  <c r="O95" i="1"/>
  <c r="U95" i="1" l="1"/>
  <c r="T95" i="1"/>
  <c r="L96" i="1"/>
  <c r="P96" i="1"/>
  <c r="K96" i="1"/>
  <c r="M96" i="1"/>
  <c r="Q96" i="1" s="1"/>
  <c r="I97" i="1"/>
  <c r="O96" i="1"/>
  <c r="U96" i="1" l="1"/>
  <c r="T96" i="1"/>
  <c r="L97" i="1"/>
  <c r="P97" i="1"/>
  <c r="K97" i="1"/>
  <c r="M97" i="1"/>
  <c r="Q97" i="1" s="1"/>
  <c r="O97" i="1"/>
  <c r="I98" i="1"/>
  <c r="T97" i="1" l="1"/>
  <c r="U97" i="1"/>
  <c r="L98" i="1"/>
  <c r="P98" i="1"/>
  <c r="K98" i="1"/>
  <c r="M98" i="1"/>
  <c r="Q98" i="1" s="1"/>
  <c r="O98" i="1"/>
  <c r="I99" i="1"/>
  <c r="U98" i="1" l="1"/>
  <c r="T98" i="1"/>
  <c r="L99" i="1"/>
  <c r="P99" i="1"/>
  <c r="K99" i="1"/>
  <c r="M99" i="1"/>
  <c r="Q99" i="1" s="1"/>
  <c r="O99" i="1"/>
  <c r="I100" i="1"/>
  <c r="T99" i="1" l="1"/>
  <c r="U99" i="1"/>
  <c r="L100" i="1"/>
  <c r="P100" i="1"/>
  <c r="K100" i="1"/>
  <c r="M100" i="1"/>
  <c r="Q100" i="1" s="1"/>
  <c r="I101" i="1"/>
  <c r="O100" i="1"/>
  <c r="T100" i="1" l="1"/>
  <c r="U100" i="1"/>
  <c r="K101" i="1"/>
  <c r="M101" i="1"/>
  <c r="Q101" i="1" s="1"/>
  <c r="O101" i="1"/>
  <c r="I102" i="1"/>
  <c r="L101" i="1"/>
  <c r="P101" i="1"/>
  <c r="U101" i="1" l="1"/>
  <c r="T101" i="1"/>
  <c r="K102" i="1"/>
  <c r="M102" i="1"/>
  <c r="Q102" i="1" s="1"/>
  <c r="O102" i="1"/>
  <c r="I103" i="1"/>
  <c r="L102" i="1"/>
  <c r="P102" i="1"/>
  <c r="U102" i="1" l="1"/>
  <c r="T102" i="1"/>
  <c r="L103" i="1"/>
  <c r="P103" i="1"/>
  <c r="K103" i="1"/>
  <c r="M103" i="1"/>
  <c r="Q103" i="1" s="1"/>
  <c r="O103" i="1"/>
  <c r="I104" i="1"/>
  <c r="U103" i="1" l="1"/>
  <c r="T103" i="1"/>
  <c r="L104" i="1"/>
  <c r="P104" i="1"/>
  <c r="K104" i="1"/>
  <c r="M104" i="1"/>
  <c r="Q104" i="1" s="1"/>
  <c r="I105" i="1"/>
  <c r="O104" i="1"/>
  <c r="U104" i="1" l="1"/>
  <c r="T104" i="1"/>
  <c r="K105" i="1"/>
  <c r="M105" i="1"/>
  <c r="Q105" i="1" s="1"/>
  <c r="O105" i="1"/>
  <c r="I106" i="1"/>
  <c r="L105" i="1"/>
  <c r="P105" i="1"/>
  <c r="T105" i="1" l="1"/>
  <c r="U105" i="1"/>
  <c r="K106" i="1"/>
  <c r="M106" i="1"/>
  <c r="Q106" i="1" s="1"/>
  <c r="O106" i="1"/>
  <c r="I107" i="1"/>
  <c r="L106" i="1"/>
  <c r="P106" i="1"/>
  <c r="U106" i="1" l="1"/>
  <c r="T106" i="1"/>
  <c r="K107" i="1"/>
  <c r="M107" i="1"/>
  <c r="Q107" i="1" s="1"/>
  <c r="O107" i="1"/>
  <c r="I108" i="1"/>
  <c r="L107" i="1"/>
  <c r="P107" i="1"/>
  <c r="T107" i="1" l="1"/>
  <c r="U107" i="1"/>
  <c r="L108" i="1"/>
  <c r="P108" i="1"/>
  <c r="K108" i="1"/>
  <c r="M108" i="1"/>
  <c r="Q108" i="1" s="1"/>
  <c r="I109" i="1"/>
  <c r="O108" i="1"/>
  <c r="T108" i="1" l="1"/>
  <c r="U108" i="1"/>
  <c r="L109" i="1"/>
  <c r="P109" i="1"/>
  <c r="K109" i="1"/>
  <c r="M109" i="1"/>
  <c r="Q109" i="1" s="1"/>
  <c r="O109" i="1"/>
  <c r="I110" i="1"/>
  <c r="U109" i="1" l="1"/>
  <c r="T109" i="1"/>
  <c r="K110" i="1"/>
  <c r="M110" i="1"/>
  <c r="Q110" i="1" s="1"/>
  <c r="I111" i="1"/>
  <c r="O110" i="1"/>
  <c r="L110" i="1"/>
  <c r="P110" i="1"/>
  <c r="T110" i="1" l="1"/>
  <c r="U110" i="1"/>
  <c r="K111" i="1"/>
  <c r="M111" i="1"/>
  <c r="Q111" i="1" s="1"/>
  <c r="I112" i="1"/>
  <c r="O111" i="1"/>
  <c r="L111" i="1"/>
  <c r="P111" i="1"/>
  <c r="U111" i="1" l="1"/>
  <c r="T111" i="1"/>
  <c r="K112" i="1"/>
  <c r="M112" i="1"/>
  <c r="Q112" i="1" s="1"/>
  <c r="O112" i="1"/>
  <c r="I113" i="1"/>
  <c r="L112" i="1"/>
  <c r="P112" i="1"/>
  <c r="T112" i="1" l="1"/>
  <c r="U112" i="1"/>
  <c r="K113" i="1"/>
  <c r="M113" i="1"/>
  <c r="Q113" i="1" s="1"/>
  <c r="O113" i="1"/>
  <c r="I114" i="1"/>
  <c r="L113" i="1"/>
  <c r="P113" i="1"/>
  <c r="U113" i="1" l="1"/>
  <c r="T113" i="1"/>
  <c r="K114" i="1"/>
  <c r="M114" i="1"/>
  <c r="Q114" i="1" s="1"/>
  <c r="O114" i="1"/>
  <c r="I115" i="1"/>
  <c r="L114" i="1"/>
  <c r="P114" i="1"/>
  <c r="T114" i="1" l="1"/>
  <c r="U114" i="1"/>
  <c r="K115" i="1"/>
  <c r="M115" i="1"/>
  <c r="Q115" i="1" s="1"/>
  <c r="I116" i="1"/>
  <c r="O115" i="1"/>
  <c r="L115" i="1"/>
  <c r="P115" i="1"/>
  <c r="U115" i="1" l="1"/>
  <c r="T115" i="1"/>
  <c r="K116" i="1"/>
  <c r="M116" i="1"/>
  <c r="Q116" i="1" s="1"/>
  <c r="I117" i="1"/>
  <c r="O116" i="1"/>
  <c r="L116" i="1"/>
  <c r="P116" i="1"/>
  <c r="T116" i="1" l="1"/>
  <c r="U116" i="1"/>
  <c r="L117" i="1"/>
  <c r="P117" i="1"/>
  <c r="K117" i="1"/>
  <c r="M117" i="1"/>
  <c r="Q117" i="1" s="1"/>
  <c r="O117" i="1"/>
  <c r="I118" i="1"/>
  <c r="T117" i="1" l="1"/>
  <c r="U117" i="1"/>
  <c r="L118" i="1"/>
  <c r="P118" i="1"/>
  <c r="K118" i="1"/>
  <c r="M118" i="1"/>
  <c r="Q118" i="1" s="1"/>
  <c r="O118" i="1"/>
  <c r="I119" i="1"/>
  <c r="T118" i="1" l="1"/>
  <c r="U118" i="1"/>
  <c r="K119" i="1"/>
  <c r="M119" i="1"/>
  <c r="Q119" i="1" s="1"/>
  <c r="O119" i="1"/>
  <c r="I120" i="1"/>
  <c r="L119" i="1"/>
  <c r="P119" i="1"/>
  <c r="U119" i="1" l="1"/>
  <c r="T119" i="1"/>
  <c r="K120" i="1"/>
  <c r="M120" i="1"/>
  <c r="Q120" i="1" s="1"/>
  <c r="I121" i="1"/>
  <c r="O120" i="1"/>
  <c r="L120" i="1"/>
  <c r="P120" i="1"/>
  <c r="T120" i="1" l="1"/>
  <c r="U120" i="1"/>
  <c r="L121" i="1"/>
  <c r="P121" i="1"/>
  <c r="K121" i="1"/>
  <c r="M121" i="1"/>
  <c r="Q121" i="1" s="1"/>
  <c r="O121" i="1"/>
  <c r="I122" i="1"/>
  <c r="U121" i="1" l="1"/>
  <c r="T121" i="1"/>
  <c r="K122" i="1"/>
  <c r="M122" i="1"/>
  <c r="Q122" i="1" s="1"/>
  <c r="O122" i="1"/>
  <c r="I123" i="1"/>
  <c r="L122" i="1"/>
  <c r="P122" i="1"/>
  <c r="U122" i="1" l="1"/>
  <c r="T122" i="1"/>
  <c r="K123" i="1"/>
  <c r="M123" i="1"/>
  <c r="Q123" i="1" s="1"/>
  <c r="I124" i="1"/>
  <c r="O123" i="1"/>
  <c r="L123" i="1"/>
  <c r="P123" i="1"/>
  <c r="U123" i="1" l="1"/>
  <c r="T123" i="1"/>
  <c r="L124" i="1"/>
  <c r="P124" i="1"/>
  <c r="K124" i="1"/>
  <c r="M124" i="1"/>
  <c r="Q124" i="1" s="1"/>
  <c r="I125" i="1"/>
  <c r="O124" i="1"/>
  <c r="U124" i="1" l="1"/>
  <c r="T124" i="1"/>
  <c r="K125" i="1"/>
  <c r="M125" i="1"/>
  <c r="Q125" i="1" s="1"/>
  <c r="I126" i="1"/>
  <c r="O125" i="1"/>
  <c r="L125" i="1"/>
  <c r="P125" i="1"/>
  <c r="T125" i="1" l="1"/>
  <c r="U125" i="1"/>
  <c r="L126" i="1"/>
  <c r="P126" i="1"/>
  <c r="K126" i="1"/>
  <c r="M126" i="1"/>
  <c r="Q126" i="1" s="1"/>
  <c r="I127" i="1"/>
  <c r="O126" i="1"/>
  <c r="U126" i="1" l="1"/>
  <c r="T126" i="1"/>
  <c r="L127" i="1"/>
  <c r="P127" i="1"/>
  <c r="K127" i="1"/>
  <c r="M127" i="1"/>
  <c r="Q127" i="1" s="1"/>
  <c r="I128" i="1"/>
  <c r="O127" i="1"/>
  <c r="T127" i="1" l="1"/>
  <c r="U127" i="1"/>
  <c r="L128" i="1"/>
  <c r="P128" i="1"/>
  <c r="K128" i="1"/>
  <c r="M128" i="1"/>
  <c r="Q128" i="1" s="1"/>
  <c r="O128" i="1"/>
  <c r="I129" i="1"/>
  <c r="T128" i="1" l="1"/>
  <c r="U128" i="1"/>
  <c r="L129" i="1"/>
  <c r="P129" i="1"/>
  <c r="K129" i="1"/>
  <c r="M129" i="1"/>
  <c r="Q129" i="1" s="1"/>
  <c r="I130" i="1"/>
  <c r="O129" i="1"/>
  <c r="U129" i="1" l="1"/>
  <c r="T129" i="1"/>
  <c r="L130" i="1"/>
  <c r="P130" i="1"/>
  <c r="K130" i="1"/>
  <c r="M130" i="1"/>
  <c r="Q130" i="1" s="1"/>
  <c r="I131" i="1"/>
  <c r="O130" i="1"/>
  <c r="T130" i="1" l="1"/>
  <c r="U130" i="1"/>
  <c r="L131" i="1"/>
  <c r="P131" i="1"/>
  <c r="K131" i="1"/>
  <c r="M131" i="1"/>
  <c r="Q131" i="1" s="1"/>
  <c r="O131" i="1"/>
  <c r="I132" i="1"/>
  <c r="U131" i="1" l="1"/>
  <c r="T131" i="1"/>
  <c r="K132" i="1"/>
  <c r="M132" i="1"/>
  <c r="Q132" i="1" s="1"/>
  <c r="O132" i="1"/>
  <c r="I133" i="1"/>
  <c r="L132" i="1"/>
  <c r="P132" i="1"/>
  <c r="U132" i="1" l="1"/>
  <c r="T132" i="1"/>
  <c r="K133" i="1"/>
  <c r="M133" i="1"/>
  <c r="Q133" i="1" s="1"/>
  <c r="O133" i="1"/>
  <c r="I134" i="1"/>
  <c r="L133" i="1"/>
  <c r="P133" i="1"/>
  <c r="U133" i="1" l="1"/>
  <c r="T133" i="1"/>
  <c r="L134" i="1"/>
  <c r="P134" i="1"/>
  <c r="K134" i="1"/>
  <c r="M134" i="1"/>
  <c r="Q134" i="1" s="1"/>
  <c r="O134" i="1"/>
  <c r="I135" i="1"/>
  <c r="U134" i="1" l="1"/>
  <c r="T134" i="1"/>
  <c r="K135" i="1"/>
  <c r="M135" i="1"/>
  <c r="Q135" i="1" s="1"/>
  <c r="I136" i="1"/>
  <c r="O135" i="1"/>
  <c r="L135" i="1"/>
  <c r="P135" i="1"/>
  <c r="T135" i="1" l="1"/>
  <c r="U135" i="1"/>
  <c r="K136" i="1"/>
  <c r="M136" i="1"/>
  <c r="Q136" i="1" s="1"/>
  <c r="O136" i="1"/>
  <c r="I137" i="1"/>
  <c r="L136" i="1"/>
  <c r="P136" i="1"/>
  <c r="T136" i="1" l="1"/>
  <c r="U136" i="1"/>
  <c r="K137" i="1"/>
  <c r="M137" i="1"/>
  <c r="Q137" i="1" s="1"/>
  <c r="O137" i="1"/>
  <c r="I138" i="1"/>
  <c r="L137" i="1"/>
  <c r="P137" i="1"/>
  <c r="U137" i="1" l="1"/>
  <c r="T137" i="1"/>
  <c r="K138" i="1"/>
  <c r="M138" i="1"/>
  <c r="Q138" i="1" s="1"/>
  <c r="O138" i="1"/>
  <c r="I139" i="1"/>
  <c r="L138" i="1"/>
  <c r="P138" i="1"/>
  <c r="T138" i="1" l="1"/>
  <c r="U138" i="1"/>
  <c r="K139" i="1"/>
  <c r="M139" i="1"/>
  <c r="Q139" i="1" s="1"/>
  <c r="I140" i="1"/>
  <c r="O139" i="1"/>
  <c r="L139" i="1"/>
  <c r="P139" i="1"/>
  <c r="U139" i="1" l="1"/>
  <c r="T139" i="1"/>
  <c r="L140" i="1"/>
  <c r="P140" i="1"/>
  <c r="K140" i="1"/>
  <c r="M140" i="1"/>
  <c r="Q140" i="1" s="1"/>
  <c r="O140" i="1"/>
  <c r="I141" i="1"/>
  <c r="U140" i="1" l="1"/>
  <c r="T140" i="1"/>
  <c r="K141" i="1"/>
  <c r="M141" i="1"/>
  <c r="Q141" i="1" s="1"/>
  <c r="I142" i="1"/>
  <c r="O141" i="1"/>
  <c r="L141" i="1"/>
  <c r="P141" i="1"/>
  <c r="U141" i="1" l="1"/>
  <c r="T141" i="1"/>
  <c r="K142" i="1"/>
  <c r="M142" i="1"/>
  <c r="Q142" i="1" s="1"/>
  <c r="I143" i="1"/>
  <c r="O142" i="1"/>
  <c r="L142" i="1"/>
  <c r="P142" i="1"/>
  <c r="T142" i="1" l="1"/>
  <c r="U142" i="1"/>
  <c r="L143" i="1"/>
  <c r="P143" i="1"/>
  <c r="K143" i="1"/>
  <c r="M143" i="1"/>
  <c r="Q143" i="1" s="1"/>
  <c r="O143" i="1"/>
  <c r="I144" i="1"/>
  <c r="U143" i="1" l="1"/>
  <c r="T143" i="1"/>
  <c r="K144" i="1"/>
  <c r="M144" i="1"/>
  <c r="Q144" i="1" s="1"/>
  <c r="O144" i="1"/>
  <c r="I145" i="1"/>
  <c r="L144" i="1"/>
  <c r="P144" i="1"/>
  <c r="U144" i="1" l="1"/>
  <c r="T144" i="1"/>
  <c r="L145" i="1"/>
  <c r="P145" i="1"/>
  <c r="K145" i="1"/>
  <c r="M145" i="1"/>
  <c r="Q145" i="1" s="1"/>
  <c r="O145" i="1"/>
  <c r="I146" i="1"/>
  <c r="U145" i="1" l="1"/>
  <c r="T145" i="1"/>
  <c r="K146" i="1"/>
  <c r="M146" i="1"/>
  <c r="Q146" i="1" s="1"/>
  <c r="I147" i="1"/>
  <c r="O146" i="1"/>
  <c r="L146" i="1"/>
  <c r="P146" i="1"/>
  <c r="U146" i="1" l="1"/>
  <c r="T146" i="1"/>
  <c r="K147" i="1"/>
  <c r="M147" i="1"/>
  <c r="Q147" i="1" s="1"/>
  <c r="O147" i="1"/>
  <c r="I148" i="1"/>
  <c r="L147" i="1"/>
  <c r="P147" i="1"/>
  <c r="U147" i="1" l="1"/>
  <c r="T147" i="1"/>
  <c r="K148" i="1"/>
  <c r="M148" i="1"/>
  <c r="Q148" i="1" s="1"/>
  <c r="O148" i="1"/>
  <c r="I149" i="1"/>
  <c r="L148" i="1"/>
  <c r="P148" i="1"/>
  <c r="U148" i="1" l="1"/>
  <c r="T148" i="1"/>
  <c r="K149" i="1"/>
  <c r="M149" i="1"/>
  <c r="Q149" i="1" s="1"/>
  <c r="O149" i="1"/>
  <c r="I150" i="1"/>
  <c r="L149" i="1"/>
  <c r="P149" i="1"/>
  <c r="U149" i="1" l="1"/>
  <c r="T149" i="1"/>
  <c r="K150" i="1"/>
  <c r="M150" i="1"/>
  <c r="Q150" i="1" s="1"/>
  <c r="O150" i="1"/>
  <c r="I151" i="1"/>
  <c r="L150" i="1"/>
  <c r="P150" i="1"/>
  <c r="T150" i="1" l="1"/>
  <c r="U150" i="1"/>
  <c r="K151" i="1"/>
  <c r="M151" i="1"/>
  <c r="Q151" i="1" s="1"/>
  <c r="I152" i="1"/>
  <c r="O151" i="1"/>
  <c r="L151" i="1"/>
  <c r="P151" i="1"/>
  <c r="U151" i="1" l="1"/>
  <c r="T151" i="1"/>
  <c r="K152" i="1"/>
  <c r="M152" i="1"/>
  <c r="Q152" i="1" s="1"/>
  <c r="O152" i="1"/>
  <c r="I153" i="1"/>
  <c r="L152" i="1"/>
  <c r="P152" i="1"/>
  <c r="T152" i="1" l="1"/>
  <c r="U152" i="1"/>
  <c r="K153" i="1"/>
  <c r="M153" i="1"/>
  <c r="Q153" i="1" s="1"/>
  <c r="I154" i="1"/>
  <c r="O153" i="1"/>
  <c r="L153" i="1"/>
  <c r="P153" i="1"/>
  <c r="T153" i="1" l="1"/>
  <c r="U153" i="1"/>
  <c r="L154" i="1"/>
  <c r="P154" i="1"/>
  <c r="K154" i="1"/>
  <c r="M154" i="1"/>
  <c r="Q154" i="1" s="1"/>
  <c r="O154" i="1"/>
  <c r="I155" i="1"/>
  <c r="T154" i="1" l="1"/>
  <c r="U154" i="1"/>
  <c r="L155" i="1"/>
  <c r="P155" i="1"/>
  <c r="K155" i="1"/>
  <c r="M155" i="1"/>
  <c r="Q155" i="1" s="1"/>
  <c r="I156" i="1"/>
  <c r="O155" i="1"/>
  <c r="T155" i="1" l="1"/>
  <c r="U155" i="1"/>
  <c r="L156" i="1"/>
  <c r="P156" i="1"/>
  <c r="K156" i="1"/>
  <c r="M156" i="1"/>
  <c r="Q156" i="1" s="1"/>
  <c r="I157" i="1"/>
  <c r="O156" i="1"/>
  <c r="T156" i="1" l="1"/>
  <c r="U156" i="1"/>
  <c r="L157" i="1"/>
  <c r="P157" i="1"/>
  <c r="K157" i="1"/>
  <c r="M157" i="1"/>
  <c r="Q157" i="1" s="1"/>
  <c r="I158" i="1"/>
  <c r="O157" i="1"/>
  <c r="T157" i="1" l="1"/>
  <c r="U157" i="1"/>
  <c r="L158" i="1"/>
  <c r="P158" i="1"/>
  <c r="K158" i="1"/>
  <c r="M158" i="1"/>
  <c r="Q158" i="1" s="1"/>
  <c r="O158" i="1"/>
  <c r="I159" i="1"/>
  <c r="U158" i="1" l="1"/>
  <c r="T158" i="1"/>
  <c r="K159" i="1"/>
  <c r="M159" i="1"/>
  <c r="Q159" i="1" s="1"/>
  <c r="I160" i="1"/>
  <c r="O159" i="1"/>
  <c r="L159" i="1"/>
  <c r="P159" i="1"/>
  <c r="U159" i="1" l="1"/>
  <c r="T159" i="1"/>
  <c r="L160" i="1"/>
  <c r="P160" i="1"/>
  <c r="K160" i="1"/>
  <c r="M160" i="1"/>
  <c r="Q160" i="1" s="1"/>
  <c r="O160" i="1"/>
  <c r="I161" i="1"/>
  <c r="U160" i="1" l="1"/>
  <c r="T160" i="1"/>
  <c r="K161" i="1"/>
  <c r="M161" i="1"/>
  <c r="Q161" i="1" s="1"/>
  <c r="I162" i="1"/>
  <c r="O161" i="1"/>
  <c r="L161" i="1"/>
  <c r="P161" i="1"/>
  <c r="U161" i="1" l="1"/>
  <c r="T161" i="1"/>
  <c r="L162" i="1"/>
  <c r="P162" i="1"/>
  <c r="K162" i="1"/>
  <c r="M162" i="1"/>
  <c r="Q162" i="1" s="1"/>
  <c r="I163" i="1"/>
  <c r="O162" i="1"/>
  <c r="U162" i="1" l="1"/>
  <c r="T162" i="1"/>
  <c r="L163" i="1"/>
  <c r="P163" i="1"/>
  <c r="K163" i="1"/>
  <c r="M163" i="1"/>
  <c r="Q163" i="1" s="1"/>
  <c r="O163" i="1"/>
  <c r="I164" i="1"/>
  <c r="T163" i="1" l="1"/>
  <c r="U163" i="1"/>
  <c r="K164" i="1"/>
  <c r="M164" i="1"/>
  <c r="Q164" i="1" s="1"/>
  <c r="O164" i="1"/>
  <c r="I165" i="1"/>
  <c r="L164" i="1"/>
  <c r="P164" i="1"/>
  <c r="U164" i="1" l="1"/>
  <c r="T164" i="1"/>
  <c r="K165" i="1"/>
  <c r="M165" i="1"/>
  <c r="Q165" i="1" s="1"/>
  <c r="O165" i="1"/>
  <c r="I166" i="1"/>
  <c r="L165" i="1"/>
  <c r="P165" i="1"/>
  <c r="U165" i="1" l="1"/>
  <c r="T165" i="1"/>
  <c r="K166" i="1"/>
  <c r="M166" i="1"/>
  <c r="Q166" i="1" s="1"/>
  <c r="O166" i="1"/>
  <c r="I167" i="1"/>
  <c r="L166" i="1"/>
  <c r="P166" i="1"/>
  <c r="U166" i="1" l="1"/>
  <c r="T166" i="1"/>
  <c r="K167" i="1"/>
  <c r="M167" i="1"/>
  <c r="Q167" i="1" s="1"/>
  <c r="O167" i="1"/>
  <c r="I168" i="1"/>
  <c r="L167" i="1"/>
  <c r="P167" i="1"/>
  <c r="U167" i="1" l="1"/>
  <c r="T167" i="1"/>
  <c r="K168" i="1"/>
  <c r="M168" i="1"/>
  <c r="Q168" i="1" s="1"/>
  <c r="I169" i="1"/>
  <c r="O168" i="1"/>
  <c r="L168" i="1"/>
  <c r="P168" i="1"/>
  <c r="T168" i="1" l="1"/>
  <c r="U168" i="1"/>
  <c r="L169" i="1"/>
  <c r="P169" i="1"/>
  <c r="K169" i="1"/>
  <c r="M169" i="1"/>
  <c r="Q169" i="1" s="1"/>
  <c r="O169" i="1"/>
  <c r="I170" i="1"/>
  <c r="T169" i="1" l="1"/>
  <c r="U169" i="1"/>
  <c r="L170" i="1"/>
  <c r="P170" i="1"/>
  <c r="K170" i="1"/>
  <c r="M170" i="1"/>
  <c r="Q170" i="1" s="1"/>
  <c r="O170" i="1"/>
  <c r="I171" i="1"/>
  <c r="T170" i="1" l="1"/>
  <c r="U170" i="1"/>
  <c r="K171" i="1"/>
  <c r="M171" i="1"/>
  <c r="Q171" i="1" s="1"/>
  <c r="I172" i="1"/>
  <c r="O171" i="1"/>
  <c r="L171" i="1"/>
  <c r="P171" i="1"/>
  <c r="U171" i="1" l="1"/>
  <c r="T171" i="1"/>
  <c r="L172" i="1"/>
  <c r="P172" i="1"/>
  <c r="K172" i="1"/>
  <c r="M172" i="1"/>
  <c r="Q172" i="1" s="1"/>
  <c r="O172" i="1"/>
  <c r="I173" i="1"/>
  <c r="T172" i="1" l="1"/>
  <c r="U172" i="1"/>
  <c r="K173" i="1"/>
  <c r="M173" i="1"/>
  <c r="Q173" i="1" s="1"/>
  <c r="I174" i="1"/>
  <c r="O173" i="1"/>
  <c r="L173" i="1"/>
  <c r="P173" i="1"/>
  <c r="U173" i="1" l="1"/>
  <c r="T173" i="1"/>
  <c r="L174" i="1"/>
  <c r="P174" i="1"/>
  <c r="K174" i="1"/>
  <c r="M174" i="1"/>
  <c r="Q174" i="1" s="1"/>
  <c r="O174" i="1"/>
  <c r="I175" i="1"/>
  <c r="T174" i="1" l="1"/>
  <c r="U174" i="1"/>
  <c r="K175" i="1"/>
  <c r="M175" i="1"/>
  <c r="Q175" i="1" s="1"/>
  <c r="I176" i="1"/>
  <c r="O175" i="1"/>
  <c r="L175" i="1"/>
  <c r="P175" i="1"/>
  <c r="T175" i="1" l="1"/>
  <c r="U175" i="1"/>
  <c r="L176" i="1"/>
  <c r="P176" i="1"/>
  <c r="K176" i="1"/>
  <c r="M176" i="1"/>
  <c r="Q176" i="1" s="1"/>
  <c r="O176" i="1"/>
  <c r="I177" i="1"/>
  <c r="U176" i="1" l="1"/>
  <c r="T176" i="1"/>
  <c r="L177" i="1"/>
  <c r="P177" i="1"/>
  <c r="K177" i="1"/>
  <c r="M177" i="1"/>
  <c r="Q177" i="1" s="1"/>
  <c r="O177" i="1"/>
  <c r="I178" i="1"/>
  <c r="T177" i="1" l="1"/>
  <c r="U177" i="1"/>
  <c r="K178" i="1"/>
  <c r="M178" i="1"/>
  <c r="Q178" i="1" s="1"/>
  <c r="O178" i="1"/>
  <c r="I179" i="1"/>
  <c r="L178" i="1"/>
  <c r="P178" i="1"/>
  <c r="U178" i="1" l="1"/>
  <c r="T178" i="1"/>
  <c r="L179" i="1"/>
  <c r="P179" i="1"/>
  <c r="K179" i="1"/>
  <c r="M179" i="1"/>
  <c r="Q179" i="1" s="1"/>
  <c r="I180" i="1"/>
  <c r="O179" i="1"/>
  <c r="U179" i="1" l="1"/>
  <c r="T179" i="1"/>
  <c r="L180" i="1"/>
  <c r="P180" i="1"/>
  <c r="K180" i="1"/>
  <c r="M180" i="1"/>
  <c r="Q180" i="1" s="1"/>
  <c r="O180" i="1"/>
  <c r="I181" i="1"/>
  <c r="T180" i="1" l="1"/>
  <c r="U180" i="1"/>
  <c r="K181" i="1"/>
  <c r="M181" i="1"/>
  <c r="Q181" i="1" s="1"/>
  <c r="O181" i="1"/>
  <c r="I182" i="1"/>
  <c r="L181" i="1"/>
  <c r="P181" i="1"/>
  <c r="T181" i="1" l="1"/>
  <c r="U181" i="1"/>
  <c r="K182" i="1"/>
  <c r="M182" i="1"/>
  <c r="Q182" i="1" s="1"/>
  <c r="O182" i="1"/>
  <c r="I183" i="1"/>
  <c r="L182" i="1"/>
  <c r="P182" i="1"/>
  <c r="U182" i="1" l="1"/>
  <c r="T182" i="1"/>
  <c r="K183" i="1"/>
  <c r="M183" i="1"/>
  <c r="Q183" i="1" s="1"/>
  <c r="I184" i="1"/>
  <c r="O183" i="1"/>
  <c r="L183" i="1"/>
  <c r="P183" i="1"/>
  <c r="U183" i="1" l="1"/>
  <c r="T183" i="1"/>
  <c r="L184" i="1"/>
  <c r="P184" i="1"/>
  <c r="K184" i="1"/>
  <c r="M184" i="1"/>
  <c r="Q184" i="1" s="1"/>
  <c r="O184" i="1"/>
  <c r="I185" i="1"/>
  <c r="U184" i="1" l="1"/>
  <c r="T184" i="1"/>
  <c r="K185" i="1"/>
  <c r="M185" i="1"/>
  <c r="Q185" i="1" s="1"/>
  <c r="I186" i="1"/>
  <c r="O185" i="1"/>
  <c r="L185" i="1"/>
  <c r="P185" i="1"/>
  <c r="T185" i="1" l="1"/>
  <c r="U185" i="1"/>
  <c r="K186" i="1"/>
  <c r="M186" i="1"/>
  <c r="Q186" i="1" s="1"/>
  <c r="O186" i="1"/>
  <c r="I187" i="1"/>
  <c r="L186" i="1"/>
  <c r="P186" i="1"/>
  <c r="U186" i="1" l="1"/>
  <c r="T186" i="1"/>
  <c r="K187" i="1"/>
  <c r="M187" i="1"/>
  <c r="Q187" i="1" s="1"/>
  <c r="O187" i="1"/>
  <c r="I188" i="1"/>
  <c r="L187" i="1"/>
  <c r="P187" i="1"/>
  <c r="U187" i="1" l="1"/>
  <c r="T187" i="1"/>
  <c r="K188" i="1"/>
  <c r="M188" i="1"/>
  <c r="Q188" i="1" s="1"/>
  <c r="O188" i="1"/>
  <c r="I189" i="1"/>
  <c r="L188" i="1"/>
  <c r="P188" i="1"/>
  <c r="U188" i="1" l="1"/>
  <c r="T188" i="1"/>
  <c r="K189" i="1"/>
  <c r="M189" i="1"/>
  <c r="Q189" i="1" s="1"/>
  <c r="O189" i="1"/>
  <c r="I190" i="1"/>
  <c r="L189" i="1"/>
  <c r="P189" i="1"/>
  <c r="U189" i="1" l="1"/>
  <c r="T189" i="1"/>
  <c r="K190" i="1"/>
  <c r="M190" i="1"/>
  <c r="Q190" i="1" s="1"/>
  <c r="O190" i="1"/>
  <c r="I191" i="1"/>
  <c r="L190" i="1"/>
  <c r="P190" i="1"/>
  <c r="T190" i="1" l="1"/>
  <c r="U190" i="1"/>
  <c r="K191" i="1"/>
  <c r="M191" i="1"/>
  <c r="Q191" i="1" s="1"/>
  <c r="O191" i="1"/>
  <c r="I192" i="1"/>
  <c r="L191" i="1"/>
  <c r="P191" i="1"/>
  <c r="U191" i="1" l="1"/>
  <c r="T191" i="1"/>
  <c r="K192" i="1"/>
  <c r="M192" i="1"/>
  <c r="Q192" i="1" s="1"/>
  <c r="I193" i="1"/>
  <c r="O192" i="1"/>
  <c r="L192" i="1"/>
  <c r="P192" i="1"/>
  <c r="T192" i="1" l="1"/>
  <c r="U192" i="1"/>
  <c r="L193" i="1"/>
  <c r="P193" i="1"/>
  <c r="K193" i="1"/>
  <c r="M193" i="1"/>
  <c r="Q193" i="1" s="1"/>
  <c r="O193" i="1"/>
  <c r="I194" i="1"/>
  <c r="U193" i="1" l="1"/>
  <c r="T193" i="1"/>
  <c r="K194" i="1"/>
  <c r="M194" i="1"/>
  <c r="Q194" i="1" s="1"/>
  <c r="O194" i="1"/>
  <c r="I195" i="1"/>
  <c r="L194" i="1"/>
  <c r="P194" i="1"/>
  <c r="U194" i="1" l="1"/>
  <c r="T194" i="1"/>
  <c r="K195" i="1"/>
  <c r="M195" i="1"/>
  <c r="Q195" i="1" s="1"/>
  <c r="O195" i="1"/>
  <c r="I196" i="1"/>
  <c r="L195" i="1"/>
  <c r="P195" i="1"/>
  <c r="U195" i="1" l="1"/>
  <c r="T195" i="1"/>
  <c r="K196" i="1"/>
  <c r="M196" i="1"/>
  <c r="Q196" i="1" s="1"/>
  <c r="O196" i="1"/>
  <c r="I197" i="1"/>
  <c r="L196" i="1"/>
  <c r="P196" i="1"/>
  <c r="T196" i="1" l="1"/>
  <c r="U196" i="1"/>
  <c r="K197" i="1"/>
  <c r="M197" i="1"/>
  <c r="Q197" i="1" s="1"/>
  <c r="O197" i="1"/>
  <c r="I198" i="1"/>
  <c r="L197" i="1"/>
  <c r="P197" i="1"/>
  <c r="U197" i="1" l="1"/>
  <c r="T197" i="1"/>
  <c r="L198" i="1"/>
  <c r="P198" i="1"/>
  <c r="K198" i="1"/>
  <c r="M198" i="1"/>
  <c r="Q198" i="1" s="1"/>
  <c r="O198" i="1"/>
  <c r="I199" i="1"/>
  <c r="U198" i="1" l="1"/>
  <c r="T198" i="1"/>
  <c r="K199" i="1"/>
  <c r="M199" i="1"/>
  <c r="Q199" i="1" s="1"/>
  <c r="I200" i="1"/>
  <c r="O199" i="1"/>
  <c r="L199" i="1"/>
  <c r="P199" i="1"/>
  <c r="U199" i="1" l="1"/>
  <c r="T199" i="1"/>
  <c r="K200" i="1"/>
  <c r="M200" i="1"/>
  <c r="Q200" i="1" s="1"/>
  <c r="O200" i="1"/>
  <c r="I201" i="1"/>
  <c r="L200" i="1"/>
  <c r="P200" i="1"/>
  <c r="U200" i="1" l="1"/>
  <c r="T200" i="1"/>
  <c r="K201" i="1"/>
  <c r="M201" i="1"/>
  <c r="Q201" i="1" s="1"/>
  <c r="I202" i="1"/>
  <c r="O201" i="1"/>
  <c r="L201" i="1"/>
  <c r="P201" i="1"/>
  <c r="U201" i="1" l="1"/>
  <c r="T201" i="1"/>
  <c r="K202" i="1"/>
  <c r="M202" i="1"/>
  <c r="Q202" i="1" s="1"/>
  <c r="I203" i="1"/>
  <c r="O202" i="1"/>
  <c r="L202" i="1"/>
  <c r="P202" i="1"/>
  <c r="U202" i="1" l="1"/>
  <c r="T202" i="1"/>
  <c r="L203" i="1"/>
  <c r="P203" i="1"/>
  <c r="K203" i="1"/>
  <c r="M203" i="1"/>
  <c r="Q203" i="1" s="1"/>
  <c r="O203" i="1"/>
  <c r="I204" i="1"/>
  <c r="U203" i="1" l="1"/>
  <c r="T203" i="1"/>
  <c r="K204" i="1"/>
  <c r="M204" i="1"/>
  <c r="Q204" i="1" s="1"/>
  <c r="O204" i="1"/>
  <c r="I205" i="1"/>
  <c r="L204" i="1"/>
  <c r="P204" i="1"/>
  <c r="U204" i="1" l="1"/>
  <c r="T204" i="1"/>
  <c r="K205" i="1"/>
  <c r="M205" i="1"/>
  <c r="Q205" i="1" s="1"/>
  <c r="O205" i="1"/>
  <c r="I206" i="1"/>
  <c r="L205" i="1"/>
  <c r="P205" i="1"/>
  <c r="U205" i="1" l="1"/>
  <c r="T205" i="1"/>
  <c r="K206" i="1"/>
  <c r="M206" i="1"/>
  <c r="Q206" i="1" s="1"/>
  <c r="I207" i="1"/>
  <c r="O206" i="1"/>
  <c r="L206" i="1"/>
  <c r="P206" i="1"/>
  <c r="U206" i="1" l="1"/>
  <c r="T206" i="1"/>
  <c r="K207" i="1"/>
  <c r="M207" i="1"/>
  <c r="Q207" i="1" s="1"/>
  <c r="I208" i="1"/>
  <c r="O207" i="1"/>
  <c r="L207" i="1"/>
  <c r="P207" i="1"/>
  <c r="U207" i="1" l="1"/>
  <c r="T207" i="1"/>
  <c r="K208" i="1"/>
  <c r="M208" i="1"/>
  <c r="Q208" i="1" s="1"/>
  <c r="O208" i="1"/>
  <c r="I209" i="1"/>
  <c r="L208" i="1"/>
  <c r="P208" i="1"/>
  <c r="T208" i="1" l="1"/>
  <c r="U208" i="1"/>
  <c r="K209" i="1"/>
  <c r="M209" i="1"/>
  <c r="Q209" i="1" s="1"/>
  <c r="O209" i="1"/>
  <c r="I210" i="1"/>
  <c r="L209" i="1"/>
  <c r="P209" i="1"/>
  <c r="U209" i="1" l="1"/>
  <c r="T209" i="1"/>
  <c r="K210" i="1"/>
  <c r="M210" i="1"/>
  <c r="Q210" i="1" s="1"/>
  <c r="O210" i="1"/>
  <c r="I211" i="1"/>
  <c r="L210" i="1"/>
  <c r="P210" i="1"/>
  <c r="U210" i="1" l="1"/>
  <c r="T210" i="1"/>
  <c r="K211" i="1"/>
  <c r="M211" i="1"/>
  <c r="Q211" i="1" s="1"/>
  <c r="I212" i="1"/>
  <c r="O211" i="1"/>
  <c r="L211" i="1"/>
  <c r="P211" i="1"/>
  <c r="U211" i="1" l="1"/>
  <c r="T211" i="1"/>
  <c r="K212" i="1"/>
  <c r="M212" i="1"/>
  <c r="Q212" i="1" s="1"/>
  <c r="O212" i="1"/>
  <c r="I213" i="1"/>
  <c r="L212" i="1"/>
  <c r="P212" i="1"/>
  <c r="T212" i="1" l="1"/>
  <c r="U212" i="1"/>
  <c r="K213" i="1"/>
  <c r="M213" i="1"/>
  <c r="Q213" i="1" s="1"/>
  <c r="I214" i="1"/>
  <c r="O213" i="1"/>
  <c r="L213" i="1"/>
  <c r="P213" i="1"/>
  <c r="U213" i="1" l="1"/>
  <c r="T213" i="1"/>
  <c r="L214" i="1"/>
  <c r="P214" i="1"/>
  <c r="K214" i="1"/>
  <c r="M214" i="1"/>
  <c r="Q214" i="1" s="1"/>
  <c r="O214" i="1"/>
  <c r="I215" i="1"/>
  <c r="U214" i="1" l="1"/>
  <c r="T214" i="1"/>
  <c r="L215" i="1"/>
  <c r="P215" i="1"/>
  <c r="K215" i="1"/>
  <c r="M215" i="1"/>
  <c r="Q215" i="1" s="1"/>
  <c r="I216" i="1"/>
  <c r="O215" i="1"/>
  <c r="U215" i="1" l="1"/>
  <c r="T215" i="1"/>
  <c r="K216" i="1"/>
  <c r="M216" i="1"/>
  <c r="Q216" i="1" s="1"/>
  <c r="O216" i="1"/>
  <c r="I217" i="1"/>
  <c r="L216" i="1"/>
  <c r="P216" i="1"/>
  <c r="U216" i="1" l="1"/>
  <c r="T216" i="1"/>
  <c r="K217" i="1"/>
  <c r="M217" i="1"/>
  <c r="Q217" i="1" s="1"/>
  <c r="O217" i="1"/>
  <c r="I218" i="1"/>
  <c r="L217" i="1"/>
  <c r="P217" i="1"/>
  <c r="U217" i="1" l="1"/>
  <c r="T217" i="1"/>
  <c r="L218" i="1"/>
  <c r="P218" i="1"/>
  <c r="K218" i="1"/>
  <c r="M218" i="1"/>
  <c r="Q218" i="1" s="1"/>
  <c r="O218" i="1"/>
  <c r="I219" i="1"/>
  <c r="U218" i="1" l="1"/>
  <c r="T218" i="1"/>
  <c r="K219" i="1"/>
  <c r="M219" i="1"/>
  <c r="Q219" i="1" s="1"/>
  <c r="I220" i="1"/>
  <c r="O219" i="1"/>
  <c r="L219" i="1"/>
  <c r="P219" i="1"/>
  <c r="U219" i="1" l="1"/>
  <c r="T219" i="1"/>
  <c r="K220" i="1"/>
  <c r="M220" i="1"/>
  <c r="Q220" i="1" s="1"/>
  <c r="I221" i="1"/>
  <c r="O220" i="1"/>
  <c r="L220" i="1"/>
  <c r="P220" i="1"/>
  <c r="U220" i="1" l="1"/>
  <c r="T220" i="1"/>
  <c r="K221" i="1"/>
  <c r="M221" i="1"/>
  <c r="Q221" i="1" s="1"/>
  <c r="I222" i="1"/>
  <c r="O221" i="1"/>
  <c r="L221" i="1"/>
  <c r="P221" i="1"/>
  <c r="U221" i="1" l="1"/>
  <c r="T221" i="1"/>
  <c r="L222" i="1"/>
  <c r="P222" i="1"/>
  <c r="K222" i="1"/>
  <c r="M222" i="1"/>
  <c r="Q222" i="1" s="1"/>
  <c r="I223" i="1"/>
  <c r="O222" i="1"/>
  <c r="T222" i="1" l="1"/>
  <c r="U222" i="1"/>
  <c r="K223" i="1"/>
  <c r="M223" i="1"/>
  <c r="Q223" i="1" s="1"/>
  <c r="O223" i="1"/>
  <c r="I224" i="1"/>
  <c r="L223" i="1"/>
  <c r="P223" i="1"/>
  <c r="U223" i="1" l="1"/>
  <c r="T223" i="1"/>
  <c r="K224" i="1"/>
  <c r="M224" i="1"/>
  <c r="Q224" i="1" s="1"/>
  <c r="O224" i="1"/>
  <c r="I225" i="1"/>
  <c r="L224" i="1"/>
  <c r="P224" i="1"/>
  <c r="U224" i="1" l="1"/>
  <c r="T224" i="1"/>
  <c r="L225" i="1"/>
  <c r="P225" i="1"/>
  <c r="K225" i="1"/>
  <c r="M225" i="1"/>
  <c r="Q225" i="1" s="1"/>
  <c r="O225" i="1"/>
  <c r="I226" i="1"/>
  <c r="U225" i="1" l="1"/>
  <c r="T225" i="1"/>
  <c r="L226" i="1"/>
  <c r="P226" i="1"/>
  <c r="K226" i="1"/>
  <c r="M226" i="1"/>
  <c r="Q226" i="1" s="1"/>
  <c r="I227" i="1"/>
  <c r="O226" i="1"/>
  <c r="T226" i="1" l="1"/>
  <c r="U226" i="1"/>
  <c r="L227" i="1"/>
  <c r="P227" i="1"/>
  <c r="K227" i="1"/>
  <c r="M227" i="1"/>
  <c r="Q227" i="1" s="1"/>
  <c r="O227" i="1"/>
  <c r="I228" i="1"/>
  <c r="U227" i="1" l="1"/>
  <c r="T227" i="1"/>
  <c r="L228" i="1"/>
  <c r="P228" i="1"/>
  <c r="K228" i="1"/>
  <c r="M228" i="1"/>
  <c r="Q228" i="1" s="1"/>
  <c r="I229" i="1"/>
  <c r="O228" i="1"/>
  <c r="U228" i="1" l="1"/>
  <c r="T228" i="1"/>
  <c r="K229" i="1"/>
  <c r="M229" i="1"/>
  <c r="Q229" i="1" s="1"/>
  <c r="I230" i="1"/>
  <c r="O229" i="1"/>
  <c r="L229" i="1"/>
  <c r="P229" i="1"/>
  <c r="U229" i="1" l="1"/>
  <c r="T229" i="1"/>
  <c r="L230" i="1"/>
  <c r="P230" i="1"/>
  <c r="K230" i="1"/>
  <c r="M230" i="1"/>
  <c r="Q230" i="1" s="1"/>
  <c r="I231" i="1"/>
  <c r="O230" i="1"/>
  <c r="U230" i="1" l="1"/>
  <c r="T230" i="1"/>
  <c r="L231" i="1"/>
  <c r="P231" i="1"/>
  <c r="K231" i="1"/>
  <c r="M231" i="1"/>
  <c r="Q231" i="1" s="1"/>
  <c r="I232" i="1"/>
  <c r="O231" i="1"/>
  <c r="T231" i="1" l="1"/>
  <c r="U231" i="1"/>
  <c r="L232" i="1"/>
  <c r="P232" i="1"/>
  <c r="K232" i="1"/>
  <c r="M232" i="1"/>
  <c r="Q232" i="1" s="1"/>
  <c r="O232" i="1"/>
  <c r="I233" i="1"/>
  <c r="T232" i="1" l="1"/>
  <c r="U232" i="1"/>
  <c r="K233" i="1"/>
  <c r="M233" i="1"/>
  <c r="Q233" i="1" s="1"/>
  <c r="O233" i="1"/>
  <c r="I234" i="1"/>
  <c r="L233" i="1"/>
  <c r="P233" i="1"/>
  <c r="U233" i="1" l="1"/>
  <c r="T233" i="1"/>
  <c r="K234" i="1"/>
  <c r="M234" i="1"/>
  <c r="Q234" i="1" s="1"/>
  <c r="O234" i="1"/>
  <c r="I235" i="1"/>
  <c r="L234" i="1"/>
  <c r="P234" i="1"/>
  <c r="U234" i="1" l="1"/>
  <c r="T234" i="1"/>
  <c r="K235" i="1"/>
  <c r="M235" i="1"/>
  <c r="Q235" i="1" s="1"/>
  <c r="I236" i="1"/>
  <c r="O235" i="1"/>
  <c r="L235" i="1"/>
  <c r="P235" i="1"/>
  <c r="U235" i="1" l="1"/>
  <c r="T235" i="1"/>
  <c r="L236" i="1"/>
  <c r="P236" i="1"/>
  <c r="K236" i="1"/>
  <c r="M236" i="1"/>
  <c r="Q236" i="1" s="1"/>
  <c r="I237" i="1"/>
  <c r="O236" i="1"/>
  <c r="U236" i="1" l="1"/>
  <c r="T236" i="1"/>
  <c r="L237" i="1"/>
  <c r="P237" i="1"/>
  <c r="K237" i="1"/>
  <c r="M237" i="1"/>
  <c r="Q237" i="1" s="1"/>
  <c r="O237" i="1"/>
  <c r="I238" i="1"/>
  <c r="T237" i="1" l="1"/>
  <c r="U237" i="1"/>
  <c r="K238" i="1"/>
  <c r="M238" i="1"/>
  <c r="Q238" i="1" s="1"/>
  <c r="I239" i="1"/>
  <c r="O238" i="1"/>
  <c r="L238" i="1"/>
  <c r="P238" i="1"/>
  <c r="U238" i="1" l="1"/>
  <c r="T238" i="1"/>
  <c r="K239" i="1"/>
  <c r="M239" i="1"/>
  <c r="Q239" i="1" s="1"/>
  <c r="I240" i="1"/>
  <c r="O239" i="1"/>
  <c r="L239" i="1"/>
  <c r="P239" i="1"/>
  <c r="T239" i="1" l="1"/>
  <c r="U239" i="1"/>
  <c r="K240" i="1"/>
  <c r="M240" i="1"/>
  <c r="Q240" i="1" s="1"/>
  <c r="I241" i="1"/>
  <c r="O240" i="1"/>
  <c r="L240" i="1"/>
  <c r="P240" i="1"/>
  <c r="U240" i="1" l="1"/>
  <c r="T240" i="1"/>
  <c r="K241" i="1"/>
  <c r="M241" i="1"/>
  <c r="Q241" i="1" s="1"/>
  <c r="I242" i="1"/>
  <c r="O241" i="1"/>
  <c r="L241" i="1"/>
  <c r="P241" i="1"/>
  <c r="U241" i="1" l="1"/>
  <c r="T241" i="1"/>
  <c r="K242" i="1"/>
  <c r="M242" i="1"/>
  <c r="Q242" i="1" s="1"/>
  <c r="I243" i="1"/>
  <c r="O242" i="1"/>
  <c r="L242" i="1"/>
  <c r="P242" i="1"/>
  <c r="U242" i="1" l="1"/>
  <c r="T242" i="1"/>
  <c r="K243" i="1"/>
  <c r="M243" i="1"/>
  <c r="Q243" i="1" s="1"/>
  <c r="I244" i="1"/>
  <c r="O243" i="1"/>
  <c r="L243" i="1"/>
  <c r="P243" i="1"/>
  <c r="T243" i="1" l="1"/>
  <c r="U243" i="1"/>
  <c r="K244" i="1"/>
  <c r="M244" i="1"/>
  <c r="Q244" i="1" s="1"/>
  <c r="O244" i="1"/>
  <c r="I245" i="1"/>
  <c r="L244" i="1"/>
  <c r="P244" i="1"/>
  <c r="U244" i="1" l="1"/>
  <c r="T244" i="1"/>
  <c r="K245" i="1"/>
  <c r="M245" i="1"/>
  <c r="Q245" i="1" s="1"/>
  <c r="I246" i="1"/>
  <c r="O245" i="1"/>
  <c r="L245" i="1"/>
  <c r="P245" i="1"/>
  <c r="T245" i="1" l="1"/>
  <c r="U245" i="1"/>
  <c r="L246" i="1"/>
  <c r="P246" i="1"/>
  <c r="K246" i="1"/>
  <c r="M246" i="1"/>
  <c r="Q246" i="1" s="1"/>
  <c r="O246" i="1"/>
  <c r="I247" i="1"/>
  <c r="T246" i="1" l="1"/>
  <c r="U246" i="1"/>
  <c r="K247" i="1"/>
  <c r="M247" i="1"/>
  <c r="Q247" i="1" s="1"/>
  <c r="O247" i="1"/>
  <c r="I248" i="1"/>
  <c r="L247" i="1"/>
  <c r="P247" i="1"/>
  <c r="U247" i="1" l="1"/>
  <c r="T247" i="1"/>
  <c r="L248" i="1"/>
  <c r="P248" i="1"/>
  <c r="K248" i="1"/>
  <c r="M248" i="1"/>
  <c r="Q248" i="1" s="1"/>
  <c r="I249" i="1"/>
  <c r="O248" i="1"/>
  <c r="T248" i="1" l="1"/>
  <c r="U248" i="1"/>
  <c r="K249" i="1"/>
  <c r="M249" i="1"/>
  <c r="Q249" i="1" s="1"/>
  <c r="O249" i="1"/>
  <c r="I250" i="1"/>
  <c r="L249" i="1"/>
  <c r="P249" i="1"/>
  <c r="U249" i="1" l="1"/>
  <c r="T249" i="1"/>
  <c r="K250" i="1"/>
  <c r="M250" i="1"/>
  <c r="Q250" i="1" s="1"/>
  <c r="O250" i="1"/>
  <c r="I251" i="1"/>
  <c r="L250" i="1"/>
  <c r="P250" i="1"/>
  <c r="U250" i="1" l="1"/>
  <c r="T250" i="1"/>
  <c r="K251" i="1"/>
  <c r="M251" i="1"/>
  <c r="Q251" i="1" s="1"/>
  <c r="I252" i="1"/>
  <c r="O251" i="1"/>
  <c r="L251" i="1"/>
  <c r="P251" i="1"/>
  <c r="U251" i="1" l="1"/>
  <c r="T251" i="1"/>
  <c r="K252" i="1"/>
  <c r="M252" i="1"/>
  <c r="Q252" i="1" s="1"/>
  <c r="O252" i="1"/>
  <c r="I253" i="1"/>
  <c r="L252" i="1"/>
  <c r="P252" i="1"/>
  <c r="U252" i="1" l="1"/>
  <c r="T252" i="1"/>
  <c r="L253" i="1"/>
  <c r="P253" i="1"/>
  <c r="K253" i="1"/>
  <c r="M253" i="1"/>
  <c r="Q253" i="1" s="1"/>
  <c r="I254" i="1"/>
  <c r="O253" i="1"/>
  <c r="T253" i="1" l="1"/>
  <c r="U253" i="1"/>
  <c r="L254" i="1"/>
  <c r="P254" i="1"/>
  <c r="K254" i="1"/>
  <c r="M254" i="1"/>
  <c r="Q254" i="1" s="1"/>
  <c r="O254" i="1"/>
  <c r="I255" i="1"/>
  <c r="T254" i="1" l="1"/>
  <c r="U254" i="1"/>
  <c r="K255" i="1"/>
  <c r="M255" i="1"/>
  <c r="Q255" i="1" s="1"/>
  <c r="I256" i="1"/>
  <c r="O255" i="1"/>
  <c r="L255" i="1"/>
  <c r="P255" i="1"/>
  <c r="U255" i="1" l="1"/>
  <c r="T255" i="1"/>
  <c r="K256" i="1"/>
  <c r="M256" i="1"/>
  <c r="Q256" i="1" s="1"/>
  <c r="I257" i="1"/>
  <c r="O256" i="1"/>
  <c r="L256" i="1"/>
  <c r="P256" i="1"/>
  <c r="U256" i="1" l="1"/>
  <c r="T256" i="1"/>
  <c r="L257" i="1"/>
  <c r="P257" i="1"/>
  <c r="K257" i="1"/>
  <c r="M257" i="1"/>
  <c r="Q257" i="1" s="1"/>
  <c r="O257" i="1"/>
  <c r="I258" i="1"/>
  <c r="T257" i="1" l="1"/>
  <c r="U257" i="1"/>
  <c r="K258" i="1"/>
  <c r="M258" i="1"/>
  <c r="Q258" i="1" s="1"/>
  <c r="O258" i="1"/>
  <c r="I259" i="1"/>
  <c r="L258" i="1"/>
  <c r="P258" i="1"/>
  <c r="U258" i="1" l="1"/>
  <c r="T258" i="1"/>
  <c r="K259" i="1"/>
  <c r="M259" i="1"/>
  <c r="Q259" i="1" s="1"/>
  <c r="O259" i="1"/>
  <c r="I260" i="1"/>
  <c r="L259" i="1"/>
  <c r="P259" i="1"/>
  <c r="T259" i="1" l="1"/>
  <c r="U259" i="1"/>
  <c r="K260" i="1"/>
  <c r="M260" i="1"/>
  <c r="Q260" i="1" s="1"/>
  <c r="O260" i="1"/>
  <c r="I261" i="1"/>
  <c r="L260" i="1"/>
  <c r="P260" i="1"/>
  <c r="T260" i="1" l="1"/>
  <c r="U260" i="1"/>
  <c r="K261" i="1"/>
  <c r="M261" i="1"/>
  <c r="Q261" i="1" s="1"/>
  <c r="O261" i="1"/>
  <c r="I262" i="1"/>
  <c r="L261" i="1"/>
  <c r="P261" i="1"/>
  <c r="T261" i="1" l="1"/>
  <c r="U261" i="1"/>
  <c r="K262" i="1"/>
  <c r="M262" i="1"/>
  <c r="Q262" i="1" s="1"/>
  <c r="I263" i="1"/>
  <c r="O262" i="1"/>
  <c r="L262" i="1"/>
  <c r="P262" i="1"/>
  <c r="U262" i="1" l="1"/>
  <c r="T262" i="1"/>
  <c r="K263" i="1"/>
  <c r="M263" i="1"/>
  <c r="Q263" i="1" s="1"/>
  <c r="I264" i="1"/>
  <c r="O263" i="1"/>
  <c r="L263" i="1"/>
  <c r="P263" i="1"/>
  <c r="U263" i="1" l="1"/>
  <c r="T263" i="1"/>
  <c r="K264" i="1"/>
  <c r="M264" i="1"/>
  <c r="Q264" i="1" s="1"/>
  <c r="O264" i="1"/>
  <c r="I265" i="1"/>
  <c r="L264" i="1"/>
  <c r="P264" i="1"/>
  <c r="U264" i="1" l="1"/>
  <c r="T264" i="1"/>
  <c r="K265" i="1"/>
  <c r="M265" i="1"/>
  <c r="Q265" i="1" s="1"/>
  <c r="I266" i="1"/>
  <c r="O265" i="1"/>
  <c r="L265" i="1"/>
  <c r="P265" i="1"/>
  <c r="U265" i="1" l="1"/>
  <c r="T265" i="1"/>
  <c r="K266" i="1"/>
  <c r="M266" i="1"/>
  <c r="Q266" i="1" s="1"/>
  <c r="I267" i="1"/>
  <c r="O266" i="1"/>
  <c r="L266" i="1"/>
  <c r="P266" i="1"/>
  <c r="U266" i="1" l="1"/>
  <c r="T266" i="1"/>
  <c r="K267" i="1"/>
  <c r="M267" i="1"/>
  <c r="Q267" i="1" s="1"/>
  <c r="I268" i="1"/>
  <c r="O267" i="1"/>
  <c r="L267" i="1"/>
  <c r="P267" i="1"/>
  <c r="T267" i="1" l="1"/>
  <c r="U267" i="1"/>
  <c r="L268" i="1"/>
  <c r="P268" i="1"/>
  <c r="K268" i="1"/>
  <c r="M268" i="1"/>
  <c r="Q268" i="1" s="1"/>
  <c r="O268" i="1"/>
  <c r="I269" i="1"/>
  <c r="U268" i="1" l="1"/>
  <c r="T268" i="1"/>
  <c r="L269" i="1"/>
  <c r="P269" i="1"/>
  <c r="K269" i="1"/>
  <c r="M269" i="1"/>
  <c r="Q269" i="1" s="1"/>
  <c r="I270" i="1"/>
  <c r="O269" i="1"/>
  <c r="U269" i="1" l="1"/>
  <c r="T269" i="1"/>
  <c r="K270" i="1"/>
  <c r="M270" i="1"/>
  <c r="Q270" i="1" s="1"/>
  <c r="O270" i="1"/>
  <c r="I271" i="1"/>
  <c r="L270" i="1"/>
  <c r="P270" i="1"/>
  <c r="U270" i="1" l="1"/>
  <c r="T270" i="1"/>
  <c r="K271" i="1"/>
  <c r="M271" i="1"/>
  <c r="Q271" i="1" s="1"/>
  <c r="I272" i="1"/>
  <c r="O271" i="1"/>
  <c r="L271" i="1"/>
  <c r="P271" i="1"/>
  <c r="U271" i="1" l="1"/>
  <c r="T271" i="1"/>
  <c r="K272" i="1"/>
  <c r="M272" i="1"/>
  <c r="Q272" i="1" s="1"/>
  <c r="O272" i="1"/>
  <c r="I273" i="1"/>
  <c r="L272" i="1"/>
  <c r="P272" i="1"/>
  <c r="U272" i="1" l="1"/>
  <c r="T272" i="1"/>
  <c r="K273" i="1"/>
  <c r="M273" i="1"/>
  <c r="Q273" i="1" s="1"/>
  <c r="I274" i="1"/>
  <c r="O273" i="1"/>
  <c r="L273" i="1"/>
  <c r="P273" i="1"/>
  <c r="U273" i="1" l="1"/>
  <c r="T273" i="1"/>
  <c r="K274" i="1"/>
  <c r="M274" i="1"/>
  <c r="Q274" i="1" s="1"/>
  <c r="O274" i="1"/>
  <c r="I275" i="1"/>
  <c r="L274" i="1"/>
  <c r="P274" i="1"/>
  <c r="T274" i="1" l="1"/>
  <c r="U274" i="1"/>
  <c r="K275" i="1"/>
  <c r="M275" i="1"/>
  <c r="Q275" i="1" s="1"/>
  <c r="I276" i="1"/>
  <c r="O275" i="1"/>
  <c r="L275" i="1"/>
  <c r="P275" i="1"/>
  <c r="U275" i="1" l="1"/>
  <c r="T275" i="1"/>
  <c r="K276" i="1"/>
  <c r="M276" i="1"/>
  <c r="Q276" i="1" s="1"/>
  <c r="O276" i="1"/>
  <c r="I277" i="1"/>
  <c r="L276" i="1"/>
  <c r="P276" i="1"/>
  <c r="T276" i="1" l="1"/>
  <c r="U276" i="1"/>
  <c r="K277" i="1"/>
  <c r="M277" i="1"/>
  <c r="Q277" i="1" s="1"/>
  <c r="I278" i="1"/>
  <c r="O277" i="1"/>
  <c r="L277" i="1"/>
  <c r="P277" i="1"/>
  <c r="U277" i="1" l="1"/>
  <c r="T277" i="1"/>
  <c r="K278" i="1"/>
  <c r="M278" i="1"/>
  <c r="Q278" i="1" s="1"/>
  <c r="O278" i="1"/>
  <c r="I279" i="1"/>
  <c r="L278" i="1"/>
  <c r="P278" i="1"/>
  <c r="T278" i="1" l="1"/>
  <c r="U278" i="1"/>
  <c r="K279" i="1"/>
  <c r="M279" i="1"/>
  <c r="Q279" i="1" s="1"/>
  <c r="I280" i="1"/>
  <c r="O279" i="1"/>
  <c r="L279" i="1"/>
  <c r="P279" i="1"/>
  <c r="T279" i="1" l="1"/>
  <c r="U279" i="1"/>
  <c r="K280" i="1"/>
  <c r="M280" i="1"/>
  <c r="Q280" i="1" s="1"/>
  <c r="O280" i="1"/>
  <c r="I281" i="1"/>
  <c r="L280" i="1"/>
  <c r="P280" i="1"/>
  <c r="U280" i="1" l="1"/>
  <c r="T280" i="1"/>
  <c r="L281" i="1"/>
  <c r="P281" i="1"/>
  <c r="K281" i="1"/>
  <c r="M281" i="1"/>
  <c r="Q281" i="1" s="1"/>
  <c r="I282" i="1"/>
  <c r="O281" i="1"/>
  <c r="U281" i="1" l="1"/>
  <c r="T281" i="1"/>
  <c r="L282" i="1"/>
  <c r="P282" i="1"/>
  <c r="K282" i="1"/>
  <c r="M282" i="1"/>
  <c r="Q282" i="1" s="1"/>
  <c r="O282" i="1"/>
  <c r="I283" i="1"/>
  <c r="U282" i="1" l="1"/>
  <c r="T282" i="1"/>
  <c r="K283" i="1"/>
  <c r="M283" i="1"/>
  <c r="Q283" i="1" s="1"/>
  <c r="I284" i="1"/>
  <c r="O283" i="1"/>
  <c r="L283" i="1"/>
  <c r="P283" i="1"/>
  <c r="T283" i="1" l="1"/>
  <c r="U283" i="1"/>
  <c r="K284" i="1"/>
  <c r="M284" i="1"/>
  <c r="Q284" i="1" s="1"/>
  <c r="O284" i="1"/>
  <c r="I285" i="1"/>
  <c r="L284" i="1"/>
  <c r="P284" i="1"/>
  <c r="U284" i="1" l="1"/>
  <c r="T284" i="1"/>
  <c r="K285" i="1"/>
  <c r="M285" i="1"/>
  <c r="Q285" i="1" s="1"/>
  <c r="I286" i="1"/>
  <c r="O285" i="1"/>
  <c r="L285" i="1"/>
  <c r="P285" i="1"/>
  <c r="U285" i="1" l="1"/>
  <c r="T285" i="1"/>
  <c r="K286" i="1"/>
  <c r="M286" i="1"/>
  <c r="Q286" i="1" s="1"/>
  <c r="O286" i="1"/>
  <c r="I287" i="1"/>
  <c r="L286" i="1"/>
  <c r="P286" i="1"/>
  <c r="U286" i="1" l="1"/>
  <c r="T286" i="1"/>
  <c r="K287" i="1"/>
  <c r="M287" i="1"/>
  <c r="Q287" i="1" s="1"/>
  <c r="I288" i="1"/>
  <c r="O287" i="1"/>
  <c r="L287" i="1"/>
  <c r="P287" i="1"/>
  <c r="U287" i="1" l="1"/>
  <c r="T287" i="1"/>
  <c r="L288" i="1"/>
  <c r="P288" i="1"/>
  <c r="K288" i="1"/>
  <c r="M288" i="1"/>
  <c r="Q288" i="1" s="1"/>
  <c r="I289" i="1"/>
  <c r="O288" i="1"/>
  <c r="U288" i="1" l="1"/>
  <c r="T288" i="1"/>
  <c r="L289" i="1"/>
  <c r="P289" i="1"/>
  <c r="K289" i="1"/>
  <c r="M289" i="1"/>
  <c r="Q289" i="1" s="1"/>
  <c r="O289" i="1"/>
  <c r="I290" i="1"/>
  <c r="T289" i="1" l="1"/>
  <c r="U289" i="1"/>
  <c r="K290" i="1"/>
  <c r="M290" i="1"/>
  <c r="Q290" i="1" s="1"/>
  <c r="O290" i="1"/>
  <c r="I291" i="1"/>
  <c r="L290" i="1"/>
  <c r="P290" i="1"/>
  <c r="U290" i="1" l="1"/>
  <c r="T290" i="1"/>
  <c r="K291" i="1"/>
  <c r="M291" i="1"/>
  <c r="Q291" i="1" s="1"/>
  <c r="I292" i="1"/>
  <c r="O291" i="1"/>
  <c r="L291" i="1"/>
  <c r="P291" i="1"/>
  <c r="U291" i="1" l="1"/>
  <c r="T291" i="1"/>
  <c r="K292" i="1"/>
  <c r="M292" i="1"/>
  <c r="Q292" i="1" s="1"/>
  <c r="I293" i="1"/>
  <c r="O292" i="1"/>
  <c r="L292" i="1"/>
  <c r="P292" i="1"/>
  <c r="U292" i="1" l="1"/>
  <c r="T292" i="1"/>
  <c r="L293" i="1"/>
  <c r="P293" i="1"/>
  <c r="K293" i="1"/>
  <c r="M293" i="1"/>
  <c r="Q293" i="1" s="1"/>
  <c r="O293" i="1"/>
  <c r="I294" i="1"/>
  <c r="T293" i="1" l="1"/>
  <c r="U293" i="1"/>
  <c r="L294" i="1"/>
  <c r="P294" i="1"/>
  <c r="K294" i="1"/>
  <c r="M294" i="1"/>
  <c r="Q294" i="1" s="1"/>
  <c r="I295" i="1"/>
  <c r="O294" i="1"/>
  <c r="T294" i="1" l="1"/>
  <c r="U294" i="1"/>
  <c r="K295" i="1"/>
  <c r="M295" i="1"/>
  <c r="Q295" i="1" s="1"/>
  <c r="I296" i="1"/>
  <c r="O295" i="1"/>
  <c r="L295" i="1"/>
  <c r="P295" i="1"/>
  <c r="U295" i="1" l="1"/>
  <c r="T295" i="1"/>
  <c r="K296" i="1"/>
  <c r="M296" i="1"/>
  <c r="Q296" i="1" s="1"/>
  <c r="O296" i="1"/>
  <c r="I297" i="1"/>
  <c r="L296" i="1"/>
  <c r="P296" i="1"/>
  <c r="T296" i="1" l="1"/>
  <c r="U296" i="1"/>
  <c r="K297" i="1"/>
  <c r="M297" i="1"/>
  <c r="Q297" i="1" s="1"/>
  <c r="I298" i="1"/>
  <c r="O297" i="1"/>
  <c r="L297" i="1"/>
  <c r="P297" i="1"/>
  <c r="T297" i="1" l="1"/>
  <c r="U297" i="1"/>
  <c r="K298" i="1"/>
  <c r="M298" i="1"/>
  <c r="Q298" i="1" s="1"/>
  <c r="O298" i="1"/>
  <c r="I299" i="1"/>
  <c r="L298" i="1"/>
  <c r="P298" i="1"/>
  <c r="T298" i="1" l="1"/>
  <c r="U298" i="1"/>
  <c r="K299" i="1"/>
  <c r="M299" i="1"/>
  <c r="Q299" i="1" s="1"/>
  <c r="I300" i="1"/>
  <c r="O299" i="1"/>
  <c r="L299" i="1"/>
  <c r="P299" i="1"/>
  <c r="U299" i="1" l="1"/>
  <c r="T299" i="1"/>
  <c r="K300" i="1"/>
  <c r="M300" i="1"/>
  <c r="Q300" i="1" s="1"/>
  <c r="O300" i="1"/>
  <c r="I301" i="1"/>
  <c r="L300" i="1"/>
  <c r="P300" i="1"/>
  <c r="U300" i="1" l="1"/>
  <c r="T300" i="1"/>
  <c r="L301" i="1"/>
  <c r="P301" i="1"/>
  <c r="K301" i="1"/>
  <c r="M301" i="1"/>
  <c r="Q301" i="1" s="1"/>
  <c r="I302" i="1"/>
  <c r="O301" i="1"/>
  <c r="T301" i="1" l="1"/>
  <c r="U301" i="1"/>
  <c r="K302" i="1"/>
  <c r="M302" i="1"/>
  <c r="Q302" i="1" s="1"/>
  <c r="O302" i="1"/>
  <c r="I303" i="1"/>
  <c r="L302" i="1"/>
  <c r="P302" i="1"/>
  <c r="U302" i="1" l="1"/>
  <c r="T302" i="1"/>
  <c r="K303" i="1"/>
  <c r="M303" i="1"/>
  <c r="Q303" i="1" s="1"/>
  <c r="O303" i="1"/>
  <c r="I304" i="1"/>
  <c r="L303" i="1"/>
  <c r="P303" i="1"/>
  <c r="U303" i="1" l="1"/>
  <c r="T303" i="1"/>
  <c r="K304" i="1"/>
  <c r="M304" i="1"/>
  <c r="Q304" i="1" s="1"/>
  <c r="I305" i="1"/>
  <c r="O304" i="1"/>
  <c r="L304" i="1"/>
  <c r="P304" i="1"/>
  <c r="T304" i="1" l="1"/>
  <c r="U304" i="1"/>
  <c r="K305" i="1"/>
  <c r="M305" i="1"/>
  <c r="Q305" i="1" s="1"/>
  <c r="O305" i="1"/>
  <c r="I306" i="1"/>
  <c r="L305" i="1"/>
  <c r="P305" i="1"/>
  <c r="U305" i="1" l="1"/>
  <c r="T305" i="1"/>
  <c r="K306" i="1"/>
  <c r="M306" i="1"/>
  <c r="Q306" i="1" s="1"/>
  <c r="I307" i="1"/>
  <c r="O306" i="1"/>
  <c r="L306" i="1"/>
  <c r="P306" i="1"/>
  <c r="T306" i="1" l="1"/>
  <c r="U306" i="1"/>
  <c r="K307" i="1"/>
  <c r="M307" i="1"/>
  <c r="Q307" i="1" s="1"/>
  <c r="O307" i="1"/>
  <c r="I308" i="1"/>
  <c r="L307" i="1"/>
  <c r="P307" i="1"/>
  <c r="U307" i="1" l="1"/>
  <c r="T307" i="1"/>
  <c r="K308" i="1"/>
  <c r="M308" i="1"/>
  <c r="Q308" i="1" s="1"/>
  <c r="I309" i="1"/>
  <c r="O308" i="1"/>
  <c r="L308" i="1"/>
  <c r="P308" i="1"/>
  <c r="U308" i="1" l="1"/>
  <c r="T308" i="1"/>
  <c r="K309" i="1"/>
  <c r="M309" i="1"/>
  <c r="Q309" i="1" s="1"/>
  <c r="O309" i="1"/>
  <c r="I310" i="1"/>
  <c r="L309" i="1"/>
  <c r="P309" i="1"/>
  <c r="U309" i="1" l="1"/>
  <c r="T309" i="1"/>
  <c r="K310" i="1"/>
  <c r="M310" i="1"/>
  <c r="Q310" i="1" s="1"/>
  <c r="O310" i="1"/>
  <c r="I311" i="1"/>
  <c r="L310" i="1"/>
  <c r="P310" i="1"/>
  <c r="U310" i="1" l="1"/>
  <c r="T310" i="1"/>
  <c r="L311" i="1"/>
  <c r="P311" i="1"/>
  <c r="K311" i="1"/>
  <c r="M311" i="1"/>
  <c r="Q311" i="1" s="1"/>
  <c r="O311" i="1"/>
  <c r="I312" i="1"/>
  <c r="T311" i="1" l="1"/>
  <c r="U311" i="1"/>
  <c r="L312" i="1"/>
  <c r="P312" i="1"/>
  <c r="K312" i="1"/>
  <c r="M312" i="1"/>
  <c r="Q312" i="1" s="1"/>
  <c r="O312" i="1"/>
  <c r="I313" i="1"/>
  <c r="U312" i="1" l="1"/>
  <c r="T312" i="1"/>
  <c r="L313" i="1"/>
  <c r="P313" i="1"/>
  <c r="K313" i="1"/>
  <c r="M313" i="1"/>
  <c r="Q313" i="1" s="1"/>
  <c r="I314" i="1"/>
  <c r="O313" i="1"/>
  <c r="U313" i="1" l="1"/>
  <c r="T313" i="1"/>
  <c r="L314" i="1"/>
  <c r="P314" i="1"/>
  <c r="K314" i="1"/>
  <c r="M314" i="1"/>
  <c r="Q314" i="1" s="1"/>
  <c r="I315" i="1"/>
  <c r="O314" i="1"/>
  <c r="T314" i="1" l="1"/>
  <c r="U314" i="1"/>
  <c r="L315" i="1"/>
  <c r="P315" i="1"/>
  <c r="K315" i="1"/>
  <c r="M315" i="1"/>
  <c r="Q315" i="1" s="1"/>
  <c r="O315" i="1"/>
  <c r="I316" i="1"/>
  <c r="T315" i="1" l="1"/>
  <c r="U315" i="1"/>
  <c r="L316" i="1"/>
  <c r="P316" i="1"/>
  <c r="K316" i="1"/>
  <c r="M316" i="1"/>
  <c r="Q316" i="1" s="1"/>
  <c r="I317" i="1"/>
  <c r="O316" i="1"/>
  <c r="T316" i="1" l="1"/>
  <c r="U316" i="1"/>
  <c r="L317" i="1"/>
  <c r="P317" i="1"/>
  <c r="K317" i="1"/>
  <c r="M317" i="1"/>
  <c r="Q317" i="1" s="1"/>
  <c r="O317" i="1"/>
  <c r="I318" i="1"/>
  <c r="T317" i="1" l="1"/>
  <c r="U317" i="1"/>
  <c r="L318" i="1"/>
  <c r="P318" i="1"/>
  <c r="K318" i="1"/>
  <c r="M318" i="1"/>
  <c r="Q318" i="1" s="1"/>
  <c r="I319" i="1"/>
  <c r="O318" i="1"/>
  <c r="U318" i="1" l="1"/>
  <c r="T318" i="1"/>
  <c r="L319" i="1"/>
  <c r="P319" i="1"/>
  <c r="K319" i="1"/>
  <c r="M319" i="1"/>
  <c r="Q319" i="1" s="1"/>
  <c r="O319" i="1"/>
  <c r="I320" i="1"/>
  <c r="U319" i="1" l="1"/>
  <c r="T319" i="1"/>
  <c r="K320" i="1"/>
  <c r="M320" i="1"/>
  <c r="Q320" i="1" s="1"/>
  <c r="I321" i="1"/>
  <c r="O320" i="1"/>
  <c r="L320" i="1"/>
  <c r="P320" i="1"/>
  <c r="T320" i="1" l="1"/>
  <c r="U320" i="1"/>
  <c r="K321" i="1"/>
  <c r="M321" i="1"/>
  <c r="Q321" i="1" s="1"/>
  <c r="O321" i="1"/>
  <c r="I322" i="1"/>
  <c r="L321" i="1"/>
  <c r="P321" i="1"/>
  <c r="U321" i="1" l="1"/>
  <c r="T321" i="1"/>
  <c r="K322" i="1"/>
  <c r="M322" i="1"/>
  <c r="Q322" i="1" s="1"/>
  <c r="I323" i="1"/>
  <c r="O322" i="1"/>
  <c r="L322" i="1"/>
  <c r="P322" i="1"/>
  <c r="T322" i="1" l="1"/>
  <c r="U322" i="1"/>
  <c r="K323" i="1"/>
  <c r="M323" i="1"/>
  <c r="Q323" i="1" s="1"/>
  <c r="O323" i="1"/>
  <c r="I324" i="1"/>
  <c r="L323" i="1"/>
  <c r="P323" i="1"/>
  <c r="U323" i="1" l="1"/>
  <c r="T323" i="1"/>
  <c r="L324" i="1"/>
  <c r="P324" i="1"/>
  <c r="K324" i="1"/>
  <c r="M324" i="1"/>
  <c r="Q324" i="1" s="1"/>
  <c r="I325" i="1"/>
  <c r="O324" i="1"/>
  <c r="U324" i="1" l="1"/>
  <c r="T324" i="1"/>
  <c r="L325" i="1"/>
  <c r="P325" i="1"/>
  <c r="K325" i="1"/>
  <c r="M325" i="1"/>
  <c r="Q325" i="1" s="1"/>
  <c r="O325" i="1"/>
  <c r="I326" i="1"/>
  <c r="U325" i="1" l="1"/>
  <c r="T325" i="1"/>
  <c r="L326" i="1"/>
  <c r="P326" i="1"/>
  <c r="K326" i="1"/>
  <c r="M326" i="1"/>
  <c r="Q326" i="1" s="1"/>
  <c r="I327" i="1"/>
  <c r="O326" i="1"/>
  <c r="T326" i="1" l="1"/>
  <c r="U326" i="1"/>
  <c r="L327" i="1"/>
  <c r="P327" i="1"/>
  <c r="K327" i="1"/>
  <c r="M327" i="1"/>
  <c r="Q327" i="1" s="1"/>
  <c r="O327" i="1"/>
  <c r="I328" i="1"/>
  <c r="T327" i="1" l="1"/>
  <c r="U327" i="1"/>
  <c r="L328" i="1"/>
  <c r="P328" i="1"/>
  <c r="K328" i="1"/>
  <c r="M328" i="1"/>
  <c r="Q328" i="1" s="1"/>
  <c r="I329" i="1"/>
  <c r="O328" i="1"/>
  <c r="U328" i="1" l="1"/>
  <c r="T328" i="1"/>
  <c r="K329" i="1"/>
  <c r="M329" i="1"/>
  <c r="Q329" i="1" s="1"/>
  <c r="O329" i="1"/>
  <c r="I330" i="1"/>
  <c r="L329" i="1"/>
  <c r="P329" i="1"/>
  <c r="U329" i="1" l="1"/>
  <c r="T329" i="1"/>
  <c r="K330" i="1"/>
  <c r="M330" i="1"/>
  <c r="Q330" i="1" s="1"/>
  <c r="I331" i="1"/>
  <c r="O330" i="1"/>
  <c r="L330" i="1"/>
  <c r="P330" i="1"/>
  <c r="T330" i="1" l="1"/>
  <c r="U330" i="1"/>
  <c r="K331" i="1"/>
  <c r="M331" i="1"/>
  <c r="Q331" i="1" s="1"/>
  <c r="O331" i="1"/>
  <c r="I332" i="1"/>
  <c r="L331" i="1"/>
  <c r="P331" i="1"/>
  <c r="U331" i="1" l="1"/>
  <c r="T331" i="1"/>
  <c r="K332" i="1"/>
  <c r="M332" i="1"/>
  <c r="Q332" i="1" s="1"/>
  <c r="I333" i="1"/>
  <c r="O332" i="1"/>
  <c r="L332" i="1"/>
  <c r="P332" i="1"/>
  <c r="T332" i="1" l="1"/>
  <c r="U332" i="1"/>
  <c r="K333" i="1"/>
  <c r="M333" i="1"/>
  <c r="Q333" i="1" s="1"/>
  <c r="O333" i="1"/>
  <c r="I334" i="1"/>
  <c r="L333" i="1"/>
  <c r="P333" i="1"/>
  <c r="T333" i="1" l="1"/>
  <c r="U333" i="1"/>
  <c r="K334" i="1"/>
  <c r="M334" i="1"/>
  <c r="Q334" i="1" s="1"/>
  <c r="I335" i="1"/>
  <c r="O334" i="1"/>
  <c r="L334" i="1"/>
  <c r="P334" i="1"/>
  <c r="U334" i="1" l="1"/>
  <c r="T334" i="1"/>
  <c r="K335" i="1"/>
  <c r="M335" i="1"/>
  <c r="Q335" i="1" s="1"/>
  <c r="O335" i="1"/>
  <c r="I336" i="1"/>
  <c r="L335" i="1"/>
  <c r="P335" i="1"/>
  <c r="U335" i="1" l="1"/>
  <c r="T335" i="1"/>
  <c r="K336" i="1"/>
  <c r="M336" i="1"/>
  <c r="Q336" i="1" s="1"/>
  <c r="I337" i="1"/>
  <c r="O336" i="1"/>
  <c r="L336" i="1"/>
  <c r="P336" i="1"/>
  <c r="T336" i="1" l="1"/>
  <c r="U336" i="1"/>
  <c r="L337" i="1"/>
  <c r="P337" i="1"/>
  <c r="K337" i="1"/>
  <c r="M337" i="1"/>
  <c r="Q337" i="1" s="1"/>
  <c r="O337" i="1"/>
  <c r="I338" i="1"/>
  <c r="U337" i="1" l="1"/>
  <c r="T337" i="1"/>
  <c r="L338" i="1"/>
  <c r="P338" i="1"/>
  <c r="K338" i="1"/>
  <c r="M338" i="1"/>
  <c r="Q338" i="1" s="1"/>
  <c r="I339" i="1"/>
  <c r="O338" i="1"/>
  <c r="T338" i="1" l="1"/>
  <c r="U338" i="1"/>
  <c r="K339" i="1"/>
  <c r="M339" i="1"/>
  <c r="Q339" i="1" s="1"/>
  <c r="O339" i="1"/>
  <c r="I340" i="1"/>
  <c r="L339" i="1"/>
  <c r="P339" i="1"/>
  <c r="T339" i="1" l="1"/>
  <c r="U339" i="1"/>
  <c r="K340" i="1"/>
  <c r="M340" i="1"/>
  <c r="Q340" i="1" s="1"/>
  <c r="I341" i="1"/>
  <c r="O340" i="1"/>
  <c r="L340" i="1"/>
  <c r="P340" i="1"/>
  <c r="U340" i="1" l="1"/>
  <c r="T340" i="1"/>
  <c r="K341" i="1"/>
  <c r="M341" i="1"/>
  <c r="Q341" i="1" s="1"/>
  <c r="O341" i="1"/>
  <c r="I342" i="1"/>
  <c r="L341" i="1"/>
  <c r="P341" i="1"/>
  <c r="T341" i="1" l="1"/>
  <c r="U341" i="1"/>
  <c r="K342" i="1"/>
  <c r="M342" i="1"/>
  <c r="Q342" i="1" s="1"/>
  <c r="I343" i="1"/>
  <c r="O342" i="1"/>
  <c r="L342" i="1"/>
  <c r="P342" i="1"/>
  <c r="T342" i="1" l="1"/>
  <c r="U342" i="1"/>
  <c r="K343" i="1"/>
  <c r="M343" i="1"/>
  <c r="Q343" i="1" s="1"/>
  <c r="O343" i="1"/>
  <c r="I344" i="1"/>
  <c r="L343" i="1"/>
  <c r="P343" i="1"/>
  <c r="U343" i="1" l="1"/>
  <c r="T343" i="1"/>
  <c r="K344" i="1"/>
  <c r="M344" i="1"/>
  <c r="Q344" i="1" s="1"/>
  <c r="I345" i="1"/>
  <c r="O344" i="1"/>
  <c r="L344" i="1"/>
  <c r="P344" i="1"/>
  <c r="U344" i="1" l="1"/>
  <c r="T344" i="1"/>
  <c r="K345" i="1"/>
  <c r="M345" i="1"/>
  <c r="Q345" i="1" s="1"/>
  <c r="O345" i="1"/>
  <c r="I346" i="1"/>
  <c r="L345" i="1"/>
  <c r="P345" i="1"/>
  <c r="U345" i="1" l="1"/>
  <c r="T345" i="1"/>
  <c r="K346" i="1"/>
  <c r="M346" i="1"/>
  <c r="Q346" i="1" s="1"/>
  <c r="O346" i="1"/>
  <c r="I347" i="1"/>
  <c r="L346" i="1"/>
  <c r="P346" i="1"/>
  <c r="T346" i="1" l="1"/>
  <c r="U346" i="1"/>
  <c r="K347" i="1"/>
  <c r="M347" i="1"/>
  <c r="Q347" i="1" s="1"/>
  <c r="O347" i="1"/>
  <c r="I348" i="1"/>
  <c r="L347" i="1"/>
  <c r="P347" i="1"/>
  <c r="U347" i="1" l="1"/>
  <c r="T347" i="1"/>
  <c r="K348" i="1"/>
  <c r="M348" i="1"/>
  <c r="Q348" i="1" s="1"/>
  <c r="O348" i="1"/>
  <c r="I349" i="1"/>
  <c r="L348" i="1"/>
  <c r="P348" i="1"/>
  <c r="T348" i="1" l="1"/>
  <c r="U348" i="1"/>
  <c r="K349" i="1"/>
  <c r="M349" i="1"/>
  <c r="Q349" i="1" s="1"/>
  <c r="O349" i="1"/>
  <c r="I350" i="1"/>
  <c r="L349" i="1"/>
  <c r="P349" i="1"/>
  <c r="U349" i="1" l="1"/>
  <c r="T349" i="1"/>
  <c r="K350" i="1"/>
  <c r="M350" i="1"/>
  <c r="Q350" i="1" s="1"/>
  <c r="O350" i="1"/>
  <c r="I351" i="1"/>
  <c r="L350" i="1"/>
  <c r="P350" i="1"/>
  <c r="U350" i="1" l="1"/>
  <c r="T350" i="1"/>
  <c r="K351" i="1"/>
  <c r="M351" i="1"/>
  <c r="Q351" i="1" s="1"/>
  <c r="O351" i="1"/>
  <c r="I352" i="1"/>
  <c r="L351" i="1"/>
  <c r="P351" i="1"/>
  <c r="U351" i="1" l="1"/>
  <c r="T351" i="1"/>
  <c r="K352" i="1"/>
  <c r="M352" i="1"/>
  <c r="Q352" i="1" s="1"/>
  <c r="I353" i="1"/>
  <c r="O352" i="1"/>
  <c r="L352" i="1"/>
  <c r="P352" i="1"/>
  <c r="U352" i="1" l="1"/>
  <c r="T352" i="1"/>
  <c r="K353" i="1"/>
  <c r="M353" i="1"/>
  <c r="Q353" i="1" s="1"/>
  <c r="O353" i="1"/>
  <c r="I354" i="1"/>
  <c r="L353" i="1"/>
  <c r="P353" i="1"/>
  <c r="T353" i="1" l="1"/>
  <c r="U353" i="1"/>
  <c r="K354" i="1"/>
  <c r="M354" i="1"/>
  <c r="Q354" i="1" s="1"/>
  <c r="I355" i="1"/>
  <c r="O354" i="1"/>
  <c r="L354" i="1"/>
  <c r="P354" i="1"/>
  <c r="T354" i="1" l="1"/>
  <c r="U354" i="1"/>
  <c r="K355" i="1"/>
  <c r="M355" i="1"/>
  <c r="Q355" i="1" s="1"/>
  <c r="O355" i="1"/>
  <c r="I356" i="1"/>
  <c r="L355" i="1"/>
  <c r="P355" i="1"/>
  <c r="T355" i="1" l="1"/>
  <c r="U355" i="1"/>
  <c r="K356" i="1"/>
  <c r="M356" i="1"/>
  <c r="Q356" i="1" s="1"/>
  <c r="I357" i="1"/>
  <c r="O356" i="1"/>
  <c r="L356" i="1"/>
  <c r="P356" i="1"/>
  <c r="T356" i="1" l="1"/>
  <c r="U356" i="1"/>
  <c r="L357" i="1"/>
  <c r="P357" i="1"/>
  <c r="K357" i="1"/>
  <c r="M357" i="1"/>
  <c r="Q357" i="1" s="1"/>
  <c r="O357" i="1"/>
  <c r="I358" i="1"/>
  <c r="U357" i="1" l="1"/>
  <c r="T357" i="1"/>
  <c r="L358" i="1"/>
  <c r="P358" i="1"/>
  <c r="K358" i="1"/>
  <c r="M358" i="1"/>
  <c r="Q358" i="1" s="1"/>
  <c r="I359" i="1"/>
  <c r="O358" i="1"/>
  <c r="U358" i="1" l="1"/>
  <c r="T358" i="1"/>
  <c r="K359" i="1"/>
  <c r="M359" i="1"/>
  <c r="Q359" i="1" s="1"/>
  <c r="I360" i="1"/>
  <c r="O359" i="1"/>
  <c r="L359" i="1"/>
  <c r="P359" i="1"/>
  <c r="U359" i="1" l="1"/>
  <c r="T359" i="1"/>
  <c r="L360" i="1"/>
  <c r="P360" i="1"/>
  <c r="K360" i="1"/>
  <c r="M360" i="1"/>
  <c r="Q360" i="1" s="1"/>
  <c r="I361" i="1"/>
  <c r="O360" i="1"/>
  <c r="U360" i="1" l="1"/>
  <c r="T360" i="1"/>
  <c r="K361" i="1"/>
  <c r="M361" i="1"/>
  <c r="Q361" i="1" s="1"/>
  <c r="O361" i="1"/>
  <c r="I362" i="1"/>
  <c r="L361" i="1"/>
  <c r="P361" i="1"/>
  <c r="U361" i="1" l="1"/>
  <c r="T361" i="1"/>
  <c r="K362" i="1"/>
  <c r="M362" i="1"/>
  <c r="Q362" i="1" s="1"/>
  <c r="O362" i="1"/>
  <c r="I363" i="1"/>
  <c r="L362" i="1"/>
  <c r="P362" i="1"/>
  <c r="T362" i="1" l="1"/>
  <c r="U362" i="1"/>
  <c r="K363" i="1"/>
  <c r="M363" i="1"/>
  <c r="Q363" i="1" s="1"/>
  <c r="O363" i="1"/>
  <c r="I364" i="1"/>
  <c r="L363" i="1"/>
  <c r="P363" i="1"/>
  <c r="U363" i="1" l="1"/>
  <c r="T363" i="1"/>
  <c r="L364" i="1"/>
  <c r="P364" i="1"/>
  <c r="K364" i="1"/>
  <c r="M364" i="1"/>
  <c r="Q364" i="1" s="1"/>
  <c r="I365" i="1"/>
  <c r="O364" i="1"/>
  <c r="U364" i="1" l="1"/>
  <c r="T364" i="1"/>
  <c r="K365" i="1"/>
  <c r="M365" i="1"/>
  <c r="Q365" i="1" s="1"/>
  <c r="O365" i="1"/>
  <c r="I366" i="1"/>
  <c r="L365" i="1"/>
  <c r="P365" i="1"/>
  <c r="T365" i="1" l="1"/>
  <c r="U365" i="1"/>
  <c r="K366" i="1"/>
  <c r="M366" i="1"/>
  <c r="Q366" i="1" s="1"/>
  <c r="I367" i="1"/>
  <c r="O366" i="1"/>
  <c r="L366" i="1"/>
  <c r="P366" i="1"/>
  <c r="U366" i="1" l="1"/>
  <c r="T366" i="1"/>
  <c r="K367" i="1"/>
  <c r="M367" i="1"/>
  <c r="Q367" i="1" s="1"/>
  <c r="O367" i="1"/>
  <c r="I368" i="1"/>
  <c r="L367" i="1"/>
  <c r="P367" i="1"/>
  <c r="U367" i="1" l="1"/>
  <c r="T367" i="1"/>
  <c r="K368" i="1"/>
  <c r="M368" i="1"/>
  <c r="Q368" i="1" s="1"/>
  <c r="I369" i="1"/>
  <c r="O368" i="1"/>
  <c r="L368" i="1"/>
  <c r="P368" i="1"/>
  <c r="U368" i="1" l="1"/>
  <c r="T368" i="1"/>
  <c r="K369" i="1"/>
  <c r="M369" i="1"/>
  <c r="Q369" i="1" s="1"/>
  <c r="O369" i="1"/>
  <c r="I370" i="1"/>
  <c r="L369" i="1"/>
  <c r="P369" i="1"/>
  <c r="T369" i="1" l="1"/>
  <c r="U369" i="1"/>
  <c r="K370" i="1"/>
  <c r="M370" i="1"/>
  <c r="Q370" i="1" s="1"/>
  <c r="I371" i="1"/>
  <c r="O370" i="1"/>
  <c r="L370" i="1"/>
  <c r="P370" i="1"/>
  <c r="U370" i="1" l="1"/>
  <c r="T370" i="1"/>
  <c r="K371" i="1"/>
  <c r="M371" i="1"/>
  <c r="Q371" i="1" s="1"/>
  <c r="O371" i="1"/>
  <c r="I372" i="1"/>
  <c r="L371" i="1"/>
  <c r="P371" i="1"/>
  <c r="T371" i="1" l="1"/>
  <c r="U371" i="1"/>
  <c r="K372" i="1"/>
  <c r="M372" i="1"/>
  <c r="Q372" i="1" s="1"/>
  <c r="I373" i="1"/>
  <c r="O372" i="1"/>
  <c r="L372" i="1"/>
  <c r="P372" i="1"/>
  <c r="U372" i="1" l="1"/>
  <c r="T372" i="1"/>
  <c r="L373" i="1"/>
  <c r="P373" i="1"/>
  <c r="K373" i="1"/>
  <c r="M373" i="1"/>
  <c r="Q373" i="1" s="1"/>
  <c r="O373" i="1"/>
  <c r="I374" i="1"/>
  <c r="U373" i="1" l="1"/>
  <c r="T373" i="1"/>
  <c r="L374" i="1"/>
  <c r="P374" i="1"/>
  <c r="K374" i="1"/>
  <c r="M374" i="1"/>
  <c r="Q374" i="1" s="1"/>
  <c r="I375" i="1"/>
  <c r="O374" i="1"/>
  <c r="U374" i="1" l="1"/>
  <c r="T374" i="1"/>
  <c r="K375" i="1"/>
  <c r="M375" i="1"/>
  <c r="Q375" i="1" s="1"/>
  <c r="O375" i="1"/>
  <c r="I376" i="1"/>
  <c r="L375" i="1"/>
  <c r="P375" i="1"/>
  <c r="U375" i="1" l="1"/>
  <c r="T375" i="1"/>
  <c r="K376" i="1"/>
  <c r="M376" i="1"/>
  <c r="Q376" i="1" s="1"/>
  <c r="I377" i="1"/>
  <c r="O376" i="1"/>
  <c r="L376" i="1"/>
  <c r="P376" i="1"/>
  <c r="U376" i="1" l="1"/>
  <c r="T376" i="1"/>
  <c r="L377" i="1"/>
  <c r="P377" i="1"/>
  <c r="K377" i="1"/>
  <c r="M377" i="1"/>
  <c r="Q377" i="1" s="1"/>
  <c r="O377" i="1"/>
  <c r="I378" i="1"/>
  <c r="T377" i="1" l="1"/>
  <c r="U377" i="1"/>
  <c r="K378" i="1"/>
  <c r="M378" i="1"/>
  <c r="Q378" i="1" s="1"/>
  <c r="O378" i="1"/>
  <c r="I379" i="1"/>
  <c r="L378" i="1"/>
  <c r="P378" i="1"/>
  <c r="T378" i="1" l="1"/>
  <c r="U378" i="1"/>
  <c r="K379" i="1"/>
  <c r="M379" i="1"/>
  <c r="Q379" i="1" s="1"/>
  <c r="O379" i="1"/>
  <c r="I380" i="1"/>
  <c r="L379" i="1"/>
  <c r="P379" i="1"/>
  <c r="U379" i="1" l="1"/>
  <c r="T379" i="1"/>
  <c r="K380" i="1"/>
  <c r="M380" i="1"/>
  <c r="Q380" i="1" s="1"/>
  <c r="I381" i="1"/>
  <c r="O380" i="1"/>
  <c r="L380" i="1"/>
  <c r="P380" i="1"/>
  <c r="T380" i="1" l="1"/>
  <c r="U380" i="1"/>
  <c r="K381" i="1"/>
  <c r="M381" i="1"/>
  <c r="Q381" i="1" s="1"/>
  <c r="O381" i="1"/>
  <c r="I382" i="1"/>
  <c r="L381" i="1"/>
  <c r="P381" i="1"/>
  <c r="U381" i="1" l="1"/>
  <c r="T381" i="1"/>
  <c r="K382" i="1"/>
  <c r="M382" i="1"/>
  <c r="Q382" i="1" s="1"/>
  <c r="I383" i="1"/>
  <c r="O382" i="1"/>
  <c r="L382" i="1"/>
  <c r="P382" i="1"/>
  <c r="U382" i="1" l="1"/>
  <c r="T382" i="1"/>
  <c r="K383" i="1"/>
  <c r="M383" i="1"/>
  <c r="Q383" i="1" s="1"/>
  <c r="O383" i="1"/>
  <c r="I384" i="1"/>
  <c r="L383" i="1"/>
  <c r="P383" i="1"/>
  <c r="U383" i="1" l="1"/>
  <c r="T383" i="1"/>
  <c r="K384" i="1"/>
  <c r="M384" i="1"/>
  <c r="Q384" i="1" s="1"/>
  <c r="I385" i="1"/>
  <c r="O384" i="1"/>
  <c r="L384" i="1"/>
  <c r="P384" i="1"/>
  <c r="T384" i="1" l="1"/>
  <c r="U384" i="1"/>
  <c r="K385" i="1"/>
  <c r="M385" i="1"/>
  <c r="Q385" i="1" s="1"/>
  <c r="I386" i="1"/>
  <c r="O385" i="1"/>
  <c r="L385" i="1"/>
  <c r="P385" i="1"/>
  <c r="U385" i="1" l="1"/>
  <c r="T385" i="1"/>
  <c r="L386" i="1"/>
  <c r="P386" i="1"/>
  <c r="K386" i="1"/>
  <c r="M386" i="1"/>
  <c r="Q386" i="1" s="1"/>
  <c r="I387" i="1"/>
  <c r="O386" i="1"/>
  <c r="T386" i="1" l="1"/>
  <c r="U386" i="1"/>
  <c r="K387" i="1"/>
  <c r="M387" i="1"/>
  <c r="Q387" i="1" s="1"/>
  <c r="O387" i="1"/>
  <c r="I388" i="1"/>
  <c r="L387" i="1"/>
  <c r="P387" i="1"/>
  <c r="U387" i="1" l="1"/>
  <c r="T387" i="1"/>
  <c r="K388" i="1"/>
  <c r="M388" i="1"/>
  <c r="Q388" i="1" s="1"/>
  <c r="I389" i="1"/>
  <c r="O388" i="1"/>
  <c r="L388" i="1"/>
  <c r="P388" i="1"/>
  <c r="T388" i="1" l="1"/>
  <c r="U388" i="1"/>
  <c r="K389" i="1"/>
  <c r="M389" i="1"/>
  <c r="Q389" i="1" s="1"/>
  <c r="O389" i="1"/>
  <c r="I390" i="1"/>
  <c r="L389" i="1"/>
  <c r="P389" i="1"/>
  <c r="U389" i="1" l="1"/>
  <c r="T389" i="1"/>
  <c r="K390" i="1"/>
  <c r="M390" i="1"/>
  <c r="Q390" i="1" s="1"/>
  <c r="I391" i="1"/>
  <c r="O390" i="1"/>
  <c r="L390" i="1"/>
  <c r="P390" i="1"/>
  <c r="U390" i="1" l="1"/>
  <c r="T390" i="1"/>
  <c r="K391" i="1"/>
  <c r="M391" i="1"/>
  <c r="Q391" i="1" s="1"/>
  <c r="O391" i="1"/>
  <c r="I392" i="1"/>
  <c r="L391" i="1"/>
  <c r="P391" i="1"/>
  <c r="U391" i="1" l="1"/>
  <c r="T391" i="1"/>
  <c r="K392" i="1"/>
  <c r="M392" i="1"/>
  <c r="Q392" i="1" s="1"/>
  <c r="I393" i="1"/>
  <c r="O392" i="1"/>
  <c r="L392" i="1"/>
  <c r="P392" i="1"/>
  <c r="U392" i="1" l="1"/>
  <c r="T392" i="1"/>
  <c r="K393" i="1"/>
  <c r="M393" i="1"/>
  <c r="Q393" i="1" s="1"/>
  <c r="O393" i="1"/>
  <c r="I394" i="1"/>
  <c r="L393" i="1"/>
  <c r="P393" i="1"/>
  <c r="U393" i="1" l="1"/>
  <c r="T393" i="1"/>
  <c r="K394" i="1"/>
  <c r="M394" i="1"/>
  <c r="Q394" i="1" s="1"/>
  <c r="I395" i="1"/>
  <c r="O394" i="1"/>
  <c r="L394" i="1"/>
  <c r="P394" i="1"/>
  <c r="U394" i="1" l="1"/>
  <c r="T394" i="1"/>
  <c r="K395" i="1"/>
  <c r="M395" i="1"/>
  <c r="Q395" i="1" s="1"/>
  <c r="O395" i="1"/>
  <c r="I396" i="1"/>
  <c r="L395" i="1"/>
  <c r="P395" i="1"/>
  <c r="U395" i="1" l="1"/>
  <c r="T395" i="1"/>
  <c r="K396" i="1"/>
  <c r="M396" i="1"/>
  <c r="Q396" i="1" s="1"/>
  <c r="I397" i="1"/>
  <c r="O396" i="1"/>
  <c r="L396" i="1"/>
  <c r="P396" i="1"/>
  <c r="T396" i="1" l="1"/>
  <c r="U396" i="1"/>
  <c r="K397" i="1"/>
  <c r="M397" i="1"/>
  <c r="Q397" i="1" s="1"/>
  <c r="O397" i="1"/>
  <c r="I398" i="1"/>
  <c r="L397" i="1"/>
  <c r="P397" i="1"/>
  <c r="U397" i="1" l="1"/>
  <c r="T397" i="1"/>
  <c r="K398" i="1"/>
  <c r="M398" i="1"/>
  <c r="Q398" i="1" s="1"/>
  <c r="I399" i="1"/>
  <c r="O398" i="1"/>
  <c r="L398" i="1"/>
  <c r="P398" i="1"/>
  <c r="U398" i="1" l="1"/>
  <c r="T398" i="1"/>
  <c r="K399" i="1"/>
  <c r="M399" i="1"/>
  <c r="Q399" i="1" s="1"/>
  <c r="O399" i="1"/>
  <c r="I400" i="1"/>
  <c r="L399" i="1"/>
  <c r="P399" i="1"/>
  <c r="U399" i="1" l="1"/>
  <c r="T399" i="1"/>
  <c r="K400" i="1"/>
  <c r="M400" i="1"/>
  <c r="Q400" i="1" s="1"/>
  <c r="I401" i="1"/>
  <c r="O400" i="1"/>
  <c r="L400" i="1"/>
  <c r="P400" i="1"/>
  <c r="U400" i="1" l="1"/>
  <c r="T400" i="1"/>
  <c r="K401" i="1"/>
  <c r="M401" i="1"/>
  <c r="Q401" i="1" s="1"/>
  <c r="O401" i="1"/>
  <c r="I402" i="1"/>
  <c r="L401" i="1"/>
  <c r="P401" i="1"/>
  <c r="U401" i="1" l="1"/>
  <c r="T401" i="1"/>
  <c r="K402" i="1"/>
  <c r="M402" i="1"/>
  <c r="Q402" i="1" s="1"/>
  <c r="I403" i="1"/>
  <c r="O402" i="1"/>
  <c r="L402" i="1"/>
  <c r="P402" i="1"/>
  <c r="U402" i="1" l="1"/>
  <c r="T402" i="1"/>
  <c r="K403" i="1"/>
  <c r="M403" i="1"/>
  <c r="Q403" i="1" s="1"/>
  <c r="O403" i="1"/>
  <c r="I404" i="1"/>
  <c r="L403" i="1"/>
  <c r="P403" i="1"/>
  <c r="U403" i="1" l="1"/>
  <c r="T403" i="1"/>
  <c r="K404" i="1"/>
  <c r="M404" i="1"/>
  <c r="Q404" i="1" s="1"/>
  <c r="I405" i="1"/>
  <c r="O404" i="1"/>
  <c r="L404" i="1"/>
  <c r="P404" i="1"/>
  <c r="U404" i="1" l="1"/>
  <c r="T404" i="1"/>
  <c r="K405" i="1"/>
  <c r="M405" i="1"/>
  <c r="Q405" i="1" s="1"/>
  <c r="O405" i="1"/>
  <c r="I406" i="1"/>
  <c r="L405" i="1"/>
  <c r="P405" i="1"/>
  <c r="U405" i="1" l="1"/>
  <c r="T405" i="1"/>
  <c r="K406" i="1"/>
  <c r="M406" i="1"/>
  <c r="Q406" i="1" s="1"/>
  <c r="O406" i="1"/>
  <c r="I407" i="1"/>
  <c r="L406" i="1"/>
  <c r="P406" i="1"/>
  <c r="T406" i="1" l="1"/>
  <c r="U406" i="1"/>
  <c r="K407" i="1"/>
  <c r="M407" i="1"/>
  <c r="Q407" i="1" s="1"/>
  <c r="O407" i="1"/>
  <c r="I408" i="1"/>
  <c r="L407" i="1"/>
  <c r="P407" i="1"/>
  <c r="U407" i="1" l="1"/>
  <c r="T407" i="1"/>
  <c r="K408" i="1"/>
  <c r="M408" i="1"/>
  <c r="Q408" i="1" s="1"/>
  <c r="I409" i="1"/>
  <c r="O408" i="1"/>
  <c r="L408" i="1"/>
  <c r="P408" i="1"/>
  <c r="U408" i="1" l="1"/>
  <c r="T408" i="1"/>
  <c r="K409" i="1"/>
  <c r="M409" i="1"/>
  <c r="Q409" i="1" s="1"/>
  <c r="O409" i="1"/>
  <c r="I410" i="1"/>
  <c r="L409" i="1"/>
  <c r="P409" i="1"/>
  <c r="U409" i="1" l="1"/>
  <c r="T409" i="1"/>
  <c r="L410" i="1"/>
  <c r="P410" i="1"/>
  <c r="K410" i="1"/>
  <c r="M410" i="1"/>
  <c r="Q410" i="1" s="1"/>
  <c r="I411" i="1"/>
  <c r="O410" i="1"/>
  <c r="T410" i="1" l="1"/>
  <c r="U410" i="1"/>
  <c r="L411" i="1"/>
  <c r="P411" i="1"/>
  <c r="K411" i="1"/>
  <c r="M411" i="1"/>
  <c r="Q411" i="1" s="1"/>
  <c r="O411" i="1"/>
  <c r="I412" i="1"/>
  <c r="T411" i="1" l="1"/>
  <c r="U411" i="1"/>
  <c r="K412" i="1"/>
  <c r="M412" i="1"/>
  <c r="Q412" i="1" s="1"/>
  <c r="I413" i="1"/>
  <c r="O412" i="1"/>
  <c r="L412" i="1"/>
  <c r="P412" i="1"/>
  <c r="T412" i="1" l="1"/>
  <c r="U412" i="1"/>
  <c r="K413" i="1"/>
  <c r="M413" i="1"/>
  <c r="Q413" i="1" s="1"/>
  <c r="O413" i="1"/>
  <c r="I414" i="1"/>
  <c r="L413" i="1"/>
  <c r="P413" i="1"/>
  <c r="T413" i="1" l="1"/>
  <c r="U413" i="1"/>
  <c r="K414" i="1"/>
  <c r="M414" i="1"/>
  <c r="Q414" i="1" s="1"/>
  <c r="O414" i="1"/>
  <c r="I415" i="1"/>
  <c r="L414" i="1"/>
  <c r="P414" i="1"/>
  <c r="T414" i="1" l="1"/>
  <c r="U414" i="1"/>
  <c r="K415" i="1"/>
  <c r="M415" i="1"/>
  <c r="Q415" i="1" s="1"/>
  <c r="O415" i="1"/>
  <c r="I416" i="1"/>
  <c r="L415" i="1"/>
  <c r="P415" i="1"/>
  <c r="T415" i="1" l="1"/>
  <c r="U415" i="1"/>
  <c r="K416" i="1"/>
  <c r="M416" i="1"/>
  <c r="Q416" i="1" s="1"/>
  <c r="I417" i="1"/>
  <c r="O416" i="1"/>
  <c r="L416" i="1"/>
  <c r="P416" i="1"/>
  <c r="T416" i="1" l="1"/>
  <c r="U416" i="1"/>
  <c r="K417" i="1"/>
  <c r="M417" i="1"/>
  <c r="Q417" i="1" s="1"/>
  <c r="O417" i="1"/>
  <c r="I418" i="1"/>
  <c r="L417" i="1"/>
  <c r="P417" i="1"/>
  <c r="U417" i="1" l="1"/>
  <c r="T417" i="1"/>
  <c r="K418" i="1"/>
  <c r="M418" i="1"/>
  <c r="Q418" i="1" s="1"/>
  <c r="I419" i="1"/>
  <c r="O418" i="1"/>
  <c r="L418" i="1"/>
  <c r="P418" i="1"/>
  <c r="U418" i="1" l="1"/>
  <c r="T418" i="1"/>
  <c r="K419" i="1"/>
  <c r="M419" i="1"/>
  <c r="Q419" i="1" s="1"/>
  <c r="O419" i="1"/>
  <c r="I420" i="1"/>
  <c r="L419" i="1"/>
  <c r="P419" i="1"/>
  <c r="U419" i="1" l="1"/>
  <c r="T419" i="1"/>
  <c r="K420" i="1"/>
  <c r="M420" i="1"/>
  <c r="Q420" i="1" s="1"/>
  <c r="I421" i="1"/>
  <c r="O420" i="1"/>
  <c r="L420" i="1"/>
  <c r="P420" i="1"/>
  <c r="U420" i="1" l="1"/>
  <c r="T420" i="1"/>
  <c r="L421" i="1"/>
  <c r="P421" i="1"/>
  <c r="K421" i="1"/>
  <c r="M421" i="1"/>
  <c r="Q421" i="1" s="1"/>
  <c r="O421" i="1"/>
  <c r="I422" i="1"/>
  <c r="U421" i="1" l="1"/>
  <c r="T421" i="1"/>
  <c r="L422" i="1"/>
  <c r="P422" i="1"/>
  <c r="K422" i="1"/>
  <c r="M422" i="1"/>
  <c r="Q422" i="1" s="1"/>
  <c r="I423" i="1"/>
  <c r="O422" i="1"/>
  <c r="T422" i="1" l="1"/>
  <c r="U422" i="1"/>
  <c r="K423" i="1"/>
  <c r="M423" i="1"/>
  <c r="Q423" i="1" s="1"/>
  <c r="O423" i="1"/>
  <c r="I424" i="1"/>
  <c r="L423" i="1"/>
  <c r="P423" i="1"/>
  <c r="T423" i="1" l="1"/>
  <c r="U423" i="1"/>
  <c r="K424" i="1"/>
  <c r="M424" i="1"/>
  <c r="Q424" i="1" s="1"/>
  <c r="I425" i="1"/>
  <c r="O424" i="1"/>
  <c r="L424" i="1"/>
  <c r="P424" i="1"/>
  <c r="U424" i="1" l="1"/>
  <c r="T424" i="1"/>
  <c r="K425" i="1"/>
  <c r="M425" i="1"/>
  <c r="Q425" i="1" s="1"/>
  <c r="I426" i="1"/>
  <c r="O425" i="1"/>
  <c r="L425" i="1"/>
  <c r="P425" i="1"/>
  <c r="T425" i="1" l="1"/>
  <c r="U425" i="1"/>
  <c r="K426" i="1"/>
  <c r="M426" i="1"/>
  <c r="Q426" i="1" s="1"/>
  <c r="I427" i="1"/>
  <c r="O426" i="1"/>
  <c r="L426" i="1"/>
  <c r="P426" i="1"/>
  <c r="T426" i="1" l="1"/>
  <c r="U426" i="1"/>
  <c r="K427" i="1"/>
  <c r="M427" i="1"/>
  <c r="Q427" i="1" s="1"/>
  <c r="O427" i="1"/>
  <c r="I428" i="1"/>
  <c r="L427" i="1"/>
  <c r="P427" i="1"/>
  <c r="U427" i="1" l="1"/>
  <c r="T427" i="1"/>
  <c r="K428" i="1"/>
  <c r="M428" i="1"/>
  <c r="Q428" i="1" s="1"/>
  <c r="I429" i="1"/>
  <c r="O428" i="1"/>
  <c r="L428" i="1"/>
  <c r="P428" i="1"/>
  <c r="U428" i="1" l="1"/>
  <c r="T428" i="1"/>
  <c r="K429" i="1"/>
  <c r="M429" i="1"/>
  <c r="Q429" i="1" s="1"/>
  <c r="O429" i="1"/>
  <c r="I430" i="1"/>
  <c r="L429" i="1"/>
  <c r="P429" i="1"/>
  <c r="T429" i="1" l="1"/>
  <c r="U429" i="1"/>
  <c r="L430" i="1"/>
  <c r="P430" i="1"/>
  <c r="K430" i="1"/>
  <c r="M430" i="1"/>
  <c r="Q430" i="1" s="1"/>
  <c r="O430" i="1"/>
  <c r="I431" i="1"/>
  <c r="U430" i="1" l="1"/>
  <c r="T430" i="1"/>
  <c r="K431" i="1"/>
  <c r="M431" i="1"/>
  <c r="Q431" i="1" s="1"/>
  <c r="O431" i="1"/>
  <c r="I432" i="1"/>
  <c r="L431" i="1"/>
  <c r="P431" i="1"/>
  <c r="T431" i="1" l="1"/>
  <c r="U431" i="1"/>
  <c r="K432" i="1"/>
  <c r="M432" i="1"/>
  <c r="Q432" i="1" s="1"/>
  <c r="I433" i="1"/>
  <c r="O432" i="1"/>
  <c r="L432" i="1"/>
  <c r="P432" i="1"/>
  <c r="U432" i="1" l="1"/>
  <c r="T432" i="1"/>
  <c r="K433" i="1"/>
  <c r="M433" i="1"/>
  <c r="Q433" i="1" s="1"/>
  <c r="O433" i="1"/>
  <c r="I434" i="1"/>
  <c r="L433" i="1"/>
  <c r="P433" i="1"/>
  <c r="T433" i="1" l="1"/>
  <c r="U433" i="1"/>
  <c r="K434" i="1"/>
  <c r="M434" i="1"/>
  <c r="Q434" i="1" s="1"/>
  <c r="I435" i="1"/>
  <c r="O434" i="1"/>
  <c r="L434" i="1"/>
  <c r="P434" i="1"/>
  <c r="U434" i="1" l="1"/>
  <c r="T434" i="1"/>
  <c r="K435" i="1"/>
  <c r="M435" i="1"/>
  <c r="Q435" i="1" s="1"/>
  <c r="O435" i="1"/>
  <c r="I436" i="1"/>
  <c r="L435" i="1"/>
  <c r="P435" i="1"/>
  <c r="U435" i="1" l="1"/>
  <c r="T435" i="1"/>
  <c r="K436" i="1"/>
  <c r="M436" i="1"/>
  <c r="Q436" i="1" s="1"/>
  <c r="O436" i="1"/>
  <c r="I437" i="1"/>
  <c r="L436" i="1"/>
  <c r="P436" i="1"/>
  <c r="U436" i="1" l="1"/>
  <c r="T436" i="1"/>
  <c r="K437" i="1"/>
  <c r="M437" i="1"/>
  <c r="Q437" i="1" s="1"/>
  <c r="O437" i="1"/>
  <c r="I438" i="1"/>
  <c r="L437" i="1"/>
  <c r="P437" i="1"/>
  <c r="U437" i="1" l="1"/>
  <c r="T437" i="1"/>
  <c r="K438" i="1"/>
  <c r="M438" i="1"/>
  <c r="Q438" i="1" s="1"/>
  <c r="O438" i="1"/>
  <c r="I439" i="1"/>
  <c r="L438" i="1"/>
  <c r="P438" i="1"/>
  <c r="U438" i="1" l="1"/>
  <c r="T438" i="1"/>
  <c r="K439" i="1"/>
  <c r="M439" i="1"/>
  <c r="Q439" i="1" s="1"/>
  <c r="O439" i="1"/>
  <c r="I440" i="1"/>
  <c r="L439" i="1"/>
  <c r="P439" i="1"/>
  <c r="T439" i="1" l="1"/>
  <c r="U439" i="1"/>
  <c r="K440" i="1"/>
  <c r="M440" i="1"/>
  <c r="Q440" i="1" s="1"/>
  <c r="I441" i="1"/>
  <c r="O440" i="1"/>
  <c r="L440" i="1"/>
  <c r="P440" i="1"/>
  <c r="T440" i="1" l="1"/>
  <c r="U440" i="1"/>
  <c r="K441" i="1"/>
  <c r="M441" i="1"/>
  <c r="Q441" i="1" s="1"/>
  <c r="O441" i="1"/>
  <c r="I442" i="1"/>
  <c r="L441" i="1"/>
  <c r="P441" i="1"/>
  <c r="U441" i="1" l="1"/>
  <c r="T441" i="1"/>
  <c r="K442" i="1"/>
  <c r="M442" i="1"/>
  <c r="Q442" i="1" s="1"/>
  <c r="I443" i="1"/>
  <c r="O442" i="1"/>
  <c r="L442" i="1"/>
  <c r="P442" i="1"/>
  <c r="U442" i="1" l="1"/>
  <c r="T442" i="1"/>
  <c r="K443" i="1"/>
  <c r="M443" i="1"/>
  <c r="Q443" i="1" s="1"/>
  <c r="O443" i="1"/>
  <c r="I444" i="1"/>
  <c r="L443" i="1"/>
  <c r="P443" i="1"/>
  <c r="T443" i="1" l="1"/>
  <c r="U443" i="1"/>
  <c r="K444" i="1"/>
  <c r="M444" i="1"/>
  <c r="Q444" i="1" s="1"/>
  <c r="I445" i="1"/>
  <c r="O444" i="1"/>
  <c r="L444" i="1"/>
  <c r="P444" i="1"/>
  <c r="U444" i="1" l="1"/>
  <c r="T444" i="1"/>
  <c r="K445" i="1"/>
  <c r="M445" i="1"/>
  <c r="Q445" i="1" s="1"/>
  <c r="O445" i="1"/>
  <c r="I446" i="1"/>
  <c r="L445" i="1"/>
  <c r="P445" i="1"/>
  <c r="U445" i="1" l="1"/>
  <c r="T445" i="1"/>
  <c r="K446" i="1"/>
  <c r="M446" i="1"/>
  <c r="Q446" i="1" s="1"/>
  <c r="I447" i="1"/>
  <c r="O446" i="1"/>
  <c r="L446" i="1"/>
  <c r="P446" i="1"/>
  <c r="U446" i="1" l="1"/>
  <c r="T446" i="1"/>
  <c r="K447" i="1"/>
  <c r="M447" i="1"/>
  <c r="Q447" i="1" s="1"/>
  <c r="O447" i="1"/>
  <c r="I448" i="1"/>
  <c r="L447" i="1"/>
  <c r="P447" i="1"/>
  <c r="U447" i="1" l="1"/>
  <c r="T447" i="1"/>
  <c r="K448" i="1"/>
  <c r="M448" i="1"/>
  <c r="Q448" i="1" s="1"/>
  <c r="I449" i="1"/>
  <c r="O448" i="1"/>
  <c r="L448" i="1"/>
  <c r="P448" i="1"/>
  <c r="U448" i="1" l="1"/>
  <c r="T448" i="1"/>
  <c r="K449" i="1"/>
  <c r="M449" i="1"/>
  <c r="Q449" i="1" s="1"/>
  <c r="O449" i="1"/>
  <c r="I450" i="1"/>
  <c r="L449" i="1"/>
  <c r="P449" i="1"/>
  <c r="T449" i="1" l="1"/>
  <c r="U449" i="1"/>
  <c r="K450" i="1"/>
  <c r="M450" i="1"/>
  <c r="Q450" i="1" s="1"/>
  <c r="I451" i="1"/>
  <c r="O450" i="1"/>
  <c r="L450" i="1"/>
  <c r="P450" i="1"/>
  <c r="T450" i="1" l="1"/>
  <c r="U450" i="1"/>
  <c r="K451" i="1"/>
  <c r="M451" i="1"/>
  <c r="Q451" i="1" s="1"/>
  <c r="O451" i="1"/>
  <c r="I452" i="1"/>
  <c r="L451" i="1"/>
  <c r="P451" i="1"/>
  <c r="U451" i="1" l="1"/>
  <c r="T451" i="1"/>
  <c r="K452" i="1"/>
  <c r="M452" i="1"/>
  <c r="Q452" i="1" s="1"/>
  <c r="O452" i="1"/>
  <c r="I453" i="1"/>
  <c r="L452" i="1"/>
  <c r="P452" i="1"/>
  <c r="U452" i="1" l="1"/>
  <c r="T452" i="1"/>
  <c r="K453" i="1"/>
  <c r="M453" i="1"/>
  <c r="Q453" i="1" s="1"/>
  <c r="O453" i="1"/>
  <c r="I454" i="1"/>
  <c r="L453" i="1"/>
  <c r="P453" i="1"/>
  <c r="U453" i="1" l="1"/>
  <c r="T453" i="1"/>
  <c r="K454" i="1"/>
  <c r="M454" i="1"/>
  <c r="Q454" i="1" s="1"/>
  <c r="I455" i="1"/>
  <c r="O454" i="1"/>
  <c r="L454" i="1"/>
  <c r="P454" i="1"/>
  <c r="U454" i="1" l="1"/>
  <c r="T454" i="1"/>
  <c r="K455" i="1"/>
  <c r="M455" i="1"/>
  <c r="Q455" i="1" s="1"/>
  <c r="O455" i="1"/>
  <c r="I456" i="1"/>
  <c r="L455" i="1"/>
  <c r="P455" i="1"/>
  <c r="U455" i="1" l="1"/>
  <c r="T455" i="1"/>
  <c r="K456" i="1"/>
  <c r="M456" i="1"/>
  <c r="Q456" i="1" s="1"/>
  <c r="I457" i="1"/>
  <c r="O456" i="1"/>
  <c r="L456" i="1"/>
  <c r="P456" i="1"/>
  <c r="T456" i="1" l="1"/>
  <c r="U456" i="1"/>
  <c r="K457" i="1"/>
  <c r="M457" i="1"/>
  <c r="Q457" i="1" s="1"/>
  <c r="O457" i="1"/>
  <c r="I458" i="1"/>
  <c r="L457" i="1"/>
  <c r="P457" i="1"/>
  <c r="U457" i="1" l="1"/>
  <c r="T457" i="1"/>
  <c r="K458" i="1"/>
  <c r="M458" i="1"/>
  <c r="Q458" i="1" s="1"/>
  <c r="I459" i="1"/>
  <c r="O458" i="1"/>
  <c r="L458" i="1"/>
  <c r="P458" i="1"/>
  <c r="T458" i="1" l="1"/>
  <c r="U458" i="1"/>
  <c r="K459" i="1"/>
  <c r="M459" i="1"/>
  <c r="Q459" i="1" s="1"/>
  <c r="I460" i="1"/>
  <c r="O459" i="1"/>
  <c r="L459" i="1"/>
  <c r="P459" i="1"/>
  <c r="U459" i="1" l="1"/>
  <c r="T459" i="1"/>
  <c r="K460" i="1"/>
  <c r="M460" i="1"/>
  <c r="Q460" i="1" s="1"/>
  <c r="I461" i="1"/>
  <c r="O460" i="1"/>
  <c r="L460" i="1"/>
  <c r="P460" i="1"/>
  <c r="U460" i="1" l="1"/>
  <c r="T460" i="1"/>
  <c r="K461" i="1"/>
  <c r="M461" i="1"/>
  <c r="Q461" i="1" s="1"/>
  <c r="O461" i="1"/>
  <c r="I462" i="1"/>
  <c r="L461" i="1"/>
  <c r="P461" i="1"/>
  <c r="T461" i="1" l="1"/>
  <c r="U461" i="1"/>
  <c r="K462" i="1"/>
  <c r="M462" i="1"/>
  <c r="Q462" i="1" s="1"/>
  <c r="I463" i="1"/>
  <c r="O462" i="1"/>
  <c r="L462" i="1"/>
  <c r="P462" i="1"/>
  <c r="U462" i="1" l="1"/>
  <c r="T462" i="1"/>
  <c r="K463" i="1"/>
  <c r="M463" i="1"/>
  <c r="Q463" i="1" s="1"/>
  <c r="O463" i="1"/>
  <c r="I464" i="1"/>
  <c r="L463" i="1"/>
  <c r="P463" i="1"/>
  <c r="U463" i="1" l="1"/>
  <c r="T463" i="1"/>
  <c r="K464" i="1"/>
  <c r="M464" i="1"/>
  <c r="Q464" i="1" s="1"/>
  <c r="I465" i="1"/>
  <c r="O464" i="1"/>
  <c r="L464" i="1"/>
  <c r="P464" i="1"/>
  <c r="U464" i="1" l="1"/>
  <c r="T464" i="1"/>
  <c r="K465" i="1"/>
  <c r="M465" i="1"/>
  <c r="Q465" i="1" s="1"/>
  <c r="O465" i="1"/>
  <c r="I466" i="1"/>
  <c r="L465" i="1"/>
  <c r="P465" i="1"/>
  <c r="U465" i="1" l="1"/>
  <c r="T465" i="1"/>
  <c r="K466" i="1"/>
  <c r="M466" i="1"/>
  <c r="Q466" i="1" s="1"/>
  <c r="I467" i="1"/>
  <c r="O466" i="1"/>
  <c r="L466" i="1"/>
  <c r="P466" i="1"/>
  <c r="U466" i="1" l="1"/>
  <c r="T466" i="1"/>
  <c r="K467" i="1"/>
  <c r="M467" i="1"/>
  <c r="Q467" i="1" s="1"/>
  <c r="O467" i="1"/>
  <c r="I468" i="1"/>
  <c r="L467" i="1"/>
  <c r="P467" i="1"/>
  <c r="U467" i="1" l="1"/>
  <c r="T467" i="1"/>
  <c r="K468" i="1"/>
  <c r="M468" i="1"/>
  <c r="Q468" i="1" s="1"/>
  <c r="I469" i="1"/>
  <c r="O468" i="1"/>
  <c r="L468" i="1"/>
  <c r="P468" i="1"/>
  <c r="T468" i="1" l="1"/>
  <c r="U468" i="1"/>
  <c r="K469" i="1"/>
  <c r="M469" i="1"/>
  <c r="Q469" i="1" s="1"/>
  <c r="O469" i="1"/>
  <c r="I470" i="1"/>
  <c r="L469" i="1"/>
  <c r="P469" i="1"/>
  <c r="T469" i="1" l="1"/>
  <c r="U469" i="1"/>
  <c r="L470" i="1"/>
  <c r="P470" i="1"/>
  <c r="K470" i="1"/>
  <c r="M470" i="1"/>
  <c r="Q470" i="1" s="1"/>
  <c r="I471" i="1"/>
  <c r="O470" i="1"/>
  <c r="T470" i="1" l="1"/>
  <c r="U470" i="1"/>
  <c r="K471" i="1"/>
  <c r="M471" i="1"/>
  <c r="Q471" i="1" s="1"/>
  <c r="I472" i="1"/>
  <c r="O471" i="1"/>
  <c r="L471" i="1"/>
  <c r="P471" i="1"/>
  <c r="U471" i="1" l="1"/>
  <c r="T471" i="1"/>
  <c r="L472" i="1"/>
  <c r="P472" i="1"/>
  <c r="K472" i="1"/>
  <c r="M472" i="1"/>
  <c r="Q472" i="1" s="1"/>
  <c r="I473" i="1"/>
  <c r="O472" i="1"/>
  <c r="T472" i="1" l="1"/>
  <c r="U472" i="1"/>
  <c r="K473" i="1"/>
  <c r="M473" i="1"/>
  <c r="Q473" i="1" s="1"/>
  <c r="O473" i="1"/>
  <c r="I474" i="1"/>
  <c r="L473" i="1"/>
  <c r="P473" i="1"/>
  <c r="U473" i="1" l="1"/>
  <c r="T473" i="1"/>
  <c r="K474" i="1"/>
  <c r="M474" i="1"/>
  <c r="Q474" i="1" s="1"/>
  <c r="I475" i="1"/>
  <c r="O474" i="1"/>
  <c r="L474" i="1"/>
  <c r="P474" i="1"/>
  <c r="U474" i="1" l="1"/>
  <c r="T474" i="1"/>
  <c r="K475" i="1"/>
  <c r="M475" i="1"/>
  <c r="Q475" i="1" s="1"/>
  <c r="O475" i="1"/>
  <c r="I476" i="1"/>
  <c r="L475" i="1"/>
  <c r="P475" i="1"/>
  <c r="U475" i="1" l="1"/>
  <c r="T475" i="1"/>
  <c r="K476" i="1"/>
  <c r="M476" i="1"/>
  <c r="Q476" i="1" s="1"/>
  <c r="I477" i="1"/>
  <c r="O476" i="1"/>
  <c r="L476" i="1"/>
  <c r="P476" i="1"/>
  <c r="U476" i="1" l="1"/>
  <c r="T476" i="1"/>
  <c r="K477" i="1"/>
  <c r="M477" i="1"/>
  <c r="Q477" i="1" s="1"/>
  <c r="O477" i="1"/>
  <c r="I478" i="1"/>
  <c r="L477" i="1"/>
  <c r="P477" i="1"/>
  <c r="T477" i="1" l="1"/>
  <c r="U477" i="1"/>
  <c r="K478" i="1"/>
  <c r="M478" i="1"/>
  <c r="Q478" i="1" s="1"/>
  <c r="I479" i="1"/>
  <c r="O478" i="1"/>
  <c r="L478" i="1"/>
  <c r="P478" i="1"/>
  <c r="U478" i="1" l="1"/>
  <c r="T478" i="1"/>
  <c r="K479" i="1"/>
  <c r="M479" i="1"/>
  <c r="Q479" i="1" s="1"/>
  <c r="O479" i="1"/>
  <c r="I480" i="1"/>
  <c r="L479" i="1"/>
  <c r="P479" i="1"/>
  <c r="U479" i="1" l="1"/>
  <c r="T479" i="1"/>
  <c r="L480" i="1"/>
  <c r="P480" i="1"/>
  <c r="K480" i="1"/>
  <c r="M480" i="1"/>
  <c r="Q480" i="1" s="1"/>
  <c r="I481" i="1"/>
  <c r="O480" i="1"/>
  <c r="T480" i="1" l="1"/>
  <c r="U480" i="1"/>
  <c r="K481" i="1"/>
  <c r="M481" i="1"/>
  <c r="Q481" i="1" s="1"/>
  <c r="O481" i="1"/>
  <c r="I482" i="1"/>
  <c r="L481" i="1"/>
  <c r="P481" i="1"/>
  <c r="U481" i="1" l="1"/>
  <c r="T481" i="1"/>
  <c r="K482" i="1"/>
  <c r="M482" i="1"/>
  <c r="Q482" i="1" s="1"/>
  <c r="I483" i="1"/>
  <c r="O482" i="1"/>
  <c r="L482" i="1"/>
  <c r="P482" i="1"/>
  <c r="U482" i="1" l="1"/>
  <c r="T482" i="1"/>
  <c r="K483" i="1"/>
  <c r="M483" i="1"/>
  <c r="Q483" i="1" s="1"/>
  <c r="I484" i="1"/>
  <c r="O483" i="1"/>
  <c r="L483" i="1"/>
  <c r="P483" i="1"/>
  <c r="U483" i="1" l="1"/>
  <c r="T483" i="1"/>
  <c r="K484" i="1"/>
  <c r="M484" i="1"/>
  <c r="Q484" i="1" s="1"/>
  <c r="I485" i="1"/>
  <c r="O484" i="1"/>
  <c r="L484" i="1"/>
  <c r="P484" i="1"/>
  <c r="T484" i="1" l="1"/>
  <c r="U484" i="1"/>
  <c r="K485" i="1"/>
  <c r="M485" i="1"/>
  <c r="Q485" i="1" s="1"/>
  <c r="O485" i="1"/>
  <c r="I486" i="1"/>
  <c r="L485" i="1"/>
  <c r="P485" i="1"/>
  <c r="U485" i="1" l="1"/>
  <c r="T485" i="1"/>
  <c r="K486" i="1"/>
  <c r="M486" i="1"/>
  <c r="Q486" i="1" s="1"/>
  <c r="O486" i="1"/>
  <c r="I487" i="1"/>
  <c r="L486" i="1"/>
  <c r="P486" i="1"/>
  <c r="U486" i="1" l="1"/>
  <c r="T486" i="1"/>
  <c r="K487" i="1"/>
  <c r="M487" i="1"/>
  <c r="Q487" i="1" s="1"/>
  <c r="I488" i="1"/>
  <c r="O487" i="1"/>
  <c r="L487" i="1"/>
  <c r="P487" i="1"/>
  <c r="T487" i="1" l="1"/>
  <c r="U487" i="1"/>
  <c r="K488" i="1"/>
  <c r="M488" i="1"/>
  <c r="Q488" i="1" s="1"/>
  <c r="O488" i="1"/>
  <c r="I489" i="1"/>
  <c r="L488" i="1"/>
  <c r="P488" i="1"/>
  <c r="U488" i="1" l="1"/>
  <c r="T488" i="1"/>
  <c r="K489" i="1"/>
  <c r="M489" i="1"/>
  <c r="Q489" i="1" s="1"/>
  <c r="I490" i="1"/>
  <c r="O489" i="1"/>
  <c r="L489" i="1"/>
  <c r="P489" i="1"/>
  <c r="U489" i="1" l="1"/>
  <c r="T489" i="1"/>
  <c r="K490" i="1"/>
  <c r="M490" i="1"/>
  <c r="Q490" i="1" s="1"/>
  <c r="O490" i="1"/>
  <c r="I491" i="1"/>
  <c r="L490" i="1"/>
  <c r="P490" i="1"/>
  <c r="T490" i="1" l="1"/>
  <c r="U490" i="1"/>
  <c r="K491" i="1"/>
  <c r="M491" i="1"/>
  <c r="Q491" i="1" s="1"/>
  <c r="I492" i="1"/>
  <c r="O491" i="1"/>
  <c r="L491" i="1"/>
  <c r="P491" i="1"/>
  <c r="U491" i="1" l="1"/>
  <c r="T491" i="1"/>
  <c r="K492" i="1"/>
  <c r="M492" i="1"/>
  <c r="Q492" i="1" s="1"/>
  <c r="I493" i="1"/>
  <c r="O492" i="1"/>
  <c r="L492" i="1"/>
  <c r="P492" i="1"/>
  <c r="T492" i="1" l="1"/>
  <c r="U492" i="1"/>
  <c r="K493" i="1"/>
  <c r="M493" i="1"/>
  <c r="Q493" i="1" s="1"/>
  <c r="I494" i="1"/>
  <c r="O493" i="1"/>
  <c r="L493" i="1"/>
  <c r="P493" i="1"/>
  <c r="T493" i="1" l="1"/>
  <c r="U493" i="1"/>
  <c r="K494" i="1"/>
  <c r="M494" i="1"/>
  <c r="Q494" i="1" s="1"/>
  <c r="O494" i="1"/>
  <c r="I495" i="1"/>
  <c r="L494" i="1"/>
  <c r="P494" i="1"/>
  <c r="U494" i="1" l="1"/>
  <c r="T494" i="1"/>
  <c r="K495" i="1"/>
  <c r="M495" i="1"/>
  <c r="Q495" i="1" s="1"/>
  <c r="O495" i="1"/>
  <c r="I496" i="1"/>
  <c r="L495" i="1"/>
  <c r="P495" i="1"/>
  <c r="U495" i="1" l="1"/>
  <c r="T495" i="1"/>
  <c r="K496" i="1"/>
  <c r="M496" i="1"/>
  <c r="Q496" i="1" s="1"/>
  <c r="O496" i="1"/>
  <c r="I497" i="1"/>
  <c r="L496" i="1"/>
  <c r="P496" i="1"/>
  <c r="T496" i="1" l="1"/>
  <c r="U496" i="1"/>
  <c r="K497" i="1"/>
  <c r="M497" i="1"/>
  <c r="Q497" i="1" s="1"/>
  <c r="O497" i="1"/>
  <c r="I498" i="1"/>
  <c r="L497" i="1"/>
  <c r="P497" i="1"/>
  <c r="U497" i="1" l="1"/>
  <c r="T497" i="1"/>
  <c r="K498" i="1"/>
  <c r="M498" i="1"/>
  <c r="Q498" i="1" s="1"/>
  <c r="O498" i="1"/>
  <c r="I499" i="1"/>
  <c r="L498" i="1"/>
  <c r="P498" i="1"/>
  <c r="U498" i="1" l="1"/>
  <c r="T498" i="1"/>
  <c r="K499" i="1"/>
  <c r="M499" i="1"/>
  <c r="Q499" i="1" s="1"/>
  <c r="I500" i="1"/>
  <c r="O499" i="1"/>
  <c r="L499" i="1"/>
  <c r="P499" i="1"/>
  <c r="T499" i="1" l="1"/>
  <c r="U499" i="1"/>
  <c r="K500" i="1"/>
  <c r="M500" i="1"/>
  <c r="Q500" i="1" s="1"/>
  <c r="I501" i="1"/>
  <c r="O500" i="1"/>
  <c r="L500" i="1"/>
  <c r="P500" i="1"/>
  <c r="U500" i="1" l="1"/>
  <c r="T500" i="1"/>
  <c r="K501" i="1"/>
  <c r="M501" i="1"/>
  <c r="Q501" i="1" s="1"/>
  <c r="I502" i="1"/>
  <c r="O501" i="1"/>
  <c r="L501" i="1"/>
  <c r="P501" i="1"/>
  <c r="T501" i="1" l="1"/>
  <c r="U501" i="1"/>
  <c r="K502" i="1"/>
  <c r="M502" i="1"/>
  <c r="Q502" i="1" s="1"/>
  <c r="O502" i="1"/>
  <c r="I503" i="1"/>
  <c r="L502" i="1"/>
  <c r="P502" i="1"/>
  <c r="U502" i="1" l="1"/>
  <c r="T502" i="1"/>
  <c r="K503" i="1"/>
  <c r="M503" i="1"/>
  <c r="Q503" i="1" s="1"/>
  <c r="I504" i="1"/>
  <c r="O503" i="1"/>
  <c r="L503" i="1"/>
  <c r="P503" i="1"/>
  <c r="T503" i="1" l="1"/>
  <c r="U503" i="1"/>
  <c r="L504" i="1"/>
  <c r="P504" i="1"/>
  <c r="K504" i="1"/>
  <c r="M504" i="1"/>
  <c r="Q504" i="1" s="1"/>
  <c r="O504" i="1"/>
  <c r="I505" i="1"/>
  <c r="U504" i="1" l="1"/>
  <c r="T504" i="1"/>
  <c r="L505" i="1"/>
  <c r="P505" i="1"/>
  <c r="K505" i="1"/>
  <c r="M505" i="1"/>
  <c r="Q505" i="1" s="1"/>
  <c r="I506" i="1"/>
  <c r="O505" i="1"/>
  <c r="T505" i="1" l="1"/>
  <c r="U505" i="1"/>
  <c r="K506" i="1"/>
  <c r="M506" i="1"/>
  <c r="Q506" i="1" s="1"/>
  <c r="O506" i="1"/>
  <c r="I507" i="1"/>
  <c r="L506" i="1"/>
  <c r="P506" i="1"/>
  <c r="U506" i="1" l="1"/>
  <c r="T506" i="1"/>
  <c r="K507" i="1"/>
  <c r="M507" i="1"/>
  <c r="Q507" i="1" s="1"/>
  <c r="I508" i="1"/>
  <c r="O507" i="1"/>
  <c r="L507" i="1"/>
  <c r="P507" i="1"/>
  <c r="U507" i="1" l="1"/>
  <c r="T507" i="1"/>
  <c r="L508" i="1"/>
  <c r="P508" i="1"/>
  <c r="K508" i="1"/>
  <c r="M508" i="1"/>
  <c r="Q508" i="1" s="1"/>
  <c r="O508" i="1"/>
  <c r="I509" i="1"/>
  <c r="T508" i="1" l="1"/>
  <c r="U508" i="1"/>
  <c r="L509" i="1"/>
  <c r="P509" i="1"/>
  <c r="K509" i="1"/>
  <c r="M509" i="1"/>
  <c r="Q509" i="1" s="1"/>
  <c r="I510" i="1"/>
  <c r="O509" i="1"/>
  <c r="T509" i="1" l="1"/>
  <c r="U509" i="1"/>
  <c r="K510" i="1"/>
  <c r="M510" i="1"/>
  <c r="Q510" i="1" s="1"/>
  <c r="O510" i="1"/>
  <c r="I511" i="1"/>
  <c r="L510" i="1"/>
  <c r="P510" i="1"/>
  <c r="U510" i="1" l="1"/>
  <c r="T510" i="1"/>
  <c r="K511" i="1"/>
  <c r="M511" i="1"/>
  <c r="Q511" i="1" s="1"/>
  <c r="O511" i="1"/>
  <c r="I512" i="1"/>
  <c r="L511" i="1"/>
  <c r="P511" i="1"/>
  <c r="U511" i="1" l="1"/>
  <c r="T511" i="1"/>
  <c r="K512" i="1"/>
  <c r="M512" i="1"/>
  <c r="Q512" i="1" s="1"/>
  <c r="O512" i="1"/>
  <c r="I513" i="1"/>
  <c r="L512" i="1"/>
  <c r="P512" i="1"/>
  <c r="U512" i="1" l="1"/>
  <c r="T512" i="1"/>
  <c r="K513" i="1"/>
  <c r="M513" i="1"/>
  <c r="Q513" i="1" s="1"/>
  <c r="I514" i="1"/>
  <c r="O513" i="1"/>
  <c r="L513" i="1"/>
  <c r="P513" i="1"/>
  <c r="T513" i="1" l="1"/>
  <c r="U513" i="1"/>
  <c r="K514" i="1"/>
  <c r="M514" i="1"/>
  <c r="Q514" i="1" s="1"/>
  <c r="O514" i="1"/>
  <c r="I515" i="1"/>
  <c r="L514" i="1"/>
  <c r="P514" i="1"/>
  <c r="U514" i="1" l="1"/>
  <c r="T514" i="1"/>
  <c r="L515" i="1"/>
  <c r="P515" i="1"/>
  <c r="K515" i="1"/>
  <c r="M515" i="1"/>
  <c r="Q515" i="1" s="1"/>
  <c r="I516" i="1"/>
  <c r="O515" i="1"/>
  <c r="U515" i="1" l="1"/>
  <c r="T515" i="1"/>
  <c r="K516" i="1"/>
  <c r="M516" i="1"/>
  <c r="Q516" i="1" s="1"/>
  <c r="O516" i="1"/>
  <c r="I517" i="1"/>
  <c r="L516" i="1"/>
  <c r="P516" i="1"/>
  <c r="U516" i="1" l="1"/>
  <c r="T516" i="1"/>
  <c r="K517" i="1"/>
  <c r="M517" i="1"/>
  <c r="Q517" i="1" s="1"/>
  <c r="I518" i="1"/>
  <c r="O517" i="1"/>
  <c r="L517" i="1"/>
  <c r="P517" i="1"/>
  <c r="U517" i="1" l="1"/>
  <c r="T517" i="1"/>
  <c r="K518" i="1"/>
  <c r="M518" i="1"/>
  <c r="Q518" i="1" s="1"/>
  <c r="O518" i="1"/>
  <c r="I519" i="1"/>
  <c r="L518" i="1"/>
  <c r="P518" i="1"/>
  <c r="T518" i="1" l="1"/>
  <c r="U518" i="1"/>
  <c r="K519" i="1"/>
  <c r="M519" i="1"/>
  <c r="Q519" i="1" s="1"/>
  <c r="I520" i="1"/>
  <c r="O519" i="1"/>
  <c r="L519" i="1"/>
  <c r="P519" i="1"/>
  <c r="T519" i="1" l="1"/>
  <c r="U519" i="1"/>
  <c r="K520" i="1"/>
  <c r="M520" i="1"/>
  <c r="Q520" i="1" s="1"/>
  <c r="O520" i="1"/>
  <c r="I521" i="1"/>
  <c r="L520" i="1"/>
  <c r="P520" i="1"/>
  <c r="U520" i="1" l="1"/>
  <c r="T520" i="1"/>
  <c r="K521" i="1"/>
  <c r="M521" i="1"/>
  <c r="Q521" i="1" s="1"/>
  <c r="O521" i="1"/>
  <c r="I522" i="1"/>
  <c r="L521" i="1"/>
  <c r="P521" i="1"/>
  <c r="U521" i="1" l="1"/>
  <c r="T521" i="1"/>
  <c r="K522" i="1"/>
  <c r="M522" i="1"/>
  <c r="Q522" i="1" s="1"/>
  <c r="O522" i="1"/>
  <c r="I523" i="1"/>
  <c r="L522" i="1"/>
  <c r="P522" i="1"/>
  <c r="T522" i="1" l="1"/>
  <c r="U522" i="1"/>
  <c r="L523" i="1"/>
  <c r="P523" i="1"/>
  <c r="K523" i="1"/>
  <c r="M523" i="1"/>
  <c r="Q523" i="1" s="1"/>
  <c r="I524" i="1"/>
  <c r="O523" i="1"/>
  <c r="T523" i="1" l="1"/>
  <c r="U523" i="1"/>
  <c r="L524" i="1"/>
  <c r="P524" i="1"/>
  <c r="K524" i="1"/>
  <c r="M524" i="1"/>
  <c r="Q524" i="1" s="1"/>
  <c r="O524" i="1"/>
  <c r="I525" i="1"/>
  <c r="T524" i="1" l="1"/>
  <c r="U524" i="1"/>
  <c r="L525" i="1"/>
  <c r="P525" i="1"/>
  <c r="K525" i="1"/>
  <c r="M525" i="1"/>
  <c r="Q525" i="1" s="1"/>
  <c r="I526" i="1"/>
  <c r="O525" i="1"/>
  <c r="U525" i="1" l="1"/>
  <c r="T525" i="1"/>
  <c r="K526" i="1"/>
  <c r="M526" i="1"/>
  <c r="Q526" i="1" s="1"/>
  <c r="O526" i="1"/>
  <c r="I527" i="1"/>
  <c r="L526" i="1"/>
  <c r="P526" i="1"/>
  <c r="U526" i="1" l="1"/>
  <c r="T526" i="1"/>
  <c r="K527" i="1"/>
  <c r="M527" i="1"/>
  <c r="Q527" i="1" s="1"/>
  <c r="I528" i="1"/>
  <c r="O527" i="1"/>
  <c r="L527" i="1"/>
  <c r="P527" i="1"/>
  <c r="U527" i="1" l="1"/>
  <c r="T527" i="1"/>
  <c r="K528" i="1"/>
  <c r="M528" i="1"/>
  <c r="Q528" i="1" s="1"/>
  <c r="O528" i="1"/>
  <c r="I529" i="1"/>
  <c r="L528" i="1"/>
  <c r="P528" i="1"/>
  <c r="T528" i="1" l="1"/>
  <c r="U528" i="1"/>
  <c r="L529" i="1"/>
  <c r="P529" i="1"/>
  <c r="K529" i="1"/>
  <c r="M529" i="1"/>
  <c r="Q529" i="1" s="1"/>
  <c r="I530" i="1"/>
  <c r="O529" i="1"/>
  <c r="T529" i="1" l="1"/>
  <c r="U529" i="1"/>
  <c r="L530" i="1"/>
  <c r="P530" i="1"/>
  <c r="K530" i="1"/>
  <c r="M530" i="1"/>
  <c r="Q530" i="1" s="1"/>
  <c r="O530" i="1"/>
  <c r="I531" i="1"/>
  <c r="T530" i="1" l="1"/>
  <c r="U530" i="1"/>
  <c r="L531" i="1"/>
  <c r="P531" i="1"/>
  <c r="K531" i="1"/>
  <c r="M531" i="1"/>
  <c r="Q531" i="1" s="1"/>
  <c r="I532" i="1"/>
  <c r="O531" i="1"/>
  <c r="U531" i="1" l="1"/>
  <c r="T531" i="1"/>
  <c r="L532" i="1"/>
  <c r="P532" i="1"/>
  <c r="K532" i="1"/>
  <c r="M532" i="1"/>
  <c r="Q532" i="1" s="1"/>
  <c r="O532" i="1"/>
  <c r="I533" i="1"/>
  <c r="U532" i="1" l="1"/>
  <c r="T532" i="1"/>
  <c r="L533" i="1"/>
  <c r="P533" i="1"/>
  <c r="K533" i="1"/>
  <c r="M533" i="1"/>
  <c r="Q533" i="1" s="1"/>
  <c r="I534" i="1"/>
  <c r="O533" i="1"/>
  <c r="U533" i="1" l="1"/>
  <c r="T533" i="1"/>
  <c r="K534" i="1"/>
  <c r="M534" i="1"/>
  <c r="Q534" i="1" s="1"/>
  <c r="I535" i="1"/>
  <c r="O534" i="1"/>
  <c r="L534" i="1"/>
  <c r="P534" i="1"/>
  <c r="U534" i="1" l="1"/>
  <c r="T534" i="1"/>
  <c r="K535" i="1"/>
  <c r="M535" i="1"/>
  <c r="Q535" i="1" s="1"/>
  <c r="I536" i="1"/>
  <c r="O535" i="1"/>
  <c r="L535" i="1"/>
  <c r="P535" i="1"/>
  <c r="U535" i="1" l="1"/>
  <c r="T535" i="1"/>
  <c r="K536" i="1"/>
  <c r="M536" i="1"/>
  <c r="Q536" i="1" s="1"/>
  <c r="O536" i="1"/>
  <c r="I537" i="1"/>
  <c r="L536" i="1"/>
  <c r="P536" i="1"/>
  <c r="U536" i="1" l="1"/>
  <c r="T536" i="1"/>
  <c r="K537" i="1"/>
  <c r="M537" i="1"/>
  <c r="Q537" i="1" s="1"/>
  <c r="I538" i="1"/>
  <c r="O537" i="1"/>
  <c r="L537" i="1"/>
  <c r="P537" i="1"/>
  <c r="U537" i="1" l="1"/>
  <c r="T537" i="1"/>
  <c r="K538" i="1"/>
  <c r="M538" i="1"/>
  <c r="Q538" i="1" s="1"/>
  <c r="O538" i="1"/>
  <c r="I539" i="1"/>
  <c r="L538" i="1"/>
  <c r="P538" i="1"/>
  <c r="U538" i="1" l="1"/>
  <c r="T538" i="1"/>
  <c r="K539" i="1"/>
  <c r="M539" i="1"/>
  <c r="Q539" i="1" s="1"/>
  <c r="I540" i="1"/>
  <c r="O539" i="1"/>
  <c r="L539" i="1"/>
  <c r="P539" i="1"/>
  <c r="T539" i="1" l="1"/>
  <c r="U539" i="1"/>
  <c r="K540" i="1"/>
  <c r="M540" i="1"/>
  <c r="Q540" i="1" s="1"/>
  <c r="O540" i="1"/>
  <c r="I541" i="1"/>
  <c r="L540" i="1"/>
  <c r="P540" i="1"/>
  <c r="U540" i="1" l="1"/>
  <c r="T540" i="1"/>
  <c r="K541" i="1"/>
  <c r="M541" i="1"/>
  <c r="Q541" i="1" s="1"/>
  <c r="I542" i="1"/>
  <c r="O541" i="1"/>
  <c r="L541" i="1"/>
  <c r="P541" i="1"/>
  <c r="T541" i="1" l="1"/>
  <c r="U541" i="1"/>
  <c r="K542" i="1"/>
  <c r="M542" i="1"/>
  <c r="Q542" i="1" s="1"/>
  <c r="O542" i="1"/>
  <c r="I543" i="1"/>
  <c r="L542" i="1"/>
  <c r="P542" i="1"/>
  <c r="U542" i="1" l="1"/>
  <c r="T542" i="1"/>
  <c r="K543" i="1"/>
  <c r="M543" i="1"/>
  <c r="Q543" i="1" s="1"/>
  <c r="I544" i="1"/>
  <c r="O543" i="1"/>
  <c r="L543" i="1"/>
  <c r="P543" i="1"/>
  <c r="T543" i="1" l="1"/>
  <c r="U543" i="1"/>
  <c r="K544" i="1"/>
  <c r="M544" i="1"/>
  <c r="Q544" i="1" s="1"/>
  <c r="O544" i="1"/>
  <c r="I545" i="1"/>
  <c r="L544" i="1"/>
  <c r="P544" i="1"/>
  <c r="U544" i="1" l="1"/>
  <c r="T544" i="1"/>
  <c r="L545" i="1"/>
  <c r="P545" i="1"/>
  <c r="K545" i="1"/>
  <c r="M545" i="1"/>
  <c r="Q545" i="1" s="1"/>
  <c r="I546" i="1"/>
  <c r="O545" i="1"/>
  <c r="U545" i="1" l="1"/>
  <c r="T545" i="1"/>
  <c r="K546" i="1"/>
  <c r="M546" i="1"/>
  <c r="Q546" i="1" s="1"/>
  <c r="O546" i="1"/>
  <c r="I547" i="1"/>
  <c r="L546" i="1"/>
  <c r="P546" i="1"/>
  <c r="T546" i="1" l="1"/>
  <c r="U546" i="1"/>
  <c r="K547" i="1"/>
  <c r="M547" i="1"/>
  <c r="Q547" i="1" s="1"/>
  <c r="I548" i="1"/>
  <c r="O547" i="1"/>
  <c r="L547" i="1"/>
  <c r="P547" i="1"/>
  <c r="T547" i="1" l="1"/>
  <c r="U547" i="1"/>
  <c r="K548" i="1"/>
  <c r="M548" i="1"/>
  <c r="Q548" i="1" s="1"/>
  <c r="O548" i="1"/>
  <c r="I549" i="1"/>
  <c r="L548" i="1"/>
  <c r="P548" i="1"/>
  <c r="U548" i="1" l="1"/>
  <c r="T548" i="1"/>
  <c r="K549" i="1"/>
  <c r="M549" i="1"/>
  <c r="Q549" i="1" s="1"/>
  <c r="I550" i="1"/>
  <c r="O549" i="1"/>
  <c r="L549" i="1"/>
  <c r="P549" i="1"/>
  <c r="U549" i="1" l="1"/>
  <c r="T549" i="1"/>
  <c r="L550" i="1"/>
  <c r="P550" i="1"/>
  <c r="K550" i="1"/>
  <c r="M550" i="1"/>
  <c r="Q550" i="1" s="1"/>
  <c r="O550" i="1"/>
  <c r="I551" i="1"/>
  <c r="T550" i="1" l="1"/>
  <c r="U550" i="1"/>
  <c r="K551" i="1"/>
  <c r="M551" i="1"/>
  <c r="Q551" i="1" s="1"/>
  <c r="I552" i="1"/>
  <c r="O551" i="1"/>
  <c r="L551" i="1"/>
  <c r="P551" i="1"/>
  <c r="U551" i="1" l="1"/>
  <c r="T551" i="1"/>
  <c r="K552" i="1"/>
  <c r="M552" i="1"/>
  <c r="Q552" i="1" s="1"/>
  <c r="O552" i="1"/>
  <c r="I553" i="1"/>
  <c r="L552" i="1"/>
  <c r="P552" i="1"/>
  <c r="T552" i="1" l="1"/>
  <c r="U552" i="1"/>
  <c r="K553" i="1"/>
  <c r="M553" i="1"/>
  <c r="Q553" i="1" s="1"/>
  <c r="I554" i="1"/>
  <c r="O553" i="1"/>
  <c r="L553" i="1"/>
  <c r="P553" i="1"/>
  <c r="U553" i="1" l="1"/>
  <c r="T553" i="1"/>
  <c r="K554" i="1"/>
  <c r="M554" i="1"/>
  <c r="Q554" i="1" s="1"/>
  <c r="O554" i="1"/>
  <c r="I555" i="1"/>
  <c r="L554" i="1"/>
  <c r="P554" i="1"/>
  <c r="U554" i="1" l="1"/>
  <c r="T554" i="1"/>
  <c r="K555" i="1"/>
  <c r="M555" i="1"/>
  <c r="Q555" i="1" s="1"/>
  <c r="I556" i="1"/>
  <c r="O555" i="1"/>
  <c r="L555" i="1"/>
  <c r="P555" i="1"/>
  <c r="T555" i="1" l="1"/>
  <c r="U555" i="1"/>
  <c r="K556" i="1"/>
  <c r="M556" i="1"/>
  <c r="Q556" i="1" s="1"/>
  <c r="O556" i="1"/>
  <c r="I557" i="1"/>
  <c r="L556" i="1"/>
  <c r="P556" i="1"/>
  <c r="U556" i="1" l="1"/>
  <c r="T556" i="1"/>
  <c r="K557" i="1"/>
  <c r="M557" i="1"/>
  <c r="Q557" i="1" s="1"/>
  <c r="I558" i="1"/>
  <c r="O557" i="1"/>
  <c r="L557" i="1"/>
  <c r="P557" i="1"/>
  <c r="U557" i="1" l="1"/>
  <c r="T557" i="1"/>
  <c r="K558" i="1"/>
  <c r="M558" i="1"/>
  <c r="Q558" i="1" s="1"/>
  <c r="O558" i="1"/>
  <c r="I559" i="1"/>
  <c r="L558" i="1"/>
  <c r="P558" i="1"/>
  <c r="U558" i="1" l="1"/>
  <c r="T558" i="1"/>
  <c r="K559" i="1"/>
  <c r="M559" i="1"/>
  <c r="Q559" i="1" s="1"/>
  <c r="I560" i="1"/>
  <c r="O559" i="1"/>
  <c r="L559" i="1"/>
  <c r="P559" i="1"/>
  <c r="U559" i="1" l="1"/>
  <c r="T559" i="1"/>
  <c r="K560" i="1"/>
  <c r="M560" i="1"/>
  <c r="Q560" i="1" s="1"/>
  <c r="O560" i="1"/>
  <c r="I561" i="1"/>
  <c r="L560" i="1"/>
  <c r="P560" i="1"/>
  <c r="T560" i="1" l="1"/>
  <c r="U560" i="1"/>
  <c r="K561" i="1"/>
  <c r="M561" i="1"/>
  <c r="Q561" i="1" s="1"/>
  <c r="I562" i="1"/>
  <c r="O561" i="1"/>
  <c r="L561" i="1"/>
  <c r="P561" i="1"/>
  <c r="T561" i="1" l="1"/>
  <c r="U561" i="1"/>
  <c r="K562" i="1"/>
  <c r="M562" i="1"/>
  <c r="Q562" i="1" s="1"/>
  <c r="O562" i="1"/>
  <c r="I563" i="1"/>
  <c r="L562" i="1"/>
  <c r="P562" i="1"/>
  <c r="U562" i="1" l="1"/>
  <c r="T562" i="1"/>
  <c r="L563" i="1"/>
  <c r="P563" i="1"/>
  <c r="K563" i="1"/>
  <c r="M563" i="1"/>
  <c r="Q563" i="1" s="1"/>
  <c r="I564" i="1"/>
  <c r="O563" i="1"/>
  <c r="U563" i="1" l="1"/>
  <c r="T563" i="1"/>
  <c r="K564" i="1"/>
  <c r="M564" i="1"/>
  <c r="Q564" i="1" s="1"/>
  <c r="O564" i="1"/>
  <c r="I565" i="1"/>
  <c r="L564" i="1"/>
  <c r="P564" i="1"/>
  <c r="U564" i="1" l="1"/>
  <c r="T564" i="1"/>
  <c r="K565" i="1"/>
  <c r="M565" i="1"/>
  <c r="Q565" i="1" s="1"/>
  <c r="I566" i="1"/>
  <c r="O565" i="1"/>
  <c r="L565" i="1"/>
  <c r="P565" i="1"/>
  <c r="U565" i="1" l="1"/>
  <c r="T565" i="1"/>
  <c r="K566" i="1"/>
  <c r="M566" i="1"/>
  <c r="Q566" i="1" s="1"/>
  <c r="O566" i="1"/>
  <c r="I567" i="1"/>
  <c r="L566" i="1"/>
  <c r="P566" i="1"/>
  <c r="U566" i="1" l="1"/>
  <c r="T566" i="1"/>
  <c r="K567" i="1"/>
  <c r="M567" i="1"/>
  <c r="Q567" i="1" s="1"/>
  <c r="I568" i="1"/>
  <c r="O567" i="1"/>
  <c r="L567" i="1"/>
  <c r="P567" i="1"/>
  <c r="U567" i="1" l="1"/>
  <c r="T567" i="1"/>
  <c r="K568" i="1"/>
  <c r="M568" i="1"/>
  <c r="Q568" i="1" s="1"/>
  <c r="O568" i="1"/>
  <c r="I569" i="1"/>
  <c r="L568" i="1"/>
  <c r="P568" i="1"/>
  <c r="T568" i="1" l="1"/>
  <c r="U568" i="1"/>
  <c r="K569" i="1"/>
  <c r="M569" i="1"/>
  <c r="Q569" i="1" s="1"/>
  <c r="I570" i="1"/>
  <c r="O569" i="1"/>
  <c r="L569" i="1"/>
  <c r="P569" i="1"/>
  <c r="U569" i="1" l="1"/>
  <c r="T569" i="1"/>
  <c r="K570" i="1"/>
  <c r="M570" i="1"/>
  <c r="Q570" i="1" s="1"/>
  <c r="O570" i="1"/>
  <c r="I571" i="1"/>
  <c r="L570" i="1"/>
  <c r="P570" i="1"/>
  <c r="T570" i="1" l="1"/>
  <c r="U570" i="1"/>
  <c r="K571" i="1"/>
  <c r="M571" i="1"/>
  <c r="Q571" i="1" s="1"/>
  <c r="I572" i="1"/>
  <c r="O571" i="1"/>
  <c r="L571" i="1"/>
  <c r="P571" i="1"/>
  <c r="U571" i="1" l="1"/>
  <c r="T571" i="1"/>
  <c r="K572" i="1"/>
  <c r="M572" i="1"/>
  <c r="Q572" i="1" s="1"/>
  <c r="O572" i="1"/>
  <c r="I573" i="1"/>
  <c r="L572" i="1"/>
  <c r="P572" i="1"/>
  <c r="T572" i="1" l="1"/>
  <c r="U572" i="1"/>
  <c r="K573" i="1"/>
  <c r="M573" i="1"/>
  <c r="Q573" i="1" s="1"/>
  <c r="I574" i="1"/>
  <c r="O573" i="1"/>
  <c r="L573" i="1"/>
  <c r="P573" i="1"/>
  <c r="U573" i="1" l="1"/>
  <c r="T573" i="1"/>
  <c r="K574" i="1"/>
  <c r="M574" i="1"/>
  <c r="Q574" i="1" s="1"/>
  <c r="O574" i="1"/>
  <c r="I575" i="1"/>
  <c r="L574" i="1"/>
  <c r="P574" i="1"/>
  <c r="T574" i="1" l="1"/>
  <c r="U574" i="1"/>
  <c r="L575" i="1"/>
  <c r="P575" i="1"/>
  <c r="K575" i="1"/>
  <c r="M575" i="1"/>
  <c r="Q575" i="1" s="1"/>
  <c r="I576" i="1"/>
  <c r="O575" i="1"/>
  <c r="T575" i="1" l="1"/>
  <c r="U575" i="1"/>
  <c r="K576" i="1"/>
  <c r="M576" i="1"/>
  <c r="Q576" i="1" s="1"/>
  <c r="O576" i="1"/>
  <c r="I577" i="1"/>
  <c r="L576" i="1"/>
  <c r="P576" i="1"/>
  <c r="U576" i="1" l="1"/>
  <c r="T576" i="1"/>
  <c r="K577" i="1"/>
  <c r="M577" i="1"/>
  <c r="Q577" i="1" s="1"/>
  <c r="I578" i="1"/>
  <c r="O577" i="1"/>
  <c r="L577" i="1"/>
  <c r="P577" i="1"/>
  <c r="U577" i="1" l="1"/>
  <c r="T577" i="1"/>
  <c r="K578" i="1"/>
  <c r="M578" i="1"/>
  <c r="Q578" i="1" s="1"/>
  <c r="O578" i="1"/>
  <c r="I579" i="1"/>
  <c r="L578" i="1"/>
  <c r="P578" i="1"/>
  <c r="U578" i="1" l="1"/>
  <c r="T578" i="1"/>
  <c r="K579" i="1"/>
  <c r="M579" i="1"/>
  <c r="Q579" i="1" s="1"/>
  <c r="I580" i="1"/>
  <c r="O579" i="1"/>
  <c r="L579" i="1"/>
  <c r="P579" i="1"/>
  <c r="U579" i="1" l="1"/>
  <c r="T579" i="1"/>
  <c r="K580" i="1"/>
  <c r="M580" i="1"/>
  <c r="Q580" i="1" s="1"/>
  <c r="O580" i="1"/>
  <c r="I581" i="1"/>
  <c r="L580" i="1"/>
  <c r="P580" i="1"/>
  <c r="T580" i="1" l="1"/>
  <c r="U580" i="1"/>
  <c r="K581" i="1"/>
  <c r="M581" i="1"/>
  <c r="Q581" i="1" s="1"/>
  <c r="I582" i="1"/>
  <c r="O581" i="1"/>
  <c r="L581" i="1"/>
  <c r="P581" i="1"/>
  <c r="T581" i="1" l="1"/>
  <c r="U581" i="1"/>
  <c r="K582" i="1"/>
  <c r="M582" i="1"/>
  <c r="Q582" i="1" s="1"/>
  <c r="O582" i="1"/>
  <c r="I583" i="1"/>
  <c r="L582" i="1"/>
  <c r="P582" i="1"/>
  <c r="U582" i="1" l="1"/>
  <c r="T582" i="1"/>
  <c r="K583" i="1"/>
  <c r="M583" i="1"/>
  <c r="Q583" i="1" s="1"/>
  <c r="I584" i="1"/>
  <c r="O583" i="1"/>
  <c r="L583" i="1"/>
  <c r="P583" i="1"/>
  <c r="U583" i="1" l="1"/>
  <c r="T583" i="1"/>
  <c r="K584" i="1"/>
  <c r="M584" i="1"/>
  <c r="Q584" i="1" s="1"/>
  <c r="O584" i="1"/>
  <c r="I585" i="1"/>
  <c r="L584" i="1"/>
  <c r="P584" i="1"/>
  <c r="U584" i="1" l="1"/>
  <c r="T584" i="1"/>
  <c r="K585" i="1"/>
  <c r="M585" i="1"/>
  <c r="Q585" i="1" s="1"/>
  <c r="I586" i="1"/>
  <c r="O585" i="1"/>
  <c r="L585" i="1"/>
  <c r="P585" i="1"/>
  <c r="U585" i="1" l="1"/>
  <c r="T585" i="1"/>
  <c r="K586" i="1"/>
  <c r="M586" i="1"/>
  <c r="Q586" i="1" s="1"/>
  <c r="O586" i="1"/>
  <c r="I587" i="1"/>
  <c r="L586" i="1"/>
  <c r="P586" i="1"/>
  <c r="U586" i="1" l="1"/>
  <c r="T586" i="1"/>
  <c r="K587" i="1"/>
  <c r="M587" i="1"/>
  <c r="Q587" i="1" s="1"/>
  <c r="I588" i="1"/>
  <c r="O587" i="1"/>
  <c r="L587" i="1"/>
  <c r="P587" i="1"/>
  <c r="T587" i="1" l="1"/>
  <c r="U587" i="1"/>
  <c r="K588" i="1"/>
  <c r="M588" i="1"/>
  <c r="Q588" i="1" s="1"/>
  <c r="O588" i="1"/>
  <c r="I589" i="1"/>
  <c r="L588" i="1"/>
  <c r="P588" i="1"/>
  <c r="U588" i="1" l="1"/>
  <c r="T588" i="1"/>
  <c r="K589" i="1"/>
  <c r="M589" i="1"/>
  <c r="Q589" i="1" s="1"/>
  <c r="I590" i="1"/>
  <c r="O589" i="1"/>
  <c r="L589" i="1"/>
  <c r="P589" i="1"/>
  <c r="U589" i="1" l="1"/>
  <c r="T589" i="1"/>
  <c r="K590" i="1"/>
  <c r="M590" i="1"/>
  <c r="Q590" i="1" s="1"/>
  <c r="O590" i="1"/>
  <c r="I591" i="1"/>
  <c r="L590" i="1"/>
  <c r="P590" i="1"/>
  <c r="U590" i="1" l="1"/>
  <c r="T590" i="1"/>
  <c r="L591" i="1"/>
  <c r="P591" i="1"/>
  <c r="K591" i="1"/>
  <c r="M591" i="1"/>
  <c r="Q591" i="1" s="1"/>
  <c r="I592" i="1"/>
  <c r="O591" i="1"/>
  <c r="U591" i="1" l="1"/>
  <c r="T591" i="1"/>
  <c r="L592" i="1"/>
  <c r="P592" i="1"/>
  <c r="K592" i="1"/>
  <c r="M592" i="1"/>
  <c r="Q592" i="1" s="1"/>
  <c r="O592" i="1"/>
  <c r="I593" i="1"/>
  <c r="U592" i="1" l="1"/>
  <c r="T592" i="1"/>
  <c r="K593" i="1"/>
  <c r="M593" i="1"/>
  <c r="Q593" i="1" s="1"/>
  <c r="I594" i="1"/>
  <c r="O593" i="1"/>
  <c r="L593" i="1"/>
  <c r="P593" i="1"/>
  <c r="U593" i="1" l="1"/>
  <c r="T593" i="1"/>
  <c r="K594" i="1"/>
  <c r="M594" i="1"/>
  <c r="Q594" i="1" s="1"/>
  <c r="O594" i="1"/>
  <c r="I595" i="1"/>
  <c r="L594" i="1"/>
  <c r="P594" i="1"/>
  <c r="U594" i="1" l="1"/>
  <c r="T594" i="1"/>
  <c r="K595" i="1"/>
  <c r="M595" i="1"/>
  <c r="Q595" i="1" s="1"/>
  <c r="I596" i="1"/>
  <c r="O595" i="1"/>
  <c r="L595" i="1"/>
  <c r="P595" i="1"/>
  <c r="U595" i="1" l="1"/>
  <c r="T595" i="1"/>
  <c r="K596" i="1"/>
  <c r="M596" i="1"/>
  <c r="Q596" i="1" s="1"/>
  <c r="O596" i="1"/>
  <c r="I597" i="1"/>
  <c r="L596" i="1"/>
  <c r="P596" i="1"/>
  <c r="U596" i="1" l="1"/>
  <c r="T596" i="1"/>
  <c r="K597" i="1"/>
  <c r="M597" i="1"/>
  <c r="Q597" i="1" s="1"/>
  <c r="I598" i="1"/>
  <c r="O597" i="1"/>
  <c r="L597" i="1"/>
  <c r="P597" i="1"/>
  <c r="U597" i="1" l="1"/>
  <c r="T597" i="1"/>
  <c r="K598" i="1"/>
  <c r="M598" i="1"/>
  <c r="Q598" i="1" s="1"/>
  <c r="O598" i="1"/>
  <c r="I599" i="1"/>
  <c r="L598" i="1"/>
  <c r="P598" i="1"/>
  <c r="U598" i="1" l="1"/>
  <c r="T598" i="1"/>
  <c r="K599" i="1"/>
  <c r="M599" i="1"/>
  <c r="Q599" i="1" s="1"/>
  <c r="O599" i="1"/>
  <c r="I600" i="1"/>
  <c r="L599" i="1"/>
  <c r="P599" i="1"/>
  <c r="U599" i="1" l="1"/>
  <c r="T599" i="1"/>
  <c r="K600" i="1"/>
  <c r="M600" i="1"/>
  <c r="Q600" i="1" s="1"/>
  <c r="O600" i="1"/>
  <c r="I601" i="1"/>
  <c r="L600" i="1"/>
  <c r="P600" i="1"/>
  <c r="U600" i="1" l="1"/>
  <c r="T600" i="1"/>
  <c r="K601" i="1"/>
  <c r="M601" i="1"/>
  <c r="Q601" i="1" s="1"/>
  <c r="I602" i="1"/>
  <c r="O601" i="1"/>
  <c r="L601" i="1"/>
  <c r="P601" i="1"/>
  <c r="T601" i="1" l="1"/>
  <c r="U601" i="1"/>
  <c r="K602" i="1"/>
  <c r="M602" i="1"/>
  <c r="Q602" i="1" s="1"/>
  <c r="O602" i="1"/>
  <c r="I603" i="1"/>
  <c r="L602" i="1"/>
  <c r="P602" i="1"/>
  <c r="U602" i="1" l="1"/>
  <c r="T602" i="1"/>
  <c r="K603" i="1"/>
  <c r="M603" i="1"/>
  <c r="Q603" i="1" s="1"/>
  <c r="I604" i="1"/>
  <c r="O603" i="1"/>
  <c r="L603" i="1"/>
  <c r="P603" i="1"/>
  <c r="T603" i="1" l="1"/>
  <c r="U603" i="1"/>
  <c r="K604" i="1"/>
  <c r="M604" i="1"/>
  <c r="Q604" i="1" s="1"/>
  <c r="O604" i="1"/>
  <c r="I605" i="1"/>
  <c r="L604" i="1"/>
  <c r="P604" i="1"/>
  <c r="U604" i="1" l="1"/>
  <c r="T604" i="1"/>
  <c r="K605" i="1"/>
  <c r="M605" i="1"/>
  <c r="Q605" i="1" s="1"/>
  <c r="I606" i="1"/>
  <c r="O605" i="1"/>
  <c r="L605" i="1"/>
  <c r="P605" i="1"/>
  <c r="T605" i="1" l="1"/>
  <c r="U605" i="1"/>
  <c r="K606" i="1"/>
  <c r="M606" i="1"/>
  <c r="Q606" i="1" s="1"/>
  <c r="O606" i="1"/>
  <c r="I607" i="1"/>
  <c r="L606" i="1"/>
  <c r="P606" i="1"/>
  <c r="T606" i="1" l="1"/>
  <c r="U606" i="1"/>
  <c r="L607" i="1"/>
  <c r="P607" i="1"/>
  <c r="K607" i="1"/>
  <c r="M607" i="1"/>
  <c r="Q607" i="1" s="1"/>
  <c r="I608" i="1"/>
  <c r="O607" i="1"/>
  <c r="T607" i="1" l="1"/>
  <c r="U607" i="1"/>
  <c r="K608" i="1"/>
  <c r="M608" i="1"/>
  <c r="Q608" i="1" s="1"/>
  <c r="O608" i="1"/>
  <c r="I609" i="1"/>
  <c r="L608" i="1"/>
  <c r="P608" i="1"/>
  <c r="U608" i="1" l="1"/>
  <c r="T608" i="1"/>
  <c r="K609" i="1"/>
  <c r="M609" i="1"/>
  <c r="Q609" i="1" s="1"/>
  <c r="I610" i="1"/>
  <c r="O609" i="1"/>
  <c r="L609" i="1"/>
  <c r="P609" i="1"/>
  <c r="U609" i="1" l="1"/>
  <c r="T609" i="1"/>
  <c r="K610" i="1"/>
  <c r="M610" i="1"/>
  <c r="Q610" i="1" s="1"/>
  <c r="O610" i="1"/>
  <c r="I611" i="1"/>
  <c r="L610" i="1"/>
  <c r="P610" i="1"/>
  <c r="U610" i="1" l="1"/>
  <c r="T610" i="1"/>
  <c r="K611" i="1"/>
  <c r="M611" i="1"/>
  <c r="Q611" i="1" s="1"/>
  <c r="I612" i="1"/>
  <c r="O611" i="1"/>
  <c r="L611" i="1"/>
  <c r="P611" i="1"/>
  <c r="U611" i="1" l="1"/>
  <c r="T611" i="1"/>
  <c r="K612" i="1"/>
  <c r="M612" i="1"/>
  <c r="Q612" i="1" s="1"/>
  <c r="O612" i="1"/>
  <c r="I613" i="1"/>
  <c r="L612" i="1"/>
  <c r="P612" i="1"/>
  <c r="T612" i="1" l="1"/>
  <c r="U612" i="1"/>
  <c r="K613" i="1"/>
  <c r="M613" i="1"/>
  <c r="Q613" i="1" s="1"/>
  <c r="I614" i="1"/>
  <c r="O613" i="1"/>
  <c r="L613" i="1"/>
  <c r="P613" i="1"/>
  <c r="U613" i="1" l="1"/>
  <c r="T613" i="1"/>
  <c r="K614" i="1"/>
  <c r="M614" i="1"/>
  <c r="Q614" i="1" s="1"/>
  <c r="O614" i="1"/>
  <c r="I615" i="1"/>
  <c r="L614" i="1"/>
  <c r="P614" i="1"/>
  <c r="U614" i="1" l="1"/>
  <c r="T614" i="1"/>
  <c r="K615" i="1"/>
  <c r="M615" i="1"/>
  <c r="Q615" i="1" s="1"/>
  <c r="I616" i="1"/>
  <c r="O615" i="1"/>
  <c r="L615" i="1"/>
  <c r="P615" i="1"/>
  <c r="U615" i="1" l="1"/>
  <c r="T615" i="1"/>
  <c r="K616" i="1"/>
  <c r="M616" i="1"/>
  <c r="Q616" i="1" s="1"/>
  <c r="O616" i="1"/>
  <c r="I617" i="1"/>
  <c r="L616" i="1"/>
  <c r="P616" i="1"/>
  <c r="U616" i="1" l="1"/>
  <c r="T616" i="1"/>
  <c r="K617" i="1"/>
  <c r="M617" i="1"/>
  <c r="Q617" i="1" s="1"/>
  <c r="I618" i="1"/>
  <c r="O617" i="1"/>
  <c r="L617" i="1"/>
  <c r="P617" i="1"/>
  <c r="T617" i="1" l="1"/>
  <c r="U617" i="1"/>
  <c r="K618" i="1"/>
  <c r="M618" i="1"/>
  <c r="Q618" i="1" s="1"/>
  <c r="O618" i="1"/>
  <c r="I619" i="1"/>
  <c r="L618" i="1"/>
  <c r="P618" i="1"/>
  <c r="U618" i="1" l="1"/>
  <c r="T618" i="1"/>
  <c r="K619" i="1"/>
  <c r="M619" i="1"/>
  <c r="Q619" i="1" s="1"/>
  <c r="I620" i="1"/>
  <c r="O619" i="1"/>
  <c r="L619" i="1"/>
  <c r="P619" i="1"/>
  <c r="U619" i="1" l="1"/>
  <c r="T619" i="1"/>
  <c r="K620" i="1"/>
  <c r="M620" i="1"/>
  <c r="Q620" i="1" s="1"/>
  <c r="O620" i="1"/>
  <c r="I621" i="1"/>
  <c r="L620" i="1"/>
  <c r="P620" i="1"/>
  <c r="U620" i="1" l="1"/>
  <c r="T620" i="1"/>
  <c r="K621" i="1"/>
  <c r="M621" i="1"/>
  <c r="Q621" i="1" s="1"/>
  <c r="I622" i="1"/>
  <c r="O621" i="1"/>
  <c r="L621" i="1"/>
  <c r="P621" i="1"/>
  <c r="U621" i="1" l="1"/>
  <c r="T621" i="1"/>
  <c r="K622" i="1"/>
  <c r="M622" i="1"/>
  <c r="Q622" i="1" s="1"/>
  <c r="O622" i="1"/>
  <c r="I623" i="1"/>
  <c r="L622" i="1"/>
  <c r="P622" i="1"/>
  <c r="U622" i="1" l="1"/>
  <c r="T622" i="1"/>
  <c r="K623" i="1"/>
  <c r="M623" i="1"/>
  <c r="Q623" i="1" s="1"/>
  <c r="I624" i="1"/>
  <c r="O623" i="1"/>
  <c r="L623" i="1"/>
  <c r="P623" i="1"/>
  <c r="U623" i="1" l="1"/>
  <c r="T623" i="1"/>
  <c r="K624" i="1"/>
  <c r="M624" i="1"/>
  <c r="Q624" i="1" s="1"/>
  <c r="O624" i="1"/>
  <c r="I625" i="1"/>
  <c r="L624" i="1"/>
  <c r="P624" i="1"/>
  <c r="T624" i="1" l="1"/>
  <c r="U624" i="1"/>
  <c r="K625" i="1"/>
  <c r="M625" i="1"/>
  <c r="Q625" i="1" s="1"/>
  <c r="O625" i="1"/>
  <c r="I626" i="1"/>
  <c r="L625" i="1"/>
  <c r="P625" i="1"/>
  <c r="U625" i="1" l="1"/>
  <c r="T625" i="1"/>
  <c r="K626" i="1"/>
  <c r="M626" i="1"/>
  <c r="Q626" i="1" s="1"/>
  <c r="I627" i="1"/>
  <c r="O626" i="1"/>
  <c r="L626" i="1"/>
  <c r="P626" i="1"/>
  <c r="U626" i="1" l="1"/>
  <c r="T626" i="1"/>
  <c r="K627" i="1"/>
  <c r="M627" i="1"/>
  <c r="Q627" i="1" s="1"/>
  <c r="I628" i="1"/>
  <c r="O627" i="1"/>
  <c r="L627" i="1"/>
  <c r="P627" i="1"/>
  <c r="T627" i="1" l="1"/>
  <c r="U627" i="1"/>
  <c r="K628" i="1"/>
  <c r="M628" i="1"/>
  <c r="Q628" i="1" s="1"/>
  <c r="O628" i="1"/>
  <c r="I629" i="1"/>
  <c r="L628" i="1"/>
  <c r="P628" i="1"/>
  <c r="U628" i="1" l="1"/>
  <c r="T628" i="1"/>
  <c r="K629" i="1"/>
  <c r="M629" i="1"/>
  <c r="Q629" i="1" s="1"/>
  <c r="I630" i="1"/>
  <c r="O629" i="1"/>
  <c r="L629" i="1"/>
  <c r="P629" i="1"/>
  <c r="T629" i="1" l="1"/>
  <c r="U629" i="1"/>
  <c r="K630" i="1"/>
  <c r="M630" i="1"/>
  <c r="Q630" i="1" s="1"/>
  <c r="O630" i="1"/>
  <c r="I631" i="1"/>
  <c r="L630" i="1"/>
  <c r="P630" i="1"/>
  <c r="U630" i="1" l="1"/>
  <c r="T630" i="1"/>
  <c r="K631" i="1"/>
  <c r="M631" i="1"/>
  <c r="Q631" i="1" s="1"/>
  <c r="I632" i="1"/>
  <c r="O631" i="1"/>
  <c r="L631" i="1"/>
  <c r="P631" i="1"/>
  <c r="U631" i="1" l="1"/>
  <c r="T631" i="1"/>
  <c r="K632" i="1"/>
  <c r="M632" i="1"/>
  <c r="Q632" i="1" s="1"/>
  <c r="O632" i="1"/>
  <c r="I633" i="1"/>
  <c r="L632" i="1"/>
  <c r="P632" i="1"/>
  <c r="U632" i="1" l="1"/>
  <c r="T632" i="1"/>
  <c r="K633" i="1"/>
  <c r="M633" i="1"/>
  <c r="Q633" i="1" s="1"/>
  <c r="I634" i="1"/>
  <c r="O633" i="1"/>
  <c r="L633" i="1"/>
  <c r="P633" i="1"/>
  <c r="T633" i="1" l="1"/>
  <c r="U633" i="1"/>
  <c r="K634" i="1"/>
  <c r="M634" i="1"/>
  <c r="Q634" i="1" s="1"/>
  <c r="O634" i="1"/>
  <c r="I635" i="1"/>
  <c r="L634" i="1"/>
  <c r="P634" i="1"/>
  <c r="T634" i="1" l="1"/>
  <c r="U634" i="1"/>
  <c r="K635" i="1"/>
  <c r="M635" i="1"/>
  <c r="Q635" i="1" s="1"/>
  <c r="I636" i="1"/>
  <c r="O635" i="1"/>
  <c r="L635" i="1"/>
  <c r="P635" i="1"/>
  <c r="U635" i="1" l="1"/>
  <c r="T635" i="1"/>
  <c r="K636" i="1"/>
  <c r="M636" i="1"/>
  <c r="Q636" i="1" s="1"/>
  <c r="O636" i="1"/>
  <c r="I637" i="1"/>
  <c r="L636" i="1"/>
  <c r="P636" i="1"/>
  <c r="T636" i="1" l="1"/>
  <c r="U636" i="1"/>
  <c r="K637" i="1"/>
  <c r="M637" i="1"/>
  <c r="Q637" i="1" s="1"/>
  <c r="I638" i="1"/>
  <c r="O637" i="1"/>
  <c r="L637" i="1"/>
  <c r="P637" i="1"/>
  <c r="U637" i="1" l="1"/>
  <c r="T637" i="1"/>
  <c r="K638" i="1"/>
  <c r="M638" i="1"/>
  <c r="Q638" i="1" s="1"/>
  <c r="O638" i="1"/>
  <c r="I639" i="1"/>
  <c r="L638" i="1"/>
  <c r="P638" i="1"/>
  <c r="U638" i="1" l="1"/>
  <c r="T638" i="1"/>
  <c r="K639" i="1"/>
  <c r="M639" i="1"/>
  <c r="Q639" i="1" s="1"/>
  <c r="I640" i="1"/>
  <c r="O639" i="1"/>
  <c r="L639" i="1"/>
  <c r="P639" i="1"/>
  <c r="U639" i="1" l="1"/>
  <c r="T639" i="1"/>
  <c r="K640" i="1"/>
  <c r="M640" i="1"/>
  <c r="Q640" i="1" s="1"/>
  <c r="O640" i="1"/>
  <c r="I641" i="1"/>
  <c r="L640" i="1"/>
  <c r="P640" i="1"/>
  <c r="T640" i="1" l="1"/>
  <c r="U640" i="1"/>
  <c r="K641" i="1"/>
  <c r="M641" i="1"/>
  <c r="Q641" i="1" s="1"/>
  <c r="I642" i="1"/>
  <c r="O641" i="1"/>
  <c r="L641" i="1"/>
  <c r="P641" i="1"/>
  <c r="U641" i="1" l="1"/>
  <c r="T641" i="1"/>
  <c r="K642" i="1"/>
  <c r="M642" i="1"/>
  <c r="Q642" i="1" s="1"/>
  <c r="O642" i="1"/>
  <c r="I643" i="1"/>
  <c r="L642" i="1"/>
  <c r="P642" i="1"/>
  <c r="U642" i="1" l="1"/>
  <c r="T642" i="1"/>
  <c r="K643" i="1"/>
  <c r="M643" i="1"/>
  <c r="Q643" i="1" s="1"/>
  <c r="I644" i="1"/>
  <c r="O643" i="1"/>
  <c r="L643" i="1"/>
  <c r="P643" i="1"/>
  <c r="T643" i="1" l="1"/>
  <c r="U643" i="1"/>
  <c r="K644" i="1"/>
  <c r="M644" i="1"/>
  <c r="Q644" i="1" s="1"/>
  <c r="O644" i="1"/>
  <c r="I645" i="1"/>
  <c r="L644" i="1"/>
  <c r="P644" i="1"/>
  <c r="U644" i="1" l="1"/>
  <c r="T644" i="1"/>
  <c r="K645" i="1"/>
  <c r="M645" i="1"/>
  <c r="Q645" i="1" s="1"/>
  <c r="I646" i="1"/>
  <c r="O645" i="1"/>
  <c r="L645" i="1"/>
  <c r="P645" i="1"/>
  <c r="T645" i="1" l="1"/>
  <c r="U645" i="1"/>
  <c r="K646" i="1"/>
  <c r="M646" i="1"/>
  <c r="Q646" i="1" s="1"/>
  <c r="O646" i="1"/>
  <c r="I647" i="1"/>
  <c r="L646" i="1"/>
  <c r="P646" i="1"/>
  <c r="U646" i="1" l="1"/>
  <c r="T646" i="1"/>
  <c r="K647" i="1"/>
  <c r="M647" i="1"/>
  <c r="Q647" i="1" s="1"/>
  <c r="O647" i="1"/>
  <c r="I648" i="1"/>
  <c r="L647" i="1"/>
  <c r="P647" i="1"/>
  <c r="U647" i="1" l="1"/>
  <c r="T647" i="1"/>
  <c r="K648" i="1"/>
  <c r="M648" i="1"/>
  <c r="Q648" i="1" s="1"/>
  <c r="O648" i="1"/>
  <c r="I649" i="1"/>
  <c r="L648" i="1"/>
  <c r="P648" i="1"/>
  <c r="T648" i="1" l="1"/>
  <c r="U648" i="1"/>
  <c r="K649" i="1"/>
  <c r="M649" i="1"/>
  <c r="Q649" i="1" s="1"/>
  <c r="I650" i="1"/>
  <c r="O649" i="1"/>
  <c r="L649" i="1"/>
  <c r="P649" i="1"/>
  <c r="T649" i="1" l="1"/>
  <c r="U649" i="1"/>
  <c r="K650" i="1"/>
  <c r="M650" i="1"/>
  <c r="Q650" i="1" s="1"/>
  <c r="O650" i="1"/>
  <c r="I651" i="1"/>
  <c r="L650" i="1"/>
  <c r="P650" i="1"/>
  <c r="U650" i="1" l="1"/>
  <c r="T650" i="1"/>
  <c r="K651" i="1"/>
  <c r="M651" i="1"/>
  <c r="Q651" i="1" s="1"/>
  <c r="O651" i="1"/>
  <c r="I652" i="1"/>
  <c r="L651" i="1"/>
  <c r="P651" i="1"/>
  <c r="U651" i="1" l="1"/>
  <c r="T651" i="1"/>
  <c r="K652" i="1"/>
  <c r="M652" i="1"/>
  <c r="Q652" i="1" s="1"/>
  <c r="O652" i="1"/>
  <c r="I653" i="1"/>
  <c r="L652" i="1"/>
  <c r="P652" i="1"/>
  <c r="U652" i="1" l="1"/>
  <c r="T652" i="1"/>
  <c r="K653" i="1"/>
  <c r="M653" i="1"/>
  <c r="Q653" i="1" s="1"/>
  <c r="O653" i="1"/>
  <c r="I654" i="1"/>
  <c r="L653" i="1"/>
  <c r="P653" i="1"/>
  <c r="U653" i="1" l="1"/>
  <c r="T653" i="1"/>
  <c r="K654" i="1"/>
  <c r="M654" i="1"/>
  <c r="Q654" i="1" s="1"/>
  <c r="O654" i="1"/>
  <c r="I655" i="1"/>
  <c r="L654" i="1"/>
  <c r="P654" i="1"/>
  <c r="T654" i="1" l="1"/>
  <c r="U654" i="1"/>
  <c r="K655" i="1"/>
  <c r="M655" i="1"/>
  <c r="Q655" i="1" s="1"/>
  <c r="I656" i="1"/>
  <c r="O655" i="1"/>
  <c r="L655" i="1"/>
  <c r="P655" i="1"/>
  <c r="U655" i="1" l="1"/>
  <c r="T655" i="1"/>
  <c r="K656" i="1"/>
  <c r="M656" i="1"/>
  <c r="Q656" i="1" s="1"/>
  <c r="O656" i="1"/>
  <c r="I657" i="1"/>
  <c r="L656" i="1"/>
  <c r="P656" i="1"/>
  <c r="T656" i="1" l="1"/>
  <c r="U656" i="1"/>
  <c r="K657" i="1"/>
  <c r="M657" i="1"/>
  <c r="Q657" i="1" s="1"/>
  <c r="I658" i="1"/>
  <c r="O657" i="1"/>
  <c r="L657" i="1"/>
  <c r="P657" i="1"/>
  <c r="U657" i="1" l="1"/>
  <c r="T657" i="1"/>
  <c r="K658" i="1"/>
  <c r="M658" i="1"/>
  <c r="Q658" i="1" s="1"/>
  <c r="O658" i="1"/>
  <c r="I659" i="1"/>
  <c r="L658" i="1"/>
  <c r="P658" i="1"/>
  <c r="U658" i="1" l="1"/>
  <c r="T658" i="1"/>
  <c r="K659" i="1"/>
  <c r="M659" i="1"/>
  <c r="Q659" i="1" s="1"/>
  <c r="I660" i="1"/>
  <c r="O659" i="1"/>
  <c r="L659" i="1"/>
  <c r="P659" i="1"/>
  <c r="U659" i="1" l="1"/>
  <c r="T659" i="1"/>
  <c r="K660" i="1"/>
  <c r="M660" i="1"/>
  <c r="Q660" i="1" s="1"/>
  <c r="O660" i="1"/>
  <c r="I661" i="1"/>
  <c r="L660" i="1"/>
  <c r="P660" i="1"/>
  <c r="U660" i="1" l="1"/>
  <c r="T660" i="1"/>
  <c r="K661" i="1"/>
  <c r="M661" i="1"/>
  <c r="Q661" i="1" s="1"/>
  <c r="I662" i="1"/>
  <c r="O661" i="1"/>
  <c r="L661" i="1"/>
  <c r="P661" i="1"/>
  <c r="T661" i="1" l="1"/>
  <c r="U661" i="1"/>
  <c r="K662" i="1"/>
  <c r="M662" i="1"/>
  <c r="Q662" i="1" s="1"/>
  <c r="O662" i="1"/>
  <c r="I663" i="1"/>
  <c r="L662" i="1"/>
  <c r="P662" i="1"/>
  <c r="U662" i="1" l="1"/>
  <c r="T662" i="1"/>
  <c r="K663" i="1"/>
  <c r="M663" i="1"/>
  <c r="Q663" i="1" s="1"/>
  <c r="I664" i="1"/>
  <c r="O663" i="1"/>
  <c r="L663" i="1"/>
  <c r="P663" i="1"/>
  <c r="U663" i="1" l="1"/>
  <c r="T663" i="1"/>
  <c r="K664" i="1"/>
  <c r="M664" i="1"/>
  <c r="Q664" i="1" s="1"/>
  <c r="O664" i="1"/>
  <c r="I665" i="1"/>
  <c r="L664" i="1"/>
  <c r="P664" i="1"/>
  <c r="U664" i="1" l="1"/>
  <c r="T664" i="1"/>
  <c r="K665" i="1"/>
  <c r="M665" i="1"/>
  <c r="Q665" i="1" s="1"/>
  <c r="I666" i="1"/>
  <c r="O665" i="1"/>
  <c r="L665" i="1"/>
  <c r="P665" i="1"/>
  <c r="U665" i="1" l="1"/>
  <c r="T665" i="1"/>
  <c r="K666" i="1"/>
  <c r="M666" i="1"/>
  <c r="Q666" i="1" s="1"/>
  <c r="O666" i="1"/>
  <c r="I667" i="1"/>
  <c r="L666" i="1"/>
  <c r="P666" i="1"/>
  <c r="U666" i="1" l="1"/>
  <c r="T666" i="1"/>
  <c r="K667" i="1"/>
  <c r="M667" i="1"/>
  <c r="Q667" i="1" s="1"/>
  <c r="I668" i="1"/>
  <c r="O667" i="1"/>
  <c r="L667" i="1"/>
  <c r="P667" i="1"/>
  <c r="U667" i="1" l="1"/>
  <c r="T667" i="1"/>
  <c r="K668" i="1"/>
  <c r="M668" i="1"/>
  <c r="Q668" i="1" s="1"/>
  <c r="O668" i="1"/>
  <c r="I669" i="1"/>
  <c r="L668" i="1"/>
  <c r="P668" i="1"/>
  <c r="T668" i="1" l="1"/>
  <c r="U668" i="1"/>
  <c r="K669" i="1"/>
  <c r="M669" i="1"/>
  <c r="Q669" i="1" s="1"/>
  <c r="I670" i="1"/>
  <c r="O669" i="1"/>
  <c r="L669" i="1"/>
  <c r="P669" i="1"/>
  <c r="U669" i="1" l="1"/>
  <c r="T669" i="1"/>
  <c r="K670" i="1"/>
  <c r="M670" i="1"/>
  <c r="Q670" i="1" s="1"/>
  <c r="O670" i="1"/>
  <c r="I671" i="1"/>
  <c r="L670" i="1"/>
  <c r="P670" i="1"/>
  <c r="U670" i="1" l="1"/>
  <c r="T670" i="1"/>
  <c r="K671" i="1"/>
  <c r="M671" i="1"/>
  <c r="Q671" i="1" s="1"/>
  <c r="I672" i="1"/>
  <c r="O671" i="1"/>
  <c r="L671" i="1"/>
  <c r="P671" i="1"/>
  <c r="U671" i="1" l="1"/>
  <c r="T671" i="1"/>
  <c r="K672" i="1"/>
  <c r="M672" i="1"/>
  <c r="Q672" i="1" s="1"/>
  <c r="O672" i="1"/>
  <c r="I673" i="1"/>
  <c r="L672" i="1"/>
  <c r="P672" i="1"/>
  <c r="T672" i="1" l="1"/>
  <c r="U672" i="1"/>
  <c r="L673" i="1"/>
  <c r="P673" i="1"/>
  <c r="K673" i="1"/>
  <c r="M673" i="1"/>
  <c r="Q673" i="1" s="1"/>
  <c r="I674" i="1"/>
  <c r="O673" i="1"/>
  <c r="T673" i="1" l="1"/>
  <c r="U673" i="1"/>
  <c r="L674" i="1"/>
  <c r="P674" i="1"/>
  <c r="K674" i="1"/>
  <c r="M674" i="1"/>
  <c r="Q674" i="1" s="1"/>
  <c r="O674" i="1"/>
  <c r="I675" i="1"/>
  <c r="U674" i="1" l="1"/>
  <c r="T674" i="1"/>
  <c r="L675" i="1"/>
  <c r="P675" i="1"/>
  <c r="K675" i="1"/>
  <c r="M675" i="1"/>
  <c r="Q675" i="1" s="1"/>
  <c r="I676" i="1"/>
  <c r="O675" i="1"/>
  <c r="T675" i="1" l="1"/>
  <c r="U675" i="1"/>
  <c r="L676" i="1"/>
  <c r="P676" i="1"/>
  <c r="K676" i="1"/>
  <c r="M676" i="1"/>
  <c r="Q676" i="1" s="1"/>
  <c r="O676" i="1"/>
  <c r="I677" i="1"/>
  <c r="T676" i="1" l="1"/>
  <c r="U676" i="1"/>
  <c r="L677" i="1"/>
  <c r="P677" i="1"/>
  <c r="K677" i="1"/>
  <c r="M677" i="1"/>
  <c r="Q677" i="1" s="1"/>
  <c r="I678" i="1"/>
  <c r="O677" i="1"/>
  <c r="U677" i="1" l="1"/>
  <c r="T677" i="1"/>
  <c r="K678" i="1"/>
  <c r="M678" i="1"/>
  <c r="Q678" i="1" s="1"/>
  <c r="O678" i="1"/>
  <c r="I679" i="1"/>
  <c r="L678" i="1"/>
  <c r="P678" i="1"/>
  <c r="U678" i="1" l="1"/>
  <c r="T678" i="1"/>
  <c r="K679" i="1"/>
  <c r="M679" i="1"/>
  <c r="Q679" i="1" s="1"/>
  <c r="I680" i="1"/>
  <c r="O679" i="1"/>
  <c r="L679" i="1"/>
  <c r="P679" i="1"/>
  <c r="U679" i="1" l="1"/>
  <c r="T679" i="1"/>
  <c r="K680" i="1"/>
  <c r="M680" i="1"/>
  <c r="Q680" i="1" s="1"/>
  <c r="O680" i="1"/>
  <c r="I681" i="1"/>
  <c r="L680" i="1"/>
  <c r="P680" i="1"/>
  <c r="T680" i="1" l="1"/>
  <c r="U680" i="1"/>
  <c r="K681" i="1"/>
  <c r="M681" i="1"/>
  <c r="Q681" i="1" s="1"/>
  <c r="I682" i="1"/>
  <c r="O681" i="1"/>
  <c r="L681" i="1"/>
  <c r="P681" i="1"/>
  <c r="U681" i="1" l="1"/>
  <c r="T681" i="1"/>
  <c r="K682" i="1"/>
  <c r="M682" i="1"/>
  <c r="Q682" i="1" s="1"/>
  <c r="O682" i="1"/>
  <c r="I683" i="1"/>
  <c r="L682" i="1"/>
  <c r="P682" i="1"/>
  <c r="T682" i="1" l="1"/>
  <c r="U682" i="1"/>
  <c r="K683" i="1"/>
  <c r="M683" i="1"/>
  <c r="Q683" i="1" s="1"/>
  <c r="I684" i="1"/>
  <c r="O683" i="1"/>
  <c r="L683" i="1"/>
  <c r="P683" i="1"/>
  <c r="U683" i="1" l="1"/>
  <c r="T683" i="1"/>
  <c r="K684" i="1"/>
  <c r="M684" i="1"/>
  <c r="Q684" i="1" s="1"/>
  <c r="O684" i="1"/>
  <c r="I685" i="1"/>
  <c r="L684" i="1"/>
  <c r="P684" i="1"/>
  <c r="U684" i="1" l="1"/>
  <c r="T684" i="1"/>
  <c r="K685" i="1"/>
  <c r="M685" i="1"/>
  <c r="Q685" i="1" s="1"/>
  <c r="I686" i="1"/>
  <c r="O685" i="1"/>
  <c r="L685" i="1"/>
  <c r="P685" i="1"/>
  <c r="T685" i="1" l="1"/>
  <c r="U685" i="1"/>
  <c r="K686" i="1"/>
  <c r="M686" i="1"/>
  <c r="Q686" i="1" s="1"/>
  <c r="O686" i="1"/>
  <c r="I687" i="1"/>
  <c r="L686" i="1"/>
  <c r="P686" i="1"/>
  <c r="T686" i="1" l="1"/>
  <c r="U686" i="1"/>
  <c r="L687" i="1"/>
  <c r="P687" i="1"/>
  <c r="K687" i="1"/>
  <c r="M687" i="1"/>
  <c r="Q687" i="1" s="1"/>
  <c r="I688" i="1"/>
  <c r="O687" i="1"/>
  <c r="U687" i="1" l="1"/>
  <c r="T687" i="1"/>
  <c r="L688" i="1"/>
  <c r="P688" i="1"/>
  <c r="K688" i="1"/>
  <c r="M688" i="1"/>
  <c r="Q688" i="1" s="1"/>
  <c r="O688" i="1"/>
  <c r="I689" i="1"/>
  <c r="U688" i="1" l="1"/>
  <c r="T688" i="1"/>
  <c r="L689" i="1"/>
  <c r="P689" i="1"/>
  <c r="K689" i="1"/>
  <c r="M689" i="1"/>
  <c r="Q689" i="1" s="1"/>
  <c r="I690" i="1"/>
  <c r="O689" i="1"/>
  <c r="U689" i="1" l="1"/>
  <c r="T689" i="1"/>
  <c r="K690" i="1"/>
  <c r="M690" i="1"/>
  <c r="Q690" i="1" s="1"/>
  <c r="O690" i="1"/>
  <c r="I691" i="1"/>
  <c r="L690" i="1"/>
  <c r="P690" i="1"/>
  <c r="T690" i="1" l="1"/>
  <c r="U690" i="1"/>
  <c r="K691" i="1"/>
  <c r="M691" i="1"/>
  <c r="Q691" i="1" s="1"/>
  <c r="I692" i="1"/>
  <c r="O691" i="1"/>
  <c r="L691" i="1"/>
  <c r="P691" i="1"/>
  <c r="U691" i="1" l="1"/>
  <c r="T691" i="1"/>
  <c r="K692" i="1"/>
  <c r="M692" i="1"/>
  <c r="Q692" i="1" s="1"/>
  <c r="O692" i="1"/>
  <c r="I693" i="1"/>
  <c r="L692" i="1"/>
  <c r="P692" i="1"/>
  <c r="U692" i="1" l="1"/>
  <c r="T692" i="1"/>
  <c r="K693" i="1"/>
  <c r="M693" i="1"/>
  <c r="Q693" i="1" s="1"/>
  <c r="I694" i="1"/>
  <c r="O693" i="1"/>
  <c r="L693" i="1"/>
  <c r="P693" i="1"/>
  <c r="U693" i="1" l="1"/>
  <c r="T693" i="1"/>
  <c r="K694" i="1"/>
  <c r="M694" i="1"/>
  <c r="Q694" i="1" s="1"/>
  <c r="O694" i="1"/>
  <c r="I695" i="1"/>
  <c r="L694" i="1"/>
  <c r="P694" i="1"/>
  <c r="U694" i="1" l="1"/>
  <c r="T694" i="1"/>
  <c r="K695" i="1"/>
  <c r="M695" i="1"/>
  <c r="Q695" i="1" s="1"/>
  <c r="I696" i="1"/>
  <c r="O695" i="1"/>
  <c r="L695" i="1"/>
  <c r="P695" i="1"/>
  <c r="U695" i="1" l="1"/>
  <c r="T695" i="1"/>
  <c r="K696" i="1"/>
  <c r="M696" i="1"/>
  <c r="Q696" i="1" s="1"/>
  <c r="O696" i="1"/>
  <c r="I697" i="1"/>
  <c r="L696" i="1"/>
  <c r="P696" i="1"/>
  <c r="T696" i="1" l="1"/>
  <c r="U696" i="1"/>
  <c r="K697" i="1"/>
  <c r="M697" i="1"/>
  <c r="Q697" i="1" s="1"/>
  <c r="I698" i="1"/>
  <c r="O697" i="1"/>
  <c r="L697" i="1"/>
  <c r="P697" i="1"/>
  <c r="U697" i="1" l="1"/>
  <c r="T697" i="1"/>
  <c r="K698" i="1"/>
  <c r="M698" i="1"/>
  <c r="Q698" i="1" s="1"/>
  <c r="O698" i="1"/>
  <c r="I699" i="1"/>
  <c r="L698" i="1"/>
  <c r="P698" i="1"/>
  <c r="U698" i="1" l="1"/>
  <c r="T698" i="1"/>
  <c r="K699" i="1"/>
  <c r="M699" i="1"/>
  <c r="Q699" i="1" s="1"/>
  <c r="I700" i="1"/>
  <c r="O699" i="1"/>
  <c r="L699" i="1"/>
  <c r="P699" i="1"/>
  <c r="U699" i="1" l="1"/>
  <c r="T699" i="1"/>
  <c r="K700" i="1"/>
  <c r="M700" i="1"/>
  <c r="Q700" i="1" s="1"/>
  <c r="O700" i="1"/>
  <c r="I701" i="1"/>
  <c r="L700" i="1"/>
  <c r="P700" i="1"/>
  <c r="T700" i="1" l="1"/>
  <c r="U700" i="1"/>
  <c r="K701" i="1"/>
  <c r="M701" i="1"/>
  <c r="Q701" i="1" s="1"/>
  <c r="I702" i="1"/>
  <c r="O701" i="1"/>
  <c r="L701" i="1"/>
  <c r="P701" i="1"/>
  <c r="T701" i="1" l="1"/>
  <c r="U701" i="1"/>
  <c r="K702" i="1"/>
  <c r="M702" i="1"/>
  <c r="Q702" i="1" s="1"/>
  <c r="O702" i="1"/>
  <c r="I703" i="1"/>
  <c r="L702" i="1"/>
  <c r="P702" i="1"/>
  <c r="T702" i="1" l="1"/>
  <c r="U702" i="1"/>
  <c r="K703" i="1"/>
  <c r="M703" i="1"/>
  <c r="Q703" i="1" s="1"/>
  <c r="I704" i="1"/>
  <c r="O703" i="1"/>
  <c r="L703" i="1"/>
  <c r="P703" i="1"/>
  <c r="T703" i="1" l="1"/>
  <c r="U703" i="1"/>
  <c r="K704" i="1"/>
  <c r="M704" i="1"/>
  <c r="Q704" i="1" s="1"/>
  <c r="O704" i="1"/>
  <c r="I705" i="1"/>
  <c r="L704" i="1"/>
  <c r="P704" i="1"/>
  <c r="T704" i="1" l="1"/>
  <c r="U704" i="1"/>
  <c r="K705" i="1"/>
  <c r="M705" i="1"/>
  <c r="Q705" i="1" s="1"/>
  <c r="I706" i="1"/>
  <c r="O705" i="1"/>
  <c r="L705" i="1"/>
  <c r="P705" i="1"/>
  <c r="U705" i="1" l="1"/>
  <c r="T705" i="1"/>
  <c r="K706" i="1"/>
  <c r="M706" i="1"/>
  <c r="Q706" i="1" s="1"/>
  <c r="O706" i="1"/>
  <c r="I707" i="1"/>
  <c r="L706" i="1"/>
  <c r="P706" i="1"/>
  <c r="U706" i="1" l="1"/>
  <c r="T706" i="1"/>
  <c r="L707" i="1"/>
  <c r="P707" i="1"/>
  <c r="K707" i="1"/>
  <c r="M707" i="1"/>
  <c r="Q707" i="1" s="1"/>
  <c r="I708" i="1"/>
  <c r="O707" i="1"/>
  <c r="T707" i="1" l="1"/>
  <c r="U707" i="1"/>
  <c r="L708" i="1"/>
  <c r="P708" i="1"/>
  <c r="K708" i="1"/>
  <c r="M708" i="1"/>
  <c r="Q708" i="1" s="1"/>
  <c r="O708" i="1"/>
  <c r="I709" i="1"/>
  <c r="T708" i="1" l="1"/>
  <c r="U708" i="1"/>
  <c r="L709" i="1"/>
  <c r="P709" i="1"/>
  <c r="K709" i="1"/>
  <c r="M709" i="1"/>
  <c r="Q709" i="1" s="1"/>
  <c r="O709" i="1"/>
  <c r="I710" i="1"/>
  <c r="U709" i="1" l="1"/>
  <c r="T709" i="1"/>
  <c r="K710" i="1"/>
  <c r="M710" i="1"/>
  <c r="Q710" i="1" s="1"/>
  <c r="O710" i="1"/>
  <c r="I711" i="1"/>
  <c r="L710" i="1"/>
  <c r="P710" i="1"/>
  <c r="U710" i="1" l="1"/>
  <c r="T710" i="1"/>
  <c r="K711" i="1"/>
  <c r="M711" i="1"/>
  <c r="Q711" i="1" s="1"/>
  <c r="I712" i="1"/>
  <c r="O711" i="1"/>
  <c r="L711" i="1"/>
  <c r="P711" i="1"/>
  <c r="T711" i="1" l="1"/>
  <c r="U711" i="1"/>
  <c r="K712" i="1"/>
  <c r="M712" i="1"/>
  <c r="Q712" i="1" s="1"/>
  <c r="O712" i="1"/>
  <c r="I713" i="1"/>
  <c r="L712" i="1"/>
  <c r="P712" i="1"/>
  <c r="U712" i="1" l="1"/>
  <c r="T712" i="1"/>
  <c r="K713" i="1"/>
  <c r="M713" i="1"/>
  <c r="Q713" i="1" s="1"/>
  <c r="I714" i="1"/>
  <c r="O713" i="1"/>
  <c r="L713" i="1"/>
  <c r="P713" i="1"/>
  <c r="U713" i="1" l="1"/>
  <c r="T713" i="1"/>
  <c r="K714" i="1"/>
  <c r="M714" i="1"/>
  <c r="Q714" i="1" s="1"/>
  <c r="O714" i="1"/>
  <c r="I715" i="1"/>
  <c r="L714" i="1"/>
  <c r="P714" i="1"/>
  <c r="T714" i="1" l="1"/>
  <c r="U714" i="1"/>
  <c r="K715" i="1"/>
  <c r="M715" i="1"/>
  <c r="Q715" i="1" s="1"/>
  <c r="I716" i="1"/>
  <c r="O715" i="1"/>
  <c r="L715" i="1"/>
  <c r="P715" i="1"/>
  <c r="T715" i="1" l="1"/>
  <c r="U715" i="1"/>
  <c r="K716" i="1"/>
  <c r="M716" i="1"/>
  <c r="Q716" i="1" s="1"/>
  <c r="O716" i="1"/>
  <c r="I717" i="1"/>
  <c r="L716" i="1"/>
  <c r="P716" i="1"/>
  <c r="U716" i="1" l="1"/>
  <c r="T716" i="1"/>
  <c r="K717" i="1"/>
  <c r="M717" i="1"/>
  <c r="Q717" i="1" s="1"/>
  <c r="I718" i="1"/>
  <c r="O717" i="1"/>
  <c r="L717" i="1"/>
  <c r="P717" i="1"/>
  <c r="U717" i="1" l="1"/>
  <c r="T717" i="1"/>
  <c r="K718" i="1"/>
  <c r="M718" i="1"/>
  <c r="Q718" i="1" s="1"/>
  <c r="O718" i="1"/>
  <c r="I719" i="1"/>
  <c r="L718" i="1"/>
  <c r="P718" i="1"/>
  <c r="T718" i="1" l="1"/>
  <c r="U718" i="1"/>
  <c r="K719" i="1"/>
  <c r="M719" i="1"/>
  <c r="Q719" i="1" s="1"/>
  <c r="O719" i="1"/>
  <c r="I720" i="1"/>
  <c r="L719" i="1"/>
  <c r="P719" i="1"/>
  <c r="T719" i="1" l="1"/>
  <c r="U719" i="1"/>
  <c r="K720" i="1"/>
  <c r="M720" i="1"/>
  <c r="Q720" i="1" s="1"/>
  <c r="O720" i="1"/>
  <c r="I721" i="1"/>
  <c r="L720" i="1"/>
  <c r="P720" i="1"/>
  <c r="T720" i="1" l="1"/>
  <c r="U720" i="1"/>
  <c r="K721" i="1"/>
  <c r="M721" i="1"/>
  <c r="Q721" i="1" s="1"/>
  <c r="I722" i="1"/>
  <c r="O721" i="1"/>
  <c r="L721" i="1"/>
  <c r="P721" i="1"/>
  <c r="U721" i="1" l="1"/>
  <c r="T721" i="1"/>
  <c r="K722" i="1"/>
  <c r="M722" i="1"/>
  <c r="Q722" i="1" s="1"/>
  <c r="O722" i="1"/>
  <c r="I723" i="1"/>
  <c r="L722" i="1"/>
  <c r="P722" i="1"/>
  <c r="U722" i="1" l="1"/>
  <c r="T722" i="1"/>
  <c r="L723" i="1"/>
  <c r="P723" i="1"/>
  <c r="K723" i="1"/>
  <c r="M723" i="1"/>
  <c r="Q723" i="1" s="1"/>
  <c r="I724" i="1"/>
  <c r="O723" i="1"/>
  <c r="T723" i="1" l="1"/>
  <c r="U723" i="1"/>
  <c r="K724" i="1"/>
  <c r="M724" i="1"/>
  <c r="Q724" i="1" s="1"/>
  <c r="O724" i="1"/>
  <c r="I725" i="1"/>
  <c r="L724" i="1"/>
  <c r="P724" i="1"/>
  <c r="U724" i="1" l="1"/>
  <c r="T724" i="1"/>
  <c r="K725" i="1"/>
  <c r="M725" i="1"/>
  <c r="Q725" i="1" s="1"/>
  <c r="I726" i="1"/>
  <c r="O725" i="1"/>
  <c r="L725" i="1"/>
  <c r="P725" i="1"/>
  <c r="U725" i="1" l="1"/>
  <c r="T725" i="1"/>
  <c r="K726" i="1"/>
  <c r="M726" i="1"/>
  <c r="Q726" i="1" s="1"/>
  <c r="O726" i="1"/>
  <c r="I727" i="1"/>
  <c r="L726" i="1"/>
  <c r="P726" i="1"/>
  <c r="U726" i="1" l="1"/>
  <c r="T726" i="1"/>
  <c r="L727" i="1"/>
  <c r="P727" i="1"/>
  <c r="K727" i="1"/>
  <c r="M727" i="1"/>
  <c r="Q727" i="1" s="1"/>
  <c r="I728" i="1"/>
  <c r="O727" i="1"/>
  <c r="T727" i="1" l="1"/>
  <c r="U727" i="1"/>
  <c r="L728" i="1"/>
  <c r="P728" i="1"/>
  <c r="K728" i="1"/>
  <c r="M728" i="1"/>
  <c r="Q728" i="1" s="1"/>
  <c r="O728" i="1"/>
  <c r="I729" i="1"/>
  <c r="U728" i="1" l="1"/>
  <c r="T728" i="1"/>
  <c r="L729" i="1"/>
  <c r="P729" i="1"/>
  <c r="K729" i="1"/>
  <c r="M729" i="1"/>
  <c r="Q729" i="1" s="1"/>
  <c r="O729" i="1"/>
  <c r="I730" i="1"/>
  <c r="T729" i="1" l="1"/>
  <c r="U729" i="1"/>
  <c r="K730" i="1"/>
  <c r="M730" i="1"/>
  <c r="Q730" i="1" s="1"/>
  <c r="O730" i="1"/>
  <c r="I731" i="1"/>
  <c r="L730" i="1"/>
  <c r="P730" i="1"/>
  <c r="U730" i="1" l="1"/>
  <c r="T730" i="1"/>
  <c r="K731" i="1"/>
  <c r="M731" i="1"/>
  <c r="Q731" i="1" s="1"/>
  <c r="I732" i="1"/>
  <c r="O731" i="1"/>
  <c r="L731" i="1"/>
  <c r="P731" i="1"/>
  <c r="T731" i="1" l="1"/>
  <c r="U731" i="1"/>
  <c r="K732" i="1"/>
  <c r="M732" i="1"/>
  <c r="Q732" i="1" s="1"/>
  <c r="O732" i="1"/>
  <c r="I733" i="1"/>
  <c r="L732" i="1"/>
  <c r="P732" i="1"/>
  <c r="U732" i="1" l="1"/>
  <c r="T732" i="1"/>
  <c r="K733" i="1"/>
  <c r="M733" i="1"/>
  <c r="Q733" i="1" s="1"/>
  <c r="I734" i="1"/>
  <c r="O733" i="1"/>
  <c r="L733" i="1"/>
  <c r="P733" i="1"/>
  <c r="U733" i="1" l="1"/>
  <c r="T733" i="1"/>
  <c r="K734" i="1"/>
  <c r="M734" i="1"/>
  <c r="Q734" i="1" s="1"/>
  <c r="O734" i="1"/>
  <c r="I735" i="1"/>
  <c r="L734" i="1"/>
  <c r="P734" i="1"/>
  <c r="U734" i="1" l="1"/>
  <c r="T734" i="1"/>
  <c r="K735" i="1"/>
  <c r="M735" i="1"/>
  <c r="Q735" i="1" s="1"/>
  <c r="I736" i="1"/>
  <c r="O735" i="1"/>
  <c r="L735" i="1"/>
  <c r="P735" i="1"/>
  <c r="T735" i="1" l="1"/>
  <c r="U735" i="1"/>
  <c r="K736" i="1"/>
  <c r="M736" i="1"/>
  <c r="Q736" i="1" s="1"/>
  <c r="O736" i="1"/>
  <c r="I737" i="1"/>
  <c r="L736" i="1"/>
  <c r="P736" i="1"/>
  <c r="U736" i="1" l="1"/>
  <c r="T736" i="1"/>
  <c r="K737" i="1"/>
  <c r="M737" i="1"/>
  <c r="Q737" i="1" s="1"/>
  <c r="I738" i="1"/>
  <c r="O737" i="1"/>
  <c r="L737" i="1"/>
  <c r="P737" i="1"/>
  <c r="T737" i="1" l="1"/>
  <c r="U737" i="1"/>
  <c r="K738" i="1"/>
  <c r="M738" i="1"/>
  <c r="Q738" i="1" s="1"/>
  <c r="O738" i="1"/>
  <c r="I739" i="1"/>
  <c r="L738" i="1"/>
  <c r="P738" i="1"/>
  <c r="U738" i="1" l="1"/>
  <c r="T738" i="1"/>
  <c r="K739" i="1"/>
  <c r="M739" i="1"/>
  <c r="Q739" i="1" s="1"/>
  <c r="I740" i="1"/>
  <c r="O739" i="1"/>
  <c r="L739" i="1"/>
  <c r="P739" i="1"/>
  <c r="T739" i="1" l="1"/>
  <c r="U739" i="1"/>
  <c r="K740" i="1"/>
  <c r="M740" i="1"/>
  <c r="Q740" i="1" s="1"/>
  <c r="O740" i="1"/>
  <c r="I741" i="1"/>
  <c r="L740" i="1"/>
  <c r="P740" i="1"/>
  <c r="T740" i="1" l="1"/>
  <c r="U740" i="1"/>
  <c r="K741" i="1"/>
  <c r="M741" i="1"/>
  <c r="Q741" i="1" s="1"/>
  <c r="O741" i="1"/>
  <c r="I742" i="1"/>
  <c r="L741" i="1"/>
  <c r="P741" i="1"/>
  <c r="U741" i="1" l="1"/>
  <c r="T741" i="1"/>
  <c r="K742" i="1"/>
  <c r="M742" i="1"/>
  <c r="Q742" i="1" s="1"/>
  <c r="O742" i="1"/>
  <c r="I743" i="1"/>
  <c r="L742" i="1"/>
  <c r="P742" i="1"/>
  <c r="U742" i="1" l="1"/>
  <c r="T742" i="1"/>
  <c r="K743" i="1"/>
  <c r="M743" i="1"/>
  <c r="Q743" i="1" s="1"/>
  <c r="O743" i="1"/>
  <c r="I744" i="1"/>
  <c r="L743" i="1"/>
  <c r="P743" i="1"/>
  <c r="U743" i="1" l="1"/>
  <c r="T743" i="1"/>
  <c r="K744" i="1"/>
  <c r="M744" i="1"/>
  <c r="Q744" i="1" s="1"/>
  <c r="O744" i="1"/>
  <c r="I745" i="1"/>
  <c r="L744" i="1"/>
  <c r="P744" i="1"/>
  <c r="U744" i="1" l="1"/>
  <c r="T744" i="1"/>
  <c r="K745" i="1"/>
  <c r="M745" i="1"/>
  <c r="Q745" i="1" s="1"/>
  <c r="I746" i="1"/>
  <c r="O745" i="1"/>
  <c r="L745" i="1"/>
  <c r="P745" i="1"/>
  <c r="T745" i="1" l="1"/>
  <c r="U745" i="1"/>
  <c r="K746" i="1"/>
  <c r="M746" i="1"/>
  <c r="Q746" i="1" s="1"/>
  <c r="O746" i="1"/>
  <c r="I747" i="1"/>
  <c r="L746" i="1"/>
  <c r="P746" i="1"/>
  <c r="U746" i="1" l="1"/>
  <c r="T746" i="1"/>
  <c r="K747" i="1"/>
  <c r="M747" i="1"/>
  <c r="Q747" i="1" s="1"/>
  <c r="I748" i="1"/>
  <c r="O747" i="1"/>
  <c r="L747" i="1"/>
  <c r="P747" i="1"/>
  <c r="U747" i="1" l="1"/>
  <c r="T747" i="1"/>
  <c r="K748" i="1"/>
  <c r="M748" i="1"/>
  <c r="Q748" i="1" s="1"/>
  <c r="O748" i="1"/>
  <c r="I749" i="1"/>
  <c r="L748" i="1"/>
  <c r="P748" i="1"/>
  <c r="T748" i="1" l="1"/>
  <c r="U748" i="1"/>
  <c r="K749" i="1"/>
  <c r="M749" i="1"/>
  <c r="Q749" i="1" s="1"/>
  <c r="I750" i="1"/>
  <c r="O749" i="1"/>
  <c r="L749" i="1"/>
  <c r="P749" i="1"/>
  <c r="U749" i="1" l="1"/>
  <c r="T749" i="1"/>
  <c r="K750" i="1"/>
  <c r="M750" i="1"/>
  <c r="Q750" i="1" s="1"/>
  <c r="O750" i="1"/>
  <c r="I751" i="1"/>
  <c r="L750" i="1"/>
  <c r="P750" i="1"/>
  <c r="U750" i="1" l="1"/>
  <c r="T750" i="1"/>
  <c r="K751" i="1"/>
  <c r="M751" i="1"/>
  <c r="Q751" i="1" s="1"/>
  <c r="I752" i="1"/>
  <c r="O751" i="1"/>
  <c r="L751" i="1"/>
  <c r="P751" i="1"/>
  <c r="U751" i="1" l="1"/>
  <c r="T751" i="1"/>
  <c r="K752" i="1"/>
  <c r="M752" i="1"/>
  <c r="Q752" i="1" s="1"/>
  <c r="O752" i="1"/>
  <c r="I753" i="1"/>
  <c r="L752" i="1"/>
  <c r="P752" i="1"/>
  <c r="T752" i="1" l="1"/>
  <c r="U752" i="1"/>
  <c r="K753" i="1"/>
  <c r="M753" i="1"/>
  <c r="Q753" i="1" s="1"/>
  <c r="O753" i="1"/>
  <c r="I754" i="1"/>
  <c r="L753" i="1"/>
  <c r="P753" i="1"/>
  <c r="T753" i="1" l="1"/>
  <c r="U753" i="1"/>
  <c r="K754" i="1"/>
  <c r="M754" i="1"/>
  <c r="Q754" i="1" s="1"/>
  <c r="O754" i="1"/>
  <c r="I755" i="1"/>
  <c r="L754" i="1"/>
  <c r="P754" i="1"/>
  <c r="T754" i="1" l="1"/>
  <c r="U754" i="1"/>
  <c r="K755" i="1"/>
  <c r="M755" i="1"/>
  <c r="Q755" i="1" s="1"/>
  <c r="I756" i="1"/>
  <c r="O755" i="1"/>
  <c r="L755" i="1"/>
  <c r="P755" i="1"/>
  <c r="T755" i="1" l="1"/>
  <c r="U755" i="1"/>
  <c r="K756" i="1"/>
  <c r="M756" i="1"/>
  <c r="Q756" i="1" s="1"/>
  <c r="O756" i="1"/>
  <c r="I757" i="1"/>
  <c r="L756" i="1"/>
  <c r="P756" i="1"/>
  <c r="U756" i="1" l="1"/>
  <c r="T756" i="1"/>
  <c r="L757" i="1"/>
  <c r="P757" i="1"/>
  <c r="K757" i="1"/>
  <c r="M757" i="1"/>
  <c r="Q757" i="1" s="1"/>
  <c r="I758" i="1"/>
  <c r="O757" i="1"/>
  <c r="T757" i="1" l="1"/>
  <c r="U757" i="1"/>
  <c r="K758" i="1"/>
  <c r="M758" i="1"/>
  <c r="Q758" i="1" s="1"/>
  <c r="O758" i="1"/>
  <c r="I759" i="1"/>
  <c r="L758" i="1"/>
  <c r="P758" i="1"/>
  <c r="U758" i="1" l="1"/>
  <c r="T758" i="1"/>
  <c r="K759" i="1"/>
  <c r="M759" i="1"/>
  <c r="Q759" i="1" s="1"/>
  <c r="O759" i="1"/>
  <c r="I760" i="1"/>
  <c r="L759" i="1"/>
  <c r="P759" i="1"/>
  <c r="T759" i="1" l="1"/>
  <c r="U759" i="1"/>
  <c r="K760" i="1"/>
  <c r="M760" i="1"/>
  <c r="Q760" i="1" s="1"/>
  <c r="O760" i="1"/>
  <c r="I761" i="1"/>
  <c r="L760" i="1"/>
  <c r="P760" i="1"/>
  <c r="U760" i="1" l="1"/>
  <c r="T760" i="1"/>
  <c r="K761" i="1"/>
  <c r="M761" i="1"/>
  <c r="Q761" i="1" s="1"/>
  <c r="O761" i="1"/>
  <c r="I762" i="1"/>
  <c r="L761" i="1"/>
  <c r="P761" i="1"/>
  <c r="U761" i="1" l="1"/>
  <c r="T761" i="1"/>
  <c r="K762" i="1"/>
  <c r="M762" i="1"/>
  <c r="Q762" i="1" s="1"/>
  <c r="O762" i="1"/>
  <c r="I763" i="1"/>
  <c r="L762" i="1"/>
  <c r="P762" i="1"/>
  <c r="U762" i="1" l="1"/>
  <c r="T762" i="1"/>
  <c r="K763" i="1"/>
  <c r="M763" i="1"/>
  <c r="Q763" i="1" s="1"/>
  <c r="O763" i="1"/>
  <c r="I764" i="1"/>
  <c r="L763" i="1"/>
  <c r="P763" i="1"/>
  <c r="T763" i="1" l="1"/>
  <c r="U763" i="1"/>
  <c r="K764" i="1"/>
  <c r="M764" i="1"/>
  <c r="Q764" i="1" s="1"/>
  <c r="O764" i="1"/>
  <c r="I765" i="1"/>
  <c r="L764" i="1"/>
  <c r="P764" i="1"/>
  <c r="U764" i="1" l="1"/>
  <c r="T764" i="1"/>
  <c r="K765" i="1"/>
  <c r="M765" i="1"/>
  <c r="Q765" i="1" s="1"/>
  <c r="I766" i="1"/>
  <c r="O765" i="1"/>
  <c r="L765" i="1"/>
  <c r="P765" i="1"/>
  <c r="U765" i="1" l="1"/>
  <c r="T765" i="1"/>
  <c r="K766" i="1"/>
  <c r="M766" i="1"/>
  <c r="Q766" i="1" s="1"/>
  <c r="O766" i="1"/>
  <c r="I767" i="1"/>
  <c r="L766" i="1"/>
  <c r="P766" i="1"/>
  <c r="U766" i="1" l="1"/>
  <c r="T766" i="1"/>
  <c r="K767" i="1"/>
  <c r="M767" i="1"/>
  <c r="Q767" i="1" s="1"/>
  <c r="I768" i="1"/>
  <c r="O767" i="1"/>
  <c r="L767" i="1"/>
  <c r="P767" i="1"/>
  <c r="U767" i="1" l="1"/>
  <c r="T767" i="1"/>
  <c r="L768" i="1"/>
  <c r="P768" i="1"/>
  <c r="K768" i="1"/>
  <c r="M768" i="1"/>
  <c r="Q768" i="1" s="1"/>
  <c r="O768" i="1"/>
  <c r="I769" i="1"/>
  <c r="U768" i="1" l="1"/>
  <c r="T768" i="1"/>
  <c r="K769" i="1"/>
  <c r="M769" i="1"/>
  <c r="Q769" i="1" s="1"/>
  <c r="I770" i="1"/>
  <c r="O769" i="1"/>
  <c r="L769" i="1"/>
  <c r="P769" i="1"/>
  <c r="T769" i="1" l="1"/>
  <c r="U769" i="1"/>
  <c r="K770" i="1"/>
  <c r="M770" i="1"/>
  <c r="Q770" i="1" s="1"/>
  <c r="O770" i="1"/>
  <c r="I771" i="1"/>
  <c r="L770" i="1"/>
  <c r="P770" i="1"/>
  <c r="U770" i="1" l="1"/>
  <c r="T770" i="1"/>
  <c r="K771" i="1"/>
  <c r="M771" i="1"/>
  <c r="Q771" i="1" s="1"/>
  <c r="I772" i="1"/>
  <c r="O771" i="1"/>
  <c r="L771" i="1"/>
  <c r="P771" i="1"/>
  <c r="U771" i="1" l="1"/>
  <c r="T771" i="1"/>
  <c r="K772" i="1"/>
  <c r="M772" i="1"/>
  <c r="Q772" i="1" s="1"/>
  <c r="O772" i="1"/>
  <c r="I773" i="1"/>
  <c r="L772" i="1"/>
  <c r="P772" i="1"/>
  <c r="T772" i="1" l="1"/>
  <c r="U772" i="1"/>
  <c r="K773" i="1"/>
  <c r="M773" i="1"/>
  <c r="Q773" i="1" s="1"/>
  <c r="I774" i="1"/>
  <c r="O773" i="1"/>
  <c r="L773" i="1"/>
  <c r="P773" i="1"/>
  <c r="U773" i="1" l="1"/>
  <c r="T773" i="1"/>
  <c r="K774" i="1"/>
  <c r="M774" i="1"/>
  <c r="Q774" i="1" s="1"/>
  <c r="O774" i="1"/>
  <c r="I775" i="1"/>
  <c r="L774" i="1"/>
  <c r="P774" i="1"/>
  <c r="T774" i="1" l="1"/>
  <c r="U774" i="1"/>
  <c r="K775" i="1"/>
  <c r="M775" i="1"/>
  <c r="Q775" i="1" s="1"/>
  <c r="I776" i="1"/>
  <c r="O775" i="1"/>
  <c r="L775" i="1"/>
  <c r="P775" i="1"/>
  <c r="U775" i="1" l="1"/>
  <c r="T775" i="1"/>
  <c r="K776" i="1"/>
  <c r="M776" i="1"/>
  <c r="Q776" i="1" s="1"/>
  <c r="O776" i="1"/>
  <c r="I777" i="1"/>
  <c r="L776" i="1"/>
  <c r="P776" i="1"/>
  <c r="U776" i="1" l="1"/>
  <c r="T776" i="1"/>
  <c r="K777" i="1"/>
  <c r="M777" i="1"/>
  <c r="Q777" i="1" s="1"/>
  <c r="I778" i="1"/>
  <c r="O777" i="1"/>
  <c r="L777" i="1"/>
  <c r="P777" i="1"/>
  <c r="U777" i="1" l="1"/>
  <c r="T777" i="1"/>
  <c r="K778" i="1"/>
  <c r="M778" i="1"/>
  <c r="Q778" i="1" s="1"/>
  <c r="O778" i="1"/>
  <c r="I779" i="1"/>
  <c r="L778" i="1"/>
  <c r="P778" i="1"/>
  <c r="U778" i="1" l="1"/>
  <c r="T778" i="1"/>
  <c r="K779" i="1"/>
  <c r="M779" i="1"/>
  <c r="Q779" i="1" s="1"/>
  <c r="I780" i="1"/>
  <c r="O779" i="1"/>
  <c r="L779" i="1"/>
  <c r="P779" i="1"/>
  <c r="U779" i="1" l="1"/>
  <c r="T779" i="1"/>
  <c r="K780" i="1"/>
  <c r="M780" i="1"/>
  <c r="Q780" i="1" s="1"/>
  <c r="O780" i="1"/>
  <c r="I781" i="1"/>
  <c r="L780" i="1"/>
  <c r="P780" i="1"/>
  <c r="T780" i="1" l="1"/>
  <c r="U780" i="1"/>
  <c r="K781" i="1"/>
  <c r="M781" i="1"/>
  <c r="Q781" i="1" s="1"/>
  <c r="I782" i="1"/>
  <c r="O781" i="1"/>
  <c r="L781" i="1"/>
  <c r="P781" i="1"/>
  <c r="U781" i="1" l="1"/>
  <c r="T781" i="1"/>
  <c r="K782" i="1"/>
  <c r="M782" i="1"/>
  <c r="Q782" i="1" s="1"/>
  <c r="O782" i="1"/>
  <c r="I783" i="1"/>
  <c r="L782" i="1"/>
  <c r="P782" i="1"/>
  <c r="T782" i="1" l="1"/>
  <c r="U782" i="1"/>
  <c r="K783" i="1"/>
  <c r="M783" i="1"/>
  <c r="Q783" i="1" s="1"/>
  <c r="I784" i="1"/>
  <c r="O783" i="1"/>
  <c r="L783" i="1"/>
  <c r="P783" i="1"/>
  <c r="U783" i="1" l="1"/>
  <c r="T783" i="1"/>
  <c r="K784" i="1"/>
  <c r="M784" i="1"/>
  <c r="Q784" i="1" s="1"/>
  <c r="O784" i="1"/>
  <c r="I785" i="1"/>
  <c r="L784" i="1"/>
  <c r="P784" i="1"/>
  <c r="T784" i="1" l="1"/>
  <c r="U784" i="1"/>
  <c r="K785" i="1"/>
  <c r="M785" i="1"/>
  <c r="Q785" i="1" s="1"/>
  <c r="O785" i="1"/>
  <c r="I786" i="1"/>
  <c r="L785" i="1"/>
  <c r="P785" i="1"/>
  <c r="T785" i="1" l="1"/>
  <c r="U785" i="1"/>
  <c r="K786" i="1"/>
  <c r="M786" i="1"/>
  <c r="Q786" i="1" s="1"/>
  <c r="O786" i="1"/>
  <c r="I787" i="1"/>
  <c r="L786" i="1"/>
  <c r="P786" i="1"/>
  <c r="T786" i="1" l="1"/>
  <c r="U786" i="1"/>
  <c r="K787" i="1"/>
  <c r="M787" i="1"/>
  <c r="Q787" i="1" s="1"/>
  <c r="I788" i="1"/>
  <c r="O787" i="1"/>
  <c r="L787" i="1"/>
  <c r="P787" i="1"/>
  <c r="U787" i="1" l="1"/>
  <c r="T787" i="1"/>
  <c r="K788" i="1"/>
  <c r="M788" i="1"/>
  <c r="Q788" i="1" s="1"/>
  <c r="O788" i="1"/>
  <c r="I789" i="1"/>
  <c r="L788" i="1"/>
  <c r="P788" i="1"/>
  <c r="U788" i="1" l="1"/>
  <c r="T788" i="1"/>
  <c r="K789" i="1"/>
  <c r="M789" i="1"/>
  <c r="Q789" i="1" s="1"/>
  <c r="I790" i="1"/>
  <c r="O789" i="1"/>
  <c r="L789" i="1"/>
  <c r="P789" i="1"/>
  <c r="T789" i="1" l="1"/>
  <c r="U789" i="1"/>
  <c r="K790" i="1"/>
  <c r="M790" i="1"/>
  <c r="Q790" i="1" s="1"/>
  <c r="O790" i="1"/>
  <c r="I791" i="1"/>
  <c r="L790" i="1"/>
  <c r="P790" i="1"/>
  <c r="U790" i="1" l="1"/>
  <c r="T790" i="1"/>
  <c r="K791" i="1"/>
  <c r="M791" i="1"/>
  <c r="Q791" i="1" s="1"/>
  <c r="I792" i="1"/>
  <c r="O791" i="1"/>
  <c r="L791" i="1"/>
  <c r="P791" i="1"/>
  <c r="U791" i="1" l="1"/>
  <c r="T791" i="1"/>
  <c r="K792" i="1"/>
  <c r="M792" i="1"/>
  <c r="Q792" i="1" s="1"/>
  <c r="O792" i="1"/>
  <c r="I793" i="1"/>
  <c r="L792" i="1"/>
  <c r="P792" i="1"/>
  <c r="U792" i="1" l="1"/>
  <c r="T792" i="1"/>
  <c r="K793" i="1"/>
  <c r="M793" i="1"/>
  <c r="Q793" i="1" s="1"/>
  <c r="O793" i="1"/>
  <c r="I794" i="1"/>
  <c r="L793" i="1"/>
  <c r="P793" i="1"/>
  <c r="U793" i="1" l="1"/>
  <c r="T793" i="1"/>
  <c r="K794" i="1"/>
  <c r="M794" i="1"/>
  <c r="Q794" i="1" s="1"/>
  <c r="O794" i="1"/>
  <c r="I795" i="1"/>
  <c r="L794" i="1"/>
  <c r="P794" i="1"/>
  <c r="T794" i="1" l="1"/>
  <c r="U794" i="1"/>
  <c r="K795" i="1"/>
  <c r="M795" i="1"/>
  <c r="Q795" i="1" s="1"/>
  <c r="I796" i="1"/>
  <c r="O795" i="1"/>
  <c r="L795" i="1"/>
  <c r="P795" i="1"/>
  <c r="U795" i="1" l="1"/>
  <c r="T795" i="1"/>
  <c r="K796" i="1"/>
  <c r="M796" i="1"/>
  <c r="Q796" i="1" s="1"/>
  <c r="O796" i="1"/>
  <c r="I797" i="1"/>
  <c r="L796" i="1"/>
  <c r="P796" i="1"/>
  <c r="T796" i="1" l="1"/>
  <c r="U796" i="1"/>
  <c r="L797" i="1"/>
  <c r="P797" i="1"/>
  <c r="K797" i="1"/>
  <c r="M797" i="1"/>
  <c r="Q797" i="1" s="1"/>
  <c r="I798" i="1"/>
  <c r="O797" i="1"/>
  <c r="U797" i="1" l="1"/>
  <c r="T797" i="1"/>
  <c r="K798" i="1"/>
  <c r="M798" i="1"/>
  <c r="Q798" i="1" s="1"/>
  <c r="O798" i="1"/>
  <c r="I799" i="1"/>
  <c r="L798" i="1"/>
  <c r="P798" i="1"/>
  <c r="T798" i="1" l="1"/>
  <c r="U798" i="1"/>
  <c r="K799" i="1"/>
  <c r="M799" i="1"/>
  <c r="Q799" i="1" s="1"/>
  <c r="O799" i="1"/>
  <c r="I800" i="1"/>
  <c r="L799" i="1"/>
  <c r="P799" i="1"/>
  <c r="U799" i="1" l="1"/>
  <c r="T799" i="1"/>
  <c r="K800" i="1"/>
  <c r="M800" i="1"/>
  <c r="Q800" i="1" s="1"/>
  <c r="O800" i="1"/>
  <c r="I801" i="1"/>
  <c r="L800" i="1"/>
  <c r="P800" i="1"/>
  <c r="U800" i="1" l="1"/>
  <c r="T800" i="1"/>
  <c r="K801" i="1"/>
  <c r="M801" i="1"/>
  <c r="Q801" i="1" s="1"/>
  <c r="I802" i="1"/>
  <c r="O801" i="1"/>
  <c r="L801" i="1"/>
  <c r="P801" i="1"/>
  <c r="U801" i="1" l="1"/>
  <c r="T801" i="1"/>
  <c r="K802" i="1"/>
  <c r="M802" i="1"/>
  <c r="Q802" i="1" s="1"/>
  <c r="O802" i="1"/>
  <c r="I803" i="1"/>
  <c r="L802" i="1"/>
  <c r="P802" i="1"/>
  <c r="T802" i="1" l="1"/>
  <c r="U802" i="1"/>
  <c r="K803" i="1"/>
  <c r="M803" i="1"/>
  <c r="Q803" i="1" s="1"/>
  <c r="I804" i="1"/>
  <c r="O803" i="1"/>
  <c r="L803" i="1"/>
  <c r="P803" i="1"/>
  <c r="T803" i="1" l="1"/>
  <c r="U803" i="1"/>
  <c r="K804" i="1"/>
  <c r="M804" i="1"/>
  <c r="Q804" i="1" s="1"/>
  <c r="O804" i="1"/>
  <c r="I805" i="1"/>
  <c r="L804" i="1"/>
  <c r="P804" i="1"/>
  <c r="U804" i="1" l="1"/>
  <c r="T804" i="1"/>
  <c r="L805" i="1"/>
  <c r="P805" i="1"/>
  <c r="K805" i="1"/>
  <c r="M805" i="1"/>
  <c r="Q805" i="1" s="1"/>
  <c r="I806" i="1"/>
  <c r="O805" i="1"/>
  <c r="U805" i="1" l="1"/>
  <c r="T805" i="1"/>
  <c r="K806" i="1"/>
  <c r="M806" i="1"/>
  <c r="Q806" i="1" s="1"/>
  <c r="O806" i="1"/>
  <c r="I807" i="1"/>
  <c r="L806" i="1"/>
  <c r="P806" i="1"/>
  <c r="U806" i="1" l="1"/>
  <c r="T806" i="1"/>
  <c r="L807" i="1"/>
  <c r="P807" i="1"/>
  <c r="K807" i="1"/>
  <c r="M807" i="1"/>
  <c r="Q807" i="1" s="1"/>
  <c r="I808" i="1"/>
  <c r="O807" i="1"/>
  <c r="T807" i="1" l="1"/>
  <c r="U807" i="1"/>
  <c r="K808" i="1"/>
  <c r="M808" i="1"/>
  <c r="Q808" i="1" s="1"/>
  <c r="O808" i="1"/>
  <c r="I809" i="1"/>
  <c r="L808" i="1"/>
  <c r="P808" i="1"/>
  <c r="U808" i="1" l="1"/>
  <c r="T808" i="1"/>
  <c r="K809" i="1"/>
  <c r="M809" i="1"/>
  <c r="Q809" i="1" s="1"/>
  <c r="I810" i="1"/>
  <c r="O809" i="1"/>
  <c r="L809" i="1"/>
  <c r="P809" i="1"/>
  <c r="U809" i="1" l="1"/>
  <c r="T809" i="1"/>
  <c r="K810" i="1"/>
  <c r="M810" i="1"/>
  <c r="Q810" i="1" s="1"/>
  <c r="O810" i="1"/>
  <c r="I811" i="1"/>
  <c r="L810" i="1"/>
  <c r="P810" i="1"/>
  <c r="U810" i="1" l="1"/>
  <c r="T810" i="1"/>
  <c r="K811" i="1"/>
  <c r="M811" i="1"/>
  <c r="Q811" i="1" s="1"/>
  <c r="I812" i="1"/>
  <c r="O811" i="1"/>
  <c r="L811" i="1"/>
  <c r="P811" i="1"/>
  <c r="T811" i="1" l="1"/>
  <c r="U811" i="1"/>
  <c r="K812" i="1"/>
  <c r="M812" i="1"/>
  <c r="Q812" i="1" s="1"/>
  <c r="O812" i="1"/>
  <c r="I813" i="1"/>
  <c r="L812" i="1"/>
  <c r="P812" i="1"/>
  <c r="U812" i="1" l="1"/>
  <c r="T812" i="1"/>
  <c r="K813" i="1"/>
  <c r="M813" i="1"/>
  <c r="Q813" i="1" s="1"/>
  <c r="I814" i="1"/>
  <c r="O813" i="1"/>
  <c r="L813" i="1"/>
  <c r="P813" i="1"/>
  <c r="T813" i="1" l="1"/>
  <c r="U813" i="1"/>
  <c r="K814" i="1"/>
  <c r="M814" i="1"/>
  <c r="Q814" i="1" s="1"/>
  <c r="O814" i="1"/>
  <c r="I815" i="1"/>
  <c r="L814" i="1"/>
  <c r="P814" i="1"/>
  <c r="U814" i="1" l="1"/>
  <c r="T814" i="1"/>
  <c r="K815" i="1"/>
  <c r="M815" i="1"/>
  <c r="Q815" i="1" s="1"/>
  <c r="I816" i="1"/>
  <c r="O815" i="1"/>
  <c r="L815" i="1"/>
  <c r="P815" i="1"/>
  <c r="U815" i="1" l="1"/>
  <c r="T815" i="1"/>
  <c r="K816" i="1"/>
  <c r="M816" i="1"/>
  <c r="Q816" i="1" s="1"/>
  <c r="O816" i="1"/>
  <c r="I817" i="1"/>
  <c r="L816" i="1"/>
  <c r="P816" i="1"/>
  <c r="U816" i="1" l="1"/>
  <c r="T816" i="1"/>
  <c r="K817" i="1"/>
  <c r="M817" i="1"/>
  <c r="Q817" i="1" s="1"/>
  <c r="I818" i="1"/>
  <c r="O817" i="1"/>
  <c r="L817" i="1"/>
  <c r="P817" i="1"/>
  <c r="U817" i="1" l="1"/>
  <c r="T817" i="1"/>
  <c r="K818" i="1"/>
  <c r="M818" i="1"/>
  <c r="Q818" i="1" s="1"/>
  <c r="O818" i="1"/>
  <c r="I819" i="1"/>
  <c r="L818" i="1"/>
  <c r="P818" i="1"/>
  <c r="T818" i="1" l="1"/>
  <c r="U818" i="1"/>
  <c r="L819" i="1"/>
  <c r="P819" i="1"/>
  <c r="K819" i="1"/>
  <c r="M819" i="1"/>
  <c r="Q819" i="1" s="1"/>
  <c r="I820" i="1"/>
  <c r="O819" i="1"/>
  <c r="U819" i="1" l="1"/>
  <c r="T819" i="1"/>
  <c r="K820" i="1"/>
  <c r="M820" i="1"/>
  <c r="Q820" i="1" s="1"/>
  <c r="O820" i="1"/>
  <c r="I821" i="1"/>
  <c r="L820" i="1"/>
  <c r="P820" i="1"/>
  <c r="U820" i="1" l="1"/>
  <c r="T820" i="1"/>
  <c r="K821" i="1"/>
  <c r="M821" i="1"/>
  <c r="Q821" i="1" s="1"/>
  <c r="I822" i="1"/>
  <c r="O821" i="1"/>
  <c r="L821" i="1"/>
  <c r="P821" i="1"/>
  <c r="U821" i="1" l="1"/>
  <c r="T821" i="1"/>
  <c r="K822" i="1"/>
  <c r="M822" i="1"/>
  <c r="Q822" i="1" s="1"/>
  <c r="O822" i="1"/>
  <c r="I823" i="1"/>
  <c r="L822" i="1"/>
  <c r="P822" i="1"/>
  <c r="T822" i="1" l="1"/>
  <c r="U822" i="1"/>
  <c r="K823" i="1"/>
  <c r="M823" i="1"/>
  <c r="Q823" i="1" s="1"/>
  <c r="I824" i="1"/>
  <c r="O823" i="1"/>
  <c r="L823" i="1"/>
  <c r="P823" i="1"/>
  <c r="U823" i="1" l="1"/>
  <c r="T823" i="1"/>
  <c r="K824" i="1"/>
  <c r="M824" i="1"/>
  <c r="Q824" i="1" s="1"/>
  <c r="O824" i="1"/>
  <c r="I825" i="1"/>
  <c r="L824" i="1"/>
  <c r="P824" i="1"/>
  <c r="T824" i="1" l="1"/>
  <c r="U824" i="1"/>
  <c r="K825" i="1"/>
  <c r="M825" i="1"/>
  <c r="Q825" i="1" s="1"/>
  <c r="I826" i="1"/>
  <c r="O825" i="1"/>
  <c r="L825" i="1"/>
  <c r="P825" i="1"/>
  <c r="U825" i="1" l="1"/>
  <c r="T825" i="1"/>
  <c r="K826" i="1"/>
  <c r="M826" i="1"/>
  <c r="Q826" i="1" s="1"/>
  <c r="O826" i="1"/>
  <c r="I827" i="1"/>
  <c r="L826" i="1"/>
  <c r="P826" i="1"/>
  <c r="T826" i="1" l="1"/>
  <c r="U826" i="1"/>
  <c r="K827" i="1"/>
  <c r="M827" i="1"/>
  <c r="Q827" i="1" s="1"/>
  <c r="I828" i="1"/>
  <c r="O827" i="1"/>
  <c r="L827" i="1"/>
  <c r="P827" i="1"/>
  <c r="T827" i="1" l="1"/>
  <c r="U827" i="1"/>
  <c r="K828" i="1"/>
  <c r="M828" i="1"/>
  <c r="Q828" i="1" s="1"/>
  <c r="O828" i="1"/>
  <c r="I829" i="1"/>
  <c r="L828" i="1"/>
  <c r="P828" i="1"/>
  <c r="T828" i="1" l="1"/>
  <c r="U828" i="1"/>
  <c r="K829" i="1"/>
  <c r="M829" i="1"/>
  <c r="Q829" i="1" s="1"/>
  <c r="I830" i="1"/>
  <c r="O829" i="1"/>
  <c r="L829" i="1"/>
  <c r="P829" i="1"/>
  <c r="U829" i="1" l="1"/>
  <c r="T829" i="1"/>
  <c r="K830" i="1"/>
  <c r="M830" i="1"/>
  <c r="Q830" i="1" s="1"/>
  <c r="O830" i="1"/>
  <c r="I831" i="1"/>
  <c r="L830" i="1"/>
  <c r="P830" i="1"/>
  <c r="T830" i="1" l="1"/>
  <c r="U830" i="1"/>
  <c r="L831" i="1"/>
  <c r="P831" i="1"/>
  <c r="K831" i="1"/>
  <c r="M831" i="1"/>
  <c r="Q831" i="1" s="1"/>
  <c r="I832" i="1"/>
  <c r="O831" i="1"/>
  <c r="T831" i="1" l="1"/>
  <c r="U831" i="1"/>
  <c r="L832" i="1"/>
  <c r="P832" i="1"/>
  <c r="K832" i="1"/>
  <c r="M832" i="1"/>
  <c r="Q832" i="1" s="1"/>
  <c r="O832" i="1"/>
  <c r="I833" i="1"/>
  <c r="T832" i="1" l="1"/>
  <c r="U832" i="1"/>
  <c r="L833" i="1"/>
  <c r="P833" i="1"/>
  <c r="K833" i="1"/>
  <c r="M833" i="1"/>
  <c r="Q833" i="1" s="1"/>
  <c r="I834" i="1"/>
  <c r="O833" i="1"/>
  <c r="U833" i="1" l="1"/>
  <c r="T833" i="1"/>
  <c r="L834" i="1"/>
  <c r="P834" i="1"/>
  <c r="K834" i="1"/>
  <c r="M834" i="1"/>
  <c r="Q834" i="1" s="1"/>
  <c r="O834" i="1"/>
  <c r="I835" i="1"/>
  <c r="T834" i="1" l="1"/>
  <c r="U834" i="1"/>
  <c r="K835" i="1"/>
  <c r="M835" i="1"/>
  <c r="Q835" i="1" s="1"/>
  <c r="I836" i="1"/>
  <c r="O835" i="1"/>
  <c r="L835" i="1"/>
  <c r="P835" i="1"/>
  <c r="T835" i="1" l="1"/>
  <c r="U835" i="1"/>
  <c r="K836" i="1"/>
  <c r="M836" i="1"/>
  <c r="Q836" i="1" s="1"/>
  <c r="O836" i="1"/>
  <c r="I837" i="1"/>
  <c r="L836" i="1"/>
  <c r="P836" i="1"/>
  <c r="U836" i="1" l="1"/>
  <c r="T836" i="1"/>
  <c r="K837" i="1"/>
  <c r="M837" i="1"/>
  <c r="Q837" i="1" s="1"/>
  <c r="I838" i="1"/>
  <c r="O837" i="1"/>
  <c r="L837" i="1"/>
  <c r="P837" i="1"/>
  <c r="U837" i="1" l="1"/>
  <c r="T837" i="1"/>
  <c r="K838" i="1"/>
  <c r="M838" i="1"/>
  <c r="Q838" i="1" s="1"/>
  <c r="O838" i="1"/>
  <c r="I839" i="1"/>
  <c r="L838" i="1"/>
  <c r="P838" i="1"/>
  <c r="U838" i="1" l="1"/>
  <c r="T838" i="1"/>
  <c r="K839" i="1"/>
  <c r="M839" i="1"/>
  <c r="Q839" i="1" s="1"/>
  <c r="I840" i="1"/>
  <c r="O839" i="1"/>
  <c r="L839" i="1"/>
  <c r="P839" i="1"/>
  <c r="U839" i="1" l="1"/>
  <c r="T839" i="1"/>
  <c r="K840" i="1"/>
  <c r="M840" i="1"/>
  <c r="Q840" i="1" s="1"/>
  <c r="O840" i="1"/>
  <c r="I841" i="1"/>
  <c r="L840" i="1"/>
  <c r="P840" i="1"/>
  <c r="U840" i="1" l="1"/>
  <c r="T840" i="1"/>
  <c r="K841" i="1"/>
  <c r="M841" i="1"/>
  <c r="Q841" i="1" s="1"/>
  <c r="I842" i="1"/>
  <c r="O841" i="1"/>
  <c r="L841" i="1"/>
  <c r="P841" i="1"/>
  <c r="U841" i="1" l="1"/>
  <c r="T841" i="1"/>
  <c r="L842" i="1"/>
  <c r="P842" i="1"/>
  <c r="K842" i="1"/>
  <c r="M842" i="1"/>
  <c r="Q842" i="1" s="1"/>
  <c r="O842" i="1"/>
  <c r="I843" i="1"/>
  <c r="T842" i="1" l="1"/>
  <c r="U842" i="1"/>
  <c r="K843" i="1"/>
  <c r="M843" i="1"/>
  <c r="Q843" i="1" s="1"/>
  <c r="I844" i="1"/>
  <c r="O843" i="1"/>
  <c r="L843" i="1"/>
  <c r="P843" i="1"/>
  <c r="T843" i="1" l="1"/>
  <c r="U843" i="1"/>
  <c r="K844" i="1"/>
  <c r="M844" i="1"/>
  <c r="Q844" i="1" s="1"/>
  <c r="O844" i="1"/>
  <c r="I845" i="1"/>
  <c r="L844" i="1"/>
  <c r="P844" i="1"/>
  <c r="U844" i="1" l="1"/>
  <c r="T844" i="1"/>
  <c r="K845" i="1"/>
  <c r="M845" i="1"/>
  <c r="Q845" i="1" s="1"/>
  <c r="I846" i="1"/>
  <c r="O845" i="1"/>
  <c r="L845" i="1"/>
  <c r="P845" i="1"/>
  <c r="U845" i="1" l="1"/>
  <c r="T845" i="1"/>
  <c r="K846" i="1"/>
  <c r="M846" i="1"/>
  <c r="Q846" i="1" s="1"/>
  <c r="O846" i="1"/>
  <c r="I847" i="1"/>
  <c r="L846" i="1"/>
  <c r="P846" i="1"/>
  <c r="U846" i="1" l="1"/>
  <c r="T846" i="1"/>
  <c r="K847" i="1"/>
  <c r="M847" i="1"/>
  <c r="Q847" i="1" s="1"/>
  <c r="I848" i="1"/>
  <c r="O847" i="1"/>
  <c r="L847" i="1"/>
  <c r="P847" i="1"/>
  <c r="T847" i="1" l="1"/>
  <c r="U847" i="1"/>
  <c r="K848" i="1"/>
  <c r="M848" i="1"/>
  <c r="Q848" i="1" s="1"/>
  <c r="O848" i="1"/>
  <c r="I849" i="1"/>
  <c r="L848" i="1"/>
  <c r="P848" i="1"/>
  <c r="T848" i="1" l="1"/>
  <c r="U848" i="1"/>
  <c r="L849" i="1"/>
  <c r="P849" i="1"/>
  <c r="K849" i="1"/>
  <c r="M849" i="1"/>
  <c r="Q849" i="1" s="1"/>
  <c r="I850" i="1"/>
  <c r="O849" i="1"/>
  <c r="T849" i="1" l="1"/>
  <c r="U849" i="1"/>
  <c r="K850" i="1"/>
  <c r="M850" i="1"/>
  <c r="Q850" i="1" s="1"/>
  <c r="O850" i="1"/>
  <c r="I851" i="1"/>
  <c r="L850" i="1"/>
  <c r="P850" i="1"/>
  <c r="U850" i="1" l="1"/>
  <c r="T850" i="1"/>
  <c r="L851" i="1"/>
  <c r="P851" i="1"/>
  <c r="K851" i="1"/>
  <c r="M851" i="1"/>
  <c r="Q851" i="1" s="1"/>
  <c r="O851" i="1"/>
  <c r="I852" i="1"/>
  <c r="U851" i="1" l="1"/>
  <c r="T851" i="1"/>
  <c r="K852" i="1"/>
  <c r="M852" i="1"/>
  <c r="Q852" i="1" s="1"/>
  <c r="O852" i="1"/>
  <c r="I853" i="1"/>
  <c r="L852" i="1"/>
  <c r="P852" i="1"/>
  <c r="U852" i="1" l="1"/>
  <c r="T852" i="1"/>
  <c r="K853" i="1"/>
  <c r="M853" i="1"/>
  <c r="Q853" i="1" s="1"/>
  <c r="I854" i="1"/>
  <c r="O853" i="1"/>
  <c r="L853" i="1"/>
  <c r="P853" i="1"/>
  <c r="U853" i="1" l="1"/>
  <c r="T853" i="1"/>
  <c r="K854" i="1"/>
  <c r="M854" i="1"/>
  <c r="Q854" i="1" s="1"/>
  <c r="O854" i="1"/>
  <c r="I855" i="1"/>
  <c r="L854" i="1"/>
  <c r="P854" i="1"/>
  <c r="T854" i="1" l="1"/>
  <c r="U854" i="1"/>
  <c r="K855" i="1"/>
  <c r="M855" i="1"/>
  <c r="Q855" i="1" s="1"/>
  <c r="O855" i="1"/>
  <c r="I856" i="1"/>
  <c r="L855" i="1"/>
  <c r="P855" i="1"/>
  <c r="U855" i="1" l="1"/>
  <c r="T855" i="1"/>
  <c r="K856" i="1"/>
  <c r="M856" i="1"/>
  <c r="Q856" i="1" s="1"/>
  <c r="O856" i="1"/>
  <c r="I857" i="1"/>
  <c r="L856" i="1"/>
  <c r="P856" i="1"/>
  <c r="U856" i="1" l="1"/>
  <c r="T856" i="1"/>
  <c r="K857" i="1"/>
  <c r="M857" i="1"/>
  <c r="Q857" i="1" s="1"/>
  <c r="I858" i="1"/>
  <c r="O857" i="1"/>
  <c r="L857" i="1"/>
  <c r="P857" i="1"/>
  <c r="T857" i="1" l="1"/>
  <c r="U857" i="1"/>
  <c r="K858" i="1"/>
  <c r="M858" i="1"/>
  <c r="Q858" i="1" s="1"/>
  <c r="O858" i="1"/>
  <c r="I859" i="1"/>
  <c r="L858" i="1"/>
  <c r="P858" i="1"/>
  <c r="T858" i="1" l="1"/>
  <c r="U858" i="1"/>
  <c r="L859" i="1"/>
  <c r="P859" i="1"/>
  <c r="K859" i="1"/>
  <c r="M859" i="1"/>
  <c r="Q859" i="1" s="1"/>
  <c r="I860" i="1"/>
  <c r="O859" i="1"/>
  <c r="T859" i="1" l="1"/>
  <c r="U859" i="1"/>
  <c r="K860" i="1"/>
  <c r="M860" i="1"/>
  <c r="Q860" i="1" s="1"/>
  <c r="O860" i="1"/>
  <c r="I861" i="1"/>
  <c r="L860" i="1"/>
  <c r="P860" i="1"/>
  <c r="U860" i="1" l="1"/>
  <c r="T860" i="1"/>
  <c r="K861" i="1"/>
  <c r="M861" i="1"/>
  <c r="Q861" i="1" s="1"/>
  <c r="I862" i="1"/>
  <c r="O861" i="1"/>
  <c r="L861" i="1"/>
  <c r="P861" i="1"/>
  <c r="T861" i="1" l="1"/>
  <c r="U861" i="1"/>
  <c r="K862" i="1"/>
  <c r="M862" i="1"/>
  <c r="Q862" i="1" s="1"/>
  <c r="O862" i="1"/>
  <c r="I863" i="1"/>
  <c r="L862" i="1"/>
  <c r="P862" i="1"/>
  <c r="U862" i="1" l="1"/>
  <c r="T862" i="1"/>
  <c r="K863" i="1"/>
  <c r="M863" i="1"/>
  <c r="Q863" i="1" s="1"/>
  <c r="I864" i="1"/>
  <c r="O863" i="1"/>
  <c r="L863" i="1"/>
  <c r="P863" i="1"/>
  <c r="U863" i="1" l="1"/>
  <c r="T863" i="1"/>
  <c r="K864" i="1"/>
  <c r="M864" i="1"/>
  <c r="Q864" i="1" s="1"/>
  <c r="O864" i="1"/>
  <c r="I865" i="1"/>
  <c r="L864" i="1"/>
  <c r="P864" i="1"/>
  <c r="U864" i="1" l="1"/>
  <c r="T864" i="1"/>
  <c r="L865" i="1"/>
  <c r="P865" i="1"/>
  <c r="K865" i="1"/>
  <c r="M865" i="1"/>
  <c r="Q865" i="1" s="1"/>
  <c r="I866" i="1"/>
  <c r="O865" i="1"/>
  <c r="T865" i="1" l="1"/>
  <c r="U865" i="1"/>
  <c r="L866" i="1"/>
  <c r="P866" i="1"/>
  <c r="K866" i="1"/>
  <c r="M866" i="1"/>
  <c r="Q866" i="1" s="1"/>
  <c r="O866" i="1"/>
  <c r="I867" i="1"/>
  <c r="U866" i="1" l="1"/>
  <c r="T866" i="1"/>
  <c r="K867" i="1"/>
  <c r="M867" i="1"/>
  <c r="Q867" i="1" s="1"/>
  <c r="I868" i="1"/>
  <c r="O867" i="1"/>
  <c r="L867" i="1"/>
  <c r="P867" i="1"/>
  <c r="U867" i="1" l="1"/>
  <c r="T867" i="1"/>
  <c r="K868" i="1"/>
  <c r="M868" i="1"/>
  <c r="Q868" i="1" s="1"/>
  <c r="O868" i="1"/>
  <c r="I869" i="1"/>
  <c r="L868" i="1"/>
  <c r="P868" i="1"/>
  <c r="T868" i="1" l="1"/>
  <c r="U868" i="1"/>
  <c r="K869" i="1"/>
  <c r="M869" i="1"/>
  <c r="Q869" i="1" s="1"/>
  <c r="I870" i="1"/>
  <c r="O869" i="1"/>
  <c r="L869" i="1"/>
  <c r="P869" i="1"/>
  <c r="U869" i="1" l="1"/>
  <c r="T869" i="1"/>
  <c r="K870" i="1"/>
  <c r="M870" i="1"/>
  <c r="Q870" i="1" s="1"/>
  <c r="O870" i="1"/>
  <c r="I871" i="1"/>
  <c r="L870" i="1"/>
  <c r="P870" i="1"/>
  <c r="U870" i="1" l="1"/>
  <c r="T870" i="1"/>
  <c r="K871" i="1"/>
  <c r="M871" i="1"/>
  <c r="Q871" i="1" s="1"/>
  <c r="I872" i="1"/>
  <c r="O871" i="1"/>
  <c r="L871" i="1"/>
  <c r="P871" i="1"/>
  <c r="U871" i="1" l="1"/>
  <c r="T871" i="1"/>
  <c r="K872" i="1"/>
  <c r="M872" i="1"/>
  <c r="Q872" i="1" s="1"/>
  <c r="O872" i="1"/>
  <c r="I873" i="1"/>
  <c r="L872" i="1"/>
  <c r="P872" i="1"/>
  <c r="U872" i="1" l="1"/>
  <c r="T872" i="1"/>
  <c r="K873" i="1"/>
  <c r="M873" i="1"/>
  <c r="Q873" i="1" s="1"/>
  <c r="I874" i="1"/>
  <c r="O873" i="1"/>
  <c r="L873" i="1"/>
  <c r="P873" i="1"/>
  <c r="U873" i="1" l="1"/>
  <c r="T873" i="1"/>
  <c r="K874" i="1"/>
  <c r="M874" i="1"/>
  <c r="Q874" i="1" s="1"/>
  <c r="O874" i="1"/>
  <c r="I875" i="1"/>
  <c r="L874" i="1"/>
  <c r="P874" i="1"/>
  <c r="T874" i="1" l="1"/>
  <c r="U874" i="1"/>
  <c r="K875" i="1"/>
  <c r="M875" i="1"/>
  <c r="Q875" i="1" s="1"/>
  <c r="I876" i="1"/>
  <c r="O875" i="1"/>
  <c r="L875" i="1"/>
  <c r="P875" i="1"/>
  <c r="U875" i="1" l="1"/>
  <c r="T875" i="1"/>
  <c r="K876" i="1"/>
  <c r="M876" i="1"/>
  <c r="Q876" i="1" s="1"/>
  <c r="O876" i="1"/>
  <c r="I877" i="1"/>
  <c r="L876" i="1"/>
  <c r="P876" i="1"/>
  <c r="U876" i="1" l="1"/>
  <c r="T876" i="1"/>
  <c r="L877" i="1"/>
  <c r="P877" i="1"/>
  <c r="K877" i="1"/>
  <c r="M877" i="1"/>
  <c r="Q877" i="1" s="1"/>
  <c r="I878" i="1"/>
  <c r="O877" i="1"/>
  <c r="U877" i="1" l="1"/>
  <c r="T877" i="1"/>
  <c r="L878" i="1"/>
  <c r="P878" i="1"/>
  <c r="K878" i="1"/>
  <c r="M878" i="1"/>
  <c r="Q878" i="1" s="1"/>
  <c r="O878" i="1"/>
  <c r="I879" i="1"/>
  <c r="T878" i="1" l="1"/>
  <c r="U878" i="1"/>
  <c r="K879" i="1"/>
  <c r="M879" i="1"/>
  <c r="Q879" i="1" s="1"/>
  <c r="I880" i="1"/>
  <c r="O879" i="1"/>
  <c r="L879" i="1"/>
  <c r="P879" i="1"/>
  <c r="U879" i="1" l="1"/>
  <c r="T879" i="1"/>
  <c r="K880" i="1"/>
  <c r="M880" i="1"/>
  <c r="Q880" i="1" s="1"/>
  <c r="O880" i="1"/>
  <c r="I881" i="1"/>
  <c r="L880" i="1"/>
  <c r="P880" i="1"/>
  <c r="T880" i="1" l="1"/>
  <c r="U880" i="1"/>
  <c r="K881" i="1"/>
  <c r="M881" i="1"/>
  <c r="Q881" i="1" s="1"/>
  <c r="I882" i="1"/>
  <c r="O881" i="1"/>
  <c r="L881" i="1"/>
  <c r="P881" i="1"/>
  <c r="U881" i="1" l="1"/>
  <c r="T881" i="1"/>
  <c r="K882" i="1"/>
  <c r="M882" i="1"/>
  <c r="Q882" i="1" s="1"/>
  <c r="O882" i="1"/>
  <c r="I883" i="1"/>
  <c r="L882" i="1"/>
  <c r="P882" i="1"/>
  <c r="T882" i="1" l="1"/>
  <c r="U882" i="1"/>
  <c r="K883" i="1"/>
  <c r="M883" i="1"/>
  <c r="Q883" i="1" s="1"/>
  <c r="I884" i="1"/>
  <c r="O883" i="1"/>
  <c r="L883" i="1"/>
  <c r="P883" i="1"/>
  <c r="U883" i="1" l="1"/>
  <c r="T883" i="1"/>
  <c r="L884" i="1"/>
  <c r="P884" i="1"/>
  <c r="K884" i="1"/>
  <c r="M884" i="1"/>
  <c r="Q884" i="1" s="1"/>
  <c r="O884" i="1"/>
  <c r="I885" i="1"/>
  <c r="U884" i="1" l="1"/>
  <c r="T884" i="1"/>
  <c r="L885" i="1"/>
  <c r="P885" i="1"/>
  <c r="K885" i="1"/>
  <c r="M885" i="1"/>
  <c r="Q885" i="1" s="1"/>
  <c r="I886" i="1"/>
  <c r="O885" i="1"/>
  <c r="T885" i="1" l="1"/>
  <c r="U885" i="1"/>
  <c r="L886" i="1"/>
  <c r="P886" i="1"/>
  <c r="K886" i="1"/>
  <c r="M886" i="1"/>
  <c r="Q886" i="1" s="1"/>
  <c r="O886" i="1"/>
  <c r="I887" i="1"/>
  <c r="T886" i="1" l="1"/>
  <c r="U886" i="1"/>
  <c r="K887" i="1"/>
  <c r="M887" i="1"/>
  <c r="Q887" i="1" s="1"/>
  <c r="I888" i="1"/>
  <c r="O887" i="1"/>
  <c r="L887" i="1"/>
  <c r="P887" i="1"/>
  <c r="U887" i="1" l="1"/>
  <c r="T887" i="1"/>
  <c r="K888" i="1"/>
  <c r="M888" i="1"/>
  <c r="Q888" i="1" s="1"/>
  <c r="O888" i="1"/>
  <c r="I889" i="1"/>
  <c r="L888" i="1"/>
  <c r="P888" i="1"/>
  <c r="T888" i="1" l="1"/>
  <c r="U888" i="1"/>
  <c r="L889" i="1"/>
  <c r="P889" i="1"/>
  <c r="K889" i="1"/>
  <c r="M889" i="1"/>
  <c r="Q889" i="1" s="1"/>
  <c r="I890" i="1"/>
  <c r="O889" i="1"/>
  <c r="T889" i="1" l="1"/>
  <c r="U889" i="1"/>
  <c r="K890" i="1"/>
  <c r="M890" i="1"/>
  <c r="Q890" i="1" s="1"/>
  <c r="O890" i="1"/>
  <c r="I891" i="1"/>
  <c r="L890" i="1"/>
  <c r="P890" i="1"/>
  <c r="T890" i="1" l="1"/>
  <c r="U890" i="1"/>
  <c r="K891" i="1"/>
  <c r="M891" i="1"/>
  <c r="Q891" i="1" s="1"/>
  <c r="I892" i="1"/>
  <c r="O891" i="1"/>
  <c r="L891" i="1"/>
  <c r="P891" i="1"/>
  <c r="U891" i="1" l="1"/>
  <c r="T891" i="1"/>
  <c r="K892" i="1"/>
  <c r="M892" i="1"/>
  <c r="Q892" i="1" s="1"/>
  <c r="O892" i="1"/>
  <c r="I893" i="1"/>
  <c r="L892" i="1"/>
  <c r="P892" i="1"/>
  <c r="T892" i="1" l="1"/>
  <c r="U892" i="1"/>
  <c r="K893" i="1"/>
  <c r="M893" i="1"/>
  <c r="Q893" i="1" s="1"/>
  <c r="I894" i="1"/>
  <c r="O893" i="1"/>
  <c r="L893" i="1"/>
  <c r="P893" i="1"/>
  <c r="U893" i="1" l="1"/>
  <c r="T893" i="1"/>
  <c r="K894" i="1"/>
  <c r="M894" i="1"/>
  <c r="Q894" i="1" s="1"/>
  <c r="O894" i="1"/>
  <c r="I895" i="1"/>
  <c r="L894" i="1"/>
  <c r="P894" i="1"/>
  <c r="U894" i="1" l="1"/>
  <c r="T894" i="1"/>
  <c r="K895" i="1"/>
  <c r="M895" i="1"/>
  <c r="Q895" i="1" s="1"/>
  <c r="I896" i="1"/>
  <c r="O895" i="1"/>
  <c r="L895" i="1"/>
  <c r="P895" i="1"/>
  <c r="U895" i="1" l="1"/>
  <c r="T895" i="1"/>
  <c r="K896" i="1"/>
  <c r="M896" i="1"/>
  <c r="Q896" i="1" s="1"/>
  <c r="O896" i="1"/>
  <c r="I897" i="1"/>
  <c r="L896" i="1"/>
  <c r="P896" i="1"/>
  <c r="T896" i="1" l="1"/>
  <c r="U896" i="1"/>
  <c r="K897" i="1"/>
  <c r="M897" i="1"/>
  <c r="Q897" i="1" s="1"/>
  <c r="I898" i="1"/>
  <c r="O897" i="1"/>
  <c r="L897" i="1"/>
  <c r="P897" i="1"/>
  <c r="U897" i="1" l="1"/>
  <c r="T897" i="1"/>
  <c r="K898" i="1"/>
  <c r="M898" i="1"/>
  <c r="Q898" i="1" s="1"/>
  <c r="O898" i="1"/>
  <c r="I899" i="1"/>
  <c r="L898" i="1"/>
  <c r="P898" i="1"/>
  <c r="T898" i="1" l="1"/>
  <c r="U898" i="1"/>
  <c r="K899" i="1"/>
  <c r="M899" i="1"/>
  <c r="Q899" i="1" s="1"/>
  <c r="I900" i="1"/>
  <c r="O899" i="1"/>
  <c r="L899" i="1"/>
  <c r="P899" i="1"/>
  <c r="U899" i="1" l="1"/>
  <c r="T899" i="1"/>
  <c r="K900" i="1"/>
  <c r="M900" i="1"/>
  <c r="Q900" i="1" s="1"/>
  <c r="O900" i="1"/>
  <c r="I901" i="1"/>
  <c r="L900" i="1"/>
  <c r="P900" i="1"/>
  <c r="U900" i="1" l="1"/>
  <c r="T900" i="1"/>
  <c r="K901" i="1"/>
  <c r="M901" i="1"/>
  <c r="Q901" i="1" s="1"/>
  <c r="I902" i="1"/>
  <c r="O901" i="1"/>
  <c r="L901" i="1"/>
  <c r="P901" i="1"/>
  <c r="U901" i="1" l="1"/>
  <c r="T901" i="1"/>
  <c r="K902" i="1"/>
  <c r="M902" i="1"/>
  <c r="Q902" i="1" s="1"/>
  <c r="O902" i="1"/>
  <c r="I903" i="1"/>
  <c r="L902" i="1"/>
  <c r="P902" i="1"/>
  <c r="T902" i="1" l="1"/>
  <c r="U902" i="1"/>
  <c r="K903" i="1"/>
  <c r="M903" i="1"/>
  <c r="Q903" i="1" s="1"/>
  <c r="I904" i="1"/>
  <c r="O903" i="1"/>
  <c r="L903" i="1"/>
  <c r="P903" i="1"/>
  <c r="U903" i="1" l="1"/>
  <c r="T903" i="1"/>
  <c r="K904" i="1"/>
  <c r="M904" i="1"/>
  <c r="Q904" i="1" s="1"/>
  <c r="O904" i="1"/>
  <c r="I905" i="1"/>
  <c r="L904" i="1"/>
  <c r="P904" i="1"/>
  <c r="U904" i="1" l="1"/>
  <c r="T904" i="1"/>
  <c r="K905" i="1"/>
  <c r="M905" i="1"/>
  <c r="Q905" i="1" s="1"/>
  <c r="I906" i="1"/>
  <c r="O905" i="1"/>
  <c r="L905" i="1"/>
  <c r="P905" i="1"/>
  <c r="T905" i="1" l="1"/>
  <c r="U905" i="1"/>
  <c r="K906" i="1"/>
  <c r="M906" i="1"/>
  <c r="Q906" i="1" s="1"/>
  <c r="O906" i="1"/>
  <c r="I907" i="1"/>
  <c r="L906" i="1"/>
  <c r="P906" i="1"/>
  <c r="U906" i="1" l="1"/>
  <c r="T906" i="1"/>
  <c r="K907" i="1"/>
  <c r="M907" i="1"/>
  <c r="Q907" i="1" s="1"/>
  <c r="I908" i="1"/>
  <c r="O907" i="1"/>
  <c r="L907" i="1"/>
  <c r="P907" i="1"/>
  <c r="U907" i="1" l="1"/>
  <c r="T907" i="1"/>
  <c r="K908" i="1"/>
  <c r="M908" i="1"/>
  <c r="Q908" i="1" s="1"/>
  <c r="O908" i="1"/>
  <c r="I909" i="1"/>
  <c r="L908" i="1"/>
  <c r="P908" i="1"/>
  <c r="U908" i="1" l="1"/>
  <c r="T908" i="1"/>
  <c r="K909" i="1"/>
  <c r="M909" i="1"/>
  <c r="Q909" i="1" s="1"/>
  <c r="O909" i="1"/>
  <c r="I910" i="1"/>
  <c r="L909" i="1"/>
  <c r="P909" i="1"/>
  <c r="U909" i="1" l="1"/>
  <c r="T909" i="1"/>
  <c r="K910" i="1"/>
  <c r="M910" i="1"/>
  <c r="Q910" i="1" s="1"/>
  <c r="O910" i="1"/>
  <c r="I911" i="1"/>
  <c r="L910" i="1"/>
  <c r="P910" i="1"/>
  <c r="U910" i="1" l="1"/>
  <c r="T910" i="1"/>
  <c r="K911" i="1"/>
  <c r="M911" i="1"/>
  <c r="Q911" i="1" s="1"/>
  <c r="O911" i="1"/>
  <c r="I912" i="1"/>
  <c r="L911" i="1"/>
  <c r="P911" i="1"/>
  <c r="U911" i="1" l="1"/>
  <c r="T911" i="1"/>
  <c r="K912" i="1"/>
  <c r="M912" i="1"/>
  <c r="Q912" i="1" s="1"/>
  <c r="O912" i="1"/>
  <c r="I913" i="1"/>
  <c r="L912" i="1"/>
  <c r="P912" i="1"/>
  <c r="U912" i="1" l="1"/>
  <c r="T912" i="1"/>
  <c r="L913" i="1"/>
  <c r="P913" i="1"/>
  <c r="K913" i="1"/>
  <c r="M913" i="1"/>
  <c r="Q913" i="1" s="1"/>
  <c r="I914" i="1"/>
  <c r="O913" i="1"/>
  <c r="U913" i="1" l="1"/>
  <c r="T913" i="1"/>
  <c r="K914" i="1"/>
  <c r="M914" i="1"/>
  <c r="Q914" i="1" s="1"/>
  <c r="O914" i="1"/>
  <c r="I915" i="1"/>
  <c r="L914" i="1"/>
  <c r="P914" i="1"/>
  <c r="T914" i="1" l="1"/>
  <c r="U914" i="1"/>
  <c r="K915" i="1"/>
  <c r="M915" i="1"/>
  <c r="Q915" i="1" s="1"/>
  <c r="O915" i="1"/>
  <c r="I916" i="1"/>
  <c r="L915" i="1"/>
  <c r="P915" i="1"/>
  <c r="U915" i="1" l="1"/>
  <c r="T915" i="1"/>
  <c r="K916" i="1"/>
  <c r="M916" i="1"/>
  <c r="Q916" i="1" s="1"/>
  <c r="O916" i="1"/>
  <c r="I917" i="1"/>
  <c r="L916" i="1"/>
  <c r="P916" i="1"/>
  <c r="T916" i="1" l="1"/>
  <c r="U916" i="1"/>
  <c r="K917" i="1"/>
  <c r="M917" i="1"/>
  <c r="Q917" i="1" s="1"/>
  <c r="I918" i="1"/>
  <c r="O917" i="1"/>
  <c r="L917" i="1"/>
  <c r="P917" i="1"/>
  <c r="T917" i="1" l="1"/>
  <c r="U917" i="1"/>
  <c r="K918" i="1"/>
  <c r="M918" i="1"/>
  <c r="Q918" i="1" s="1"/>
  <c r="O918" i="1"/>
  <c r="I919" i="1"/>
  <c r="L918" i="1"/>
  <c r="P918" i="1"/>
  <c r="U918" i="1" l="1"/>
  <c r="T918" i="1"/>
  <c r="L919" i="1"/>
  <c r="P919" i="1"/>
  <c r="K919" i="1"/>
  <c r="M919" i="1"/>
  <c r="Q919" i="1" s="1"/>
  <c r="I920" i="1"/>
  <c r="O919" i="1"/>
  <c r="U919" i="1" l="1"/>
  <c r="T919" i="1"/>
  <c r="L920" i="1"/>
  <c r="P920" i="1"/>
  <c r="K920" i="1"/>
  <c r="M920" i="1"/>
  <c r="Q920" i="1" s="1"/>
  <c r="O920" i="1"/>
  <c r="I921" i="1"/>
  <c r="T920" i="1" l="1"/>
  <c r="U920" i="1"/>
  <c r="L921" i="1"/>
  <c r="P921" i="1"/>
  <c r="K921" i="1"/>
  <c r="M921" i="1"/>
  <c r="Q921" i="1" s="1"/>
  <c r="I922" i="1"/>
  <c r="O921" i="1"/>
  <c r="T921" i="1" l="1"/>
  <c r="U921" i="1"/>
  <c r="K922" i="1"/>
  <c r="M922" i="1"/>
  <c r="Q922" i="1" s="1"/>
  <c r="O922" i="1"/>
  <c r="I923" i="1"/>
  <c r="L922" i="1"/>
  <c r="P922" i="1"/>
  <c r="T922" i="1" l="1"/>
  <c r="U922" i="1"/>
  <c r="K923" i="1"/>
  <c r="M923" i="1"/>
  <c r="Q923" i="1" s="1"/>
  <c r="I924" i="1"/>
  <c r="O923" i="1"/>
  <c r="L923" i="1"/>
  <c r="P923" i="1"/>
  <c r="U923" i="1" l="1"/>
  <c r="T923" i="1"/>
  <c r="K924" i="1"/>
  <c r="M924" i="1"/>
  <c r="Q924" i="1" s="1"/>
  <c r="O924" i="1"/>
  <c r="I925" i="1"/>
  <c r="L924" i="1"/>
  <c r="P924" i="1"/>
  <c r="U924" i="1" l="1"/>
  <c r="T924" i="1"/>
  <c r="K925" i="1"/>
  <c r="M925" i="1"/>
  <c r="Q925" i="1" s="1"/>
  <c r="I926" i="1"/>
  <c r="O925" i="1"/>
  <c r="L925" i="1"/>
  <c r="P925" i="1"/>
  <c r="T925" i="1" l="1"/>
  <c r="U925" i="1"/>
  <c r="K926" i="1"/>
  <c r="M926" i="1"/>
  <c r="Q926" i="1" s="1"/>
  <c r="O926" i="1"/>
  <c r="I927" i="1"/>
  <c r="L926" i="1"/>
  <c r="P926" i="1"/>
  <c r="U926" i="1" l="1"/>
  <c r="T926" i="1"/>
  <c r="L927" i="1"/>
  <c r="P927" i="1"/>
  <c r="K927" i="1"/>
  <c r="M927" i="1"/>
  <c r="Q927" i="1" s="1"/>
  <c r="O927" i="1"/>
  <c r="I928" i="1"/>
  <c r="U927" i="1" l="1"/>
  <c r="T927" i="1"/>
  <c r="K928" i="1"/>
  <c r="M928" i="1"/>
  <c r="Q928" i="1" s="1"/>
  <c r="O928" i="1"/>
  <c r="I929" i="1"/>
  <c r="L928" i="1"/>
  <c r="P928" i="1"/>
  <c r="U928" i="1" l="1"/>
  <c r="T928" i="1"/>
  <c r="K929" i="1"/>
  <c r="M929" i="1"/>
  <c r="Q929" i="1" s="1"/>
  <c r="I930" i="1"/>
  <c r="O929" i="1"/>
  <c r="L929" i="1"/>
  <c r="P929" i="1"/>
  <c r="U929" i="1" l="1"/>
  <c r="T929" i="1"/>
  <c r="K930" i="1"/>
  <c r="M930" i="1"/>
  <c r="Q930" i="1" s="1"/>
  <c r="O930" i="1"/>
  <c r="I931" i="1"/>
  <c r="L930" i="1"/>
  <c r="P930" i="1"/>
  <c r="U930" i="1" l="1"/>
  <c r="T930" i="1"/>
  <c r="K931" i="1"/>
  <c r="M931" i="1"/>
  <c r="Q931" i="1" s="1"/>
  <c r="I932" i="1"/>
  <c r="O931" i="1"/>
  <c r="L931" i="1"/>
  <c r="P931" i="1"/>
  <c r="U931" i="1" l="1"/>
  <c r="T931" i="1"/>
  <c r="K932" i="1"/>
  <c r="M932" i="1"/>
  <c r="Q932" i="1" s="1"/>
  <c r="O932" i="1"/>
  <c r="I933" i="1"/>
  <c r="L932" i="1"/>
  <c r="P932" i="1"/>
  <c r="U932" i="1" l="1"/>
  <c r="T932" i="1"/>
  <c r="K933" i="1"/>
  <c r="M933" i="1"/>
  <c r="Q933" i="1" s="1"/>
  <c r="O933" i="1"/>
  <c r="I934" i="1"/>
  <c r="L933" i="1"/>
  <c r="P933" i="1"/>
  <c r="U933" i="1" l="1"/>
  <c r="T933" i="1"/>
  <c r="K934" i="1"/>
  <c r="M934" i="1"/>
  <c r="Q934" i="1" s="1"/>
  <c r="O934" i="1"/>
  <c r="I935" i="1"/>
  <c r="L934" i="1"/>
  <c r="P934" i="1"/>
  <c r="T934" i="1" l="1"/>
  <c r="U934" i="1"/>
  <c r="L935" i="1"/>
  <c r="P935" i="1"/>
  <c r="K935" i="1"/>
  <c r="M935" i="1"/>
  <c r="Q935" i="1" s="1"/>
  <c r="I936" i="1"/>
  <c r="O935" i="1"/>
  <c r="T935" i="1" l="1"/>
  <c r="U935" i="1"/>
  <c r="L936" i="1"/>
  <c r="P936" i="1"/>
  <c r="K936" i="1"/>
  <c r="M936" i="1"/>
  <c r="Q936" i="1" s="1"/>
  <c r="O936" i="1"/>
  <c r="I937" i="1"/>
  <c r="T936" i="1" l="1"/>
  <c r="U936" i="1"/>
  <c r="L937" i="1"/>
  <c r="P937" i="1"/>
  <c r="K937" i="1"/>
  <c r="M937" i="1"/>
  <c r="Q937" i="1" s="1"/>
  <c r="I938" i="1"/>
  <c r="O937" i="1"/>
  <c r="T937" i="1" l="1"/>
  <c r="U937" i="1"/>
  <c r="K938" i="1"/>
  <c r="M938" i="1"/>
  <c r="Q938" i="1" s="1"/>
  <c r="O938" i="1"/>
  <c r="I939" i="1"/>
  <c r="L938" i="1"/>
  <c r="P938" i="1"/>
  <c r="U938" i="1" l="1"/>
  <c r="T938" i="1"/>
  <c r="L939" i="1"/>
  <c r="P939" i="1"/>
  <c r="K939" i="1"/>
  <c r="M939" i="1"/>
  <c r="Q939" i="1" s="1"/>
  <c r="I940" i="1"/>
  <c r="O939" i="1"/>
  <c r="U939" i="1" l="1"/>
  <c r="T939" i="1"/>
  <c r="K940" i="1"/>
  <c r="M940" i="1"/>
  <c r="Q940" i="1" s="1"/>
  <c r="O940" i="1"/>
  <c r="I941" i="1"/>
  <c r="L940" i="1"/>
  <c r="P940" i="1"/>
  <c r="U940" i="1" l="1"/>
  <c r="T940" i="1"/>
  <c r="K941" i="1"/>
  <c r="M941" i="1"/>
  <c r="Q941" i="1" s="1"/>
  <c r="I942" i="1"/>
  <c r="O941" i="1"/>
  <c r="L941" i="1"/>
  <c r="P941" i="1"/>
  <c r="U941" i="1" l="1"/>
  <c r="T941" i="1"/>
  <c r="K942" i="1"/>
  <c r="M942" i="1"/>
  <c r="Q942" i="1" s="1"/>
  <c r="O942" i="1"/>
  <c r="I943" i="1"/>
  <c r="L942" i="1"/>
  <c r="P942" i="1"/>
  <c r="U942" i="1" l="1"/>
  <c r="T942" i="1"/>
  <c r="K943" i="1"/>
  <c r="M943" i="1"/>
  <c r="Q943" i="1" s="1"/>
  <c r="O943" i="1"/>
  <c r="I944" i="1"/>
  <c r="L943" i="1"/>
  <c r="P943" i="1"/>
  <c r="U943" i="1" l="1"/>
  <c r="T943" i="1"/>
  <c r="K944" i="1"/>
  <c r="M944" i="1"/>
  <c r="Q944" i="1" s="1"/>
  <c r="O944" i="1"/>
  <c r="I945" i="1"/>
  <c r="L944" i="1"/>
  <c r="P944" i="1"/>
  <c r="T944" i="1" l="1"/>
  <c r="U944" i="1"/>
  <c r="L945" i="1"/>
  <c r="P945" i="1"/>
  <c r="K945" i="1"/>
  <c r="M945" i="1"/>
  <c r="Q945" i="1" s="1"/>
  <c r="I946" i="1"/>
  <c r="O945" i="1"/>
  <c r="T945" i="1" l="1"/>
  <c r="U945" i="1"/>
  <c r="K946" i="1"/>
  <c r="M946" i="1"/>
  <c r="Q946" i="1" s="1"/>
  <c r="O946" i="1"/>
  <c r="I947" i="1"/>
  <c r="L946" i="1"/>
  <c r="P946" i="1"/>
  <c r="T946" i="1" l="1"/>
  <c r="U946" i="1"/>
  <c r="K947" i="1"/>
  <c r="M947" i="1"/>
  <c r="Q947" i="1" s="1"/>
  <c r="I948" i="1"/>
  <c r="O947" i="1"/>
  <c r="L947" i="1"/>
  <c r="P947" i="1"/>
  <c r="U947" i="1" l="1"/>
  <c r="T947" i="1"/>
  <c r="K948" i="1"/>
  <c r="M948" i="1"/>
  <c r="Q948" i="1" s="1"/>
  <c r="O948" i="1"/>
  <c r="I949" i="1"/>
  <c r="L948" i="1"/>
  <c r="P948" i="1"/>
  <c r="T948" i="1" l="1"/>
  <c r="U948" i="1"/>
  <c r="K949" i="1"/>
  <c r="M949" i="1"/>
  <c r="Q949" i="1" s="1"/>
  <c r="I950" i="1"/>
  <c r="O949" i="1"/>
  <c r="L949" i="1"/>
  <c r="P949" i="1"/>
  <c r="U949" i="1" l="1"/>
  <c r="T949" i="1"/>
  <c r="K950" i="1"/>
  <c r="M950" i="1"/>
  <c r="Q950" i="1" s="1"/>
  <c r="O950" i="1"/>
  <c r="I951" i="1"/>
  <c r="L950" i="1"/>
  <c r="P950" i="1"/>
  <c r="U950" i="1" l="1"/>
  <c r="T950" i="1"/>
  <c r="K951" i="1"/>
  <c r="M951" i="1"/>
  <c r="Q951" i="1" s="1"/>
  <c r="I952" i="1"/>
  <c r="O951" i="1"/>
  <c r="L951" i="1"/>
  <c r="P951" i="1"/>
  <c r="T951" i="1" l="1"/>
  <c r="U951" i="1"/>
  <c r="L952" i="1"/>
  <c r="P952" i="1"/>
  <c r="K952" i="1"/>
  <c r="M952" i="1"/>
  <c r="Q952" i="1" s="1"/>
  <c r="O952" i="1"/>
  <c r="I953" i="1"/>
  <c r="U952" i="1" l="1"/>
  <c r="T952" i="1"/>
  <c r="K953" i="1"/>
  <c r="M953" i="1"/>
  <c r="Q953" i="1" s="1"/>
  <c r="I954" i="1"/>
  <c r="O953" i="1"/>
  <c r="L953" i="1"/>
  <c r="P953" i="1"/>
  <c r="U953" i="1" l="1"/>
  <c r="T953" i="1"/>
  <c r="L954" i="1"/>
  <c r="P954" i="1"/>
  <c r="K954" i="1"/>
  <c r="M954" i="1"/>
  <c r="Q954" i="1" s="1"/>
  <c r="O954" i="1"/>
  <c r="I955" i="1"/>
  <c r="U954" i="1" l="1"/>
  <c r="T954" i="1"/>
  <c r="K955" i="1"/>
  <c r="M955" i="1"/>
  <c r="Q955" i="1" s="1"/>
  <c r="I956" i="1"/>
  <c r="O955" i="1"/>
  <c r="L955" i="1"/>
  <c r="P955" i="1"/>
  <c r="U955" i="1" l="1"/>
  <c r="T955" i="1"/>
  <c r="K956" i="1"/>
  <c r="M956" i="1"/>
  <c r="Q956" i="1" s="1"/>
  <c r="O956" i="1"/>
  <c r="I957" i="1"/>
  <c r="L956" i="1"/>
  <c r="P956" i="1"/>
  <c r="T956" i="1" l="1"/>
  <c r="U956" i="1"/>
  <c r="L957" i="1"/>
  <c r="P957" i="1"/>
  <c r="K957" i="1"/>
  <c r="M957" i="1"/>
  <c r="Q957" i="1" s="1"/>
  <c r="O957" i="1"/>
  <c r="I958" i="1"/>
  <c r="U957" i="1" l="1"/>
  <c r="T957" i="1"/>
  <c r="L958" i="1"/>
  <c r="P958" i="1"/>
  <c r="K958" i="1"/>
  <c r="M958" i="1"/>
  <c r="Q958" i="1" s="1"/>
  <c r="O958" i="1"/>
  <c r="I959" i="1"/>
  <c r="T958" i="1" l="1"/>
  <c r="U958" i="1"/>
  <c r="L959" i="1"/>
  <c r="P959" i="1"/>
  <c r="K959" i="1"/>
  <c r="M959" i="1"/>
  <c r="Q959" i="1" s="1"/>
  <c r="I960" i="1"/>
  <c r="O959" i="1"/>
  <c r="T959" i="1" l="1"/>
  <c r="U959" i="1"/>
  <c r="K960" i="1"/>
  <c r="M960" i="1"/>
  <c r="Q960" i="1" s="1"/>
  <c r="O960" i="1"/>
  <c r="I961" i="1"/>
  <c r="L960" i="1"/>
  <c r="P960" i="1"/>
  <c r="T960" i="1" l="1"/>
  <c r="U960" i="1"/>
  <c r="L961" i="1"/>
  <c r="P961" i="1"/>
  <c r="K961" i="1"/>
  <c r="M961" i="1"/>
  <c r="Q961" i="1" s="1"/>
  <c r="I962" i="1"/>
  <c r="O961" i="1"/>
  <c r="T961" i="1" l="1"/>
  <c r="U961" i="1"/>
  <c r="K962" i="1"/>
  <c r="M962" i="1"/>
  <c r="Q962" i="1" s="1"/>
  <c r="O962" i="1"/>
  <c r="I963" i="1"/>
  <c r="L962" i="1"/>
  <c r="P962" i="1"/>
  <c r="U962" i="1" l="1"/>
  <c r="T962" i="1"/>
  <c r="K963" i="1"/>
  <c r="M963" i="1"/>
  <c r="Q963" i="1" s="1"/>
  <c r="I964" i="1"/>
  <c r="O963" i="1"/>
  <c r="L963" i="1"/>
  <c r="P963" i="1"/>
  <c r="U963" i="1" l="1"/>
  <c r="T963" i="1"/>
  <c r="K964" i="1"/>
  <c r="M964" i="1"/>
  <c r="Q964" i="1" s="1"/>
  <c r="O964" i="1"/>
  <c r="I965" i="1"/>
  <c r="L964" i="1"/>
  <c r="P964" i="1"/>
  <c r="U964" i="1" l="1"/>
  <c r="T964" i="1"/>
  <c r="K965" i="1"/>
  <c r="M965" i="1"/>
  <c r="Q965" i="1" s="1"/>
  <c r="O965" i="1"/>
  <c r="I966" i="1"/>
  <c r="L965" i="1"/>
  <c r="P965" i="1"/>
  <c r="U965" i="1" l="1"/>
  <c r="T965" i="1"/>
  <c r="K966" i="1"/>
  <c r="M966" i="1"/>
  <c r="Q966" i="1" s="1"/>
  <c r="O966" i="1"/>
  <c r="I967" i="1"/>
  <c r="L966" i="1"/>
  <c r="P966" i="1"/>
  <c r="T966" i="1" l="1"/>
  <c r="U966" i="1"/>
  <c r="K967" i="1"/>
  <c r="M967" i="1"/>
  <c r="Q967" i="1" s="1"/>
  <c r="I968" i="1"/>
  <c r="O967" i="1"/>
  <c r="L967" i="1"/>
  <c r="P967" i="1"/>
  <c r="U967" i="1" l="1"/>
  <c r="T967" i="1"/>
  <c r="K968" i="1"/>
  <c r="M968" i="1"/>
  <c r="Q968" i="1" s="1"/>
  <c r="O968" i="1"/>
  <c r="I969" i="1"/>
  <c r="L968" i="1"/>
  <c r="P968" i="1"/>
  <c r="T968" i="1" l="1"/>
  <c r="U968" i="1"/>
  <c r="K969" i="1"/>
  <c r="M969" i="1"/>
  <c r="Q969" i="1" s="1"/>
  <c r="I970" i="1"/>
  <c r="O969" i="1"/>
  <c r="L969" i="1"/>
  <c r="P969" i="1"/>
  <c r="T969" i="1" l="1"/>
  <c r="U969" i="1"/>
  <c r="L970" i="1"/>
  <c r="P970" i="1"/>
  <c r="K970" i="1"/>
  <c r="M970" i="1"/>
  <c r="Q970" i="1" s="1"/>
  <c r="O970" i="1"/>
  <c r="I971" i="1"/>
  <c r="U970" i="1" l="1"/>
  <c r="T970" i="1"/>
  <c r="K971" i="1"/>
  <c r="M971" i="1"/>
  <c r="Q971" i="1" s="1"/>
  <c r="I972" i="1"/>
  <c r="O971" i="1"/>
  <c r="L971" i="1"/>
  <c r="P971" i="1"/>
  <c r="U971" i="1" l="1"/>
  <c r="T971" i="1"/>
  <c r="L972" i="1"/>
  <c r="P972" i="1"/>
  <c r="K972" i="1"/>
  <c r="M972" i="1"/>
  <c r="Q972" i="1" s="1"/>
  <c r="O972" i="1"/>
  <c r="I973" i="1"/>
  <c r="T972" i="1" l="1"/>
  <c r="U972" i="1"/>
  <c r="L973" i="1"/>
  <c r="P973" i="1"/>
  <c r="K973" i="1"/>
  <c r="M973" i="1"/>
  <c r="Q973" i="1" s="1"/>
  <c r="I974" i="1"/>
  <c r="O973" i="1"/>
  <c r="T973" i="1" l="1"/>
  <c r="U973" i="1"/>
  <c r="L974" i="1"/>
  <c r="P974" i="1"/>
  <c r="K974" i="1"/>
  <c r="M974" i="1"/>
  <c r="Q974" i="1" s="1"/>
  <c r="O974" i="1"/>
  <c r="I975" i="1"/>
  <c r="T974" i="1" l="1"/>
  <c r="U974" i="1"/>
  <c r="L975" i="1"/>
  <c r="P975" i="1"/>
  <c r="K975" i="1"/>
  <c r="M975" i="1"/>
  <c r="Q975" i="1" s="1"/>
  <c r="I976" i="1"/>
  <c r="O975" i="1"/>
  <c r="U975" i="1" l="1"/>
  <c r="T975" i="1"/>
  <c r="K976" i="1"/>
  <c r="M976" i="1"/>
  <c r="Q976" i="1" s="1"/>
  <c r="O976" i="1"/>
  <c r="I977" i="1"/>
  <c r="L976" i="1"/>
  <c r="P976" i="1"/>
  <c r="U976" i="1" l="1"/>
  <c r="T976" i="1"/>
  <c r="L977" i="1"/>
  <c r="P977" i="1"/>
  <c r="K977" i="1"/>
  <c r="M977" i="1"/>
  <c r="Q977" i="1" s="1"/>
  <c r="O977" i="1"/>
  <c r="I978" i="1"/>
  <c r="U977" i="1" l="1"/>
  <c r="T977" i="1"/>
  <c r="K978" i="1"/>
  <c r="M978" i="1"/>
  <c r="Q978" i="1" s="1"/>
  <c r="O978" i="1"/>
  <c r="I979" i="1"/>
  <c r="L978" i="1"/>
  <c r="P978" i="1"/>
  <c r="U978" i="1" l="1"/>
  <c r="T978" i="1"/>
  <c r="K979" i="1"/>
  <c r="M979" i="1"/>
  <c r="Q979" i="1" s="1"/>
  <c r="I980" i="1"/>
  <c r="O979" i="1"/>
  <c r="L979" i="1"/>
  <c r="P979" i="1"/>
  <c r="U979" i="1" l="1"/>
  <c r="T979" i="1"/>
  <c r="K980" i="1"/>
  <c r="M980" i="1"/>
  <c r="Q980" i="1" s="1"/>
  <c r="O980" i="1"/>
  <c r="I981" i="1"/>
  <c r="L980" i="1"/>
  <c r="P980" i="1"/>
  <c r="U980" i="1" l="1"/>
  <c r="T980" i="1"/>
  <c r="K981" i="1"/>
  <c r="M981" i="1"/>
  <c r="Q981" i="1" s="1"/>
  <c r="I982" i="1"/>
  <c r="O981" i="1"/>
  <c r="L981" i="1"/>
  <c r="P981" i="1"/>
  <c r="U981" i="1" l="1"/>
  <c r="T981" i="1"/>
  <c r="K982" i="1"/>
  <c r="M982" i="1"/>
  <c r="Q982" i="1" s="1"/>
  <c r="O982" i="1"/>
  <c r="I983" i="1"/>
  <c r="L982" i="1"/>
  <c r="P982" i="1"/>
  <c r="U982" i="1" l="1"/>
  <c r="T982" i="1"/>
  <c r="K983" i="1"/>
  <c r="M983" i="1"/>
  <c r="Q983" i="1" s="1"/>
  <c r="I984" i="1"/>
  <c r="O983" i="1"/>
  <c r="L983" i="1"/>
  <c r="P983" i="1"/>
  <c r="U983" i="1" l="1"/>
  <c r="T983" i="1"/>
  <c r="K984" i="1"/>
  <c r="M984" i="1"/>
  <c r="Q984" i="1" s="1"/>
  <c r="O984" i="1"/>
  <c r="I985" i="1"/>
  <c r="L984" i="1"/>
  <c r="P984" i="1"/>
  <c r="U984" i="1" l="1"/>
  <c r="T984" i="1"/>
  <c r="K985" i="1"/>
  <c r="M985" i="1"/>
  <c r="Q985" i="1" s="1"/>
  <c r="I986" i="1"/>
  <c r="O985" i="1"/>
  <c r="L985" i="1"/>
  <c r="P985" i="1"/>
  <c r="T985" i="1" l="1"/>
  <c r="U985" i="1"/>
  <c r="K986" i="1"/>
  <c r="M986" i="1"/>
  <c r="Q986" i="1" s="1"/>
  <c r="O986" i="1"/>
  <c r="I987" i="1"/>
  <c r="L986" i="1"/>
  <c r="P986" i="1"/>
  <c r="U986" i="1" l="1"/>
  <c r="T986" i="1"/>
  <c r="K987" i="1"/>
  <c r="M987" i="1"/>
  <c r="Q987" i="1" s="1"/>
  <c r="I988" i="1"/>
  <c r="O987" i="1"/>
  <c r="L987" i="1"/>
  <c r="P987" i="1"/>
  <c r="T987" i="1" l="1"/>
  <c r="U987" i="1"/>
  <c r="L988" i="1"/>
  <c r="P988" i="1"/>
  <c r="K988" i="1"/>
  <c r="M988" i="1"/>
  <c r="Q988" i="1" s="1"/>
  <c r="O988" i="1"/>
  <c r="I989" i="1"/>
  <c r="T988" i="1" l="1"/>
  <c r="U988" i="1"/>
  <c r="K989" i="1"/>
  <c r="M989" i="1"/>
  <c r="Q989" i="1" s="1"/>
  <c r="I990" i="1"/>
  <c r="O989" i="1"/>
  <c r="L989" i="1"/>
  <c r="P989" i="1"/>
  <c r="T989" i="1" l="1"/>
  <c r="U989" i="1"/>
  <c r="K990" i="1"/>
  <c r="M990" i="1"/>
  <c r="Q990" i="1" s="1"/>
  <c r="O990" i="1"/>
  <c r="I991" i="1"/>
  <c r="L990" i="1"/>
  <c r="P990" i="1"/>
  <c r="U990" i="1" l="1"/>
  <c r="T990" i="1"/>
  <c r="K991" i="1"/>
  <c r="M991" i="1"/>
  <c r="Q991" i="1" s="1"/>
  <c r="I992" i="1"/>
  <c r="O991" i="1"/>
  <c r="L991" i="1"/>
  <c r="P991" i="1"/>
  <c r="U991" i="1" l="1"/>
  <c r="T991" i="1"/>
  <c r="L992" i="1"/>
  <c r="P992" i="1"/>
  <c r="K992" i="1"/>
  <c r="M992" i="1"/>
  <c r="Q992" i="1" s="1"/>
  <c r="O992" i="1"/>
  <c r="I993" i="1"/>
  <c r="U992" i="1" l="1"/>
  <c r="T992" i="1"/>
  <c r="K993" i="1"/>
  <c r="M993" i="1"/>
  <c r="Q993" i="1" s="1"/>
  <c r="I994" i="1"/>
  <c r="O993" i="1"/>
  <c r="L993" i="1"/>
  <c r="P993" i="1"/>
  <c r="U993" i="1" l="1"/>
  <c r="T993" i="1"/>
  <c r="K994" i="1"/>
  <c r="M994" i="1"/>
  <c r="Q994" i="1" s="1"/>
  <c r="O994" i="1"/>
  <c r="I995" i="1"/>
  <c r="L994" i="1"/>
  <c r="P994" i="1"/>
  <c r="U994" i="1" l="1"/>
  <c r="T994" i="1"/>
  <c r="K995" i="1"/>
  <c r="M995" i="1"/>
  <c r="Q995" i="1" s="1"/>
  <c r="I996" i="1"/>
  <c r="O995" i="1"/>
  <c r="L995" i="1"/>
  <c r="P995" i="1"/>
  <c r="T995" i="1" l="1"/>
  <c r="U995" i="1"/>
  <c r="K996" i="1"/>
  <c r="M996" i="1"/>
  <c r="Q996" i="1" s="1"/>
  <c r="O996" i="1"/>
  <c r="I997" i="1"/>
  <c r="L996" i="1"/>
  <c r="P996" i="1"/>
  <c r="U996" i="1" l="1"/>
  <c r="T996" i="1"/>
  <c r="K997" i="1"/>
  <c r="M997" i="1"/>
  <c r="Q997" i="1" s="1"/>
  <c r="I998" i="1"/>
  <c r="O997" i="1"/>
  <c r="L997" i="1"/>
  <c r="P997" i="1"/>
  <c r="T997" i="1" l="1"/>
  <c r="U997" i="1"/>
  <c r="K998" i="1"/>
  <c r="M998" i="1"/>
  <c r="Q998" i="1" s="1"/>
  <c r="O998" i="1"/>
  <c r="I999" i="1"/>
  <c r="L998" i="1"/>
  <c r="P998" i="1"/>
  <c r="U998" i="1" l="1"/>
  <c r="T998" i="1"/>
  <c r="K999" i="1"/>
  <c r="M999" i="1"/>
  <c r="Q999" i="1" s="1"/>
  <c r="I1000" i="1"/>
  <c r="O999" i="1"/>
  <c r="L999" i="1"/>
  <c r="P999" i="1"/>
  <c r="T999" i="1" l="1"/>
  <c r="U999" i="1"/>
  <c r="K1000" i="1"/>
  <c r="M1000" i="1"/>
  <c r="Q1000" i="1" s="1"/>
  <c r="O1000" i="1"/>
  <c r="I1001" i="1"/>
  <c r="L1000" i="1"/>
  <c r="P1000" i="1"/>
  <c r="U1000" i="1" l="1"/>
  <c r="T1000" i="1"/>
  <c r="K1001" i="1"/>
  <c r="M1001" i="1"/>
  <c r="Q1001" i="1" s="1"/>
  <c r="O1001" i="1"/>
  <c r="I1002" i="1"/>
  <c r="L1001" i="1"/>
  <c r="P1001" i="1"/>
  <c r="U1001" i="1" l="1"/>
  <c r="T1001" i="1"/>
  <c r="K1002" i="1"/>
  <c r="M1002" i="1"/>
  <c r="Q1002" i="1" s="1"/>
  <c r="O1002" i="1"/>
  <c r="I1003" i="1"/>
  <c r="L1002" i="1"/>
  <c r="P1002" i="1"/>
  <c r="U1002" i="1" l="1"/>
  <c r="T1002" i="1"/>
  <c r="L1003" i="1"/>
  <c r="P1003" i="1"/>
  <c r="K1003" i="1"/>
  <c r="M1003" i="1"/>
  <c r="Q1003" i="1" s="1"/>
  <c r="I1004" i="1"/>
  <c r="O1003" i="1"/>
  <c r="T1003" i="1" l="1"/>
  <c r="U1003" i="1"/>
  <c r="K1004" i="1"/>
  <c r="M1004" i="1"/>
  <c r="Q1004" i="1" s="1"/>
  <c r="O1004" i="1"/>
  <c r="I1005" i="1"/>
  <c r="L1004" i="1"/>
  <c r="P1004" i="1"/>
  <c r="T1004" i="1" l="1"/>
  <c r="U1004" i="1"/>
  <c r="K1005" i="1"/>
  <c r="M1005" i="1"/>
  <c r="Q1005" i="1" s="1"/>
  <c r="I1006" i="1"/>
  <c r="O1005" i="1"/>
  <c r="L1005" i="1"/>
  <c r="P1005" i="1"/>
  <c r="U1005" i="1" l="1"/>
  <c r="T1005" i="1"/>
  <c r="L1006" i="1"/>
  <c r="P1006" i="1"/>
  <c r="K1006" i="1"/>
  <c r="M1006" i="1"/>
  <c r="Q1006" i="1" s="1"/>
  <c r="O1006" i="1"/>
  <c r="I1007" i="1"/>
  <c r="T1006" i="1" l="1"/>
  <c r="U1006" i="1"/>
  <c r="K1007" i="1"/>
  <c r="M1007" i="1"/>
  <c r="Q1007" i="1" s="1"/>
  <c r="I1008" i="1"/>
  <c r="O1007" i="1"/>
  <c r="L1007" i="1"/>
  <c r="P1007" i="1"/>
  <c r="U1007" i="1" l="1"/>
  <c r="T1007" i="1"/>
  <c r="K1008" i="1"/>
  <c r="M1008" i="1"/>
  <c r="Q1008" i="1" s="1"/>
  <c r="O1008" i="1"/>
  <c r="I1009" i="1"/>
  <c r="L1008" i="1"/>
  <c r="P1008" i="1"/>
  <c r="U1008" i="1" l="1"/>
  <c r="T1008" i="1"/>
  <c r="K1009" i="1"/>
  <c r="M1009" i="1"/>
  <c r="Q1009" i="1" s="1"/>
  <c r="I1010" i="1"/>
  <c r="O1009" i="1"/>
  <c r="L1009" i="1"/>
  <c r="P1009" i="1"/>
  <c r="U1009" i="1" l="1"/>
  <c r="T1009" i="1"/>
  <c r="K1010" i="1"/>
  <c r="M1010" i="1"/>
  <c r="Q1010" i="1" s="1"/>
  <c r="O1010" i="1"/>
  <c r="I1011" i="1"/>
  <c r="L1010" i="1"/>
  <c r="P1010" i="1"/>
  <c r="T1010" i="1" l="1"/>
  <c r="U1010" i="1"/>
  <c r="K1011" i="1"/>
  <c r="M1011" i="1"/>
  <c r="Q1011" i="1" s="1"/>
  <c r="I1012" i="1"/>
  <c r="O1011" i="1"/>
  <c r="L1011" i="1"/>
  <c r="P1011" i="1"/>
  <c r="T1011" i="1" l="1"/>
  <c r="U1011" i="1"/>
  <c r="L1012" i="1"/>
  <c r="P1012" i="1"/>
  <c r="K1012" i="1"/>
  <c r="M1012" i="1"/>
  <c r="Q1012" i="1" s="1"/>
  <c r="O1012" i="1"/>
  <c r="I1013" i="1"/>
  <c r="T1012" i="1" l="1"/>
  <c r="U1012" i="1"/>
  <c r="K1013" i="1"/>
  <c r="M1013" i="1"/>
  <c r="Q1013" i="1" s="1"/>
  <c r="O1013" i="1"/>
  <c r="I1014" i="1"/>
  <c r="L1013" i="1"/>
  <c r="P1013" i="1"/>
  <c r="U1013" i="1" l="1"/>
  <c r="T1013" i="1"/>
  <c r="K1014" i="1"/>
  <c r="M1014" i="1"/>
  <c r="Q1014" i="1" s="1"/>
  <c r="I1015" i="1"/>
  <c r="O1014" i="1"/>
  <c r="L1014" i="1"/>
  <c r="P1014" i="1"/>
  <c r="U1014" i="1" l="1"/>
  <c r="T1014" i="1"/>
  <c r="L1015" i="1"/>
  <c r="P1015" i="1"/>
  <c r="K1015" i="1"/>
  <c r="M1015" i="1"/>
  <c r="Q1015" i="1" s="1"/>
  <c r="O1015" i="1"/>
  <c r="I1016" i="1"/>
  <c r="T1015" i="1" l="1"/>
  <c r="U1015" i="1"/>
  <c r="K1016" i="1"/>
  <c r="M1016" i="1"/>
  <c r="Q1016" i="1" s="1"/>
  <c r="O1016" i="1"/>
  <c r="I1017" i="1"/>
  <c r="L1016" i="1"/>
  <c r="P1016" i="1"/>
  <c r="U1016" i="1" l="1"/>
  <c r="T1016" i="1"/>
  <c r="K1017" i="1"/>
  <c r="M1017" i="1"/>
  <c r="Q1017" i="1" s="1"/>
  <c r="I1018" i="1"/>
  <c r="O1017" i="1"/>
  <c r="L1017" i="1"/>
  <c r="P1017" i="1"/>
  <c r="T1017" i="1" l="1"/>
  <c r="U1017" i="1"/>
  <c r="K1018" i="1"/>
  <c r="M1018" i="1"/>
  <c r="Q1018" i="1" s="1"/>
  <c r="O1018" i="1"/>
  <c r="I1019" i="1"/>
  <c r="L1018" i="1"/>
  <c r="P1018" i="1"/>
  <c r="U1018" i="1" l="1"/>
  <c r="T1018" i="1"/>
  <c r="K1019" i="1"/>
  <c r="M1019" i="1"/>
  <c r="Q1019" i="1" s="1"/>
  <c r="I1020" i="1"/>
  <c r="O1019" i="1"/>
  <c r="L1019" i="1"/>
  <c r="P1019" i="1"/>
  <c r="U1019" i="1" l="1"/>
  <c r="T1019" i="1"/>
  <c r="L1020" i="1"/>
  <c r="P1020" i="1"/>
  <c r="K1020" i="1"/>
  <c r="M1020" i="1"/>
  <c r="Q1020" i="1" s="1"/>
  <c r="O1020" i="1"/>
  <c r="I1021" i="1"/>
  <c r="U1020" i="1" l="1"/>
  <c r="T1020" i="1"/>
  <c r="K1021" i="1"/>
  <c r="M1021" i="1"/>
  <c r="Q1021" i="1" s="1"/>
  <c r="O1021" i="1"/>
  <c r="I1022" i="1"/>
  <c r="L1021" i="1"/>
  <c r="P1021" i="1"/>
  <c r="U1021" i="1" l="1"/>
  <c r="T1021" i="1"/>
  <c r="K1022" i="1"/>
  <c r="M1022" i="1"/>
  <c r="Q1022" i="1" s="1"/>
  <c r="I1023" i="1"/>
  <c r="O1022" i="1"/>
  <c r="L1022" i="1"/>
  <c r="P1022" i="1"/>
  <c r="U1022" i="1" l="1"/>
  <c r="T1022" i="1"/>
  <c r="L1023" i="1"/>
  <c r="P1023" i="1"/>
  <c r="K1023" i="1"/>
  <c r="M1023" i="1"/>
  <c r="Q1023" i="1" s="1"/>
  <c r="I1024" i="1"/>
  <c r="O1023" i="1"/>
  <c r="T1023" i="1" l="1"/>
  <c r="U1023" i="1"/>
  <c r="K1024" i="1"/>
  <c r="M1024" i="1"/>
  <c r="Q1024" i="1" s="1"/>
  <c r="O1024" i="1"/>
  <c r="I1025" i="1"/>
  <c r="L1024" i="1"/>
  <c r="P1024" i="1"/>
  <c r="T1024" i="1" l="1"/>
  <c r="U1024" i="1"/>
  <c r="K1025" i="1"/>
  <c r="M1025" i="1"/>
  <c r="Q1025" i="1" s="1"/>
  <c r="I1026" i="1"/>
  <c r="O1025" i="1"/>
  <c r="L1025" i="1"/>
  <c r="P1025" i="1"/>
  <c r="U1025" i="1" l="1"/>
  <c r="T1025" i="1"/>
  <c r="L1026" i="1"/>
  <c r="P1026" i="1"/>
  <c r="K1026" i="1"/>
  <c r="M1026" i="1"/>
  <c r="Q1026" i="1" s="1"/>
  <c r="O1026" i="1"/>
  <c r="I1027" i="1"/>
  <c r="T1026" i="1" l="1"/>
  <c r="U1026" i="1"/>
  <c r="K1027" i="1"/>
  <c r="M1027" i="1"/>
  <c r="Q1027" i="1" s="1"/>
  <c r="I1028" i="1"/>
  <c r="O1027" i="1"/>
  <c r="L1027" i="1"/>
  <c r="P1027" i="1"/>
  <c r="U1027" i="1" l="1"/>
  <c r="T1027" i="1"/>
  <c r="L1028" i="1"/>
  <c r="P1028" i="1"/>
  <c r="K1028" i="1"/>
  <c r="M1028" i="1"/>
  <c r="Q1028" i="1" s="1"/>
  <c r="I1029" i="1"/>
  <c r="O1028" i="1"/>
  <c r="T1028" i="1" l="1"/>
  <c r="U1028" i="1"/>
  <c r="K1029" i="1"/>
  <c r="M1029" i="1"/>
  <c r="Q1029" i="1" s="1"/>
  <c r="O1029" i="1"/>
  <c r="I1030" i="1"/>
  <c r="L1029" i="1"/>
  <c r="P1029" i="1"/>
  <c r="T1029" i="1" l="1"/>
  <c r="U1029" i="1"/>
  <c r="K1030" i="1"/>
  <c r="M1030" i="1"/>
  <c r="Q1030" i="1" s="1"/>
  <c r="I1031" i="1"/>
  <c r="O1030" i="1"/>
  <c r="L1030" i="1"/>
  <c r="P1030" i="1"/>
  <c r="U1030" i="1" l="1"/>
  <c r="T1030" i="1"/>
  <c r="L1031" i="1"/>
  <c r="P1031" i="1"/>
  <c r="K1031" i="1"/>
  <c r="M1031" i="1"/>
  <c r="Q1031" i="1" s="1"/>
  <c r="I1032" i="1"/>
  <c r="O1031" i="1"/>
  <c r="T1031" i="1" l="1"/>
  <c r="U1031" i="1"/>
  <c r="K1032" i="1"/>
  <c r="M1032" i="1"/>
  <c r="Q1032" i="1" s="1"/>
  <c r="O1032" i="1"/>
  <c r="I1033" i="1"/>
  <c r="L1032" i="1"/>
  <c r="P1032" i="1"/>
  <c r="U1032" i="1" l="1"/>
  <c r="T1032" i="1"/>
  <c r="K1033" i="1"/>
  <c r="M1033" i="1"/>
  <c r="Q1033" i="1" s="1"/>
  <c r="I1034" i="1"/>
  <c r="O1033" i="1"/>
  <c r="L1033" i="1"/>
  <c r="P1033" i="1"/>
  <c r="T1033" i="1" l="1"/>
  <c r="U1033" i="1"/>
  <c r="K1034" i="1"/>
  <c r="M1034" i="1"/>
  <c r="Q1034" i="1" s="1"/>
  <c r="O1034" i="1"/>
  <c r="I1035" i="1"/>
  <c r="L1034" i="1"/>
  <c r="P1034" i="1"/>
  <c r="U1034" i="1" l="1"/>
  <c r="T1034" i="1"/>
  <c r="K1035" i="1"/>
  <c r="M1035" i="1"/>
  <c r="Q1035" i="1" s="1"/>
  <c r="O1035" i="1"/>
  <c r="I1036" i="1"/>
  <c r="L1035" i="1"/>
  <c r="P1035" i="1"/>
  <c r="T1035" i="1" l="1"/>
  <c r="U1035" i="1"/>
  <c r="K1036" i="1"/>
  <c r="M1036" i="1"/>
  <c r="Q1036" i="1" s="1"/>
  <c r="I1037" i="1"/>
  <c r="O1036" i="1"/>
  <c r="L1036" i="1"/>
  <c r="P1036" i="1"/>
  <c r="U1036" i="1" l="1"/>
  <c r="T1036" i="1"/>
  <c r="L1037" i="1"/>
  <c r="P1037" i="1"/>
  <c r="K1037" i="1"/>
  <c r="M1037" i="1"/>
  <c r="Q1037" i="1" s="1"/>
  <c r="I1038" i="1"/>
  <c r="O1037" i="1"/>
  <c r="T1037" i="1" l="1"/>
  <c r="U1037" i="1"/>
  <c r="L1038" i="1"/>
  <c r="P1038" i="1"/>
  <c r="K1038" i="1"/>
  <c r="M1038" i="1"/>
  <c r="Q1038" i="1" s="1"/>
  <c r="O1038" i="1"/>
  <c r="I1039" i="1"/>
  <c r="T1038" i="1" l="1"/>
  <c r="U1038" i="1"/>
  <c r="L1039" i="1"/>
  <c r="P1039" i="1"/>
  <c r="K1039" i="1"/>
  <c r="M1039" i="1"/>
  <c r="Q1039" i="1" s="1"/>
  <c r="I1040" i="1"/>
  <c r="O1039" i="1"/>
  <c r="T1039" i="1" l="1"/>
  <c r="U1039" i="1"/>
  <c r="K1040" i="1"/>
  <c r="M1040" i="1"/>
  <c r="Q1040" i="1" s="1"/>
  <c r="O1040" i="1"/>
  <c r="I1041" i="1"/>
  <c r="L1040" i="1"/>
  <c r="P1040" i="1"/>
  <c r="T1040" i="1" l="1"/>
  <c r="U1040" i="1"/>
  <c r="K1041" i="1"/>
  <c r="M1041" i="1"/>
  <c r="Q1041" i="1" s="1"/>
  <c r="I1042" i="1"/>
  <c r="O1041" i="1"/>
  <c r="L1041" i="1"/>
  <c r="P1041" i="1"/>
  <c r="U1041" i="1" l="1"/>
  <c r="T1041" i="1"/>
  <c r="K1042" i="1"/>
  <c r="M1042" i="1"/>
  <c r="Q1042" i="1" s="1"/>
  <c r="I1043" i="1"/>
  <c r="O1042" i="1"/>
  <c r="L1042" i="1"/>
  <c r="P1042" i="1"/>
  <c r="U1042" i="1" l="1"/>
  <c r="T1042" i="1"/>
  <c r="L1043" i="1"/>
  <c r="P1043" i="1"/>
  <c r="K1043" i="1"/>
  <c r="M1043" i="1"/>
  <c r="Q1043" i="1" s="1"/>
  <c r="I1044" i="1"/>
  <c r="O1043" i="1"/>
  <c r="U1043" i="1" l="1"/>
  <c r="T1043" i="1"/>
  <c r="K1044" i="1"/>
  <c r="M1044" i="1"/>
  <c r="Q1044" i="1" s="1"/>
  <c r="O1044" i="1"/>
  <c r="I1045" i="1"/>
  <c r="L1044" i="1"/>
  <c r="P1044" i="1"/>
  <c r="U1044" i="1" l="1"/>
  <c r="T1044" i="1"/>
  <c r="K1045" i="1"/>
  <c r="M1045" i="1"/>
  <c r="Q1045" i="1" s="1"/>
  <c r="I1046" i="1"/>
  <c r="O1045" i="1"/>
  <c r="L1045" i="1"/>
  <c r="P1045" i="1"/>
  <c r="U1045" i="1" l="1"/>
  <c r="T1045" i="1"/>
  <c r="K1046" i="1"/>
  <c r="M1046" i="1"/>
  <c r="Q1046" i="1" s="1"/>
  <c r="O1046" i="1"/>
  <c r="I1047" i="1"/>
  <c r="L1046" i="1"/>
  <c r="P1046" i="1"/>
  <c r="T1046" i="1" l="1"/>
  <c r="U1046" i="1"/>
  <c r="K1047" i="1"/>
  <c r="M1047" i="1"/>
  <c r="Q1047" i="1" s="1"/>
  <c r="I1048" i="1"/>
  <c r="O1047" i="1"/>
  <c r="L1047" i="1"/>
  <c r="P1047" i="1"/>
  <c r="U1047" i="1" l="1"/>
  <c r="T1047" i="1"/>
  <c r="K1048" i="1"/>
  <c r="M1048" i="1"/>
  <c r="Q1048" i="1" s="1"/>
  <c r="I1049" i="1"/>
  <c r="O1048" i="1"/>
  <c r="L1048" i="1"/>
  <c r="P1048" i="1"/>
  <c r="U1048" i="1" l="1"/>
  <c r="T1048" i="1"/>
  <c r="K1049" i="1"/>
  <c r="M1049" i="1"/>
  <c r="Q1049" i="1" s="1"/>
  <c r="O1049" i="1"/>
  <c r="I1050" i="1"/>
  <c r="L1049" i="1"/>
  <c r="P1049" i="1"/>
  <c r="U1049" i="1" l="1"/>
  <c r="T1049" i="1"/>
  <c r="K1050" i="1"/>
  <c r="M1050" i="1"/>
  <c r="Q1050" i="1" s="1"/>
  <c r="O1050" i="1"/>
  <c r="I1051" i="1"/>
  <c r="L1050" i="1"/>
  <c r="P1050" i="1"/>
  <c r="T1050" i="1" l="1"/>
  <c r="U1050" i="1"/>
  <c r="L1051" i="1"/>
  <c r="P1051" i="1"/>
  <c r="K1051" i="1"/>
  <c r="M1051" i="1"/>
  <c r="Q1051" i="1" s="1"/>
  <c r="I1052" i="1"/>
  <c r="O1051" i="1"/>
  <c r="T1051" i="1" l="1"/>
  <c r="U1051" i="1"/>
  <c r="L1052" i="1"/>
  <c r="P1052" i="1"/>
  <c r="K1052" i="1"/>
  <c r="M1052" i="1"/>
  <c r="Q1052" i="1" s="1"/>
  <c r="O1052" i="1"/>
  <c r="I1053" i="1"/>
  <c r="T1052" i="1" l="1"/>
  <c r="U1052" i="1"/>
  <c r="K1053" i="1"/>
  <c r="M1053" i="1"/>
  <c r="Q1053" i="1" s="1"/>
  <c r="I1054" i="1"/>
  <c r="O1053" i="1"/>
  <c r="L1053" i="1"/>
  <c r="P1053" i="1"/>
  <c r="U1053" i="1" l="1"/>
  <c r="T1053" i="1"/>
  <c r="L1054" i="1"/>
  <c r="P1054" i="1"/>
  <c r="K1054" i="1"/>
  <c r="M1054" i="1"/>
  <c r="Q1054" i="1" s="1"/>
  <c r="I1055" i="1"/>
  <c r="O1054" i="1"/>
  <c r="U1054" i="1" l="1"/>
  <c r="T1054" i="1"/>
  <c r="K1055" i="1"/>
  <c r="M1055" i="1"/>
  <c r="Q1055" i="1" s="1"/>
  <c r="O1055" i="1"/>
  <c r="I1056" i="1"/>
  <c r="L1055" i="1"/>
  <c r="P1055" i="1"/>
  <c r="U1055" i="1" l="1"/>
  <c r="T1055" i="1"/>
  <c r="K1056" i="1"/>
  <c r="M1056" i="1"/>
  <c r="Q1056" i="1" s="1"/>
  <c r="O1056" i="1"/>
  <c r="I1057" i="1"/>
  <c r="L1056" i="1"/>
  <c r="P1056" i="1"/>
  <c r="U1056" i="1" l="1"/>
  <c r="T1056" i="1"/>
  <c r="K1057" i="1"/>
  <c r="M1057" i="1"/>
  <c r="Q1057" i="1" s="1"/>
  <c r="I1058" i="1"/>
  <c r="O1057" i="1"/>
  <c r="L1057" i="1"/>
  <c r="P1057" i="1"/>
  <c r="T1057" i="1" l="1"/>
  <c r="U1057" i="1"/>
  <c r="K1058" i="1"/>
  <c r="M1058" i="1"/>
  <c r="Q1058" i="1" s="1"/>
  <c r="O1058" i="1"/>
  <c r="I1059" i="1"/>
  <c r="L1058" i="1"/>
  <c r="P1058" i="1"/>
  <c r="T1058" i="1" l="1"/>
  <c r="U1058" i="1"/>
  <c r="K1059" i="1"/>
  <c r="M1059" i="1"/>
  <c r="Q1059" i="1" s="1"/>
  <c r="O1059" i="1"/>
  <c r="I1060" i="1"/>
  <c r="L1059" i="1"/>
  <c r="P1059" i="1"/>
  <c r="U1059" i="1" l="1"/>
  <c r="T1059" i="1"/>
  <c r="K1060" i="1"/>
  <c r="M1060" i="1"/>
  <c r="Q1060" i="1" s="1"/>
  <c r="O1060" i="1"/>
  <c r="I1061" i="1"/>
  <c r="L1060" i="1"/>
  <c r="P1060" i="1"/>
  <c r="U1060" i="1" l="1"/>
  <c r="T1060" i="1"/>
  <c r="K1061" i="1"/>
  <c r="M1061" i="1"/>
  <c r="Q1061" i="1" s="1"/>
  <c r="I1062" i="1"/>
  <c r="O1061" i="1"/>
  <c r="L1061" i="1"/>
  <c r="P1061" i="1"/>
  <c r="T1061" i="1" l="1"/>
  <c r="U1061" i="1"/>
  <c r="K1062" i="1"/>
  <c r="M1062" i="1"/>
  <c r="Q1062" i="1" s="1"/>
  <c r="I1063" i="1"/>
  <c r="O1062" i="1"/>
  <c r="L1062" i="1"/>
  <c r="P1062" i="1"/>
  <c r="U1062" i="1" l="1"/>
  <c r="T1062" i="1"/>
  <c r="L1063" i="1"/>
  <c r="P1063" i="1"/>
  <c r="K1063" i="1"/>
  <c r="M1063" i="1"/>
  <c r="Q1063" i="1" s="1"/>
  <c r="O1063" i="1"/>
  <c r="I1064" i="1"/>
  <c r="T1063" i="1" l="1"/>
  <c r="U1063" i="1"/>
  <c r="L1064" i="1"/>
  <c r="P1064" i="1"/>
  <c r="K1064" i="1"/>
  <c r="M1064" i="1"/>
  <c r="Q1064" i="1" s="1"/>
  <c r="I1065" i="1"/>
  <c r="O1064" i="1"/>
  <c r="T1064" i="1" l="1"/>
  <c r="U1064" i="1"/>
  <c r="K1065" i="1"/>
  <c r="M1065" i="1"/>
  <c r="Q1065" i="1" s="1"/>
  <c r="I1066" i="1"/>
  <c r="O1065" i="1"/>
  <c r="L1065" i="1"/>
  <c r="P1065" i="1"/>
  <c r="T1065" i="1" l="1"/>
  <c r="U1065" i="1"/>
  <c r="L1066" i="1"/>
  <c r="P1066" i="1"/>
  <c r="K1066" i="1"/>
  <c r="M1066" i="1"/>
  <c r="Q1066" i="1" s="1"/>
  <c r="O1066" i="1"/>
  <c r="I1067" i="1"/>
  <c r="U1066" i="1" l="1"/>
  <c r="T1066" i="1"/>
  <c r="L1067" i="1"/>
  <c r="P1067" i="1"/>
  <c r="K1067" i="1"/>
  <c r="M1067" i="1"/>
  <c r="Q1067" i="1" s="1"/>
  <c r="I1068" i="1"/>
  <c r="O1067" i="1"/>
  <c r="U1067" i="1" l="1"/>
  <c r="T1067" i="1"/>
  <c r="K1068" i="1"/>
  <c r="M1068" i="1"/>
  <c r="Q1068" i="1" s="1"/>
  <c r="I1069" i="1"/>
  <c r="O1068" i="1"/>
  <c r="L1068" i="1"/>
  <c r="P1068" i="1"/>
  <c r="U1068" i="1" l="1"/>
  <c r="T1068" i="1"/>
  <c r="L1069" i="1"/>
  <c r="P1069" i="1"/>
  <c r="K1069" i="1"/>
  <c r="M1069" i="1"/>
  <c r="Q1069" i="1" s="1"/>
  <c r="I1070" i="1"/>
  <c r="O1069" i="1"/>
  <c r="U1069" i="1" l="1"/>
  <c r="T1069" i="1"/>
  <c r="L1070" i="1"/>
  <c r="P1070" i="1"/>
  <c r="K1070" i="1"/>
  <c r="M1070" i="1"/>
  <c r="Q1070" i="1" s="1"/>
  <c r="I1071" i="1"/>
  <c r="O1070" i="1"/>
  <c r="U1070" i="1" l="1"/>
  <c r="T1070" i="1"/>
  <c r="K1071" i="1"/>
  <c r="M1071" i="1"/>
  <c r="Q1071" i="1" s="1"/>
  <c r="O1071" i="1"/>
  <c r="I1072" i="1"/>
  <c r="L1071" i="1"/>
  <c r="P1071" i="1"/>
  <c r="U1071" i="1" l="1"/>
  <c r="T1071" i="1"/>
  <c r="K1072" i="1"/>
  <c r="M1072" i="1"/>
  <c r="Q1072" i="1" s="1"/>
  <c r="O1072" i="1"/>
  <c r="I1073" i="1"/>
  <c r="L1072" i="1"/>
  <c r="P1072" i="1"/>
  <c r="T1072" i="1" l="1"/>
  <c r="U1072" i="1"/>
  <c r="K1073" i="1"/>
  <c r="M1073" i="1"/>
  <c r="Q1073" i="1" s="1"/>
  <c r="O1073" i="1"/>
  <c r="I1074" i="1"/>
  <c r="L1073" i="1"/>
  <c r="P1073" i="1"/>
  <c r="U1073" i="1" l="1"/>
  <c r="T1073" i="1"/>
  <c r="L1074" i="1"/>
  <c r="P1074" i="1"/>
  <c r="K1074" i="1"/>
  <c r="M1074" i="1"/>
  <c r="Q1074" i="1" s="1"/>
  <c r="O1074" i="1"/>
  <c r="I1075" i="1"/>
  <c r="T1074" i="1" l="1"/>
  <c r="U1074" i="1"/>
  <c r="L1075" i="1"/>
  <c r="P1075" i="1"/>
  <c r="K1075" i="1"/>
  <c r="M1075" i="1"/>
  <c r="Q1075" i="1" s="1"/>
  <c r="I1076" i="1"/>
  <c r="O1075" i="1"/>
  <c r="T1075" i="1" l="1"/>
  <c r="U1075" i="1"/>
  <c r="K1076" i="1"/>
  <c r="M1076" i="1"/>
  <c r="Q1076" i="1" s="1"/>
  <c r="O1076" i="1"/>
  <c r="I1077" i="1"/>
  <c r="L1076" i="1"/>
  <c r="P1076" i="1"/>
  <c r="T1076" i="1" l="1"/>
  <c r="U1076" i="1"/>
  <c r="K1077" i="1"/>
  <c r="M1077" i="1"/>
  <c r="Q1077" i="1" s="1"/>
  <c r="I1078" i="1"/>
  <c r="O1077" i="1"/>
  <c r="L1077" i="1"/>
  <c r="P1077" i="1"/>
  <c r="U1077" i="1" l="1"/>
  <c r="T1077" i="1"/>
  <c r="L1078" i="1"/>
  <c r="P1078" i="1"/>
  <c r="K1078" i="1"/>
  <c r="M1078" i="1"/>
  <c r="Q1078" i="1" s="1"/>
  <c r="O1078" i="1"/>
  <c r="I1079" i="1"/>
  <c r="T1078" i="1" l="1"/>
  <c r="U1078" i="1"/>
  <c r="L1079" i="1"/>
  <c r="P1079" i="1"/>
  <c r="K1079" i="1"/>
  <c r="M1079" i="1"/>
  <c r="Q1079" i="1" s="1"/>
  <c r="I1080" i="1"/>
  <c r="O1079" i="1"/>
  <c r="T1079" i="1" l="1"/>
  <c r="U1079" i="1"/>
  <c r="L1080" i="1"/>
  <c r="P1080" i="1"/>
  <c r="K1080" i="1"/>
  <c r="M1080" i="1"/>
  <c r="Q1080" i="1" s="1"/>
  <c r="I1081" i="1"/>
  <c r="O1080" i="1"/>
  <c r="T1080" i="1" l="1"/>
  <c r="U1080" i="1"/>
  <c r="L1081" i="1"/>
  <c r="P1081" i="1"/>
  <c r="K1081" i="1"/>
  <c r="M1081" i="1"/>
  <c r="Q1081" i="1" s="1"/>
  <c r="I1082" i="1"/>
  <c r="O1081" i="1"/>
  <c r="T1081" i="1" l="1"/>
  <c r="U1081" i="1"/>
  <c r="L1082" i="1"/>
  <c r="P1082" i="1"/>
  <c r="K1082" i="1"/>
  <c r="M1082" i="1"/>
  <c r="Q1082" i="1" s="1"/>
  <c r="O1082" i="1"/>
  <c r="I1083" i="1"/>
  <c r="T1082" i="1" l="1"/>
  <c r="U1082" i="1"/>
  <c r="L1083" i="1"/>
  <c r="P1083" i="1"/>
  <c r="K1083" i="1"/>
  <c r="M1083" i="1"/>
  <c r="Q1083" i="1" s="1"/>
  <c r="I1084" i="1"/>
  <c r="O1083" i="1"/>
  <c r="T1083" i="1" l="1"/>
  <c r="U1083" i="1"/>
  <c r="K1084" i="1"/>
  <c r="M1084" i="1"/>
  <c r="Q1084" i="1" s="1"/>
  <c r="O1084" i="1"/>
  <c r="I1085" i="1"/>
  <c r="L1084" i="1"/>
  <c r="P1084" i="1"/>
  <c r="U1084" i="1" l="1"/>
  <c r="T1084" i="1"/>
  <c r="K1085" i="1"/>
  <c r="M1085" i="1"/>
  <c r="Q1085" i="1" s="1"/>
  <c r="I1086" i="1"/>
  <c r="O1085" i="1"/>
  <c r="L1085" i="1"/>
  <c r="P1085" i="1"/>
  <c r="T1085" i="1" l="1"/>
  <c r="U1085" i="1"/>
  <c r="K1086" i="1"/>
  <c r="M1086" i="1"/>
  <c r="Q1086" i="1" s="1"/>
  <c r="O1086" i="1"/>
  <c r="I1087" i="1"/>
  <c r="L1086" i="1"/>
  <c r="P1086" i="1"/>
  <c r="T1086" i="1" l="1"/>
  <c r="U1086" i="1"/>
  <c r="L1087" i="1"/>
  <c r="P1087" i="1"/>
  <c r="K1087" i="1"/>
  <c r="M1087" i="1"/>
  <c r="Q1087" i="1" s="1"/>
  <c r="O1087" i="1"/>
  <c r="I1088" i="1"/>
  <c r="T1087" i="1" l="1"/>
  <c r="U1087" i="1"/>
  <c r="L1088" i="1"/>
  <c r="P1088" i="1"/>
  <c r="K1088" i="1"/>
  <c r="M1088" i="1"/>
  <c r="Q1088" i="1" s="1"/>
  <c r="I1089" i="1"/>
  <c r="O1088" i="1"/>
  <c r="T1088" i="1" l="1"/>
  <c r="U1088" i="1"/>
  <c r="L1089" i="1"/>
  <c r="P1089" i="1"/>
  <c r="K1089" i="1"/>
  <c r="M1089" i="1"/>
  <c r="Q1089" i="1" s="1"/>
  <c r="I1090" i="1"/>
  <c r="O1089" i="1"/>
  <c r="U1089" i="1" l="1"/>
  <c r="T1089" i="1"/>
  <c r="K1090" i="1"/>
  <c r="M1090" i="1"/>
  <c r="Q1090" i="1" s="1"/>
  <c r="O1090" i="1"/>
  <c r="I1091" i="1"/>
  <c r="L1090" i="1"/>
  <c r="P1090" i="1"/>
  <c r="T1090" i="1" l="1"/>
  <c r="U1090" i="1"/>
  <c r="K1091" i="1"/>
  <c r="M1091" i="1"/>
  <c r="Q1091" i="1" s="1"/>
  <c r="I1092" i="1"/>
  <c r="O1091" i="1"/>
  <c r="L1091" i="1"/>
  <c r="P1091" i="1"/>
  <c r="U1091" i="1" l="1"/>
  <c r="T1091" i="1"/>
  <c r="L1092" i="1"/>
  <c r="P1092" i="1"/>
  <c r="K1092" i="1"/>
  <c r="M1092" i="1"/>
  <c r="Q1092" i="1" s="1"/>
  <c r="O1092" i="1"/>
  <c r="I1093" i="1"/>
  <c r="U1092" i="1" l="1"/>
  <c r="T1092" i="1"/>
  <c r="L1093" i="1"/>
  <c r="P1093" i="1"/>
  <c r="K1093" i="1"/>
  <c r="M1093" i="1"/>
  <c r="Q1093" i="1" s="1"/>
  <c r="I1094" i="1"/>
  <c r="O1093" i="1"/>
  <c r="U1093" i="1" l="1"/>
  <c r="T1093" i="1"/>
  <c r="L1094" i="1"/>
  <c r="P1094" i="1"/>
  <c r="K1094" i="1"/>
  <c r="M1094" i="1"/>
  <c r="Q1094" i="1" s="1"/>
  <c r="O1094" i="1"/>
  <c r="I1095" i="1"/>
  <c r="T1094" i="1" l="1"/>
  <c r="U1094" i="1"/>
  <c r="K1095" i="1"/>
  <c r="M1095" i="1"/>
  <c r="Q1095" i="1" s="1"/>
  <c r="I1096" i="1"/>
  <c r="O1095" i="1"/>
  <c r="L1095" i="1"/>
  <c r="P1095" i="1"/>
  <c r="U1095" i="1" l="1"/>
  <c r="T1095" i="1"/>
  <c r="K1096" i="1"/>
  <c r="M1096" i="1"/>
  <c r="Q1096" i="1" s="1"/>
  <c r="O1096" i="1"/>
  <c r="I1097" i="1"/>
  <c r="L1096" i="1"/>
  <c r="P1096" i="1"/>
  <c r="T1096" i="1" l="1"/>
  <c r="U1096" i="1"/>
  <c r="K1097" i="1"/>
  <c r="M1097" i="1"/>
  <c r="Q1097" i="1" s="1"/>
  <c r="O1097" i="1"/>
  <c r="I1098" i="1"/>
  <c r="L1097" i="1"/>
  <c r="P1097" i="1"/>
  <c r="U1097" i="1" l="1"/>
  <c r="T1097" i="1"/>
  <c r="K1098" i="1"/>
  <c r="M1098" i="1"/>
  <c r="Q1098" i="1" s="1"/>
  <c r="O1098" i="1"/>
  <c r="I1099" i="1"/>
  <c r="L1098" i="1"/>
  <c r="P1098" i="1"/>
  <c r="T1098" i="1" l="1"/>
  <c r="U1098" i="1"/>
  <c r="K1099" i="1"/>
  <c r="M1099" i="1"/>
  <c r="Q1099" i="1" s="1"/>
  <c r="O1099" i="1"/>
  <c r="I1100" i="1"/>
  <c r="L1099" i="1"/>
  <c r="P1099" i="1"/>
  <c r="U1099" i="1" l="1"/>
  <c r="T1099" i="1"/>
  <c r="L1100" i="1"/>
  <c r="P1100" i="1"/>
  <c r="K1100" i="1"/>
  <c r="M1100" i="1"/>
  <c r="Q1100" i="1" s="1"/>
  <c r="O1100" i="1"/>
  <c r="I1101" i="1"/>
  <c r="U1100" i="1" l="1"/>
  <c r="T1100" i="1"/>
  <c r="K1101" i="1"/>
  <c r="M1101" i="1"/>
  <c r="Q1101" i="1" s="1"/>
  <c r="I1102" i="1"/>
  <c r="O1101" i="1"/>
  <c r="L1101" i="1"/>
  <c r="P1101" i="1"/>
  <c r="T1101" i="1" l="1"/>
  <c r="U1101" i="1"/>
  <c r="L1102" i="1"/>
  <c r="P1102" i="1"/>
  <c r="K1102" i="1"/>
  <c r="M1102" i="1"/>
  <c r="Q1102" i="1" s="1"/>
  <c r="O1102" i="1"/>
  <c r="I1103" i="1"/>
  <c r="T1102" i="1" l="1"/>
  <c r="U1102" i="1"/>
  <c r="K1103" i="1"/>
  <c r="M1103" i="1"/>
  <c r="Q1103" i="1" s="1"/>
  <c r="I1104" i="1"/>
  <c r="O1103" i="1"/>
  <c r="L1103" i="1"/>
  <c r="P1103" i="1"/>
  <c r="U1103" i="1" l="1"/>
  <c r="T1103" i="1"/>
  <c r="K1104" i="1"/>
  <c r="M1104" i="1"/>
  <c r="Q1104" i="1" s="1"/>
  <c r="O1104" i="1"/>
  <c r="I1105" i="1"/>
  <c r="L1104" i="1"/>
  <c r="P1104" i="1"/>
  <c r="U1104" i="1" l="1"/>
  <c r="T1104" i="1"/>
  <c r="K1105" i="1"/>
  <c r="M1105" i="1"/>
  <c r="Q1105" i="1" s="1"/>
  <c r="I1106" i="1"/>
  <c r="O1105" i="1"/>
  <c r="L1105" i="1"/>
  <c r="P1105" i="1"/>
  <c r="U1105" i="1" l="1"/>
  <c r="T1105" i="1"/>
  <c r="K1106" i="1"/>
  <c r="M1106" i="1"/>
  <c r="Q1106" i="1" s="1"/>
  <c r="O1106" i="1"/>
  <c r="I1107" i="1"/>
  <c r="L1106" i="1"/>
  <c r="P1106" i="1"/>
  <c r="U1106" i="1" l="1"/>
  <c r="T1106" i="1"/>
  <c r="K1107" i="1"/>
  <c r="M1107" i="1"/>
  <c r="Q1107" i="1" s="1"/>
  <c r="I1108" i="1"/>
  <c r="O1107" i="1"/>
  <c r="L1107" i="1"/>
  <c r="P1107" i="1"/>
  <c r="U1107" i="1" l="1"/>
  <c r="T1107" i="1"/>
  <c r="L1108" i="1"/>
  <c r="P1108" i="1"/>
  <c r="K1108" i="1"/>
  <c r="M1108" i="1"/>
  <c r="Q1108" i="1" s="1"/>
  <c r="O1108" i="1"/>
  <c r="I1109" i="1"/>
  <c r="T1108" i="1" l="1"/>
  <c r="U1108" i="1"/>
  <c r="K1109" i="1"/>
  <c r="M1109" i="1"/>
  <c r="Q1109" i="1" s="1"/>
  <c r="O1109" i="1"/>
  <c r="I1110" i="1"/>
  <c r="L1109" i="1"/>
  <c r="P1109" i="1"/>
  <c r="T1109" i="1" l="1"/>
  <c r="U1109" i="1"/>
  <c r="K1110" i="1"/>
  <c r="M1110" i="1"/>
  <c r="Q1110" i="1" s="1"/>
  <c r="O1110" i="1"/>
  <c r="I1111" i="1"/>
  <c r="L1110" i="1"/>
  <c r="P1110" i="1"/>
  <c r="U1110" i="1" l="1"/>
  <c r="T1110" i="1"/>
  <c r="K1111" i="1"/>
  <c r="M1111" i="1"/>
  <c r="Q1111" i="1" s="1"/>
  <c r="O1111" i="1"/>
  <c r="I1112" i="1"/>
  <c r="L1111" i="1"/>
  <c r="P1111" i="1"/>
  <c r="U1111" i="1" l="1"/>
  <c r="T1111" i="1"/>
  <c r="K1112" i="1"/>
  <c r="M1112" i="1"/>
  <c r="Q1112" i="1" s="1"/>
  <c r="O1112" i="1"/>
  <c r="I1113" i="1"/>
  <c r="L1112" i="1"/>
  <c r="P1112" i="1"/>
  <c r="T1112" i="1" l="1"/>
  <c r="U1112" i="1"/>
  <c r="K1113" i="1"/>
  <c r="M1113" i="1"/>
  <c r="Q1113" i="1" s="1"/>
  <c r="O1113" i="1"/>
  <c r="I1114" i="1"/>
  <c r="L1113" i="1"/>
  <c r="P1113" i="1"/>
  <c r="U1113" i="1" l="1"/>
  <c r="T1113" i="1"/>
  <c r="K1114" i="1"/>
  <c r="M1114" i="1"/>
  <c r="Q1114" i="1" s="1"/>
  <c r="O1114" i="1"/>
  <c r="I1115" i="1"/>
  <c r="L1114" i="1"/>
  <c r="P1114" i="1"/>
  <c r="U1114" i="1" l="1"/>
  <c r="T1114" i="1"/>
  <c r="L1115" i="1"/>
  <c r="P1115" i="1"/>
  <c r="K1115" i="1"/>
  <c r="M1115" i="1"/>
  <c r="Q1115" i="1" s="1"/>
  <c r="O1115" i="1"/>
  <c r="I1116" i="1"/>
  <c r="T1115" i="1" l="1"/>
  <c r="U1115" i="1"/>
  <c r="K1116" i="1"/>
  <c r="M1116" i="1"/>
  <c r="Q1116" i="1" s="1"/>
  <c r="O1116" i="1"/>
  <c r="I1117" i="1"/>
  <c r="L1116" i="1"/>
  <c r="P1116" i="1"/>
  <c r="T1116" i="1" l="1"/>
  <c r="U1116" i="1"/>
  <c r="K1117" i="1"/>
  <c r="M1117" i="1"/>
  <c r="Q1117" i="1" s="1"/>
  <c r="O1117" i="1"/>
  <c r="I1118" i="1"/>
  <c r="L1117" i="1"/>
  <c r="P1117" i="1"/>
  <c r="U1117" i="1" l="1"/>
  <c r="T1117" i="1"/>
  <c r="L1118" i="1"/>
  <c r="P1118" i="1"/>
  <c r="K1118" i="1"/>
  <c r="M1118" i="1"/>
  <c r="Q1118" i="1" s="1"/>
  <c r="O1118" i="1"/>
  <c r="I1119" i="1"/>
  <c r="T1118" i="1" l="1"/>
  <c r="U1118" i="1"/>
  <c r="L1119" i="1"/>
  <c r="P1119" i="1"/>
  <c r="K1119" i="1"/>
  <c r="M1119" i="1"/>
  <c r="Q1119" i="1" s="1"/>
  <c r="O1119" i="1"/>
  <c r="I1120" i="1"/>
  <c r="T1119" i="1" l="1"/>
  <c r="U1119" i="1"/>
  <c r="L1120" i="1"/>
  <c r="P1120" i="1"/>
  <c r="K1120" i="1"/>
  <c r="M1120" i="1"/>
  <c r="Q1120" i="1" s="1"/>
  <c r="O1120" i="1"/>
  <c r="I1121" i="1"/>
  <c r="T1120" i="1" l="1"/>
  <c r="U1120" i="1"/>
  <c r="K1121" i="1"/>
  <c r="M1121" i="1"/>
  <c r="Q1121" i="1" s="1"/>
  <c r="O1121" i="1"/>
  <c r="I1122" i="1"/>
  <c r="L1121" i="1"/>
  <c r="P1121" i="1"/>
  <c r="U1121" i="1" l="1"/>
  <c r="T1121" i="1"/>
  <c r="K1122" i="1"/>
  <c r="M1122" i="1"/>
  <c r="Q1122" i="1" s="1"/>
  <c r="O1122" i="1"/>
  <c r="I1123" i="1"/>
  <c r="L1122" i="1"/>
  <c r="P1122" i="1"/>
  <c r="U1122" i="1" l="1"/>
  <c r="T1122" i="1"/>
  <c r="K1123" i="1"/>
  <c r="M1123" i="1"/>
  <c r="Q1123" i="1" s="1"/>
  <c r="I1124" i="1"/>
  <c r="O1123" i="1"/>
  <c r="L1123" i="1"/>
  <c r="P1123" i="1"/>
  <c r="U1123" i="1" l="1"/>
  <c r="T1123" i="1"/>
  <c r="K1124" i="1"/>
  <c r="M1124" i="1"/>
  <c r="Q1124" i="1" s="1"/>
  <c r="O1124" i="1"/>
  <c r="I1125" i="1"/>
  <c r="L1124" i="1"/>
  <c r="P1124" i="1"/>
  <c r="U1124" i="1" l="1"/>
  <c r="T1124" i="1"/>
  <c r="K1125" i="1"/>
  <c r="M1125" i="1"/>
  <c r="Q1125" i="1" s="1"/>
  <c r="O1125" i="1"/>
  <c r="I1126" i="1"/>
  <c r="L1125" i="1"/>
  <c r="P1125" i="1"/>
  <c r="U1125" i="1" l="1"/>
  <c r="T1125" i="1"/>
  <c r="K1126" i="1"/>
  <c r="M1126" i="1"/>
  <c r="Q1126" i="1" s="1"/>
  <c r="O1126" i="1"/>
  <c r="I1127" i="1"/>
  <c r="L1126" i="1"/>
  <c r="P1126" i="1"/>
  <c r="U1126" i="1" l="1"/>
  <c r="T1126" i="1"/>
  <c r="L1127" i="1"/>
  <c r="P1127" i="1"/>
  <c r="K1127" i="1"/>
  <c r="M1127" i="1"/>
  <c r="Q1127" i="1" s="1"/>
  <c r="I1128" i="1"/>
  <c r="O1127" i="1"/>
  <c r="T1127" i="1" l="1"/>
  <c r="U1127" i="1"/>
  <c r="L1128" i="1"/>
  <c r="P1128" i="1"/>
  <c r="K1128" i="1"/>
  <c r="M1128" i="1"/>
  <c r="Q1128" i="1" s="1"/>
  <c r="O1128" i="1"/>
  <c r="I1129" i="1"/>
  <c r="U1128" i="1" l="1"/>
  <c r="T1128" i="1"/>
  <c r="K1129" i="1"/>
  <c r="M1129" i="1"/>
  <c r="Q1129" i="1" s="1"/>
  <c r="I1130" i="1"/>
  <c r="O1129" i="1"/>
  <c r="L1129" i="1"/>
  <c r="P1129" i="1"/>
  <c r="U1129" i="1" l="1"/>
  <c r="T1129" i="1"/>
  <c r="K1130" i="1"/>
  <c r="M1130" i="1"/>
  <c r="Q1130" i="1" s="1"/>
  <c r="O1130" i="1"/>
  <c r="I1131" i="1"/>
  <c r="L1130" i="1"/>
  <c r="P1130" i="1"/>
  <c r="U1130" i="1" l="1"/>
  <c r="T1130" i="1"/>
  <c r="K1131" i="1"/>
  <c r="M1131" i="1"/>
  <c r="Q1131" i="1" s="1"/>
  <c r="I1132" i="1"/>
  <c r="O1131" i="1"/>
  <c r="L1131" i="1"/>
  <c r="P1131" i="1"/>
  <c r="U1131" i="1" l="1"/>
  <c r="T1131" i="1"/>
  <c r="K1132" i="1"/>
  <c r="M1132" i="1"/>
  <c r="Q1132" i="1" s="1"/>
  <c r="O1132" i="1"/>
  <c r="I1133" i="1"/>
  <c r="L1132" i="1"/>
  <c r="P1132" i="1"/>
  <c r="U1132" i="1" l="1"/>
  <c r="T1132" i="1"/>
  <c r="K1133" i="1"/>
  <c r="M1133" i="1"/>
  <c r="Q1133" i="1" s="1"/>
  <c r="O1133" i="1"/>
  <c r="I1134" i="1"/>
  <c r="L1133" i="1"/>
  <c r="P1133" i="1"/>
  <c r="U1133" i="1" l="1"/>
  <c r="T1133" i="1"/>
  <c r="L1134" i="1"/>
  <c r="P1134" i="1"/>
  <c r="K1134" i="1"/>
  <c r="M1134" i="1"/>
  <c r="Q1134" i="1" s="1"/>
  <c r="O1134" i="1"/>
  <c r="I1135" i="1"/>
  <c r="T1134" i="1" l="1"/>
  <c r="U1134" i="1"/>
  <c r="K1135" i="1"/>
  <c r="M1135" i="1"/>
  <c r="Q1135" i="1" s="1"/>
  <c r="O1135" i="1"/>
  <c r="I1136" i="1"/>
  <c r="L1135" i="1"/>
  <c r="P1135" i="1"/>
  <c r="U1135" i="1" l="1"/>
  <c r="T1135" i="1"/>
  <c r="K1136" i="1"/>
  <c r="M1136" i="1"/>
  <c r="Q1136" i="1" s="1"/>
  <c r="O1136" i="1"/>
  <c r="I1137" i="1"/>
  <c r="L1136" i="1"/>
  <c r="P1136" i="1"/>
  <c r="U1136" i="1" l="1"/>
  <c r="T1136" i="1"/>
  <c r="K1137" i="1"/>
  <c r="M1137" i="1"/>
  <c r="Q1137" i="1" s="1"/>
  <c r="I1138" i="1"/>
  <c r="O1137" i="1"/>
  <c r="L1137" i="1"/>
  <c r="P1137" i="1"/>
  <c r="U1137" i="1" l="1"/>
  <c r="T1137" i="1"/>
  <c r="K1138" i="1"/>
  <c r="M1138" i="1"/>
  <c r="Q1138" i="1" s="1"/>
  <c r="I1139" i="1"/>
  <c r="O1138" i="1"/>
  <c r="L1138" i="1"/>
  <c r="P1138" i="1"/>
  <c r="U1138" i="1" l="1"/>
  <c r="T1138" i="1"/>
  <c r="L1139" i="1"/>
  <c r="P1139" i="1"/>
  <c r="K1139" i="1"/>
  <c r="M1139" i="1"/>
  <c r="Q1139" i="1" s="1"/>
  <c r="I1140" i="1"/>
  <c r="O1139" i="1"/>
  <c r="U1139" i="1" l="1"/>
  <c r="T1139" i="1"/>
  <c r="L1140" i="1"/>
  <c r="P1140" i="1"/>
  <c r="K1140" i="1"/>
  <c r="M1140" i="1"/>
  <c r="Q1140" i="1" s="1"/>
  <c r="I1141" i="1"/>
  <c r="O1140" i="1"/>
  <c r="U1140" i="1" l="1"/>
  <c r="T1140" i="1"/>
  <c r="K1141" i="1"/>
  <c r="M1141" i="1"/>
  <c r="Q1141" i="1" s="1"/>
  <c r="O1141" i="1"/>
  <c r="I1142" i="1"/>
  <c r="L1141" i="1"/>
  <c r="P1141" i="1"/>
  <c r="U1141" i="1" l="1"/>
  <c r="T1141" i="1"/>
  <c r="K1142" i="1"/>
  <c r="M1142" i="1"/>
  <c r="Q1142" i="1" s="1"/>
  <c r="I1143" i="1"/>
  <c r="O1142" i="1"/>
  <c r="L1142" i="1"/>
  <c r="P1142" i="1"/>
  <c r="T1142" i="1" l="1"/>
  <c r="U1142" i="1"/>
  <c r="K1143" i="1"/>
  <c r="M1143" i="1"/>
  <c r="Q1143" i="1" s="1"/>
  <c r="I1144" i="1"/>
  <c r="O1143" i="1"/>
  <c r="L1143" i="1"/>
  <c r="P1143" i="1"/>
  <c r="U1143" i="1" l="1"/>
  <c r="T1143" i="1"/>
  <c r="K1144" i="1"/>
  <c r="M1144" i="1"/>
  <c r="Q1144" i="1" s="1"/>
  <c r="O1144" i="1"/>
  <c r="I1145" i="1"/>
  <c r="L1144" i="1"/>
  <c r="P1144" i="1"/>
  <c r="T1144" i="1" l="1"/>
  <c r="U1144" i="1"/>
  <c r="K1145" i="1"/>
  <c r="M1145" i="1"/>
  <c r="Q1145" i="1" s="1"/>
  <c r="O1145" i="1"/>
  <c r="I1146" i="1"/>
  <c r="L1145" i="1"/>
  <c r="P1145" i="1"/>
  <c r="T1145" i="1" l="1"/>
  <c r="U1145" i="1"/>
  <c r="K1146" i="1"/>
  <c r="M1146" i="1"/>
  <c r="Q1146" i="1" s="1"/>
  <c r="I1147" i="1"/>
  <c r="O1146" i="1"/>
  <c r="L1146" i="1"/>
  <c r="P1146" i="1"/>
  <c r="U1146" i="1" l="1"/>
  <c r="T1146" i="1"/>
  <c r="K1147" i="1"/>
  <c r="M1147" i="1"/>
  <c r="Q1147" i="1" s="1"/>
  <c r="O1147" i="1"/>
  <c r="I1148" i="1"/>
  <c r="L1147" i="1"/>
  <c r="P1147" i="1"/>
  <c r="T1147" i="1" l="1"/>
  <c r="U1147" i="1"/>
  <c r="K1148" i="1"/>
  <c r="M1148" i="1"/>
  <c r="Q1148" i="1" s="1"/>
  <c r="O1148" i="1"/>
  <c r="I1149" i="1"/>
  <c r="L1148" i="1"/>
  <c r="P1148" i="1"/>
  <c r="U1148" i="1" l="1"/>
  <c r="T1148" i="1"/>
  <c r="K1149" i="1"/>
  <c r="M1149" i="1"/>
  <c r="Q1149" i="1" s="1"/>
  <c r="I1150" i="1"/>
  <c r="O1149" i="1"/>
  <c r="L1149" i="1"/>
  <c r="P1149" i="1"/>
  <c r="U1149" i="1" l="1"/>
  <c r="T1149" i="1"/>
  <c r="K1150" i="1"/>
  <c r="M1150" i="1"/>
  <c r="Q1150" i="1" s="1"/>
  <c r="O1150" i="1"/>
  <c r="I1151" i="1"/>
  <c r="L1150" i="1"/>
  <c r="P1150" i="1"/>
  <c r="U1150" i="1" l="1"/>
  <c r="T1150" i="1"/>
  <c r="K1151" i="1"/>
  <c r="M1151" i="1"/>
  <c r="Q1151" i="1" s="1"/>
  <c r="I1152" i="1"/>
  <c r="O1151" i="1"/>
  <c r="L1151" i="1"/>
  <c r="P1151" i="1"/>
  <c r="U1151" i="1" l="1"/>
  <c r="T1151" i="1"/>
  <c r="K1152" i="1"/>
  <c r="M1152" i="1"/>
  <c r="Q1152" i="1" s="1"/>
  <c r="I1153" i="1"/>
  <c r="O1152" i="1"/>
  <c r="L1152" i="1"/>
  <c r="P1152" i="1"/>
  <c r="U1152" i="1" l="1"/>
  <c r="T1152" i="1"/>
  <c r="L1153" i="1"/>
  <c r="P1153" i="1"/>
  <c r="K1153" i="1"/>
  <c r="M1153" i="1"/>
  <c r="Q1153" i="1" s="1"/>
  <c r="O1153" i="1"/>
  <c r="I1154" i="1"/>
  <c r="U1153" i="1" l="1"/>
  <c r="T1153" i="1"/>
  <c r="K1154" i="1"/>
  <c r="M1154" i="1"/>
  <c r="Q1154" i="1" s="1"/>
  <c r="O1154" i="1"/>
  <c r="I1155" i="1"/>
  <c r="L1154" i="1"/>
  <c r="P1154" i="1"/>
  <c r="U1154" i="1" l="1"/>
  <c r="T1154" i="1"/>
  <c r="K1155" i="1"/>
  <c r="M1155" i="1"/>
  <c r="Q1155" i="1" s="1"/>
  <c r="O1155" i="1"/>
  <c r="I1156" i="1"/>
  <c r="L1155" i="1"/>
  <c r="P1155" i="1"/>
  <c r="U1155" i="1" l="1"/>
  <c r="T1155" i="1"/>
  <c r="K1156" i="1"/>
  <c r="M1156" i="1"/>
  <c r="Q1156" i="1" s="1"/>
  <c r="O1156" i="1"/>
  <c r="I1157" i="1"/>
  <c r="L1156" i="1"/>
  <c r="P1156" i="1"/>
  <c r="U1156" i="1" l="1"/>
  <c r="T1156" i="1"/>
  <c r="K1157" i="1"/>
  <c r="M1157" i="1"/>
  <c r="Q1157" i="1" s="1"/>
  <c r="I1158" i="1"/>
  <c r="O1157" i="1"/>
  <c r="L1157" i="1"/>
  <c r="P1157" i="1"/>
  <c r="U1157" i="1" l="1"/>
  <c r="T1157" i="1"/>
  <c r="L1158" i="1"/>
  <c r="P1158" i="1"/>
  <c r="K1158" i="1"/>
  <c r="M1158" i="1"/>
  <c r="Q1158" i="1" s="1"/>
  <c r="I1159" i="1"/>
  <c r="O1158" i="1"/>
  <c r="U1158" i="1" l="1"/>
  <c r="T1158" i="1"/>
  <c r="L1159" i="1"/>
  <c r="P1159" i="1"/>
  <c r="K1159" i="1"/>
  <c r="M1159" i="1"/>
  <c r="Q1159" i="1" s="1"/>
  <c r="O1159" i="1"/>
  <c r="I1160" i="1"/>
  <c r="U1159" i="1" l="1"/>
  <c r="T1159" i="1"/>
  <c r="K1160" i="1"/>
  <c r="M1160" i="1"/>
  <c r="Q1160" i="1" s="1"/>
  <c r="O1160" i="1"/>
  <c r="I1161" i="1"/>
  <c r="L1160" i="1"/>
  <c r="P1160" i="1"/>
  <c r="T1160" i="1" l="1"/>
  <c r="U1160" i="1"/>
  <c r="L1161" i="1"/>
  <c r="P1161" i="1"/>
  <c r="K1161" i="1"/>
  <c r="M1161" i="1"/>
  <c r="Q1161" i="1" s="1"/>
  <c r="I1162" i="1"/>
  <c r="O1161" i="1"/>
  <c r="T1161" i="1" l="1"/>
  <c r="U1161" i="1"/>
  <c r="K1162" i="1"/>
  <c r="M1162" i="1"/>
  <c r="Q1162" i="1" s="1"/>
  <c r="O1162" i="1"/>
  <c r="I1163" i="1"/>
  <c r="L1162" i="1"/>
  <c r="P1162" i="1"/>
  <c r="U1162" i="1" l="1"/>
  <c r="T1162" i="1"/>
  <c r="L1163" i="1"/>
  <c r="P1163" i="1"/>
  <c r="K1163" i="1"/>
  <c r="M1163" i="1"/>
  <c r="Q1163" i="1" s="1"/>
  <c r="I1164" i="1"/>
  <c r="O1163" i="1"/>
  <c r="U1163" i="1" l="1"/>
  <c r="T1163" i="1"/>
  <c r="L1164" i="1"/>
  <c r="P1164" i="1"/>
  <c r="K1164" i="1"/>
  <c r="M1164" i="1"/>
  <c r="Q1164" i="1" s="1"/>
  <c r="O1164" i="1"/>
  <c r="I1165" i="1"/>
  <c r="T1164" i="1" l="1"/>
  <c r="U1164" i="1"/>
  <c r="K1165" i="1"/>
  <c r="M1165" i="1"/>
  <c r="Q1165" i="1" s="1"/>
  <c r="O1165" i="1"/>
  <c r="I1166" i="1"/>
  <c r="L1165" i="1"/>
  <c r="P1165" i="1"/>
  <c r="U1165" i="1" l="1"/>
  <c r="T1165" i="1"/>
  <c r="L1166" i="1"/>
  <c r="P1166" i="1"/>
  <c r="K1166" i="1"/>
  <c r="M1166" i="1"/>
  <c r="Q1166" i="1" s="1"/>
  <c r="O1166" i="1"/>
  <c r="I1167" i="1"/>
  <c r="T1166" i="1" l="1"/>
  <c r="U1166" i="1"/>
  <c r="K1167" i="1"/>
  <c r="M1167" i="1"/>
  <c r="Q1167" i="1" s="1"/>
  <c r="I1168" i="1"/>
  <c r="O1167" i="1"/>
  <c r="L1167" i="1"/>
  <c r="P1167" i="1"/>
  <c r="U1167" i="1" l="1"/>
  <c r="T1167" i="1"/>
  <c r="K1168" i="1"/>
  <c r="M1168" i="1"/>
  <c r="Q1168" i="1" s="1"/>
  <c r="O1168" i="1"/>
  <c r="I1169" i="1"/>
  <c r="L1168" i="1"/>
  <c r="P1168" i="1"/>
  <c r="T1168" i="1" l="1"/>
  <c r="U1168" i="1"/>
  <c r="K1169" i="1"/>
  <c r="M1169" i="1"/>
  <c r="Q1169" i="1" s="1"/>
  <c r="I1170" i="1"/>
  <c r="O1169" i="1"/>
  <c r="L1169" i="1"/>
  <c r="P1169" i="1"/>
  <c r="U1169" i="1" l="1"/>
  <c r="T1169" i="1"/>
  <c r="K1170" i="1"/>
  <c r="M1170" i="1"/>
  <c r="Q1170" i="1" s="1"/>
  <c r="O1170" i="1"/>
  <c r="I1171" i="1"/>
  <c r="L1170" i="1"/>
  <c r="P1170" i="1"/>
  <c r="U1170" i="1" l="1"/>
  <c r="T1170" i="1"/>
  <c r="K1171" i="1"/>
  <c r="M1171" i="1"/>
  <c r="Q1171" i="1" s="1"/>
  <c r="I1172" i="1"/>
  <c r="O1171" i="1"/>
  <c r="L1171" i="1"/>
  <c r="P1171" i="1"/>
  <c r="U1171" i="1" l="1"/>
  <c r="T1171" i="1"/>
  <c r="K1172" i="1"/>
  <c r="M1172" i="1"/>
  <c r="Q1172" i="1" s="1"/>
  <c r="O1172" i="1"/>
  <c r="I1173" i="1"/>
  <c r="L1172" i="1"/>
  <c r="P1172" i="1"/>
  <c r="U1172" i="1" l="1"/>
  <c r="T1172" i="1"/>
  <c r="K1173" i="1"/>
  <c r="M1173" i="1"/>
  <c r="Q1173" i="1" s="1"/>
  <c r="I1174" i="1"/>
  <c r="O1173" i="1"/>
  <c r="L1173" i="1"/>
  <c r="P1173" i="1"/>
  <c r="U1173" i="1" l="1"/>
  <c r="T1173" i="1"/>
  <c r="L1174" i="1"/>
  <c r="P1174" i="1"/>
  <c r="K1174" i="1"/>
  <c r="M1174" i="1"/>
  <c r="Q1174" i="1" s="1"/>
  <c r="O1174" i="1"/>
  <c r="I1175" i="1"/>
  <c r="T1174" i="1" l="1"/>
  <c r="U1174" i="1"/>
  <c r="K1175" i="1"/>
  <c r="M1175" i="1"/>
  <c r="Q1175" i="1" s="1"/>
  <c r="O1175" i="1"/>
  <c r="I1176" i="1"/>
  <c r="L1175" i="1"/>
  <c r="P1175" i="1"/>
  <c r="U1175" i="1" l="1"/>
  <c r="T1175" i="1"/>
  <c r="K1176" i="1"/>
  <c r="M1176" i="1"/>
  <c r="Q1176" i="1" s="1"/>
  <c r="O1176" i="1"/>
  <c r="I1177" i="1"/>
  <c r="L1176" i="1"/>
  <c r="P1176" i="1"/>
  <c r="T1176" i="1" l="1"/>
  <c r="U1176" i="1"/>
  <c r="K1177" i="1"/>
  <c r="M1177" i="1"/>
  <c r="Q1177" i="1" s="1"/>
  <c r="O1177" i="1"/>
  <c r="I1178" i="1"/>
  <c r="L1177" i="1"/>
  <c r="P1177" i="1"/>
  <c r="U1177" i="1" l="1"/>
  <c r="T1177" i="1"/>
  <c r="K1178" i="1"/>
  <c r="M1178" i="1"/>
  <c r="Q1178" i="1" s="1"/>
  <c r="I1179" i="1"/>
  <c r="O1178" i="1"/>
  <c r="L1178" i="1"/>
  <c r="P1178" i="1"/>
  <c r="U1178" i="1" l="1"/>
  <c r="T1178" i="1"/>
  <c r="K1179" i="1"/>
  <c r="M1179" i="1"/>
  <c r="Q1179" i="1" s="1"/>
  <c r="O1179" i="1"/>
  <c r="I1180" i="1"/>
  <c r="L1179" i="1"/>
  <c r="P1179" i="1"/>
  <c r="U1179" i="1" l="1"/>
  <c r="T1179" i="1"/>
  <c r="K1180" i="1"/>
  <c r="M1180" i="1"/>
  <c r="Q1180" i="1" s="1"/>
  <c r="I1181" i="1"/>
  <c r="O1180" i="1"/>
  <c r="L1180" i="1"/>
  <c r="P1180" i="1"/>
  <c r="T1180" i="1" l="1"/>
  <c r="U1180" i="1"/>
  <c r="L1181" i="1"/>
  <c r="P1181" i="1"/>
  <c r="K1181" i="1"/>
  <c r="M1181" i="1"/>
  <c r="Q1181" i="1" s="1"/>
  <c r="O1181" i="1"/>
  <c r="I1182" i="1"/>
  <c r="U1181" i="1" l="1"/>
  <c r="T1181" i="1"/>
  <c r="L1182" i="1"/>
  <c r="P1182" i="1"/>
  <c r="K1182" i="1"/>
  <c r="M1182" i="1"/>
  <c r="Q1182" i="1" s="1"/>
  <c r="O1182" i="1"/>
  <c r="I1183" i="1"/>
  <c r="U1182" i="1" l="1"/>
  <c r="T1182" i="1"/>
  <c r="K1183" i="1"/>
  <c r="M1183" i="1"/>
  <c r="Q1183" i="1" s="1"/>
  <c r="I1184" i="1"/>
  <c r="O1183" i="1"/>
  <c r="L1183" i="1"/>
  <c r="P1183" i="1"/>
  <c r="U1183" i="1" l="1"/>
  <c r="T1183" i="1"/>
  <c r="K1184" i="1"/>
  <c r="M1184" i="1"/>
  <c r="Q1184" i="1" s="1"/>
  <c r="O1184" i="1"/>
  <c r="I1185" i="1"/>
  <c r="L1184" i="1"/>
  <c r="P1184" i="1"/>
  <c r="T1184" i="1" l="1"/>
  <c r="U1184" i="1"/>
  <c r="K1185" i="1"/>
  <c r="M1185" i="1"/>
  <c r="Q1185" i="1" s="1"/>
  <c r="I1186" i="1"/>
  <c r="O1185" i="1"/>
  <c r="L1185" i="1"/>
  <c r="P1185" i="1"/>
  <c r="U1185" i="1" l="1"/>
  <c r="T1185" i="1"/>
  <c r="L1186" i="1"/>
  <c r="P1186" i="1"/>
  <c r="K1186" i="1"/>
  <c r="M1186" i="1"/>
  <c r="Q1186" i="1" s="1"/>
  <c r="O1186" i="1"/>
  <c r="I1187" i="1"/>
  <c r="U1186" i="1" l="1"/>
  <c r="T1186" i="1"/>
  <c r="K1187" i="1"/>
  <c r="M1187" i="1"/>
  <c r="Q1187" i="1" s="1"/>
  <c r="I1188" i="1"/>
  <c r="O1187" i="1"/>
  <c r="L1187" i="1"/>
  <c r="P1187" i="1"/>
  <c r="U1187" i="1" l="1"/>
  <c r="T1187" i="1"/>
  <c r="K1188" i="1"/>
  <c r="M1188" i="1"/>
  <c r="Q1188" i="1" s="1"/>
  <c r="I1189" i="1"/>
  <c r="O1188" i="1"/>
  <c r="L1188" i="1"/>
  <c r="P1188" i="1"/>
  <c r="T1188" i="1" l="1"/>
  <c r="U1188" i="1"/>
  <c r="L1189" i="1"/>
  <c r="P1189" i="1"/>
  <c r="K1189" i="1"/>
  <c r="M1189" i="1"/>
  <c r="Q1189" i="1" s="1"/>
  <c r="O1189" i="1"/>
  <c r="I1190" i="1"/>
  <c r="T1189" i="1" l="1"/>
  <c r="U1189" i="1"/>
  <c r="K1190" i="1"/>
  <c r="M1190" i="1"/>
  <c r="Q1190" i="1" s="1"/>
  <c r="O1190" i="1"/>
  <c r="I1191" i="1"/>
  <c r="L1190" i="1"/>
  <c r="P1190" i="1"/>
  <c r="U1190" i="1" l="1"/>
  <c r="T1190" i="1"/>
  <c r="K1191" i="1"/>
  <c r="M1191" i="1"/>
  <c r="Q1191" i="1" s="1"/>
  <c r="O1191" i="1"/>
  <c r="I1192" i="1"/>
  <c r="L1191" i="1"/>
  <c r="P1191" i="1"/>
  <c r="U1191" i="1" l="1"/>
  <c r="T1191" i="1"/>
  <c r="K1192" i="1"/>
  <c r="M1192" i="1"/>
  <c r="Q1192" i="1" s="1"/>
  <c r="O1192" i="1"/>
  <c r="I1193" i="1"/>
  <c r="L1192" i="1"/>
  <c r="P1192" i="1"/>
  <c r="U1192" i="1" l="1"/>
  <c r="T1192" i="1"/>
  <c r="L1193" i="1"/>
  <c r="P1193" i="1"/>
  <c r="K1193" i="1"/>
  <c r="M1193" i="1"/>
  <c r="Q1193" i="1" s="1"/>
  <c r="I1194" i="1"/>
  <c r="O1193" i="1"/>
  <c r="U1193" i="1" l="1"/>
  <c r="T1193" i="1"/>
  <c r="K1194" i="1"/>
  <c r="M1194" i="1"/>
  <c r="Q1194" i="1" s="1"/>
  <c r="I1195" i="1"/>
  <c r="O1194" i="1"/>
  <c r="L1194" i="1"/>
  <c r="P1194" i="1"/>
  <c r="U1194" i="1" l="1"/>
  <c r="T1194" i="1"/>
  <c r="L1195" i="1"/>
  <c r="P1195" i="1"/>
  <c r="K1195" i="1"/>
  <c r="M1195" i="1"/>
  <c r="Q1195" i="1" s="1"/>
  <c r="I1196" i="1"/>
  <c r="O1195" i="1"/>
  <c r="T1195" i="1" l="1"/>
  <c r="U1195" i="1"/>
  <c r="L1196" i="1"/>
  <c r="P1196" i="1"/>
  <c r="K1196" i="1"/>
  <c r="M1196" i="1"/>
  <c r="Q1196" i="1" s="1"/>
  <c r="O1196" i="1"/>
  <c r="I1197" i="1"/>
  <c r="T1196" i="1" l="1"/>
  <c r="U1196" i="1"/>
  <c r="K1197" i="1"/>
  <c r="M1197" i="1"/>
  <c r="Q1197" i="1" s="1"/>
  <c r="I1198" i="1"/>
  <c r="O1197" i="1"/>
  <c r="L1197" i="1"/>
  <c r="P1197" i="1"/>
  <c r="U1197" i="1" l="1"/>
  <c r="T1197" i="1"/>
  <c r="K1198" i="1"/>
  <c r="M1198" i="1"/>
  <c r="Q1198" i="1" s="1"/>
  <c r="O1198" i="1"/>
  <c r="I1199" i="1"/>
  <c r="L1198" i="1"/>
  <c r="P1198" i="1"/>
  <c r="U1198" i="1" l="1"/>
  <c r="T1198" i="1"/>
  <c r="K1199" i="1"/>
  <c r="M1199" i="1"/>
  <c r="Q1199" i="1" s="1"/>
  <c r="I1200" i="1"/>
  <c r="O1199" i="1"/>
  <c r="L1199" i="1"/>
  <c r="P1199" i="1"/>
  <c r="U1199" i="1" l="1"/>
  <c r="T1199" i="1"/>
  <c r="L1200" i="1"/>
  <c r="P1200" i="1"/>
  <c r="K1200" i="1"/>
  <c r="M1200" i="1"/>
  <c r="Q1200" i="1" s="1"/>
  <c r="O1200" i="1"/>
  <c r="I1201" i="1"/>
  <c r="T1200" i="1" l="1"/>
  <c r="U1200" i="1"/>
  <c r="L1201" i="1"/>
  <c r="P1201" i="1"/>
  <c r="K1201" i="1"/>
  <c r="M1201" i="1"/>
  <c r="Q1201" i="1" s="1"/>
  <c r="O1201" i="1"/>
  <c r="I1202" i="1"/>
  <c r="T1201" i="1" l="1"/>
  <c r="U1201" i="1"/>
  <c r="K1202" i="1"/>
  <c r="M1202" i="1"/>
  <c r="Q1202" i="1" s="1"/>
  <c r="O1202" i="1"/>
  <c r="I1203" i="1"/>
  <c r="L1202" i="1"/>
  <c r="P1202" i="1"/>
  <c r="T1202" i="1" l="1"/>
  <c r="U1202" i="1"/>
  <c r="L1203" i="1"/>
  <c r="P1203" i="1"/>
  <c r="K1203" i="1"/>
  <c r="M1203" i="1"/>
  <c r="Q1203" i="1" s="1"/>
  <c r="I1204" i="1"/>
  <c r="O1203" i="1"/>
  <c r="U1203" i="1" l="1"/>
  <c r="T1203" i="1"/>
  <c r="K1204" i="1"/>
  <c r="M1204" i="1"/>
  <c r="Q1204" i="1" s="1"/>
  <c r="O1204" i="1"/>
  <c r="I1205" i="1"/>
  <c r="L1204" i="1"/>
  <c r="P1204" i="1"/>
  <c r="U1204" i="1" l="1"/>
  <c r="T1204" i="1"/>
  <c r="K1205" i="1"/>
  <c r="M1205" i="1"/>
  <c r="Q1205" i="1" s="1"/>
  <c r="I1206" i="1"/>
  <c r="O1205" i="1"/>
  <c r="L1205" i="1"/>
  <c r="P1205" i="1"/>
  <c r="U1205" i="1" l="1"/>
  <c r="T1205" i="1"/>
  <c r="K1206" i="1"/>
  <c r="M1206" i="1"/>
  <c r="Q1206" i="1" s="1"/>
  <c r="O1206" i="1"/>
  <c r="I1207" i="1"/>
  <c r="L1206" i="1"/>
  <c r="P1206" i="1"/>
  <c r="T1206" i="1" l="1"/>
  <c r="U1206" i="1"/>
  <c r="L1207" i="1"/>
  <c r="P1207" i="1"/>
  <c r="K1207" i="1"/>
  <c r="M1207" i="1"/>
  <c r="Q1207" i="1" s="1"/>
  <c r="I1208" i="1"/>
  <c r="O1207" i="1"/>
  <c r="U1207" i="1" l="1"/>
  <c r="T1207" i="1"/>
  <c r="K1208" i="1"/>
  <c r="M1208" i="1"/>
  <c r="Q1208" i="1" s="1"/>
  <c r="O1208" i="1"/>
  <c r="I1209" i="1"/>
  <c r="L1208" i="1"/>
  <c r="P1208" i="1"/>
  <c r="U1208" i="1" l="1"/>
  <c r="T1208" i="1"/>
  <c r="K1209" i="1"/>
  <c r="M1209" i="1"/>
  <c r="Q1209" i="1" s="1"/>
  <c r="I1210" i="1"/>
  <c r="O1209" i="1"/>
  <c r="L1209" i="1"/>
  <c r="P1209" i="1"/>
  <c r="U1209" i="1" l="1"/>
  <c r="T1209" i="1"/>
  <c r="K1210" i="1"/>
  <c r="M1210" i="1"/>
  <c r="Q1210" i="1" s="1"/>
  <c r="O1210" i="1"/>
  <c r="I1211" i="1"/>
  <c r="L1210" i="1"/>
  <c r="P1210" i="1"/>
  <c r="U1210" i="1" l="1"/>
  <c r="T1210" i="1"/>
  <c r="K1211" i="1"/>
  <c r="M1211" i="1"/>
  <c r="Q1211" i="1" s="1"/>
  <c r="I1212" i="1"/>
  <c r="O1211" i="1"/>
  <c r="L1211" i="1"/>
  <c r="P1211" i="1"/>
  <c r="U1211" i="1" l="1"/>
  <c r="T1211" i="1"/>
  <c r="K1212" i="1"/>
  <c r="M1212" i="1"/>
  <c r="Q1212" i="1" s="1"/>
  <c r="O1212" i="1"/>
  <c r="I1213" i="1"/>
  <c r="L1212" i="1"/>
  <c r="P1212" i="1"/>
  <c r="U1212" i="1" l="1"/>
  <c r="T1212" i="1"/>
  <c r="K1213" i="1"/>
  <c r="M1213" i="1"/>
  <c r="Q1213" i="1" s="1"/>
  <c r="I1214" i="1"/>
  <c r="O1213" i="1"/>
  <c r="L1213" i="1"/>
  <c r="P1213" i="1"/>
  <c r="T1213" i="1" l="1"/>
  <c r="U1213" i="1"/>
  <c r="L1214" i="1"/>
  <c r="P1214" i="1"/>
  <c r="K1214" i="1"/>
  <c r="M1214" i="1"/>
  <c r="Q1214" i="1" s="1"/>
  <c r="O1214" i="1"/>
  <c r="I1215" i="1"/>
  <c r="U1214" i="1" l="1"/>
  <c r="T1214" i="1"/>
  <c r="L1215" i="1"/>
  <c r="P1215" i="1"/>
  <c r="K1215" i="1"/>
  <c r="M1215" i="1"/>
  <c r="Q1215" i="1" s="1"/>
  <c r="I1216" i="1"/>
  <c r="O1215" i="1"/>
  <c r="T1215" i="1" l="1"/>
  <c r="U1215" i="1"/>
  <c r="L1216" i="1"/>
  <c r="P1216" i="1"/>
  <c r="K1216" i="1"/>
  <c r="M1216" i="1"/>
  <c r="Q1216" i="1" s="1"/>
  <c r="O1216" i="1"/>
  <c r="I1217" i="1"/>
  <c r="T1216" i="1" l="1"/>
  <c r="U1216" i="1"/>
  <c r="K1217" i="1"/>
  <c r="M1217" i="1"/>
  <c r="Q1217" i="1" s="1"/>
  <c r="O1217" i="1"/>
  <c r="I1218" i="1"/>
  <c r="L1217" i="1"/>
  <c r="P1217" i="1"/>
  <c r="U1217" i="1" l="1"/>
  <c r="T1217" i="1"/>
  <c r="K1218" i="1"/>
  <c r="M1218" i="1"/>
  <c r="Q1218" i="1" s="1"/>
  <c r="I1219" i="1"/>
  <c r="O1218" i="1"/>
  <c r="L1218" i="1"/>
  <c r="P1218" i="1"/>
  <c r="U1218" i="1" l="1"/>
  <c r="T1218" i="1"/>
  <c r="L1219" i="1"/>
  <c r="P1219" i="1"/>
  <c r="K1219" i="1"/>
  <c r="M1219" i="1"/>
  <c r="Q1219" i="1" s="1"/>
  <c r="O1219" i="1"/>
  <c r="I1220" i="1"/>
  <c r="U1219" i="1" l="1"/>
  <c r="T1219" i="1"/>
  <c r="K1220" i="1"/>
  <c r="M1220" i="1"/>
  <c r="Q1220" i="1" s="1"/>
  <c r="I1221" i="1"/>
  <c r="O1220" i="1"/>
  <c r="L1220" i="1"/>
  <c r="P1220" i="1"/>
  <c r="U1220" i="1" l="1"/>
  <c r="T1220" i="1"/>
  <c r="K1221" i="1"/>
  <c r="M1221" i="1"/>
  <c r="Q1221" i="1" s="1"/>
  <c r="I1222" i="1"/>
  <c r="O1221" i="1"/>
  <c r="L1221" i="1"/>
  <c r="P1221" i="1"/>
  <c r="T1221" i="1" l="1"/>
  <c r="U1221" i="1"/>
  <c r="K1222" i="1"/>
  <c r="M1222" i="1"/>
  <c r="Q1222" i="1" s="1"/>
  <c r="O1222" i="1"/>
  <c r="I1223" i="1"/>
  <c r="L1222" i="1"/>
  <c r="P1222" i="1"/>
  <c r="U1222" i="1" l="1"/>
  <c r="T1222" i="1"/>
  <c r="K1223" i="1"/>
  <c r="M1223" i="1"/>
  <c r="Q1223" i="1" s="1"/>
  <c r="I1224" i="1"/>
  <c r="O1223" i="1"/>
  <c r="L1223" i="1"/>
  <c r="P1223" i="1"/>
  <c r="U1223" i="1" l="1"/>
  <c r="T1223" i="1"/>
  <c r="K1224" i="1"/>
  <c r="M1224" i="1"/>
  <c r="Q1224" i="1" s="1"/>
  <c r="O1224" i="1"/>
  <c r="I1225" i="1"/>
  <c r="L1224" i="1"/>
  <c r="P1224" i="1"/>
  <c r="U1224" i="1" l="1"/>
  <c r="T1224" i="1"/>
  <c r="K1225" i="1"/>
  <c r="M1225" i="1"/>
  <c r="Q1225" i="1" s="1"/>
  <c r="I1226" i="1"/>
  <c r="O1225" i="1"/>
  <c r="L1225" i="1"/>
  <c r="P1225" i="1"/>
  <c r="U1225" i="1" l="1"/>
  <c r="T1225" i="1"/>
  <c r="K1226" i="1"/>
  <c r="M1226" i="1"/>
  <c r="Q1226" i="1" s="1"/>
  <c r="O1226" i="1"/>
  <c r="I1227" i="1"/>
  <c r="L1226" i="1"/>
  <c r="P1226" i="1"/>
  <c r="U1226" i="1" l="1"/>
  <c r="T1226" i="1"/>
  <c r="K1227" i="1"/>
  <c r="M1227" i="1"/>
  <c r="Q1227" i="1" s="1"/>
  <c r="I1228" i="1"/>
  <c r="O1227" i="1"/>
  <c r="L1227" i="1"/>
  <c r="P1227" i="1"/>
  <c r="U1227" i="1" l="1"/>
  <c r="T1227" i="1"/>
  <c r="K1228" i="1"/>
  <c r="M1228" i="1"/>
  <c r="Q1228" i="1" s="1"/>
  <c r="O1228" i="1"/>
  <c r="I1229" i="1"/>
  <c r="L1228" i="1"/>
  <c r="P1228" i="1"/>
  <c r="U1228" i="1" l="1"/>
  <c r="T1228" i="1"/>
  <c r="K1229" i="1"/>
  <c r="M1229" i="1"/>
  <c r="Q1229" i="1" s="1"/>
  <c r="I1230" i="1"/>
  <c r="O1229" i="1"/>
  <c r="L1229" i="1"/>
  <c r="P1229" i="1"/>
  <c r="U1229" i="1" l="1"/>
  <c r="T1229" i="1"/>
  <c r="L1230" i="1"/>
  <c r="P1230" i="1"/>
  <c r="K1230" i="1"/>
  <c r="M1230" i="1"/>
  <c r="Q1230" i="1" s="1"/>
  <c r="O1230" i="1"/>
  <c r="I1231" i="1"/>
  <c r="U1230" i="1" l="1"/>
  <c r="T1230" i="1"/>
  <c r="K1231" i="1"/>
  <c r="M1231" i="1"/>
  <c r="Q1231" i="1" s="1"/>
  <c r="I1232" i="1"/>
  <c r="O1231" i="1"/>
  <c r="L1231" i="1"/>
  <c r="P1231" i="1"/>
  <c r="T1231" i="1" l="1"/>
  <c r="U1231" i="1"/>
  <c r="L1232" i="1"/>
  <c r="P1232" i="1"/>
  <c r="K1232" i="1"/>
  <c r="M1232" i="1"/>
  <c r="Q1232" i="1" s="1"/>
  <c r="I1233" i="1"/>
  <c r="O1232" i="1"/>
  <c r="T1232" i="1" l="1"/>
  <c r="U1232" i="1"/>
  <c r="K1233" i="1"/>
  <c r="M1233" i="1"/>
  <c r="Q1233" i="1" s="1"/>
  <c r="I1234" i="1"/>
  <c r="O1233" i="1"/>
  <c r="L1233" i="1"/>
  <c r="P1233" i="1"/>
  <c r="U1233" i="1" l="1"/>
  <c r="T1233" i="1"/>
  <c r="L1234" i="1"/>
  <c r="P1234" i="1"/>
  <c r="K1234" i="1"/>
  <c r="M1234" i="1"/>
  <c r="Q1234" i="1" s="1"/>
  <c r="O1234" i="1"/>
  <c r="I1235" i="1"/>
  <c r="T1234" i="1" l="1"/>
  <c r="U1234" i="1"/>
  <c r="K1235" i="1"/>
  <c r="M1235" i="1"/>
  <c r="Q1235" i="1" s="1"/>
  <c r="O1235" i="1"/>
  <c r="I1236" i="1"/>
  <c r="L1235" i="1"/>
  <c r="P1235" i="1"/>
  <c r="U1235" i="1" l="1"/>
  <c r="T1235" i="1"/>
  <c r="K1236" i="1"/>
  <c r="M1236" i="1"/>
  <c r="Q1236" i="1" s="1"/>
  <c r="O1236" i="1"/>
  <c r="I1237" i="1"/>
  <c r="L1236" i="1"/>
  <c r="P1236" i="1"/>
  <c r="U1236" i="1" l="1"/>
  <c r="T1236" i="1"/>
  <c r="K1237" i="1"/>
  <c r="M1237" i="1"/>
  <c r="Q1237" i="1" s="1"/>
  <c r="O1237" i="1"/>
  <c r="I1238" i="1"/>
  <c r="L1237" i="1"/>
  <c r="P1237" i="1"/>
  <c r="U1237" i="1" l="1"/>
  <c r="T1237" i="1"/>
  <c r="K1238" i="1"/>
  <c r="M1238" i="1"/>
  <c r="Q1238" i="1" s="1"/>
  <c r="O1238" i="1"/>
  <c r="I1239" i="1"/>
  <c r="L1238" i="1"/>
  <c r="P1238" i="1"/>
  <c r="T1238" i="1" l="1"/>
  <c r="U1238" i="1"/>
  <c r="K1239" i="1"/>
  <c r="M1239" i="1"/>
  <c r="Q1239" i="1" s="1"/>
  <c r="I1240" i="1"/>
  <c r="O1239" i="1"/>
  <c r="L1239" i="1"/>
  <c r="P1239" i="1"/>
  <c r="T1239" i="1" l="1"/>
  <c r="U1239" i="1"/>
  <c r="L1240" i="1"/>
  <c r="P1240" i="1"/>
  <c r="K1240" i="1"/>
  <c r="M1240" i="1"/>
  <c r="Q1240" i="1" s="1"/>
  <c r="I1241" i="1"/>
  <c r="O1240" i="1"/>
  <c r="T1240" i="1" l="1"/>
  <c r="U1240" i="1"/>
  <c r="L1241" i="1"/>
  <c r="P1241" i="1"/>
  <c r="K1241" i="1"/>
  <c r="M1241" i="1"/>
  <c r="Q1241" i="1" s="1"/>
  <c r="I1242" i="1"/>
  <c r="O1241" i="1"/>
  <c r="U1241" i="1" l="1"/>
  <c r="T1241" i="1"/>
  <c r="L1242" i="1"/>
  <c r="P1242" i="1"/>
  <c r="K1242" i="1"/>
  <c r="M1242" i="1"/>
  <c r="Q1242" i="1" s="1"/>
  <c r="I1243" i="1"/>
  <c r="O1242" i="1"/>
  <c r="T1242" i="1" l="1"/>
  <c r="U1242" i="1"/>
  <c r="K1243" i="1"/>
  <c r="M1243" i="1"/>
  <c r="Q1243" i="1" s="1"/>
  <c r="O1243" i="1"/>
  <c r="I1244" i="1"/>
  <c r="L1243" i="1"/>
  <c r="P1243" i="1"/>
  <c r="T1243" i="1" l="1"/>
  <c r="U1243" i="1"/>
  <c r="K1244" i="1"/>
  <c r="M1244" i="1"/>
  <c r="Q1244" i="1" s="1"/>
  <c r="O1244" i="1"/>
  <c r="I1245" i="1"/>
  <c r="L1244" i="1"/>
  <c r="P1244" i="1"/>
  <c r="U1244" i="1" l="1"/>
  <c r="T1244" i="1"/>
  <c r="L1245" i="1"/>
  <c r="P1245" i="1"/>
  <c r="K1245" i="1"/>
  <c r="M1245" i="1"/>
  <c r="Q1245" i="1" s="1"/>
  <c r="I1246" i="1"/>
  <c r="O1245" i="1"/>
  <c r="T1245" i="1" l="1"/>
  <c r="U1245" i="1"/>
  <c r="L1246" i="1"/>
  <c r="P1246" i="1"/>
  <c r="K1246" i="1"/>
  <c r="M1246" i="1"/>
  <c r="Q1246" i="1" s="1"/>
  <c r="O1246" i="1"/>
  <c r="I1247" i="1"/>
  <c r="T1246" i="1" l="1"/>
  <c r="U1246" i="1"/>
  <c r="K1247" i="1"/>
  <c r="M1247" i="1"/>
  <c r="Q1247" i="1" s="1"/>
  <c r="I1248" i="1"/>
  <c r="O1247" i="1"/>
  <c r="L1247" i="1"/>
  <c r="P1247" i="1"/>
  <c r="T1247" i="1" l="1"/>
  <c r="U1247" i="1"/>
  <c r="L1248" i="1"/>
  <c r="P1248" i="1"/>
  <c r="K1248" i="1"/>
  <c r="M1248" i="1"/>
  <c r="Q1248" i="1" s="1"/>
  <c r="O1248" i="1"/>
  <c r="I1249" i="1"/>
  <c r="T1248" i="1" l="1"/>
  <c r="U1248" i="1"/>
  <c r="K1249" i="1"/>
  <c r="M1249" i="1"/>
  <c r="Q1249" i="1" s="1"/>
  <c r="O1249" i="1"/>
  <c r="I1250" i="1"/>
  <c r="L1249" i="1"/>
  <c r="P1249" i="1"/>
  <c r="U1249" i="1" l="1"/>
  <c r="T1249" i="1"/>
  <c r="K1250" i="1"/>
  <c r="M1250" i="1"/>
  <c r="Q1250" i="1" s="1"/>
  <c r="O1250" i="1"/>
  <c r="I1251" i="1"/>
  <c r="L1250" i="1"/>
  <c r="P1250" i="1"/>
  <c r="U1250" i="1" l="1"/>
  <c r="T1250" i="1"/>
  <c r="K1251" i="1"/>
  <c r="M1251" i="1"/>
  <c r="Q1251" i="1" s="1"/>
  <c r="I1252" i="1"/>
  <c r="O1251" i="1"/>
  <c r="L1251" i="1"/>
  <c r="P1251" i="1"/>
  <c r="U1251" i="1" l="1"/>
  <c r="T1251" i="1"/>
  <c r="K1252" i="1"/>
  <c r="M1252" i="1"/>
  <c r="Q1252" i="1" s="1"/>
  <c r="O1252" i="1"/>
  <c r="I1253" i="1"/>
  <c r="L1252" i="1"/>
  <c r="P1252" i="1"/>
  <c r="U1252" i="1" l="1"/>
  <c r="T1252" i="1"/>
  <c r="K1253" i="1"/>
  <c r="M1253" i="1"/>
  <c r="Q1253" i="1" s="1"/>
  <c r="I1254" i="1"/>
  <c r="O1253" i="1"/>
  <c r="L1253" i="1"/>
  <c r="P1253" i="1"/>
  <c r="T1253" i="1" l="1"/>
  <c r="U1253" i="1"/>
  <c r="L1254" i="1"/>
  <c r="P1254" i="1"/>
  <c r="K1254" i="1"/>
  <c r="M1254" i="1"/>
  <c r="Q1254" i="1" s="1"/>
  <c r="O1254" i="1"/>
  <c r="I1255" i="1"/>
  <c r="U1254" i="1" l="1"/>
  <c r="T1254" i="1"/>
  <c r="L1255" i="1"/>
  <c r="P1255" i="1"/>
  <c r="K1255" i="1"/>
  <c r="M1255" i="1"/>
  <c r="Q1255" i="1" s="1"/>
  <c r="I1256" i="1"/>
  <c r="O1255" i="1"/>
  <c r="T1255" i="1" l="1"/>
  <c r="U1255" i="1"/>
  <c r="K1256" i="1"/>
  <c r="M1256" i="1"/>
  <c r="Q1256" i="1" s="1"/>
  <c r="O1256" i="1"/>
  <c r="I1257" i="1"/>
  <c r="L1256" i="1"/>
  <c r="P1256" i="1"/>
  <c r="U1256" i="1" l="1"/>
  <c r="T1256" i="1"/>
  <c r="K1257" i="1"/>
  <c r="M1257" i="1"/>
  <c r="Q1257" i="1" s="1"/>
  <c r="O1257" i="1"/>
  <c r="I1258" i="1"/>
  <c r="L1257" i="1"/>
  <c r="P1257" i="1"/>
  <c r="U1257" i="1" l="1"/>
  <c r="T1257" i="1"/>
  <c r="K1258" i="1"/>
  <c r="M1258" i="1"/>
  <c r="Q1258" i="1" s="1"/>
  <c r="O1258" i="1"/>
  <c r="I1259" i="1"/>
  <c r="L1258" i="1"/>
  <c r="P1258" i="1"/>
  <c r="U1258" i="1" l="1"/>
  <c r="T1258" i="1"/>
  <c r="K1259" i="1"/>
  <c r="M1259" i="1"/>
  <c r="Q1259" i="1" s="1"/>
  <c r="O1259" i="1"/>
  <c r="I1260" i="1"/>
  <c r="L1259" i="1"/>
  <c r="P1259" i="1"/>
  <c r="U1259" i="1" l="1"/>
  <c r="T1259" i="1"/>
  <c r="K1260" i="1"/>
  <c r="M1260" i="1"/>
  <c r="Q1260" i="1" s="1"/>
  <c r="O1260" i="1"/>
  <c r="I1261" i="1"/>
  <c r="L1260" i="1"/>
  <c r="P1260" i="1"/>
  <c r="U1260" i="1" l="1"/>
  <c r="T1260" i="1"/>
  <c r="K1261" i="1"/>
  <c r="M1261" i="1"/>
  <c r="Q1261" i="1" s="1"/>
  <c r="I1262" i="1"/>
  <c r="O1261" i="1"/>
  <c r="L1261" i="1"/>
  <c r="P1261" i="1"/>
  <c r="U1261" i="1" l="1"/>
  <c r="T1261" i="1"/>
  <c r="K1262" i="1"/>
  <c r="M1262" i="1"/>
  <c r="Q1262" i="1" s="1"/>
  <c r="O1262" i="1"/>
  <c r="I1263" i="1"/>
  <c r="L1262" i="1"/>
  <c r="P1262" i="1"/>
  <c r="T1262" i="1" l="1"/>
  <c r="U1262" i="1"/>
  <c r="K1263" i="1"/>
  <c r="M1263" i="1"/>
  <c r="Q1263" i="1" s="1"/>
  <c r="I1264" i="1"/>
  <c r="O1263" i="1"/>
  <c r="L1263" i="1"/>
  <c r="P1263" i="1"/>
  <c r="U1263" i="1" l="1"/>
  <c r="T1263" i="1"/>
  <c r="K1264" i="1"/>
  <c r="M1264" i="1"/>
  <c r="Q1264" i="1" s="1"/>
  <c r="O1264" i="1"/>
  <c r="I1265" i="1"/>
  <c r="L1264" i="1"/>
  <c r="P1264" i="1"/>
  <c r="U1264" i="1" l="1"/>
  <c r="T1264" i="1"/>
  <c r="K1265" i="1"/>
  <c r="M1265" i="1"/>
  <c r="Q1265" i="1" s="1"/>
  <c r="I1266" i="1"/>
  <c r="O1265" i="1"/>
  <c r="L1265" i="1"/>
  <c r="P1265" i="1"/>
  <c r="U1265" i="1" l="1"/>
  <c r="T1265" i="1"/>
  <c r="L1266" i="1"/>
  <c r="P1266" i="1"/>
  <c r="K1266" i="1"/>
  <c r="M1266" i="1"/>
  <c r="Q1266" i="1" s="1"/>
  <c r="I1267" i="1"/>
  <c r="O1266" i="1"/>
  <c r="U1266" i="1" l="1"/>
  <c r="T1266" i="1"/>
  <c r="L1267" i="1"/>
  <c r="P1267" i="1"/>
  <c r="K1267" i="1"/>
  <c r="M1267" i="1"/>
  <c r="Q1267" i="1" s="1"/>
  <c r="I1268" i="1"/>
  <c r="O1267" i="1"/>
  <c r="T1267" i="1" l="1"/>
  <c r="U1267" i="1"/>
  <c r="L1268" i="1"/>
  <c r="P1268" i="1"/>
  <c r="K1268" i="1"/>
  <c r="M1268" i="1"/>
  <c r="Q1268" i="1" s="1"/>
  <c r="O1268" i="1"/>
  <c r="I1269" i="1"/>
  <c r="T1268" i="1" l="1"/>
  <c r="U1268" i="1"/>
  <c r="K1269" i="1"/>
  <c r="M1269" i="1"/>
  <c r="Q1269" i="1" s="1"/>
  <c r="O1269" i="1"/>
  <c r="I1270" i="1"/>
  <c r="L1269" i="1"/>
  <c r="P1269" i="1"/>
  <c r="U1269" i="1" l="1"/>
  <c r="T1269" i="1"/>
  <c r="K1270" i="1"/>
  <c r="M1270" i="1"/>
  <c r="Q1270" i="1" s="1"/>
  <c r="I1271" i="1"/>
  <c r="O1270" i="1"/>
  <c r="L1270" i="1"/>
  <c r="P1270" i="1"/>
  <c r="U1270" i="1" l="1"/>
  <c r="T1270" i="1"/>
  <c r="L1271" i="1"/>
  <c r="P1271" i="1"/>
  <c r="K1271" i="1"/>
  <c r="M1271" i="1"/>
  <c r="Q1271" i="1" s="1"/>
  <c r="I1272" i="1"/>
  <c r="O1271" i="1"/>
  <c r="U1271" i="1" l="1"/>
  <c r="T1271" i="1"/>
  <c r="K1272" i="1"/>
  <c r="M1272" i="1"/>
  <c r="Q1272" i="1" s="1"/>
  <c r="I1273" i="1"/>
  <c r="O1272" i="1"/>
  <c r="L1272" i="1"/>
  <c r="P1272" i="1"/>
  <c r="U1272" i="1" l="1"/>
  <c r="T1272" i="1"/>
  <c r="L1273" i="1"/>
  <c r="P1273" i="1"/>
  <c r="K1273" i="1"/>
  <c r="M1273" i="1"/>
  <c r="Q1273" i="1" s="1"/>
  <c r="I1274" i="1"/>
  <c r="O1273" i="1"/>
  <c r="U1273" i="1" l="1"/>
  <c r="T1273" i="1"/>
  <c r="L1274" i="1"/>
  <c r="P1274" i="1"/>
  <c r="K1274" i="1"/>
  <c r="M1274" i="1"/>
  <c r="Q1274" i="1" s="1"/>
  <c r="O1274" i="1"/>
  <c r="I1275" i="1"/>
  <c r="T1274" i="1" l="1"/>
  <c r="U1274" i="1"/>
  <c r="L1275" i="1"/>
  <c r="P1275" i="1"/>
  <c r="K1275" i="1"/>
  <c r="M1275" i="1"/>
  <c r="Q1275" i="1" s="1"/>
  <c r="O1275" i="1"/>
  <c r="I1276" i="1"/>
  <c r="T1275" i="1" l="1"/>
  <c r="U1275" i="1"/>
  <c r="L1276" i="1"/>
  <c r="P1276" i="1"/>
  <c r="K1276" i="1"/>
  <c r="M1276" i="1"/>
  <c r="Q1276" i="1" s="1"/>
  <c r="I1277" i="1"/>
  <c r="O1276" i="1"/>
  <c r="T1276" i="1" l="1"/>
  <c r="U1276" i="1"/>
  <c r="L1277" i="1"/>
  <c r="P1277" i="1"/>
  <c r="K1277" i="1"/>
  <c r="M1277" i="1"/>
  <c r="Q1277" i="1" s="1"/>
  <c r="O1277" i="1"/>
  <c r="I1278" i="1"/>
  <c r="U1277" i="1" l="1"/>
  <c r="T1277" i="1"/>
  <c r="K1278" i="1"/>
  <c r="M1278" i="1"/>
  <c r="Q1278" i="1" s="1"/>
  <c r="I1279" i="1"/>
  <c r="O1278" i="1"/>
  <c r="L1278" i="1"/>
  <c r="P1278" i="1"/>
  <c r="U1278" i="1" l="1"/>
  <c r="T1278" i="1"/>
  <c r="K1279" i="1"/>
  <c r="M1279" i="1"/>
  <c r="Q1279" i="1" s="1"/>
  <c r="I1280" i="1"/>
  <c r="O1279" i="1"/>
  <c r="L1279" i="1"/>
  <c r="P1279" i="1"/>
  <c r="T1279" i="1" l="1"/>
  <c r="U1279" i="1"/>
  <c r="L1280" i="1"/>
  <c r="P1280" i="1"/>
  <c r="K1280" i="1"/>
  <c r="M1280" i="1"/>
  <c r="Q1280" i="1" s="1"/>
  <c r="O1280" i="1"/>
  <c r="I1281" i="1"/>
  <c r="T1280" i="1" l="1"/>
  <c r="U1280" i="1"/>
  <c r="K1281" i="1"/>
  <c r="M1281" i="1"/>
  <c r="Q1281" i="1" s="1"/>
  <c r="O1281" i="1"/>
  <c r="I1282" i="1"/>
  <c r="L1281" i="1"/>
  <c r="P1281" i="1"/>
  <c r="U1281" i="1" l="1"/>
  <c r="T1281" i="1"/>
  <c r="K1282" i="1"/>
  <c r="M1282" i="1"/>
  <c r="Q1282" i="1" s="1"/>
  <c r="O1282" i="1"/>
  <c r="I1283" i="1"/>
  <c r="L1282" i="1"/>
  <c r="P1282" i="1"/>
  <c r="U1282" i="1" l="1"/>
  <c r="T1282" i="1"/>
  <c r="L1283" i="1"/>
  <c r="P1283" i="1"/>
  <c r="K1283" i="1"/>
  <c r="M1283" i="1"/>
  <c r="Q1283" i="1" s="1"/>
  <c r="O1283" i="1"/>
  <c r="I1284" i="1"/>
  <c r="U1283" i="1" l="1"/>
  <c r="T1283" i="1"/>
  <c r="K1284" i="1"/>
  <c r="M1284" i="1"/>
  <c r="Q1284" i="1" s="1"/>
  <c r="O1284" i="1"/>
  <c r="I1285" i="1"/>
  <c r="L1284" i="1"/>
  <c r="P1284" i="1"/>
  <c r="U1284" i="1" l="1"/>
  <c r="T1284" i="1"/>
  <c r="K1285" i="1"/>
  <c r="M1285" i="1"/>
  <c r="Q1285" i="1" s="1"/>
  <c r="O1285" i="1"/>
  <c r="I1286" i="1"/>
  <c r="L1285" i="1"/>
  <c r="P1285" i="1"/>
  <c r="U1285" i="1" l="1"/>
  <c r="T1285" i="1"/>
  <c r="K1286" i="1"/>
  <c r="M1286" i="1"/>
  <c r="Q1286" i="1" s="1"/>
  <c r="I1287" i="1"/>
  <c r="O1286" i="1"/>
  <c r="L1286" i="1"/>
  <c r="P1286" i="1"/>
  <c r="U1286" i="1" l="1"/>
  <c r="T1286" i="1"/>
  <c r="K1287" i="1"/>
  <c r="M1287" i="1"/>
  <c r="Q1287" i="1" s="1"/>
  <c r="O1287" i="1"/>
  <c r="I1288" i="1"/>
  <c r="L1287" i="1"/>
  <c r="P1287" i="1"/>
  <c r="U1287" i="1" l="1"/>
  <c r="T1287" i="1"/>
  <c r="L1288" i="1"/>
  <c r="P1288" i="1"/>
  <c r="K1288" i="1"/>
  <c r="M1288" i="1"/>
  <c r="Q1288" i="1" s="1"/>
  <c r="O1288" i="1"/>
  <c r="I1289" i="1"/>
  <c r="U1288" i="1" l="1"/>
  <c r="T1288" i="1"/>
  <c r="L1289" i="1"/>
  <c r="P1289" i="1"/>
  <c r="K1289" i="1"/>
  <c r="M1289" i="1"/>
  <c r="Q1289" i="1" s="1"/>
  <c r="I1290" i="1"/>
  <c r="O1289" i="1"/>
  <c r="T1289" i="1" l="1"/>
  <c r="U1289" i="1"/>
  <c r="K1290" i="1"/>
  <c r="M1290" i="1"/>
  <c r="Q1290" i="1" s="1"/>
  <c r="O1290" i="1"/>
  <c r="I1291" i="1"/>
  <c r="L1290" i="1"/>
  <c r="P1290" i="1"/>
  <c r="U1290" i="1" l="1"/>
  <c r="T1290" i="1"/>
  <c r="K1291" i="1"/>
  <c r="M1291" i="1"/>
  <c r="Q1291" i="1" s="1"/>
  <c r="I1292" i="1"/>
  <c r="O1291" i="1"/>
  <c r="L1291" i="1"/>
  <c r="P1291" i="1"/>
  <c r="U1291" i="1" l="1"/>
  <c r="T1291" i="1"/>
  <c r="K1292" i="1"/>
  <c r="M1292" i="1"/>
  <c r="Q1292" i="1" s="1"/>
  <c r="O1292" i="1"/>
  <c r="I1293" i="1"/>
  <c r="L1292" i="1"/>
  <c r="P1292" i="1"/>
  <c r="U1292" i="1" l="1"/>
  <c r="T1292" i="1"/>
  <c r="K1293" i="1"/>
  <c r="M1293" i="1"/>
  <c r="Q1293" i="1" s="1"/>
  <c r="I1294" i="1"/>
  <c r="O1293" i="1"/>
  <c r="L1293" i="1"/>
  <c r="P1293" i="1"/>
  <c r="U1293" i="1" l="1"/>
  <c r="T1293" i="1"/>
  <c r="L1294" i="1"/>
  <c r="P1294" i="1"/>
  <c r="K1294" i="1"/>
  <c r="M1294" i="1"/>
  <c r="Q1294" i="1" s="1"/>
  <c r="O1294" i="1"/>
  <c r="I1295" i="1"/>
  <c r="U1294" i="1" l="1"/>
  <c r="T1294" i="1"/>
  <c r="L1295" i="1"/>
  <c r="P1295" i="1"/>
  <c r="K1295" i="1"/>
  <c r="M1295" i="1"/>
  <c r="Q1295" i="1" s="1"/>
  <c r="I1296" i="1"/>
  <c r="O1295" i="1"/>
  <c r="T1295" i="1" l="1"/>
  <c r="U1295" i="1"/>
  <c r="K1296" i="1"/>
  <c r="M1296" i="1"/>
  <c r="Q1296" i="1" s="1"/>
  <c r="O1296" i="1"/>
  <c r="I1297" i="1"/>
  <c r="L1296" i="1"/>
  <c r="P1296" i="1"/>
  <c r="U1296" i="1" l="1"/>
  <c r="T1296" i="1"/>
  <c r="K1297" i="1"/>
  <c r="M1297" i="1"/>
  <c r="Q1297" i="1" s="1"/>
  <c r="O1297" i="1"/>
  <c r="I1298" i="1"/>
  <c r="L1297" i="1"/>
  <c r="P1297" i="1"/>
  <c r="U1297" i="1" l="1"/>
  <c r="T1297" i="1"/>
  <c r="K1298" i="1"/>
  <c r="M1298" i="1"/>
  <c r="Q1298" i="1" s="1"/>
  <c r="O1298" i="1"/>
  <c r="I1299" i="1"/>
  <c r="L1298" i="1"/>
  <c r="P1298" i="1"/>
  <c r="U1298" i="1" l="1"/>
  <c r="T1298" i="1"/>
  <c r="K1299" i="1"/>
  <c r="M1299" i="1"/>
  <c r="Q1299" i="1" s="1"/>
  <c r="I1300" i="1"/>
  <c r="O1299" i="1"/>
  <c r="L1299" i="1"/>
  <c r="P1299" i="1"/>
  <c r="T1299" i="1" l="1"/>
  <c r="U1299" i="1"/>
  <c r="K1300" i="1"/>
  <c r="M1300" i="1"/>
  <c r="Q1300" i="1" s="1"/>
  <c r="O1300" i="1"/>
  <c r="I1301" i="1"/>
  <c r="L1300" i="1"/>
  <c r="P1300" i="1"/>
  <c r="U1300" i="1" l="1"/>
  <c r="T1300" i="1"/>
  <c r="K1301" i="1"/>
  <c r="M1301" i="1"/>
  <c r="Q1301" i="1" s="1"/>
  <c r="O1301" i="1"/>
  <c r="I1302" i="1"/>
  <c r="L1301" i="1"/>
  <c r="P1301" i="1"/>
  <c r="U1301" i="1" l="1"/>
  <c r="T1301" i="1"/>
  <c r="K1302" i="1"/>
  <c r="M1302" i="1"/>
  <c r="Q1302" i="1" s="1"/>
  <c r="O1302" i="1"/>
  <c r="I1303" i="1"/>
  <c r="L1302" i="1"/>
  <c r="P1302" i="1"/>
  <c r="T1302" i="1" l="1"/>
  <c r="U1302" i="1"/>
  <c r="K1303" i="1"/>
  <c r="M1303" i="1"/>
  <c r="Q1303" i="1" s="1"/>
  <c r="I1304" i="1"/>
  <c r="O1303" i="1"/>
  <c r="L1303" i="1"/>
  <c r="P1303" i="1"/>
  <c r="T1303" i="1" l="1"/>
  <c r="U1303" i="1"/>
  <c r="L1304" i="1"/>
  <c r="P1304" i="1"/>
  <c r="K1304" i="1"/>
  <c r="M1304" i="1"/>
  <c r="Q1304" i="1" s="1"/>
  <c r="I1305" i="1"/>
  <c r="O1304" i="1"/>
  <c r="T1304" i="1" l="1"/>
  <c r="U1304" i="1"/>
  <c r="L1305" i="1"/>
  <c r="P1305" i="1"/>
  <c r="K1305" i="1"/>
  <c r="M1305" i="1"/>
  <c r="Q1305" i="1" s="1"/>
  <c r="I1306" i="1"/>
  <c r="O1305" i="1"/>
  <c r="T1305" i="1" l="1"/>
  <c r="U1305" i="1"/>
  <c r="K1306" i="1"/>
  <c r="M1306" i="1"/>
  <c r="Q1306" i="1" s="1"/>
  <c r="I1307" i="1"/>
  <c r="O1306" i="1"/>
  <c r="L1306" i="1"/>
  <c r="P1306" i="1"/>
  <c r="U1306" i="1" l="1"/>
  <c r="T1306" i="1"/>
  <c r="K1307" i="1"/>
  <c r="M1307" i="1"/>
  <c r="Q1307" i="1" s="1"/>
  <c r="I1308" i="1"/>
  <c r="O1307" i="1"/>
  <c r="L1307" i="1"/>
  <c r="P1307" i="1"/>
  <c r="T1307" i="1" l="1"/>
  <c r="U1307" i="1"/>
  <c r="L1308" i="1"/>
  <c r="P1308" i="1"/>
  <c r="K1308" i="1"/>
  <c r="M1308" i="1"/>
  <c r="Q1308" i="1" s="1"/>
  <c r="O1308" i="1"/>
  <c r="I1309" i="1"/>
  <c r="T1308" i="1" l="1"/>
  <c r="U1308" i="1"/>
  <c r="K1309" i="1"/>
  <c r="M1309" i="1"/>
  <c r="Q1309" i="1" s="1"/>
  <c r="O1309" i="1"/>
  <c r="I1310" i="1"/>
  <c r="L1309" i="1"/>
  <c r="P1309" i="1"/>
  <c r="U1309" i="1" l="1"/>
  <c r="T1309" i="1"/>
  <c r="K1310" i="1"/>
  <c r="M1310" i="1"/>
  <c r="Q1310" i="1" s="1"/>
  <c r="O1310" i="1"/>
  <c r="I1311" i="1"/>
  <c r="L1310" i="1"/>
  <c r="P1310" i="1"/>
  <c r="T1310" i="1" l="1"/>
  <c r="U1310" i="1"/>
  <c r="L1311" i="1"/>
  <c r="P1311" i="1"/>
  <c r="K1311" i="1"/>
  <c r="M1311" i="1"/>
  <c r="Q1311" i="1" s="1"/>
  <c r="I1312" i="1"/>
  <c r="O1311" i="1"/>
  <c r="U1311" i="1" l="1"/>
  <c r="T1311" i="1"/>
  <c r="K1312" i="1"/>
  <c r="M1312" i="1"/>
  <c r="Q1312" i="1" s="1"/>
  <c r="O1312" i="1"/>
  <c r="I1313" i="1"/>
  <c r="L1312" i="1"/>
  <c r="P1312" i="1"/>
  <c r="T1312" i="1" l="1"/>
  <c r="U1312" i="1"/>
  <c r="K1313" i="1"/>
  <c r="M1313" i="1"/>
  <c r="Q1313" i="1" s="1"/>
  <c r="I1314" i="1"/>
  <c r="O1313" i="1"/>
  <c r="L1313" i="1"/>
  <c r="P1313" i="1"/>
  <c r="U1313" i="1" l="1"/>
  <c r="T1313" i="1"/>
  <c r="L1314" i="1"/>
  <c r="P1314" i="1"/>
  <c r="K1314" i="1"/>
  <c r="M1314" i="1"/>
  <c r="Q1314" i="1" s="1"/>
  <c r="O1314" i="1"/>
  <c r="I1315" i="1"/>
  <c r="T1314" i="1" l="1"/>
  <c r="U1314" i="1"/>
  <c r="L1315" i="1"/>
  <c r="P1315" i="1"/>
  <c r="K1315" i="1"/>
  <c r="M1315" i="1"/>
  <c r="Q1315" i="1" s="1"/>
  <c r="I1316" i="1"/>
  <c r="O1315" i="1"/>
  <c r="T1315" i="1" l="1"/>
  <c r="U1315" i="1"/>
  <c r="K1316" i="1"/>
  <c r="M1316" i="1"/>
  <c r="Q1316" i="1" s="1"/>
  <c r="O1316" i="1"/>
  <c r="I1317" i="1"/>
  <c r="L1316" i="1"/>
  <c r="P1316" i="1"/>
  <c r="U1316" i="1" l="1"/>
  <c r="T1316" i="1"/>
  <c r="K1317" i="1"/>
  <c r="M1317" i="1"/>
  <c r="Q1317" i="1" s="1"/>
  <c r="I1318" i="1"/>
  <c r="O1317" i="1"/>
  <c r="L1317" i="1"/>
  <c r="P1317" i="1"/>
  <c r="U1317" i="1" l="1"/>
  <c r="T1317" i="1"/>
  <c r="K1318" i="1"/>
  <c r="M1318" i="1"/>
  <c r="Q1318" i="1" s="1"/>
  <c r="O1318" i="1"/>
  <c r="I1319" i="1"/>
  <c r="L1318" i="1"/>
  <c r="P1318" i="1"/>
  <c r="T1318" i="1" l="1"/>
  <c r="U1318" i="1"/>
  <c r="K1319" i="1"/>
  <c r="M1319" i="1"/>
  <c r="Q1319" i="1" s="1"/>
  <c r="I1320" i="1"/>
  <c r="O1319" i="1"/>
  <c r="L1319" i="1"/>
  <c r="P1319" i="1"/>
  <c r="U1319" i="1" l="1"/>
  <c r="T1319" i="1"/>
  <c r="L1320" i="1"/>
  <c r="P1320" i="1"/>
  <c r="K1320" i="1"/>
  <c r="M1320" i="1"/>
  <c r="Q1320" i="1" s="1"/>
  <c r="O1320" i="1"/>
  <c r="I1321" i="1"/>
  <c r="U1320" i="1" l="1"/>
  <c r="T1320" i="1"/>
  <c r="L1321" i="1"/>
  <c r="P1321" i="1"/>
  <c r="K1321" i="1"/>
  <c r="M1321" i="1"/>
  <c r="Q1321" i="1" s="1"/>
  <c r="I1322" i="1"/>
  <c r="O1321" i="1"/>
  <c r="U1321" i="1" l="1"/>
  <c r="T1321" i="1"/>
  <c r="K1322" i="1"/>
  <c r="M1322" i="1"/>
  <c r="Q1322" i="1" s="1"/>
  <c r="O1322" i="1"/>
  <c r="I1323" i="1"/>
  <c r="L1322" i="1"/>
  <c r="P1322" i="1"/>
  <c r="T1322" i="1" l="1"/>
  <c r="U1322" i="1"/>
  <c r="K1323" i="1"/>
  <c r="M1323" i="1"/>
  <c r="Q1323" i="1" s="1"/>
  <c r="O1323" i="1"/>
  <c r="I1324" i="1"/>
  <c r="L1323" i="1"/>
  <c r="P1323" i="1"/>
  <c r="U1323" i="1" l="1"/>
  <c r="T1323" i="1"/>
  <c r="K1324" i="1"/>
  <c r="M1324" i="1"/>
  <c r="Q1324" i="1" s="1"/>
  <c r="I1325" i="1"/>
  <c r="O1324" i="1"/>
  <c r="L1324" i="1"/>
  <c r="P1324" i="1"/>
  <c r="T1324" i="1" l="1"/>
  <c r="U1324" i="1"/>
  <c r="L1325" i="1"/>
  <c r="P1325" i="1"/>
  <c r="K1325" i="1"/>
  <c r="M1325" i="1"/>
  <c r="Q1325" i="1" s="1"/>
  <c r="I1326" i="1"/>
  <c r="O1325" i="1"/>
  <c r="U1325" i="1" l="1"/>
  <c r="T1325" i="1"/>
  <c r="K1326" i="1"/>
  <c r="M1326" i="1"/>
  <c r="Q1326" i="1" s="1"/>
  <c r="O1326" i="1"/>
  <c r="I1327" i="1"/>
  <c r="L1326" i="1"/>
  <c r="P1326" i="1"/>
  <c r="T1326" i="1" l="1"/>
  <c r="U1326" i="1"/>
  <c r="K1327" i="1"/>
  <c r="M1327" i="1"/>
  <c r="Q1327" i="1" s="1"/>
  <c r="O1327" i="1"/>
  <c r="I1328" i="1"/>
  <c r="L1327" i="1"/>
  <c r="P1327" i="1"/>
  <c r="U1327" i="1" l="1"/>
  <c r="T1327" i="1"/>
  <c r="K1328" i="1"/>
  <c r="M1328" i="1"/>
  <c r="Q1328" i="1" s="1"/>
  <c r="O1328" i="1"/>
  <c r="I1329" i="1"/>
  <c r="L1328" i="1"/>
  <c r="P1328" i="1"/>
  <c r="T1328" i="1" l="1"/>
  <c r="U1328" i="1"/>
  <c r="K1329" i="1"/>
  <c r="M1329" i="1"/>
  <c r="Q1329" i="1" s="1"/>
  <c r="O1329" i="1"/>
  <c r="I1330" i="1"/>
  <c r="L1329" i="1"/>
  <c r="P1329" i="1"/>
  <c r="U1329" i="1" l="1"/>
  <c r="T1329" i="1"/>
  <c r="K1330" i="1"/>
  <c r="M1330" i="1"/>
  <c r="Q1330" i="1" s="1"/>
  <c r="O1330" i="1"/>
  <c r="I1331" i="1"/>
  <c r="L1330" i="1"/>
  <c r="P1330" i="1"/>
  <c r="U1330" i="1" l="1"/>
  <c r="T1330" i="1"/>
  <c r="K1331" i="1"/>
  <c r="M1331" i="1"/>
  <c r="Q1331" i="1" s="1"/>
  <c r="I1332" i="1"/>
  <c r="O1331" i="1"/>
  <c r="L1331" i="1"/>
  <c r="P1331" i="1"/>
  <c r="T1331" i="1" l="1"/>
  <c r="U1331" i="1"/>
  <c r="L1332" i="1"/>
  <c r="P1332" i="1"/>
  <c r="K1332" i="1"/>
  <c r="M1332" i="1"/>
  <c r="Q1332" i="1" s="1"/>
  <c r="O1332" i="1"/>
  <c r="I1333" i="1"/>
  <c r="U1332" i="1" l="1"/>
  <c r="T1332" i="1"/>
  <c r="K1333" i="1"/>
  <c r="M1333" i="1"/>
  <c r="Q1333" i="1" s="1"/>
  <c r="I1334" i="1"/>
  <c r="O1333" i="1"/>
  <c r="L1333" i="1"/>
  <c r="P1333" i="1"/>
  <c r="U1333" i="1" l="1"/>
  <c r="T1333" i="1"/>
  <c r="K1334" i="1"/>
  <c r="M1334" i="1"/>
  <c r="Q1334" i="1" s="1"/>
  <c r="O1334" i="1"/>
  <c r="I1335" i="1"/>
  <c r="L1334" i="1"/>
  <c r="P1334" i="1"/>
  <c r="T1334" i="1" l="1"/>
  <c r="U1334" i="1"/>
  <c r="K1335" i="1"/>
  <c r="M1335" i="1"/>
  <c r="Q1335" i="1" s="1"/>
  <c r="I1336" i="1"/>
  <c r="O1335" i="1"/>
  <c r="L1335" i="1"/>
  <c r="P1335" i="1"/>
  <c r="U1335" i="1" l="1"/>
  <c r="T1335" i="1"/>
  <c r="K1336" i="1"/>
  <c r="M1336" i="1"/>
  <c r="Q1336" i="1" s="1"/>
  <c r="O1336" i="1"/>
  <c r="I1337" i="1"/>
  <c r="L1336" i="1"/>
  <c r="P1336" i="1"/>
  <c r="U1336" i="1" l="1"/>
  <c r="T1336" i="1"/>
  <c r="K1337" i="1"/>
  <c r="M1337" i="1"/>
  <c r="Q1337" i="1" s="1"/>
  <c r="O1337" i="1"/>
  <c r="I1338" i="1"/>
  <c r="L1337" i="1"/>
  <c r="P1337" i="1"/>
  <c r="U1337" i="1" l="1"/>
  <c r="T1337" i="1"/>
  <c r="K1338" i="1"/>
  <c r="M1338" i="1"/>
  <c r="Q1338" i="1" s="1"/>
  <c r="O1338" i="1"/>
  <c r="I1339" i="1"/>
  <c r="L1338" i="1"/>
  <c r="P1338" i="1"/>
  <c r="U1338" i="1" l="1"/>
  <c r="T1338" i="1"/>
  <c r="K1339" i="1"/>
  <c r="M1339" i="1"/>
  <c r="Q1339" i="1" s="1"/>
  <c r="O1339" i="1"/>
  <c r="I1340" i="1"/>
  <c r="L1339" i="1"/>
  <c r="P1339" i="1"/>
  <c r="U1339" i="1" l="1"/>
  <c r="T1339" i="1"/>
  <c r="L1340" i="1"/>
  <c r="P1340" i="1"/>
  <c r="K1340" i="1"/>
  <c r="M1340" i="1"/>
  <c r="Q1340" i="1" s="1"/>
  <c r="O1340" i="1"/>
  <c r="I1341" i="1"/>
  <c r="T1340" i="1" l="1"/>
  <c r="U1340" i="1"/>
  <c r="K1341" i="1"/>
  <c r="M1341" i="1"/>
  <c r="Q1341" i="1" s="1"/>
  <c r="I1342" i="1"/>
  <c r="O1341" i="1"/>
  <c r="L1341" i="1"/>
  <c r="P1341" i="1"/>
  <c r="T1341" i="1" l="1"/>
  <c r="U1341" i="1"/>
  <c r="K1342" i="1"/>
  <c r="M1342" i="1"/>
  <c r="Q1342" i="1" s="1"/>
  <c r="O1342" i="1"/>
  <c r="I1343" i="1"/>
  <c r="L1342" i="1"/>
  <c r="P1342" i="1"/>
  <c r="U1342" i="1" l="1"/>
  <c r="T1342" i="1"/>
  <c r="K1343" i="1"/>
  <c r="M1343" i="1"/>
  <c r="Q1343" i="1" s="1"/>
  <c r="I1344" i="1"/>
  <c r="O1343" i="1"/>
  <c r="L1343" i="1"/>
  <c r="P1343" i="1"/>
  <c r="T1343" i="1" l="1"/>
  <c r="U1343" i="1"/>
  <c r="L1344" i="1"/>
  <c r="P1344" i="1"/>
  <c r="K1344" i="1"/>
  <c r="M1344" i="1"/>
  <c r="Q1344" i="1" s="1"/>
  <c r="O1344" i="1"/>
  <c r="I1345" i="1"/>
  <c r="T1344" i="1" l="1"/>
  <c r="U1344" i="1"/>
  <c r="L1345" i="1"/>
  <c r="P1345" i="1"/>
  <c r="K1345" i="1"/>
  <c r="M1345" i="1"/>
  <c r="Q1345" i="1" s="1"/>
  <c r="O1345" i="1"/>
  <c r="I1346" i="1"/>
  <c r="T1345" i="1" l="1"/>
  <c r="U1345" i="1"/>
  <c r="K1346" i="1"/>
  <c r="M1346" i="1"/>
  <c r="Q1346" i="1" s="1"/>
  <c r="O1346" i="1"/>
  <c r="I1347" i="1"/>
  <c r="L1346" i="1"/>
  <c r="P1346" i="1"/>
  <c r="U1346" i="1" l="1"/>
  <c r="T1346" i="1"/>
  <c r="K1347" i="1"/>
  <c r="M1347" i="1"/>
  <c r="Q1347" i="1" s="1"/>
  <c r="O1347" i="1"/>
  <c r="I1348" i="1"/>
  <c r="L1347" i="1"/>
  <c r="P1347" i="1"/>
  <c r="U1347" i="1" l="1"/>
  <c r="T1347" i="1"/>
  <c r="K1348" i="1"/>
  <c r="M1348" i="1"/>
  <c r="Q1348" i="1" s="1"/>
  <c r="O1348" i="1"/>
  <c r="I1349" i="1"/>
  <c r="L1348" i="1"/>
  <c r="P1348" i="1"/>
  <c r="U1348" i="1" l="1"/>
  <c r="T1348" i="1"/>
  <c r="L1349" i="1"/>
  <c r="P1349" i="1"/>
  <c r="K1349" i="1"/>
  <c r="M1349" i="1"/>
  <c r="Q1349" i="1" s="1"/>
  <c r="I1350" i="1"/>
  <c r="O1349" i="1"/>
  <c r="T1349" i="1" l="1"/>
  <c r="U1349" i="1"/>
  <c r="L1350" i="1"/>
  <c r="P1350" i="1"/>
  <c r="K1350" i="1"/>
  <c r="M1350" i="1"/>
  <c r="Q1350" i="1" s="1"/>
  <c r="O1350" i="1"/>
  <c r="I1351" i="1"/>
  <c r="U1350" i="1" l="1"/>
  <c r="T1350" i="1"/>
  <c r="K1351" i="1"/>
  <c r="M1351" i="1"/>
  <c r="Q1351" i="1" s="1"/>
  <c r="O1351" i="1"/>
  <c r="I1352" i="1"/>
  <c r="L1351" i="1"/>
  <c r="P1351" i="1"/>
  <c r="U1351" i="1" l="1"/>
  <c r="T1351" i="1"/>
  <c r="K1352" i="1"/>
  <c r="M1352" i="1"/>
  <c r="Q1352" i="1" s="1"/>
  <c r="O1352" i="1"/>
  <c r="I1353" i="1"/>
  <c r="L1352" i="1"/>
  <c r="P1352" i="1"/>
  <c r="U1352" i="1" l="1"/>
  <c r="T1352" i="1"/>
  <c r="K1353" i="1"/>
  <c r="M1353" i="1"/>
  <c r="Q1353" i="1" s="1"/>
  <c r="I1354" i="1"/>
  <c r="O1353" i="1"/>
  <c r="L1353" i="1"/>
  <c r="P1353" i="1"/>
  <c r="U1353" i="1" l="1"/>
  <c r="T1353" i="1"/>
  <c r="L1354" i="1"/>
  <c r="P1354" i="1"/>
  <c r="K1354" i="1"/>
  <c r="M1354" i="1"/>
  <c r="Q1354" i="1" s="1"/>
  <c r="O1354" i="1"/>
  <c r="I1355" i="1"/>
  <c r="T1354" i="1" l="1"/>
  <c r="U1354" i="1"/>
  <c r="K1355" i="1"/>
  <c r="M1355" i="1"/>
  <c r="Q1355" i="1" s="1"/>
  <c r="O1355" i="1"/>
  <c r="I1356" i="1"/>
  <c r="L1355" i="1"/>
  <c r="P1355" i="1"/>
  <c r="T1355" i="1" l="1"/>
  <c r="U1355" i="1"/>
  <c r="K1356" i="1"/>
  <c r="M1356" i="1"/>
  <c r="Q1356" i="1" s="1"/>
  <c r="O1356" i="1"/>
  <c r="I1357" i="1"/>
  <c r="L1356" i="1"/>
  <c r="P1356" i="1"/>
  <c r="U1356" i="1" l="1"/>
  <c r="T1356" i="1"/>
  <c r="K1357" i="1"/>
  <c r="M1357" i="1"/>
  <c r="Q1357" i="1" s="1"/>
  <c r="I1358" i="1"/>
  <c r="O1357" i="1"/>
  <c r="L1357" i="1"/>
  <c r="P1357" i="1"/>
  <c r="U1357" i="1" l="1"/>
  <c r="T1357" i="1"/>
  <c r="L1358" i="1"/>
  <c r="P1358" i="1"/>
  <c r="K1358" i="1"/>
  <c r="M1358" i="1"/>
  <c r="Q1358" i="1" s="1"/>
  <c r="O1358" i="1"/>
  <c r="I1359" i="1"/>
  <c r="T1358" i="1" l="1"/>
  <c r="U1358" i="1"/>
  <c r="K1359" i="1"/>
  <c r="M1359" i="1"/>
  <c r="Q1359" i="1" s="1"/>
  <c r="I1360" i="1"/>
  <c r="O1359" i="1"/>
  <c r="L1359" i="1"/>
  <c r="P1359" i="1"/>
  <c r="U1359" i="1" l="1"/>
  <c r="T1359" i="1"/>
  <c r="K1360" i="1"/>
  <c r="M1360" i="1"/>
  <c r="Q1360" i="1" s="1"/>
  <c r="I1361" i="1"/>
  <c r="O1360" i="1"/>
  <c r="L1360" i="1"/>
  <c r="P1360" i="1"/>
  <c r="T1360" i="1" l="1"/>
  <c r="U1360" i="1"/>
  <c r="L1361" i="1"/>
  <c r="P1361" i="1"/>
  <c r="K1361" i="1"/>
  <c r="M1361" i="1"/>
  <c r="Q1361" i="1" s="1"/>
  <c r="I1362" i="1"/>
  <c r="O1361" i="1"/>
  <c r="T1361" i="1" l="1"/>
  <c r="U1361" i="1"/>
  <c r="K1362" i="1"/>
  <c r="M1362" i="1"/>
  <c r="Q1362" i="1" s="1"/>
  <c r="I1363" i="1"/>
  <c r="O1362" i="1"/>
  <c r="L1362" i="1"/>
  <c r="P1362" i="1"/>
  <c r="U1362" i="1" l="1"/>
  <c r="T1362" i="1"/>
  <c r="L1363" i="1"/>
  <c r="P1363" i="1"/>
  <c r="K1363" i="1"/>
  <c r="M1363" i="1"/>
  <c r="Q1363" i="1" s="1"/>
  <c r="O1363" i="1"/>
  <c r="I1364" i="1"/>
  <c r="T1363" i="1" l="1"/>
  <c r="U1363" i="1"/>
  <c r="K1364" i="1"/>
  <c r="M1364" i="1"/>
  <c r="Q1364" i="1" s="1"/>
  <c r="O1364" i="1"/>
  <c r="I1365" i="1"/>
  <c r="L1364" i="1"/>
  <c r="P1364" i="1"/>
  <c r="T1364" i="1" l="1"/>
  <c r="U1364" i="1"/>
  <c r="K1365" i="1"/>
  <c r="M1365" i="1"/>
  <c r="Q1365" i="1" s="1"/>
  <c r="I1366" i="1"/>
  <c r="O1365" i="1"/>
  <c r="L1365" i="1"/>
  <c r="P1365" i="1"/>
  <c r="U1365" i="1" l="1"/>
  <c r="T1365" i="1"/>
  <c r="K1366" i="1"/>
  <c r="M1366" i="1"/>
  <c r="Q1366" i="1" s="1"/>
  <c r="O1366" i="1"/>
  <c r="I1367" i="1"/>
  <c r="L1366" i="1"/>
  <c r="P1366" i="1"/>
  <c r="T1366" i="1" l="1"/>
  <c r="U1366" i="1"/>
  <c r="K1367" i="1"/>
  <c r="M1367" i="1"/>
  <c r="Q1367" i="1" s="1"/>
  <c r="I1368" i="1"/>
  <c r="O1367" i="1"/>
  <c r="L1367" i="1"/>
  <c r="P1367" i="1"/>
  <c r="U1367" i="1" l="1"/>
  <c r="T1367" i="1"/>
  <c r="K1368" i="1"/>
  <c r="M1368" i="1"/>
  <c r="Q1368" i="1" s="1"/>
  <c r="O1368" i="1"/>
  <c r="I1369" i="1"/>
  <c r="L1368" i="1"/>
  <c r="P1368" i="1"/>
  <c r="U1368" i="1" l="1"/>
  <c r="T1368" i="1"/>
  <c r="K1369" i="1"/>
  <c r="M1369" i="1"/>
  <c r="Q1369" i="1" s="1"/>
  <c r="I1370" i="1"/>
  <c r="O1369" i="1"/>
  <c r="L1369" i="1"/>
  <c r="P1369" i="1"/>
  <c r="U1369" i="1" l="1"/>
  <c r="T1369" i="1"/>
  <c r="K1370" i="1"/>
  <c r="M1370" i="1"/>
  <c r="Q1370" i="1" s="1"/>
  <c r="I1371" i="1"/>
  <c r="O1370" i="1"/>
  <c r="L1370" i="1"/>
  <c r="P1370" i="1"/>
  <c r="T1370" i="1" l="1"/>
  <c r="U1370" i="1"/>
  <c r="L1371" i="1"/>
  <c r="P1371" i="1"/>
  <c r="K1371" i="1"/>
  <c r="M1371" i="1"/>
  <c r="Q1371" i="1" s="1"/>
  <c r="I1372" i="1"/>
  <c r="O1371" i="1"/>
  <c r="T1371" i="1" l="1"/>
  <c r="U1371" i="1"/>
  <c r="L1372" i="1"/>
  <c r="P1372" i="1"/>
  <c r="K1372" i="1"/>
  <c r="M1372" i="1"/>
  <c r="Q1372" i="1" s="1"/>
  <c r="O1372" i="1"/>
  <c r="I1373" i="1"/>
  <c r="U1372" i="1" l="1"/>
  <c r="T1372" i="1"/>
  <c r="K1373" i="1"/>
  <c r="M1373" i="1"/>
  <c r="Q1373" i="1" s="1"/>
  <c r="O1373" i="1"/>
  <c r="I1374" i="1"/>
  <c r="L1373" i="1"/>
  <c r="P1373" i="1"/>
  <c r="U1373" i="1" l="1"/>
  <c r="T1373" i="1"/>
  <c r="K1374" i="1"/>
  <c r="M1374" i="1"/>
  <c r="Q1374" i="1" s="1"/>
  <c r="I1375" i="1"/>
  <c r="O1374" i="1"/>
  <c r="L1374" i="1"/>
  <c r="P1374" i="1"/>
  <c r="T1374" i="1" l="1"/>
  <c r="U1374" i="1"/>
  <c r="L1375" i="1"/>
  <c r="P1375" i="1"/>
  <c r="K1375" i="1"/>
  <c r="M1375" i="1"/>
  <c r="Q1375" i="1" s="1"/>
  <c r="I1376" i="1"/>
  <c r="O1375" i="1"/>
  <c r="U1375" i="1" l="1"/>
  <c r="T1375" i="1"/>
  <c r="L1376" i="1"/>
  <c r="P1376" i="1"/>
  <c r="K1376" i="1"/>
  <c r="M1376" i="1"/>
  <c r="Q1376" i="1" s="1"/>
  <c r="O1376" i="1"/>
  <c r="I1377" i="1"/>
  <c r="U1376" i="1" l="1"/>
  <c r="T1376" i="1"/>
  <c r="L1377" i="1"/>
  <c r="P1377" i="1"/>
  <c r="K1377" i="1"/>
  <c r="M1377" i="1"/>
  <c r="Q1377" i="1" s="1"/>
  <c r="I1378" i="1"/>
  <c r="O1377" i="1"/>
  <c r="T1377" i="1" l="1"/>
  <c r="U1377" i="1"/>
  <c r="L1378" i="1"/>
  <c r="P1378" i="1"/>
  <c r="K1378" i="1"/>
  <c r="M1378" i="1"/>
  <c r="Q1378" i="1" s="1"/>
  <c r="O1378" i="1"/>
  <c r="I1379" i="1"/>
  <c r="T1378" i="1" l="1"/>
  <c r="U1378" i="1"/>
  <c r="K1379" i="1"/>
  <c r="M1379" i="1"/>
  <c r="Q1379" i="1" s="1"/>
  <c r="I1380" i="1"/>
  <c r="O1379" i="1"/>
  <c r="L1379" i="1"/>
  <c r="P1379" i="1"/>
  <c r="U1379" i="1" l="1"/>
  <c r="T1379" i="1"/>
  <c r="L1380" i="1"/>
  <c r="P1380" i="1"/>
  <c r="K1380" i="1"/>
  <c r="M1380" i="1"/>
  <c r="Q1380" i="1" s="1"/>
  <c r="O1380" i="1"/>
  <c r="I1381" i="1"/>
  <c r="T1380" i="1" l="1"/>
  <c r="U1380" i="1"/>
  <c r="K1381" i="1"/>
  <c r="M1381" i="1"/>
  <c r="Q1381" i="1" s="1"/>
  <c r="O1381" i="1"/>
  <c r="I1382" i="1"/>
  <c r="L1381" i="1"/>
  <c r="P1381" i="1"/>
  <c r="U1381" i="1" l="1"/>
  <c r="T1381" i="1"/>
  <c r="K1382" i="1"/>
  <c r="M1382" i="1"/>
  <c r="Q1382" i="1" s="1"/>
  <c r="I1383" i="1"/>
  <c r="O1382" i="1"/>
  <c r="L1382" i="1"/>
  <c r="P1382" i="1"/>
  <c r="T1382" i="1" l="1"/>
  <c r="U1382" i="1"/>
  <c r="K1383" i="1"/>
  <c r="M1383" i="1"/>
  <c r="Q1383" i="1" s="1"/>
  <c r="I1384" i="1"/>
  <c r="O1383" i="1"/>
  <c r="L1383" i="1"/>
  <c r="P1383" i="1"/>
  <c r="T1383" i="1" l="1"/>
  <c r="U1383" i="1"/>
  <c r="K1384" i="1"/>
  <c r="M1384" i="1"/>
  <c r="Q1384" i="1" s="1"/>
  <c r="O1384" i="1"/>
  <c r="I1385" i="1"/>
  <c r="L1384" i="1"/>
  <c r="P1384" i="1"/>
  <c r="U1384" i="1" l="1"/>
  <c r="T1384" i="1"/>
  <c r="K1385" i="1"/>
  <c r="M1385" i="1"/>
  <c r="Q1385" i="1" s="1"/>
  <c r="O1385" i="1"/>
  <c r="I1386" i="1"/>
  <c r="L1385" i="1"/>
  <c r="P1385" i="1"/>
  <c r="U1385" i="1" l="1"/>
  <c r="T1385" i="1"/>
  <c r="L1386" i="1"/>
  <c r="P1386" i="1"/>
  <c r="K1386" i="1"/>
  <c r="M1386" i="1"/>
  <c r="Q1386" i="1" s="1"/>
  <c r="I1387" i="1"/>
  <c r="O1386" i="1"/>
  <c r="T1386" i="1" l="1"/>
  <c r="U1386" i="1"/>
  <c r="L1387" i="1"/>
  <c r="P1387" i="1"/>
  <c r="K1387" i="1"/>
  <c r="M1387" i="1"/>
  <c r="Q1387" i="1" s="1"/>
  <c r="I1388" i="1"/>
  <c r="O1387" i="1"/>
  <c r="T1387" i="1" l="1"/>
  <c r="U1387" i="1"/>
  <c r="L1388" i="1"/>
  <c r="P1388" i="1"/>
  <c r="K1388" i="1"/>
  <c r="M1388" i="1"/>
  <c r="Q1388" i="1" s="1"/>
  <c r="O1388" i="1"/>
  <c r="I1389" i="1"/>
  <c r="U1388" i="1" l="1"/>
  <c r="T1388" i="1"/>
  <c r="L1389" i="1"/>
  <c r="P1389" i="1"/>
  <c r="K1389" i="1"/>
  <c r="M1389" i="1"/>
  <c r="Q1389" i="1" s="1"/>
  <c r="I1390" i="1"/>
  <c r="O1389" i="1"/>
  <c r="T1389" i="1" l="1"/>
  <c r="U1389" i="1"/>
  <c r="L1390" i="1"/>
  <c r="P1390" i="1"/>
  <c r="K1390" i="1"/>
  <c r="M1390" i="1"/>
  <c r="Q1390" i="1" s="1"/>
  <c r="I1391" i="1"/>
  <c r="O1390" i="1"/>
  <c r="U1390" i="1" l="1"/>
  <c r="T1390" i="1"/>
  <c r="L1391" i="1"/>
  <c r="P1391" i="1"/>
  <c r="K1391" i="1"/>
  <c r="M1391" i="1"/>
  <c r="Q1391" i="1" s="1"/>
  <c r="I1392" i="1"/>
  <c r="O1391" i="1"/>
  <c r="T1391" i="1" l="1"/>
  <c r="U1391" i="1"/>
  <c r="L1392" i="1"/>
  <c r="P1392" i="1"/>
  <c r="K1392" i="1"/>
  <c r="M1392" i="1"/>
  <c r="Q1392" i="1" s="1"/>
  <c r="O1392" i="1"/>
  <c r="I1393" i="1"/>
  <c r="U1392" i="1" l="1"/>
  <c r="T1392" i="1"/>
  <c r="K1393" i="1"/>
  <c r="M1393" i="1"/>
  <c r="Q1393" i="1" s="1"/>
  <c r="I1394" i="1"/>
  <c r="O1393" i="1"/>
  <c r="L1393" i="1"/>
  <c r="P1393" i="1"/>
  <c r="U1393" i="1" l="1"/>
  <c r="T1393" i="1"/>
  <c r="K1394" i="1"/>
  <c r="M1394" i="1"/>
  <c r="Q1394" i="1" s="1"/>
  <c r="O1394" i="1"/>
  <c r="I1395" i="1"/>
  <c r="L1394" i="1"/>
  <c r="P1394" i="1"/>
  <c r="T1394" i="1" l="1"/>
  <c r="U1394" i="1"/>
  <c r="L1395" i="1"/>
  <c r="P1395" i="1"/>
  <c r="K1395" i="1"/>
  <c r="M1395" i="1"/>
  <c r="Q1395" i="1" s="1"/>
  <c r="I1396" i="1"/>
  <c r="O1395" i="1"/>
  <c r="U1395" i="1" l="1"/>
  <c r="T1395" i="1"/>
  <c r="L1396" i="1"/>
  <c r="P1396" i="1"/>
  <c r="K1396" i="1"/>
  <c r="M1396" i="1"/>
  <c r="Q1396" i="1" s="1"/>
  <c r="O1396" i="1"/>
  <c r="I1397" i="1"/>
  <c r="T1396" i="1" l="1"/>
  <c r="U1396" i="1"/>
  <c r="K1397" i="1"/>
  <c r="M1397" i="1"/>
  <c r="Q1397" i="1" s="1"/>
  <c r="O1397" i="1"/>
  <c r="I1398" i="1"/>
  <c r="L1397" i="1"/>
  <c r="P1397" i="1"/>
  <c r="U1397" i="1" l="1"/>
  <c r="T1397" i="1"/>
  <c r="K1398" i="1"/>
  <c r="M1398" i="1"/>
  <c r="Q1398" i="1" s="1"/>
  <c r="I1399" i="1"/>
  <c r="O1398" i="1"/>
  <c r="L1398" i="1"/>
  <c r="P1398" i="1"/>
  <c r="U1398" i="1" l="1"/>
  <c r="T1398" i="1"/>
  <c r="K1399" i="1"/>
  <c r="M1399" i="1"/>
  <c r="Q1399" i="1" s="1"/>
  <c r="I1400" i="1"/>
  <c r="O1399" i="1"/>
  <c r="L1399" i="1"/>
  <c r="P1399" i="1"/>
  <c r="U1399" i="1" l="1"/>
  <c r="T1399" i="1"/>
  <c r="K1400" i="1"/>
  <c r="M1400" i="1"/>
  <c r="Q1400" i="1" s="1"/>
  <c r="O1400" i="1"/>
  <c r="I1401" i="1"/>
  <c r="L1400" i="1"/>
  <c r="P1400" i="1"/>
  <c r="T1400" i="1" l="1"/>
  <c r="U1400" i="1"/>
  <c r="K1401" i="1"/>
  <c r="M1401" i="1"/>
  <c r="Q1401" i="1" s="1"/>
  <c r="O1401" i="1"/>
  <c r="I1402" i="1"/>
  <c r="L1401" i="1"/>
  <c r="P1401" i="1"/>
  <c r="T1401" i="1" l="1"/>
  <c r="U1401" i="1"/>
  <c r="K1402" i="1"/>
  <c r="M1402" i="1"/>
  <c r="Q1402" i="1" s="1"/>
  <c r="O1402" i="1"/>
  <c r="I1403" i="1"/>
  <c r="L1402" i="1"/>
  <c r="P1402" i="1"/>
  <c r="U1402" i="1" l="1"/>
  <c r="T1402" i="1"/>
  <c r="K1403" i="1"/>
  <c r="M1403" i="1"/>
  <c r="Q1403" i="1" s="1"/>
  <c r="I1404" i="1"/>
  <c r="O1403" i="1"/>
  <c r="L1403" i="1"/>
  <c r="P1403" i="1"/>
  <c r="T1403" i="1" l="1"/>
  <c r="U1403" i="1"/>
  <c r="L1404" i="1"/>
  <c r="P1404" i="1"/>
  <c r="K1404" i="1"/>
  <c r="M1404" i="1"/>
  <c r="Q1404" i="1" s="1"/>
  <c r="O1404" i="1"/>
  <c r="I1405" i="1"/>
  <c r="U1404" i="1" l="1"/>
  <c r="T1404" i="1"/>
  <c r="K1405" i="1"/>
  <c r="M1405" i="1"/>
  <c r="Q1405" i="1" s="1"/>
  <c r="O1405" i="1"/>
  <c r="I1406" i="1"/>
  <c r="L1405" i="1"/>
  <c r="P1405" i="1"/>
  <c r="U1405" i="1" l="1"/>
  <c r="T1405" i="1"/>
  <c r="K1406" i="1"/>
  <c r="M1406" i="1"/>
  <c r="Q1406" i="1" s="1"/>
  <c r="O1406" i="1"/>
  <c r="I1407" i="1"/>
  <c r="L1406" i="1"/>
  <c r="P1406" i="1"/>
  <c r="U1406" i="1" l="1"/>
  <c r="T1406" i="1"/>
  <c r="L1407" i="1"/>
  <c r="P1407" i="1"/>
  <c r="K1407" i="1"/>
  <c r="M1407" i="1"/>
  <c r="Q1407" i="1" s="1"/>
  <c r="O1407" i="1"/>
  <c r="I1408" i="1"/>
  <c r="T1407" i="1" l="1"/>
  <c r="U1407" i="1"/>
  <c r="L1408" i="1"/>
  <c r="P1408" i="1"/>
  <c r="K1408" i="1"/>
  <c r="M1408" i="1"/>
  <c r="Q1408" i="1" s="1"/>
  <c r="O1408" i="1"/>
  <c r="I1409" i="1"/>
  <c r="U1408" i="1" l="1"/>
  <c r="T1408" i="1"/>
  <c r="L1409" i="1"/>
  <c r="P1409" i="1"/>
  <c r="K1409" i="1"/>
  <c r="M1409" i="1"/>
  <c r="Q1409" i="1" s="1"/>
  <c r="I1410" i="1"/>
  <c r="O1409" i="1"/>
  <c r="T1409" i="1" l="1"/>
  <c r="U1409" i="1"/>
  <c r="K1410" i="1"/>
  <c r="M1410" i="1"/>
  <c r="Q1410" i="1" s="1"/>
  <c r="I1411" i="1"/>
  <c r="O1410" i="1"/>
  <c r="L1410" i="1"/>
  <c r="P1410" i="1"/>
  <c r="T1410" i="1" l="1"/>
  <c r="U1410" i="1"/>
  <c r="L1411" i="1"/>
  <c r="P1411" i="1"/>
  <c r="K1411" i="1"/>
  <c r="M1411" i="1"/>
  <c r="Q1411" i="1" s="1"/>
  <c r="I1412" i="1"/>
  <c r="O1411" i="1"/>
  <c r="U1411" i="1" l="1"/>
  <c r="T1411" i="1"/>
  <c r="L1412" i="1"/>
  <c r="P1412" i="1"/>
  <c r="K1412" i="1"/>
  <c r="M1412" i="1"/>
  <c r="Q1412" i="1" s="1"/>
  <c r="O1412" i="1"/>
  <c r="I1413" i="1"/>
  <c r="T1412" i="1" l="1"/>
  <c r="U1412" i="1"/>
  <c r="K1413" i="1"/>
  <c r="M1413" i="1"/>
  <c r="Q1413" i="1" s="1"/>
  <c r="I1414" i="1"/>
  <c r="O1413" i="1"/>
  <c r="L1413" i="1"/>
  <c r="P1413" i="1"/>
  <c r="U1413" i="1" l="1"/>
  <c r="T1413" i="1"/>
  <c r="L1414" i="1"/>
  <c r="P1414" i="1"/>
  <c r="K1414" i="1"/>
  <c r="M1414" i="1"/>
  <c r="Q1414" i="1" s="1"/>
  <c r="O1414" i="1"/>
  <c r="I1415" i="1"/>
  <c r="U1414" i="1" l="1"/>
  <c r="T1414" i="1"/>
  <c r="K1415" i="1"/>
  <c r="M1415" i="1"/>
  <c r="Q1415" i="1" s="1"/>
  <c r="I1416" i="1"/>
  <c r="O1415" i="1"/>
  <c r="L1415" i="1"/>
  <c r="P1415" i="1"/>
  <c r="T1415" i="1" l="1"/>
  <c r="U1415" i="1"/>
  <c r="K1416" i="1"/>
  <c r="M1416" i="1"/>
  <c r="Q1416" i="1" s="1"/>
  <c r="O1416" i="1"/>
  <c r="I1417" i="1"/>
  <c r="L1416" i="1"/>
  <c r="P1416" i="1"/>
  <c r="U1416" i="1" l="1"/>
  <c r="T1416" i="1"/>
  <c r="K1417" i="1"/>
  <c r="M1417" i="1"/>
  <c r="Q1417" i="1" s="1"/>
  <c r="I1418" i="1"/>
  <c r="O1417" i="1"/>
  <c r="L1417" i="1"/>
  <c r="P1417" i="1"/>
  <c r="U1417" i="1" l="1"/>
  <c r="T1417" i="1"/>
  <c r="L1418" i="1"/>
  <c r="P1418" i="1"/>
  <c r="K1418" i="1"/>
  <c r="M1418" i="1"/>
  <c r="Q1418" i="1" s="1"/>
  <c r="I1419" i="1"/>
  <c r="O1418" i="1"/>
  <c r="T1418" i="1" l="1"/>
  <c r="U1418" i="1"/>
  <c r="L1419" i="1"/>
  <c r="P1419" i="1"/>
  <c r="K1419" i="1"/>
  <c r="M1419" i="1"/>
  <c r="Q1419" i="1" s="1"/>
  <c r="I1420" i="1"/>
  <c r="O1419" i="1"/>
  <c r="U1419" i="1" l="1"/>
  <c r="T1419" i="1"/>
  <c r="K1420" i="1"/>
  <c r="M1420" i="1"/>
  <c r="Q1420" i="1" s="1"/>
  <c r="O1420" i="1"/>
  <c r="I1421" i="1"/>
  <c r="L1420" i="1"/>
  <c r="P1420" i="1"/>
  <c r="U1420" i="1" l="1"/>
  <c r="T1420" i="1"/>
  <c r="K1421" i="1"/>
  <c r="M1421" i="1"/>
  <c r="Q1421" i="1" s="1"/>
  <c r="I1422" i="1"/>
  <c r="O1421" i="1"/>
  <c r="L1421" i="1"/>
  <c r="P1421" i="1"/>
  <c r="U1421" i="1" l="1"/>
  <c r="T1421" i="1"/>
  <c r="K1422" i="1"/>
  <c r="M1422" i="1"/>
  <c r="Q1422" i="1" s="1"/>
  <c r="O1422" i="1"/>
  <c r="I1423" i="1"/>
  <c r="L1422" i="1"/>
  <c r="P1422" i="1"/>
  <c r="U1422" i="1" l="1"/>
  <c r="T1422" i="1"/>
  <c r="K1423" i="1"/>
  <c r="M1423" i="1"/>
  <c r="Q1423" i="1" s="1"/>
  <c r="I1424" i="1"/>
  <c r="O1423" i="1"/>
  <c r="L1423" i="1"/>
  <c r="P1423" i="1"/>
  <c r="U1423" i="1" l="1"/>
  <c r="T1423" i="1"/>
  <c r="L1424" i="1"/>
  <c r="P1424" i="1"/>
  <c r="K1424" i="1"/>
  <c r="M1424" i="1"/>
  <c r="Q1424" i="1" s="1"/>
  <c r="O1424" i="1"/>
  <c r="I1425" i="1"/>
  <c r="U1424" i="1" l="1"/>
  <c r="T1424" i="1"/>
  <c r="L1425" i="1"/>
  <c r="P1425" i="1"/>
  <c r="K1425" i="1"/>
  <c r="M1425" i="1"/>
  <c r="Q1425" i="1" s="1"/>
  <c r="O1425" i="1"/>
  <c r="I1426" i="1"/>
  <c r="T1425" i="1" l="1"/>
  <c r="U1425" i="1"/>
  <c r="K1426" i="1"/>
  <c r="M1426" i="1"/>
  <c r="Q1426" i="1" s="1"/>
  <c r="O1426" i="1"/>
  <c r="I1427" i="1"/>
  <c r="L1426" i="1"/>
  <c r="P1426" i="1"/>
  <c r="U1426" i="1" l="1"/>
  <c r="T1426" i="1"/>
  <c r="K1427" i="1"/>
  <c r="M1427" i="1"/>
  <c r="Q1427" i="1" s="1"/>
  <c r="I1428" i="1"/>
  <c r="O1427" i="1"/>
  <c r="L1427" i="1"/>
  <c r="P1427" i="1"/>
  <c r="T1427" i="1" l="1"/>
  <c r="U1427" i="1"/>
  <c r="K1428" i="1"/>
  <c r="M1428" i="1"/>
  <c r="Q1428" i="1" s="1"/>
  <c r="O1428" i="1"/>
  <c r="I1429" i="1"/>
  <c r="L1428" i="1"/>
  <c r="P1428" i="1"/>
  <c r="T1428" i="1" l="1"/>
  <c r="U1428" i="1"/>
  <c r="K1429" i="1"/>
  <c r="M1429" i="1"/>
  <c r="Q1429" i="1" s="1"/>
  <c r="I1430" i="1"/>
  <c r="O1429" i="1"/>
  <c r="L1429" i="1"/>
  <c r="P1429" i="1"/>
  <c r="U1429" i="1" l="1"/>
  <c r="T1429" i="1"/>
  <c r="L1430" i="1"/>
  <c r="P1430" i="1"/>
  <c r="K1430" i="1"/>
  <c r="M1430" i="1"/>
  <c r="Q1430" i="1" s="1"/>
  <c r="O1430" i="1"/>
  <c r="I1431" i="1"/>
  <c r="U1430" i="1" l="1"/>
  <c r="T1430" i="1"/>
  <c r="L1431" i="1"/>
  <c r="P1431" i="1"/>
  <c r="K1431" i="1"/>
  <c r="M1431" i="1"/>
  <c r="Q1431" i="1" s="1"/>
  <c r="I1432" i="1"/>
  <c r="O1431" i="1"/>
  <c r="T1431" i="1" l="1"/>
  <c r="U1431" i="1"/>
  <c r="K1432" i="1"/>
  <c r="M1432" i="1"/>
  <c r="Q1432" i="1" s="1"/>
  <c r="O1432" i="1"/>
  <c r="I1433" i="1"/>
  <c r="L1432" i="1"/>
  <c r="P1432" i="1"/>
  <c r="U1432" i="1" l="1"/>
  <c r="T1432" i="1"/>
  <c r="K1433" i="1"/>
  <c r="M1433" i="1"/>
  <c r="Q1433" i="1" s="1"/>
  <c r="I1434" i="1"/>
  <c r="O1433" i="1"/>
  <c r="L1433" i="1"/>
  <c r="P1433" i="1"/>
  <c r="T1433" i="1" l="1"/>
  <c r="U1433" i="1"/>
  <c r="K1434" i="1"/>
  <c r="M1434" i="1"/>
  <c r="Q1434" i="1" s="1"/>
  <c r="I1435" i="1"/>
  <c r="O1434" i="1"/>
  <c r="L1434" i="1"/>
  <c r="P1434" i="1"/>
  <c r="U1434" i="1" l="1"/>
  <c r="T1434" i="1"/>
  <c r="K1435" i="1"/>
  <c r="M1435" i="1"/>
  <c r="Q1435" i="1" s="1"/>
  <c r="O1435" i="1"/>
  <c r="I1436" i="1"/>
  <c r="L1435" i="1"/>
  <c r="P1435" i="1"/>
  <c r="U1435" i="1" l="1"/>
  <c r="T1435" i="1"/>
  <c r="K1436" i="1"/>
  <c r="M1436" i="1"/>
  <c r="Q1436" i="1" s="1"/>
  <c r="I1437" i="1"/>
  <c r="O1436" i="1"/>
  <c r="L1436" i="1"/>
  <c r="P1436" i="1"/>
  <c r="U1436" i="1" l="1"/>
  <c r="T1436" i="1"/>
  <c r="K1437" i="1"/>
  <c r="M1437" i="1"/>
  <c r="Q1437" i="1" s="1"/>
  <c r="I1438" i="1"/>
  <c r="O1437" i="1"/>
  <c r="L1437" i="1"/>
  <c r="P1437" i="1"/>
  <c r="U1437" i="1" l="1"/>
  <c r="T1437" i="1"/>
  <c r="K1438" i="1"/>
  <c r="M1438" i="1"/>
  <c r="Q1438" i="1" s="1"/>
  <c r="O1438" i="1"/>
  <c r="I1439" i="1"/>
  <c r="L1438" i="1"/>
  <c r="P1438" i="1"/>
  <c r="U1438" i="1" l="1"/>
  <c r="T1438" i="1"/>
  <c r="K1439" i="1"/>
  <c r="M1439" i="1"/>
  <c r="Q1439" i="1" s="1"/>
  <c r="I1440" i="1"/>
  <c r="O1439" i="1"/>
  <c r="L1439" i="1"/>
  <c r="P1439" i="1"/>
  <c r="T1439" i="1" l="1"/>
  <c r="U1439" i="1"/>
  <c r="L1440" i="1"/>
  <c r="P1440" i="1"/>
  <c r="K1440" i="1"/>
  <c r="M1440" i="1"/>
  <c r="Q1440" i="1" s="1"/>
  <c r="O1440" i="1"/>
  <c r="I1441" i="1"/>
  <c r="T1440" i="1" l="1"/>
  <c r="U1440" i="1"/>
  <c r="L1441" i="1"/>
  <c r="P1441" i="1"/>
  <c r="K1441" i="1"/>
  <c r="M1441" i="1"/>
  <c r="Q1441" i="1" s="1"/>
  <c r="I1442" i="1"/>
  <c r="O1441" i="1"/>
  <c r="U1441" i="1" l="1"/>
  <c r="T1441" i="1"/>
  <c r="K1442" i="1"/>
  <c r="M1442" i="1"/>
  <c r="Q1442" i="1" s="1"/>
  <c r="O1442" i="1"/>
  <c r="I1443" i="1"/>
  <c r="L1442" i="1"/>
  <c r="P1442" i="1"/>
  <c r="U1442" i="1" l="1"/>
  <c r="T1442" i="1"/>
  <c r="K1443" i="1"/>
  <c r="M1443" i="1"/>
  <c r="Q1443" i="1" s="1"/>
  <c r="I1444" i="1"/>
  <c r="O1443" i="1"/>
  <c r="L1443" i="1"/>
  <c r="P1443" i="1"/>
  <c r="U1443" i="1" l="1"/>
  <c r="T1443" i="1"/>
  <c r="L1444" i="1"/>
  <c r="P1444" i="1"/>
  <c r="K1444" i="1"/>
  <c r="M1444" i="1"/>
  <c r="Q1444" i="1" s="1"/>
  <c r="O1444" i="1"/>
  <c r="I1445" i="1"/>
  <c r="U1444" i="1" l="1"/>
  <c r="T1444" i="1"/>
  <c r="L1445" i="1"/>
  <c r="P1445" i="1"/>
  <c r="K1445" i="1"/>
  <c r="M1445" i="1"/>
  <c r="Q1445" i="1" s="1"/>
  <c r="O1445" i="1"/>
  <c r="I1446" i="1"/>
  <c r="T1445" i="1" l="1"/>
  <c r="U1445" i="1"/>
  <c r="K1446" i="1"/>
  <c r="M1446" i="1"/>
  <c r="Q1446" i="1" s="1"/>
  <c r="O1446" i="1"/>
  <c r="I1447" i="1"/>
  <c r="L1446" i="1"/>
  <c r="P1446" i="1"/>
  <c r="T1446" i="1" l="1"/>
  <c r="U1446" i="1"/>
  <c r="L1447" i="1"/>
  <c r="P1447" i="1"/>
  <c r="K1447" i="1"/>
  <c r="M1447" i="1"/>
  <c r="Q1447" i="1" s="1"/>
  <c r="I1448" i="1"/>
  <c r="O1447" i="1"/>
  <c r="T1447" i="1" l="1"/>
  <c r="U1447" i="1"/>
  <c r="K1448" i="1"/>
  <c r="M1448" i="1"/>
  <c r="Q1448" i="1" s="1"/>
  <c r="O1448" i="1"/>
  <c r="I1449" i="1"/>
  <c r="L1448" i="1"/>
  <c r="P1448" i="1"/>
  <c r="U1448" i="1" l="1"/>
  <c r="T1448" i="1"/>
  <c r="K1449" i="1"/>
  <c r="M1449" i="1"/>
  <c r="Q1449" i="1" s="1"/>
  <c r="I1450" i="1"/>
  <c r="O1449" i="1"/>
  <c r="L1449" i="1"/>
  <c r="P1449" i="1"/>
  <c r="U1449" i="1" l="1"/>
  <c r="T1449" i="1"/>
  <c r="K1450" i="1"/>
  <c r="M1450" i="1"/>
  <c r="Q1450" i="1" s="1"/>
  <c r="O1450" i="1"/>
  <c r="I1451" i="1"/>
  <c r="L1450" i="1"/>
  <c r="P1450" i="1"/>
  <c r="U1450" i="1" l="1"/>
  <c r="T1450" i="1"/>
  <c r="K1451" i="1"/>
  <c r="M1451" i="1"/>
  <c r="Q1451" i="1" s="1"/>
  <c r="I1452" i="1"/>
  <c r="O1451" i="1"/>
  <c r="L1451" i="1"/>
  <c r="P1451" i="1"/>
  <c r="T1451" i="1" l="1"/>
  <c r="U1451" i="1"/>
  <c r="K1452" i="1"/>
  <c r="M1452" i="1"/>
  <c r="Q1452" i="1" s="1"/>
  <c r="I1453" i="1"/>
  <c r="O1452" i="1"/>
  <c r="L1452" i="1"/>
  <c r="P1452" i="1"/>
  <c r="U1452" i="1" l="1"/>
  <c r="T1452" i="1"/>
  <c r="K1453" i="1"/>
  <c r="M1453" i="1"/>
  <c r="Q1453" i="1" s="1"/>
  <c r="I1454" i="1"/>
  <c r="O1453" i="1"/>
  <c r="L1453" i="1"/>
  <c r="P1453" i="1"/>
  <c r="U1453" i="1" l="1"/>
  <c r="T1453" i="1"/>
  <c r="K1454" i="1"/>
  <c r="M1454" i="1"/>
  <c r="Q1454" i="1" s="1"/>
  <c r="I1455" i="1"/>
  <c r="O1454" i="1"/>
  <c r="L1454" i="1"/>
  <c r="P1454" i="1"/>
  <c r="U1454" i="1" l="1"/>
  <c r="T1454" i="1"/>
  <c r="L1455" i="1"/>
  <c r="P1455" i="1"/>
  <c r="K1455" i="1"/>
  <c r="M1455" i="1"/>
  <c r="Q1455" i="1" s="1"/>
  <c r="O1455" i="1"/>
  <c r="I1456" i="1"/>
  <c r="T1455" i="1" l="1"/>
  <c r="U1455" i="1"/>
  <c r="K1456" i="1"/>
  <c r="M1456" i="1"/>
  <c r="Q1456" i="1" s="1"/>
  <c r="I1457" i="1"/>
  <c r="O1456" i="1"/>
  <c r="L1456" i="1"/>
  <c r="P1456" i="1"/>
  <c r="T1456" i="1" l="1"/>
  <c r="U1456" i="1"/>
  <c r="K1457" i="1"/>
  <c r="M1457" i="1"/>
  <c r="Q1457" i="1" s="1"/>
  <c r="I1458" i="1"/>
  <c r="O1457" i="1"/>
  <c r="L1457" i="1"/>
  <c r="P1457" i="1"/>
  <c r="U1457" i="1" l="1"/>
  <c r="T1457" i="1"/>
  <c r="K1458" i="1"/>
  <c r="M1458" i="1"/>
  <c r="Q1458" i="1" s="1"/>
  <c r="O1458" i="1"/>
  <c r="I1459" i="1"/>
  <c r="L1458" i="1"/>
  <c r="P1458" i="1"/>
  <c r="T1458" i="1" l="1"/>
  <c r="U1458" i="1"/>
  <c r="K1459" i="1"/>
  <c r="M1459" i="1"/>
  <c r="Q1459" i="1" s="1"/>
  <c r="I1460" i="1"/>
  <c r="O1459" i="1"/>
  <c r="L1459" i="1"/>
  <c r="P1459" i="1"/>
  <c r="U1459" i="1" l="1"/>
  <c r="T1459" i="1"/>
  <c r="K1460" i="1"/>
  <c r="M1460" i="1"/>
  <c r="Q1460" i="1" s="1"/>
  <c r="O1460" i="1"/>
  <c r="I1461" i="1"/>
  <c r="L1460" i="1"/>
  <c r="P1460" i="1"/>
  <c r="T1460" i="1" l="1"/>
  <c r="U1460" i="1"/>
  <c r="K1461" i="1"/>
  <c r="M1461" i="1"/>
  <c r="Q1461" i="1" s="1"/>
  <c r="O1461" i="1"/>
  <c r="I1462" i="1"/>
  <c r="L1461" i="1"/>
  <c r="P1461" i="1"/>
  <c r="T1461" i="1" l="1"/>
  <c r="U1461" i="1"/>
  <c r="K1462" i="1"/>
  <c r="M1462" i="1"/>
  <c r="Q1462" i="1" s="1"/>
  <c r="O1462" i="1"/>
  <c r="I1463" i="1"/>
  <c r="L1462" i="1"/>
  <c r="P1462" i="1"/>
  <c r="U1462" i="1" l="1"/>
  <c r="T1462" i="1"/>
  <c r="L1463" i="1"/>
  <c r="P1463" i="1"/>
  <c r="K1463" i="1"/>
  <c r="M1463" i="1"/>
  <c r="Q1463" i="1" s="1"/>
  <c r="I1464" i="1"/>
  <c r="O1463" i="1"/>
  <c r="T1463" i="1" l="1"/>
  <c r="U1463" i="1"/>
  <c r="K1464" i="1"/>
  <c r="M1464" i="1"/>
  <c r="Q1464" i="1" s="1"/>
  <c r="I1465" i="1"/>
  <c r="O1464" i="1"/>
  <c r="L1464" i="1"/>
  <c r="P1464" i="1"/>
  <c r="U1464" i="1" l="1"/>
  <c r="T1464" i="1"/>
  <c r="L1465" i="1"/>
  <c r="P1465" i="1"/>
  <c r="K1465" i="1"/>
  <c r="M1465" i="1"/>
  <c r="Q1465" i="1" s="1"/>
  <c r="I1466" i="1"/>
  <c r="O1465" i="1"/>
  <c r="T1465" i="1" l="1"/>
  <c r="U1465" i="1"/>
  <c r="L1466" i="1"/>
  <c r="P1466" i="1"/>
  <c r="K1466" i="1"/>
  <c r="M1466" i="1"/>
  <c r="Q1466" i="1" s="1"/>
  <c r="I1467" i="1"/>
  <c r="O1466" i="1"/>
  <c r="T1466" i="1" l="1"/>
  <c r="U1466" i="1"/>
  <c r="K1467" i="1"/>
  <c r="M1467" i="1"/>
  <c r="Q1467" i="1" s="1"/>
  <c r="I1468" i="1"/>
  <c r="O1467" i="1"/>
  <c r="L1467" i="1"/>
  <c r="P1467" i="1"/>
  <c r="U1467" i="1" l="1"/>
  <c r="T1467" i="1"/>
  <c r="K1468" i="1"/>
  <c r="M1468" i="1"/>
  <c r="Q1468" i="1" s="1"/>
  <c r="O1468" i="1"/>
  <c r="I1469" i="1"/>
  <c r="L1468" i="1"/>
  <c r="P1468" i="1"/>
  <c r="T1468" i="1" l="1"/>
  <c r="U1468" i="1"/>
  <c r="K1469" i="1"/>
  <c r="M1469" i="1"/>
  <c r="Q1469" i="1" s="1"/>
  <c r="I1470" i="1"/>
  <c r="O1469" i="1"/>
  <c r="L1469" i="1"/>
  <c r="P1469" i="1"/>
  <c r="U1469" i="1" l="1"/>
  <c r="T1469" i="1"/>
  <c r="L1470" i="1"/>
  <c r="P1470" i="1"/>
  <c r="K1470" i="1"/>
  <c r="M1470" i="1"/>
  <c r="Q1470" i="1" s="1"/>
  <c r="I1471" i="1"/>
  <c r="O1470" i="1"/>
  <c r="T1470" i="1" l="1"/>
  <c r="U1470" i="1"/>
  <c r="L1471" i="1"/>
  <c r="P1471" i="1"/>
  <c r="K1471" i="1"/>
  <c r="M1471" i="1"/>
  <c r="Q1471" i="1" s="1"/>
  <c r="I1472" i="1"/>
  <c r="O1471" i="1"/>
  <c r="U1471" i="1" l="1"/>
  <c r="T1471" i="1"/>
  <c r="K1472" i="1"/>
  <c r="M1472" i="1"/>
  <c r="Q1472" i="1" s="1"/>
  <c r="I1473" i="1"/>
  <c r="O1472" i="1"/>
  <c r="L1472" i="1"/>
  <c r="P1472" i="1"/>
  <c r="T1472" i="1" l="1"/>
  <c r="U1472" i="1"/>
  <c r="K1473" i="1"/>
  <c r="M1473" i="1"/>
  <c r="Q1473" i="1" s="1"/>
  <c r="O1473" i="1"/>
  <c r="I1474" i="1"/>
  <c r="L1473" i="1"/>
  <c r="P1473" i="1"/>
  <c r="T1473" i="1" l="1"/>
  <c r="U1473" i="1"/>
  <c r="K1474" i="1"/>
  <c r="M1474" i="1"/>
  <c r="Q1474" i="1" s="1"/>
  <c r="O1474" i="1"/>
  <c r="I1475" i="1"/>
  <c r="L1474" i="1"/>
  <c r="P1474" i="1"/>
  <c r="U1474" i="1" l="1"/>
  <c r="T1474" i="1"/>
  <c r="K1475" i="1"/>
  <c r="M1475" i="1"/>
  <c r="Q1475" i="1" s="1"/>
  <c r="O1475" i="1"/>
  <c r="I1476" i="1"/>
  <c r="L1475" i="1"/>
  <c r="P1475" i="1"/>
  <c r="T1475" i="1" l="1"/>
  <c r="U1475" i="1"/>
  <c r="L1476" i="1"/>
  <c r="P1476" i="1"/>
  <c r="K1476" i="1"/>
  <c r="M1476" i="1"/>
  <c r="Q1476" i="1" s="1"/>
  <c r="I1477" i="1"/>
  <c r="O1476" i="1"/>
  <c r="U1476" i="1" l="1"/>
  <c r="T1476" i="1"/>
  <c r="K1477" i="1"/>
  <c r="M1477" i="1"/>
  <c r="Q1477" i="1" s="1"/>
  <c r="I1478" i="1"/>
  <c r="O1477" i="1"/>
  <c r="L1477" i="1"/>
  <c r="P1477" i="1"/>
  <c r="U1477" i="1" l="1"/>
  <c r="T1477" i="1"/>
  <c r="L1478" i="1"/>
  <c r="P1478" i="1"/>
  <c r="K1478" i="1"/>
  <c r="M1478" i="1"/>
  <c r="Q1478" i="1" s="1"/>
  <c r="O1478" i="1"/>
  <c r="I1479" i="1"/>
  <c r="T1478" i="1" l="1"/>
  <c r="U1478" i="1"/>
  <c r="K1479" i="1"/>
  <c r="M1479" i="1"/>
  <c r="Q1479" i="1" s="1"/>
  <c r="I1480" i="1"/>
  <c r="O1479" i="1"/>
  <c r="L1479" i="1"/>
  <c r="P1479" i="1"/>
  <c r="U1479" i="1" l="1"/>
  <c r="T1479" i="1"/>
  <c r="K1480" i="1"/>
  <c r="M1480" i="1"/>
  <c r="Q1480" i="1" s="1"/>
  <c r="O1480" i="1"/>
  <c r="I1481" i="1"/>
  <c r="L1480" i="1"/>
  <c r="P1480" i="1"/>
  <c r="T1480" i="1" l="1"/>
  <c r="U1480" i="1"/>
  <c r="K1481" i="1"/>
  <c r="M1481" i="1"/>
  <c r="Q1481" i="1" s="1"/>
  <c r="I1482" i="1"/>
  <c r="O1481" i="1"/>
  <c r="L1481" i="1"/>
  <c r="P1481" i="1"/>
  <c r="U1481" i="1" l="1"/>
  <c r="T1481" i="1"/>
  <c r="K1482" i="1"/>
  <c r="M1482" i="1"/>
  <c r="Q1482" i="1" s="1"/>
  <c r="O1482" i="1"/>
  <c r="I1483" i="1"/>
  <c r="L1482" i="1"/>
  <c r="P1482" i="1"/>
  <c r="U1482" i="1" l="1"/>
  <c r="T1482" i="1"/>
  <c r="K1483" i="1"/>
  <c r="M1483" i="1"/>
  <c r="Q1483" i="1" s="1"/>
  <c r="O1483" i="1"/>
  <c r="I1484" i="1"/>
  <c r="L1483" i="1"/>
  <c r="P1483" i="1"/>
  <c r="T1483" i="1" l="1"/>
  <c r="U1483" i="1"/>
  <c r="K1484" i="1"/>
  <c r="M1484" i="1"/>
  <c r="Q1484" i="1" s="1"/>
  <c r="O1484" i="1"/>
  <c r="I1485" i="1"/>
  <c r="L1484" i="1"/>
  <c r="P1484" i="1"/>
  <c r="U1484" i="1" l="1"/>
  <c r="T1484" i="1"/>
  <c r="K1485" i="1"/>
  <c r="M1485" i="1"/>
  <c r="Q1485" i="1" s="1"/>
  <c r="O1485" i="1"/>
  <c r="I1486" i="1"/>
  <c r="L1485" i="1"/>
  <c r="P1485" i="1"/>
  <c r="T1485" i="1" l="1"/>
  <c r="U1485" i="1"/>
  <c r="K1486" i="1"/>
  <c r="M1486" i="1"/>
  <c r="Q1486" i="1" s="1"/>
  <c r="I1487" i="1"/>
  <c r="O1486" i="1"/>
  <c r="L1486" i="1"/>
  <c r="P1486" i="1"/>
  <c r="U1486" i="1" l="1"/>
  <c r="T1486" i="1"/>
  <c r="L1487" i="1"/>
  <c r="P1487" i="1"/>
  <c r="K1487" i="1"/>
  <c r="M1487" i="1"/>
  <c r="Q1487" i="1" s="1"/>
  <c r="O1487" i="1"/>
  <c r="I1488" i="1"/>
  <c r="T1487" i="1" l="1"/>
  <c r="U1487" i="1"/>
  <c r="L1488" i="1"/>
  <c r="P1488" i="1"/>
  <c r="K1488" i="1"/>
  <c r="M1488" i="1"/>
  <c r="Q1488" i="1" s="1"/>
  <c r="O1488" i="1"/>
  <c r="I1489" i="1"/>
  <c r="T1488" i="1" l="1"/>
  <c r="U1488" i="1"/>
  <c r="K1489" i="1"/>
  <c r="M1489" i="1"/>
  <c r="Q1489" i="1" s="1"/>
  <c r="I1490" i="1"/>
  <c r="O1489" i="1"/>
  <c r="L1489" i="1"/>
  <c r="P1489" i="1"/>
  <c r="T1489" i="1" l="1"/>
  <c r="U1489" i="1"/>
  <c r="L1490" i="1"/>
  <c r="P1490" i="1"/>
  <c r="K1490" i="1"/>
  <c r="M1490" i="1"/>
  <c r="Q1490" i="1" s="1"/>
  <c r="O1490" i="1"/>
  <c r="I1491" i="1"/>
  <c r="T1490" i="1" l="1"/>
  <c r="U1490" i="1"/>
  <c r="K1491" i="1"/>
  <c r="M1491" i="1"/>
  <c r="Q1491" i="1" s="1"/>
  <c r="O1491" i="1"/>
  <c r="I1492" i="1"/>
  <c r="L1491" i="1"/>
  <c r="P1491" i="1"/>
  <c r="U1491" i="1" l="1"/>
  <c r="T1491" i="1"/>
  <c r="K1492" i="1"/>
  <c r="M1492" i="1"/>
  <c r="Q1492" i="1" s="1"/>
  <c r="O1492" i="1"/>
  <c r="I1493" i="1"/>
  <c r="L1492" i="1"/>
  <c r="P1492" i="1"/>
  <c r="T1492" i="1" l="1"/>
  <c r="U1492" i="1"/>
  <c r="K1493" i="1"/>
  <c r="M1493" i="1"/>
  <c r="Q1493" i="1" s="1"/>
  <c r="I1494" i="1"/>
  <c r="O1493" i="1"/>
  <c r="L1493" i="1"/>
  <c r="P1493" i="1"/>
  <c r="U1493" i="1" l="1"/>
  <c r="T1493" i="1"/>
  <c r="K1494" i="1"/>
  <c r="M1494" i="1"/>
  <c r="Q1494" i="1" s="1"/>
  <c r="I1495" i="1"/>
  <c r="O1494" i="1"/>
  <c r="L1494" i="1"/>
  <c r="P1494" i="1"/>
  <c r="T1494" i="1" l="1"/>
  <c r="U1494" i="1"/>
  <c r="K1495" i="1"/>
  <c r="M1495" i="1"/>
  <c r="Q1495" i="1" s="1"/>
  <c r="O1495" i="1"/>
  <c r="I1496" i="1"/>
  <c r="L1495" i="1"/>
  <c r="P1495" i="1"/>
  <c r="U1495" i="1" l="1"/>
  <c r="T1495" i="1"/>
  <c r="K1496" i="1"/>
  <c r="M1496" i="1"/>
  <c r="Q1496" i="1" s="1"/>
  <c r="O1496" i="1"/>
  <c r="I1497" i="1"/>
  <c r="L1496" i="1"/>
  <c r="P1496" i="1"/>
  <c r="U1496" i="1" l="1"/>
  <c r="T1496" i="1"/>
  <c r="K1497" i="1"/>
  <c r="M1497" i="1"/>
  <c r="Q1497" i="1" s="1"/>
  <c r="O1497" i="1"/>
  <c r="I1498" i="1"/>
  <c r="L1497" i="1"/>
  <c r="P1497" i="1"/>
  <c r="U1497" i="1" l="1"/>
  <c r="T1497" i="1"/>
  <c r="K1498" i="1"/>
  <c r="M1498" i="1"/>
  <c r="Q1498" i="1" s="1"/>
  <c r="O1498" i="1"/>
  <c r="I1499" i="1"/>
  <c r="L1498" i="1"/>
  <c r="P1498" i="1"/>
  <c r="U1498" i="1" l="1"/>
  <c r="T1498" i="1"/>
  <c r="K1499" i="1"/>
  <c r="M1499" i="1"/>
  <c r="Q1499" i="1" s="1"/>
  <c r="O1499" i="1"/>
  <c r="I1500" i="1"/>
  <c r="L1499" i="1"/>
  <c r="P1499" i="1"/>
  <c r="T1499" i="1" l="1"/>
  <c r="U1499" i="1"/>
  <c r="K1500" i="1"/>
  <c r="M1500" i="1"/>
  <c r="Q1500" i="1" s="1"/>
  <c r="O1500" i="1"/>
  <c r="I1501" i="1"/>
  <c r="L1500" i="1"/>
  <c r="P1500" i="1"/>
  <c r="T1500" i="1" l="1"/>
  <c r="U1500" i="1"/>
  <c r="K1501" i="1"/>
  <c r="M1501" i="1"/>
  <c r="Q1501" i="1" s="1"/>
  <c r="I1502" i="1"/>
  <c r="O1501" i="1"/>
  <c r="L1501" i="1"/>
  <c r="P1501" i="1"/>
  <c r="U1501" i="1" l="1"/>
  <c r="T1501" i="1"/>
  <c r="L1502" i="1"/>
  <c r="P1502" i="1"/>
  <c r="K1502" i="1"/>
  <c r="M1502" i="1"/>
  <c r="Q1502" i="1" s="1"/>
  <c r="O1502" i="1"/>
  <c r="I1503" i="1"/>
  <c r="U1502" i="1" l="1"/>
  <c r="T1502" i="1"/>
  <c r="L1503" i="1"/>
  <c r="P1503" i="1"/>
  <c r="K1503" i="1"/>
  <c r="M1503" i="1"/>
  <c r="Q1503" i="1" s="1"/>
  <c r="I1504" i="1"/>
  <c r="O1503" i="1"/>
  <c r="T1503" i="1" l="1"/>
  <c r="U1503" i="1"/>
  <c r="L1504" i="1"/>
  <c r="P1504" i="1"/>
  <c r="K1504" i="1"/>
  <c r="M1504" i="1"/>
  <c r="Q1504" i="1" s="1"/>
  <c r="I1505" i="1"/>
  <c r="O1504" i="1"/>
  <c r="T1504" i="1" l="1"/>
  <c r="U1504" i="1"/>
  <c r="L1505" i="1"/>
  <c r="P1505" i="1"/>
  <c r="K1505" i="1"/>
  <c r="M1505" i="1"/>
  <c r="Q1505" i="1" s="1"/>
  <c r="I1506" i="1"/>
  <c r="O1505" i="1"/>
  <c r="T1505" i="1" l="1"/>
  <c r="U1505" i="1"/>
  <c r="K1506" i="1"/>
  <c r="M1506" i="1"/>
  <c r="Q1506" i="1" s="1"/>
  <c r="O1506" i="1"/>
  <c r="I1507" i="1"/>
  <c r="L1506" i="1"/>
  <c r="P1506" i="1"/>
  <c r="U1506" i="1" l="1"/>
  <c r="T1506" i="1"/>
  <c r="K1507" i="1"/>
  <c r="M1507" i="1"/>
  <c r="Q1507" i="1" s="1"/>
  <c r="I1508" i="1"/>
  <c r="O1507" i="1"/>
  <c r="L1507" i="1"/>
  <c r="P1507" i="1"/>
  <c r="U1507" i="1" l="1"/>
  <c r="T1507" i="1"/>
  <c r="K1508" i="1"/>
  <c r="M1508" i="1"/>
  <c r="Q1508" i="1" s="1"/>
  <c r="O1508" i="1"/>
  <c r="I1509" i="1"/>
  <c r="L1508" i="1"/>
  <c r="P1508" i="1"/>
  <c r="U1508" i="1" l="1"/>
  <c r="T1508" i="1"/>
  <c r="K1509" i="1"/>
  <c r="M1509" i="1"/>
  <c r="Q1509" i="1" s="1"/>
  <c r="I1510" i="1"/>
  <c r="O1509" i="1"/>
  <c r="L1509" i="1"/>
  <c r="P1509" i="1"/>
  <c r="T1509" i="1" l="1"/>
  <c r="U1509" i="1"/>
  <c r="K1510" i="1"/>
  <c r="M1510" i="1"/>
  <c r="Q1510" i="1" s="1"/>
  <c r="O1510" i="1"/>
  <c r="I1511" i="1"/>
  <c r="L1510" i="1"/>
  <c r="P1510" i="1"/>
  <c r="U1510" i="1" l="1"/>
  <c r="T1510" i="1"/>
  <c r="K1511" i="1"/>
  <c r="M1511" i="1"/>
  <c r="Q1511" i="1" s="1"/>
  <c r="I1512" i="1"/>
  <c r="O1511" i="1"/>
  <c r="L1511" i="1"/>
  <c r="P1511" i="1"/>
  <c r="T1511" i="1" l="1"/>
  <c r="U1511" i="1"/>
  <c r="L1512" i="1"/>
  <c r="P1512" i="1"/>
  <c r="K1512" i="1"/>
  <c r="M1512" i="1"/>
  <c r="Q1512" i="1" s="1"/>
  <c r="O1512" i="1"/>
  <c r="I1513" i="1"/>
  <c r="U1512" i="1" l="1"/>
  <c r="T1512" i="1"/>
  <c r="L1513" i="1"/>
  <c r="P1513" i="1"/>
  <c r="K1513" i="1"/>
  <c r="M1513" i="1"/>
  <c r="Q1513" i="1" s="1"/>
  <c r="I1514" i="1"/>
  <c r="O1513" i="1"/>
  <c r="T1513" i="1" l="1"/>
  <c r="U1513" i="1"/>
  <c r="K1514" i="1"/>
  <c r="M1514" i="1"/>
  <c r="Q1514" i="1" s="1"/>
  <c r="O1514" i="1"/>
  <c r="I1515" i="1"/>
  <c r="L1514" i="1"/>
  <c r="P1514" i="1"/>
  <c r="T1514" i="1" l="1"/>
  <c r="U1514" i="1"/>
  <c r="K1515" i="1"/>
  <c r="M1515" i="1"/>
  <c r="Q1515" i="1" s="1"/>
  <c r="O1515" i="1"/>
  <c r="I1516" i="1"/>
  <c r="L1515" i="1"/>
  <c r="P1515" i="1"/>
  <c r="U1515" i="1" l="1"/>
  <c r="T1515" i="1"/>
  <c r="L1516" i="1"/>
  <c r="P1516" i="1"/>
  <c r="K1516" i="1"/>
  <c r="M1516" i="1"/>
  <c r="Q1516" i="1" s="1"/>
  <c r="O1516" i="1"/>
  <c r="I1517" i="1"/>
  <c r="T1516" i="1" l="1"/>
  <c r="U1516" i="1"/>
  <c r="K1517" i="1"/>
  <c r="M1517" i="1"/>
  <c r="Q1517" i="1" s="1"/>
  <c r="I1518" i="1"/>
  <c r="O1517" i="1"/>
  <c r="L1517" i="1"/>
  <c r="P1517" i="1"/>
  <c r="T1517" i="1" l="1"/>
  <c r="U1517" i="1"/>
  <c r="K1518" i="1"/>
  <c r="M1518" i="1"/>
  <c r="Q1518" i="1" s="1"/>
  <c r="O1518" i="1"/>
  <c r="I1519" i="1"/>
  <c r="L1518" i="1"/>
  <c r="P1518" i="1"/>
  <c r="U1518" i="1" l="1"/>
  <c r="T1518" i="1"/>
  <c r="K1519" i="1"/>
  <c r="M1519" i="1"/>
  <c r="Q1519" i="1" s="1"/>
  <c r="I1520" i="1"/>
  <c r="O1519" i="1"/>
  <c r="L1519" i="1"/>
  <c r="P1519" i="1"/>
  <c r="U1519" i="1" l="1"/>
  <c r="T1519" i="1"/>
  <c r="L1520" i="1"/>
  <c r="P1520" i="1"/>
  <c r="K1520" i="1"/>
  <c r="M1520" i="1"/>
  <c r="Q1520" i="1" s="1"/>
  <c r="O1520" i="1"/>
  <c r="I1521" i="1"/>
  <c r="T1520" i="1" l="1"/>
  <c r="U1520" i="1"/>
  <c r="L1521" i="1"/>
  <c r="P1521" i="1"/>
  <c r="K1521" i="1"/>
  <c r="M1521" i="1"/>
  <c r="Q1521" i="1" s="1"/>
  <c r="O1521" i="1"/>
  <c r="I1522" i="1"/>
  <c r="T1521" i="1" l="1"/>
  <c r="U1521" i="1"/>
  <c r="K1522" i="1"/>
  <c r="M1522" i="1"/>
  <c r="Q1522" i="1" s="1"/>
  <c r="I1523" i="1"/>
  <c r="O1522" i="1"/>
  <c r="L1522" i="1"/>
  <c r="P1522" i="1"/>
  <c r="U1522" i="1" l="1"/>
  <c r="T1522" i="1"/>
  <c r="K1523" i="1"/>
  <c r="M1523" i="1"/>
  <c r="Q1523" i="1" s="1"/>
  <c r="I1524" i="1"/>
  <c r="O1523" i="1"/>
  <c r="L1523" i="1"/>
  <c r="P1523" i="1"/>
  <c r="T1523" i="1" l="1"/>
  <c r="U1523" i="1"/>
  <c r="L1524" i="1"/>
  <c r="P1524" i="1"/>
  <c r="K1524" i="1"/>
  <c r="M1524" i="1"/>
  <c r="Q1524" i="1" s="1"/>
  <c r="O1524" i="1"/>
  <c r="I1525" i="1"/>
  <c r="T1524" i="1" l="1"/>
  <c r="U1524" i="1"/>
  <c r="K1525" i="1"/>
  <c r="M1525" i="1"/>
  <c r="Q1525" i="1" s="1"/>
  <c r="I1526" i="1"/>
  <c r="O1525" i="1"/>
  <c r="L1525" i="1"/>
  <c r="P1525" i="1"/>
  <c r="U1525" i="1" l="1"/>
  <c r="T1525" i="1"/>
  <c r="K1526" i="1"/>
  <c r="M1526" i="1"/>
  <c r="Q1526" i="1" s="1"/>
  <c r="I1527" i="1"/>
  <c r="O1526" i="1"/>
  <c r="L1526" i="1"/>
  <c r="P1526" i="1"/>
  <c r="U1526" i="1" l="1"/>
  <c r="T1526" i="1"/>
  <c r="L1527" i="1"/>
  <c r="P1527" i="1"/>
  <c r="K1527" i="1"/>
  <c r="M1527" i="1"/>
  <c r="Q1527" i="1" s="1"/>
  <c r="I1528" i="1"/>
  <c r="O1527" i="1"/>
  <c r="U1527" i="1" l="1"/>
  <c r="T1527" i="1"/>
  <c r="K1528" i="1"/>
  <c r="M1528" i="1"/>
  <c r="Q1528" i="1" s="1"/>
  <c r="I1529" i="1"/>
  <c r="O1528" i="1"/>
  <c r="L1528" i="1"/>
  <c r="P1528" i="1"/>
  <c r="T1528" i="1" l="1"/>
  <c r="U1528" i="1"/>
  <c r="L1529" i="1"/>
  <c r="P1529" i="1"/>
  <c r="K1529" i="1"/>
  <c r="M1529" i="1"/>
  <c r="Q1529" i="1" s="1"/>
  <c r="I1530" i="1"/>
  <c r="O1529" i="1"/>
  <c r="T1529" i="1" l="1"/>
  <c r="U1529" i="1"/>
  <c r="L1530" i="1"/>
  <c r="P1530" i="1"/>
  <c r="K1530" i="1"/>
  <c r="M1530" i="1"/>
  <c r="Q1530" i="1" s="1"/>
  <c r="O1530" i="1"/>
  <c r="I1531" i="1"/>
  <c r="T1530" i="1" l="1"/>
  <c r="U1530" i="1"/>
  <c r="L1531" i="1"/>
  <c r="P1531" i="1"/>
  <c r="K1531" i="1"/>
  <c r="M1531" i="1"/>
  <c r="Q1531" i="1" s="1"/>
  <c r="O1531" i="1"/>
  <c r="I1532" i="1"/>
  <c r="U1531" i="1" l="1"/>
  <c r="T1531" i="1"/>
  <c r="K1532" i="1"/>
  <c r="M1532" i="1"/>
  <c r="Q1532" i="1" s="1"/>
  <c r="O1532" i="1"/>
  <c r="I1533" i="1"/>
  <c r="L1532" i="1"/>
  <c r="P1532" i="1"/>
  <c r="U1532" i="1" l="1"/>
  <c r="T1532" i="1"/>
  <c r="K1533" i="1"/>
  <c r="M1533" i="1"/>
  <c r="Q1533" i="1" s="1"/>
  <c r="O1533" i="1"/>
  <c r="I1534" i="1"/>
  <c r="L1533" i="1"/>
  <c r="P1533" i="1"/>
  <c r="T1533" i="1" l="1"/>
  <c r="U1533" i="1"/>
  <c r="L1534" i="1"/>
  <c r="P1534" i="1"/>
  <c r="K1534" i="1"/>
  <c r="M1534" i="1"/>
  <c r="Q1534" i="1" s="1"/>
  <c r="O1534" i="1"/>
  <c r="I1535" i="1"/>
  <c r="T1534" i="1" l="1"/>
  <c r="U1534" i="1"/>
  <c r="K1535" i="1"/>
  <c r="M1535" i="1"/>
  <c r="Q1535" i="1" s="1"/>
  <c r="O1535" i="1"/>
  <c r="I1536" i="1"/>
  <c r="L1535" i="1"/>
  <c r="P1535" i="1"/>
  <c r="T1535" i="1" l="1"/>
  <c r="U1535" i="1"/>
  <c r="K1536" i="1"/>
  <c r="M1536" i="1"/>
  <c r="Q1536" i="1" s="1"/>
  <c r="O1536" i="1"/>
  <c r="I1537" i="1"/>
  <c r="L1536" i="1"/>
  <c r="P1536" i="1"/>
  <c r="U1536" i="1" l="1"/>
  <c r="T1536" i="1"/>
  <c r="L1537" i="1"/>
  <c r="P1537" i="1"/>
  <c r="K1537" i="1"/>
  <c r="M1537" i="1"/>
  <c r="Q1537" i="1" s="1"/>
  <c r="I1538" i="1"/>
  <c r="O1537" i="1"/>
  <c r="U1537" i="1" l="1"/>
  <c r="T1537" i="1"/>
  <c r="L1538" i="1"/>
  <c r="P1538" i="1"/>
  <c r="K1538" i="1"/>
  <c r="M1538" i="1"/>
  <c r="Q1538" i="1" s="1"/>
  <c r="O1538" i="1"/>
  <c r="I1539" i="1"/>
  <c r="U1538" i="1" l="1"/>
  <c r="T1538" i="1"/>
  <c r="L1539" i="1"/>
  <c r="P1539" i="1"/>
  <c r="K1539" i="1"/>
  <c r="M1539" i="1"/>
  <c r="Q1539" i="1" s="1"/>
  <c r="I1540" i="1"/>
  <c r="O1539" i="1"/>
  <c r="T1539" i="1" l="1"/>
  <c r="U1539" i="1"/>
  <c r="L1540" i="1"/>
  <c r="P1540" i="1"/>
  <c r="K1540" i="1"/>
  <c r="M1540" i="1"/>
  <c r="Q1540" i="1" s="1"/>
  <c r="O1540" i="1"/>
  <c r="I1541" i="1"/>
  <c r="U1540" i="1" l="1"/>
  <c r="T1540" i="1"/>
  <c r="K1541" i="1"/>
  <c r="M1541" i="1"/>
  <c r="Q1541" i="1" s="1"/>
  <c r="O1541" i="1"/>
  <c r="I1542" i="1"/>
  <c r="L1541" i="1"/>
  <c r="P1541" i="1"/>
  <c r="U1541" i="1" l="1"/>
  <c r="T1541" i="1"/>
  <c r="K1542" i="1"/>
  <c r="M1542" i="1"/>
  <c r="Q1542" i="1" s="1"/>
  <c r="O1542" i="1"/>
  <c r="I1543" i="1"/>
  <c r="L1542" i="1"/>
  <c r="P1542" i="1"/>
  <c r="U1542" i="1" l="1"/>
  <c r="T1542" i="1"/>
  <c r="K1543" i="1"/>
  <c r="M1543" i="1"/>
  <c r="Q1543" i="1" s="1"/>
  <c r="O1543" i="1"/>
  <c r="I1544" i="1"/>
  <c r="L1543" i="1"/>
  <c r="P1543" i="1"/>
  <c r="U1543" i="1" l="1"/>
  <c r="T1543" i="1"/>
  <c r="K1544" i="1"/>
  <c r="M1544" i="1"/>
  <c r="Q1544" i="1" s="1"/>
  <c r="O1544" i="1"/>
  <c r="I1545" i="1"/>
  <c r="L1544" i="1"/>
  <c r="P1544" i="1"/>
  <c r="T1544" i="1" l="1"/>
  <c r="U1544" i="1"/>
  <c r="K1545" i="1"/>
  <c r="M1545" i="1"/>
  <c r="Q1545" i="1" s="1"/>
  <c r="O1545" i="1"/>
  <c r="I1546" i="1"/>
  <c r="L1545" i="1"/>
  <c r="P1545" i="1"/>
  <c r="T1545" i="1" l="1"/>
  <c r="U1545" i="1"/>
  <c r="K1546" i="1"/>
  <c r="M1546" i="1"/>
  <c r="Q1546" i="1" s="1"/>
  <c r="O1546" i="1"/>
  <c r="I1547" i="1"/>
  <c r="L1546" i="1"/>
  <c r="P1546" i="1"/>
  <c r="U1546" i="1" l="1"/>
  <c r="T1546" i="1"/>
  <c r="L1547" i="1"/>
  <c r="P1547" i="1"/>
  <c r="K1547" i="1"/>
  <c r="M1547" i="1"/>
  <c r="Q1547" i="1" s="1"/>
  <c r="I1548" i="1"/>
  <c r="O1547" i="1"/>
  <c r="U1547" i="1" l="1"/>
  <c r="T1547" i="1"/>
  <c r="K1548" i="1"/>
  <c r="M1548" i="1"/>
  <c r="Q1548" i="1" s="1"/>
  <c r="O1548" i="1"/>
  <c r="I1549" i="1"/>
  <c r="L1548" i="1"/>
  <c r="P1548" i="1"/>
  <c r="T1548" i="1" l="1"/>
  <c r="U1548" i="1"/>
  <c r="K1549" i="1"/>
  <c r="M1549" i="1"/>
  <c r="Q1549" i="1" s="1"/>
  <c r="O1549" i="1"/>
  <c r="I1550" i="1"/>
  <c r="L1549" i="1"/>
  <c r="P1549" i="1"/>
  <c r="T1549" i="1" l="1"/>
  <c r="U1549" i="1"/>
  <c r="K1550" i="1"/>
  <c r="M1550" i="1"/>
  <c r="Q1550" i="1" s="1"/>
  <c r="O1550" i="1"/>
  <c r="I1551" i="1"/>
  <c r="L1550" i="1"/>
  <c r="P1550" i="1"/>
  <c r="U1550" i="1" l="1"/>
  <c r="T1550" i="1"/>
  <c r="K1551" i="1"/>
  <c r="M1551" i="1"/>
  <c r="Q1551" i="1" s="1"/>
  <c r="I1552" i="1"/>
  <c r="O1551" i="1"/>
  <c r="L1551" i="1"/>
  <c r="P1551" i="1"/>
  <c r="U1551" i="1" l="1"/>
  <c r="T1551" i="1"/>
  <c r="K1552" i="1"/>
  <c r="M1552" i="1"/>
  <c r="Q1552" i="1" s="1"/>
  <c r="I1553" i="1"/>
  <c r="O1552" i="1"/>
  <c r="L1552" i="1"/>
  <c r="P1552" i="1"/>
  <c r="U1552" i="1" l="1"/>
  <c r="T1552" i="1"/>
  <c r="L1553" i="1"/>
  <c r="P1553" i="1"/>
  <c r="K1553" i="1"/>
  <c r="M1553" i="1"/>
  <c r="Q1553" i="1" s="1"/>
  <c r="O1553" i="1"/>
  <c r="I1554" i="1"/>
  <c r="U1553" i="1" l="1"/>
  <c r="T1553" i="1"/>
  <c r="K1554" i="1"/>
  <c r="M1554" i="1"/>
  <c r="Q1554" i="1" s="1"/>
  <c r="O1554" i="1"/>
  <c r="I1555" i="1"/>
  <c r="L1554" i="1"/>
  <c r="P1554" i="1"/>
  <c r="U1554" i="1" l="1"/>
  <c r="T1554" i="1"/>
  <c r="K1555" i="1"/>
  <c r="M1555" i="1"/>
  <c r="Q1555" i="1" s="1"/>
  <c r="O1555" i="1"/>
  <c r="I1556" i="1"/>
  <c r="L1555" i="1"/>
  <c r="P1555" i="1"/>
  <c r="U1555" i="1" l="1"/>
  <c r="T1555" i="1"/>
  <c r="L1556" i="1"/>
  <c r="P1556" i="1"/>
  <c r="K1556" i="1"/>
  <c r="M1556" i="1"/>
  <c r="Q1556" i="1" s="1"/>
  <c r="O1556" i="1"/>
  <c r="I1557" i="1"/>
  <c r="U1556" i="1" l="1"/>
  <c r="T1556" i="1"/>
  <c r="K1557" i="1"/>
  <c r="M1557" i="1"/>
  <c r="Q1557" i="1" s="1"/>
  <c r="O1557" i="1"/>
  <c r="I1558" i="1"/>
  <c r="L1557" i="1"/>
  <c r="P1557" i="1"/>
  <c r="U1557" i="1" l="1"/>
  <c r="T1557" i="1"/>
  <c r="K1558" i="1"/>
  <c r="M1558" i="1"/>
  <c r="Q1558" i="1" s="1"/>
  <c r="O1558" i="1"/>
  <c r="I1559" i="1"/>
  <c r="L1558" i="1"/>
  <c r="P1558" i="1"/>
  <c r="U1558" i="1" l="1"/>
  <c r="T1558" i="1"/>
  <c r="L1559" i="1"/>
  <c r="P1559" i="1"/>
  <c r="K1559" i="1"/>
  <c r="M1559" i="1"/>
  <c r="Q1559" i="1" s="1"/>
  <c r="I1560" i="1"/>
  <c r="O1559" i="1"/>
  <c r="U1559" i="1" l="1"/>
  <c r="T1559" i="1"/>
  <c r="L1560" i="1"/>
  <c r="P1560" i="1"/>
  <c r="K1560" i="1"/>
  <c r="M1560" i="1"/>
  <c r="Q1560" i="1" s="1"/>
  <c r="O1560" i="1"/>
  <c r="I1561" i="1"/>
  <c r="T1560" i="1" l="1"/>
  <c r="U1560" i="1"/>
  <c r="L1561" i="1"/>
  <c r="P1561" i="1"/>
  <c r="K1561" i="1"/>
  <c r="M1561" i="1"/>
  <c r="Q1561" i="1" s="1"/>
  <c r="O1561" i="1"/>
  <c r="I1562" i="1"/>
  <c r="U1561" i="1" l="1"/>
  <c r="T1561" i="1"/>
  <c r="K1562" i="1"/>
  <c r="M1562" i="1"/>
  <c r="Q1562" i="1" s="1"/>
  <c r="O1562" i="1"/>
  <c r="I1563" i="1"/>
  <c r="L1562" i="1"/>
  <c r="P1562" i="1"/>
  <c r="U1562" i="1" l="1"/>
  <c r="T1562" i="1"/>
  <c r="K1563" i="1"/>
  <c r="M1563" i="1"/>
  <c r="Q1563" i="1" s="1"/>
  <c r="O1563" i="1"/>
  <c r="I1564" i="1"/>
  <c r="L1563" i="1"/>
  <c r="P1563" i="1"/>
  <c r="T1563" i="1" l="1"/>
  <c r="U1563" i="1"/>
  <c r="K1564" i="1"/>
  <c r="M1564" i="1"/>
  <c r="Q1564" i="1" s="1"/>
  <c r="O1564" i="1"/>
  <c r="I1565" i="1"/>
  <c r="L1564" i="1"/>
  <c r="P1564" i="1"/>
  <c r="U1564" i="1" l="1"/>
  <c r="T1564" i="1"/>
  <c r="K1565" i="1"/>
  <c r="M1565" i="1"/>
  <c r="Q1565" i="1" s="1"/>
  <c r="O1565" i="1"/>
  <c r="I1566" i="1"/>
  <c r="L1565" i="1"/>
  <c r="P1565" i="1"/>
  <c r="U1565" i="1" l="1"/>
  <c r="T1565" i="1"/>
  <c r="K1566" i="1"/>
  <c r="M1566" i="1"/>
  <c r="Q1566" i="1" s="1"/>
  <c r="O1566" i="1"/>
  <c r="I1567" i="1"/>
  <c r="L1566" i="1"/>
  <c r="P1566" i="1"/>
  <c r="U1566" i="1" l="1"/>
  <c r="T1566" i="1"/>
  <c r="K1567" i="1"/>
  <c r="M1567" i="1"/>
  <c r="Q1567" i="1" s="1"/>
  <c r="O1567" i="1"/>
  <c r="I1568" i="1"/>
  <c r="L1567" i="1"/>
  <c r="P1567" i="1"/>
  <c r="U1567" i="1" l="1"/>
  <c r="T1567" i="1"/>
  <c r="K1568" i="1"/>
  <c r="M1568" i="1"/>
  <c r="Q1568" i="1" s="1"/>
  <c r="O1568" i="1"/>
  <c r="I1569" i="1"/>
  <c r="L1568" i="1"/>
  <c r="P1568" i="1"/>
  <c r="U1568" i="1" l="1"/>
  <c r="T1568" i="1"/>
  <c r="K1569" i="1"/>
  <c r="M1569" i="1"/>
  <c r="Q1569" i="1" s="1"/>
  <c r="I1570" i="1"/>
  <c r="O1569" i="1"/>
  <c r="L1569" i="1"/>
  <c r="P1569" i="1"/>
  <c r="U1569" i="1" l="1"/>
  <c r="T1569" i="1"/>
  <c r="L1570" i="1"/>
  <c r="P1570" i="1"/>
  <c r="K1570" i="1"/>
  <c r="M1570" i="1"/>
  <c r="Q1570" i="1" s="1"/>
  <c r="O1570" i="1"/>
  <c r="I1571" i="1"/>
  <c r="U1570" i="1" l="1"/>
  <c r="T1570" i="1"/>
  <c r="L1571" i="1"/>
  <c r="P1571" i="1"/>
  <c r="K1571" i="1"/>
  <c r="M1571" i="1"/>
  <c r="Q1571" i="1" s="1"/>
  <c r="I1572" i="1"/>
  <c r="O1571" i="1"/>
  <c r="U1571" i="1" l="1"/>
  <c r="T1571" i="1"/>
  <c r="L1572" i="1"/>
  <c r="P1572" i="1"/>
  <c r="K1572" i="1"/>
  <c r="M1572" i="1"/>
  <c r="Q1572" i="1" s="1"/>
  <c r="O1572" i="1"/>
  <c r="I1573" i="1"/>
  <c r="T1572" i="1" l="1"/>
  <c r="U1572" i="1"/>
  <c r="K1573" i="1"/>
  <c r="M1573" i="1"/>
  <c r="Q1573" i="1" s="1"/>
  <c r="O1573" i="1"/>
  <c r="I1574" i="1"/>
  <c r="L1573" i="1"/>
  <c r="P1573" i="1"/>
  <c r="U1573" i="1" l="1"/>
  <c r="T1573" i="1"/>
  <c r="K1574" i="1"/>
  <c r="M1574" i="1"/>
  <c r="Q1574" i="1" s="1"/>
  <c r="O1574" i="1"/>
  <c r="I1575" i="1"/>
  <c r="L1574" i="1"/>
  <c r="P1574" i="1"/>
  <c r="U1574" i="1" l="1"/>
  <c r="T1574" i="1"/>
  <c r="K1575" i="1"/>
  <c r="M1575" i="1"/>
  <c r="Q1575" i="1" s="1"/>
  <c r="I1576" i="1"/>
  <c r="O1575" i="1"/>
  <c r="L1575" i="1"/>
  <c r="P1575" i="1"/>
  <c r="U1575" i="1" l="1"/>
  <c r="T1575" i="1"/>
  <c r="K1576" i="1"/>
  <c r="M1576" i="1"/>
  <c r="Q1576" i="1" s="1"/>
  <c r="O1576" i="1"/>
  <c r="I1577" i="1"/>
  <c r="L1576" i="1"/>
  <c r="P1576" i="1"/>
  <c r="U1576" i="1" l="1"/>
  <c r="T1576" i="1"/>
  <c r="K1577" i="1"/>
  <c r="M1577" i="1"/>
  <c r="Q1577" i="1" s="1"/>
  <c r="I1578" i="1"/>
  <c r="O1577" i="1"/>
  <c r="L1577" i="1"/>
  <c r="P1577" i="1"/>
  <c r="T1577" i="1" l="1"/>
  <c r="U1577" i="1"/>
  <c r="K1578" i="1"/>
  <c r="M1578" i="1"/>
  <c r="Q1578" i="1" s="1"/>
  <c r="O1578" i="1"/>
  <c r="I1579" i="1"/>
  <c r="L1578" i="1"/>
  <c r="P1578" i="1"/>
  <c r="U1578" i="1" l="1"/>
  <c r="T1578" i="1"/>
  <c r="K1579" i="1"/>
  <c r="M1579" i="1"/>
  <c r="Q1579" i="1" s="1"/>
  <c r="O1579" i="1"/>
  <c r="I1580" i="1"/>
  <c r="L1579" i="1"/>
  <c r="P1579" i="1"/>
  <c r="U1579" i="1" l="1"/>
  <c r="T1579" i="1"/>
  <c r="K1580" i="1"/>
  <c r="M1580" i="1"/>
  <c r="Q1580" i="1" s="1"/>
  <c r="I1581" i="1"/>
  <c r="O1580" i="1"/>
  <c r="L1580" i="1"/>
  <c r="P1580" i="1"/>
  <c r="U1580" i="1" l="1"/>
  <c r="T1580" i="1"/>
  <c r="L1581" i="1"/>
  <c r="P1581" i="1"/>
  <c r="K1581" i="1"/>
  <c r="M1581" i="1"/>
  <c r="Q1581" i="1" s="1"/>
  <c r="O1581" i="1"/>
  <c r="I1582" i="1"/>
  <c r="U1581" i="1" l="1"/>
  <c r="T1581" i="1"/>
  <c r="L1582" i="1"/>
  <c r="P1582" i="1"/>
  <c r="K1582" i="1"/>
  <c r="M1582" i="1"/>
  <c r="Q1582" i="1" s="1"/>
  <c r="O1582" i="1"/>
  <c r="I1583" i="1"/>
  <c r="U1582" i="1" l="1"/>
  <c r="T1582" i="1"/>
  <c r="K1583" i="1"/>
  <c r="M1583" i="1"/>
  <c r="Q1583" i="1" s="1"/>
  <c r="I1584" i="1"/>
  <c r="O1583" i="1"/>
  <c r="L1583" i="1"/>
  <c r="P1583" i="1"/>
  <c r="U1583" i="1" l="1"/>
  <c r="T1583" i="1"/>
  <c r="K1584" i="1"/>
  <c r="M1584" i="1"/>
  <c r="Q1584" i="1" s="1"/>
  <c r="O1584" i="1"/>
  <c r="I1585" i="1"/>
  <c r="L1584" i="1"/>
  <c r="P1584" i="1"/>
  <c r="U1584" i="1" l="1"/>
  <c r="T1584" i="1"/>
  <c r="K1585" i="1"/>
  <c r="M1585" i="1"/>
  <c r="Q1585" i="1" s="1"/>
  <c r="O1585" i="1"/>
  <c r="I1586" i="1"/>
  <c r="L1585" i="1"/>
  <c r="P1585" i="1"/>
  <c r="U1585" i="1" l="1"/>
  <c r="T1585" i="1"/>
  <c r="K1586" i="1"/>
  <c r="M1586" i="1"/>
  <c r="Q1586" i="1" s="1"/>
  <c r="I1587" i="1"/>
  <c r="O1586" i="1"/>
  <c r="L1586" i="1"/>
  <c r="P1586" i="1"/>
  <c r="U1586" i="1" l="1"/>
  <c r="T1586" i="1"/>
  <c r="L1587" i="1"/>
  <c r="P1587" i="1"/>
  <c r="K1587" i="1"/>
  <c r="M1587" i="1"/>
  <c r="Q1587" i="1" s="1"/>
  <c r="I1588" i="1"/>
  <c r="O1587" i="1"/>
  <c r="U1587" i="1" l="1"/>
  <c r="T1587" i="1"/>
  <c r="K1588" i="1"/>
  <c r="M1588" i="1"/>
  <c r="Q1588" i="1" s="1"/>
  <c r="O1588" i="1"/>
  <c r="I1589" i="1"/>
  <c r="L1588" i="1"/>
  <c r="P1588" i="1"/>
  <c r="U1588" i="1" l="1"/>
  <c r="T1588" i="1"/>
  <c r="K1589" i="1"/>
  <c r="M1589" i="1"/>
  <c r="Q1589" i="1" s="1"/>
  <c r="I1590" i="1"/>
  <c r="O1589" i="1"/>
  <c r="L1589" i="1"/>
  <c r="P1589" i="1"/>
  <c r="U1589" i="1" l="1"/>
  <c r="T1589" i="1"/>
  <c r="L1590" i="1"/>
  <c r="P1590" i="1"/>
  <c r="K1590" i="1"/>
  <c r="M1590" i="1"/>
  <c r="Q1590" i="1" s="1"/>
  <c r="O1590" i="1"/>
  <c r="I1591" i="1"/>
  <c r="U1590" i="1" l="1"/>
  <c r="T1590" i="1"/>
  <c r="L1591" i="1"/>
  <c r="P1591" i="1"/>
  <c r="K1591" i="1"/>
  <c r="M1591" i="1"/>
  <c r="Q1591" i="1" s="1"/>
  <c r="O1591" i="1"/>
  <c r="I1592" i="1"/>
  <c r="U1591" i="1" l="1"/>
  <c r="T1591" i="1"/>
  <c r="K1592" i="1"/>
  <c r="M1592" i="1"/>
  <c r="Q1592" i="1" s="1"/>
  <c r="I1593" i="1"/>
  <c r="O1592" i="1"/>
  <c r="L1592" i="1"/>
  <c r="P1592" i="1"/>
  <c r="U1592" i="1" l="1"/>
  <c r="T1592" i="1"/>
  <c r="L1593" i="1"/>
  <c r="P1593" i="1"/>
  <c r="K1593" i="1"/>
  <c r="M1593" i="1"/>
  <c r="Q1593" i="1" s="1"/>
  <c r="I1594" i="1"/>
  <c r="O1593" i="1"/>
  <c r="U1593" i="1" l="1"/>
  <c r="T1593" i="1"/>
  <c r="L1594" i="1"/>
  <c r="P1594" i="1"/>
  <c r="K1594" i="1"/>
  <c r="M1594" i="1"/>
  <c r="Q1594" i="1" s="1"/>
  <c r="O1594" i="1"/>
  <c r="I1595" i="1"/>
  <c r="T1594" i="1" l="1"/>
  <c r="U1594" i="1"/>
  <c r="K1595" i="1"/>
  <c r="M1595" i="1"/>
  <c r="Q1595" i="1" s="1"/>
  <c r="I1596" i="1"/>
  <c r="O1595" i="1"/>
  <c r="L1595" i="1"/>
  <c r="P1595" i="1"/>
  <c r="U1595" i="1" l="1"/>
  <c r="T1595" i="1"/>
  <c r="K1596" i="1"/>
  <c r="M1596" i="1"/>
  <c r="Q1596" i="1" s="1"/>
  <c r="I1597" i="1"/>
  <c r="O1596" i="1"/>
  <c r="L1596" i="1"/>
  <c r="P1596" i="1"/>
  <c r="T1596" i="1" l="1"/>
  <c r="U1596" i="1"/>
  <c r="K1597" i="1"/>
  <c r="M1597" i="1"/>
  <c r="Q1597" i="1" s="1"/>
  <c r="O1597" i="1"/>
  <c r="I1598" i="1"/>
  <c r="L1597" i="1"/>
  <c r="P1597" i="1"/>
  <c r="T1597" i="1" l="1"/>
  <c r="U1597" i="1"/>
  <c r="K1598" i="1"/>
  <c r="M1598" i="1"/>
  <c r="Q1598" i="1" s="1"/>
  <c r="O1598" i="1"/>
  <c r="I1599" i="1"/>
  <c r="L1598" i="1"/>
  <c r="P1598" i="1"/>
  <c r="T1598" i="1" l="1"/>
  <c r="U1598" i="1"/>
  <c r="K1599" i="1"/>
  <c r="M1599" i="1"/>
  <c r="Q1599" i="1" s="1"/>
  <c r="O1599" i="1"/>
  <c r="I1600" i="1"/>
  <c r="L1599" i="1"/>
  <c r="P1599" i="1"/>
  <c r="U1599" i="1" l="1"/>
  <c r="T1599" i="1"/>
  <c r="K1600" i="1"/>
  <c r="M1600" i="1"/>
  <c r="Q1600" i="1" s="1"/>
  <c r="I1601" i="1"/>
  <c r="O1600" i="1"/>
  <c r="L1600" i="1"/>
  <c r="P1600" i="1"/>
  <c r="U1600" i="1" l="1"/>
  <c r="T1600" i="1"/>
  <c r="L1601" i="1"/>
  <c r="P1601" i="1"/>
  <c r="K1601" i="1"/>
  <c r="M1601" i="1"/>
  <c r="Q1601" i="1" s="1"/>
  <c r="I1602" i="1"/>
  <c r="O1601" i="1"/>
  <c r="T1601" i="1" l="1"/>
  <c r="U1601" i="1"/>
  <c r="K1602" i="1"/>
  <c r="M1602" i="1"/>
  <c r="Q1602" i="1" s="1"/>
  <c r="O1602" i="1"/>
  <c r="I1603" i="1"/>
  <c r="L1602" i="1"/>
  <c r="P1602" i="1"/>
  <c r="U1602" i="1" l="1"/>
  <c r="T1602" i="1"/>
  <c r="L1603" i="1"/>
  <c r="P1603" i="1"/>
  <c r="K1603" i="1"/>
  <c r="M1603" i="1"/>
  <c r="Q1603" i="1" s="1"/>
  <c r="I1604" i="1"/>
  <c r="O1603" i="1"/>
  <c r="T1603" i="1" l="1"/>
  <c r="U1603" i="1"/>
  <c r="L1604" i="1"/>
  <c r="P1604" i="1"/>
  <c r="K1604" i="1"/>
  <c r="M1604" i="1"/>
  <c r="Q1604" i="1" s="1"/>
  <c r="O1604" i="1"/>
  <c r="I1605" i="1"/>
  <c r="U1604" i="1" l="1"/>
  <c r="T1604" i="1"/>
  <c r="L1605" i="1"/>
  <c r="P1605" i="1"/>
  <c r="K1605" i="1"/>
  <c r="M1605" i="1"/>
  <c r="Q1605" i="1" s="1"/>
  <c r="I1606" i="1"/>
  <c r="O1605" i="1"/>
  <c r="T1605" i="1" l="1"/>
  <c r="U1605" i="1"/>
  <c r="L1606" i="1"/>
  <c r="P1606" i="1"/>
  <c r="K1606" i="1"/>
  <c r="M1606" i="1"/>
  <c r="Q1606" i="1" s="1"/>
  <c r="O1606" i="1"/>
  <c r="I1607" i="1"/>
  <c r="U1606" i="1" l="1"/>
  <c r="T1606" i="1"/>
  <c r="K1607" i="1"/>
  <c r="M1607" i="1"/>
  <c r="Q1607" i="1" s="1"/>
  <c r="I1608" i="1"/>
  <c r="O1607" i="1"/>
  <c r="L1607" i="1"/>
  <c r="P1607" i="1"/>
  <c r="U1607" i="1" l="1"/>
  <c r="T1607" i="1"/>
  <c r="K1608" i="1"/>
  <c r="M1608" i="1"/>
  <c r="Q1608" i="1" s="1"/>
  <c r="O1608" i="1"/>
  <c r="I1609" i="1"/>
  <c r="L1608" i="1"/>
  <c r="P1608" i="1"/>
  <c r="T1608" i="1" l="1"/>
  <c r="U1608" i="1"/>
  <c r="K1609" i="1"/>
  <c r="M1609" i="1"/>
  <c r="Q1609" i="1" s="1"/>
  <c r="I1610" i="1"/>
  <c r="O1609" i="1"/>
  <c r="L1609" i="1"/>
  <c r="P1609" i="1"/>
  <c r="U1609" i="1" l="1"/>
  <c r="T1609" i="1"/>
  <c r="L1610" i="1"/>
  <c r="P1610" i="1"/>
  <c r="K1610" i="1"/>
  <c r="M1610" i="1"/>
  <c r="Q1610" i="1" s="1"/>
  <c r="I1611" i="1"/>
  <c r="O1610" i="1"/>
  <c r="U1610" i="1" l="1"/>
  <c r="T1610" i="1"/>
  <c r="K1611" i="1"/>
  <c r="M1611" i="1"/>
  <c r="Q1611" i="1" s="1"/>
  <c r="O1611" i="1"/>
  <c r="I1612" i="1"/>
  <c r="L1611" i="1"/>
  <c r="P1611" i="1"/>
  <c r="U1611" i="1" l="1"/>
  <c r="T1611" i="1"/>
  <c r="K1612" i="1"/>
  <c r="M1612" i="1"/>
  <c r="Q1612" i="1" s="1"/>
  <c r="O1612" i="1"/>
  <c r="I1613" i="1"/>
  <c r="L1612" i="1"/>
  <c r="P1612" i="1"/>
  <c r="U1612" i="1" l="1"/>
  <c r="T1612" i="1"/>
  <c r="K1613" i="1"/>
  <c r="M1613" i="1"/>
  <c r="Q1613" i="1" s="1"/>
  <c r="O1613" i="1"/>
  <c r="I1614" i="1"/>
  <c r="L1613" i="1"/>
  <c r="P1613" i="1"/>
  <c r="U1613" i="1" l="1"/>
  <c r="T1613" i="1"/>
  <c r="L1614" i="1"/>
  <c r="P1614" i="1"/>
  <c r="K1614" i="1"/>
  <c r="M1614" i="1"/>
  <c r="Q1614" i="1" s="1"/>
  <c r="O1614" i="1"/>
  <c r="I1615" i="1"/>
  <c r="U1614" i="1" l="1"/>
  <c r="T1614" i="1"/>
  <c r="K1615" i="1"/>
  <c r="M1615" i="1"/>
  <c r="Q1615" i="1" s="1"/>
  <c r="O1615" i="1"/>
  <c r="I1616" i="1"/>
  <c r="L1615" i="1"/>
  <c r="P1615" i="1"/>
  <c r="U1615" i="1" l="1"/>
  <c r="T1615" i="1"/>
  <c r="K1616" i="1"/>
  <c r="M1616" i="1"/>
  <c r="Q1616" i="1" s="1"/>
  <c r="O1616" i="1"/>
  <c r="I1617" i="1"/>
  <c r="L1616" i="1"/>
  <c r="P1616" i="1"/>
  <c r="T1616" i="1" l="1"/>
  <c r="U1616" i="1"/>
  <c r="K1617" i="1"/>
  <c r="M1617" i="1"/>
  <c r="Q1617" i="1" s="1"/>
  <c r="O1617" i="1"/>
  <c r="I1618" i="1"/>
  <c r="L1617" i="1"/>
  <c r="P1617" i="1"/>
  <c r="U1617" i="1" l="1"/>
  <c r="T1617" i="1"/>
  <c r="L1618" i="1"/>
  <c r="P1618" i="1"/>
  <c r="K1618" i="1"/>
  <c r="M1618" i="1"/>
  <c r="Q1618" i="1" s="1"/>
  <c r="O1618" i="1"/>
  <c r="I1619" i="1"/>
  <c r="T1618" i="1" l="1"/>
  <c r="U1618" i="1"/>
  <c r="L1619" i="1"/>
  <c r="P1619" i="1"/>
  <c r="K1619" i="1"/>
  <c r="M1619" i="1"/>
  <c r="Q1619" i="1" s="1"/>
  <c r="I1620" i="1"/>
  <c r="O1619" i="1"/>
  <c r="T1619" i="1" l="1"/>
  <c r="U1619" i="1"/>
  <c r="K1620" i="1"/>
  <c r="M1620" i="1"/>
  <c r="Q1620" i="1" s="1"/>
  <c r="O1620" i="1"/>
  <c r="I1621" i="1"/>
  <c r="L1620" i="1"/>
  <c r="P1620" i="1"/>
  <c r="U1620" i="1" l="1"/>
  <c r="T1620" i="1"/>
  <c r="L1621" i="1"/>
  <c r="P1621" i="1"/>
  <c r="K1621" i="1"/>
  <c r="M1621" i="1"/>
  <c r="Q1621" i="1" s="1"/>
  <c r="I1622" i="1"/>
  <c r="O1621" i="1"/>
  <c r="U1621" i="1" l="1"/>
  <c r="T1621" i="1"/>
  <c r="K1622" i="1"/>
  <c r="M1622" i="1"/>
  <c r="Q1622" i="1" s="1"/>
  <c r="O1622" i="1"/>
  <c r="I1623" i="1"/>
  <c r="L1622" i="1"/>
  <c r="P1622" i="1"/>
  <c r="U1622" i="1" l="1"/>
  <c r="T1622" i="1"/>
  <c r="K1623" i="1"/>
  <c r="M1623" i="1"/>
  <c r="Q1623" i="1" s="1"/>
  <c r="O1623" i="1"/>
  <c r="I1624" i="1"/>
  <c r="L1623" i="1"/>
  <c r="P1623" i="1"/>
  <c r="U1623" i="1" l="1"/>
  <c r="T1623" i="1"/>
  <c r="K1624" i="1"/>
  <c r="M1624" i="1"/>
  <c r="Q1624" i="1" s="1"/>
  <c r="O1624" i="1"/>
  <c r="I1625" i="1"/>
  <c r="L1624" i="1"/>
  <c r="P1624" i="1"/>
  <c r="U1624" i="1" l="1"/>
  <c r="T1624" i="1"/>
  <c r="L1625" i="1"/>
  <c r="P1625" i="1"/>
  <c r="K1625" i="1"/>
  <c r="M1625" i="1"/>
  <c r="Q1625" i="1" s="1"/>
  <c r="O1625" i="1"/>
  <c r="I1626" i="1"/>
  <c r="U1625" i="1" l="1"/>
  <c r="T1625" i="1"/>
  <c r="K1626" i="1"/>
  <c r="M1626" i="1"/>
  <c r="Q1626" i="1" s="1"/>
  <c r="I1627" i="1"/>
  <c r="O1626" i="1"/>
  <c r="L1626" i="1"/>
  <c r="P1626" i="1"/>
  <c r="U1626" i="1" l="1"/>
  <c r="T1626" i="1"/>
  <c r="L1627" i="1"/>
  <c r="P1627" i="1"/>
  <c r="K1627" i="1"/>
  <c r="M1627" i="1"/>
  <c r="Q1627" i="1" s="1"/>
  <c r="I1628" i="1"/>
  <c r="O1627" i="1"/>
  <c r="T1627" i="1" l="1"/>
  <c r="U1627" i="1"/>
  <c r="K1628" i="1"/>
  <c r="M1628" i="1"/>
  <c r="Q1628" i="1" s="1"/>
  <c r="O1628" i="1"/>
  <c r="I1629" i="1"/>
  <c r="L1628" i="1"/>
  <c r="P1628" i="1"/>
  <c r="U1628" i="1" l="1"/>
  <c r="T1628" i="1"/>
  <c r="K1629" i="1"/>
  <c r="M1629" i="1"/>
  <c r="Q1629" i="1" s="1"/>
  <c r="O1629" i="1"/>
  <c r="I1630" i="1"/>
  <c r="L1629" i="1"/>
  <c r="P1629" i="1"/>
  <c r="U1629" i="1" l="1"/>
  <c r="T1629" i="1"/>
  <c r="K1630" i="1"/>
  <c r="M1630" i="1"/>
  <c r="Q1630" i="1" s="1"/>
  <c r="O1630" i="1"/>
  <c r="I1631" i="1"/>
  <c r="L1630" i="1"/>
  <c r="P1630" i="1"/>
  <c r="U1630" i="1" l="1"/>
  <c r="T1630" i="1"/>
  <c r="L1631" i="1"/>
  <c r="P1631" i="1"/>
  <c r="K1631" i="1"/>
  <c r="M1631" i="1"/>
  <c r="Q1631" i="1" s="1"/>
  <c r="O1631" i="1"/>
  <c r="I1632" i="1"/>
  <c r="U1631" i="1" l="1"/>
  <c r="T1631" i="1"/>
  <c r="K1632" i="1"/>
  <c r="M1632" i="1"/>
  <c r="Q1632" i="1" s="1"/>
  <c r="O1632" i="1"/>
  <c r="I1633" i="1"/>
  <c r="L1632" i="1"/>
  <c r="P1632" i="1"/>
  <c r="U1632" i="1" l="1"/>
  <c r="T1632" i="1"/>
  <c r="K1633" i="1"/>
  <c r="M1633" i="1"/>
  <c r="Q1633" i="1" s="1"/>
  <c r="O1633" i="1"/>
  <c r="I1634" i="1"/>
  <c r="L1633" i="1"/>
  <c r="P1633" i="1"/>
  <c r="T1633" i="1" l="1"/>
  <c r="U1633" i="1"/>
  <c r="L1634" i="1"/>
  <c r="P1634" i="1"/>
  <c r="K1634" i="1"/>
  <c r="M1634" i="1"/>
  <c r="Q1634" i="1" s="1"/>
  <c r="O1634" i="1"/>
  <c r="I1635" i="1"/>
  <c r="T1634" i="1" l="1"/>
  <c r="U1634" i="1"/>
  <c r="L1635" i="1"/>
  <c r="P1635" i="1"/>
  <c r="K1635" i="1"/>
  <c r="M1635" i="1"/>
  <c r="Q1635" i="1" s="1"/>
  <c r="O1635" i="1"/>
  <c r="I1636" i="1"/>
  <c r="T1635" i="1" l="1"/>
  <c r="U1635" i="1"/>
  <c r="K1636" i="1"/>
  <c r="M1636" i="1"/>
  <c r="Q1636" i="1" s="1"/>
  <c r="O1636" i="1"/>
  <c r="I1637" i="1"/>
  <c r="L1636" i="1"/>
  <c r="P1636" i="1"/>
  <c r="U1636" i="1" l="1"/>
  <c r="T1636" i="1"/>
  <c r="K1637" i="1"/>
  <c r="M1637" i="1"/>
  <c r="Q1637" i="1" s="1"/>
  <c r="I1638" i="1"/>
  <c r="O1637" i="1"/>
  <c r="L1637" i="1"/>
  <c r="P1637" i="1"/>
  <c r="T1637" i="1" l="1"/>
  <c r="U1637" i="1"/>
  <c r="K1638" i="1"/>
  <c r="M1638" i="1"/>
  <c r="Q1638" i="1" s="1"/>
  <c r="I1639" i="1"/>
  <c r="O1638" i="1"/>
  <c r="L1638" i="1"/>
  <c r="P1638" i="1"/>
  <c r="U1638" i="1" l="1"/>
  <c r="T1638" i="1"/>
  <c r="L1639" i="1"/>
  <c r="P1639" i="1"/>
  <c r="K1639" i="1"/>
  <c r="M1639" i="1"/>
  <c r="Q1639" i="1" s="1"/>
  <c r="I1640" i="1"/>
  <c r="O1639" i="1"/>
  <c r="U1639" i="1" l="1"/>
  <c r="T1639" i="1"/>
  <c r="K1640" i="1"/>
  <c r="M1640" i="1"/>
  <c r="Q1640" i="1" s="1"/>
  <c r="O1640" i="1"/>
  <c r="I1641" i="1"/>
  <c r="L1640" i="1"/>
  <c r="P1640" i="1"/>
  <c r="U1640" i="1" l="1"/>
  <c r="T1640" i="1"/>
  <c r="L1641" i="1"/>
  <c r="P1641" i="1"/>
  <c r="K1641" i="1"/>
  <c r="M1641" i="1"/>
  <c r="Q1641" i="1" s="1"/>
  <c r="I1642" i="1"/>
  <c r="O1641" i="1"/>
  <c r="T1641" i="1" l="1"/>
  <c r="U1641" i="1"/>
  <c r="K1642" i="1"/>
  <c r="M1642" i="1"/>
  <c r="Q1642" i="1" s="1"/>
  <c r="O1642" i="1"/>
  <c r="I1643" i="1"/>
  <c r="L1642" i="1"/>
  <c r="P1642" i="1"/>
  <c r="U1642" i="1" l="1"/>
  <c r="T1642" i="1"/>
  <c r="K1643" i="1"/>
  <c r="M1643" i="1"/>
  <c r="Q1643" i="1" s="1"/>
  <c r="I1644" i="1"/>
  <c r="O1643" i="1"/>
  <c r="L1643" i="1"/>
  <c r="P1643" i="1"/>
  <c r="U1643" i="1" l="1"/>
  <c r="T1643" i="1"/>
  <c r="K1644" i="1"/>
  <c r="M1644" i="1"/>
  <c r="Q1644" i="1" s="1"/>
  <c r="O1644" i="1"/>
  <c r="I1645" i="1"/>
  <c r="L1644" i="1"/>
  <c r="P1644" i="1"/>
  <c r="U1644" i="1" l="1"/>
  <c r="T1644" i="1"/>
  <c r="L1645" i="1"/>
  <c r="P1645" i="1"/>
  <c r="K1645" i="1"/>
  <c r="M1645" i="1"/>
  <c r="Q1645" i="1" s="1"/>
  <c r="O1645" i="1"/>
  <c r="I1646" i="1"/>
  <c r="U1645" i="1" l="1"/>
  <c r="T1645" i="1"/>
  <c r="L1646" i="1"/>
  <c r="P1646" i="1"/>
  <c r="K1646" i="1"/>
  <c r="M1646" i="1"/>
  <c r="Q1646" i="1" s="1"/>
  <c r="O1646" i="1"/>
  <c r="I1647" i="1"/>
  <c r="T1646" i="1" l="1"/>
  <c r="U1646" i="1"/>
  <c r="L1647" i="1"/>
  <c r="P1647" i="1"/>
  <c r="K1647" i="1"/>
  <c r="M1647" i="1"/>
  <c r="Q1647" i="1" s="1"/>
  <c r="O1647" i="1"/>
  <c r="I1648" i="1"/>
  <c r="T1647" i="1" l="1"/>
  <c r="U1647" i="1"/>
  <c r="K1648" i="1"/>
  <c r="M1648" i="1"/>
  <c r="Q1648" i="1" s="1"/>
  <c r="O1648" i="1"/>
  <c r="I1649" i="1"/>
  <c r="L1648" i="1"/>
  <c r="P1648" i="1"/>
  <c r="U1648" i="1" l="1"/>
  <c r="T1648" i="1"/>
  <c r="K1649" i="1"/>
  <c r="M1649" i="1"/>
  <c r="Q1649" i="1" s="1"/>
  <c r="I1650" i="1"/>
  <c r="O1649" i="1"/>
  <c r="L1649" i="1"/>
  <c r="P1649" i="1"/>
  <c r="U1649" i="1" l="1"/>
  <c r="T1649" i="1"/>
  <c r="L1650" i="1"/>
  <c r="P1650" i="1"/>
  <c r="K1650" i="1"/>
  <c r="M1650" i="1"/>
  <c r="Q1650" i="1" s="1"/>
  <c r="O1650" i="1"/>
  <c r="I1651" i="1"/>
  <c r="T1650" i="1" l="1"/>
  <c r="U1650" i="1"/>
  <c r="L1651" i="1"/>
  <c r="P1651" i="1"/>
  <c r="K1651" i="1"/>
  <c r="M1651" i="1"/>
  <c r="Q1651" i="1" s="1"/>
  <c r="O1651" i="1"/>
  <c r="I1652" i="1"/>
  <c r="U1651" i="1" l="1"/>
  <c r="T1651" i="1"/>
  <c r="K1652" i="1"/>
  <c r="M1652" i="1"/>
  <c r="Q1652" i="1" s="1"/>
  <c r="O1652" i="1"/>
  <c r="I1653" i="1"/>
  <c r="L1652" i="1"/>
  <c r="P1652" i="1"/>
  <c r="U1652" i="1" l="1"/>
  <c r="T1652" i="1"/>
  <c r="K1653" i="1"/>
  <c r="M1653" i="1"/>
  <c r="Q1653" i="1" s="1"/>
  <c r="O1653" i="1"/>
  <c r="I1654" i="1"/>
  <c r="L1653" i="1"/>
  <c r="P1653" i="1"/>
  <c r="T1653" i="1" l="1"/>
  <c r="U1653" i="1"/>
  <c r="K1654" i="1"/>
  <c r="M1654" i="1"/>
  <c r="Q1654" i="1" s="1"/>
  <c r="I1655" i="1"/>
  <c r="O1654" i="1"/>
  <c r="L1654" i="1"/>
  <c r="P1654" i="1"/>
  <c r="T1654" i="1" l="1"/>
  <c r="U1654" i="1"/>
  <c r="K1655" i="1"/>
  <c r="M1655" i="1"/>
  <c r="Q1655" i="1" s="1"/>
  <c r="O1655" i="1"/>
  <c r="I1656" i="1"/>
  <c r="L1655" i="1"/>
  <c r="P1655" i="1"/>
  <c r="U1655" i="1" l="1"/>
  <c r="T1655" i="1"/>
  <c r="K1656" i="1"/>
  <c r="M1656" i="1"/>
  <c r="Q1656" i="1" s="1"/>
  <c r="O1656" i="1"/>
  <c r="I1657" i="1"/>
  <c r="L1656" i="1"/>
  <c r="P1656" i="1"/>
  <c r="T1656" i="1" l="1"/>
  <c r="U1656" i="1"/>
  <c r="K1657" i="1"/>
  <c r="M1657" i="1"/>
  <c r="Q1657" i="1" s="1"/>
  <c r="O1657" i="1"/>
  <c r="I1658" i="1"/>
  <c r="L1657" i="1"/>
  <c r="P1657" i="1"/>
  <c r="U1657" i="1" l="1"/>
  <c r="T1657" i="1"/>
  <c r="K1658" i="1"/>
  <c r="M1658" i="1"/>
  <c r="Q1658" i="1" s="1"/>
  <c r="O1658" i="1"/>
  <c r="I1659" i="1"/>
  <c r="L1658" i="1"/>
  <c r="P1658" i="1"/>
  <c r="U1658" i="1" l="1"/>
  <c r="T1658" i="1"/>
  <c r="L1659" i="1"/>
  <c r="P1659" i="1"/>
  <c r="K1659" i="1"/>
  <c r="M1659" i="1"/>
  <c r="Q1659" i="1" s="1"/>
  <c r="I1660" i="1"/>
  <c r="O1659" i="1"/>
  <c r="T1659" i="1" l="1"/>
  <c r="U1659" i="1"/>
  <c r="K1660" i="1"/>
  <c r="M1660" i="1"/>
  <c r="Q1660" i="1" s="1"/>
  <c r="O1660" i="1"/>
  <c r="I1661" i="1"/>
  <c r="L1660" i="1"/>
  <c r="P1660" i="1"/>
  <c r="U1660" i="1" l="1"/>
  <c r="T1660" i="1"/>
  <c r="K1661" i="1"/>
  <c r="M1661" i="1"/>
  <c r="Q1661" i="1" s="1"/>
  <c r="I1662" i="1"/>
  <c r="O1661" i="1"/>
  <c r="L1661" i="1"/>
  <c r="P1661" i="1"/>
  <c r="T1661" i="1" l="1"/>
  <c r="U1661" i="1"/>
  <c r="L1662" i="1"/>
  <c r="P1662" i="1"/>
  <c r="K1662" i="1"/>
  <c r="M1662" i="1"/>
  <c r="Q1662" i="1" s="1"/>
  <c r="I1663" i="1"/>
  <c r="O1662" i="1"/>
  <c r="T1662" i="1" l="1"/>
  <c r="U1662" i="1"/>
  <c r="L1663" i="1"/>
  <c r="P1663" i="1"/>
  <c r="K1663" i="1"/>
  <c r="M1663" i="1"/>
  <c r="Q1663" i="1" s="1"/>
  <c r="I1664" i="1"/>
  <c r="O1663" i="1"/>
  <c r="T1663" i="1" l="1"/>
  <c r="U1663" i="1"/>
  <c r="L1664" i="1"/>
  <c r="P1664" i="1"/>
  <c r="K1664" i="1"/>
  <c r="M1664" i="1"/>
  <c r="Q1664" i="1" s="1"/>
  <c r="O1664" i="1"/>
  <c r="I1665" i="1"/>
  <c r="U1664" i="1" l="1"/>
  <c r="T1664" i="1"/>
  <c r="K1665" i="1"/>
  <c r="M1665" i="1"/>
  <c r="Q1665" i="1" s="1"/>
  <c r="I1666" i="1"/>
  <c r="O1665" i="1"/>
  <c r="L1665" i="1"/>
  <c r="P1665" i="1"/>
  <c r="U1665" i="1" l="1"/>
  <c r="T1665" i="1"/>
  <c r="K1666" i="1"/>
  <c r="M1666" i="1"/>
  <c r="Q1666" i="1" s="1"/>
  <c r="O1666" i="1"/>
  <c r="I1667" i="1"/>
  <c r="L1666" i="1"/>
  <c r="P1666" i="1"/>
  <c r="U1666" i="1" l="1"/>
  <c r="T1666" i="1"/>
  <c r="K1667" i="1"/>
  <c r="M1667" i="1"/>
  <c r="Q1667" i="1" s="1"/>
  <c r="I1668" i="1"/>
  <c r="O1667" i="1"/>
  <c r="L1667" i="1"/>
  <c r="P1667" i="1"/>
  <c r="U1667" i="1" l="1"/>
  <c r="T1667" i="1"/>
  <c r="K1668" i="1"/>
  <c r="M1668" i="1"/>
  <c r="Q1668" i="1" s="1"/>
  <c r="O1668" i="1"/>
  <c r="I1669" i="1"/>
  <c r="L1668" i="1"/>
  <c r="P1668" i="1"/>
  <c r="U1668" i="1" l="1"/>
  <c r="T1668" i="1"/>
  <c r="L1669" i="1"/>
  <c r="P1669" i="1"/>
  <c r="K1669" i="1"/>
  <c r="M1669" i="1"/>
  <c r="Q1669" i="1" s="1"/>
  <c r="O1669" i="1"/>
  <c r="I1670" i="1"/>
  <c r="U1669" i="1" l="1"/>
  <c r="T1669" i="1"/>
  <c r="K1670" i="1"/>
  <c r="M1670" i="1"/>
  <c r="Q1670" i="1" s="1"/>
  <c r="I1671" i="1"/>
  <c r="O1670" i="1"/>
  <c r="L1670" i="1"/>
  <c r="P1670" i="1"/>
  <c r="T1670" i="1" l="1"/>
  <c r="U1670" i="1"/>
  <c r="L1671" i="1"/>
  <c r="P1671" i="1"/>
  <c r="K1671" i="1"/>
  <c r="M1671" i="1"/>
  <c r="Q1671" i="1" s="1"/>
  <c r="I1672" i="1"/>
  <c r="O1671" i="1"/>
  <c r="U1671" i="1" l="1"/>
  <c r="T1671" i="1"/>
  <c r="K1672" i="1"/>
  <c r="M1672" i="1"/>
  <c r="Q1672" i="1" s="1"/>
  <c r="O1672" i="1"/>
  <c r="I1673" i="1"/>
  <c r="L1672" i="1"/>
  <c r="P1672" i="1"/>
  <c r="U1672" i="1" l="1"/>
  <c r="T1672" i="1"/>
  <c r="K1673" i="1"/>
  <c r="M1673" i="1"/>
  <c r="Q1673" i="1" s="1"/>
  <c r="I1674" i="1"/>
  <c r="O1673" i="1"/>
  <c r="L1673" i="1"/>
  <c r="P1673" i="1"/>
  <c r="U1673" i="1" l="1"/>
  <c r="T1673" i="1"/>
  <c r="L1674" i="1"/>
  <c r="P1674" i="1"/>
  <c r="K1674" i="1"/>
  <c r="M1674" i="1"/>
  <c r="Q1674" i="1" s="1"/>
  <c r="O1674" i="1"/>
  <c r="I1675" i="1"/>
  <c r="U1674" i="1" l="1"/>
  <c r="T1674" i="1"/>
  <c r="L1675" i="1"/>
  <c r="P1675" i="1"/>
  <c r="K1675" i="1"/>
  <c r="M1675" i="1"/>
  <c r="Q1675" i="1" s="1"/>
  <c r="O1675" i="1"/>
  <c r="I1676" i="1"/>
  <c r="T1675" i="1" l="1"/>
  <c r="U1675" i="1"/>
  <c r="L1676" i="1"/>
  <c r="P1676" i="1"/>
  <c r="K1676" i="1"/>
  <c r="M1676" i="1"/>
  <c r="Q1676" i="1" s="1"/>
  <c r="O1676" i="1"/>
  <c r="I1677" i="1"/>
  <c r="U1676" i="1" l="1"/>
  <c r="T1676" i="1"/>
  <c r="K1677" i="1"/>
  <c r="M1677" i="1"/>
  <c r="Q1677" i="1" s="1"/>
  <c r="O1677" i="1"/>
  <c r="I1678" i="1"/>
  <c r="L1677" i="1"/>
  <c r="P1677" i="1"/>
  <c r="T1677" i="1" l="1"/>
  <c r="U1677" i="1"/>
  <c r="L1678" i="1"/>
  <c r="P1678" i="1"/>
  <c r="K1678" i="1"/>
  <c r="M1678" i="1"/>
  <c r="Q1678" i="1" s="1"/>
  <c r="O1678" i="1"/>
  <c r="I1679" i="1"/>
  <c r="U1678" i="1" l="1"/>
  <c r="T1678" i="1"/>
  <c r="K1679" i="1"/>
  <c r="M1679" i="1"/>
  <c r="Q1679" i="1" s="1"/>
  <c r="I1680" i="1"/>
  <c r="O1679" i="1"/>
  <c r="L1679" i="1"/>
  <c r="P1679" i="1"/>
  <c r="U1679" i="1" l="1"/>
  <c r="T1679" i="1"/>
  <c r="L1680" i="1"/>
  <c r="P1680" i="1"/>
  <c r="K1680" i="1"/>
  <c r="M1680" i="1"/>
  <c r="Q1680" i="1" s="1"/>
  <c r="O1680" i="1"/>
  <c r="I1681" i="1"/>
  <c r="T1680" i="1" l="1"/>
  <c r="U1680" i="1"/>
  <c r="K1681" i="1"/>
  <c r="M1681" i="1"/>
  <c r="Q1681" i="1" s="1"/>
  <c r="I1682" i="1"/>
  <c r="O1681" i="1"/>
  <c r="L1681" i="1"/>
  <c r="P1681" i="1"/>
  <c r="U1681" i="1" l="1"/>
  <c r="T1681" i="1"/>
  <c r="L1682" i="1"/>
  <c r="P1682" i="1"/>
  <c r="K1682" i="1"/>
  <c r="M1682" i="1"/>
  <c r="Q1682" i="1" s="1"/>
  <c r="O1682" i="1"/>
  <c r="I1683" i="1"/>
  <c r="U1682" i="1" l="1"/>
  <c r="T1682" i="1"/>
  <c r="K1683" i="1"/>
  <c r="M1683" i="1"/>
  <c r="Q1683" i="1" s="1"/>
  <c r="I1684" i="1"/>
  <c r="O1683" i="1"/>
  <c r="L1683" i="1"/>
  <c r="P1683" i="1"/>
  <c r="U1683" i="1" l="1"/>
  <c r="T1683" i="1"/>
  <c r="K1684" i="1"/>
  <c r="M1684" i="1"/>
  <c r="Q1684" i="1" s="1"/>
  <c r="O1684" i="1"/>
  <c r="I1685" i="1"/>
  <c r="L1684" i="1"/>
  <c r="P1684" i="1"/>
  <c r="U1684" i="1" l="1"/>
  <c r="T1684" i="1"/>
  <c r="K1685" i="1"/>
  <c r="M1685" i="1"/>
  <c r="Q1685" i="1" s="1"/>
  <c r="I1686" i="1"/>
  <c r="O1685" i="1"/>
  <c r="L1685" i="1"/>
  <c r="P1685" i="1"/>
  <c r="U1685" i="1" l="1"/>
  <c r="T1685" i="1"/>
  <c r="L1686" i="1"/>
  <c r="P1686" i="1"/>
  <c r="K1686" i="1"/>
  <c r="M1686" i="1"/>
  <c r="Q1686" i="1" s="1"/>
  <c r="I1687" i="1"/>
  <c r="O1686" i="1"/>
  <c r="T1686" i="1" l="1"/>
  <c r="U1686" i="1"/>
  <c r="K1687" i="1"/>
  <c r="M1687" i="1"/>
  <c r="Q1687" i="1" s="1"/>
  <c r="I1688" i="1"/>
  <c r="O1687" i="1"/>
  <c r="L1687" i="1"/>
  <c r="P1687" i="1"/>
  <c r="U1687" i="1" l="1"/>
  <c r="T1687" i="1"/>
  <c r="L1688" i="1"/>
  <c r="P1688" i="1"/>
  <c r="K1688" i="1"/>
  <c r="M1688" i="1"/>
  <c r="Q1688" i="1" s="1"/>
  <c r="O1688" i="1"/>
  <c r="I1689" i="1"/>
  <c r="T1688" i="1" l="1"/>
  <c r="U1688" i="1"/>
  <c r="K1689" i="1"/>
  <c r="M1689" i="1"/>
  <c r="Q1689" i="1" s="1"/>
  <c r="I1690" i="1"/>
  <c r="O1689" i="1"/>
  <c r="L1689" i="1"/>
  <c r="P1689" i="1"/>
  <c r="U1689" i="1" l="1"/>
  <c r="T1689" i="1"/>
  <c r="L1690" i="1"/>
  <c r="P1690" i="1"/>
  <c r="K1690" i="1"/>
  <c r="M1690" i="1"/>
  <c r="Q1690" i="1" s="1"/>
  <c r="O1690" i="1"/>
  <c r="I1691" i="1"/>
  <c r="T1690" i="1" l="1"/>
  <c r="U1690" i="1"/>
  <c r="L1691" i="1"/>
  <c r="P1691" i="1"/>
  <c r="K1691" i="1"/>
  <c r="M1691" i="1"/>
  <c r="Q1691" i="1" s="1"/>
  <c r="I1692" i="1"/>
  <c r="O1691" i="1"/>
  <c r="U1691" i="1" l="1"/>
  <c r="T1691" i="1"/>
  <c r="K1692" i="1"/>
  <c r="M1692" i="1"/>
  <c r="Q1692" i="1" s="1"/>
  <c r="O1692" i="1"/>
  <c r="I1693" i="1"/>
  <c r="L1692" i="1"/>
  <c r="P1692" i="1"/>
  <c r="T1692" i="1" l="1"/>
  <c r="U1692" i="1"/>
  <c r="K1693" i="1"/>
  <c r="M1693" i="1"/>
  <c r="Q1693" i="1" s="1"/>
  <c r="I1694" i="1"/>
  <c r="O1693" i="1"/>
  <c r="L1693" i="1"/>
  <c r="P1693" i="1"/>
  <c r="U1693" i="1" l="1"/>
  <c r="T1693" i="1"/>
  <c r="L1694" i="1"/>
  <c r="P1694" i="1"/>
  <c r="K1694" i="1"/>
  <c r="M1694" i="1"/>
  <c r="Q1694" i="1" s="1"/>
  <c r="O1694" i="1"/>
  <c r="I1695" i="1"/>
  <c r="U1694" i="1" l="1"/>
  <c r="T1694" i="1"/>
  <c r="L1695" i="1"/>
  <c r="P1695" i="1"/>
  <c r="K1695" i="1"/>
  <c r="M1695" i="1"/>
  <c r="Q1695" i="1" s="1"/>
  <c r="O1695" i="1"/>
  <c r="I1696" i="1"/>
  <c r="U1695" i="1" l="1"/>
  <c r="T1695" i="1"/>
  <c r="K1696" i="1"/>
  <c r="M1696" i="1"/>
  <c r="Q1696" i="1" s="1"/>
  <c r="O1696" i="1"/>
  <c r="I1697" i="1"/>
  <c r="L1696" i="1"/>
  <c r="P1696" i="1"/>
  <c r="U1696" i="1" l="1"/>
  <c r="T1696" i="1"/>
  <c r="K1697" i="1"/>
  <c r="M1697" i="1"/>
  <c r="Q1697" i="1" s="1"/>
  <c r="I1698" i="1"/>
  <c r="O1697" i="1"/>
  <c r="L1697" i="1"/>
  <c r="P1697" i="1"/>
  <c r="T1697" i="1" l="1"/>
  <c r="U1697" i="1"/>
  <c r="K1698" i="1"/>
  <c r="M1698" i="1"/>
  <c r="Q1698" i="1" s="1"/>
  <c r="O1698" i="1"/>
  <c r="I1699" i="1"/>
  <c r="L1698" i="1"/>
  <c r="P1698" i="1"/>
  <c r="T1698" i="1" l="1"/>
  <c r="U1698" i="1"/>
  <c r="K1699" i="1"/>
  <c r="M1699" i="1"/>
  <c r="Q1699" i="1" s="1"/>
  <c r="I1700" i="1"/>
  <c r="O1699" i="1"/>
  <c r="L1699" i="1"/>
  <c r="P1699" i="1"/>
  <c r="U1699" i="1" l="1"/>
  <c r="T1699" i="1"/>
  <c r="L1700" i="1"/>
  <c r="P1700" i="1"/>
  <c r="K1700" i="1"/>
  <c r="M1700" i="1"/>
  <c r="Q1700" i="1" s="1"/>
  <c r="O1700" i="1"/>
  <c r="I1701" i="1"/>
  <c r="T1700" i="1" l="1"/>
  <c r="U1700" i="1"/>
  <c r="K1701" i="1"/>
  <c r="M1701" i="1"/>
  <c r="Q1701" i="1" s="1"/>
  <c r="I1702" i="1"/>
  <c r="O1701" i="1"/>
  <c r="L1701" i="1"/>
  <c r="P1701" i="1"/>
  <c r="T1701" i="1" l="1"/>
  <c r="U1701" i="1"/>
  <c r="K1702" i="1"/>
  <c r="M1702" i="1"/>
  <c r="Q1702" i="1" s="1"/>
  <c r="O1702" i="1"/>
  <c r="I1703" i="1"/>
  <c r="L1702" i="1"/>
  <c r="P1702" i="1"/>
  <c r="T1702" i="1" l="1"/>
  <c r="U1702" i="1"/>
  <c r="K1703" i="1"/>
  <c r="M1703" i="1"/>
  <c r="Q1703" i="1" s="1"/>
  <c r="I1704" i="1"/>
  <c r="O1703" i="1"/>
  <c r="L1703" i="1"/>
  <c r="P1703" i="1"/>
  <c r="U1703" i="1" l="1"/>
  <c r="T1703" i="1"/>
  <c r="K1704" i="1"/>
  <c r="M1704" i="1"/>
  <c r="Q1704" i="1" s="1"/>
  <c r="O1704" i="1"/>
  <c r="I1705" i="1"/>
  <c r="L1704" i="1"/>
  <c r="P1704" i="1"/>
  <c r="T1704" i="1" l="1"/>
  <c r="U1704" i="1"/>
  <c r="K1705" i="1"/>
  <c r="M1705" i="1"/>
  <c r="Q1705" i="1" s="1"/>
  <c r="I1706" i="1"/>
  <c r="O1705" i="1"/>
  <c r="L1705" i="1"/>
  <c r="P1705" i="1"/>
  <c r="T1705" i="1" l="1"/>
  <c r="U1705" i="1"/>
  <c r="L1706" i="1"/>
  <c r="P1706" i="1"/>
  <c r="K1706" i="1"/>
  <c r="M1706" i="1"/>
  <c r="Q1706" i="1" s="1"/>
  <c r="O1706" i="1"/>
  <c r="I1707" i="1"/>
  <c r="U1706" i="1" l="1"/>
  <c r="T1706" i="1"/>
  <c r="L1707" i="1"/>
  <c r="P1707" i="1"/>
  <c r="K1707" i="1"/>
  <c r="M1707" i="1"/>
  <c r="Q1707" i="1" s="1"/>
  <c r="I1708" i="1"/>
  <c r="O1707" i="1"/>
  <c r="T1707" i="1" l="1"/>
  <c r="U1707" i="1"/>
  <c r="K1708" i="1"/>
  <c r="M1708" i="1"/>
  <c r="Q1708" i="1" s="1"/>
  <c r="O1708" i="1"/>
  <c r="I1709" i="1"/>
  <c r="L1708" i="1"/>
  <c r="P1708" i="1"/>
  <c r="U1708" i="1" l="1"/>
  <c r="T1708" i="1"/>
  <c r="K1709" i="1"/>
  <c r="M1709" i="1"/>
  <c r="Q1709" i="1" s="1"/>
  <c r="I1710" i="1"/>
  <c r="O1709" i="1"/>
  <c r="L1709" i="1"/>
  <c r="P1709" i="1"/>
  <c r="U1709" i="1" l="1"/>
  <c r="T1709" i="1"/>
  <c r="L1710" i="1"/>
  <c r="P1710" i="1"/>
  <c r="K1710" i="1"/>
  <c r="M1710" i="1"/>
  <c r="Q1710" i="1" s="1"/>
  <c r="O1710" i="1"/>
  <c r="I1711" i="1"/>
  <c r="U1710" i="1" l="1"/>
  <c r="T1710" i="1"/>
  <c r="K1711" i="1"/>
  <c r="M1711" i="1"/>
  <c r="Q1711" i="1" s="1"/>
  <c r="O1711" i="1"/>
  <c r="I1712" i="1"/>
  <c r="L1711" i="1"/>
  <c r="P1711" i="1"/>
  <c r="U1711" i="1" l="1"/>
  <c r="T1711" i="1"/>
  <c r="K1712" i="1"/>
  <c r="M1712" i="1"/>
  <c r="Q1712" i="1" s="1"/>
  <c r="O1712" i="1"/>
  <c r="I1713" i="1"/>
  <c r="L1712" i="1"/>
  <c r="P1712" i="1"/>
  <c r="T1712" i="1" l="1"/>
  <c r="U1712" i="1"/>
  <c r="K1713" i="1"/>
  <c r="M1713" i="1"/>
  <c r="Q1713" i="1" s="1"/>
  <c r="I1714" i="1"/>
  <c r="O1713" i="1"/>
  <c r="L1713" i="1"/>
  <c r="P1713" i="1"/>
  <c r="U1713" i="1" l="1"/>
  <c r="T1713" i="1"/>
  <c r="K1714" i="1"/>
  <c r="M1714" i="1"/>
  <c r="Q1714" i="1" s="1"/>
  <c r="O1714" i="1"/>
  <c r="I1715" i="1"/>
  <c r="L1714" i="1"/>
  <c r="P1714" i="1"/>
  <c r="U1714" i="1" l="1"/>
  <c r="T1714" i="1"/>
  <c r="K1715" i="1"/>
  <c r="M1715" i="1"/>
  <c r="Q1715" i="1" s="1"/>
  <c r="I1716" i="1"/>
  <c r="O1715" i="1"/>
  <c r="L1715" i="1"/>
  <c r="P1715" i="1"/>
  <c r="U1715" i="1" l="1"/>
  <c r="T1715" i="1"/>
  <c r="K1716" i="1"/>
  <c r="M1716" i="1"/>
  <c r="Q1716" i="1" s="1"/>
  <c r="I1717" i="1"/>
  <c r="O1716" i="1"/>
  <c r="L1716" i="1"/>
  <c r="P1716" i="1"/>
  <c r="T1716" i="1" l="1"/>
  <c r="U1716" i="1"/>
  <c r="L1717" i="1"/>
  <c r="P1717" i="1"/>
  <c r="K1717" i="1"/>
  <c r="M1717" i="1"/>
  <c r="Q1717" i="1" s="1"/>
  <c r="O1717" i="1"/>
  <c r="I1718" i="1"/>
  <c r="U1717" i="1" l="1"/>
  <c r="T1717" i="1"/>
  <c r="K1718" i="1"/>
  <c r="M1718" i="1"/>
  <c r="Q1718" i="1" s="1"/>
  <c r="O1718" i="1"/>
  <c r="I1719" i="1"/>
  <c r="L1718" i="1"/>
  <c r="P1718" i="1"/>
  <c r="T1718" i="1" l="1"/>
  <c r="U1718" i="1"/>
  <c r="L1719" i="1"/>
  <c r="P1719" i="1"/>
  <c r="K1719" i="1"/>
  <c r="M1719" i="1"/>
  <c r="Q1719" i="1" s="1"/>
  <c r="I1720" i="1"/>
  <c r="O1719" i="1"/>
  <c r="T1719" i="1" l="1"/>
  <c r="U1719" i="1"/>
  <c r="K1720" i="1"/>
  <c r="M1720" i="1"/>
  <c r="Q1720" i="1" s="1"/>
  <c r="O1720" i="1"/>
  <c r="I1721" i="1"/>
  <c r="L1720" i="1"/>
  <c r="P1720" i="1"/>
  <c r="U1720" i="1" l="1"/>
  <c r="T1720" i="1"/>
  <c r="K1721" i="1"/>
  <c r="M1721" i="1"/>
  <c r="Q1721" i="1" s="1"/>
  <c r="I1722" i="1"/>
  <c r="O1721" i="1"/>
  <c r="L1721" i="1"/>
  <c r="P1721" i="1"/>
  <c r="U1721" i="1" l="1"/>
  <c r="T1721" i="1"/>
  <c r="L1722" i="1"/>
  <c r="P1722" i="1"/>
  <c r="K1722" i="1"/>
  <c r="M1722" i="1"/>
  <c r="Q1722" i="1" s="1"/>
  <c r="O1722" i="1"/>
  <c r="I1723" i="1"/>
  <c r="U1722" i="1" l="1"/>
  <c r="T1722" i="1"/>
  <c r="L1723" i="1"/>
  <c r="P1723" i="1"/>
  <c r="K1723" i="1"/>
  <c r="M1723" i="1"/>
  <c r="Q1723" i="1" s="1"/>
  <c r="O1723" i="1"/>
  <c r="I1724" i="1"/>
  <c r="U1723" i="1" l="1"/>
  <c r="T1723" i="1"/>
  <c r="K1724" i="1"/>
  <c r="M1724" i="1"/>
  <c r="Q1724" i="1" s="1"/>
  <c r="O1724" i="1"/>
  <c r="I1725" i="1"/>
  <c r="L1724" i="1"/>
  <c r="P1724" i="1"/>
  <c r="U1724" i="1" l="1"/>
  <c r="T1724" i="1"/>
  <c r="K1725" i="1"/>
  <c r="M1725" i="1"/>
  <c r="Q1725" i="1" s="1"/>
  <c r="O1725" i="1"/>
  <c r="I1726" i="1"/>
  <c r="L1725" i="1"/>
  <c r="P1725" i="1"/>
  <c r="U1725" i="1" l="1"/>
  <c r="T1725" i="1"/>
  <c r="K1726" i="1"/>
  <c r="M1726" i="1"/>
  <c r="Q1726" i="1" s="1"/>
  <c r="O1726" i="1"/>
  <c r="I1727" i="1"/>
  <c r="L1726" i="1"/>
  <c r="P1726" i="1"/>
  <c r="U1726" i="1" l="1"/>
  <c r="T1726" i="1"/>
  <c r="K1727" i="1"/>
  <c r="M1727" i="1"/>
  <c r="Q1727" i="1" s="1"/>
  <c r="I1728" i="1"/>
  <c r="O1727" i="1"/>
  <c r="L1727" i="1"/>
  <c r="P1727" i="1"/>
  <c r="U1727" i="1" l="1"/>
  <c r="T1727" i="1"/>
  <c r="L1728" i="1"/>
  <c r="P1728" i="1"/>
  <c r="K1728" i="1"/>
  <c r="M1728" i="1"/>
  <c r="Q1728" i="1" s="1"/>
  <c r="O1728" i="1"/>
  <c r="I1729" i="1"/>
  <c r="T1728" i="1" l="1"/>
  <c r="U1728" i="1"/>
  <c r="L1729" i="1"/>
  <c r="P1729" i="1"/>
  <c r="K1729" i="1"/>
  <c r="M1729" i="1"/>
  <c r="Q1729" i="1" s="1"/>
  <c r="O1729" i="1"/>
  <c r="I1730" i="1"/>
  <c r="T1729" i="1" l="1"/>
  <c r="U1729" i="1"/>
  <c r="K1730" i="1"/>
  <c r="M1730" i="1"/>
  <c r="Q1730" i="1" s="1"/>
  <c r="O1730" i="1"/>
  <c r="I1731" i="1"/>
  <c r="L1730" i="1"/>
  <c r="P1730" i="1"/>
  <c r="U1730" i="1" l="1"/>
  <c r="T1730" i="1"/>
  <c r="L1731" i="1"/>
  <c r="P1731" i="1"/>
  <c r="K1731" i="1"/>
  <c r="M1731" i="1"/>
  <c r="Q1731" i="1" s="1"/>
  <c r="O1731" i="1"/>
  <c r="I1732" i="1"/>
  <c r="U1731" i="1" l="1"/>
  <c r="T1731" i="1"/>
  <c r="K1732" i="1"/>
  <c r="M1732" i="1"/>
  <c r="Q1732" i="1" s="1"/>
  <c r="O1732" i="1"/>
  <c r="I1733" i="1"/>
  <c r="L1732" i="1"/>
  <c r="P1732" i="1"/>
  <c r="T1732" i="1" l="1"/>
  <c r="U1732" i="1"/>
  <c r="K1733" i="1"/>
  <c r="M1733" i="1"/>
  <c r="Q1733" i="1" s="1"/>
  <c r="I1734" i="1"/>
  <c r="O1733" i="1"/>
  <c r="L1733" i="1"/>
  <c r="P1733" i="1"/>
  <c r="U1733" i="1" l="1"/>
  <c r="T1733" i="1"/>
  <c r="L1734" i="1"/>
  <c r="P1734" i="1"/>
  <c r="K1734" i="1"/>
  <c r="M1734" i="1"/>
  <c r="Q1734" i="1" s="1"/>
  <c r="O1734" i="1"/>
  <c r="I1735" i="1"/>
  <c r="T1734" i="1" l="1"/>
  <c r="U1734" i="1"/>
  <c r="K1735" i="1"/>
  <c r="M1735" i="1"/>
  <c r="Q1735" i="1" s="1"/>
  <c r="I1736" i="1"/>
  <c r="O1735" i="1"/>
  <c r="L1735" i="1"/>
  <c r="P1735" i="1"/>
  <c r="U1735" i="1" l="1"/>
  <c r="T1735" i="1"/>
  <c r="K1736" i="1"/>
  <c r="M1736" i="1"/>
  <c r="Q1736" i="1" s="1"/>
  <c r="O1736" i="1"/>
  <c r="I1737" i="1"/>
  <c r="L1736" i="1"/>
  <c r="P1736" i="1"/>
  <c r="U1736" i="1" l="1"/>
  <c r="T1736" i="1"/>
  <c r="L1737" i="1"/>
  <c r="P1737" i="1"/>
  <c r="K1737" i="1"/>
  <c r="M1737" i="1"/>
  <c r="Q1737" i="1" s="1"/>
  <c r="I1738" i="1"/>
  <c r="O1737" i="1"/>
  <c r="T1737" i="1" l="1"/>
  <c r="U1737" i="1"/>
  <c r="K1738" i="1"/>
  <c r="M1738" i="1"/>
  <c r="Q1738" i="1" s="1"/>
  <c r="O1738" i="1"/>
  <c r="I1739" i="1"/>
  <c r="L1738" i="1"/>
  <c r="P1738" i="1"/>
  <c r="U1738" i="1" l="1"/>
  <c r="T1738" i="1"/>
  <c r="K1739" i="1"/>
  <c r="M1739" i="1"/>
  <c r="Q1739" i="1" s="1"/>
  <c r="I1740" i="1"/>
  <c r="O1739" i="1"/>
  <c r="L1739" i="1"/>
  <c r="P1739" i="1"/>
  <c r="U1739" i="1" l="1"/>
  <c r="T1739" i="1"/>
  <c r="L1740" i="1"/>
  <c r="P1740" i="1"/>
  <c r="K1740" i="1"/>
  <c r="M1740" i="1"/>
  <c r="Q1740" i="1" s="1"/>
  <c r="I1741" i="1"/>
  <c r="O1740" i="1"/>
  <c r="T1740" i="1" l="1"/>
  <c r="U1740" i="1"/>
  <c r="L1741" i="1"/>
  <c r="P1741" i="1"/>
  <c r="K1741" i="1"/>
  <c r="M1741" i="1"/>
  <c r="Q1741" i="1" s="1"/>
  <c r="I1742" i="1"/>
  <c r="O1741" i="1"/>
  <c r="U1741" i="1" l="1"/>
  <c r="T1741" i="1"/>
  <c r="K1742" i="1"/>
  <c r="M1742" i="1"/>
  <c r="Q1742" i="1" s="1"/>
  <c r="O1742" i="1"/>
  <c r="I1743" i="1"/>
  <c r="L1742" i="1"/>
  <c r="P1742" i="1"/>
  <c r="U1742" i="1" l="1"/>
  <c r="T1742" i="1"/>
  <c r="K1743" i="1"/>
  <c r="M1743" i="1"/>
  <c r="Q1743" i="1" s="1"/>
  <c r="O1743" i="1"/>
  <c r="I1744" i="1"/>
  <c r="L1743" i="1"/>
  <c r="P1743" i="1"/>
  <c r="T1743" i="1" l="1"/>
  <c r="U1743" i="1"/>
  <c r="L1744" i="1"/>
  <c r="P1744" i="1"/>
  <c r="K1744" i="1"/>
  <c r="M1744" i="1"/>
  <c r="Q1744" i="1" s="1"/>
  <c r="O1744" i="1"/>
  <c r="I1745" i="1"/>
  <c r="U1744" i="1" l="1"/>
  <c r="T1744" i="1"/>
  <c r="L1745" i="1"/>
  <c r="P1745" i="1"/>
  <c r="K1745" i="1"/>
  <c r="M1745" i="1"/>
  <c r="Q1745" i="1" s="1"/>
  <c r="I1746" i="1"/>
  <c r="O1745" i="1"/>
  <c r="U1745" i="1" l="1"/>
  <c r="T1745" i="1"/>
  <c r="K1746" i="1"/>
  <c r="M1746" i="1"/>
  <c r="Q1746" i="1" s="1"/>
  <c r="O1746" i="1"/>
  <c r="I1747" i="1"/>
  <c r="L1746" i="1"/>
  <c r="P1746" i="1"/>
  <c r="U1746" i="1" l="1"/>
  <c r="T1746" i="1"/>
  <c r="K1747" i="1"/>
  <c r="M1747" i="1"/>
  <c r="Q1747" i="1" s="1"/>
  <c r="I1748" i="1"/>
  <c r="O1747" i="1"/>
  <c r="L1747" i="1"/>
  <c r="P1747" i="1"/>
  <c r="T1747" i="1" l="1"/>
  <c r="U1747" i="1"/>
  <c r="K1748" i="1"/>
  <c r="M1748" i="1"/>
  <c r="Q1748" i="1" s="1"/>
  <c r="I1749" i="1"/>
  <c r="O1748" i="1"/>
  <c r="L1748" i="1"/>
  <c r="P1748" i="1"/>
  <c r="U1748" i="1" l="1"/>
  <c r="T1748" i="1"/>
  <c r="L1749" i="1"/>
  <c r="P1749" i="1"/>
  <c r="K1749" i="1"/>
  <c r="M1749" i="1"/>
  <c r="Q1749" i="1" s="1"/>
  <c r="O1749" i="1"/>
  <c r="I1750" i="1"/>
  <c r="T1749" i="1" l="1"/>
  <c r="U1749" i="1"/>
  <c r="L1750" i="1"/>
  <c r="P1750" i="1"/>
  <c r="K1750" i="1"/>
  <c r="M1750" i="1"/>
  <c r="Q1750" i="1" s="1"/>
  <c r="O1750" i="1"/>
  <c r="I1751" i="1"/>
  <c r="T1750" i="1" l="1"/>
  <c r="U1750" i="1"/>
  <c r="K1751" i="1"/>
  <c r="M1751" i="1"/>
  <c r="Q1751" i="1" s="1"/>
  <c r="I1752" i="1"/>
  <c r="O1751" i="1"/>
  <c r="L1751" i="1"/>
  <c r="P1751" i="1"/>
  <c r="U1751" i="1" l="1"/>
  <c r="T1751" i="1"/>
  <c r="K1752" i="1"/>
  <c r="M1752" i="1"/>
  <c r="Q1752" i="1" s="1"/>
  <c r="I1753" i="1"/>
  <c r="O1752" i="1"/>
  <c r="L1752" i="1"/>
  <c r="P1752" i="1"/>
  <c r="T1752" i="1" l="1"/>
  <c r="U1752" i="1"/>
  <c r="L1753" i="1"/>
  <c r="P1753" i="1"/>
  <c r="K1753" i="1"/>
  <c r="M1753" i="1"/>
  <c r="Q1753" i="1" s="1"/>
  <c r="O1753" i="1"/>
  <c r="I1754" i="1"/>
  <c r="T1753" i="1" l="1"/>
  <c r="U1753" i="1"/>
  <c r="K1754" i="1"/>
  <c r="M1754" i="1"/>
  <c r="Q1754" i="1" s="1"/>
  <c r="O1754" i="1"/>
  <c r="I1755" i="1"/>
  <c r="L1754" i="1"/>
  <c r="P1754" i="1"/>
  <c r="U1754" i="1" l="1"/>
  <c r="T1754" i="1"/>
  <c r="K1755" i="1"/>
  <c r="M1755" i="1"/>
  <c r="Q1755" i="1" s="1"/>
  <c r="O1755" i="1"/>
  <c r="I1756" i="1"/>
  <c r="L1755" i="1"/>
  <c r="P1755" i="1"/>
  <c r="U1755" i="1" l="1"/>
  <c r="T1755" i="1"/>
  <c r="K1756" i="1"/>
  <c r="M1756" i="1"/>
  <c r="Q1756" i="1" s="1"/>
  <c r="O1756" i="1"/>
  <c r="I1757" i="1"/>
  <c r="L1756" i="1"/>
  <c r="P1756" i="1"/>
  <c r="U1756" i="1" l="1"/>
  <c r="T1756" i="1"/>
  <c r="K1757" i="1"/>
  <c r="M1757" i="1"/>
  <c r="Q1757" i="1" s="1"/>
  <c r="I1758" i="1"/>
  <c r="O1757" i="1"/>
  <c r="L1757" i="1"/>
  <c r="P1757" i="1"/>
  <c r="U1757" i="1" l="1"/>
  <c r="T1757" i="1"/>
  <c r="L1758" i="1"/>
  <c r="P1758" i="1"/>
  <c r="K1758" i="1"/>
  <c r="M1758" i="1"/>
  <c r="Q1758" i="1" s="1"/>
  <c r="O1758" i="1"/>
  <c r="I1759" i="1"/>
  <c r="U1758" i="1" l="1"/>
  <c r="T1758" i="1"/>
  <c r="K1759" i="1"/>
  <c r="M1759" i="1"/>
  <c r="Q1759" i="1" s="1"/>
  <c r="I1760" i="1"/>
  <c r="O1759" i="1"/>
  <c r="L1759" i="1"/>
  <c r="P1759" i="1"/>
  <c r="U1759" i="1" l="1"/>
  <c r="T1759" i="1"/>
  <c r="K1760" i="1"/>
  <c r="M1760" i="1"/>
  <c r="Q1760" i="1" s="1"/>
  <c r="O1760" i="1"/>
  <c r="I1761" i="1"/>
  <c r="L1760" i="1"/>
  <c r="P1760" i="1"/>
  <c r="U1760" i="1" l="1"/>
  <c r="T1760" i="1"/>
  <c r="K1761" i="1"/>
  <c r="M1761" i="1"/>
  <c r="Q1761" i="1" s="1"/>
  <c r="O1761" i="1"/>
  <c r="I1762" i="1"/>
  <c r="L1761" i="1"/>
  <c r="P1761" i="1"/>
  <c r="T1761" i="1" l="1"/>
  <c r="U1761" i="1"/>
  <c r="K1762" i="1"/>
  <c r="M1762" i="1"/>
  <c r="Q1762" i="1" s="1"/>
  <c r="O1762" i="1"/>
  <c r="I1763" i="1"/>
  <c r="L1762" i="1"/>
  <c r="P1762" i="1"/>
  <c r="U1762" i="1" l="1"/>
  <c r="T1762" i="1"/>
  <c r="K1763" i="1"/>
  <c r="M1763" i="1"/>
  <c r="Q1763" i="1" s="1"/>
  <c r="O1763" i="1"/>
  <c r="I1764" i="1"/>
  <c r="L1763" i="1"/>
  <c r="P1763" i="1"/>
  <c r="U1763" i="1" l="1"/>
  <c r="T1763" i="1"/>
  <c r="K1764" i="1"/>
  <c r="M1764" i="1"/>
  <c r="Q1764" i="1" s="1"/>
  <c r="I1765" i="1"/>
  <c r="O1764" i="1"/>
  <c r="L1764" i="1"/>
  <c r="P1764" i="1"/>
  <c r="U1764" i="1" l="1"/>
  <c r="T1764" i="1"/>
  <c r="K1765" i="1"/>
  <c r="M1765" i="1"/>
  <c r="Q1765" i="1" s="1"/>
  <c r="I1766" i="1"/>
  <c r="O1765" i="1"/>
  <c r="L1765" i="1"/>
  <c r="P1765" i="1"/>
  <c r="U1765" i="1" l="1"/>
  <c r="T1765" i="1"/>
  <c r="K1766" i="1"/>
  <c r="M1766" i="1"/>
  <c r="Q1766" i="1" s="1"/>
  <c r="O1766" i="1"/>
  <c r="I1767" i="1"/>
  <c r="L1766" i="1"/>
  <c r="P1766" i="1"/>
  <c r="T1766" i="1" l="1"/>
  <c r="U1766" i="1"/>
  <c r="K1767" i="1"/>
  <c r="M1767" i="1"/>
  <c r="Q1767" i="1" s="1"/>
  <c r="O1767" i="1"/>
  <c r="I1768" i="1"/>
  <c r="L1767" i="1"/>
  <c r="P1767" i="1"/>
  <c r="U1767" i="1" l="1"/>
  <c r="T1767" i="1"/>
  <c r="K1768" i="1"/>
  <c r="M1768" i="1"/>
  <c r="Q1768" i="1" s="1"/>
  <c r="O1768" i="1"/>
  <c r="I1769" i="1"/>
  <c r="L1768" i="1"/>
  <c r="P1768" i="1"/>
  <c r="U1768" i="1" l="1"/>
  <c r="T1768" i="1"/>
  <c r="K1769" i="1"/>
  <c r="M1769" i="1"/>
  <c r="Q1769" i="1" s="1"/>
  <c r="I1770" i="1"/>
  <c r="O1769" i="1"/>
  <c r="L1769" i="1"/>
  <c r="P1769" i="1"/>
  <c r="U1769" i="1" l="1"/>
  <c r="T1769" i="1"/>
  <c r="K1770" i="1"/>
  <c r="M1770" i="1"/>
  <c r="Q1770" i="1" s="1"/>
  <c r="O1770" i="1"/>
  <c r="I1771" i="1"/>
  <c r="L1770" i="1"/>
  <c r="P1770" i="1"/>
  <c r="T1770" i="1" l="1"/>
  <c r="U1770" i="1"/>
  <c r="K1771" i="1"/>
  <c r="M1771" i="1"/>
  <c r="Q1771" i="1" s="1"/>
  <c r="O1771" i="1"/>
  <c r="I1772" i="1"/>
  <c r="L1771" i="1"/>
  <c r="P1771" i="1"/>
  <c r="U1771" i="1" l="1"/>
  <c r="T1771" i="1"/>
  <c r="L1772" i="1"/>
  <c r="P1772" i="1"/>
  <c r="K1772" i="1"/>
  <c r="M1772" i="1"/>
  <c r="Q1772" i="1" s="1"/>
  <c r="O1772" i="1"/>
  <c r="I1773" i="1"/>
  <c r="U1772" i="1" l="1"/>
  <c r="T1772" i="1"/>
  <c r="K1773" i="1"/>
  <c r="M1773" i="1"/>
  <c r="Q1773" i="1" s="1"/>
  <c r="O1773" i="1"/>
  <c r="I1774" i="1"/>
  <c r="L1773" i="1"/>
  <c r="P1773" i="1"/>
  <c r="U1773" i="1" l="1"/>
  <c r="T1773" i="1"/>
  <c r="K1774" i="1"/>
  <c r="M1774" i="1"/>
  <c r="Q1774" i="1" s="1"/>
  <c r="O1774" i="1"/>
  <c r="I1775" i="1"/>
  <c r="L1774" i="1"/>
  <c r="P1774" i="1"/>
  <c r="U1774" i="1" l="1"/>
  <c r="T1774" i="1"/>
  <c r="K1775" i="1"/>
  <c r="M1775" i="1"/>
  <c r="Q1775" i="1" s="1"/>
  <c r="O1775" i="1"/>
  <c r="I1776" i="1"/>
  <c r="L1775" i="1"/>
  <c r="P1775" i="1"/>
  <c r="U1775" i="1" l="1"/>
  <c r="T1775" i="1"/>
  <c r="L1776" i="1"/>
  <c r="P1776" i="1"/>
  <c r="K1776" i="1"/>
  <c r="M1776" i="1"/>
  <c r="Q1776" i="1" s="1"/>
  <c r="O1776" i="1"/>
  <c r="I1777" i="1"/>
  <c r="U1776" i="1" l="1"/>
  <c r="T1776" i="1"/>
  <c r="K1777" i="1"/>
  <c r="M1777" i="1"/>
  <c r="Q1777" i="1" s="1"/>
  <c r="I1778" i="1"/>
  <c r="O1777" i="1"/>
  <c r="L1777" i="1"/>
  <c r="P1777" i="1"/>
  <c r="T1777" i="1" l="1"/>
  <c r="U1777" i="1"/>
  <c r="L1778" i="1"/>
  <c r="P1778" i="1"/>
  <c r="K1778" i="1"/>
  <c r="M1778" i="1"/>
  <c r="Q1778" i="1" s="1"/>
  <c r="O1778" i="1"/>
  <c r="I1779" i="1"/>
  <c r="T1778" i="1" l="1"/>
  <c r="U1778" i="1"/>
  <c r="K1779" i="1"/>
  <c r="M1779" i="1"/>
  <c r="Q1779" i="1" s="1"/>
  <c r="I1780" i="1"/>
  <c r="O1779" i="1"/>
  <c r="L1779" i="1"/>
  <c r="P1779" i="1"/>
  <c r="U1779" i="1" l="1"/>
  <c r="T1779" i="1"/>
  <c r="L1780" i="1"/>
  <c r="P1780" i="1"/>
  <c r="K1780" i="1"/>
  <c r="M1780" i="1"/>
  <c r="Q1780" i="1" s="1"/>
  <c r="I1781" i="1"/>
  <c r="O1780" i="1"/>
  <c r="U1780" i="1" l="1"/>
  <c r="T1780" i="1"/>
  <c r="L1781" i="1"/>
  <c r="P1781" i="1"/>
  <c r="K1781" i="1"/>
  <c r="M1781" i="1"/>
  <c r="Q1781" i="1" s="1"/>
  <c r="O1781" i="1"/>
  <c r="I1782" i="1"/>
  <c r="U1781" i="1" l="1"/>
  <c r="T1781" i="1"/>
  <c r="K1782" i="1"/>
  <c r="M1782" i="1"/>
  <c r="Q1782" i="1" s="1"/>
  <c r="O1782" i="1"/>
  <c r="I1783" i="1"/>
  <c r="L1782" i="1"/>
  <c r="P1782" i="1"/>
  <c r="U1782" i="1" l="1"/>
  <c r="T1782" i="1"/>
  <c r="K1783" i="1"/>
  <c r="M1783" i="1"/>
  <c r="Q1783" i="1" s="1"/>
  <c r="O1783" i="1"/>
  <c r="I1784" i="1"/>
  <c r="L1783" i="1"/>
  <c r="P1783" i="1"/>
  <c r="T1783" i="1" l="1"/>
  <c r="U1783" i="1"/>
  <c r="K1784" i="1"/>
  <c r="M1784" i="1"/>
  <c r="Q1784" i="1" s="1"/>
  <c r="I1785" i="1"/>
  <c r="O1784" i="1"/>
  <c r="L1784" i="1"/>
  <c r="P1784" i="1"/>
  <c r="U1784" i="1" l="1"/>
  <c r="T1784" i="1"/>
  <c r="L1785" i="1"/>
  <c r="P1785" i="1"/>
  <c r="K1785" i="1"/>
  <c r="M1785" i="1"/>
  <c r="Q1785" i="1" s="1"/>
  <c r="O1785" i="1"/>
  <c r="I1786" i="1"/>
  <c r="T1785" i="1" l="1"/>
  <c r="U1785" i="1"/>
  <c r="L1786" i="1"/>
  <c r="P1786" i="1"/>
  <c r="K1786" i="1"/>
  <c r="M1786" i="1"/>
  <c r="Q1786" i="1" s="1"/>
  <c r="O1786" i="1"/>
  <c r="I1787" i="1"/>
  <c r="T1786" i="1" l="1"/>
  <c r="U1786" i="1"/>
  <c r="K1787" i="1"/>
  <c r="M1787" i="1"/>
  <c r="Q1787" i="1" s="1"/>
  <c r="O1787" i="1"/>
  <c r="I1788" i="1"/>
  <c r="L1787" i="1"/>
  <c r="P1787" i="1"/>
  <c r="T1787" i="1" l="1"/>
  <c r="U1787" i="1"/>
  <c r="K1788" i="1"/>
  <c r="M1788" i="1"/>
  <c r="Q1788" i="1" s="1"/>
  <c r="O1788" i="1"/>
  <c r="I1789" i="1"/>
  <c r="L1788" i="1"/>
  <c r="P1788" i="1"/>
  <c r="U1788" i="1" l="1"/>
  <c r="T1788" i="1"/>
  <c r="K1789" i="1"/>
  <c r="M1789" i="1"/>
  <c r="Q1789" i="1" s="1"/>
  <c r="O1789" i="1"/>
  <c r="I1790" i="1"/>
  <c r="L1789" i="1"/>
  <c r="P1789" i="1"/>
  <c r="T1789" i="1" l="1"/>
  <c r="U1789" i="1"/>
  <c r="K1790" i="1"/>
  <c r="M1790" i="1"/>
  <c r="Q1790" i="1" s="1"/>
  <c r="O1790" i="1"/>
  <c r="I1791" i="1"/>
  <c r="L1790" i="1"/>
  <c r="P1790" i="1"/>
  <c r="U1790" i="1" l="1"/>
  <c r="T1790" i="1"/>
  <c r="K1791" i="1"/>
  <c r="M1791" i="1"/>
  <c r="Q1791" i="1" s="1"/>
  <c r="O1791" i="1"/>
  <c r="I1792" i="1"/>
  <c r="L1791" i="1"/>
  <c r="P1791" i="1"/>
  <c r="U1791" i="1" l="1"/>
  <c r="T1791" i="1"/>
  <c r="K1792" i="1"/>
  <c r="M1792" i="1"/>
  <c r="Q1792" i="1" s="1"/>
  <c r="I1793" i="1"/>
  <c r="O1792" i="1"/>
  <c r="L1792" i="1"/>
  <c r="P1792" i="1"/>
  <c r="U1792" i="1" l="1"/>
  <c r="T1792" i="1"/>
  <c r="L1793" i="1"/>
  <c r="P1793" i="1"/>
  <c r="K1793" i="1"/>
  <c r="M1793" i="1"/>
  <c r="Q1793" i="1" s="1"/>
  <c r="I1794" i="1"/>
  <c r="O1793" i="1"/>
  <c r="T1793" i="1" l="1"/>
  <c r="U1793" i="1"/>
  <c r="K1794" i="1"/>
  <c r="M1794" i="1"/>
  <c r="Q1794" i="1" s="1"/>
  <c r="O1794" i="1"/>
  <c r="I1795" i="1"/>
  <c r="L1794" i="1"/>
  <c r="P1794" i="1"/>
  <c r="U1794" i="1" l="1"/>
  <c r="T1794" i="1"/>
  <c r="K1795" i="1"/>
  <c r="M1795" i="1"/>
  <c r="Q1795" i="1" s="1"/>
  <c r="I1796" i="1"/>
  <c r="O1795" i="1"/>
  <c r="L1795" i="1"/>
  <c r="P1795" i="1"/>
  <c r="U1795" i="1" l="1"/>
  <c r="T1795" i="1"/>
  <c r="K1796" i="1"/>
  <c r="M1796" i="1"/>
  <c r="Q1796" i="1" s="1"/>
  <c r="O1796" i="1"/>
  <c r="I1797" i="1"/>
  <c r="L1796" i="1"/>
  <c r="P1796" i="1"/>
  <c r="U1796" i="1" l="1"/>
  <c r="T1796" i="1"/>
  <c r="K1797" i="1"/>
  <c r="M1797" i="1"/>
  <c r="Q1797" i="1" s="1"/>
  <c r="I1798" i="1"/>
  <c r="O1797" i="1"/>
  <c r="L1797" i="1"/>
  <c r="P1797" i="1"/>
  <c r="U1797" i="1" l="1"/>
  <c r="T1797" i="1"/>
  <c r="K1798" i="1"/>
  <c r="M1798" i="1"/>
  <c r="Q1798" i="1" s="1"/>
  <c r="O1798" i="1"/>
  <c r="I1799" i="1"/>
  <c r="L1798" i="1"/>
  <c r="P1798" i="1"/>
  <c r="U1798" i="1" l="1"/>
  <c r="T1798" i="1"/>
  <c r="K1799" i="1"/>
  <c r="M1799" i="1"/>
  <c r="Q1799" i="1" s="1"/>
  <c r="O1799" i="1"/>
  <c r="I1800" i="1"/>
  <c r="L1799" i="1"/>
  <c r="P1799" i="1"/>
  <c r="T1799" i="1" l="1"/>
  <c r="U1799" i="1"/>
  <c r="K1800" i="1"/>
  <c r="M1800" i="1"/>
  <c r="Q1800" i="1" s="1"/>
  <c r="O1800" i="1"/>
  <c r="I1801" i="1"/>
  <c r="L1800" i="1"/>
  <c r="P1800" i="1"/>
  <c r="U1800" i="1" l="1"/>
  <c r="T1800" i="1"/>
  <c r="K1801" i="1"/>
  <c r="M1801" i="1"/>
  <c r="Q1801" i="1" s="1"/>
  <c r="I1802" i="1"/>
  <c r="O1801" i="1"/>
  <c r="L1801" i="1"/>
  <c r="P1801" i="1"/>
  <c r="U1801" i="1" l="1"/>
  <c r="T1801" i="1"/>
  <c r="L1802" i="1"/>
  <c r="P1802" i="1"/>
  <c r="K1802" i="1"/>
  <c r="M1802" i="1"/>
  <c r="Q1802" i="1" s="1"/>
  <c r="O1802" i="1"/>
  <c r="I1803" i="1"/>
  <c r="T1802" i="1" l="1"/>
  <c r="U1802" i="1"/>
  <c r="K1803" i="1"/>
  <c r="M1803" i="1"/>
  <c r="Q1803" i="1" s="1"/>
  <c r="I1804" i="1"/>
  <c r="O1803" i="1"/>
  <c r="L1803" i="1"/>
  <c r="P1803" i="1"/>
  <c r="U1803" i="1" l="1"/>
  <c r="T1803" i="1"/>
  <c r="L1804" i="1"/>
  <c r="P1804" i="1"/>
  <c r="K1804" i="1"/>
  <c r="M1804" i="1"/>
  <c r="Q1804" i="1" s="1"/>
  <c r="O1804" i="1"/>
  <c r="I1805" i="1"/>
  <c r="U1804" i="1" l="1"/>
  <c r="T1804" i="1"/>
  <c r="K1805" i="1"/>
  <c r="M1805" i="1"/>
  <c r="Q1805" i="1" s="1"/>
  <c r="I1806" i="1"/>
  <c r="O1805" i="1"/>
  <c r="L1805" i="1"/>
  <c r="P1805" i="1"/>
  <c r="U1805" i="1" l="1"/>
  <c r="T1805" i="1"/>
  <c r="K1806" i="1"/>
  <c r="M1806" i="1"/>
  <c r="Q1806" i="1" s="1"/>
  <c r="O1806" i="1"/>
  <c r="I1807" i="1"/>
  <c r="L1806" i="1"/>
  <c r="P1806" i="1"/>
  <c r="T1806" i="1" l="1"/>
  <c r="U1806" i="1"/>
  <c r="K1807" i="1"/>
  <c r="M1807" i="1"/>
  <c r="Q1807" i="1" s="1"/>
  <c r="I1808" i="1"/>
  <c r="O1807" i="1"/>
  <c r="L1807" i="1"/>
  <c r="P1807" i="1"/>
  <c r="U1807" i="1" l="1"/>
  <c r="T1807" i="1"/>
  <c r="L1808" i="1"/>
  <c r="P1808" i="1"/>
  <c r="K1808" i="1"/>
  <c r="M1808" i="1"/>
  <c r="Q1808" i="1" s="1"/>
  <c r="O1808" i="1"/>
  <c r="I1809" i="1"/>
  <c r="U1808" i="1" l="1"/>
  <c r="T1808" i="1"/>
  <c r="K1809" i="1"/>
  <c r="M1809" i="1"/>
  <c r="Q1809" i="1" s="1"/>
  <c r="I1810" i="1"/>
  <c r="O1809" i="1"/>
  <c r="L1809" i="1"/>
  <c r="P1809" i="1"/>
  <c r="T1809" i="1" l="1"/>
  <c r="U1809" i="1"/>
  <c r="K1810" i="1"/>
  <c r="M1810" i="1"/>
  <c r="Q1810" i="1" s="1"/>
  <c r="I1811" i="1"/>
  <c r="O1810" i="1"/>
  <c r="L1810" i="1"/>
  <c r="P1810" i="1"/>
  <c r="T1810" i="1" l="1"/>
  <c r="U1810" i="1"/>
  <c r="L1811" i="1"/>
  <c r="P1811" i="1"/>
  <c r="K1811" i="1"/>
  <c r="M1811" i="1"/>
  <c r="Q1811" i="1" s="1"/>
  <c r="I1812" i="1"/>
  <c r="O1811" i="1"/>
  <c r="T1811" i="1" l="1"/>
  <c r="U1811" i="1"/>
  <c r="L1812" i="1"/>
  <c r="P1812" i="1"/>
  <c r="K1812" i="1"/>
  <c r="M1812" i="1"/>
  <c r="Q1812" i="1" s="1"/>
  <c r="O1812" i="1"/>
  <c r="I1813" i="1"/>
  <c r="T1812" i="1" l="1"/>
  <c r="U1812" i="1"/>
  <c r="K1813" i="1"/>
  <c r="M1813" i="1"/>
  <c r="Q1813" i="1" s="1"/>
  <c r="I1814" i="1"/>
  <c r="O1813" i="1"/>
  <c r="L1813" i="1"/>
  <c r="P1813" i="1"/>
  <c r="U1813" i="1" l="1"/>
  <c r="T1813" i="1"/>
  <c r="L1814" i="1"/>
  <c r="P1814" i="1"/>
  <c r="K1814" i="1"/>
  <c r="M1814" i="1"/>
  <c r="Q1814" i="1" s="1"/>
  <c r="O1814" i="1"/>
  <c r="I1815" i="1"/>
  <c r="U1814" i="1" l="1"/>
  <c r="T1814" i="1"/>
  <c r="K1815" i="1"/>
  <c r="M1815" i="1"/>
  <c r="Q1815" i="1" s="1"/>
  <c r="O1815" i="1"/>
  <c r="I1816" i="1"/>
  <c r="L1815" i="1"/>
  <c r="P1815" i="1"/>
  <c r="T1815" i="1" l="1"/>
  <c r="U1815" i="1"/>
  <c r="K1816" i="1"/>
  <c r="M1816" i="1"/>
  <c r="Q1816" i="1" s="1"/>
  <c r="O1816" i="1"/>
  <c r="I1817" i="1"/>
  <c r="L1816" i="1"/>
  <c r="P1816" i="1"/>
  <c r="U1816" i="1" l="1"/>
  <c r="T1816" i="1"/>
  <c r="K1817" i="1"/>
  <c r="M1817" i="1"/>
  <c r="Q1817" i="1" s="1"/>
  <c r="I1818" i="1"/>
  <c r="O1817" i="1"/>
  <c r="L1817" i="1"/>
  <c r="P1817" i="1"/>
  <c r="T1817" i="1" l="1"/>
  <c r="U1817" i="1"/>
  <c r="K1818" i="1"/>
  <c r="M1818" i="1"/>
  <c r="Q1818" i="1" s="1"/>
  <c r="O1818" i="1"/>
  <c r="I1819" i="1"/>
  <c r="L1818" i="1"/>
  <c r="P1818" i="1"/>
  <c r="U1818" i="1" l="1"/>
  <c r="T1818" i="1"/>
  <c r="K1819" i="1"/>
  <c r="M1819" i="1"/>
  <c r="Q1819" i="1" s="1"/>
  <c r="O1819" i="1"/>
  <c r="I1820" i="1"/>
  <c r="L1819" i="1"/>
  <c r="P1819" i="1"/>
  <c r="T1819" i="1" l="1"/>
  <c r="U1819" i="1"/>
  <c r="K1820" i="1"/>
  <c r="M1820" i="1"/>
  <c r="Q1820" i="1" s="1"/>
  <c r="O1820" i="1"/>
  <c r="I1821" i="1"/>
  <c r="L1820" i="1"/>
  <c r="P1820" i="1"/>
  <c r="U1820" i="1" l="1"/>
  <c r="T1820" i="1"/>
  <c r="K1821" i="1"/>
  <c r="M1821" i="1"/>
  <c r="Q1821" i="1" s="1"/>
  <c r="I1822" i="1"/>
  <c r="O1821" i="1"/>
  <c r="L1821" i="1"/>
  <c r="P1821" i="1"/>
  <c r="U1821" i="1" l="1"/>
  <c r="T1821" i="1"/>
  <c r="K1822" i="1"/>
  <c r="M1822" i="1"/>
  <c r="Q1822" i="1" s="1"/>
  <c r="O1822" i="1"/>
  <c r="I1823" i="1"/>
  <c r="L1822" i="1"/>
  <c r="P1822" i="1"/>
  <c r="U1822" i="1" l="1"/>
  <c r="T1822" i="1"/>
  <c r="K1823" i="1"/>
  <c r="M1823" i="1"/>
  <c r="Q1823" i="1" s="1"/>
  <c r="O1823" i="1"/>
  <c r="I1824" i="1"/>
  <c r="L1823" i="1"/>
  <c r="P1823" i="1"/>
  <c r="U1823" i="1" l="1"/>
  <c r="T1823" i="1"/>
  <c r="K1824" i="1"/>
  <c r="M1824" i="1"/>
  <c r="Q1824" i="1" s="1"/>
  <c r="O1824" i="1"/>
  <c r="I1825" i="1"/>
  <c r="L1824" i="1"/>
  <c r="P1824" i="1"/>
  <c r="U1824" i="1" l="1"/>
  <c r="T1824" i="1"/>
  <c r="K1825" i="1"/>
  <c r="M1825" i="1"/>
  <c r="Q1825" i="1" s="1"/>
  <c r="I1826" i="1"/>
  <c r="O1825" i="1"/>
  <c r="L1825" i="1"/>
  <c r="P1825" i="1"/>
  <c r="T1825" i="1" l="1"/>
  <c r="U1825" i="1"/>
  <c r="K1826" i="1"/>
  <c r="M1826" i="1"/>
  <c r="Q1826" i="1" s="1"/>
  <c r="O1826" i="1"/>
  <c r="I1827" i="1"/>
  <c r="L1826" i="1"/>
  <c r="P1826" i="1"/>
  <c r="U1826" i="1" l="1"/>
  <c r="T1826" i="1"/>
  <c r="K1827" i="1"/>
  <c r="M1827" i="1"/>
  <c r="Q1827" i="1" s="1"/>
  <c r="I1828" i="1"/>
  <c r="O1827" i="1"/>
  <c r="L1827" i="1"/>
  <c r="P1827" i="1"/>
  <c r="U1827" i="1" l="1"/>
  <c r="T1827" i="1"/>
  <c r="K1828" i="1"/>
  <c r="M1828" i="1"/>
  <c r="Q1828" i="1" s="1"/>
  <c r="O1828" i="1"/>
  <c r="I1829" i="1"/>
  <c r="L1828" i="1"/>
  <c r="P1828" i="1"/>
  <c r="T1828" i="1" l="1"/>
  <c r="U1828" i="1"/>
  <c r="K1829" i="1"/>
  <c r="M1829" i="1"/>
  <c r="Q1829" i="1" s="1"/>
  <c r="I1830" i="1"/>
  <c r="O1829" i="1"/>
  <c r="L1829" i="1"/>
  <c r="P1829" i="1"/>
  <c r="T1829" i="1" l="1"/>
  <c r="U1829" i="1"/>
  <c r="K1830" i="1"/>
  <c r="M1830" i="1"/>
  <c r="Q1830" i="1" s="1"/>
  <c r="O1830" i="1"/>
  <c r="I1831" i="1"/>
  <c r="L1830" i="1"/>
  <c r="P1830" i="1"/>
  <c r="T1830" i="1" l="1"/>
  <c r="U1830" i="1"/>
  <c r="L1831" i="1"/>
  <c r="P1831" i="1"/>
  <c r="K1831" i="1"/>
  <c r="M1831" i="1"/>
  <c r="Q1831" i="1" s="1"/>
  <c r="O1831" i="1"/>
  <c r="I1832" i="1"/>
  <c r="U1831" i="1" l="1"/>
  <c r="T1831" i="1"/>
  <c r="K1832" i="1"/>
  <c r="M1832" i="1"/>
  <c r="Q1832" i="1" s="1"/>
  <c r="O1832" i="1"/>
  <c r="I1833" i="1"/>
  <c r="L1832" i="1"/>
  <c r="P1832" i="1"/>
  <c r="T1832" i="1" l="1"/>
  <c r="U1832" i="1"/>
  <c r="L1833" i="1"/>
  <c r="P1833" i="1"/>
  <c r="K1833" i="1"/>
  <c r="M1833" i="1"/>
  <c r="Q1833" i="1" s="1"/>
  <c r="O1833" i="1"/>
  <c r="I1834" i="1"/>
  <c r="U1833" i="1" l="1"/>
  <c r="T1833" i="1"/>
  <c r="L1834" i="1"/>
  <c r="P1834" i="1"/>
  <c r="K1834" i="1"/>
  <c r="M1834" i="1"/>
  <c r="Q1834" i="1" s="1"/>
  <c r="O1834" i="1"/>
  <c r="I1835" i="1"/>
  <c r="T1834" i="1" l="1"/>
  <c r="U1834" i="1"/>
  <c r="L1835" i="1"/>
  <c r="P1835" i="1"/>
  <c r="K1835" i="1"/>
  <c r="M1835" i="1"/>
  <c r="Q1835" i="1" s="1"/>
  <c r="I1836" i="1"/>
  <c r="O1835" i="1"/>
  <c r="T1835" i="1" l="1"/>
  <c r="U1835" i="1"/>
  <c r="L1836" i="1"/>
  <c r="P1836" i="1"/>
  <c r="K1836" i="1"/>
  <c r="M1836" i="1"/>
  <c r="Q1836" i="1" s="1"/>
  <c r="O1836" i="1"/>
  <c r="I1837" i="1"/>
  <c r="U1836" i="1" l="1"/>
  <c r="T1836" i="1"/>
  <c r="K1837" i="1"/>
  <c r="M1837" i="1"/>
  <c r="Q1837" i="1" s="1"/>
  <c r="I1838" i="1"/>
  <c r="O1837" i="1"/>
  <c r="L1837" i="1"/>
  <c r="P1837" i="1"/>
  <c r="U1837" i="1" l="1"/>
  <c r="T1837" i="1"/>
  <c r="L1838" i="1"/>
  <c r="P1838" i="1"/>
  <c r="K1838" i="1"/>
  <c r="M1838" i="1"/>
  <c r="Q1838" i="1" s="1"/>
  <c r="O1838" i="1"/>
  <c r="I1839" i="1"/>
  <c r="U1838" i="1" l="1"/>
  <c r="T1838" i="1"/>
  <c r="K1839" i="1"/>
  <c r="M1839" i="1"/>
  <c r="Q1839" i="1" s="1"/>
  <c r="I1840" i="1"/>
  <c r="O1839" i="1"/>
  <c r="L1839" i="1"/>
  <c r="P1839" i="1"/>
  <c r="T1839" i="1" l="1"/>
  <c r="U1839" i="1"/>
  <c r="K1840" i="1"/>
  <c r="M1840" i="1"/>
  <c r="Q1840" i="1" s="1"/>
  <c r="O1840" i="1"/>
  <c r="I1841" i="1"/>
  <c r="L1840" i="1"/>
  <c r="P1840" i="1"/>
  <c r="U1840" i="1" l="1"/>
  <c r="T1840" i="1"/>
  <c r="K1841" i="1"/>
  <c r="M1841" i="1"/>
  <c r="Q1841" i="1" s="1"/>
  <c r="I1842" i="1"/>
  <c r="O1841" i="1"/>
  <c r="L1841" i="1"/>
  <c r="P1841" i="1"/>
  <c r="T1841" i="1" l="1"/>
  <c r="U1841" i="1"/>
  <c r="L1842" i="1"/>
  <c r="P1842" i="1"/>
  <c r="K1842" i="1"/>
  <c r="M1842" i="1"/>
  <c r="Q1842" i="1" s="1"/>
  <c r="I1843" i="1"/>
  <c r="O1842" i="1"/>
  <c r="T1842" i="1" l="1"/>
  <c r="U1842" i="1"/>
  <c r="L1843" i="1"/>
  <c r="P1843" i="1"/>
  <c r="K1843" i="1"/>
  <c r="M1843" i="1"/>
  <c r="Q1843" i="1" s="1"/>
  <c r="I1844" i="1"/>
  <c r="O1843" i="1"/>
  <c r="T1843" i="1" l="1"/>
  <c r="U1843" i="1"/>
  <c r="L1844" i="1"/>
  <c r="P1844" i="1"/>
  <c r="K1844" i="1"/>
  <c r="M1844" i="1"/>
  <c r="Q1844" i="1" s="1"/>
  <c r="O1844" i="1"/>
  <c r="I1845" i="1"/>
  <c r="T1844" i="1" l="1"/>
  <c r="U1844" i="1"/>
  <c r="K1845" i="1"/>
  <c r="M1845" i="1"/>
  <c r="Q1845" i="1" s="1"/>
  <c r="O1845" i="1"/>
  <c r="I1846" i="1"/>
  <c r="L1845" i="1"/>
  <c r="P1845" i="1"/>
  <c r="T1845" i="1" l="1"/>
  <c r="U1845" i="1"/>
  <c r="K1846" i="1"/>
  <c r="M1846" i="1"/>
  <c r="Q1846" i="1" s="1"/>
  <c r="O1846" i="1"/>
  <c r="I1847" i="1"/>
  <c r="L1846" i="1"/>
  <c r="P1846" i="1"/>
  <c r="U1846" i="1" l="1"/>
  <c r="T1846" i="1"/>
  <c r="K1847" i="1"/>
  <c r="M1847" i="1"/>
  <c r="Q1847" i="1" s="1"/>
  <c r="O1847" i="1"/>
  <c r="I1848" i="1"/>
  <c r="L1847" i="1"/>
  <c r="P1847" i="1"/>
  <c r="U1847" i="1" l="1"/>
  <c r="T1847" i="1"/>
  <c r="K1848" i="1"/>
  <c r="M1848" i="1"/>
  <c r="Q1848" i="1" s="1"/>
  <c r="O1848" i="1"/>
  <c r="I1849" i="1"/>
  <c r="L1848" i="1"/>
  <c r="P1848" i="1"/>
  <c r="U1848" i="1" l="1"/>
  <c r="T1848" i="1"/>
  <c r="K1849" i="1"/>
  <c r="M1849" i="1"/>
  <c r="Q1849" i="1" s="1"/>
  <c r="I1850" i="1"/>
  <c r="O1849" i="1"/>
  <c r="L1849" i="1"/>
  <c r="P1849" i="1"/>
  <c r="U1849" i="1" l="1"/>
  <c r="T1849" i="1"/>
  <c r="K1850" i="1"/>
  <c r="M1850" i="1"/>
  <c r="Q1850" i="1" s="1"/>
  <c r="O1850" i="1"/>
  <c r="I1851" i="1"/>
  <c r="L1850" i="1"/>
  <c r="P1850" i="1"/>
  <c r="U1850" i="1" l="1"/>
  <c r="T1850" i="1"/>
  <c r="K1851" i="1"/>
  <c r="M1851" i="1"/>
  <c r="Q1851" i="1" s="1"/>
  <c r="I1852" i="1"/>
  <c r="O1851" i="1"/>
  <c r="L1851" i="1"/>
  <c r="P1851" i="1"/>
  <c r="U1851" i="1" l="1"/>
  <c r="T1851" i="1"/>
  <c r="K1852" i="1"/>
  <c r="M1852" i="1"/>
  <c r="Q1852" i="1" s="1"/>
  <c r="O1852" i="1"/>
  <c r="I1853" i="1"/>
  <c r="L1852" i="1"/>
  <c r="P1852" i="1"/>
  <c r="T1852" i="1" l="1"/>
  <c r="U1852" i="1"/>
  <c r="K1853" i="1"/>
  <c r="M1853" i="1"/>
  <c r="Q1853" i="1" s="1"/>
  <c r="O1853" i="1"/>
  <c r="I1854" i="1"/>
  <c r="L1853" i="1"/>
  <c r="P1853" i="1"/>
  <c r="T1853" i="1" l="1"/>
  <c r="U1853" i="1"/>
  <c r="K1854" i="1"/>
  <c r="M1854" i="1"/>
  <c r="Q1854" i="1" s="1"/>
  <c r="O1854" i="1"/>
  <c r="I1855" i="1"/>
  <c r="L1854" i="1"/>
  <c r="P1854" i="1"/>
  <c r="U1854" i="1" l="1"/>
  <c r="T1854" i="1"/>
  <c r="K1855" i="1"/>
  <c r="M1855" i="1"/>
  <c r="Q1855" i="1" s="1"/>
  <c r="I1856" i="1"/>
  <c r="O1855" i="1"/>
  <c r="L1855" i="1"/>
  <c r="P1855" i="1"/>
  <c r="U1855" i="1" l="1"/>
  <c r="T1855" i="1"/>
  <c r="K1856" i="1"/>
  <c r="M1856" i="1"/>
  <c r="Q1856" i="1" s="1"/>
  <c r="O1856" i="1"/>
  <c r="I1857" i="1"/>
  <c r="L1856" i="1"/>
  <c r="P1856" i="1"/>
  <c r="T1856" i="1" l="1"/>
  <c r="U1856" i="1"/>
  <c r="L1857" i="1"/>
  <c r="P1857" i="1"/>
  <c r="K1857" i="1"/>
  <c r="M1857" i="1"/>
  <c r="Q1857" i="1" s="1"/>
  <c r="I1858" i="1"/>
  <c r="O1857" i="1"/>
  <c r="T1857" i="1" l="1"/>
  <c r="U1857" i="1"/>
  <c r="L1858" i="1"/>
  <c r="P1858" i="1"/>
  <c r="K1858" i="1"/>
  <c r="M1858" i="1"/>
  <c r="Q1858" i="1" s="1"/>
  <c r="I1859" i="1"/>
  <c r="O1858" i="1"/>
  <c r="T1858" i="1" l="1"/>
  <c r="U1858" i="1"/>
  <c r="K1859" i="1"/>
  <c r="M1859" i="1"/>
  <c r="Q1859" i="1" s="1"/>
  <c r="I1860" i="1"/>
  <c r="O1859" i="1"/>
  <c r="L1859" i="1"/>
  <c r="P1859" i="1"/>
  <c r="T1859" i="1" l="1"/>
  <c r="U1859" i="1"/>
  <c r="L1860" i="1"/>
  <c r="P1860" i="1"/>
  <c r="K1860" i="1"/>
  <c r="M1860" i="1"/>
  <c r="Q1860" i="1" s="1"/>
  <c r="I1861" i="1"/>
  <c r="O1860" i="1"/>
  <c r="T1860" i="1" l="1"/>
  <c r="U1860" i="1"/>
  <c r="L1861" i="1"/>
  <c r="P1861" i="1"/>
  <c r="K1861" i="1"/>
  <c r="M1861" i="1"/>
  <c r="Q1861" i="1" s="1"/>
  <c r="O1861" i="1"/>
  <c r="I1862" i="1"/>
  <c r="T1861" i="1" l="1"/>
  <c r="U1861" i="1"/>
  <c r="K1862" i="1"/>
  <c r="M1862" i="1"/>
  <c r="Q1862" i="1" s="1"/>
  <c r="O1862" i="1"/>
  <c r="I1863" i="1"/>
  <c r="L1862" i="1"/>
  <c r="P1862" i="1"/>
  <c r="U1862" i="1" l="1"/>
  <c r="T1862" i="1"/>
  <c r="K1863" i="1"/>
  <c r="M1863" i="1"/>
  <c r="Q1863" i="1" s="1"/>
  <c r="I1864" i="1"/>
  <c r="O1863" i="1"/>
  <c r="L1863" i="1"/>
  <c r="P1863" i="1"/>
  <c r="T1863" i="1" l="1"/>
  <c r="U1863" i="1"/>
  <c r="K1864" i="1"/>
  <c r="M1864" i="1"/>
  <c r="Q1864" i="1" s="1"/>
  <c r="O1864" i="1"/>
  <c r="I1865" i="1"/>
  <c r="L1864" i="1"/>
  <c r="P1864" i="1"/>
  <c r="U1864" i="1" l="1"/>
  <c r="T1864" i="1"/>
  <c r="K1865" i="1"/>
  <c r="M1865" i="1"/>
  <c r="Q1865" i="1" s="1"/>
  <c r="I1866" i="1"/>
  <c r="O1865" i="1"/>
  <c r="L1865" i="1"/>
  <c r="P1865" i="1"/>
  <c r="T1865" i="1" l="1"/>
  <c r="U1865" i="1"/>
  <c r="K1866" i="1"/>
  <c r="M1866" i="1"/>
  <c r="Q1866" i="1" s="1"/>
  <c r="O1866" i="1"/>
  <c r="I1867" i="1"/>
  <c r="L1866" i="1"/>
  <c r="P1866" i="1"/>
  <c r="U1866" i="1" l="1"/>
  <c r="T1866" i="1"/>
  <c r="K1867" i="1"/>
  <c r="M1867" i="1"/>
  <c r="Q1867" i="1" s="1"/>
  <c r="I1868" i="1"/>
  <c r="O1867" i="1"/>
  <c r="L1867" i="1"/>
  <c r="P1867" i="1"/>
  <c r="U1867" i="1" l="1"/>
  <c r="T1867" i="1"/>
  <c r="K1868" i="1"/>
  <c r="M1868" i="1"/>
  <c r="Q1868" i="1" s="1"/>
  <c r="O1868" i="1"/>
  <c r="I1869" i="1"/>
  <c r="L1868" i="1"/>
  <c r="P1868" i="1"/>
  <c r="U1868" i="1" l="1"/>
  <c r="T1868" i="1"/>
  <c r="K1869" i="1"/>
  <c r="M1869" i="1"/>
  <c r="Q1869" i="1" s="1"/>
  <c r="I1870" i="1"/>
  <c r="O1869" i="1"/>
  <c r="L1869" i="1"/>
  <c r="P1869" i="1"/>
  <c r="U1869" i="1" l="1"/>
  <c r="T1869" i="1"/>
  <c r="L1870" i="1"/>
  <c r="P1870" i="1"/>
  <c r="K1870" i="1"/>
  <c r="M1870" i="1"/>
  <c r="Q1870" i="1" s="1"/>
  <c r="O1870" i="1"/>
  <c r="I1871" i="1"/>
  <c r="T1870" i="1" l="1"/>
  <c r="U1870" i="1"/>
  <c r="K1871" i="1"/>
  <c r="M1871" i="1"/>
  <c r="Q1871" i="1" s="1"/>
  <c r="I1872" i="1"/>
  <c r="O1871" i="1"/>
  <c r="L1871" i="1"/>
  <c r="P1871" i="1"/>
  <c r="U1871" i="1" l="1"/>
  <c r="T1871" i="1"/>
  <c r="K1872" i="1"/>
  <c r="M1872" i="1"/>
  <c r="Q1872" i="1" s="1"/>
  <c r="O1872" i="1"/>
  <c r="I1873" i="1"/>
  <c r="L1872" i="1"/>
  <c r="P1872" i="1"/>
  <c r="T1872" i="1" l="1"/>
  <c r="U1872" i="1"/>
  <c r="K1873" i="1"/>
  <c r="M1873" i="1"/>
  <c r="Q1873" i="1" s="1"/>
  <c r="I1874" i="1"/>
  <c r="O1873" i="1"/>
  <c r="L1873" i="1"/>
  <c r="P1873" i="1"/>
  <c r="U1873" i="1" l="1"/>
  <c r="T1873" i="1"/>
  <c r="L1874" i="1"/>
  <c r="P1874" i="1"/>
  <c r="K1874" i="1"/>
  <c r="M1874" i="1"/>
  <c r="Q1874" i="1" s="1"/>
  <c r="O1874" i="1"/>
  <c r="I1875" i="1"/>
  <c r="U1874" i="1" l="1"/>
  <c r="T1874" i="1"/>
  <c r="K1875" i="1"/>
  <c r="M1875" i="1"/>
  <c r="Q1875" i="1" s="1"/>
  <c r="I1876" i="1"/>
  <c r="O1875" i="1"/>
  <c r="L1875" i="1"/>
  <c r="P1875" i="1"/>
  <c r="U1875" i="1" l="1"/>
  <c r="T1875" i="1"/>
  <c r="K1876" i="1"/>
  <c r="M1876" i="1"/>
  <c r="Q1876" i="1" s="1"/>
  <c r="O1876" i="1"/>
  <c r="I1877" i="1"/>
  <c r="L1876" i="1"/>
  <c r="P1876" i="1"/>
  <c r="T1876" i="1" l="1"/>
  <c r="U1876" i="1"/>
  <c r="K1877" i="1"/>
  <c r="M1877" i="1"/>
  <c r="Q1877" i="1" s="1"/>
  <c r="I1878" i="1"/>
  <c r="O1877" i="1"/>
  <c r="L1877" i="1"/>
  <c r="P1877" i="1"/>
  <c r="U1877" i="1" l="1"/>
  <c r="T1877" i="1"/>
  <c r="K1878" i="1"/>
  <c r="M1878" i="1"/>
  <c r="Q1878" i="1" s="1"/>
  <c r="O1878" i="1"/>
  <c r="I1879" i="1"/>
  <c r="L1878" i="1"/>
  <c r="P1878" i="1"/>
  <c r="U1878" i="1" l="1"/>
  <c r="T1878" i="1"/>
  <c r="K1879" i="1"/>
  <c r="M1879" i="1"/>
  <c r="Q1879" i="1" s="1"/>
  <c r="I1880" i="1"/>
  <c r="O1879" i="1"/>
  <c r="L1879" i="1"/>
  <c r="P1879" i="1"/>
  <c r="U1879" i="1" l="1"/>
  <c r="T1879" i="1"/>
  <c r="K1880" i="1"/>
  <c r="M1880" i="1"/>
  <c r="Q1880" i="1" s="1"/>
  <c r="O1880" i="1"/>
  <c r="I1881" i="1"/>
  <c r="L1880" i="1"/>
  <c r="P1880" i="1"/>
  <c r="U1880" i="1" l="1"/>
  <c r="T1880" i="1"/>
  <c r="L1881" i="1"/>
  <c r="P1881" i="1"/>
  <c r="K1881" i="1"/>
  <c r="M1881" i="1"/>
  <c r="Q1881" i="1" s="1"/>
  <c r="I1882" i="1"/>
  <c r="O1881" i="1"/>
  <c r="T1881" i="1" l="1"/>
  <c r="U1881" i="1"/>
  <c r="K1882" i="1"/>
  <c r="M1882" i="1"/>
  <c r="Q1882" i="1" s="1"/>
  <c r="O1882" i="1"/>
  <c r="I1883" i="1"/>
  <c r="L1882" i="1"/>
  <c r="P1882" i="1"/>
  <c r="U1882" i="1" l="1"/>
  <c r="T1882" i="1"/>
  <c r="K1883" i="1"/>
  <c r="M1883" i="1"/>
  <c r="Q1883" i="1" s="1"/>
  <c r="O1883" i="1"/>
  <c r="I1884" i="1"/>
  <c r="L1883" i="1"/>
  <c r="P1883" i="1"/>
  <c r="U1883" i="1" l="1"/>
  <c r="T1883" i="1"/>
  <c r="K1884" i="1"/>
  <c r="M1884" i="1"/>
  <c r="Q1884" i="1" s="1"/>
  <c r="O1884" i="1"/>
  <c r="I1885" i="1"/>
  <c r="L1884" i="1"/>
  <c r="P1884" i="1"/>
  <c r="T1884" i="1" l="1"/>
  <c r="U1884" i="1"/>
  <c r="K1885" i="1"/>
  <c r="M1885" i="1"/>
  <c r="Q1885" i="1" s="1"/>
  <c r="O1885" i="1"/>
  <c r="I1886" i="1"/>
  <c r="L1885" i="1"/>
  <c r="P1885" i="1"/>
  <c r="U1885" i="1" l="1"/>
  <c r="T1885" i="1"/>
  <c r="K1886" i="1"/>
  <c r="M1886" i="1"/>
  <c r="Q1886" i="1" s="1"/>
  <c r="O1886" i="1"/>
  <c r="I1887" i="1"/>
  <c r="L1886" i="1"/>
  <c r="P1886" i="1"/>
  <c r="T1886" i="1" l="1"/>
  <c r="U1886" i="1"/>
  <c r="K1887" i="1"/>
  <c r="M1887" i="1"/>
  <c r="Q1887" i="1" s="1"/>
  <c r="I1888" i="1"/>
  <c r="O1887" i="1"/>
  <c r="L1887" i="1"/>
  <c r="P1887" i="1"/>
  <c r="U1887" i="1" l="1"/>
  <c r="T1887" i="1"/>
  <c r="L1888" i="1"/>
  <c r="P1888" i="1"/>
  <c r="K1888" i="1"/>
  <c r="M1888" i="1"/>
  <c r="Q1888" i="1" s="1"/>
  <c r="O1888" i="1"/>
  <c r="I1889" i="1"/>
  <c r="U1888" i="1" l="1"/>
  <c r="T1888" i="1"/>
  <c r="K1889" i="1"/>
  <c r="M1889" i="1"/>
  <c r="Q1889" i="1" s="1"/>
  <c r="I1890" i="1"/>
  <c r="O1889" i="1"/>
  <c r="L1889" i="1"/>
  <c r="P1889" i="1"/>
  <c r="U1889" i="1" l="1"/>
  <c r="T1889" i="1"/>
  <c r="K1890" i="1"/>
  <c r="M1890" i="1"/>
  <c r="Q1890" i="1" s="1"/>
  <c r="O1890" i="1"/>
  <c r="I1891" i="1"/>
  <c r="L1890" i="1"/>
  <c r="P1890" i="1"/>
  <c r="T1890" i="1" l="1"/>
  <c r="U1890" i="1"/>
  <c r="K1891" i="1"/>
  <c r="M1891" i="1"/>
  <c r="Q1891" i="1" s="1"/>
  <c r="I1892" i="1"/>
  <c r="O1891" i="1"/>
  <c r="L1891" i="1"/>
  <c r="P1891" i="1"/>
  <c r="U1891" i="1" l="1"/>
  <c r="T1891" i="1"/>
  <c r="K1892" i="1"/>
  <c r="M1892" i="1"/>
  <c r="Q1892" i="1" s="1"/>
  <c r="O1892" i="1"/>
  <c r="I1893" i="1"/>
  <c r="L1892" i="1"/>
  <c r="P1892" i="1"/>
  <c r="U1892" i="1" l="1"/>
  <c r="T1892" i="1"/>
  <c r="L1893" i="1"/>
  <c r="P1893" i="1"/>
  <c r="K1893" i="1"/>
  <c r="M1893" i="1"/>
  <c r="Q1893" i="1" s="1"/>
  <c r="I1894" i="1"/>
  <c r="O1893" i="1"/>
  <c r="T1893" i="1" l="1"/>
  <c r="U1893" i="1"/>
  <c r="K1894" i="1"/>
  <c r="M1894" i="1"/>
  <c r="Q1894" i="1" s="1"/>
  <c r="O1894" i="1"/>
  <c r="I1895" i="1"/>
  <c r="L1894" i="1"/>
  <c r="P1894" i="1"/>
  <c r="T1894" i="1" l="1"/>
  <c r="U1894" i="1"/>
  <c r="K1895" i="1"/>
  <c r="M1895" i="1"/>
  <c r="Q1895" i="1" s="1"/>
  <c r="I1896" i="1"/>
  <c r="O1895" i="1"/>
  <c r="L1895" i="1"/>
  <c r="P1895" i="1"/>
  <c r="T1895" i="1" l="1"/>
  <c r="U1895" i="1"/>
  <c r="K1896" i="1"/>
  <c r="M1896" i="1"/>
  <c r="Q1896" i="1" s="1"/>
  <c r="O1896" i="1"/>
  <c r="I1897" i="1"/>
  <c r="L1896" i="1"/>
  <c r="P1896" i="1"/>
  <c r="U1896" i="1" l="1"/>
  <c r="T1896" i="1"/>
  <c r="K1897" i="1"/>
  <c r="M1897" i="1"/>
  <c r="Q1897" i="1" s="1"/>
  <c r="I1898" i="1"/>
  <c r="O1897" i="1"/>
  <c r="L1897" i="1"/>
  <c r="P1897" i="1"/>
  <c r="T1897" i="1" l="1"/>
  <c r="U1897" i="1"/>
  <c r="K1898" i="1"/>
  <c r="M1898" i="1"/>
  <c r="Q1898" i="1" s="1"/>
  <c r="O1898" i="1"/>
  <c r="I1899" i="1"/>
  <c r="L1898" i="1"/>
  <c r="P1898" i="1"/>
  <c r="T1898" i="1" l="1"/>
  <c r="U1898" i="1"/>
  <c r="L1899" i="1"/>
  <c r="P1899" i="1"/>
  <c r="K1899" i="1"/>
  <c r="M1899" i="1"/>
  <c r="Q1899" i="1" s="1"/>
  <c r="I1900" i="1"/>
  <c r="O1899" i="1"/>
  <c r="T1899" i="1" l="1"/>
  <c r="U1899" i="1"/>
  <c r="K1900" i="1"/>
  <c r="M1900" i="1"/>
  <c r="Q1900" i="1" s="1"/>
  <c r="O1900" i="1"/>
  <c r="I1901" i="1"/>
  <c r="L1900" i="1"/>
  <c r="P1900" i="1"/>
  <c r="U1900" i="1" l="1"/>
  <c r="T1900" i="1"/>
  <c r="K1901" i="1"/>
  <c r="M1901" i="1"/>
  <c r="Q1901" i="1" s="1"/>
  <c r="I1902" i="1"/>
  <c r="O1901" i="1"/>
  <c r="L1901" i="1"/>
  <c r="P1901" i="1"/>
  <c r="U1901" i="1" l="1"/>
  <c r="T1901" i="1"/>
  <c r="K1902" i="1"/>
  <c r="M1902" i="1"/>
  <c r="Q1902" i="1" s="1"/>
  <c r="O1902" i="1"/>
  <c r="I1903" i="1"/>
  <c r="L1902" i="1"/>
  <c r="P1902" i="1"/>
  <c r="U1902" i="1" l="1"/>
  <c r="T1902" i="1"/>
  <c r="L1903" i="1"/>
  <c r="P1903" i="1"/>
  <c r="K1903" i="1"/>
  <c r="M1903" i="1"/>
  <c r="Q1903" i="1" s="1"/>
  <c r="I1904" i="1"/>
  <c r="O1903" i="1"/>
  <c r="U1903" i="1" l="1"/>
  <c r="T1903" i="1"/>
  <c r="K1904" i="1"/>
  <c r="M1904" i="1"/>
  <c r="Q1904" i="1" s="1"/>
  <c r="O1904" i="1"/>
  <c r="I1905" i="1"/>
  <c r="L1904" i="1"/>
  <c r="P1904" i="1"/>
  <c r="U1904" i="1" l="1"/>
  <c r="T1904" i="1"/>
  <c r="L1905" i="1"/>
  <c r="P1905" i="1"/>
  <c r="K1905" i="1"/>
  <c r="M1905" i="1"/>
  <c r="Q1905" i="1" s="1"/>
  <c r="I1906" i="1"/>
  <c r="O1905" i="1"/>
  <c r="T1905" i="1" l="1"/>
  <c r="U1905" i="1"/>
  <c r="K1906" i="1"/>
  <c r="M1906" i="1"/>
  <c r="Q1906" i="1" s="1"/>
  <c r="O1906" i="1"/>
  <c r="I1907" i="1"/>
  <c r="L1906" i="1"/>
  <c r="P1906" i="1"/>
  <c r="U1906" i="1" l="1"/>
  <c r="T1906" i="1"/>
  <c r="L1907" i="1"/>
  <c r="P1907" i="1"/>
  <c r="K1907" i="1"/>
  <c r="M1907" i="1"/>
  <c r="Q1907" i="1" s="1"/>
  <c r="I1908" i="1"/>
  <c r="O1907" i="1"/>
  <c r="U1907" i="1" l="1"/>
  <c r="T1907" i="1"/>
  <c r="L1908" i="1"/>
  <c r="P1908" i="1"/>
  <c r="K1908" i="1"/>
  <c r="M1908" i="1"/>
  <c r="Q1908" i="1" s="1"/>
  <c r="O1908" i="1"/>
  <c r="I1909" i="1"/>
  <c r="U1908" i="1" l="1"/>
  <c r="T1908" i="1"/>
  <c r="K1909" i="1"/>
  <c r="M1909" i="1"/>
  <c r="Q1909" i="1" s="1"/>
  <c r="I1910" i="1"/>
  <c r="O1909" i="1"/>
  <c r="L1909" i="1"/>
  <c r="P1909" i="1"/>
  <c r="T1909" i="1" l="1"/>
  <c r="U1909" i="1"/>
  <c r="K1910" i="1"/>
  <c r="M1910" i="1"/>
  <c r="Q1910" i="1" s="1"/>
  <c r="O1910" i="1"/>
  <c r="I1911" i="1"/>
  <c r="L1910" i="1"/>
  <c r="P1910" i="1"/>
  <c r="U1910" i="1" l="1"/>
  <c r="T1910" i="1"/>
  <c r="L1911" i="1"/>
  <c r="P1911" i="1"/>
  <c r="K1911" i="1"/>
  <c r="M1911" i="1"/>
  <c r="Q1911" i="1" s="1"/>
  <c r="I1912" i="1"/>
  <c r="O1911" i="1"/>
  <c r="U1911" i="1" l="1"/>
  <c r="T1911" i="1"/>
  <c r="L1912" i="1"/>
  <c r="P1912" i="1"/>
  <c r="K1912" i="1"/>
  <c r="M1912" i="1"/>
  <c r="Q1912" i="1" s="1"/>
  <c r="O1912" i="1"/>
  <c r="I1913" i="1"/>
  <c r="U1912" i="1" l="1"/>
  <c r="T1912" i="1"/>
  <c r="K1913" i="1"/>
  <c r="M1913" i="1"/>
  <c r="Q1913" i="1" s="1"/>
  <c r="O1913" i="1"/>
  <c r="I1914" i="1"/>
  <c r="L1913" i="1"/>
  <c r="P1913" i="1"/>
  <c r="U1913" i="1" l="1"/>
  <c r="T1913" i="1"/>
  <c r="K1914" i="1"/>
  <c r="M1914" i="1"/>
  <c r="Q1914" i="1" s="1"/>
  <c r="O1914" i="1"/>
  <c r="I1915" i="1"/>
  <c r="L1914" i="1"/>
  <c r="P1914" i="1"/>
  <c r="T1914" i="1" l="1"/>
  <c r="U1914" i="1"/>
  <c r="K1915" i="1"/>
  <c r="M1915" i="1"/>
  <c r="Q1915" i="1" s="1"/>
  <c r="I1916" i="1"/>
  <c r="O1915" i="1"/>
  <c r="L1915" i="1"/>
  <c r="P1915" i="1"/>
  <c r="U1915" i="1" l="1"/>
  <c r="T1915" i="1"/>
  <c r="L1916" i="1"/>
  <c r="P1916" i="1"/>
  <c r="K1916" i="1"/>
  <c r="M1916" i="1"/>
  <c r="Q1916" i="1" s="1"/>
  <c r="I1917" i="1"/>
  <c r="O1916" i="1"/>
  <c r="U1916" i="1" l="1"/>
  <c r="T1916" i="1"/>
  <c r="L1917" i="1"/>
  <c r="P1917" i="1"/>
  <c r="K1917" i="1"/>
  <c r="M1917" i="1"/>
  <c r="Q1917" i="1" s="1"/>
  <c r="O1917" i="1"/>
  <c r="I1918" i="1"/>
  <c r="T1917" i="1" l="1"/>
  <c r="U1917" i="1"/>
  <c r="K1918" i="1"/>
  <c r="M1918" i="1"/>
  <c r="Q1918" i="1" s="1"/>
  <c r="O1918" i="1"/>
  <c r="I1919" i="1"/>
  <c r="L1918" i="1"/>
  <c r="P1918" i="1"/>
  <c r="T1918" i="1" l="1"/>
  <c r="U1918" i="1"/>
  <c r="K1919" i="1"/>
  <c r="M1919" i="1"/>
  <c r="Q1919" i="1" s="1"/>
  <c r="I1920" i="1"/>
  <c r="O1919" i="1"/>
  <c r="L1919" i="1"/>
  <c r="P1919" i="1"/>
  <c r="U1919" i="1" l="1"/>
  <c r="T1919" i="1"/>
  <c r="K1920" i="1"/>
  <c r="M1920" i="1"/>
  <c r="Q1920" i="1" s="1"/>
  <c r="I1921" i="1"/>
  <c r="O1920" i="1"/>
  <c r="L1920" i="1"/>
  <c r="P1920" i="1"/>
  <c r="T1920" i="1" l="1"/>
  <c r="U1920" i="1"/>
  <c r="K1921" i="1"/>
  <c r="M1921" i="1"/>
  <c r="Q1921" i="1" s="1"/>
  <c r="I1922" i="1"/>
  <c r="O1921" i="1"/>
  <c r="L1921" i="1"/>
  <c r="P1921" i="1"/>
  <c r="U1921" i="1" l="1"/>
  <c r="T1921" i="1"/>
  <c r="L1922" i="1"/>
  <c r="P1922" i="1"/>
  <c r="K1922" i="1"/>
  <c r="M1922" i="1"/>
  <c r="Q1922" i="1" s="1"/>
  <c r="O1922" i="1"/>
  <c r="I1923" i="1"/>
  <c r="T1922" i="1" l="1"/>
  <c r="U1922" i="1"/>
  <c r="L1923" i="1"/>
  <c r="P1923" i="1"/>
  <c r="K1923" i="1"/>
  <c r="M1923" i="1"/>
  <c r="Q1923" i="1" s="1"/>
  <c r="I1924" i="1"/>
  <c r="O1923" i="1"/>
  <c r="T1923" i="1" l="1"/>
  <c r="U1923" i="1"/>
  <c r="K1924" i="1"/>
  <c r="M1924" i="1"/>
  <c r="Q1924" i="1" s="1"/>
  <c r="O1924" i="1"/>
  <c r="I1925" i="1"/>
  <c r="L1924" i="1"/>
  <c r="P1924" i="1"/>
  <c r="U1924" i="1" l="1"/>
  <c r="T1924" i="1"/>
  <c r="L1925" i="1"/>
  <c r="P1925" i="1"/>
  <c r="K1925" i="1"/>
  <c r="M1925" i="1"/>
  <c r="Q1925" i="1" s="1"/>
  <c r="I1926" i="1"/>
  <c r="O1925" i="1"/>
  <c r="U1925" i="1" l="1"/>
  <c r="T1925" i="1"/>
  <c r="K1926" i="1"/>
  <c r="M1926" i="1"/>
  <c r="Q1926" i="1" s="1"/>
  <c r="O1926" i="1"/>
  <c r="I1927" i="1"/>
  <c r="L1926" i="1"/>
  <c r="P1926" i="1"/>
  <c r="U1926" i="1" l="1"/>
  <c r="T1926" i="1"/>
  <c r="K1927" i="1"/>
  <c r="M1927" i="1"/>
  <c r="Q1927" i="1" s="1"/>
  <c r="O1927" i="1"/>
  <c r="I1928" i="1"/>
  <c r="L1927" i="1"/>
  <c r="P1927" i="1"/>
  <c r="T1927" i="1" l="1"/>
  <c r="U1927" i="1"/>
  <c r="K1928" i="1"/>
  <c r="M1928" i="1"/>
  <c r="Q1928" i="1" s="1"/>
  <c r="O1928" i="1"/>
  <c r="I1929" i="1"/>
  <c r="L1928" i="1"/>
  <c r="P1928" i="1"/>
  <c r="U1928" i="1" l="1"/>
  <c r="T1928" i="1"/>
  <c r="K1929" i="1"/>
  <c r="M1929" i="1"/>
  <c r="Q1929" i="1" s="1"/>
  <c r="O1929" i="1"/>
  <c r="I1930" i="1"/>
  <c r="L1929" i="1"/>
  <c r="P1929" i="1"/>
  <c r="T1929" i="1" l="1"/>
  <c r="U1929" i="1"/>
  <c r="K1930" i="1"/>
  <c r="M1930" i="1"/>
  <c r="Q1930" i="1" s="1"/>
  <c r="O1930" i="1"/>
  <c r="I1931" i="1"/>
  <c r="L1930" i="1"/>
  <c r="P1930" i="1"/>
  <c r="T1930" i="1" l="1"/>
  <c r="U1930" i="1"/>
  <c r="K1931" i="1"/>
  <c r="M1931" i="1"/>
  <c r="Q1931" i="1" s="1"/>
  <c r="O1931" i="1"/>
  <c r="I1932" i="1"/>
  <c r="L1931" i="1"/>
  <c r="P1931" i="1"/>
  <c r="T1931" i="1" l="1"/>
  <c r="U1931" i="1"/>
  <c r="K1932" i="1"/>
  <c r="M1932" i="1"/>
  <c r="Q1932" i="1" s="1"/>
  <c r="O1932" i="1"/>
  <c r="I1933" i="1"/>
  <c r="L1932" i="1"/>
  <c r="P1932" i="1"/>
  <c r="T1932" i="1" l="1"/>
  <c r="U1932" i="1"/>
  <c r="K1933" i="1"/>
  <c r="M1933" i="1"/>
  <c r="Q1933" i="1" s="1"/>
  <c r="I1934" i="1"/>
  <c r="O1933" i="1"/>
  <c r="L1933" i="1"/>
  <c r="P1933" i="1"/>
  <c r="U1933" i="1" l="1"/>
  <c r="T1933" i="1"/>
  <c r="K1934" i="1"/>
  <c r="M1934" i="1"/>
  <c r="Q1934" i="1" s="1"/>
  <c r="O1934" i="1"/>
  <c r="I1935" i="1"/>
  <c r="L1934" i="1"/>
  <c r="P1934" i="1"/>
  <c r="T1934" i="1" l="1"/>
  <c r="U1934" i="1"/>
  <c r="K1935" i="1"/>
  <c r="M1935" i="1"/>
  <c r="Q1935" i="1" s="1"/>
  <c r="O1935" i="1"/>
  <c r="I1936" i="1"/>
  <c r="L1935" i="1"/>
  <c r="P1935" i="1"/>
  <c r="U1935" i="1" l="1"/>
  <c r="T1935" i="1"/>
  <c r="K1936" i="1"/>
  <c r="M1936" i="1"/>
  <c r="Q1936" i="1" s="1"/>
  <c r="O1936" i="1"/>
  <c r="I1937" i="1"/>
  <c r="L1936" i="1"/>
  <c r="P1936" i="1"/>
  <c r="U1936" i="1" l="1"/>
  <c r="T1936" i="1"/>
  <c r="L1937" i="1"/>
  <c r="P1937" i="1"/>
  <c r="K1937" i="1"/>
  <c r="M1937" i="1"/>
  <c r="Q1937" i="1" s="1"/>
  <c r="O1937" i="1"/>
  <c r="I1938" i="1"/>
  <c r="T1937" i="1" l="1"/>
  <c r="U1937" i="1"/>
  <c r="K1938" i="1"/>
  <c r="M1938" i="1"/>
  <c r="Q1938" i="1" s="1"/>
  <c r="O1938" i="1"/>
  <c r="I1939" i="1"/>
  <c r="L1938" i="1"/>
  <c r="P1938" i="1"/>
  <c r="U1938" i="1" l="1"/>
  <c r="T1938" i="1"/>
  <c r="K1939" i="1"/>
  <c r="M1939" i="1"/>
  <c r="Q1939" i="1" s="1"/>
  <c r="I1940" i="1"/>
  <c r="O1939" i="1"/>
  <c r="L1939" i="1"/>
  <c r="P1939" i="1"/>
  <c r="T1939" i="1" l="1"/>
  <c r="U1939" i="1"/>
  <c r="K1940" i="1"/>
  <c r="M1940" i="1"/>
  <c r="Q1940" i="1" s="1"/>
  <c r="O1940" i="1"/>
  <c r="I1941" i="1"/>
  <c r="L1940" i="1"/>
  <c r="P1940" i="1"/>
  <c r="U1940" i="1" l="1"/>
  <c r="T1940" i="1"/>
  <c r="L1941" i="1"/>
  <c r="P1941" i="1"/>
  <c r="K1941" i="1"/>
  <c r="M1941" i="1"/>
  <c r="Q1941" i="1" s="1"/>
  <c r="I1942" i="1"/>
  <c r="O1941" i="1"/>
  <c r="U1941" i="1" l="1"/>
  <c r="T1941" i="1"/>
  <c r="K1942" i="1"/>
  <c r="M1942" i="1"/>
  <c r="Q1942" i="1" s="1"/>
  <c r="O1942" i="1"/>
  <c r="I1943" i="1"/>
  <c r="L1942" i="1"/>
  <c r="P1942" i="1"/>
  <c r="U1942" i="1" l="1"/>
  <c r="T1942" i="1"/>
  <c r="K1943" i="1"/>
  <c r="M1943" i="1"/>
  <c r="Q1943" i="1" s="1"/>
  <c r="I1944" i="1"/>
  <c r="O1943" i="1"/>
  <c r="L1943" i="1"/>
  <c r="P1943" i="1"/>
  <c r="U1943" i="1" l="1"/>
  <c r="T1943" i="1"/>
  <c r="K1944" i="1"/>
  <c r="M1944" i="1"/>
  <c r="Q1944" i="1" s="1"/>
  <c r="O1944" i="1"/>
  <c r="I1945" i="1"/>
  <c r="L1944" i="1"/>
  <c r="P1944" i="1"/>
  <c r="U1944" i="1" l="1"/>
  <c r="T1944" i="1"/>
  <c r="L1945" i="1"/>
  <c r="P1945" i="1"/>
  <c r="K1945" i="1"/>
  <c r="M1945" i="1"/>
  <c r="Q1945" i="1" s="1"/>
  <c r="O1945" i="1"/>
  <c r="I1946" i="1"/>
  <c r="T1945" i="1" l="1"/>
  <c r="U1945" i="1"/>
  <c r="L1946" i="1"/>
  <c r="P1946" i="1"/>
  <c r="K1946" i="1"/>
  <c r="M1946" i="1"/>
  <c r="Q1946" i="1" s="1"/>
  <c r="O1946" i="1"/>
  <c r="I1947" i="1"/>
  <c r="U1946" i="1" l="1"/>
  <c r="T1946" i="1"/>
  <c r="K1947" i="1"/>
  <c r="M1947" i="1"/>
  <c r="Q1947" i="1" s="1"/>
  <c r="I1948" i="1"/>
  <c r="O1947" i="1"/>
  <c r="L1947" i="1"/>
  <c r="P1947" i="1"/>
  <c r="U1947" i="1" l="1"/>
  <c r="T1947" i="1"/>
  <c r="L1948" i="1"/>
  <c r="P1948" i="1"/>
  <c r="K1948" i="1"/>
  <c r="M1948" i="1"/>
  <c r="Q1948" i="1" s="1"/>
  <c r="O1948" i="1"/>
  <c r="I1949" i="1"/>
  <c r="T1948" i="1" l="1"/>
  <c r="U1948" i="1"/>
  <c r="L1949" i="1"/>
  <c r="P1949" i="1"/>
  <c r="K1949" i="1"/>
  <c r="M1949" i="1"/>
  <c r="Q1949" i="1" s="1"/>
  <c r="O1949" i="1"/>
  <c r="I1950" i="1"/>
  <c r="U1949" i="1" l="1"/>
  <c r="T1949" i="1"/>
  <c r="K1950" i="1"/>
  <c r="M1950" i="1"/>
  <c r="Q1950" i="1" s="1"/>
  <c r="O1950" i="1"/>
  <c r="I1951" i="1"/>
  <c r="L1950" i="1"/>
  <c r="P1950" i="1"/>
  <c r="U1950" i="1" l="1"/>
  <c r="T1950" i="1"/>
  <c r="K1951" i="1"/>
  <c r="M1951" i="1"/>
  <c r="Q1951" i="1" s="1"/>
  <c r="O1951" i="1"/>
  <c r="I1952" i="1"/>
  <c r="L1951" i="1"/>
  <c r="P1951" i="1"/>
  <c r="U1951" i="1" l="1"/>
  <c r="T1951" i="1"/>
  <c r="K1952" i="1"/>
  <c r="M1952" i="1"/>
  <c r="Q1952" i="1" s="1"/>
  <c r="O1952" i="1"/>
  <c r="I1953" i="1"/>
  <c r="L1952" i="1"/>
  <c r="P1952" i="1"/>
  <c r="U1952" i="1" l="1"/>
  <c r="T1952" i="1"/>
  <c r="L1953" i="1"/>
  <c r="P1953" i="1"/>
  <c r="K1953" i="1"/>
  <c r="M1953" i="1"/>
  <c r="Q1953" i="1" s="1"/>
  <c r="I1954" i="1"/>
  <c r="O1953" i="1"/>
  <c r="U1953" i="1" l="1"/>
  <c r="T1953" i="1"/>
  <c r="K1954" i="1"/>
  <c r="M1954" i="1"/>
  <c r="Q1954" i="1" s="1"/>
  <c r="O1954" i="1"/>
  <c r="I1955" i="1"/>
  <c r="L1954" i="1"/>
  <c r="P1954" i="1"/>
  <c r="U1954" i="1" l="1"/>
  <c r="T1954" i="1"/>
  <c r="L1955" i="1"/>
  <c r="P1955" i="1"/>
  <c r="K1955" i="1"/>
  <c r="M1955" i="1"/>
  <c r="Q1955" i="1" s="1"/>
  <c r="O1955" i="1"/>
  <c r="I1956" i="1"/>
  <c r="U1955" i="1" l="1"/>
  <c r="T1955" i="1"/>
  <c r="L1956" i="1"/>
  <c r="P1956" i="1"/>
  <c r="K1956" i="1"/>
  <c r="M1956" i="1"/>
  <c r="Q1956" i="1" s="1"/>
  <c r="O1956" i="1"/>
  <c r="I1957" i="1"/>
  <c r="T1956" i="1" l="1"/>
  <c r="U1956" i="1"/>
  <c r="L1957" i="1"/>
  <c r="P1957" i="1"/>
  <c r="K1957" i="1"/>
  <c r="M1957" i="1"/>
  <c r="Q1957" i="1" s="1"/>
  <c r="I1958" i="1"/>
  <c r="O1957" i="1"/>
  <c r="U1957" i="1" l="1"/>
  <c r="T1957" i="1"/>
  <c r="K1958" i="1"/>
  <c r="M1958" i="1"/>
  <c r="Q1958" i="1" s="1"/>
  <c r="O1958" i="1"/>
  <c r="I1959" i="1"/>
  <c r="L1958" i="1"/>
  <c r="P1958" i="1"/>
  <c r="T1958" i="1" l="1"/>
  <c r="U1958" i="1"/>
  <c r="K1959" i="1"/>
  <c r="M1959" i="1"/>
  <c r="Q1959" i="1" s="1"/>
  <c r="I1960" i="1"/>
  <c r="O1959" i="1"/>
  <c r="L1959" i="1"/>
  <c r="P1959" i="1"/>
  <c r="U1959" i="1" l="1"/>
  <c r="T1959" i="1"/>
  <c r="L1960" i="1"/>
  <c r="P1960" i="1"/>
  <c r="K1960" i="1"/>
  <c r="M1960" i="1"/>
  <c r="Q1960" i="1" s="1"/>
  <c r="O1960" i="1"/>
  <c r="I1961" i="1"/>
  <c r="U1960" i="1" l="1"/>
  <c r="T1960" i="1"/>
  <c r="L1961" i="1"/>
  <c r="P1961" i="1"/>
  <c r="K1961" i="1"/>
  <c r="M1961" i="1"/>
  <c r="Q1961" i="1" s="1"/>
  <c r="I1962" i="1"/>
  <c r="O1961" i="1"/>
  <c r="U1961" i="1" l="1"/>
  <c r="T1961" i="1"/>
  <c r="L1962" i="1"/>
  <c r="P1962" i="1"/>
  <c r="K1962" i="1"/>
  <c r="M1962" i="1"/>
  <c r="Q1962" i="1" s="1"/>
  <c r="O1962" i="1"/>
  <c r="I1963" i="1"/>
  <c r="U1962" i="1" l="1"/>
  <c r="T1962" i="1"/>
  <c r="L1963" i="1"/>
  <c r="P1963" i="1"/>
  <c r="K1963" i="1"/>
  <c r="M1963" i="1"/>
  <c r="Q1963" i="1" s="1"/>
  <c r="I1964" i="1"/>
  <c r="O1963" i="1"/>
  <c r="T1963" i="1" l="1"/>
  <c r="U1963" i="1"/>
  <c r="K1964" i="1"/>
  <c r="M1964" i="1"/>
  <c r="Q1964" i="1" s="1"/>
  <c r="O1964" i="1"/>
  <c r="I1965" i="1"/>
  <c r="L1964" i="1"/>
  <c r="P1964" i="1"/>
  <c r="U1964" i="1" l="1"/>
  <c r="T1964" i="1"/>
  <c r="K1965" i="1"/>
  <c r="M1965" i="1"/>
  <c r="Q1965" i="1" s="1"/>
  <c r="O1965" i="1"/>
  <c r="I1966" i="1"/>
  <c r="L1965" i="1"/>
  <c r="P1965" i="1"/>
  <c r="T1965" i="1" l="1"/>
  <c r="U1965" i="1"/>
  <c r="L1966" i="1"/>
  <c r="P1966" i="1"/>
  <c r="K1966" i="1"/>
  <c r="M1966" i="1"/>
  <c r="Q1966" i="1" s="1"/>
  <c r="O1966" i="1"/>
  <c r="I1967" i="1"/>
  <c r="U1966" i="1" l="1"/>
  <c r="T1966" i="1"/>
  <c r="K1967" i="1"/>
  <c r="M1967" i="1"/>
  <c r="Q1967" i="1" s="1"/>
  <c r="I1968" i="1"/>
  <c r="O1967" i="1"/>
  <c r="L1967" i="1"/>
  <c r="P1967" i="1"/>
  <c r="U1967" i="1" l="1"/>
  <c r="T1967" i="1"/>
  <c r="K1968" i="1"/>
  <c r="M1968" i="1"/>
  <c r="Q1968" i="1" s="1"/>
  <c r="O1968" i="1"/>
  <c r="I1969" i="1"/>
  <c r="L1968" i="1"/>
  <c r="P1968" i="1"/>
  <c r="U1968" i="1" l="1"/>
  <c r="T1968" i="1"/>
  <c r="K1969" i="1"/>
  <c r="M1969" i="1"/>
  <c r="Q1969" i="1" s="1"/>
  <c r="O1969" i="1"/>
  <c r="I1970" i="1"/>
  <c r="L1969" i="1"/>
  <c r="P1969" i="1"/>
  <c r="U1969" i="1" l="1"/>
  <c r="T1969" i="1"/>
  <c r="L1970" i="1"/>
  <c r="P1970" i="1"/>
  <c r="K1970" i="1"/>
  <c r="M1970" i="1"/>
  <c r="Q1970" i="1" s="1"/>
  <c r="O1970" i="1"/>
  <c r="I1971" i="1"/>
  <c r="U1970" i="1" l="1"/>
  <c r="T1970" i="1"/>
  <c r="K1971" i="1"/>
  <c r="M1971" i="1"/>
  <c r="Q1971" i="1" s="1"/>
  <c r="O1971" i="1"/>
  <c r="I1972" i="1"/>
  <c r="L1971" i="1"/>
  <c r="P1971" i="1"/>
  <c r="U1971" i="1" l="1"/>
  <c r="T1971" i="1"/>
  <c r="K1972" i="1"/>
  <c r="M1972" i="1"/>
  <c r="Q1972" i="1" s="1"/>
  <c r="O1972" i="1"/>
  <c r="I1973" i="1"/>
  <c r="L1972" i="1"/>
  <c r="P1972" i="1"/>
  <c r="T1972" i="1" l="1"/>
  <c r="U1972" i="1"/>
  <c r="K1973" i="1"/>
  <c r="M1973" i="1"/>
  <c r="Q1973" i="1" s="1"/>
  <c r="I1974" i="1"/>
  <c r="O1973" i="1"/>
  <c r="L1973" i="1"/>
  <c r="P1973" i="1"/>
  <c r="U1973" i="1" l="1"/>
  <c r="T1973" i="1"/>
  <c r="K1974" i="1"/>
  <c r="M1974" i="1"/>
  <c r="Q1974" i="1" s="1"/>
  <c r="O1974" i="1"/>
  <c r="I1975" i="1"/>
  <c r="L1974" i="1"/>
  <c r="P1974" i="1"/>
  <c r="U1974" i="1" l="1"/>
  <c r="T1974" i="1"/>
  <c r="L1975" i="1"/>
  <c r="P1975" i="1"/>
  <c r="K1975" i="1"/>
  <c r="M1975" i="1"/>
  <c r="Q1975" i="1" s="1"/>
  <c r="O1975" i="1"/>
  <c r="I1976" i="1"/>
  <c r="U1975" i="1" l="1"/>
  <c r="T1975" i="1"/>
  <c r="L1976" i="1"/>
  <c r="P1976" i="1"/>
  <c r="K1976" i="1"/>
  <c r="M1976" i="1"/>
  <c r="Q1976" i="1" s="1"/>
  <c r="O1976" i="1"/>
  <c r="I1977" i="1"/>
  <c r="U1976" i="1" l="1"/>
  <c r="T1976" i="1"/>
  <c r="K1977" i="1"/>
  <c r="M1977" i="1"/>
  <c r="Q1977" i="1" s="1"/>
  <c r="O1977" i="1"/>
  <c r="I1978" i="1"/>
  <c r="L1977" i="1"/>
  <c r="P1977" i="1"/>
  <c r="U1977" i="1" l="1"/>
  <c r="T1977" i="1"/>
  <c r="K1978" i="1"/>
  <c r="M1978" i="1"/>
  <c r="Q1978" i="1" s="1"/>
  <c r="O1978" i="1"/>
  <c r="I1979" i="1"/>
  <c r="L1978" i="1"/>
  <c r="P1978" i="1"/>
  <c r="U1978" i="1" l="1"/>
  <c r="T1978" i="1"/>
  <c r="K1979" i="1"/>
  <c r="M1979" i="1"/>
  <c r="Q1979" i="1" s="1"/>
  <c r="I1980" i="1"/>
  <c r="O1979" i="1"/>
  <c r="L1979" i="1"/>
  <c r="P1979" i="1"/>
  <c r="U1979" i="1" l="1"/>
  <c r="T1979" i="1"/>
  <c r="K1980" i="1"/>
  <c r="M1980" i="1"/>
  <c r="Q1980" i="1" s="1"/>
  <c r="O1980" i="1"/>
  <c r="I1981" i="1"/>
  <c r="L1980" i="1"/>
  <c r="P1980" i="1"/>
  <c r="U1980" i="1" l="1"/>
  <c r="T1980" i="1"/>
  <c r="L1981" i="1"/>
  <c r="P1981" i="1"/>
  <c r="K1981" i="1"/>
  <c r="M1981" i="1"/>
  <c r="Q1981" i="1" s="1"/>
  <c r="I1982" i="1"/>
  <c r="O1981" i="1"/>
  <c r="U1981" i="1" l="1"/>
  <c r="T1981" i="1"/>
  <c r="L1982" i="1"/>
  <c r="P1982" i="1"/>
  <c r="K1982" i="1"/>
  <c r="M1982" i="1"/>
  <c r="Q1982" i="1" s="1"/>
  <c r="O1982" i="1"/>
  <c r="I1983" i="1"/>
  <c r="T1982" i="1" l="1"/>
  <c r="U1982" i="1"/>
  <c r="K1983" i="1"/>
  <c r="M1983" i="1"/>
  <c r="Q1983" i="1" s="1"/>
  <c r="I1984" i="1"/>
  <c r="O1983" i="1"/>
  <c r="L1983" i="1"/>
  <c r="P1983" i="1"/>
  <c r="T1983" i="1" l="1"/>
  <c r="U1983" i="1"/>
  <c r="K1984" i="1"/>
  <c r="M1984" i="1"/>
  <c r="Q1984" i="1" s="1"/>
  <c r="O1984" i="1"/>
  <c r="I1985" i="1"/>
  <c r="L1984" i="1"/>
  <c r="P1984" i="1"/>
  <c r="U1984" i="1" l="1"/>
  <c r="T1984" i="1"/>
  <c r="K1985" i="1"/>
  <c r="M1985" i="1"/>
  <c r="Q1985" i="1" s="1"/>
  <c r="O1985" i="1"/>
  <c r="I1986" i="1"/>
  <c r="L1985" i="1"/>
  <c r="P1985" i="1"/>
  <c r="U1985" i="1" l="1"/>
  <c r="T1985" i="1"/>
  <c r="K1986" i="1"/>
  <c r="M1986" i="1"/>
  <c r="Q1986" i="1" s="1"/>
  <c r="O1986" i="1"/>
  <c r="I1987" i="1"/>
  <c r="L1986" i="1"/>
  <c r="P1986" i="1"/>
  <c r="U1986" i="1" l="1"/>
  <c r="T1986" i="1"/>
  <c r="K1987" i="1"/>
  <c r="M1987" i="1"/>
  <c r="Q1987" i="1" s="1"/>
  <c r="I1988" i="1"/>
  <c r="O1987" i="1"/>
  <c r="L1987" i="1"/>
  <c r="P1987" i="1"/>
  <c r="U1987" i="1" l="1"/>
  <c r="T1987" i="1"/>
  <c r="K1988" i="1"/>
  <c r="M1988" i="1"/>
  <c r="Q1988" i="1" s="1"/>
  <c r="O1988" i="1"/>
  <c r="I1989" i="1"/>
  <c r="L1988" i="1"/>
  <c r="P1988" i="1"/>
  <c r="U1988" i="1" l="1"/>
  <c r="T1988" i="1"/>
  <c r="L1989" i="1"/>
  <c r="P1989" i="1"/>
  <c r="K1989" i="1"/>
  <c r="M1989" i="1"/>
  <c r="Q1989" i="1" s="1"/>
  <c r="I1990" i="1"/>
  <c r="O1989" i="1"/>
  <c r="T1989" i="1" l="1"/>
  <c r="U1989" i="1"/>
  <c r="L1990" i="1"/>
  <c r="P1990" i="1"/>
  <c r="K1990" i="1"/>
  <c r="M1990" i="1"/>
  <c r="Q1990" i="1" s="1"/>
  <c r="O1990" i="1"/>
  <c r="I1991" i="1"/>
  <c r="T1990" i="1" l="1"/>
  <c r="U1990" i="1"/>
  <c r="L1991" i="1"/>
  <c r="P1991" i="1"/>
  <c r="K1991" i="1"/>
  <c r="M1991" i="1"/>
  <c r="Q1991" i="1" s="1"/>
  <c r="I1992" i="1"/>
  <c r="O1991" i="1"/>
  <c r="T1991" i="1" l="1"/>
  <c r="U1991" i="1"/>
  <c r="L1992" i="1"/>
  <c r="P1992" i="1"/>
  <c r="K1992" i="1"/>
  <c r="M1992" i="1"/>
  <c r="Q1992" i="1" s="1"/>
  <c r="O1992" i="1"/>
  <c r="I1993" i="1"/>
  <c r="T1992" i="1" l="1"/>
  <c r="U1992" i="1"/>
  <c r="L1993" i="1"/>
  <c r="P1993" i="1"/>
  <c r="K1993" i="1"/>
  <c r="M1993" i="1"/>
  <c r="Q1993" i="1" s="1"/>
  <c r="O1993" i="1"/>
  <c r="I1994" i="1"/>
  <c r="U1993" i="1" l="1"/>
  <c r="T1993" i="1"/>
  <c r="L1994" i="1"/>
  <c r="P1994" i="1"/>
  <c r="K1994" i="1"/>
  <c r="M1994" i="1"/>
  <c r="Q1994" i="1" s="1"/>
  <c r="O1994" i="1"/>
  <c r="I1995" i="1"/>
  <c r="T1994" i="1" l="1"/>
  <c r="U1994" i="1"/>
  <c r="K1995" i="1"/>
  <c r="M1995" i="1"/>
  <c r="Q1995" i="1" s="1"/>
  <c r="I1996" i="1"/>
  <c r="O1995" i="1"/>
  <c r="L1995" i="1"/>
  <c r="P1995" i="1"/>
  <c r="T1995" i="1" l="1"/>
  <c r="U1995" i="1"/>
  <c r="K1996" i="1"/>
  <c r="M1996" i="1"/>
  <c r="Q1996" i="1" s="1"/>
  <c r="O1996" i="1"/>
  <c r="I1997" i="1"/>
  <c r="L1996" i="1"/>
  <c r="P1996" i="1"/>
  <c r="T1996" i="1" l="1"/>
  <c r="U1996" i="1"/>
  <c r="K1997" i="1"/>
  <c r="M1997" i="1"/>
  <c r="Q1997" i="1" s="1"/>
  <c r="I1998" i="1"/>
  <c r="O1997" i="1"/>
  <c r="L1997" i="1"/>
  <c r="P1997" i="1"/>
  <c r="U1997" i="1" l="1"/>
  <c r="T1997" i="1"/>
  <c r="K1998" i="1"/>
  <c r="M1998" i="1"/>
  <c r="Q1998" i="1" s="1"/>
  <c r="O1998" i="1"/>
  <c r="I1999" i="1"/>
  <c r="L1998" i="1"/>
  <c r="P1998" i="1"/>
  <c r="U1998" i="1" l="1"/>
  <c r="T1998" i="1"/>
  <c r="L1999" i="1"/>
  <c r="P1999" i="1"/>
  <c r="K1999" i="1"/>
  <c r="M1999" i="1"/>
  <c r="Q1999" i="1" s="1"/>
  <c r="I2000" i="1"/>
  <c r="O1999" i="1"/>
  <c r="T1999" i="1" l="1"/>
  <c r="U1999" i="1"/>
  <c r="K2000" i="1"/>
  <c r="M2000" i="1"/>
  <c r="Q2000" i="1" s="1"/>
  <c r="O2000" i="1"/>
  <c r="I2001" i="1"/>
  <c r="L2000" i="1"/>
  <c r="P2000" i="1"/>
  <c r="U2000" i="1" l="1"/>
  <c r="T2000" i="1"/>
  <c r="K2001" i="1"/>
  <c r="M2001" i="1"/>
  <c r="Q2001" i="1" s="1"/>
  <c r="I2002" i="1"/>
  <c r="O2001" i="1"/>
  <c r="L2001" i="1"/>
  <c r="P2001" i="1"/>
  <c r="U2001" i="1" l="1"/>
  <c r="T2001" i="1"/>
  <c r="K2002" i="1"/>
  <c r="M2002" i="1"/>
  <c r="Q2002" i="1" s="1"/>
  <c r="O2002" i="1"/>
  <c r="I2003" i="1"/>
  <c r="L2002" i="1"/>
  <c r="P2002" i="1"/>
  <c r="U2002" i="1" l="1"/>
  <c r="T2002" i="1"/>
  <c r="K2003" i="1"/>
  <c r="M2003" i="1"/>
  <c r="Q2003" i="1" s="1"/>
  <c r="I2004" i="1"/>
  <c r="O2003" i="1"/>
  <c r="L2003" i="1"/>
  <c r="P2003" i="1"/>
  <c r="U2003" i="1" l="1"/>
  <c r="T2003" i="1"/>
  <c r="K2004" i="1"/>
  <c r="M2004" i="1"/>
  <c r="Q2004" i="1" s="1"/>
  <c r="O2004" i="1"/>
  <c r="I2005" i="1"/>
  <c r="L2004" i="1"/>
  <c r="P2004" i="1"/>
  <c r="U2004" i="1" l="1"/>
  <c r="T2004" i="1"/>
  <c r="K2005" i="1"/>
  <c r="M2005" i="1"/>
  <c r="Q2005" i="1" s="1"/>
  <c r="O2005" i="1"/>
  <c r="I2006" i="1"/>
  <c r="L2005" i="1"/>
  <c r="P2005" i="1"/>
  <c r="T2005" i="1" l="1"/>
  <c r="U2005" i="1"/>
  <c r="K2006" i="1"/>
  <c r="M2006" i="1"/>
  <c r="Q2006" i="1" s="1"/>
  <c r="O2006" i="1"/>
  <c r="I2007" i="1"/>
  <c r="L2006" i="1"/>
  <c r="P2006" i="1"/>
  <c r="U2006" i="1" l="1"/>
  <c r="T2006" i="1"/>
  <c r="K2007" i="1"/>
  <c r="M2007" i="1"/>
  <c r="Q2007" i="1" s="1"/>
  <c r="I2008" i="1"/>
  <c r="O2007" i="1"/>
  <c r="L2007" i="1"/>
  <c r="P2007" i="1"/>
  <c r="U2007" i="1" l="1"/>
  <c r="T2007" i="1"/>
  <c r="L2008" i="1"/>
  <c r="P2008" i="1"/>
  <c r="K2008" i="1"/>
  <c r="M2008" i="1"/>
  <c r="Q2008" i="1" s="1"/>
  <c r="O2008" i="1"/>
  <c r="I2009" i="1"/>
  <c r="T2008" i="1" l="1"/>
  <c r="U2008" i="1"/>
  <c r="L2009" i="1"/>
  <c r="P2009" i="1"/>
  <c r="K2009" i="1"/>
  <c r="M2009" i="1"/>
  <c r="Q2009" i="1" s="1"/>
  <c r="I2010" i="1"/>
  <c r="O2009" i="1"/>
  <c r="T2009" i="1" l="1"/>
  <c r="U2009" i="1"/>
  <c r="K2010" i="1"/>
  <c r="M2010" i="1"/>
  <c r="Q2010" i="1" s="1"/>
  <c r="O2010" i="1"/>
  <c r="I2011" i="1"/>
  <c r="L2010" i="1"/>
  <c r="P2010" i="1"/>
  <c r="U2010" i="1" l="1"/>
  <c r="T2010" i="1"/>
  <c r="K2011" i="1"/>
  <c r="M2011" i="1"/>
  <c r="Q2011" i="1" s="1"/>
  <c r="O2011" i="1"/>
  <c r="I2012" i="1"/>
  <c r="L2011" i="1"/>
  <c r="P2011" i="1"/>
  <c r="U2011" i="1" l="1"/>
  <c r="T2011" i="1"/>
  <c r="K2012" i="1"/>
  <c r="M2012" i="1"/>
  <c r="Q2012" i="1" s="1"/>
  <c r="O2012" i="1"/>
  <c r="I2013" i="1"/>
  <c r="L2012" i="1"/>
  <c r="P2012" i="1"/>
  <c r="U2012" i="1" l="1"/>
  <c r="T2012" i="1"/>
  <c r="K2013" i="1"/>
  <c r="M2013" i="1"/>
  <c r="Q2013" i="1" s="1"/>
  <c r="I2014" i="1"/>
  <c r="O2013" i="1"/>
  <c r="L2013" i="1"/>
  <c r="P2013" i="1"/>
  <c r="U2013" i="1" l="1"/>
  <c r="T2013" i="1"/>
  <c r="K2014" i="1"/>
  <c r="M2014" i="1"/>
  <c r="Q2014" i="1" s="1"/>
  <c r="O2014" i="1"/>
  <c r="I2015" i="1"/>
  <c r="L2014" i="1"/>
  <c r="P2014" i="1"/>
  <c r="T2014" i="1" l="1"/>
  <c r="U2014" i="1"/>
  <c r="K2015" i="1"/>
  <c r="M2015" i="1"/>
  <c r="Q2015" i="1" s="1"/>
  <c r="I2016" i="1"/>
  <c r="O2015" i="1"/>
  <c r="L2015" i="1"/>
  <c r="P2015" i="1"/>
  <c r="T2015" i="1" l="1"/>
  <c r="U2015" i="1"/>
  <c r="K2016" i="1"/>
  <c r="M2016" i="1"/>
  <c r="Q2016" i="1" s="1"/>
  <c r="O2016" i="1"/>
  <c r="I2017" i="1"/>
  <c r="L2016" i="1"/>
  <c r="P2016" i="1"/>
  <c r="T2016" i="1" l="1"/>
  <c r="U2016" i="1"/>
  <c r="K2017" i="1"/>
  <c r="M2017" i="1"/>
  <c r="Q2017" i="1" s="1"/>
  <c r="O2017" i="1"/>
  <c r="I2018" i="1"/>
  <c r="L2017" i="1"/>
  <c r="P2017" i="1"/>
  <c r="T2017" i="1" l="1"/>
  <c r="U2017" i="1"/>
  <c r="K2018" i="1"/>
  <c r="M2018" i="1"/>
  <c r="Q2018" i="1" s="1"/>
  <c r="O2018" i="1"/>
  <c r="I2019" i="1"/>
  <c r="L2018" i="1"/>
  <c r="P2018" i="1"/>
  <c r="T2018" i="1" l="1"/>
  <c r="U2018" i="1"/>
  <c r="K2019" i="1"/>
  <c r="M2019" i="1"/>
  <c r="Q2019" i="1" s="1"/>
  <c r="I2020" i="1"/>
  <c r="O2019" i="1"/>
  <c r="L2019" i="1"/>
  <c r="P2019" i="1"/>
  <c r="U2019" i="1" l="1"/>
  <c r="T2019" i="1"/>
  <c r="K2020" i="1"/>
  <c r="M2020" i="1"/>
  <c r="Q2020" i="1" s="1"/>
  <c r="O2020" i="1"/>
  <c r="I2021" i="1"/>
  <c r="L2020" i="1"/>
  <c r="P2020" i="1"/>
  <c r="T2020" i="1" l="1"/>
  <c r="U2020" i="1"/>
  <c r="K2021" i="1"/>
  <c r="M2021" i="1"/>
  <c r="Q2021" i="1" s="1"/>
  <c r="O2021" i="1"/>
  <c r="I2022" i="1"/>
  <c r="L2021" i="1"/>
  <c r="P2021" i="1"/>
  <c r="U2021" i="1" l="1"/>
  <c r="T2021" i="1"/>
  <c r="L2022" i="1"/>
  <c r="P2022" i="1"/>
  <c r="K2022" i="1"/>
  <c r="M2022" i="1"/>
  <c r="Q2022" i="1" s="1"/>
  <c r="O2022" i="1"/>
  <c r="I2023" i="1"/>
  <c r="U2022" i="1" l="1"/>
  <c r="T2022" i="1"/>
  <c r="L2023" i="1"/>
  <c r="P2023" i="1"/>
  <c r="K2023" i="1"/>
  <c r="M2023" i="1"/>
  <c r="Q2023" i="1" s="1"/>
  <c r="I2024" i="1"/>
  <c r="O2023" i="1"/>
  <c r="U2023" i="1" l="1"/>
  <c r="T2023" i="1"/>
  <c r="K2024" i="1"/>
  <c r="M2024" i="1"/>
  <c r="Q2024" i="1" s="1"/>
  <c r="O2024" i="1"/>
  <c r="I2025" i="1"/>
  <c r="L2024" i="1"/>
  <c r="P2024" i="1"/>
  <c r="T2024" i="1" l="1"/>
  <c r="U2024" i="1"/>
  <c r="K2025" i="1"/>
  <c r="M2025" i="1"/>
  <c r="Q2025" i="1" s="1"/>
  <c r="O2025" i="1"/>
  <c r="I2026" i="1"/>
  <c r="L2025" i="1"/>
  <c r="P2025" i="1"/>
  <c r="U2025" i="1" l="1"/>
  <c r="T2025" i="1"/>
  <c r="K2026" i="1"/>
  <c r="M2026" i="1"/>
  <c r="Q2026" i="1" s="1"/>
  <c r="O2026" i="1"/>
  <c r="I2027" i="1"/>
  <c r="L2026" i="1"/>
  <c r="P2026" i="1"/>
  <c r="T2026" i="1" l="1"/>
  <c r="U2026" i="1"/>
  <c r="K2027" i="1"/>
  <c r="M2027" i="1"/>
  <c r="Q2027" i="1" s="1"/>
  <c r="I2028" i="1"/>
  <c r="O2027" i="1"/>
  <c r="L2027" i="1"/>
  <c r="P2027" i="1"/>
  <c r="T2027" i="1" l="1"/>
  <c r="U2027" i="1"/>
  <c r="K2028" i="1"/>
  <c r="M2028" i="1"/>
  <c r="Q2028" i="1" s="1"/>
  <c r="O2028" i="1"/>
  <c r="I2029" i="1"/>
  <c r="L2028" i="1"/>
  <c r="P2028" i="1"/>
  <c r="U2028" i="1" l="1"/>
  <c r="T2028" i="1"/>
  <c r="K2029" i="1"/>
  <c r="M2029" i="1"/>
  <c r="Q2029" i="1" s="1"/>
  <c r="O2029" i="1"/>
  <c r="I2030" i="1"/>
  <c r="L2029" i="1"/>
  <c r="P2029" i="1"/>
  <c r="U2029" i="1" l="1"/>
  <c r="T2029" i="1"/>
  <c r="L2030" i="1"/>
  <c r="P2030" i="1"/>
  <c r="K2030" i="1"/>
  <c r="M2030" i="1"/>
  <c r="Q2030" i="1" s="1"/>
  <c r="O2030" i="1"/>
  <c r="I2031" i="1"/>
  <c r="T2030" i="1" l="1"/>
  <c r="U2030" i="1"/>
  <c r="K2031" i="1"/>
  <c r="M2031" i="1"/>
  <c r="Q2031" i="1" s="1"/>
  <c r="I2032" i="1"/>
  <c r="O2031" i="1"/>
  <c r="L2031" i="1"/>
  <c r="P2031" i="1"/>
  <c r="T2031" i="1" l="1"/>
  <c r="U2031" i="1"/>
  <c r="K2032" i="1"/>
  <c r="M2032" i="1"/>
  <c r="Q2032" i="1" s="1"/>
  <c r="O2032" i="1"/>
  <c r="I2033" i="1"/>
  <c r="L2032" i="1"/>
  <c r="P2032" i="1"/>
  <c r="U2032" i="1" l="1"/>
  <c r="T2032" i="1"/>
  <c r="K2033" i="1"/>
  <c r="M2033" i="1"/>
  <c r="Q2033" i="1" s="1"/>
  <c r="I2034" i="1"/>
  <c r="O2033" i="1"/>
  <c r="L2033" i="1"/>
  <c r="P2033" i="1"/>
  <c r="T2033" i="1" l="1"/>
  <c r="U2033" i="1"/>
  <c r="K2034" i="1"/>
  <c r="M2034" i="1"/>
  <c r="Q2034" i="1" s="1"/>
  <c r="O2034" i="1"/>
  <c r="I2035" i="1"/>
  <c r="L2034" i="1"/>
  <c r="P2034" i="1"/>
  <c r="T2034" i="1" l="1"/>
  <c r="U2034" i="1"/>
  <c r="K2035" i="1"/>
  <c r="M2035" i="1"/>
  <c r="Q2035" i="1" s="1"/>
  <c r="I2036" i="1"/>
  <c r="O2035" i="1"/>
  <c r="L2035" i="1"/>
  <c r="P2035" i="1"/>
  <c r="U2035" i="1" l="1"/>
  <c r="T2035" i="1"/>
  <c r="L2036" i="1"/>
  <c r="P2036" i="1"/>
  <c r="K2036" i="1"/>
  <c r="M2036" i="1"/>
  <c r="Q2036" i="1" s="1"/>
  <c r="O2036" i="1"/>
  <c r="I2037" i="1"/>
  <c r="T2036" i="1" l="1"/>
  <c r="U2036" i="1"/>
  <c r="L2037" i="1"/>
  <c r="P2037" i="1"/>
  <c r="K2037" i="1"/>
  <c r="M2037" i="1"/>
  <c r="Q2037" i="1" s="1"/>
  <c r="I2038" i="1"/>
  <c r="O2037" i="1"/>
  <c r="T2037" i="1" l="1"/>
  <c r="U2037" i="1"/>
  <c r="L2038" i="1"/>
  <c r="P2038" i="1"/>
  <c r="K2038" i="1"/>
  <c r="M2038" i="1"/>
  <c r="Q2038" i="1" s="1"/>
  <c r="O2038" i="1"/>
  <c r="I2039" i="1"/>
  <c r="U2038" i="1" l="1"/>
  <c r="T2038" i="1"/>
  <c r="L2039" i="1"/>
  <c r="P2039" i="1"/>
  <c r="K2039" i="1"/>
  <c r="M2039" i="1"/>
  <c r="Q2039" i="1" s="1"/>
  <c r="O2039" i="1"/>
  <c r="I2040" i="1"/>
  <c r="U2039" i="1" l="1"/>
  <c r="T2039" i="1"/>
  <c r="K2040" i="1"/>
  <c r="M2040" i="1"/>
  <c r="Q2040" i="1" s="1"/>
  <c r="O2040" i="1"/>
  <c r="I2041" i="1"/>
  <c r="L2040" i="1"/>
  <c r="P2040" i="1"/>
  <c r="U2040" i="1" l="1"/>
  <c r="T2040" i="1"/>
  <c r="L2041" i="1"/>
  <c r="P2041" i="1"/>
  <c r="K2041" i="1"/>
  <c r="M2041" i="1"/>
  <c r="Q2041" i="1" s="1"/>
  <c r="O2041" i="1"/>
  <c r="I2042" i="1"/>
  <c r="U2041" i="1" l="1"/>
  <c r="T2041" i="1"/>
  <c r="L2042" i="1"/>
  <c r="P2042" i="1"/>
  <c r="K2042" i="1"/>
  <c r="M2042" i="1"/>
  <c r="Q2042" i="1" s="1"/>
  <c r="O2042" i="1"/>
  <c r="I2043" i="1"/>
  <c r="T2042" i="1" l="1"/>
  <c r="U2042" i="1"/>
  <c r="L2043" i="1"/>
  <c r="P2043" i="1"/>
  <c r="K2043" i="1"/>
  <c r="M2043" i="1"/>
  <c r="Q2043" i="1" s="1"/>
  <c r="I2044" i="1"/>
  <c r="O2043" i="1"/>
  <c r="U2043" i="1" l="1"/>
  <c r="T2043" i="1"/>
  <c r="K2044" i="1"/>
  <c r="M2044" i="1"/>
  <c r="Q2044" i="1" s="1"/>
  <c r="O2044" i="1"/>
  <c r="I2045" i="1"/>
  <c r="L2044" i="1"/>
  <c r="P2044" i="1"/>
  <c r="T2044" i="1" l="1"/>
  <c r="U2044" i="1"/>
  <c r="K2045" i="1"/>
  <c r="M2045" i="1"/>
  <c r="Q2045" i="1" s="1"/>
  <c r="I2046" i="1"/>
  <c r="O2045" i="1"/>
  <c r="L2045" i="1"/>
  <c r="P2045" i="1"/>
  <c r="U2045" i="1" l="1"/>
  <c r="T2045" i="1"/>
  <c r="K2046" i="1"/>
  <c r="M2046" i="1"/>
  <c r="Q2046" i="1" s="1"/>
  <c r="O2046" i="1"/>
  <c r="I2047" i="1"/>
  <c r="L2046" i="1"/>
  <c r="P2046" i="1"/>
  <c r="U2046" i="1" l="1"/>
  <c r="T2046" i="1"/>
  <c r="L2047" i="1"/>
  <c r="P2047" i="1"/>
  <c r="K2047" i="1"/>
  <c r="M2047" i="1"/>
  <c r="Q2047" i="1" s="1"/>
  <c r="I2048" i="1"/>
  <c r="O2047" i="1"/>
  <c r="T2047" i="1" l="1"/>
  <c r="U2047" i="1"/>
  <c r="K2048" i="1"/>
  <c r="M2048" i="1"/>
  <c r="Q2048" i="1" s="1"/>
  <c r="O2048" i="1"/>
  <c r="I2049" i="1"/>
  <c r="L2048" i="1"/>
  <c r="P2048" i="1"/>
  <c r="U2048" i="1" l="1"/>
  <c r="T2048" i="1"/>
  <c r="K2049" i="1"/>
  <c r="M2049" i="1"/>
  <c r="Q2049" i="1" s="1"/>
  <c r="I2050" i="1"/>
  <c r="O2049" i="1"/>
  <c r="L2049" i="1"/>
  <c r="P2049" i="1"/>
  <c r="U2049" i="1" l="1"/>
  <c r="T2049" i="1"/>
  <c r="K2050" i="1"/>
  <c r="M2050" i="1"/>
  <c r="Q2050" i="1" s="1"/>
  <c r="O2050" i="1"/>
  <c r="I2051" i="1"/>
  <c r="L2050" i="1"/>
  <c r="P2050" i="1"/>
  <c r="T2050" i="1" l="1"/>
  <c r="U2050" i="1"/>
  <c r="K2051" i="1"/>
  <c r="M2051" i="1"/>
  <c r="Q2051" i="1" s="1"/>
  <c r="O2051" i="1"/>
  <c r="I2052" i="1"/>
  <c r="L2051" i="1"/>
  <c r="P2051" i="1"/>
  <c r="U2051" i="1" l="1"/>
  <c r="T2051" i="1"/>
  <c r="K2052" i="1"/>
  <c r="M2052" i="1"/>
  <c r="Q2052" i="1" s="1"/>
  <c r="O2052" i="1"/>
  <c r="I2053" i="1"/>
  <c r="L2052" i="1"/>
  <c r="P2052" i="1"/>
  <c r="U2052" i="1" l="1"/>
  <c r="T2052" i="1"/>
  <c r="K2053" i="1"/>
  <c r="M2053" i="1"/>
  <c r="Q2053" i="1" s="1"/>
  <c r="I2054" i="1"/>
  <c r="O2053" i="1"/>
  <c r="L2053" i="1"/>
  <c r="P2053" i="1"/>
  <c r="U2053" i="1" l="1"/>
  <c r="T2053" i="1"/>
  <c r="K2054" i="1"/>
  <c r="M2054" i="1"/>
  <c r="Q2054" i="1" s="1"/>
  <c r="O2054" i="1"/>
  <c r="I2055" i="1"/>
  <c r="L2054" i="1"/>
  <c r="P2054" i="1"/>
  <c r="T2054" i="1" l="1"/>
  <c r="U2054" i="1"/>
  <c r="K2055" i="1"/>
  <c r="M2055" i="1"/>
  <c r="Q2055" i="1" s="1"/>
  <c r="O2055" i="1"/>
  <c r="I2056" i="1"/>
  <c r="L2055" i="1"/>
  <c r="P2055" i="1"/>
  <c r="U2055" i="1" l="1"/>
  <c r="T2055" i="1"/>
  <c r="K2056" i="1"/>
  <c r="M2056" i="1"/>
  <c r="Q2056" i="1" s="1"/>
  <c r="O2056" i="1"/>
  <c r="I2057" i="1"/>
  <c r="L2056" i="1"/>
  <c r="P2056" i="1"/>
  <c r="U2056" i="1" l="1"/>
  <c r="T2056" i="1"/>
  <c r="L2057" i="1"/>
  <c r="P2057" i="1"/>
  <c r="K2057" i="1"/>
  <c r="M2057" i="1"/>
  <c r="Q2057" i="1" s="1"/>
  <c r="I2058" i="1"/>
  <c r="O2057" i="1"/>
  <c r="T2057" i="1" l="1"/>
  <c r="U2057" i="1"/>
  <c r="K2058" i="1"/>
  <c r="M2058" i="1"/>
  <c r="Q2058" i="1" s="1"/>
  <c r="O2058" i="1"/>
  <c r="I2059" i="1"/>
  <c r="L2058" i="1"/>
  <c r="P2058" i="1"/>
  <c r="T2058" i="1" l="1"/>
  <c r="U2058" i="1"/>
  <c r="K2059" i="1"/>
  <c r="M2059" i="1"/>
  <c r="Q2059" i="1" s="1"/>
  <c r="O2059" i="1"/>
  <c r="I2060" i="1"/>
  <c r="L2059" i="1"/>
  <c r="P2059" i="1"/>
  <c r="U2059" i="1" l="1"/>
  <c r="T2059" i="1"/>
  <c r="K2060" i="1"/>
  <c r="M2060" i="1"/>
  <c r="Q2060" i="1" s="1"/>
  <c r="O2060" i="1"/>
  <c r="I2061" i="1"/>
  <c r="L2060" i="1"/>
  <c r="P2060" i="1"/>
  <c r="U2060" i="1" l="1"/>
  <c r="T2060" i="1"/>
  <c r="K2061" i="1"/>
  <c r="M2061" i="1"/>
  <c r="Q2061" i="1" s="1"/>
  <c r="O2061" i="1"/>
  <c r="I2062" i="1"/>
  <c r="L2061" i="1"/>
  <c r="P2061" i="1"/>
  <c r="U2061" i="1" l="1"/>
  <c r="T2061" i="1"/>
  <c r="K2062" i="1"/>
  <c r="M2062" i="1"/>
  <c r="Q2062" i="1" s="1"/>
  <c r="O2062" i="1"/>
  <c r="I2063" i="1"/>
  <c r="L2062" i="1"/>
  <c r="P2062" i="1"/>
  <c r="U2062" i="1" l="1"/>
  <c r="T2062" i="1"/>
  <c r="K2063" i="1"/>
  <c r="M2063" i="1"/>
  <c r="Q2063" i="1" s="1"/>
  <c r="I2064" i="1"/>
  <c r="O2063" i="1"/>
  <c r="L2063" i="1"/>
  <c r="P2063" i="1"/>
  <c r="U2063" i="1" l="1"/>
  <c r="T2063" i="1"/>
  <c r="K2064" i="1"/>
  <c r="M2064" i="1"/>
  <c r="Q2064" i="1" s="1"/>
  <c r="O2064" i="1"/>
  <c r="I2065" i="1"/>
  <c r="L2064" i="1"/>
  <c r="P2064" i="1"/>
  <c r="U2064" i="1" l="1"/>
  <c r="T2064" i="1"/>
  <c r="K2065" i="1"/>
  <c r="M2065" i="1"/>
  <c r="Q2065" i="1" s="1"/>
  <c r="O2065" i="1"/>
  <c r="I2066" i="1"/>
  <c r="L2065" i="1"/>
  <c r="P2065" i="1"/>
  <c r="U2065" i="1" l="1"/>
  <c r="T2065" i="1"/>
  <c r="K2066" i="1"/>
  <c r="M2066" i="1"/>
  <c r="Q2066" i="1" s="1"/>
  <c r="O2066" i="1"/>
  <c r="I2067" i="1"/>
  <c r="L2066" i="1"/>
  <c r="P2066" i="1"/>
  <c r="U2066" i="1" l="1"/>
  <c r="T2066" i="1"/>
  <c r="L2067" i="1"/>
  <c r="P2067" i="1"/>
  <c r="K2067" i="1"/>
  <c r="M2067" i="1"/>
  <c r="Q2067" i="1" s="1"/>
  <c r="I2068" i="1"/>
  <c r="O2067" i="1"/>
  <c r="T2067" i="1" l="1"/>
  <c r="U2067" i="1"/>
  <c r="K2068" i="1"/>
  <c r="M2068" i="1"/>
  <c r="Q2068" i="1" s="1"/>
  <c r="O2068" i="1"/>
  <c r="I2069" i="1"/>
  <c r="L2068" i="1"/>
  <c r="P2068" i="1"/>
  <c r="T2068" i="1" l="1"/>
  <c r="U2068" i="1"/>
  <c r="K2069" i="1"/>
  <c r="M2069" i="1"/>
  <c r="Q2069" i="1" s="1"/>
  <c r="I2070" i="1"/>
  <c r="O2069" i="1"/>
  <c r="L2069" i="1"/>
  <c r="P2069" i="1"/>
  <c r="U2069" i="1" l="1"/>
  <c r="T2069" i="1"/>
  <c r="K2070" i="1"/>
  <c r="M2070" i="1"/>
  <c r="Q2070" i="1" s="1"/>
  <c r="O2070" i="1"/>
  <c r="I2071" i="1"/>
  <c r="L2070" i="1"/>
  <c r="P2070" i="1"/>
  <c r="U2070" i="1" l="1"/>
  <c r="T2070" i="1"/>
  <c r="K2071" i="1"/>
  <c r="M2071" i="1"/>
  <c r="Q2071" i="1" s="1"/>
  <c r="I2072" i="1"/>
  <c r="O2071" i="1"/>
  <c r="L2071" i="1"/>
  <c r="P2071" i="1"/>
  <c r="U2071" i="1" l="1"/>
  <c r="T2071" i="1"/>
  <c r="K2072" i="1"/>
  <c r="M2072" i="1"/>
  <c r="Q2072" i="1" s="1"/>
  <c r="O2072" i="1"/>
  <c r="I2073" i="1"/>
  <c r="L2072" i="1"/>
  <c r="P2072" i="1"/>
  <c r="U2072" i="1" l="1"/>
  <c r="T2072" i="1"/>
  <c r="K2073" i="1"/>
  <c r="M2073" i="1"/>
  <c r="Q2073" i="1" s="1"/>
  <c r="O2073" i="1"/>
  <c r="I2074" i="1"/>
  <c r="L2073" i="1"/>
  <c r="P2073" i="1"/>
  <c r="U2073" i="1" l="1"/>
  <c r="T2073" i="1"/>
  <c r="L2074" i="1"/>
  <c r="P2074" i="1"/>
  <c r="K2074" i="1"/>
  <c r="M2074" i="1"/>
  <c r="Q2074" i="1" s="1"/>
  <c r="O2074" i="1"/>
  <c r="I2075" i="1"/>
  <c r="U2074" i="1" l="1"/>
  <c r="T2074" i="1"/>
  <c r="K2075" i="1"/>
  <c r="M2075" i="1"/>
  <c r="Q2075" i="1" s="1"/>
  <c r="O2075" i="1"/>
  <c r="I2076" i="1"/>
  <c r="L2075" i="1"/>
  <c r="P2075" i="1"/>
  <c r="U2075" i="1" l="1"/>
  <c r="T2075" i="1"/>
  <c r="K2076" i="1"/>
  <c r="M2076" i="1"/>
  <c r="Q2076" i="1" s="1"/>
  <c r="O2076" i="1"/>
  <c r="I2077" i="1"/>
  <c r="L2076" i="1"/>
  <c r="P2076" i="1"/>
  <c r="U2076" i="1" l="1"/>
  <c r="T2076" i="1"/>
  <c r="K2077" i="1"/>
  <c r="M2077" i="1"/>
  <c r="Q2077" i="1" s="1"/>
  <c r="I2078" i="1"/>
  <c r="O2077" i="1"/>
  <c r="L2077" i="1"/>
  <c r="P2077" i="1"/>
  <c r="T2077" i="1" l="1"/>
  <c r="U2077" i="1"/>
  <c r="K2078" i="1"/>
  <c r="M2078" i="1"/>
  <c r="Q2078" i="1" s="1"/>
  <c r="O2078" i="1"/>
  <c r="I2079" i="1"/>
  <c r="L2078" i="1"/>
  <c r="P2078" i="1"/>
  <c r="U2078" i="1" l="1"/>
  <c r="T2078" i="1"/>
  <c r="K2079" i="1"/>
  <c r="M2079" i="1"/>
  <c r="Q2079" i="1" s="1"/>
  <c r="I2080" i="1"/>
  <c r="O2079" i="1"/>
  <c r="L2079" i="1"/>
  <c r="P2079" i="1"/>
  <c r="U2079" i="1" l="1"/>
  <c r="T2079" i="1"/>
  <c r="L2080" i="1"/>
  <c r="P2080" i="1"/>
  <c r="K2080" i="1"/>
  <c r="M2080" i="1"/>
  <c r="Q2080" i="1" s="1"/>
  <c r="O2080" i="1"/>
  <c r="I2081" i="1"/>
  <c r="T2080" i="1" l="1"/>
  <c r="U2080" i="1"/>
  <c r="L2081" i="1"/>
  <c r="P2081" i="1"/>
  <c r="K2081" i="1"/>
  <c r="M2081" i="1"/>
  <c r="Q2081" i="1" s="1"/>
  <c r="O2081" i="1"/>
  <c r="I2082" i="1"/>
  <c r="T2081" i="1" l="1"/>
  <c r="U2081" i="1"/>
  <c r="L2082" i="1"/>
  <c r="P2082" i="1"/>
  <c r="K2082" i="1"/>
  <c r="M2082" i="1"/>
  <c r="Q2082" i="1" s="1"/>
  <c r="O2082" i="1"/>
  <c r="I2083" i="1"/>
  <c r="U2082" i="1" l="1"/>
  <c r="T2082" i="1"/>
  <c r="K2083" i="1"/>
  <c r="M2083" i="1"/>
  <c r="Q2083" i="1" s="1"/>
  <c r="O2083" i="1"/>
  <c r="I2084" i="1"/>
  <c r="L2083" i="1"/>
  <c r="P2083" i="1"/>
  <c r="T2083" i="1" l="1"/>
  <c r="U2083" i="1"/>
  <c r="L2084" i="1"/>
  <c r="P2084" i="1"/>
  <c r="K2084" i="1"/>
  <c r="M2084" i="1"/>
  <c r="Q2084" i="1" s="1"/>
  <c r="O2084" i="1"/>
  <c r="I2085" i="1"/>
  <c r="T2084" i="1" l="1"/>
  <c r="U2084" i="1"/>
  <c r="K2085" i="1"/>
  <c r="M2085" i="1"/>
  <c r="Q2085" i="1" s="1"/>
  <c r="I2086" i="1"/>
  <c r="O2085" i="1"/>
  <c r="L2085" i="1"/>
  <c r="P2085" i="1"/>
  <c r="T2085" i="1" l="1"/>
  <c r="U2085" i="1"/>
  <c r="L2086" i="1"/>
  <c r="P2086" i="1"/>
  <c r="K2086" i="1"/>
  <c r="M2086" i="1"/>
  <c r="Q2086" i="1" s="1"/>
  <c r="O2086" i="1"/>
  <c r="I2087" i="1"/>
  <c r="T2086" i="1" l="1"/>
  <c r="U2086" i="1"/>
  <c r="K2087" i="1"/>
  <c r="M2087" i="1"/>
  <c r="Q2087" i="1" s="1"/>
  <c r="O2087" i="1"/>
  <c r="I2088" i="1"/>
  <c r="L2087" i="1"/>
  <c r="P2087" i="1"/>
  <c r="U2087" i="1" l="1"/>
  <c r="T2087" i="1"/>
  <c r="K2088" i="1"/>
  <c r="M2088" i="1"/>
  <c r="Q2088" i="1" s="1"/>
  <c r="O2088" i="1"/>
  <c r="I2089" i="1"/>
  <c r="L2088" i="1"/>
  <c r="P2088" i="1"/>
  <c r="U2088" i="1" l="1"/>
  <c r="T2088" i="1"/>
  <c r="K2089" i="1"/>
  <c r="M2089" i="1"/>
  <c r="Q2089" i="1" s="1"/>
  <c r="O2089" i="1"/>
  <c r="I2090" i="1"/>
  <c r="L2089" i="1"/>
  <c r="P2089" i="1"/>
  <c r="U2089" i="1" l="1"/>
  <c r="T2089" i="1"/>
  <c r="L2090" i="1"/>
  <c r="P2090" i="1"/>
  <c r="K2090" i="1"/>
  <c r="M2090" i="1"/>
  <c r="Q2090" i="1" s="1"/>
  <c r="O2090" i="1"/>
  <c r="I2091" i="1"/>
  <c r="U2090" i="1" l="1"/>
  <c r="T2090" i="1"/>
  <c r="K2091" i="1"/>
  <c r="M2091" i="1"/>
  <c r="Q2091" i="1" s="1"/>
  <c r="O2091" i="1"/>
  <c r="I2092" i="1"/>
  <c r="L2091" i="1"/>
  <c r="P2091" i="1"/>
  <c r="U2091" i="1" l="1"/>
  <c r="T2091" i="1"/>
  <c r="K2092" i="1"/>
  <c r="M2092" i="1"/>
  <c r="Q2092" i="1" s="1"/>
  <c r="O2092" i="1"/>
  <c r="I2093" i="1"/>
  <c r="L2092" i="1"/>
  <c r="P2092" i="1"/>
  <c r="U2092" i="1" l="1"/>
  <c r="T2092" i="1"/>
  <c r="K2093" i="1"/>
  <c r="M2093" i="1"/>
  <c r="Q2093" i="1" s="1"/>
  <c r="O2093" i="1"/>
  <c r="I2094" i="1"/>
  <c r="L2093" i="1"/>
  <c r="P2093" i="1"/>
  <c r="U2093" i="1" l="1"/>
  <c r="T2093" i="1"/>
  <c r="K2094" i="1"/>
  <c r="M2094" i="1"/>
  <c r="Q2094" i="1" s="1"/>
  <c r="I2095" i="1"/>
  <c r="O2094" i="1"/>
  <c r="L2094" i="1"/>
  <c r="P2094" i="1"/>
  <c r="T2094" i="1" l="1"/>
  <c r="U2094" i="1"/>
  <c r="L2095" i="1"/>
  <c r="P2095" i="1"/>
  <c r="K2095" i="1"/>
  <c r="M2095" i="1"/>
  <c r="Q2095" i="1" s="1"/>
  <c r="I2096" i="1"/>
  <c r="O2095" i="1"/>
  <c r="T2095" i="1" l="1"/>
  <c r="U2095" i="1"/>
  <c r="K2096" i="1"/>
  <c r="M2096" i="1"/>
  <c r="Q2096" i="1" s="1"/>
  <c r="O2096" i="1"/>
  <c r="I2097" i="1"/>
  <c r="L2096" i="1"/>
  <c r="P2096" i="1"/>
  <c r="U2096" i="1" l="1"/>
  <c r="T2096" i="1"/>
  <c r="K2097" i="1"/>
  <c r="M2097" i="1"/>
  <c r="Q2097" i="1" s="1"/>
  <c r="I2098" i="1"/>
  <c r="O2097" i="1"/>
  <c r="L2097" i="1"/>
  <c r="P2097" i="1"/>
  <c r="T2097" i="1" l="1"/>
  <c r="U2097" i="1"/>
  <c r="K2098" i="1"/>
  <c r="M2098" i="1"/>
  <c r="Q2098" i="1" s="1"/>
  <c r="O2098" i="1"/>
  <c r="I2099" i="1"/>
  <c r="L2098" i="1"/>
  <c r="P2098" i="1"/>
  <c r="U2098" i="1" l="1"/>
  <c r="T2098" i="1"/>
  <c r="L2099" i="1"/>
  <c r="P2099" i="1"/>
  <c r="K2099" i="1"/>
  <c r="M2099" i="1"/>
  <c r="Q2099" i="1" s="1"/>
  <c r="I2100" i="1"/>
  <c r="O2099" i="1"/>
  <c r="U2099" i="1" l="1"/>
  <c r="T2099" i="1"/>
  <c r="L2100" i="1"/>
  <c r="P2100" i="1"/>
  <c r="K2100" i="1"/>
  <c r="M2100" i="1"/>
  <c r="Q2100" i="1" s="1"/>
  <c r="O2100" i="1"/>
  <c r="I2101" i="1"/>
  <c r="T2100" i="1" l="1"/>
  <c r="U2100" i="1"/>
  <c r="K2101" i="1"/>
  <c r="M2101" i="1"/>
  <c r="Q2101" i="1" s="1"/>
  <c r="I2102" i="1"/>
  <c r="O2101" i="1"/>
  <c r="L2101" i="1"/>
  <c r="P2101" i="1"/>
  <c r="U2101" i="1" l="1"/>
  <c r="T2101" i="1"/>
  <c r="L2102" i="1"/>
  <c r="P2102" i="1"/>
  <c r="K2102" i="1"/>
  <c r="M2102" i="1"/>
  <c r="Q2102" i="1" s="1"/>
  <c r="O2102" i="1"/>
  <c r="I2103" i="1"/>
  <c r="T2102" i="1" l="1"/>
  <c r="U2102" i="1"/>
  <c r="K2103" i="1"/>
  <c r="M2103" i="1"/>
  <c r="Q2103" i="1" s="1"/>
  <c r="I2104" i="1"/>
  <c r="O2103" i="1"/>
  <c r="L2103" i="1"/>
  <c r="P2103" i="1"/>
  <c r="U2103" i="1" l="1"/>
  <c r="T2103" i="1"/>
  <c r="K2104" i="1"/>
  <c r="M2104" i="1"/>
  <c r="Q2104" i="1" s="1"/>
  <c r="O2104" i="1"/>
  <c r="I2105" i="1"/>
  <c r="L2104" i="1"/>
  <c r="P2104" i="1"/>
  <c r="T2104" i="1" l="1"/>
  <c r="U2104" i="1"/>
  <c r="K2105" i="1"/>
  <c r="M2105" i="1"/>
  <c r="Q2105" i="1" s="1"/>
  <c r="O2105" i="1"/>
  <c r="I2106" i="1"/>
  <c r="L2105" i="1"/>
  <c r="P2105" i="1"/>
  <c r="U2105" i="1" l="1"/>
  <c r="T2105" i="1"/>
  <c r="K2106" i="1"/>
  <c r="M2106" i="1"/>
  <c r="Q2106" i="1" s="1"/>
  <c r="O2106" i="1"/>
  <c r="I2107" i="1"/>
  <c r="L2106" i="1"/>
  <c r="P2106" i="1"/>
  <c r="U2106" i="1" l="1"/>
  <c r="T2106" i="1"/>
  <c r="L2107" i="1"/>
  <c r="P2107" i="1"/>
  <c r="K2107" i="1"/>
  <c r="M2107" i="1"/>
  <c r="Q2107" i="1" s="1"/>
  <c r="I2108" i="1"/>
  <c r="O2107" i="1"/>
  <c r="T2107" i="1" l="1"/>
  <c r="U2107" i="1"/>
  <c r="K2108" i="1"/>
  <c r="M2108" i="1"/>
  <c r="Q2108" i="1" s="1"/>
  <c r="O2108" i="1"/>
  <c r="I2109" i="1"/>
  <c r="L2108" i="1"/>
  <c r="P2108" i="1"/>
  <c r="U2108" i="1" l="1"/>
  <c r="T2108" i="1"/>
  <c r="L2109" i="1"/>
  <c r="P2109" i="1"/>
  <c r="K2109" i="1"/>
  <c r="M2109" i="1"/>
  <c r="Q2109" i="1" s="1"/>
  <c r="I2110" i="1"/>
  <c r="O2109" i="1"/>
  <c r="T2109" i="1" l="1"/>
  <c r="U2109" i="1"/>
  <c r="K2110" i="1"/>
  <c r="M2110" i="1"/>
  <c r="Q2110" i="1" s="1"/>
  <c r="O2110" i="1"/>
  <c r="I2111" i="1"/>
  <c r="L2110" i="1"/>
  <c r="P2110" i="1"/>
  <c r="T2110" i="1" l="1"/>
  <c r="U2110" i="1"/>
  <c r="K2111" i="1"/>
  <c r="M2111" i="1"/>
  <c r="Q2111" i="1" s="1"/>
  <c r="O2111" i="1"/>
  <c r="I2112" i="1"/>
  <c r="L2111" i="1"/>
  <c r="P2111" i="1"/>
  <c r="U2111" i="1" l="1"/>
  <c r="T2111" i="1"/>
  <c r="K2112" i="1"/>
  <c r="M2112" i="1"/>
  <c r="Q2112" i="1" s="1"/>
  <c r="O2112" i="1"/>
  <c r="I2113" i="1"/>
  <c r="L2112" i="1"/>
  <c r="P2112" i="1"/>
  <c r="U2112" i="1" l="1"/>
  <c r="T2112" i="1"/>
  <c r="K2113" i="1"/>
  <c r="M2113" i="1"/>
  <c r="Q2113" i="1" s="1"/>
  <c r="I2114" i="1"/>
  <c r="O2113" i="1"/>
  <c r="L2113" i="1"/>
  <c r="P2113" i="1"/>
  <c r="U2113" i="1" l="1"/>
  <c r="T2113" i="1"/>
  <c r="L2114" i="1"/>
  <c r="P2114" i="1"/>
  <c r="K2114" i="1"/>
  <c r="M2114" i="1"/>
  <c r="Q2114" i="1" s="1"/>
  <c r="I2115" i="1"/>
  <c r="O2114" i="1"/>
  <c r="T2114" i="1" l="1"/>
  <c r="U2114" i="1"/>
  <c r="L2115" i="1"/>
  <c r="P2115" i="1"/>
  <c r="K2115" i="1"/>
  <c r="M2115" i="1"/>
  <c r="Q2115" i="1" s="1"/>
  <c r="I2116" i="1"/>
  <c r="O2115" i="1"/>
  <c r="T2115" i="1" l="1"/>
  <c r="U2115" i="1"/>
  <c r="L2116" i="1"/>
  <c r="P2116" i="1"/>
  <c r="K2116" i="1"/>
  <c r="M2116" i="1"/>
  <c r="Q2116" i="1" s="1"/>
  <c r="O2116" i="1"/>
  <c r="I2117" i="1"/>
  <c r="T2116" i="1" l="1"/>
  <c r="U2116" i="1"/>
  <c r="K2117" i="1"/>
  <c r="M2117" i="1"/>
  <c r="Q2117" i="1" s="1"/>
  <c r="I2118" i="1"/>
  <c r="O2117" i="1"/>
  <c r="L2117" i="1"/>
  <c r="P2117" i="1"/>
  <c r="U2117" i="1" l="1"/>
  <c r="T2117" i="1"/>
  <c r="K2118" i="1"/>
  <c r="M2118" i="1"/>
  <c r="Q2118" i="1" s="1"/>
  <c r="O2118" i="1"/>
  <c r="I2119" i="1"/>
  <c r="L2118" i="1"/>
  <c r="P2118" i="1"/>
  <c r="U2118" i="1" l="1"/>
  <c r="T2118" i="1"/>
  <c r="K2119" i="1"/>
  <c r="M2119" i="1"/>
  <c r="Q2119" i="1" s="1"/>
  <c r="O2119" i="1"/>
  <c r="I2120" i="1"/>
  <c r="L2119" i="1"/>
  <c r="P2119" i="1"/>
  <c r="T2119" i="1" l="1"/>
  <c r="U2119" i="1"/>
  <c r="K2120" i="1"/>
  <c r="M2120" i="1"/>
  <c r="Q2120" i="1" s="1"/>
  <c r="O2120" i="1"/>
  <c r="I2121" i="1"/>
  <c r="L2120" i="1"/>
  <c r="P2120" i="1"/>
  <c r="U2120" i="1" l="1"/>
  <c r="T2120" i="1"/>
  <c r="L2121" i="1"/>
  <c r="P2121" i="1"/>
  <c r="K2121" i="1"/>
  <c r="M2121" i="1"/>
  <c r="Q2121" i="1" s="1"/>
  <c r="I2122" i="1"/>
  <c r="O2121" i="1"/>
  <c r="U2121" i="1" l="1"/>
  <c r="T2121" i="1"/>
  <c r="K2122" i="1"/>
  <c r="M2122" i="1"/>
  <c r="Q2122" i="1" s="1"/>
  <c r="O2122" i="1"/>
  <c r="I2123" i="1"/>
  <c r="L2122" i="1"/>
  <c r="P2122" i="1"/>
  <c r="U2122" i="1" l="1"/>
  <c r="T2122" i="1"/>
  <c r="K2123" i="1"/>
  <c r="M2123" i="1"/>
  <c r="Q2123" i="1" s="1"/>
  <c r="I2124" i="1"/>
  <c r="O2123" i="1"/>
  <c r="L2123" i="1"/>
  <c r="P2123" i="1"/>
  <c r="U2123" i="1" l="1"/>
  <c r="T2123" i="1"/>
  <c r="K2124" i="1"/>
  <c r="M2124" i="1"/>
  <c r="Q2124" i="1" s="1"/>
  <c r="O2124" i="1"/>
  <c r="I2125" i="1"/>
  <c r="L2124" i="1"/>
  <c r="P2124" i="1"/>
  <c r="U2124" i="1" l="1"/>
  <c r="T2124" i="1"/>
  <c r="K2125" i="1"/>
  <c r="M2125" i="1"/>
  <c r="Q2125" i="1" s="1"/>
  <c r="I2126" i="1"/>
  <c r="O2125" i="1"/>
  <c r="L2125" i="1"/>
  <c r="P2125" i="1"/>
  <c r="U2125" i="1" l="1"/>
  <c r="T2125" i="1"/>
  <c r="L2126" i="1"/>
  <c r="P2126" i="1"/>
  <c r="K2126" i="1"/>
  <c r="M2126" i="1"/>
  <c r="Q2126" i="1" s="1"/>
  <c r="O2126" i="1"/>
  <c r="I2127" i="1"/>
  <c r="U2126" i="1" l="1"/>
  <c r="T2126" i="1"/>
  <c r="L2127" i="1"/>
  <c r="P2127" i="1"/>
  <c r="K2127" i="1"/>
  <c r="M2127" i="1"/>
  <c r="Q2127" i="1" s="1"/>
  <c r="I2128" i="1"/>
  <c r="O2127" i="1"/>
  <c r="U2127" i="1" l="1"/>
  <c r="T2127" i="1"/>
  <c r="K2128" i="1"/>
  <c r="M2128" i="1"/>
  <c r="Q2128" i="1" s="1"/>
  <c r="O2128" i="1"/>
  <c r="I2129" i="1"/>
  <c r="L2128" i="1"/>
  <c r="P2128" i="1"/>
  <c r="U2128" i="1" l="1"/>
  <c r="T2128" i="1"/>
  <c r="K2129" i="1"/>
  <c r="M2129" i="1"/>
  <c r="Q2129" i="1" s="1"/>
  <c r="I2130" i="1"/>
  <c r="O2129" i="1"/>
  <c r="L2129" i="1"/>
  <c r="P2129" i="1"/>
  <c r="U2129" i="1" l="1"/>
  <c r="T2129" i="1"/>
  <c r="K2130" i="1"/>
  <c r="M2130" i="1"/>
  <c r="Q2130" i="1" s="1"/>
  <c r="O2130" i="1"/>
  <c r="I2131" i="1"/>
  <c r="L2130" i="1"/>
  <c r="P2130" i="1"/>
  <c r="U2130" i="1" l="1"/>
  <c r="T2130" i="1"/>
  <c r="K2131" i="1"/>
  <c r="M2131" i="1"/>
  <c r="Q2131" i="1" s="1"/>
  <c r="I2132" i="1"/>
  <c r="O2131" i="1"/>
  <c r="L2131" i="1"/>
  <c r="P2131" i="1"/>
  <c r="U2131" i="1" l="1"/>
  <c r="T2131" i="1"/>
  <c r="L2132" i="1"/>
  <c r="P2132" i="1"/>
  <c r="K2132" i="1"/>
  <c r="M2132" i="1"/>
  <c r="Q2132" i="1" s="1"/>
  <c r="O2132" i="1"/>
  <c r="I2133" i="1"/>
  <c r="U2132" i="1" l="1"/>
  <c r="T2132" i="1"/>
  <c r="L2133" i="1"/>
  <c r="P2133" i="1"/>
  <c r="K2133" i="1"/>
  <c r="M2133" i="1"/>
  <c r="Q2133" i="1" s="1"/>
  <c r="I2134" i="1"/>
  <c r="O2133" i="1"/>
  <c r="U2133" i="1" l="1"/>
  <c r="T2133" i="1"/>
  <c r="K2134" i="1"/>
  <c r="M2134" i="1"/>
  <c r="Q2134" i="1" s="1"/>
  <c r="O2134" i="1"/>
  <c r="I2135" i="1"/>
  <c r="L2134" i="1"/>
  <c r="P2134" i="1"/>
  <c r="T2134" i="1" l="1"/>
  <c r="U2134" i="1"/>
  <c r="K2135" i="1"/>
  <c r="M2135" i="1"/>
  <c r="Q2135" i="1" s="1"/>
  <c r="I2136" i="1"/>
  <c r="O2135" i="1"/>
  <c r="L2135" i="1"/>
  <c r="P2135" i="1"/>
  <c r="U2135" i="1" l="1"/>
  <c r="T2135" i="1"/>
  <c r="L2136" i="1"/>
  <c r="P2136" i="1"/>
  <c r="K2136" i="1"/>
  <c r="M2136" i="1"/>
  <c r="Q2136" i="1" s="1"/>
  <c r="O2136" i="1"/>
  <c r="I2137" i="1"/>
  <c r="T2136" i="1" l="1"/>
  <c r="U2136" i="1"/>
  <c r="K2137" i="1"/>
  <c r="M2137" i="1"/>
  <c r="Q2137" i="1" s="1"/>
  <c r="O2137" i="1"/>
  <c r="I2138" i="1"/>
  <c r="L2137" i="1"/>
  <c r="P2137" i="1"/>
  <c r="U2137" i="1" l="1"/>
  <c r="T2137" i="1"/>
  <c r="L2138" i="1"/>
  <c r="P2138" i="1"/>
  <c r="K2138" i="1"/>
  <c r="M2138" i="1"/>
  <c r="Q2138" i="1" s="1"/>
  <c r="O2138" i="1"/>
  <c r="I2139" i="1"/>
  <c r="U2138" i="1" l="1"/>
  <c r="T2138" i="1"/>
  <c r="K2139" i="1"/>
  <c r="M2139" i="1"/>
  <c r="Q2139" i="1" s="1"/>
  <c r="I2140" i="1"/>
  <c r="O2139" i="1"/>
  <c r="L2139" i="1"/>
  <c r="P2139" i="1"/>
  <c r="U2139" i="1" l="1"/>
  <c r="T2139" i="1"/>
  <c r="L2140" i="1"/>
  <c r="P2140" i="1"/>
  <c r="K2140" i="1"/>
  <c r="M2140" i="1"/>
  <c r="Q2140" i="1" s="1"/>
  <c r="O2140" i="1"/>
  <c r="I2141" i="1"/>
  <c r="T2140" i="1" l="1"/>
  <c r="U2140" i="1"/>
  <c r="L2141" i="1"/>
  <c r="P2141" i="1"/>
  <c r="K2141" i="1"/>
  <c r="M2141" i="1"/>
  <c r="Q2141" i="1" s="1"/>
  <c r="I2142" i="1"/>
  <c r="O2141" i="1"/>
  <c r="U2141" i="1" l="1"/>
  <c r="T2141" i="1"/>
  <c r="K2142" i="1"/>
  <c r="M2142" i="1"/>
  <c r="Q2142" i="1" s="1"/>
  <c r="O2142" i="1"/>
  <c r="I2143" i="1"/>
  <c r="L2142" i="1"/>
  <c r="P2142" i="1"/>
  <c r="U2142" i="1" l="1"/>
  <c r="T2142" i="1"/>
  <c r="L2143" i="1"/>
  <c r="P2143" i="1"/>
  <c r="K2143" i="1"/>
  <c r="M2143" i="1"/>
  <c r="Q2143" i="1" s="1"/>
  <c r="I2144" i="1"/>
  <c r="O2143" i="1"/>
  <c r="T2143" i="1" l="1"/>
  <c r="U2143" i="1"/>
  <c r="L2144" i="1"/>
  <c r="P2144" i="1"/>
  <c r="K2144" i="1"/>
  <c r="M2144" i="1"/>
  <c r="Q2144" i="1" s="1"/>
  <c r="O2144" i="1"/>
  <c r="I2145" i="1"/>
  <c r="U2144" i="1" l="1"/>
  <c r="T2144" i="1"/>
  <c r="K2145" i="1"/>
  <c r="M2145" i="1"/>
  <c r="Q2145" i="1" s="1"/>
  <c r="I2146" i="1"/>
  <c r="O2145" i="1"/>
  <c r="L2145" i="1"/>
  <c r="P2145" i="1"/>
  <c r="U2145" i="1" l="1"/>
  <c r="T2145" i="1"/>
  <c r="K2146" i="1"/>
  <c r="M2146" i="1"/>
  <c r="Q2146" i="1" s="1"/>
  <c r="O2146" i="1"/>
  <c r="I2147" i="1"/>
  <c r="L2146" i="1"/>
  <c r="P2146" i="1"/>
  <c r="U2146" i="1" l="1"/>
  <c r="T2146" i="1"/>
  <c r="L2147" i="1"/>
  <c r="P2147" i="1"/>
  <c r="K2147" i="1"/>
  <c r="M2147" i="1"/>
  <c r="Q2147" i="1" s="1"/>
  <c r="O2147" i="1"/>
  <c r="I2148" i="1"/>
  <c r="T2147" i="1" l="1"/>
  <c r="U2147" i="1"/>
  <c r="K2148" i="1"/>
  <c r="M2148" i="1"/>
  <c r="Q2148" i="1" s="1"/>
  <c r="O2148" i="1"/>
  <c r="I2149" i="1"/>
  <c r="L2148" i="1"/>
  <c r="P2148" i="1"/>
  <c r="T2148" i="1" l="1"/>
  <c r="U2148" i="1"/>
  <c r="K2149" i="1"/>
  <c r="M2149" i="1"/>
  <c r="Q2149" i="1" s="1"/>
  <c r="I2150" i="1"/>
  <c r="O2149" i="1"/>
  <c r="L2149" i="1"/>
  <c r="P2149" i="1"/>
  <c r="U2149" i="1" l="1"/>
  <c r="T2149" i="1"/>
  <c r="K2150" i="1"/>
  <c r="M2150" i="1"/>
  <c r="Q2150" i="1" s="1"/>
  <c r="O2150" i="1"/>
  <c r="I2151" i="1"/>
  <c r="L2150" i="1"/>
  <c r="P2150" i="1"/>
  <c r="T2150" i="1" l="1"/>
  <c r="U2150" i="1"/>
  <c r="K2151" i="1"/>
  <c r="M2151" i="1"/>
  <c r="Q2151" i="1" s="1"/>
  <c r="O2151" i="1"/>
  <c r="I2152" i="1"/>
  <c r="L2151" i="1"/>
  <c r="P2151" i="1"/>
  <c r="U2151" i="1" l="1"/>
  <c r="T2151" i="1"/>
  <c r="L2152" i="1"/>
  <c r="P2152" i="1"/>
  <c r="K2152" i="1"/>
  <c r="M2152" i="1"/>
  <c r="Q2152" i="1" s="1"/>
  <c r="O2152" i="1"/>
  <c r="I2153" i="1"/>
  <c r="T2152" i="1" l="1"/>
  <c r="U2152" i="1"/>
  <c r="L2153" i="1"/>
  <c r="P2153" i="1"/>
  <c r="K2153" i="1"/>
  <c r="M2153" i="1"/>
  <c r="Q2153" i="1" s="1"/>
  <c r="I2154" i="1"/>
  <c r="O2153" i="1"/>
  <c r="U2153" i="1" l="1"/>
  <c r="T2153" i="1"/>
  <c r="K2154" i="1"/>
  <c r="M2154" i="1"/>
  <c r="Q2154" i="1" s="1"/>
  <c r="O2154" i="1"/>
  <c r="I2155" i="1"/>
  <c r="L2154" i="1"/>
  <c r="P2154" i="1"/>
  <c r="U2154" i="1" l="1"/>
  <c r="T2154" i="1"/>
  <c r="K2155" i="1"/>
  <c r="M2155" i="1"/>
  <c r="Q2155" i="1" s="1"/>
  <c r="I2156" i="1"/>
  <c r="O2155" i="1"/>
  <c r="L2155" i="1"/>
  <c r="P2155" i="1"/>
  <c r="U2155" i="1" l="1"/>
  <c r="T2155" i="1"/>
  <c r="L2156" i="1"/>
  <c r="P2156" i="1"/>
  <c r="K2156" i="1"/>
  <c r="M2156" i="1"/>
  <c r="Q2156" i="1" s="1"/>
  <c r="O2156" i="1"/>
  <c r="I2157" i="1"/>
  <c r="T2156" i="1" l="1"/>
  <c r="U2156" i="1"/>
  <c r="K2157" i="1"/>
  <c r="M2157" i="1"/>
  <c r="Q2157" i="1" s="1"/>
  <c r="I2158" i="1"/>
  <c r="O2157" i="1"/>
  <c r="L2157" i="1"/>
  <c r="P2157" i="1"/>
  <c r="U2157" i="1" l="1"/>
  <c r="T2157" i="1"/>
  <c r="K2158" i="1"/>
  <c r="M2158" i="1"/>
  <c r="Q2158" i="1" s="1"/>
  <c r="O2158" i="1"/>
  <c r="I2159" i="1"/>
  <c r="L2158" i="1"/>
  <c r="P2158" i="1"/>
  <c r="T2158" i="1" l="1"/>
  <c r="U2158" i="1"/>
  <c r="L2159" i="1"/>
  <c r="P2159" i="1"/>
  <c r="K2159" i="1"/>
  <c r="M2159" i="1"/>
  <c r="Q2159" i="1" s="1"/>
  <c r="I2160" i="1"/>
  <c r="O2159" i="1"/>
  <c r="U2159" i="1" l="1"/>
  <c r="T2159" i="1"/>
  <c r="K2160" i="1"/>
  <c r="M2160" i="1"/>
  <c r="Q2160" i="1" s="1"/>
  <c r="O2160" i="1"/>
  <c r="I2161" i="1"/>
  <c r="L2160" i="1"/>
  <c r="P2160" i="1"/>
  <c r="U2160" i="1" l="1"/>
  <c r="T2160" i="1"/>
  <c r="K2161" i="1"/>
  <c r="M2161" i="1"/>
  <c r="Q2161" i="1" s="1"/>
  <c r="O2161" i="1"/>
  <c r="I2162" i="1"/>
  <c r="L2161" i="1"/>
  <c r="P2161" i="1"/>
  <c r="U2161" i="1" l="1"/>
  <c r="T2161" i="1"/>
  <c r="K2162" i="1"/>
  <c r="M2162" i="1"/>
  <c r="Q2162" i="1" s="1"/>
  <c r="O2162" i="1"/>
  <c r="I2163" i="1"/>
  <c r="L2162" i="1"/>
  <c r="P2162" i="1"/>
  <c r="U2162" i="1" l="1"/>
  <c r="T2162" i="1"/>
  <c r="K2163" i="1"/>
  <c r="M2163" i="1"/>
  <c r="Q2163" i="1" s="1"/>
  <c r="I2164" i="1"/>
  <c r="O2163" i="1"/>
  <c r="L2163" i="1"/>
  <c r="P2163" i="1"/>
  <c r="U2163" i="1" l="1"/>
  <c r="T2163" i="1"/>
  <c r="K2164" i="1"/>
  <c r="M2164" i="1"/>
  <c r="Q2164" i="1" s="1"/>
  <c r="O2164" i="1"/>
  <c r="I2165" i="1"/>
  <c r="L2164" i="1"/>
  <c r="P2164" i="1"/>
  <c r="U2164" i="1" l="1"/>
  <c r="T2164" i="1"/>
  <c r="L2165" i="1"/>
  <c r="P2165" i="1"/>
  <c r="K2165" i="1"/>
  <c r="M2165" i="1"/>
  <c r="Q2165" i="1" s="1"/>
  <c r="I2166" i="1"/>
  <c r="O2165" i="1"/>
  <c r="T2165" i="1" l="1"/>
  <c r="U2165" i="1"/>
  <c r="K2166" i="1"/>
  <c r="M2166" i="1"/>
  <c r="Q2166" i="1" s="1"/>
  <c r="O2166" i="1"/>
  <c r="I2167" i="1"/>
  <c r="L2166" i="1"/>
  <c r="P2166" i="1"/>
  <c r="U2166" i="1" l="1"/>
  <c r="T2166" i="1"/>
  <c r="K2167" i="1"/>
  <c r="M2167" i="1"/>
  <c r="Q2167" i="1" s="1"/>
  <c r="I2168" i="1"/>
  <c r="O2167" i="1"/>
  <c r="L2167" i="1"/>
  <c r="P2167" i="1"/>
  <c r="T2167" i="1" l="1"/>
  <c r="U2167" i="1"/>
  <c r="K2168" i="1"/>
  <c r="M2168" i="1"/>
  <c r="Q2168" i="1" s="1"/>
  <c r="O2168" i="1"/>
  <c r="I2169" i="1"/>
  <c r="L2168" i="1"/>
  <c r="P2168" i="1"/>
  <c r="U2168" i="1" l="1"/>
  <c r="T2168" i="1"/>
  <c r="L2169" i="1"/>
  <c r="P2169" i="1"/>
  <c r="K2169" i="1"/>
  <c r="M2169" i="1"/>
  <c r="Q2169" i="1" s="1"/>
  <c r="I2170" i="1"/>
  <c r="O2169" i="1"/>
  <c r="T2169" i="1" l="1"/>
  <c r="U2169" i="1"/>
  <c r="K2170" i="1"/>
  <c r="M2170" i="1"/>
  <c r="Q2170" i="1" s="1"/>
  <c r="O2170" i="1"/>
  <c r="I2171" i="1"/>
  <c r="L2170" i="1"/>
  <c r="P2170" i="1"/>
  <c r="U2170" i="1" l="1"/>
  <c r="T2170" i="1"/>
  <c r="K2171" i="1"/>
  <c r="M2171" i="1"/>
  <c r="Q2171" i="1" s="1"/>
  <c r="I2172" i="1"/>
  <c r="O2171" i="1"/>
  <c r="L2171" i="1"/>
  <c r="P2171" i="1"/>
  <c r="T2171" i="1" l="1"/>
  <c r="U2171" i="1"/>
  <c r="K2172" i="1"/>
  <c r="M2172" i="1"/>
  <c r="Q2172" i="1" s="1"/>
  <c r="O2172" i="1"/>
  <c r="I2173" i="1"/>
  <c r="L2172" i="1"/>
  <c r="P2172" i="1"/>
  <c r="U2172" i="1" l="1"/>
  <c r="T2172" i="1"/>
  <c r="L2173" i="1"/>
  <c r="P2173" i="1"/>
  <c r="K2173" i="1"/>
  <c r="M2173" i="1"/>
  <c r="Q2173" i="1" s="1"/>
  <c r="I2174" i="1"/>
  <c r="O2173" i="1"/>
  <c r="T2173" i="1" l="1"/>
  <c r="U2173" i="1"/>
  <c r="K2174" i="1"/>
  <c r="M2174" i="1"/>
  <c r="Q2174" i="1" s="1"/>
  <c r="O2174" i="1"/>
  <c r="I2175" i="1"/>
  <c r="L2174" i="1"/>
  <c r="P2174" i="1"/>
  <c r="T2174" i="1" l="1"/>
  <c r="U2174" i="1"/>
  <c r="K2175" i="1"/>
  <c r="M2175" i="1"/>
  <c r="Q2175" i="1" s="1"/>
  <c r="I2176" i="1"/>
  <c r="O2175" i="1"/>
  <c r="L2175" i="1"/>
  <c r="P2175" i="1"/>
  <c r="U2175" i="1" l="1"/>
  <c r="T2175" i="1"/>
  <c r="K2176" i="1"/>
  <c r="M2176" i="1"/>
  <c r="Q2176" i="1" s="1"/>
  <c r="O2176" i="1"/>
  <c r="I2177" i="1"/>
  <c r="L2176" i="1"/>
  <c r="P2176" i="1"/>
  <c r="U2176" i="1" l="1"/>
  <c r="T2176" i="1"/>
  <c r="L2177" i="1"/>
  <c r="P2177" i="1"/>
  <c r="K2177" i="1"/>
  <c r="M2177" i="1"/>
  <c r="Q2177" i="1" s="1"/>
  <c r="I2178" i="1"/>
  <c r="O2177" i="1"/>
  <c r="T2177" i="1" l="1"/>
  <c r="U2177" i="1"/>
  <c r="L2178" i="1"/>
  <c r="P2178" i="1"/>
  <c r="K2178" i="1"/>
  <c r="M2178" i="1"/>
  <c r="Q2178" i="1" s="1"/>
  <c r="O2178" i="1"/>
  <c r="I2179" i="1"/>
  <c r="T2178" i="1" l="1"/>
  <c r="U2178" i="1"/>
  <c r="K2179" i="1"/>
  <c r="M2179" i="1"/>
  <c r="Q2179" i="1" s="1"/>
  <c r="I2180" i="1"/>
  <c r="O2179" i="1"/>
  <c r="L2179" i="1"/>
  <c r="P2179" i="1"/>
  <c r="T2179" i="1" l="1"/>
  <c r="U2179" i="1"/>
  <c r="K2180" i="1"/>
  <c r="M2180" i="1"/>
  <c r="Q2180" i="1" s="1"/>
  <c r="O2180" i="1"/>
  <c r="I2181" i="1"/>
  <c r="L2180" i="1"/>
  <c r="P2180" i="1"/>
  <c r="U2180" i="1" l="1"/>
  <c r="T2180" i="1"/>
  <c r="L2181" i="1"/>
  <c r="P2181" i="1"/>
  <c r="K2181" i="1"/>
  <c r="M2181" i="1"/>
  <c r="Q2181" i="1" s="1"/>
  <c r="I2182" i="1"/>
  <c r="O2181" i="1"/>
  <c r="U2181" i="1" l="1"/>
  <c r="T2181" i="1"/>
  <c r="K2182" i="1"/>
  <c r="M2182" i="1"/>
  <c r="Q2182" i="1" s="1"/>
  <c r="O2182" i="1"/>
  <c r="I2183" i="1"/>
  <c r="L2182" i="1"/>
  <c r="P2182" i="1"/>
  <c r="U2182" i="1" l="1"/>
  <c r="T2182" i="1"/>
  <c r="K2183" i="1"/>
  <c r="M2183" i="1"/>
  <c r="Q2183" i="1" s="1"/>
  <c r="I2184" i="1"/>
  <c r="O2183" i="1"/>
  <c r="L2183" i="1"/>
  <c r="P2183" i="1"/>
  <c r="U2183" i="1" l="1"/>
  <c r="T2183" i="1"/>
  <c r="L2184" i="1"/>
  <c r="P2184" i="1"/>
  <c r="K2184" i="1"/>
  <c r="M2184" i="1"/>
  <c r="Q2184" i="1" s="1"/>
  <c r="O2184" i="1"/>
  <c r="I2185" i="1"/>
  <c r="T2184" i="1" l="1"/>
  <c r="U2184" i="1"/>
  <c r="K2185" i="1"/>
  <c r="M2185" i="1"/>
  <c r="Q2185" i="1" s="1"/>
  <c r="I2186" i="1"/>
  <c r="O2185" i="1"/>
  <c r="L2185" i="1"/>
  <c r="P2185" i="1"/>
  <c r="T2185" i="1" l="1"/>
  <c r="U2185" i="1"/>
  <c r="L2186" i="1"/>
  <c r="P2186" i="1"/>
  <c r="K2186" i="1"/>
  <c r="M2186" i="1"/>
  <c r="Q2186" i="1" s="1"/>
  <c r="O2186" i="1"/>
  <c r="I2187" i="1"/>
  <c r="T2186" i="1" l="1"/>
  <c r="U2186" i="1"/>
  <c r="K2187" i="1"/>
  <c r="M2187" i="1"/>
  <c r="Q2187" i="1" s="1"/>
  <c r="I2188" i="1"/>
  <c r="O2187" i="1"/>
  <c r="L2187" i="1"/>
  <c r="P2187" i="1"/>
  <c r="U2187" i="1" l="1"/>
  <c r="T2187" i="1"/>
  <c r="K2188" i="1"/>
  <c r="M2188" i="1"/>
  <c r="Q2188" i="1" s="1"/>
  <c r="O2188" i="1"/>
  <c r="I2189" i="1"/>
  <c r="L2188" i="1"/>
  <c r="P2188" i="1"/>
  <c r="T2188" i="1" l="1"/>
  <c r="U2188" i="1"/>
  <c r="K2189" i="1"/>
  <c r="M2189" i="1"/>
  <c r="Q2189" i="1" s="1"/>
  <c r="O2189" i="1"/>
  <c r="I2190" i="1"/>
  <c r="L2189" i="1"/>
  <c r="P2189" i="1"/>
  <c r="T2189" i="1" l="1"/>
  <c r="U2189" i="1"/>
  <c r="L2190" i="1"/>
  <c r="P2190" i="1"/>
  <c r="K2190" i="1"/>
  <c r="M2190" i="1"/>
  <c r="Q2190" i="1" s="1"/>
  <c r="O2190" i="1"/>
  <c r="I2191" i="1"/>
  <c r="U2190" i="1" l="1"/>
  <c r="T2190" i="1"/>
  <c r="K2191" i="1"/>
  <c r="M2191" i="1"/>
  <c r="Q2191" i="1" s="1"/>
  <c r="I2192" i="1"/>
  <c r="O2191" i="1"/>
  <c r="L2191" i="1"/>
  <c r="P2191" i="1"/>
  <c r="U2191" i="1" l="1"/>
  <c r="T2191" i="1"/>
  <c r="K2192" i="1"/>
  <c r="M2192" i="1"/>
  <c r="Q2192" i="1" s="1"/>
  <c r="O2192" i="1"/>
  <c r="I2193" i="1"/>
  <c r="L2192" i="1"/>
  <c r="P2192" i="1"/>
  <c r="U2192" i="1" l="1"/>
  <c r="T2192" i="1"/>
  <c r="L2193" i="1"/>
  <c r="P2193" i="1"/>
  <c r="K2193" i="1"/>
  <c r="M2193" i="1"/>
  <c r="Q2193" i="1" s="1"/>
  <c r="I2194" i="1"/>
  <c r="O2193" i="1"/>
  <c r="U2193" i="1" l="1"/>
  <c r="T2193" i="1"/>
  <c r="L2194" i="1"/>
  <c r="P2194" i="1"/>
  <c r="K2194" i="1"/>
  <c r="M2194" i="1"/>
  <c r="Q2194" i="1" s="1"/>
  <c r="O2194" i="1"/>
  <c r="I2195" i="1"/>
  <c r="T2194" i="1" l="1"/>
  <c r="U2194" i="1"/>
  <c r="L2195" i="1"/>
  <c r="P2195" i="1"/>
  <c r="K2195" i="1"/>
  <c r="M2195" i="1"/>
  <c r="Q2195" i="1" s="1"/>
  <c r="I2196" i="1"/>
  <c r="O2195" i="1"/>
  <c r="U2195" i="1" l="1"/>
  <c r="T2195" i="1"/>
  <c r="K2196" i="1"/>
  <c r="M2196" i="1"/>
  <c r="Q2196" i="1" s="1"/>
  <c r="O2196" i="1"/>
  <c r="I2197" i="1"/>
  <c r="L2196" i="1"/>
  <c r="P2196" i="1"/>
  <c r="U2196" i="1" l="1"/>
  <c r="T2196" i="1"/>
  <c r="K2197" i="1"/>
  <c r="M2197" i="1"/>
  <c r="Q2197" i="1" s="1"/>
  <c r="I2198" i="1"/>
  <c r="O2197" i="1"/>
  <c r="L2197" i="1"/>
  <c r="P2197" i="1"/>
  <c r="T2197" i="1" l="1"/>
  <c r="U2197" i="1"/>
  <c r="K2198" i="1"/>
  <c r="M2198" i="1"/>
  <c r="Q2198" i="1" s="1"/>
  <c r="O2198" i="1"/>
  <c r="I2199" i="1"/>
  <c r="L2198" i="1"/>
  <c r="P2198" i="1"/>
  <c r="T2198" i="1" l="1"/>
  <c r="U2198" i="1"/>
  <c r="K2199" i="1"/>
  <c r="M2199" i="1"/>
  <c r="Q2199" i="1" s="1"/>
  <c r="I2200" i="1"/>
  <c r="O2199" i="1"/>
  <c r="L2199" i="1"/>
  <c r="P2199" i="1"/>
  <c r="U2199" i="1" l="1"/>
  <c r="T2199" i="1"/>
  <c r="L2200" i="1"/>
  <c r="P2200" i="1"/>
  <c r="K2200" i="1"/>
  <c r="M2200" i="1"/>
  <c r="Q2200" i="1" s="1"/>
  <c r="O2200" i="1"/>
  <c r="I2201" i="1"/>
  <c r="U2200" i="1" l="1"/>
  <c r="T2200" i="1"/>
  <c r="L2201" i="1"/>
  <c r="P2201" i="1"/>
  <c r="K2201" i="1"/>
  <c r="M2201" i="1"/>
  <c r="Q2201" i="1" s="1"/>
  <c r="O2201" i="1"/>
  <c r="I2202" i="1"/>
  <c r="T2201" i="1" l="1"/>
  <c r="U2201" i="1"/>
  <c r="K2202" i="1"/>
  <c r="M2202" i="1"/>
  <c r="Q2202" i="1" s="1"/>
  <c r="O2202" i="1"/>
  <c r="I2203" i="1"/>
  <c r="L2202" i="1"/>
  <c r="P2202" i="1"/>
  <c r="T2202" i="1" l="1"/>
  <c r="U2202" i="1"/>
  <c r="K2203" i="1"/>
  <c r="M2203" i="1"/>
  <c r="Q2203" i="1" s="1"/>
  <c r="I2204" i="1"/>
  <c r="O2203" i="1"/>
  <c r="L2203" i="1"/>
  <c r="P2203" i="1"/>
  <c r="T2203" i="1" l="1"/>
  <c r="U2203" i="1"/>
  <c r="K2204" i="1"/>
  <c r="M2204" i="1"/>
  <c r="Q2204" i="1" s="1"/>
  <c r="O2204" i="1"/>
  <c r="I2205" i="1"/>
  <c r="L2204" i="1"/>
  <c r="P2204" i="1"/>
  <c r="U2204" i="1" l="1"/>
  <c r="T2204" i="1"/>
  <c r="K2205" i="1"/>
  <c r="M2205" i="1"/>
  <c r="Q2205" i="1" s="1"/>
  <c r="I2206" i="1"/>
  <c r="O2205" i="1"/>
  <c r="L2205" i="1"/>
  <c r="P2205" i="1"/>
  <c r="U2205" i="1" l="1"/>
  <c r="T2205" i="1"/>
  <c r="K2206" i="1"/>
  <c r="M2206" i="1"/>
  <c r="Q2206" i="1" s="1"/>
  <c r="O2206" i="1"/>
  <c r="I2207" i="1"/>
  <c r="L2206" i="1"/>
  <c r="P2206" i="1"/>
  <c r="T2206" i="1" l="1"/>
  <c r="U2206" i="1"/>
  <c r="L2207" i="1"/>
  <c r="P2207" i="1"/>
  <c r="K2207" i="1"/>
  <c r="M2207" i="1"/>
  <c r="Q2207" i="1" s="1"/>
  <c r="I2208" i="1"/>
  <c r="O2207" i="1"/>
  <c r="T2207" i="1" l="1"/>
  <c r="U2207" i="1"/>
  <c r="K2208" i="1"/>
  <c r="M2208" i="1"/>
  <c r="Q2208" i="1" s="1"/>
  <c r="O2208" i="1"/>
  <c r="I2209" i="1"/>
  <c r="L2208" i="1"/>
  <c r="P2208" i="1"/>
  <c r="U2208" i="1" l="1"/>
  <c r="T2208" i="1"/>
  <c r="K2209" i="1"/>
  <c r="M2209" i="1"/>
  <c r="Q2209" i="1" s="1"/>
  <c r="I2210" i="1"/>
  <c r="O2209" i="1"/>
  <c r="L2209" i="1"/>
  <c r="P2209" i="1"/>
  <c r="T2209" i="1" l="1"/>
  <c r="U2209" i="1"/>
  <c r="K2210" i="1"/>
  <c r="M2210" i="1"/>
  <c r="Q2210" i="1" s="1"/>
  <c r="O2210" i="1"/>
  <c r="I2211" i="1"/>
  <c r="L2210" i="1"/>
  <c r="P2210" i="1"/>
  <c r="U2210" i="1" l="1"/>
  <c r="T2210" i="1"/>
  <c r="L2211" i="1"/>
  <c r="P2211" i="1"/>
  <c r="K2211" i="1"/>
  <c r="M2211" i="1"/>
  <c r="Q2211" i="1" s="1"/>
  <c r="I2212" i="1"/>
  <c r="O2211" i="1"/>
  <c r="U2211" i="1" l="1"/>
  <c r="T2211" i="1"/>
  <c r="K2212" i="1"/>
  <c r="M2212" i="1"/>
  <c r="Q2212" i="1" s="1"/>
  <c r="O2212" i="1"/>
  <c r="I2213" i="1"/>
  <c r="L2212" i="1"/>
  <c r="P2212" i="1"/>
  <c r="U2212" i="1" l="1"/>
  <c r="T2212" i="1"/>
  <c r="K2213" i="1"/>
  <c r="M2213" i="1"/>
  <c r="Q2213" i="1" s="1"/>
  <c r="I2214" i="1"/>
  <c r="O2213" i="1"/>
  <c r="L2213" i="1"/>
  <c r="P2213" i="1"/>
  <c r="T2213" i="1" l="1"/>
  <c r="U2213" i="1"/>
  <c r="K2214" i="1"/>
  <c r="M2214" i="1"/>
  <c r="Q2214" i="1" s="1"/>
  <c r="O2214" i="1"/>
  <c r="I2215" i="1"/>
  <c r="L2214" i="1"/>
  <c r="P2214" i="1"/>
  <c r="T2214" i="1" l="1"/>
  <c r="U2214" i="1"/>
  <c r="K2215" i="1"/>
  <c r="M2215" i="1"/>
  <c r="Q2215" i="1" s="1"/>
  <c r="I2216" i="1"/>
  <c r="O2215" i="1"/>
  <c r="L2215" i="1"/>
  <c r="P2215" i="1"/>
  <c r="U2215" i="1" l="1"/>
  <c r="T2215" i="1"/>
  <c r="K2216" i="1"/>
  <c r="M2216" i="1"/>
  <c r="Q2216" i="1" s="1"/>
  <c r="O2216" i="1"/>
  <c r="I2217" i="1"/>
  <c r="L2216" i="1"/>
  <c r="P2216" i="1"/>
  <c r="T2216" i="1" l="1"/>
  <c r="U2216" i="1"/>
  <c r="K2217" i="1"/>
  <c r="M2217" i="1"/>
  <c r="Q2217" i="1" s="1"/>
  <c r="I2218" i="1"/>
  <c r="O2217" i="1"/>
  <c r="L2217" i="1"/>
  <c r="P2217" i="1"/>
  <c r="U2217" i="1" l="1"/>
  <c r="T2217" i="1"/>
  <c r="L2218" i="1"/>
  <c r="P2218" i="1"/>
  <c r="K2218" i="1"/>
  <c r="M2218" i="1"/>
  <c r="Q2218" i="1" s="1"/>
  <c r="O2218" i="1"/>
  <c r="I2219" i="1"/>
  <c r="T2218" i="1" l="1"/>
  <c r="U2218" i="1"/>
  <c r="K2219" i="1"/>
  <c r="M2219" i="1"/>
  <c r="Q2219" i="1" s="1"/>
  <c r="O2219" i="1"/>
  <c r="I2220" i="1"/>
  <c r="L2219" i="1"/>
  <c r="P2219" i="1"/>
  <c r="T2219" i="1" l="1"/>
  <c r="U2219" i="1"/>
  <c r="K2220" i="1"/>
  <c r="M2220" i="1"/>
  <c r="Q2220" i="1" s="1"/>
  <c r="O2220" i="1"/>
  <c r="I2221" i="1"/>
  <c r="L2220" i="1"/>
  <c r="P2220" i="1"/>
  <c r="U2220" i="1" l="1"/>
  <c r="T2220" i="1"/>
  <c r="K2221" i="1"/>
  <c r="M2221" i="1"/>
  <c r="Q2221" i="1" s="1"/>
  <c r="I2222" i="1"/>
  <c r="O2221" i="1"/>
  <c r="L2221" i="1"/>
  <c r="P2221" i="1"/>
  <c r="T2221" i="1" l="1"/>
  <c r="U2221" i="1"/>
  <c r="K2222" i="1"/>
  <c r="M2222" i="1"/>
  <c r="Q2222" i="1" s="1"/>
  <c r="O2222" i="1"/>
  <c r="I2223" i="1"/>
  <c r="L2222" i="1"/>
  <c r="P2222" i="1"/>
  <c r="T2222" i="1" l="1"/>
  <c r="U2222" i="1"/>
  <c r="L2223" i="1"/>
  <c r="P2223" i="1"/>
  <c r="K2223" i="1"/>
  <c r="M2223" i="1"/>
  <c r="Q2223" i="1" s="1"/>
  <c r="I2224" i="1"/>
  <c r="O2223" i="1"/>
  <c r="T2223" i="1" l="1"/>
  <c r="U2223" i="1"/>
  <c r="K2224" i="1"/>
  <c r="M2224" i="1"/>
  <c r="Q2224" i="1" s="1"/>
  <c r="O2224" i="1"/>
  <c r="I2225" i="1"/>
  <c r="L2224" i="1"/>
  <c r="P2224" i="1"/>
  <c r="U2224" i="1" l="1"/>
  <c r="T2224" i="1"/>
  <c r="K2225" i="1"/>
  <c r="M2225" i="1"/>
  <c r="Q2225" i="1" s="1"/>
  <c r="I2226" i="1"/>
  <c r="O2225" i="1"/>
  <c r="L2225" i="1"/>
  <c r="P2225" i="1"/>
  <c r="T2225" i="1" l="1"/>
  <c r="U2225" i="1"/>
  <c r="K2226" i="1"/>
  <c r="M2226" i="1"/>
  <c r="Q2226" i="1" s="1"/>
  <c r="O2226" i="1"/>
  <c r="I2227" i="1"/>
  <c r="L2226" i="1"/>
  <c r="P2226" i="1"/>
  <c r="U2226" i="1" l="1"/>
  <c r="T2226" i="1"/>
  <c r="K2227" i="1"/>
  <c r="M2227" i="1"/>
  <c r="Q2227" i="1" s="1"/>
  <c r="I2228" i="1"/>
  <c r="O2227" i="1"/>
  <c r="L2227" i="1"/>
  <c r="P2227" i="1"/>
  <c r="U2227" i="1" l="1"/>
  <c r="T2227" i="1"/>
  <c r="K2228" i="1"/>
  <c r="M2228" i="1"/>
  <c r="Q2228" i="1" s="1"/>
  <c r="O2228" i="1"/>
  <c r="I2229" i="1"/>
  <c r="L2228" i="1"/>
  <c r="P2228" i="1"/>
  <c r="T2228" i="1" l="1"/>
  <c r="U2228" i="1"/>
  <c r="L2229" i="1"/>
  <c r="P2229" i="1"/>
  <c r="K2229" i="1"/>
  <c r="M2229" i="1"/>
  <c r="Q2229" i="1" s="1"/>
  <c r="I2230" i="1"/>
  <c r="O2229" i="1"/>
  <c r="T2229" i="1" l="1"/>
  <c r="U2229" i="1"/>
  <c r="L2230" i="1"/>
  <c r="P2230" i="1"/>
  <c r="K2230" i="1"/>
  <c r="M2230" i="1"/>
  <c r="Q2230" i="1" s="1"/>
  <c r="I2231" i="1"/>
  <c r="O2230" i="1"/>
  <c r="U2230" i="1" l="1"/>
  <c r="T2230" i="1"/>
  <c r="K2231" i="1"/>
  <c r="M2231" i="1"/>
  <c r="Q2231" i="1" s="1"/>
  <c r="I2232" i="1"/>
  <c r="O2231" i="1"/>
  <c r="L2231" i="1"/>
  <c r="P2231" i="1"/>
  <c r="U2231" i="1" l="1"/>
  <c r="T2231" i="1"/>
  <c r="K2232" i="1"/>
  <c r="M2232" i="1"/>
  <c r="Q2232" i="1" s="1"/>
  <c r="O2232" i="1"/>
  <c r="I2233" i="1"/>
  <c r="L2232" i="1"/>
  <c r="P2232" i="1"/>
  <c r="T2232" i="1" l="1"/>
  <c r="U2232" i="1"/>
  <c r="K2233" i="1"/>
  <c r="M2233" i="1"/>
  <c r="Q2233" i="1" s="1"/>
  <c r="I2234" i="1"/>
  <c r="O2233" i="1"/>
  <c r="L2233" i="1"/>
  <c r="P2233" i="1"/>
  <c r="T2233" i="1" l="1"/>
  <c r="U2233" i="1"/>
  <c r="L2234" i="1"/>
  <c r="P2234" i="1"/>
  <c r="K2234" i="1"/>
  <c r="M2234" i="1"/>
  <c r="Q2234" i="1" s="1"/>
  <c r="O2234" i="1"/>
  <c r="I2235" i="1"/>
  <c r="U2234" i="1" l="1"/>
  <c r="T2234" i="1"/>
  <c r="K2235" i="1"/>
  <c r="M2235" i="1"/>
  <c r="Q2235" i="1" s="1"/>
  <c r="I2236" i="1"/>
  <c r="O2235" i="1"/>
  <c r="L2235" i="1"/>
  <c r="P2235" i="1"/>
  <c r="U2235" i="1" l="1"/>
  <c r="T2235" i="1"/>
  <c r="K2236" i="1"/>
  <c r="M2236" i="1"/>
  <c r="Q2236" i="1" s="1"/>
  <c r="O2236" i="1"/>
  <c r="I2237" i="1"/>
  <c r="L2236" i="1"/>
  <c r="P2236" i="1"/>
  <c r="T2236" i="1" l="1"/>
  <c r="U2236" i="1"/>
  <c r="K2237" i="1"/>
  <c r="M2237" i="1"/>
  <c r="Q2237" i="1" s="1"/>
  <c r="I2238" i="1"/>
  <c r="O2237" i="1"/>
  <c r="L2237" i="1"/>
  <c r="P2237" i="1"/>
  <c r="U2237" i="1" l="1"/>
  <c r="T2237" i="1"/>
  <c r="K2238" i="1"/>
  <c r="M2238" i="1"/>
  <c r="Q2238" i="1" s="1"/>
  <c r="O2238" i="1"/>
  <c r="I2239" i="1"/>
  <c r="L2238" i="1"/>
  <c r="P2238" i="1"/>
  <c r="U2238" i="1" l="1"/>
  <c r="T2238" i="1"/>
  <c r="L2239" i="1"/>
  <c r="P2239" i="1"/>
  <c r="K2239" i="1"/>
  <c r="M2239" i="1"/>
  <c r="Q2239" i="1" s="1"/>
  <c r="I2240" i="1"/>
  <c r="O2239" i="1"/>
  <c r="T2239" i="1" l="1"/>
  <c r="U2239" i="1"/>
  <c r="L2240" i="1"/>
  <c r="P2240" i="1"/>
  <c r="K2240" i="1"/>
  <c r="M2240" i="1"/>
  <c r="Q2240" i="1" s="1"/>
  <c r="O2240" i="1"/>
  <c r="I2241" i="1"/>
  <c r="U2240" i="1" l="1"/>
  <c r="T2240" i="1"/>
  <c r="L2241" i="1"/>
  <c r="P2241" i="1"/>
  <c r="K2241" i="1"/>
  <c r="M2241" i="1"/>
  <c r="Q2241" i="1" s="1"/>
  <c r="I2242" i="1"/>
  <c r="O2241" i="1"/>
  <c r="T2241" i="1" l="1"/>
  <c r="U2241" i="1"/>
  <c r="L2242" i="1"/>
  <c r="P2242" i="1"/>
  <c r="K2242" i="1"/>
  <c r="M2242" i="1"/>
  <c r="Q2242" i="1" s="1"/>
  <c r="O2242" i="1"/>
  <c r="I2243" i="1"/>
  <c r="U2242" i="1" l="1"/>
  <c r="T2242" i="1"/>
  <c r="K2243" i="1"/>
  <c r="M2243" i="1"/>
  <c r="Q2243" i="1" s="1"/>
  <c r="I2244" i="1"/>
  <c r="O2243" i="1"/>
  <c r="L2243" i="1"/>
  <c r="P2243" i="1"/>
  <c r="U2243" i="1" l="1"/>
  <c r="T2243" i="1"/>
  <c r="L2244" i="1"/>
  <c r="P2244" i="1"/>
  <c r="K2244" i="1"/>
  <c r="M2244" i="1"/>
  <c r="Q2244" i="1" s="1"/>
  <c r="O2244" i="1"/>
  <c r="I2245" i="1"/>
  <c r="T2244" i="1" l="1"/>
  <c r="U2244" i="1"/>
  <c r="K2245" i="1"/>
  <c r="M2245" i="1"/>
  <c r="Q2245" i="1" s="1"/>
  <c r="I2246" i="1"/>
  <c r="O2245" i="1"/>
  <c r="L2245" i="1"/>
  <c r="P2245" i="1"/>
  <c r="T2245" i="1" l="1"/>
  <c r="U2245" i="1"/>
  <c r="L2246" i="1"/>
  <c r="P2246" i="1"/>
  <c r="K2246" i="1"/>
  <c r="M2246" i="1"/>
  <c r="Q2246" i="1" s="1"/>
  <c r="O2246" i="1"/>
  <c r="I2247" i="1"/>
  <c r="U2246" i="1" l="1"/>
  <c r="T2246" i="1"/>
  <c r="K2247" i="1"/>
  <c r="M2247" i="1"/>
  <c r="Q2247" i="1" s="1"/>
  <c r="I2248" i="1"/>
  <c r="O2247" i="1"/>
  <c r="L2247" i="1"/>
  <c r="P2247" i="1"/>
  <c r="U2247" i="1" l="1"/>
  <c r="T2247" i="1"/>
  <c r="K2248" i="1"/>
  <c r="M2248" i="1"/>
  <c r="Q2248" i="1" s="1"/>
  <c r="O2248" i="1"/>
  <c r="I2249" i="1"/>
  <c r="L2248" i="1"/>
  <c r="P2248" i="1"/>
  <c r="T2248" i="1" l="1"/>
  <c r="U2248" i="1"/>
  <c r="K2249" i="1"/>
  <c r="M2249" i="1"/>
  <c r="Q2249" i="1" s="1"/>
  <c r="I2250" i="1"/>
  <c r="O2249" i="1"/>
  <c r="L2249" i="1"/>
  <c r="P2249" i="1"/>
  <c r="U2249" i="1" l="1"/>
  <c r="T2249" i="1"/>
  <c r="L2250" i="1"/>
  <c r="P2250" i="1"/>
  <c r="K2250" i="1"/>
  <c r="M2250" i="1"/>
  <c r="Q2250" i="1" s="1"/>
  <c r="O2250" i="1"/>
  <c r="I2251" i="1"/>
  <c r="T2250" i="1" l="1"/>
  <c r="U2250" i="1"/>
  <c r="K2251" i="1"/>
  <c r="M2251" i="1"/>
  <c r="Q2251" i="1" s="1"/>
  <c r="I2252" i="1"/>
  <c r="O2251" i="1"/>
  <c r="L2251" i="1"/>
  <c r="P2251" i="1"/>
  <c r="U2251" i="1" l="1"/>
  <c r="T2251" i="1"/>
  <c r="K2252" i="1"/>
  <c r="M2252" i="1"/>
  <c r="Q2252" i="1" s="1"/>
  <c r="O2252" i="1"/>
  <c r="I2253" i="1"/>
  <c r="L2252" i="1"/>
  <c r="P2252" i="1"/>
  <c r="U2252" i="1" l="1"/>
  <c r="T2252" i="1"/>
  <c r="K2253" i="1"/>
  <c r="M2253" i="1"/>
  <c r="Q2253" i="1" s="1"/>
  <c r="I2254" i="1"/>
  <c r="O2253" i="1"/>
  <c r="L2253" i="1"/>
  <c r="P2253" i="1"/>
  <c r="T2253" i="1" l="1"/>
  <c r="U2253" i="1"/>
  <c r="L2254" i="1"/>
  <c r="P2254" i="1"/>
  <c r="K2254" i="1"/>
  <c r="M2254" i="1"/>
  <c r="Q2254" i="1" s="1"/>
  <c r="O2254" i="1"/>
  <c r="I2255" i="1"/>
  <c r="U2254" i="1" l="1"/>
  <c r="T2254" i="1"/>
  <c r="L2255" i="1"/>
  <c r="P2255" i="1"/>
  <c r="K2255" i="1"/>
  <c r="M2255" i="1"/>
  <c r="Q2255" i="1" s="1"/>
  <c r="I2256" i="1"/>
  <c r="O2255" i="1"/>
  <c r="T2255" i="1" l="1"/>
  <c r="U2255" i="1"/>
  <c r="L2256" i="1"/>
  <c r="P2256" i="1"/>
  <c r="K2256" i="1"/>
  <c r="M2256" i="1"/>
  <c r="Q2256" i="1" s="1"/>
  <c r="O2256" i="1"/>
  <c r="I2257" i="1"/>
  <c r="U2256" i="1" l="1"/>
  <c r="T2256" i="1"/>
  <c r="L2257" i="1"/>
  <c r="P2257" i="1"/>
  <c r="K2257" i="1"/>
  <c r="M2257" i="1"/>
  <c r="Q2257" i="1" s="1"/>
  <c r="O2257" i="1"/>
  <c r="I2258" i="1"/>
  <c r="U2257" i="1" l="1"/>
  <c r="T2257" i="1"/>
  <c r="L2258" i="1"/>
  <c r="P2258" i="1"/>
  <c r="K2258" i="1"/>
  <c r="M2258" i="1"/>
  <c r="Q2258" i="1" s="1"/>
  <c r="O2258" i="1"/>
  <c r="I2259" i="1"/>
  <c r="U2258" i="1" l="1"/>
  <c r="T2258" i="1"/>
  <c r="K2259" i="1"/>
  <c r="M2259" i="1"/>
  <c r="Q2259" i="1" s="1"/>
  <c r="I2260" i="1"/>
  <c r="O2259" i="1"/>
  <c r="L2259" i="1"/>
  <c r="P2259" i="1"/>
  <c r="U2259" i="1" l="1"/>
  <c r="T2259" i="1"/>
  <c r="K2260" i="1"/>
  <c r="M2260" i="1"/>
  <c r="Q2260" i="1" s="1"/>
  <c r="O2260" i="1"/>
  <c r="I2261" i="1"/>
  <c r="L2260" i="1"/>
  <c r="P2260" i="1"/>
  <c r="U2260" i="1" l="1"/>
  <c r="T2260" i="1"/>
  <c r="K2261" i="1"/>
  <c r="M2261" i="1"/>
  <c r="Q2261" i="1" s="1"/>
  <c r="I2262" i="1"/>
  <c r="O2261" i="1"/>
  <c r="L2261" i="1"/>
  <c r="P2261" i="1"/>
  <c r="U2261" i="1" l="1"/>
  <c r="T2261" i="1"/>
  <c r="L2262" i="1"/>
  <c r="P2262" i="1"/>
  <c r="K2262" i="1"/>
  <c r="M2262" i="1"/>
  <c r="Q2262" i="1" s="1"/>
  <c r="O2262" i="1"/>
  <c r="I2263" i="1"/>
  <c r="T2262" i="1" l="1"/>
  <c r="U2262" i="1"/>
  <c r="L2263" i="1"/>
  <c r="P2263" i="1"/>
  <c r="K2263" i="1"/>
  <c r="M2263" i="1"/>
  <c r="Q2263" i="1" s="1"/>
  <c r="I2264" i="1"/>
  <c r="O2263" i="1"/>
  <c r="U2263" i="1" l="1"/>
  <c r="T2263" i="1"/>
  <c r="K2264" i="1"/>
  <c r="M2264" i="1"/>
  <c r="Q2264" i="1" s="1"/>
  <c r="O2264" i="1"/>
  <c r="I2265" i="1"/>
  <c r="L2264" i="1"/>
  <c r="P2264" i="1"/>
  <c r="T2264" i="1" l="1"/>
  <c r="U2264" i="1"/>
  <c r="K2265" i="1"/>
  <c r="M2265" i="1"/>
  <c r="Q2265" i="1" s="1"/>
  <c r="I2266" i="1"/>
  <c r="O2265" i="1"/>
  <c r="L2265" i="1"/>
  <c r="P2265" i="1"/>
  <c r="T2265" i="1" l="1"/>
  <c r="U2265" i="1"/>
  <c r="L2266" i="1"/>
  <c r="P2266" i="1"/>
  <c r="K2266" i="1"/>
  <c r="M2266" i="1"/>
  <c r="Q2266" i="1" s="1"/>
  <c r="O2266" i="1"/>
  <c r="I2267" i="1"/>
  <c r="T2266" i="1" l="1"/>
  <c r="U2266" i="1"/>
  <c r="L2267" i="1"/>
  <c r="P2267" i="1"/>
  <c r="K2267" i="1"/>
  <c r="M2267" i="1"/>
  <c r="Q2267" i="1" s="1"/>
  <c r="I2268" i="1"/>
  <c r="O2267" i="1"/>
  <c r="T2267" i="1" l="1"/>
  <c r="U2267" i="1"/>
  <c r="K2268" i="1"/>
  <c r="M2268" i="1"/>
  <c r="Q2268" i="1" s="1"/>
  <c r="O2268" i="1"/>
  <c r="I2269" i="1"/>
  <c r="L2268" i="1"/>
  <c r="P2268" i="1"/>
  <c r="U2268" i="1" l="1"/>
  <c r="T2268" i="1"/>
  <c r="L2269" i="1"/>
  <c r="P2269" i="1"/>
  <c r="K2269" i="1"/>
  <c r="M2269" i="1"/>
  <c r="Q2269" i="1" s="1"/>
  <c r="I2270" i="1"/>
  <c r="O2269" i="1"/>
  <c r="U2269" i="1" l="1"/>
  <c r="T2269" i="1"/>
  <c r="L2270" i="1"/>
  <c r="P2270" i="1"/>
  <c r="K2270" i="1"/>
  <c r="M2270" i="1"/>
  <c r="Q2270" i="1" s="1"/>
  <c r="O2270" i="1"/>
  <c r="I2271" i="1"/>
  <c r="U2270" i="1" l="1"/>
  <c r="T2270" i="1"/>
  <c r="K2271" i="1"/>
  <c r="M2271" i="1"/>
  <c r="Q2271" i="1" s="1"/>
  <c r="O2271" i="1"/>
  <c r="I2272" i="1"/>
  <c r="L2271" i="1"/>
  <c r="P2271" i="1"/>
  <c r="U2271" i="1" l="1"/>
  <c r="T2271" i="1"/>
  <c r="K2272" i="1"/>
  <c r="M2272" i="1"/>
  <c r="Q2272" i="1" s="1"/>
  <c r="O2272" i="1"/>
  <c r="I2273" i="1"/>
  <c r="L2272" i="1"/>
  <c r="P2272" i="1"/>
  <c r="T2272" i="1" l="1"/>
  <c r="U2272" i="1"/>
  <c r="K2273" i="1"/>
  <c r="M2273" i="1"/>
  <c r="Q2273" i="1" s="1"/>
  <c r="I2274" i="1"/>
  <c r="O2273" i="1"/>
  <c r="L2273" i="1"/>
  <c r="P2273" i="1"/>
  <c r="U2273" i="1" l="1"/>
  <c r="T2273" i="1"/>
  <c r="K2274" i="1"/>
  <c r="M2274" i="1"/>
  <c r="Q2274" i="1" s="1"/>
  <c r="O2274" i="1"/>
  <c r="I2275" i="1"/>
  <c r="L2274" i="1"/>
  <c r="P2274" i="1"/>
  <c r="U2274" i="1" l="1"/>
  <c r="T2274" i="1"/>
  <c r="K2275" i="1"/>
  <c r="M2275" i="1"/>
  <c r="Q2275" i="1" s="1"/>
  <c r="I2276" i="1"/>
  <c r="O2275" i="1"/>
  <c r="L2275" i="1"/>
  <c r="P2275" i="1"/>
  <c r="T2275" i="1" l="1"/>
  <c r="U2275" i="1"/>
  <c r="K2276" i="1"/>
  <c r="M2276" i="1"/>
  <c r="Q2276" i="1" s="1"/>
  <c r="O2276" i="1"/>
  <c r="I2277" i="1"/>
  <c r="L2276" i="1"/>
  <c r="P2276" i="1"/>
  <c r="U2276" i="1" l="1"/>
  <c r="T2276" i="1"/>
  <c r="K2277" i="1"/>
  <c r="M2277" i="1"/>
  <c r="Q2277" i="1" s="1"/>
  <c r="O2277" i="1"/>
  <c r="I2278" i="1"/>
  <c r="L2277" i="1"/>
  <c r="P2277" i="1"/>
  <c r="U2277" i="1" l="1"/>
  <c r="T2277" i="1"/>
  <c r="K2278" i="1"/>
  <c r="M2278" i="1"/>
  <c r="Q2278" i="1" s="1"/>
  <c r="O2278" i="1"/>
  <c r="I2279" i="1"/>
  <c r="L2278" i="1"/>
  <c r="P2278" i="1"/>
  <c r="U2278" i="1" l="1"/>
  <c r="T2278" i="1"/>
  <c r="K2279" i="1"/>
  <c r="M2279" i="1"/>
  <c r="Q2279" i="1" s="1"/>
  <c r="I2280" i="1"/>
  <c r="O2279" i="1"/>
  <c r="L2279" i="1"/>
  <c r="P2279" i="1"/>
  <c r="U2279" i="1" l="1"/>
  <c r="T2279" i="1"/>
  <c r="L2280" i="1"/>
  <c r="P2280" i="1"/>
  <c r="K2280" i="1"/>
  <c r="M2280" i="1"/>
  <c r="Q2280" i="1" s="1"/>
  <c r="O2280" i="1"/>
  <c r="I2281" i="1"/>
  <c r="U2280" i="1" l="1"/>
  <c r="T2280" i="1"/>
  <c r="K2281" i="1"/>
  <c r="M2281" i="1"/>
  <c r="Q2281" i="1" s="1"/>
  <c r="I2282" i="1"/>
  <c r="O2281" i="1"/>
  <c r="L2281" i="1"/>
  <c r="P2281" i="1"/>
  <c r="U2281" i="1" l="1"/>
  <c r="T2281" i="1"/>
  <c r="K2282" i="1"/>
  <c r="M2282" i="1"/>
  <c r="Q2282" i="1" s="1"/>
  <c r="O2282" i="1"/>
  <c r="I2283" i="1"/>
  <c r="L2282" i="1"/>
  <c r="P2282" i="1"/>
  <c r="U2282" i="1" l="1"/>
  <c r="T2282" i="1"/>
  <c r="L2283" i="1"/>
  <c r="P2283" i="1"/>
  <c r="K2283" i="1"/>
  <c r="M2283" i="1"/>
  <c r="Q2283" i="1" s="1"/>
  <c r="I2284" i="1"/>
  <c r="O2283" i="1"/>
  <c r="T2283" i="1" l="1"/>
  <c r="U2283" i="1"/>
  <c r="K2284" i="1"/>
  <c r="M2284" i="1"/>
  <c r="Q2284" i="1" s="1"/>
  <c r="O2284" i="1"/>
  <c r="I2285" i="1"/>
  <c r="L2284" i="1"/>
  <c r="P2284" i="1"/>
  <c r="U2284" i="1" l="1"/>
  <c r="T2284" i="1"/>
  <c r="K2285" i="1"/>
  <c r="M2285" i="1"/>
  <c r="Q2285" i="1" s="1"/>
  <c r="I2286" i="1"/>
  <c r="O2285" i="1"/>
  <c r="L2285" i="1"/>
  <c r="P2285" i="1"/>
  <c r="T2285" i="1" l="1"/>
  <c r="U2285" i="1"/>
  <c r="K2286" i="1"/>
  <c r="M2286" i="1"/>
  <c r="Q2286" i="1" s="1"/>
  <c r="O2286" i="1"/>
  <c r="I2287" i="1"/>
  <c r="L2286" i="1"/>
  <c r="P2286" i="1"/>
  <c r="U2286" i="1" l="1"/>
  <c r="T2286" i="1"/>
  <c r="K2287" i="1"/>
  <c r="M2287" i="1"/>
  <c r="Q2287" i="1" s="1"/>
  <c r="I2288" i="1"/>
  <c r="O2287" i="1"/>
  <c r="L2287" i="1"/>
  <c r="P2287" i="1"/>
  <c r="T2287" i="1" l="1"/>
  <c r="U2287" i="1"/>
  <c r="K2288" i="1"/>
  <c r="M2288" i="1"/>
  <c r="Q2288" i="1" s="1"/>
  <c r="O2288" i="1"/>
  <c r="I2289" i="1"/>
  <c r="L2288" i="1"/>
  <c r="P2288" i="1"/>
  <c r="U2288" i="1" l="1"/>
  <c r="T2288" i="1"/>
  <c r="K2289" i="1"/>
  <c r="M2289" i="1"/>
  <c r="Q2289" i="1" s="1"/>
  <c r="I2290" i="1"/>
  <c r="O2289" i="1"/>
  <c r="L2289" i="1"/>
  <c r="P2289" i="1"/>
  <c r="T2289" i="1" l="1"/>
  <c r="U2289" i="1"/>
  <c r="K2290" i="1"/>
  <c r="M2290" i="1"/>
  <c r="Q2290" i="1" s="1"/>
  <c r="O2290" i="1"/>
  <c r="I2291" i="1"/>
  <c r="L2290" i="1"/>
  <c r="P2290" i="1"/>
  <c r="U2290" i="1" l="1"/>
  <c r="T2290" i="1"/>
  <c r="K2291" i="1"/>
  <c r="M2291" i="1"/>
  <c r="Q2291" i="1" s="1"/>
  <c r="O2291" i="1"/>
  <c r="I2292" i="1"/>
  <c r="L2291" i="1"/>
  <c r="P2291" i="1"/>
  <c r="T2291" i="1" l="1"/>
  <c r="U2291" i="1"/>
  <c r="K2292" i="1"/>
  <c r="M2292" i="1"/>
  <c r="Q2292" i="1" s="1"/>
  <c r="O2292" i="1"/>
  <c r="I2293" i="1"/>
  <c r="L2292" i="1"/>
  <c r="P2292" i="1"/>
  <c r="U2292" i="1" l="1"/>
  <c r="T2292" i="1"/>
  <c r="K2293" i="1"/>
  <c r="M2293" i="1"/>
  <c r="Q2293" i="1" s="1"/>
  <c r="I2294" i="1"/>
  <c r="O2293" i="1"/>
  <c r="L2293" i="1"/>
  <c r="P2293" i="1"/>
  <c r="U2293" i="1" l="1"/>
  <c r="T2293" i="1"/>
  <c r="L2294" i="1"/>
  <c r="P2294" i="1"/>
  <c r="K2294" i="1"/>
  <c r="M2294" i="1"/>
  <c r="Q2294" i="1" s="1"/>
  <c r="O2294" i="1"/>
  <c r="I2295" i="1"/>
  <c r="T2294" i="1" l="1"/>
  <c r="U2294" i="1"/>
  <c r="K2295" i="1"/>
  <c r="M2295" i="1"/>
  <c r="Q2295" i="1" s="1"/>
  <c r="I2296" i="1"/>
  <c r="O2295" i="1"/>
  <c r="L2295" i="1"/>
  <c r="P2295" i="1"/>
  <c r="U2295" i="1" l="1"/>
  <c r="T2295" i="1"/>
  <c r="K2296" i="1"/>
  <c r="M2296" i="1"/>
  <c r="Q2296" i="1" s="1"/>
  <c r="O2296" i="1"/>
  <c r="I2297" i="1"/>
  <c r="L2296" i="1"/>
  <c r="P2296" i="1"/>
  <c r="U2296" i="1" l="1"/>
  <c r="T2296" i="1"/>
  <c r="K2297" i="1"/>
  <c r="M2297" i="1"/>
  <c r="Q2297" i="1" s="1"/>
  <c r="I2298" i="1"/>
  <c r="O2297" i="1"/>
  <c r="L2297" i="1"/>
  <c r="P2297" i="1"/>
  <c r="U2297" i="1" l="1"/>
  <c r="T2297" i="1"/>
  <c r="K2298" i="1"/>
  <c r="M2298" i="1"/>
  <c r="Q2298" i="1" s="1"/>
  <c r="O2298" i="1"/>
  <c r="I2299" i="1"/>
  <c r="L2298" i="1"/>
  <c r="P2298" i="1"/>
  <c r="U2298" i="1" l="1"/>
  <c r="T2298" i="1"/>
  <c r="L2299" i="1"/>
  <c r="P2299" i="1"/>
  <c r="K2299" i="1"/>
  <c r="M2299" i="1"/>
  <c r="Q2299" i="1" s="1"/>
  <c r="I2300" i="1"/>
  <c r="O2299" i="1"/>
  <c r="T2299" i="1" l="1"/>
  <c r="U2299" i="1"/>
  <c r="K2300" i="1"/>
  <c r="M2300" i="1"/>
  <c r="Q2300" i="1" s="1"/>
  <c r="O2300" i="1"/>
  <c r="I2301" i="1"/>
  <c r="L2300" i="1"/>
  <c r="P2300" i="1"/>
  <c r="U2300" i="1" l="1"/>
  <c r="T2300" i="1"/>
  <c r="K2301" i="1"/>
  <c r="M2301" i="1"/>
  <c r="Q2301" i="1" s="1"/>
  <c r="I2302" i="1"/>
  <c r="O2301" i="1"/>
  <c r="L2301" i="1"/>
  <c r="P2301" i="1"/>
  <c r="U2301" i="1" l="1"/>
  <c r="T2301" i="1"/>
  <c r="K2302" i="1"/>
  <c r="M2302" i="1"/>
  <c r="Q2302" i="1" s="1"/>
  <c r="O2302" i="1"/>
  <c r="I2303" i="1"/>
  <c r="L2302" i="1"/>
  <c r="P2302" i="1"/>
  <c r="U2302" i="1" l="1"/>
  <c r="T2302" i="1"/>
  <c r="K2303" i="1"/>
  <c r="M2303" i="1"/>
  <c r="Q2303" i="1" s="1"/>
  <c r="I2304" i="1"/>
  <c r="O2303" i="1"/>
  <c r="L2303" i="1"/>
  <c r="P2303" i="1"/>
  <c r="U2303" i="1" l="1"/>
  <c r="T2303" i="1"/>
  <c r="K2304" i="1"/>
  <c r="M2304" i="1"/>
  <c r="Q2304" i="1" s="1"/>
  <c r="O2304" i="1"/>
  <c r="I2305" i="1"/>
  <c r="L2304" i="1"/>
  <c r="P2304" i="1"/>
  <c r="U2304" i="1" l="1"/>
  <c r="T2304" i="1"/>
  <c r="L2305" i="1"/>
  <c r="P2305" i="1"/>
  <c r="K2305" i="1"/>
  <c r="M2305" i="1"/>
  <c r="Q2305" i="1" s="1"/>
  <c r="I2306" i="1"/>
  <c r="O2305" i="1"/>
  <c r="T2305" i="1" l="1"/>
  <c r="U2305" i="1"/>
  <c r="L2306" i="1"/>
  <c r="P2306" i="1"/>
  <c r="K2306" i="1"/>
  <c r="M2306" i="1"/>
  <c r="Q2306" i="1" s="1"/>
  <c r="O2306" i="1"/>
  <c r="I2307" i="1"/>
  <c r="T2306" i="1" l="1"/>
  <c r="U2306" i="1"/>
  <c r="K2307" i="1"/>
  <c r="M2307" i="1"/>
  <c r="Q2307" i="1" s="1"/>
  <c r="I2308" i="1"/>
  <c r="O2307" i="1"/>
  <c r="L2307" i="1"/>
  <c r="P2307" i="1"/>
  <c r="U2307" i="1" l="1"/>
  <c r="T2307" i="1"/>
  <c r="K2308" i="1"/>
  <c r="M2308" i="1"/>
  <c r="Q2308" i="1" s="1"/>
  <c r="O2308" i="1"/>
  <c r="I2309" i="1"/>
  <c r="L2308" i="1"/>
  <c r="P2308" i="1"/>
  <c r="T2308" i="1" l="1"/>
  <c r="U2308" i="1"/>
  <c r="K2309" i="1"/>
  <c r="M2309" i="1"/>
  <c r="Q2309" i="1" s="1"/>
  <c r="I2310" i="1"/>
  <c r="O2309" i="1"/>
  <c r="L2309" i="1"/>
  <c r="P2309" i="1"/>
  <c r="U2309" i="1" l="1"/>
  <c r="T2309" i="1"/>
  <c r="K2310" i="1"/>
  <c r="M2310" i="1"/>
  <c r="Q2310" i="1" s="1"/>
  <c r="O2310" i="1"/>
  <c r="I2311" i="1"/>
  <c r="L2310" i="1"/>
  <c r="P2310" i="1"/>
  <c r="U2310" i="1" l="1"/>
  <c r="T2310" i="1"/>
  <c r="K2311" i="1"/>
  <c r="M2311" i="1"/>
  <c r="Q2311" i="1" s="1"/>
  <c r="I2312" i="1"/>
  <c r="O2311" i="1"/>
  <c r="L2311" i="1"/>
  <c r="P2311" i="1"/>
  <c r="T2311" i="1" l="1"/>
  <c r="U2311" i="1"/>
  <c r="K2312" i="1"/>
  <c r="M2312" i="1"/>
  <c r="Q2312" i="1" s="1"/>
  <c r="O2312" i="1"/>
  <c r="I2313" i="1"/>
  <c r="L2312" i="1"/>
  <c r="P2312" i="1"/>
  <c r="U2312" i="1" l="1"/>
  <c r="T2312" i="1"/>
  <c r="L2313" i="1"/>
  <c r="P2313" i="1"/>
  <c r="K2313" i="1"/>
  <c r="M2313" i="1"/>
  <c r="Q2313" i="1" s="1"/>
  <c r="I2314" i="1"/>
  <c r="O2313" i="1"/>
  <c r="T2313" i="1" l="1"/>
  <c r="U2313" i="1"/>
  <c r="K2314" i="1"/>
  <c r="M2314" i="1"/>
  <c r="Q2314" i="1" s="1"/>
  <c r="O2314" i="1"/>
  <c r="I2315" i="1"/>
  <c r="L2314" i="1"/>
  <c r="P2314" i="1"/>
  <c r="U2314" i="1" l="1"/>
  <c r="T2314" i="1"/>
  <c r="K2315" i="1"/>
  <c r="M2315" i="1"/>
  <c r="Q2315" i="1" s="1"/>
  <c r="O2315" i="1"/>
  <c r="I2316" i="1"/>
  <c r="L2315" i="1"/>
  <c r="P2315" i="1"/>
  <c r="T2315" i="1" l="1"/>
  <c r="U2315" i="1"/>
  <c r="L2316" i="1"/>
  <c r="P2316" i="1"/>
  <c r="K2316" i="1"/>
  <c r="M2316" i="1"/>
  <c r="Q2316" i="1" s="1"/>
  <c r="O2316" i="1"/>
  <c r="I2317" i="1"/>
  <c r="T2316" i="1" l="1"/>
  <c r="U2316" i="1"/>
  <c r="L2317" i="1"/>
  <c r="P2317" i="1"/>
  <c r="K2317" i="1"/>
  <c r="M2317" i="1"/>
  <c r="Q2317" i="1" s="1"/>
  <c r="O2317" i="1"/>
  <c r="I2318" i="1"/>
  <c r="T2317" i="1" l="1"/>
  <c r="U2317" i="1"/>
  <c r="L2318" i="1"/>
  <c r="P2318" i="1"/>
  <c r="K2318" i="1"/>
  <c r="M2318" i="1"/>
  <c r="Q2318" i="1" s="1"/>
  <c r="O2318" i="1"/>
  <c r="I2319" i="1"/>
  <c r="U2318" i="1" l="1"/>
  <c r="T2318" i="1"/>
  <c r="K2319" i="1"/>
  <c r="M2319" i="1"/>
  <c r="Q2319" i="1" s="1"/>
  <c r="I2320" i="1"/>
  <c r="O2319" i="1"/>
  <c r="L2319" i="1"/>
  <c r="P2319" i="1"/>
  <c r="U2319" i="1" l="1"/>
  <c r="T2319" i="1"/>
  <c r="K2320" i="1"/>
  <c r="M2320" i="1"/>
  <c r="Q2320" i="1" s="1"/>
  <c r="O2320" i="1"/>
  <c r="I2321" i="1"/>
  <c r="L2320" i="1"/>
  <c r="P2320" i="1"/>
  <c r="U2320" i="1" l="1"/>
  <c r="T2320" i="1"/>
  <c r="K2321" i="1"/>
  <c r="M2321" i="1"/>
  <c r="Q2321" i="1" s="1"/>
  <c r="O2321" i="1"/>
  <c r="I2322" i="1"/>
  <c r="L2321" i="1"/>
  <c r="P2321" i="1"/>
  <c r="U2321" i="1" l="1"/>
  <c r="T2321" i="1"/>
  <c r="L2322" i="1"/>
  <c r="P2322" i="1"/>
  <c r="K2322" i="1"/>
  <c r="M2322" i="1"/>
  <c r="Q2322" i="1" s="1"/>
  <c r="O2322" i="1"/>
  <c r="I2323" i="1"/>
  <c r="U2322" i="1" l="1"/>
  <c r="T2322" i="1"/>
  <c r="K2323" i="1"/>
  <c r="M2323" i="1"/>
  <c r="Q2323" i="1" s="1"/>
  <c r="I2324" i="1"/>
  <c r="O2323" i="1"/>
  <c r="L2323" i="1"/>
  <c r="P2323" i="1"/>
  <c r="U2323" i="1" l="1"/>
  <c r="T2323" i="1"/>
  <c r="K2324" i="1"/>
  <c r="M2324" i="1"/>
  <c r="Q2324" i="1" s="1"/>
  <c r="O2324" i="1"/>
  <c r="I2325" i="1"/>
  <c r="L2324" i="1"/>
  <c r="P2324" i="1"/>
  <c r="U2324" i="1" l="1"/>
  <c r="T2324" i="1"/>
  <c r="L2325" i="1"/>
  <c r="P2325" i="1"/>
  <c r="K2325" i="1"/>
  <c r="M2325" i="1"/>
  <c r="Q2325" i="1" s="1"/>
  <c r="I2326" i="1"/>
  <c r="O2325" i="1"/>
  <c r="T2325" i="1" l="1"/>
  <c r="U2325" i="1"/>
  <c r="K2326" i="1"/>
  <c r="M2326" i="1"/>
  <c r="Q2326" i="1" s="1"/>
  <c r="O2326" i="1"/>
  <c r="I2327" i="1"/>
  <c r="L2326" i="1"/>
  <c r="P2326" i="1"/>
  <c r="U2326" i="1" l="1"/>
  <c r="T2326" i="1"/>
  <c r="K2327" i="1"/>
  <c r="M2327" i="1"/>
  <c r="Q2327" i="1" s="1"/>
  <c r="I2328" i="1"/>
  <c r="O2327" i="1"/>
  <c r="L2327" i="1"/>
  <c r="P2327" i="1"/>
  <c r="U2327" i="1" l="1"/>
  <c r="T2327" i="1"/>
  <c r="K2328" i="1"/>
  <c r="M2328" i="1"/>
  <c r="Q2328" i="1" s="1"/>
  <c r="O2328" i="1"/>
  <c r="I2329" i="1"/>
  <c r="L2328" i="1"/>
  <c r="P2328" i="1"/>
  <c r="T2328" i="1" l="1"/>
  <c r="U2328" i="1"/>
  <c r="L2329" i="1"/>
  <c r="P2329" i="1"/>
  <c r="K2329" i="1"/>
  <c r="M2329" i="1"/>
  <c r="Q2329" i="1" s="1"/>
  <c r="I2330" i="1"/>
  <c r="O2329" i="1"/>
  <c r="T2329" i="1" l="1"/>
  <c r="U2329" i="1"/>
  <c r="L2330" i="1"/>
  <c r="P2330" i="1"/>
  <c r="K2330" i="1"/>
  <c r="M2330" i="1"/>
  <c r="Q2330" i="1" s="1"/>
  <c r="O2330" i="1"/>
  <c r="I2331" i="1"/>
  <c r="T2330" i="1" l="1"/>
  <c r="U2330" i="1"/>
  <c r="K2331" i="1"/>
  <c r="M2331" i="1"/>
  <c r="Q2331" i="1" s="1"/>
  <c r="I2332" i="1"/>
  <c r="O2331" i="1"/>
  <c r="L2331" i="1"/>
  <c r="P2331" i="1"/>
  <c r="U2331" i="1" l="1"/>
  <c r="T2331" i="1"/>
  <c r="K2332" i="1"/>
  <c r="M2332" i="1"/>
  <c r="Q2332" i="1" s="1"/>
  <c r="O2332" i="1"/>
  <c r="I2333" i="1"/>
  <c r="L2332" i="1"/>
  <c r="P2332" i="1"/>
  <c r="U2332" i="1" l="1"/>
  <c r="T2332" i="1"/>
  <c r="K2333" i="1"/>
  <c r="M2333" i="1"/>
  <c r="Q2333" i="1" s="1"/>
  <c r="I2334" i="1"/>
  <c r="O2333" i="1"/>
  <c r="L2333" i="1"/>
  <c r="P2333" i="1"/>
  <c r="U2333" i="1" l="1"/>
  <c r="T2333" i="1"/>
  <c r="K2334" i="1"/>
  <c r="M2334" i="1"/>
  <c r="Q2334" i="1" s="1"/>
  <c r="O2334" i="1"/>
  <c r="I2335" i="1"/>
  <c r="L2334" i="1"/>
  <c r="P2334" i="1"/>
  <c r="U2334" i="1" l="1"/>
  <c r="T2334" i="1"/>
  <c r="K2335" i="1"/>
  <c r="M2335" i="1"/>
  <c r="Q2335" i="1" s="1"/>
  <c r="I2336" i="1"/>
  <c r="O2335" i="1"/>
  <c r="L2335" i="1"/>
  <c r="P2335" i="1"/>
  <c r="U2335" i="1" l="1"/>
  <c r="T2335" i="1"/>
  <c r="K2336" i="1"/>
  <c r="M2336" i="1"/>
  <c r="Q2336" i="1" s="1"/>
  <c r="O2336" i="1"/>
  <c r="I2337" i="1"/>
  <c r="L2336" i="1"/>
  <c r="P2336" i="1"/>
  <c r="U2336" i="1" l="1"/>
  <c r="T2336" i="1"/>
  <c r="K2337" i="1"/>
  <c r="M2337" i="1"/>
  <c r="Q2337" i="1" s="1"/>
  <c r="I2338" i="1"/>
  <c r="O2337" i="1"/>
  <c r="L2337" i="1"/>
  <c r="P2337" i="1"/>
  <c r="T2337" i="1" l="1"/>
  <c r="U2337" i="1"/>
  <c r="L2338" i="1"/>
  <c r="P2338" i="1"/>
  <c r="K2338" i="1"/>
  <c r="M2338" i="1"/>
  <c r="Q2338" i="1" s="1"/>
  <c r="O2338" i="1"/>
  <c r="I2339" i="1"/>
  <c r="T2338" i="1" l="1"/>
  <c r="U2338" i="1"/>
  <c r="K2339" i="1"/>
  <c r="M2339" i="1"/>
  <c r="Q2339" i="1" s="1"/>
  <c r="I2340" i="1"/>
  <c r="O2339" i="1"/>
  <c r="L2339" i="1"/>
  <c r="P2339" i="1"/>
  <c r="T2339" i="1" l="1"/>
  <c r="U2339" i="1"/>
  <c r="K2340" i="1"/>
  <c r="M2340" i="1"/>
  <c r="Q2340" i="1" s="1"/>
  <c r="O2340" i="1"/>
  <c r="I2341" i="1"/>
  <c r="L2340" i="1"/>
  <c r="P2340" i="1"/>
  <c r="T2340" i="1" l="1"/>
  <c r="U2340" i="1"/>
  <c r="K2341" i="1"/>
  <c r="M2341" i="1"/>
  <c r="Q2341" i="1" s="1"/>
  <c r="I2342" i="1"/>
  <c r="O2341" i="1"/>
  <c r="L2341" i="1"/>
  <c r="P2341" i="1"/>
  <c r="T2341" i="1" l="1"/>
  <c r="U2341" i="1"/>
  <c r="K2342" i="1"/>
  <c r="M2342" i="1"/>
  <c r="Q2342" i="1" s="1"/>
  <c r="O2342" i="1"/>
  <c r="I2343" i="1"/>
  <c r="L2342" i="1"/>
  <c r="P2342" i="1"/>
  <c r="U2342" i="1" l="1"/>
  <c r="T2342" i="1"/>
  <c r="K2343" i="1"/>
  <c r="M2343" i="1"/>
  <c r="Q2343" i="1" s="1"/>
  <c r="I2344" i="1"/>
  <c r="O2343" i="1"/>
  <c r="L2343" i="1"/>
  <c r="P2343" i="1"/>
  <c r="T2343" i="1" l="1"/>
  <c r="U2343" i="1"/>
  <c r="K2344" i="1"/>
  <c r="M2344" i="1"/>
  <c r="Q2344" i="1" s="1"/>
  <c r="O2344" i="1"/>
  <c r="I2345" i="1"/>
  <c r="L2344" i="1"/>
  <c r="P2344" i="1"/>
  <c r="U2344" i="1" l="1"/>
  <c r="T2344" i="1"/>
  <c r="K2345" i="1"/>
  <c r="M2345" i="1"/>
  <c r="Q2345" i="1" s="1"/>
  <c r="I2346" i="1"/>
  <c r="O2345" i="1"/>
  <c r="L2345" i="1"/>
  <c r="P2345" i="1"/>
  <c r="U2345" i="1" l="1"/>
  <c r="T2345" i="1"/>
  <c r="K2346" i="1"/>
  <c r="M2346" i="1"/>
  <c r="Q2346" i="1" s="1"/>
  <c r="O2346" i="1"/>
  <c r="I2347" i="1"/>
  <c r="L2346" i="1"/>
  <c r="P2346" i="1"/>
  <c r="U2346" i="1" l="1"/>
  <c r="T2346" i="1"/>
  <c r="K2347" i="1"/>
  <c r="M2347" i="1"/>
  <c r="Q2347" i="1" s="1"/>
  <c r="I2348" i="1"/>
  <c r="O2347" i="1"/>
  <c r="L2347" i="1"/>
  <c r="P2347" i="1"/>
  <c r="T2347" i="1" l="1"/>
  <c r="U2347" i="1"/>
  <c r="K2348" i="1"/>
  <c r="M2348" i="1"/>
  <c r="Q2348" i="1" s="1"/>
  <c r="O2348" i="1"/>
  <c r="I2349" i="1"/>
  <c r="L2348" i="1"/>
  <c r="P2348" i="1"/>
  <c r="U2348" i="1" l="1"/>
  <c r="T2348" i="1"/>
  <c r="L2349" i="1"/>
  <c r="P2349" i="1"/>
  <c r="K2349" i="1"/>
  <c r="M2349" i="1"/>
  <c r="Q2349" i="1" s="1"/>
  <c r="O2349" i="1"/>
  <c r="I2350" i="1"/>
  <c r="T2349" i="1" l="1"/>
  <c r="U2349" i="1"/>
  <c r="K2350" i="1"/>
  <c r="M2350" i="1"/>
  <c r="Q2350" i="1" s="1"/>
  <c r="O2350" i="1"/>
  <c r="I2351" i="1"/>
  <c r="L2350" i="1"/>
  <c r="P2350" i="1"/>
  <c r="U2350" i="1" l="1"/>
  <c r="T2350" i="1"/>
  <c r="K2351" i="1"/>
  <c r="M2351" i="1"/>
  <c r="Q2351" i="1" s="1"/>
  <c r="I2352" i="1"/>
  <c r="O2351" i="1"/>
  <c r="L2351" i="1"/>
  <c r="P2351" i="1"/>
  <c r="U2351" i="1" l="1"/>
  <c r="T2351" i="1"/>
  <c r="K2352" i="1"/>
  <c r="M2352" i="1"/>
  <c r="Q2352" i="1" s="1"/>
  <c r="O2352" i="1"/>
  <c r="I2353" i="1"/>
  <c r="L2352" i="1"/>
  <c r="P2352" i="1"/>
  <c r="U2352" i="1" l="1"/>
  <c r="T2352" i="1"/>
  <c r="L2353" i="1"/>
  <c r="P2353" i="1"/>
  <c r="K2353" i="1"/>
  <c r="M2353" i="1"/>
  <c r="Q2353" i="1" s="1"/>
  <c r="I2354" i="1"/>
  <c r="O2353" i="1"/>
  <c r="T2353" i="1" l="1"/>
  <c r="U2353" i="1"/>
  <c r="K2354" i="1"/>
  <c r="M2354" i="1"/>
  <c r="Q2354" i="1" s="1"/>
  <c r="O2354" i="1"/>
  <c r="I2355" i="1"/>
  <c r="L2354" i="1"/>
  <c r="P2354" i="1"/>
  <c r="U2354" i="1" l="1"/>
  <c r="T2354" i="1"/>
  <c r="K2355" i="1"/>
  <c r="M2355" i="1"/>
  <c r="Q2355" i="1" s="1"/>
  <c r="I2356" i="1"/>
  <c r="O2355" i="1"/>
  <c r="L2355" i="1"/>
  <c r="P2355" i="1"/>
  <c r="U2355" i="1" l="1"/>
  <c r="T2355" i="1"/>
  <c r="L2356" i="1"/>
  <c r="P2356" i="1"/>
  <c r="K2356" i="1"/>
  <c r="M2356" i="1"/>
  <c r="Q2356" i="1" s="1"/>
  <c r="O2356" i="1"/>
  <c r="I2357" i="1"/>
  <c r="U2356" i="1" l="1"/>
  <c r="T2356" i="1"/>
  <c r="L2357" i="1"/>
  <c r="P2357" i="1"/>
  <c r="K2357" i="1"/>
  <c r="M2357" i="1"/>
  <c r="Q2357" i="1" s="1"/>
  <c r="I2358" i="1"/>
  <c r="O2357" i="1"/>
  <c r="U2357" i="1" l="1"/>
  <c r="T2357" i="1"/>
  <c r="K2358" i="1"/>
  <c r="M2358" i="1"/>
  <c r="Q2358" i="1" s="1"/>
  <c r="O2358" i="1"/>
  <c r="I2359" i="1"/>
  <c r="L2358" i="1"/>
  <c r="P2358" i="1"/>
  <c r="U2358" i="1" l="1"/>
  <c r="T2358" i="1"/>
  <c r="K2359" i="1"/>
  <c r="M2359" i="1"/>
  <c r="Q2359" i="1" s="1"/>
  <c r="I2360" i="1"/>
  <c r="O2359" i="1"/>
  <c r="L2359" i="1"/>
  <c r="P2359" i="1"/>
  <c r="U2359" i="1" l="1"/>
  <c r="T2359" i="1"/>
  <c r="L2360" i="1"/>
  <c r="P2360" i="1"/>
  <c r="K2360" i="1"/>
  <c r="M2360" i="1"/>
  <c r="Q2360" i="1" s="1"/>
  <c r="O2360" i="1"/>
  <c r="I2361" i="1"/>
  <c r="U2360" i="1" l="1"/>
  <c r="T2360" i="1"/>
  <c r="K2361" i="1"/>
  <c r="M2361" i="1"/>
  <c r="Q2361" i="1" s="1"/>
  <c r="I2362" i="1"/>
  <c r="O2361" i="1"/>
  <c r="L2361" i="1"/>
  <c r="P2361" i="1"/>
  <c r="U2361" i="1" l="1"/>
  <c r="T2361" i="1"/>
  <c r="K2362" i="1"/>
  <c r="M2362" i="1"/>
  <c r="Q2362" i="1" s="1"/>
  <c r="O2362" i="1"/>
  <c r="I2363" i="1"/>
  <c r="L2362" i="1"/>
  <c r="P2362" i="1"/>
  <c r="T2362" i="1" l="1"/>
  <c r="U2362" i="1"/>
  <c r="K2363" i="1"/>
  <c r="M2363" i="1"/>
  <c r="Q2363" i="1" s="1"/>
  <c r="I2364" i="1"/>
  <c r="O2363" i="1"/>
  <c r="L2363" i="1"/>
  <c r="P2363" i="1"/>
  <c r="U2363" i="1" l="1"/>
  <c r="T2363" i="1"/>
  <c r="K2364" i="1"/>
  <c r="M2364" i="1"/>
  <c r="Q2364" i="1" s="1"/>
  <c r="O2364" i="1"/>
  <c r="I2365" i="1"/>
  <c r="L2364" i="1"/>
  <c r="P2364" i="1"/>
  <c r="U2364" i="1" l="1"/>
  <c r="T2364" i="1"/>
  <c r="K2365" i="1"/>
  <c r="M2365" i="1"/>
  <c r="Q2365" i="1" s="1"/>
  <c r="I2366" i="1"/>
  <c r="O2365" i="1"/>
  <c r="L2365" i="1"/>
  <c r="P2365" i="1"/>
  <c r="T2365" i="1" l="1"/>
  <c r="U2365" i="1"/>
  <c r="K2366" i="1"/>
  <c r="M2366" i="1"/>
  <c r="Q2366" i="1" s="1"/>
  <c r="O2366" i="1"/>
  <c r="I2367" i="1"/>
  <c r="L2366" i="1"/>
  <c r="P2366" i="1"/>
  <c r="U2366" i="1" l="1"/>
  <c r="T2366" i="1"/>
  <c r="L2367" i="1"/>
  <c r="P2367" i="1"/>
  <c r="K2367" i="1"/>
  <c r="M2367" i="1"/>
  <c r="Q2367" i="1" s="1"/>
  <c r="I2368" i="1"/>
  <c r="O2367" i="1"/>
  <c r="U2367" i="1" l="1"/>
  <c r="T2367" i="1"/>
  <c r="L2368" i="1"/>
  <c r="P2368" i="1"/>
  <c r="K2368" i="1"/>
  <c r="M2368" i="1"/>
  <c r="Q2368" i="1" s="1"/>
  <c r="O2368" i="1"/>
  <c r="I2369" i="1"/>
  <c r="T2368" i="1" l="1"/>
  <c r="U2368" i="1"/>
  <c r="K2369" i="1"/>
  <c r="M2369" i="1"/>
  <c r="Q2369" i="1" s="1"/>
  <c r="I2370" i="1"/>
  <c r="O2369" i="1"/>
  <c r="L2369" i="1"/>
  <c r="P2369" i="1"/>
  <c r="U2369" i="1" l="1"/>
  <c r="T2369" i="1"/>
  <c r="K2370" i="1"/>
  <c r="M2370" i="1"/>
  <c r="Q2370" i="1" s="1"/>
  <c r="O2370" i="1"/>
  <c r="I2371" i="1"/>
  <c r="L2370" i="1"/>
  <c r="P2370" i="1"/>
  <c r="U2370" i="1" l="1"/>
  <c r="T2370" i="1"/>
  <c r="K2371" i="1"/>
  <c r="M2371" i="1"/>
  <c r="Q2371" i="1" s="1"/>
  <c r="I2372" i="1"/>
  <c r="O2371" i="1"/>
  <c r="L2371" i="1"/>
  <c r="P2371" i="1"/>
  <c r="T2371" i="1" l="1"/>
  <c r="U2371" i="1"/>
  <c r="L2372" i="1"/>
  <c r="P2372" i="1"/>
  <c r="K2372" i="1"/>
  <c r="M2372" i="1"/>
  <c r="Q2372" i="1" s="1"/>
  <c r="O2372" i="1"/>
  <c r="I2373" i="1"/>
  <c r="T2372" i="1" l="1"/>
  <c r="U2372" i="1"/>
  <c r="L2373" i="1"/>
  <c r="P2373" i="1"/>
  <c r="K2373" i="1"/>
  <c r="M2373" i="1"/>
  <c r="Q2373" i="1" s="1"/>
  <c r="I2374" i="1"/>
  <c r="O2373" i="1"/>
  <c r="U2373" i="1" l="1"/>
  <c r="T2373" i="1"/>
  <c r="K2374" i="1"/>
  <c r="M2374" i="1"/>
  <c r="Q2374" i="1" s="1"/>
  <c r="O2374" i="1"/>
  <c r="I2375" i="1"/>
  <c r="L2374" i="1"/>
  <c r="P2374" i="1"/>
  <c r="U2374" i="1" l="1"/>
  <c r="T2374" i="1"/>
  <c r="L2375" i="1"/>
  <c r="P2375" i="1"/>
  <c r="K2375" i="1"/>
  <c r="M2375" i="1"/>
  <c r="Q2375" i="1" s="1"/>
  <c r="I2376" i="1"/>
  <c r="O2375" i="1"/>
  <c r="U2375" i="1" l="1"/>
  <c r="T2375" i="1"/>
  <c r="K2376" i="1"/>
  <c r="M2376" i="1"/>
  <c r="Q2376" i="1" s="1"/>
  <c r="O2376" i="1"/>
  <c r="I2377" i="1"/>
  <c r="L2376" i="1"/>
  <c r="P2376" i="1"/>
  <c r="U2376" i="1" l="1"/>
  <c r="T2376" i="1"/>
  <c r="K2377" i="1"/>
  <c r="M2377" i="1"/>
  <c r="Q2377" i="1" s="1"/>
  <c r="I2378" i="1"/>
  <c r="O2377" i="1"/>
  <c r="L2377" i="1"/>
  <c r="P2377" i="1"/>
  <c r="U2377" i="1" l="1"/>
  <c r="T2377" i="1"/>
  <c r="K2378" i="1"/>
  <c r="M2378" i="1"/>
  <c r="Q2378" i="1" s="1"/>
  <c r="O2378" i="1"/>
  <c r="I2379" i="1"/>
  <c r="L2378" i="1"/>
  <c r="P2378" i="1"/>
  <c r="T2378" i="1" l="1"/>
  <c r="U2378" i="1"/>
  <c r="K2379" i="1"/>
  <c r="M2379" i="1"/>
  <c r="Q2379" i="1" s="1"/>
  <c r="I2380" i="1"/>
  <c r="O2379" i="1"/>
  <c r="L2379" i="1"/>
  <c r="P2379" i="1"/>
  <c r="U2379" i="1" l="1"/>
  <c r="T2379" i="1"/>
  <c r="K2380" i="1"/>
  <c r="M2380" i="1"/>
  <c r="Q2380" i="1" s="1"/>
  <c r="O2380" i="1"/>
  <c r="I2381" i="1"/>
  <c r="L2380" i="1"/>
  <c r="P2380" i="1"/>
  <c r="T2380" i="1" l="1"/>
  <c r="U2380" i="1"/>
  <c r="L2381" i="1"/>
  <c r="P2381" i="1"/>
  <c r="K2381" i="1"/>
  <c r="M2381" i="1"/>
  <c r="Q2381" i="1" s="1"/>
  <c r="I2382" i="1"/>
  <c r="O2381" i="1"/>
  <c r="T2381" i="1" l="1"/>
  <c r="U2381" i="1"/>
  <c r="K2382" i="1"/>
  <c r="M2382" i="1"/>
  <c r="Q2382" i="1" s="1"/>
  <c r="O2382" i="1"/>
  <c r="I2383" i="1"/>
  <c r="L2382" i="1"/>
  <c r="P2382" i="1"/>
  <c r="U2382" i="1" l="1"/>
  <c r="T2382" i="1"/>
  <c r="K2383" i="1"/>
  <c r="M2383" i="1"/>
  <c r="Q2383" i="1" s="1"/>
  <c r="I2384" i="1"/>
  <c r="O2383" i="1"/>
  <c r="L2383" i="1"/>
  <c r="P2383" i="1"/>
  <c r="T2383" i="1" l="1"/>
  <c r="U2383" i="1"/>
  <c r="K2384" i="1"/>
  <c r="M2384" i="1"/>
  <c r="Q2384" i="1" s="1"/>
  <c r="O2384" i="1"/>
  <c r="I2385" i="1"/>
  <c r="L2384" i="1"/>
  <c r="P2384" i="1"/>
  <c r="U2384" i="1" l="1"/>
  <c r="T2384" i="1"/>
  <c r="K2385" i="1"/>
  <c r="M2385" i="1"/>
  <c r="Q2385" i="1" s="1"/>
  <c r="O2385" i="1"/>
  <c r="I2386" i="1"/>
  <c r="L2385" i="1"/>
  <c r="P2385" i="1"/>
  <c r="T2385" i="1" l="1"/>
  <c r="U2385" i="1"/>
  <c r="K2386" i="1"/>
  <c r="M2386" i="1"/>
  <c r="Q2386" i="1" s="1"/>
  <c r="O2386" i="1"/>
  <c r="I2387" i="1"/>
  <c r="L2386" i="1"/>
  <c r="P2386" i="1"/>
  <c r="T2386" i="1" l="1"/>
  <c r="U2386" i="1"/>
  <c r="L2387" i="1"/>
  <c r="P2387" i="1"/>
  <c r="K2387" i="1"/>
  <c r="M2387" i="1"/>
  <c r="Q2387" i="1" s="1"/>
  <c r="I2388" i="1"/>
  <c r="O2387" i="1"/>
  <c r="T2387" i="1" l="1"/>
  <c r="U2387" i="1"/>
  <c r="L2388" i="1"/>
  <c r="P2388" i="1"/>
  <c r="K2388" i="1"/>
  <c r="M2388" i="1"/>
  <c r="Q2388" i="1" s="1"/>
  <c r="O2388" i="1"/>
  <c r="I2389" i="1"/>
  <c r="T2388" i="1" l="1"/>
  <c r="U2388" i="1"/>
  <c r="L2389" i="1"/>
  <c r="P2389" i="1"/>
  <c r="K2389" i="1"/>
  <c r="M2389" i="1"/>
  <c r="Q2389" i="1" s="1"/>
  <c r="I2390" i="1"/>
  <c r="O2389" i="1"/>
  <c r="T2389" i="1" l="1"/>
  <c r="U2389" i="1"/>
  <c r="L2390" i="1"/>
  <c r="P2390" i="1"/>
  <c r="K2390" i="1"/>
  <c r="M2390" i="1"/>
  <c r="Q2390" i="1" s="1"/>
  <c r="O2390" i="1"/>
  <c r="I2391" i="1"/>
  <c r="T2390" i="1" l="1"/>
  <c r="U2390" i="1"/>
  <c r="L2391" i="1"/>
  <c r="P2391" i="1"/>
  <c r="K2391" i="1"/>
  <c r="M2391" i="1"/>
  <c r="Q2391" i="1" s="1"/>
  <c r="I2392" i="1"/>
  <c r="O2391" i="1"/>
  <c r="T2391" i="1" l="1"/>
  <c r="U2391" i="1"/>
  <c r="L2392" i="1"/>
  <c r="P2392" i="1"/>
  <c r="K2392" i="1"/>
  <c r="M2392" i="1"/>
  <c r="Q2392" i="1" s="1"/>
  <c r="O2392" i="1"/>
  <c r="I2393" i="1"/>
  <c r="U2392" i="1" l="1"/>
  <c r="T2392" i="1"/>
  <c r="L2393" i="1"/>
  <c r="P2393" i="1"/>
  <c r="K2393" i="1"/>
  <c r="M2393" i="1"/>
  <c r="Q2393" i="1" s="1"/>
  <c r="I2394" i="1"/>
  <c r="O2393" i="1"/>
  <c r="T2393" i="1" l="1"/>
  <c r="U2393" i="1"/>
  <c r="L2394" i="1"/>
  <c r="P2394" i="1"/>
  <c r="K2394" i="1"/>
  <c r="M2394" i="1"/>
  <c r="Q2394" i="1" s="1"/>
  <c r="O2394" i="1"/>
  <c r="I2395" i="1"/>
  <c r="U2394" i="1" l="1"/>
  <c r="T2394" i="1"/>
  <c r="K2395" i="1"/>
  <c r="M2395" i="1"/>
  <c r="Q2395" i="1" s="1"/>
  <c r="I2396" i="1"/>
  <c r="O2395" i="1"/>
  <c r="L2395" i="1"/>
  <c r="P2395" i="1"/>
  <c r="U2395" i="1" l="1"/>
  <c r="T2395" i="1"/>
  <c r="L2396" i="1"/>
  <c r="P2396" i="1"/>
  <c r="K2396" i="1"/>
  <c r="M2396" i="1"/>
  <c r="Q2396" i="1" s="1"/>
  <c r="O2396" i="1"/>
  <c r="I2397" i="1"/>
  <c r="T2396" i="1" l="1"/>
  <c r="U2396" i="1"/>
  <c r="L2397" i="1"/>
  <c r="P2397" i="1"/>
  <c r="K2397" i="1"/>
  <c r="M2397" i="1"/>
  <c r="Q2397" i="1" s="1"/>
  <c r="I2398" i="1"/>
  <c r="O2397" i="1"/>
  <c r="T2397" i="1" l="1"/>
  <c r="U2397" i="1"/>
  <c r="K2398" i="1"/>
  <c r="M2398" i="1"/>
  <c r="Q2398" i="1" s="1"/>
  <c r="O2398" i="1"/>
  <c r="I2399" i="1"/>
  <c r="L2398" i="1"/>
  <c r="P2398" i="1"/>
  <c r="T2398" i="1" l="1"/>
  <c r="U2398" i="1"/>
  <c r="K2399" i="1"/>
  <c r="M2399" i="1"/>
  <c r="Q2399" i="1" s="1"/>
  <c r="I2400" i="1"/>
  <c r="O2399" i="1"/>
  <c r="L2399" i="1"/>
  <c r="P2399" i="1"/>
  <c r="U2399" i="1" l="1"/>
  <c r="T2399" i="1"/>
  <c r="L2400" i="1"/>
  <c r="P2400" i="1"/>
  <c r="K2400" i="1"/>
  <c r="M2400" i="1"/>
  <c r="Q2400" i="1" s="1"/>
  <c r="O2400" i="1"/>
  <c r="I2401" i="1"/>
  <c r="U2400" i="1" l="1"/>
  <c r="T2400" i="1"/>
  <c r="K2401" i="1"/>
  <c r="M2401" i="1"/>
  <c r="Q2401" i="1" s="1"/>
  <c r="I2402" i="1"/>
  <c r="O2401" i="1"/>
  <c r="L2401" i="1"/>
  <c r="P2401" i="1"/>
  <c r="U2401" i="1" l="1"/>
  <c r="T2401" i="1"/>
  <c r="K2402" i="1"/>
  <c r="M2402" i="1"/>
  <c r="Q2402" i="1" s="1"/>
  <c r="O2402" i="1"/>
  <c r="I2403" i="1"/>
  <c r="L2402" i="1"/>
  <c r="P2402" i="1"/>
  <c r="U2402" i="1" l="1"/>
  <c r="T2402" i="1"/>
  <c r="K2403" i="1"/>
  <c r="M2403" i="1"/>
  <c r="Q2403" i="1" s="1"/>
  <c r="I2404" i="1"/>
  <c r="O2403" i="1"/>
  <c r="L2403" i="1"/>
  <c r="P2403" i="1"/>
  <c r="U2403" i="1" l="1"/>
  <c r="T2403" i="1"/>
  <c r="K2404" i="1"/>
  <c r="M2404" i="1"/>
  <c r="Q2404" i="1" s="1"/>
  <c r="O2404" i="1"/>
  <c r="I2405" i="1"/>
  <c r="L2404" i="1"/>
  <c r="P2404" i="1"/>
  <c r="U2404" i="1" l="1"/>
  <c r="T2404" i="1"/>
  <c r="L2405" i="1"/>
  <c r="P2405" i="1"/>
  <c r="K2405" i="1"/>
  <c r="M2405" i="1"/>
  <c r="Q2405" i="1" s="1"/>
  <c r="I2406" i="1"/>
  <c r="O2405" i="1"/>
  <c r="U2405" i="1" l="1"/>
  <c r="T2405" i="1"/>
  <c r="L2406" i="1"/>
  <c r="P2406" i="1"/>
  <c r="K2406" i="1"/>
  <c r="M2406" i="1"/>
  <c r="Q2406" i="1" s="1"/>
  <c r="O2406" i="1"/>
  <c r="I2407" i="1"/>
  <c r="T2406" i="1" l="1"/>
  <c r="U2406" i="1"/>
  <c r="L2407" i="1"/>
  <c r="P2407" i="1"/>
  <c r="K2407" i="1"/>
  <c r="M2407" i="1"/>
  <c r="Q2407" i="1" s="1"/>
  <c r="I2408" i="1"/>
  <c r="O2407" i="1"/>
  <c r="U2407" i="1" l="1"/>
  <c r="T2407" i="1"/>
  <c r="L2408" i="1"/>
  <c r="P2408" i="1"/>
  <c r="K2408" i="1"/>
  <c r="M2408" i="1"/>
  <c r="Q2408" i="1" s="1"/>
  <c r="O2408" i="1"/>
  <c r="I2409" i="1"/>
  <c r="T2408" i="1" l="1"/>
  <c r="U2408" i="1"/>
  <c r="K2409" i="1"/>
  <c r="M2409" i="1"/>
  <c r="Q2409" i="1" s="1"/>
  <c r="I2410" i="1"/>
  <c r="O2409" i="1"/>
  <c r="L2409" i="1"/>
  <c r="P2409" i="1"/>
  <c r="T2409" i="1" l="1"/>
  <c r="U2409" i="1"/>
  <c r="K2410" i="1"/>
  <c r="M2410" i="1"/>
  <c r="Q2410" i="1" s="1"/>
  <c r="O2410" i="1"/>
  <c r="I2411" i="1"/>
  <c r="L2410" i="1"/>
  <c r="P2410" i="1"/>
  <c r="U2410" i="1" l="1"/>
  <c r="T2410" i="1"/>
  <c r="K2411" i="1"/>
  <c r="M2411" i="1"/>
  <c r="Q2411" i="1" s="1"/>
  <c r="I2412" i="1"/>
  <c r="O2411" i="1"/>
  <c r="L2411" i="1"/>
  <c r="P2411" i="1"/>
  <c r="U2411" i="1" l="1"/>
  <c r="T2411" i="1"/>
  <c r="K2412" i="1"/>
  <c r="M2412" i="1"/>
  <c r="Q2412" i="1" s="1"/>
  <c r="O2412" i="1"/>
  <c r="I2413" i="1"/>
  <c r="L2412" i="1"/>
  <c r="P2412" i="1"/>
  <c r="T2412" i="1" l="1"/>
  <c r="U2412" i="1"/>
  <c r="L2413" i="1"/>
  <c r="P2413" i="1"/>
  <c r="K2413" i="1"/>
  <c r="M2413" i="1"/>
  <c r="Q2413" i="1" s="1"/>
  <c r="I2414" i="1"/>
  <c r="O2413" i="1"/>
  <c r="U2413" i="1" l="1"/>
  <c r="T2413" i="1"/>
  <c r="K2414" i="1"/>
  <c r="M2414" i="1"/>
  <c r="Q2414" i="1" s="1"/>
  <c r="I2415" i="1"/>
  <c r="O2414" i="1"/>
  <c r="L2414" i="1"/>
  <c r="P2414" i="1"/>
  <c r="T2414" i="1" l="1"/>
  <c r="U2414" i="1"/>
  <c r="K2415" i="1"/>
  <c r="M2415" i="1"/>
  <c r="Q2415" i="1" s="1"/>
  <c r="I2416" i="1"/>
  <c r="O2415" i="1"/>
  <c r="L2415" i="1"/>
  <c r="P2415" i="1"/>
  <c r="T2415" i="1" l="1"/>
  <c r="U2415" i="1"/>
  <c r="L2416" i="1"/>
  <c r="P2416" i="1"/>
  <c r="K2416" i="1"/>
  <c r="M2416" i="1"/>
  <c r="Q2416" i="1" s="1"/>
  <c r="O2416" i="1"/>
  <c r="I2417" i="1"/>
  <c r="U2416" i="1" l="1"/>
  <c r="T2416" i="1"/>
  <c r="K2417" i="1"/>
  <c r="M2417" i="1"/>
  <c r="Q2417" i="1" s="1"/>
  <c r="I2418" i="1"/>
  <c r="O2417" i="1"/>
  <c r="L2417" i="1"/>
  <c r="P2417" i="1"/>
  <c r="T2417" i="1" l="1"/>
  <c r="U2417" i="1"/>
  <c r="K2418" i="1"/>
  <c r="M2418" i="1"/>
  <c r="Q2418" i="1" s="1"/>
  <c r="O2418" i="1"/>
  <c r="I2419" i="1"/>
  <c r="L2418" i="1"/>
  <c r="P2418" i="1"/>
  <c r="T2418" i="1" l="1"/>
  <c r="U2418" i="1"/>
  <c r="L2419" i="1"/>
  <c r="P2419" i="1"/>
  <c r="K2419" i="1"/>
  <c r="M2419" i="1"/>
  <c r="Q2419" i="1" s="1"/>
  <c r="I2420" i="1"/>
  <c r="O2419" i="1"/>
  <c r="U2419" i="1" l="1"/>
  <c r="T2419" i="1"/>
  <c r="K2420" i="1"/>
  <c r="M2420" i="1"/>
  <c r="Q2420" i="1" s="1"/>
  <c r="O2420" i="1"/>
  <c r="I2421" i="1"/>
  <c r="L2420" i="1"/>
  <c r="P2420" i="1"/>
  <c r="U2420" i="1" l="1"/>
  <c r="T2420" i="1"/>
  <c r="L2421" i="1"/>
  <c r="P2421" i="1"/>
  <c r="K2421" i="1"/>
  <c r="M2421" i="1"/>
  <c r="Q2421" i="1" s="1"/>
  <c r="I2422" i="1"/>
  <c r="O2421" i="1"/>
  <c r="T2421" i="1" l="1"/>
  <c r="U2421" i="1"/>
  <c r="K2422" i="1"/>
  <c r="M2422" i="1"/>
  <c r="Q2422" i="1" s="1"/>
  <c r="O2422" i="1"/>
  <c r="I2423" i="1"/>
  <c r="L2422" i="1"/>
  <c r="P2422" i="1"/>
  <c r="T2422" i="1" l="1"/>
  <c r="U2422" i="1"/>
  <c r="L2423" i="1"/>
  <c r="P2423" i="1"/>
  <c r="K2423" i="1"/>
  <c r="M2423" i="1"/>
  <c r="Q2423" i="1" s="1"/>
  <c r="I2424" i="1"/>
  <c r="O2423" i="1"/>
  <c r="U2423" i="1" l="1"/>
  <c r="T2423" i="1"/>
  <c r="K2424" i="1"/>
  <c r="M2424" i="1"/>
  <c r="Q2424" i="1" s="1"/>
  <c r="O2424" i="1"/>
  <c r="I2425" i="1"/>
  <c r="L2424" i="1"/>
  <c r="P2424" i="1"/>
  <c r="U2424" i="1" l="1"/>
  <c r="T2424" i="1"/>
  <c r="K2425" i="1"/>
  <c r="M2425" i="1"/>
  <c r="Q2425" i="1" s="1"/>
  <c r="O2425" i="1"/>
  <c r="I2426" i="1"/>
  <c r="L2425" i="1"/>
  <c r="P2425" i="1"/>
  <c r="U2425" i="1" l="1"/>
  <c r="T2425" i="1"/>
  <c r="K2426" i="1"/>
  <c r="M2426" i="1"/>
  <c r="Q2426" i="1" s="1"/>
  <c r="O2426" i="1"/>
  <c r="I2427" i="1"/>
  <c r="L2426" i="1"/>
  <c r="P2426" i="1"/>
  <c r="U2426" i="1" l="1"/>
  <c r="T2426" i="1"/>
  <c r="K2427" i="1"/>
  <c r="M2427" i="1"/>
  <c r="Q2427" i="1" s="1"/>
  <c r="I2428" i="1"/>
  <c r="O2427" i="1"/>
  <c r="L2427" i="1"/>
  <c r="P2427" i="1"/>
  <c r="U2427" i="1" l="1"/>
  <c r="T2427" i="1"/>
  <c r="K2428" i="1"/>
  <c r="M2428" i="1"/>
  <c r="Q2428" i="1" s="1"/>
  <c r="O2428" i="1"/>
  <c r="I2429" i="1"/>
  <c r="L2428" i="1"/>
  <c r="P2428" i="1"/>
  <c r="T2428" i="1" l="1"/>
  <c r="U2428" i="1"/>
  <c r="L2429" i="1"/>
  <c r="P2429" i="1"/>
  <c r="K2429" i="1"/>
  <c r="M2429" i="1"/>
  <c r="Q2429" i="1" s="1"/>
  <c r="I2430" i="1"/>
  <c r="O2429" i="1"/>
  <c r="T2429" i="1" l="1"/>
  <c r="U2429" i="1"/>
  <c r="K2430" i="1"/>
  <c r="M2430" i="1"/>
  <c r="Q2430" i="1" s="1"/>
  <c r="O2430" i="1"/>
  <c r="I2431" i="1"/>
  <c r="L2430" i="1"/>
  <c r="P2430" i="1"/>
  <c r="U2430" i="1" l="1"/>
  <c r="T2430" i="1"/>
  <c r="L2431" i="1"/>
  <c r="P2431" i="1"/>
  <c r="K2431" i="1"/>
  <c r="M2431" i="1"/>
  <c r="Q2431" i="1" s="1"/>
  <c r="I2432" i="1"/>
  <c r="O2431" i="1"/>
  <c r="U2431" i="1" l="1"/>
  <c r="T2431" i="1"/>
  <c r="K2432" i="1"/>
  <c r="M2432" i="1"/>
  <c r="Q2432" i="1" s="1"/>
  <c r="O2432" i="1"/>
  <c r="I2433" i="1"/>
  <c r="L2432" i="1"/>
  <c r="P2432" i="1"/>
  <c r="U2432" i="1" l="1"/>
  <c r="T2432" i="1"/>
  <c r="K2433" i="1"/>
  <c r="M2433" i="1"/>
  <c r="Q2433" i="1" s="1"/>
  <c r="I2434" i="1"/>
  <c r="O2433" i="1"/>
  <c r="L2433" i="1"/>
  <c r="P2433" i="1"/>
  <c r="U2433" i="1" l="1"/>
  <c r="T2433" i="1"/>
  <c r="K2434" i="1"/>
  <c r="M2434" i="1"/>
  <c r="Q2434" i="1" s="1"/>
  <c r="O2434" i="1"/>
  <c r="I2435" i="1"/>
  <c r="L2434" i="1"/>
  <c r="P2434" i="1"/>
  <c r="T2434" i="1" l="1"/>
  <c r="U2434" i="1"/>
  <c r="L2435" i="1"/>
  <c r="P2435" i="1"/>
  <c r="K2435" i="1"/>
  <c r="M2435" i="1"/>
  <c r="Q2435" i="1" s="1"/>
  <c r="I2436" i="1"/>
  <c r="O2435" i="1"/>
  <c r="U2435" i="1" l="1"/>
  <c r="T2435" i="1"/>
  <c r="K2436" i="1"/>
  <c r="M2436" i="1"/>
  <c r="Q2436" i="1" s="1"/>
  <c r="O2436" i="1"/>
  <c r="I2437" i="1"/>
  <c r="L2436" i="1"/>
  <c r="P2436" i="1"/>
  <c r="U2436" i="1" l="1"/>
  <c r="T2436" i="1"/>
  <c r="L2437" i="1"/>
  <c r="P2437" i="1"/>
  <c r="K2437" i="1"/>
  <c r="M2437" i="1"/>
  <c r="Q2437" i="1" s="1"/>
  <c r="I2438" i="1"/>
  <c r="O2437" i="1"/>
  <c r="T2437" i="1" l="1"/>
  <c r="U2437" i="1"/>
  <c r="K2438" i="1"/>
  <c r="M2438" i="1"/>
  <c r="Q2438" i="1" s="1"/>
  <c r="O2438" i="1"/>
  <c r="I2439" i="1"/>
  <c r="L2438" i="1"/>
  <c r="P2438" i="1"/>
  <c r="U2438" i="1" l="1"/>
  <c r="T2438" i="1"/>
  <c r="K2439" i="1"/>
  <c r="M2439" i="1"/>
  <c r="Q2439" i="1" s="1"/>
  <c r="I2440" i="1"/>
  <c r="O2439" i="1"/>
  <c r="L2439" i="1"/>
  <c r="P2439" i="1"/>
  <c r="T2439" i="1" l="1"/>
  <c r="U2439" i="1"/>
  <c r="K2440" i="1"/>
  <c r="M2440" i="1"/>
  <c r="Q2440" i="1" s="1"/>
  <c r="O2440" i="1"/>
  <c r="I2441" i="1"/>
  <c r="L2440" i="1"/>
  <c r="P2440" i="1"/>
  <c r="U2440" i="1" l="1"/>
  <c r="T2440" i="1"/>
  <c r="K2441" i="1"/>
  <c r="M2441" i="1"/>
  <c r="Q2441" i="1" s="1"/>
  <c r="I2442" i="1"/>
  <c r="O2441" i="1"/>
  <c r="L2441" i="1"/>
  <c r="P2441" i="1"/>
  <c r="U2441" i="1" l="1"/>
  <c r="T2441" i="1"/>
  <c r="L2442" i="1"/>
  <c r="P2442" i="1"/>
  <c r="K2442" i="1"/>
  <c r="M2442" i="1"/>
  <c r="Q2442" i="1" s="1"/>
  <c r="O2442" i="1"/>
  <c r="I2443" i="1"/>
  <c r="U2442" i="1" l="1"/>
  <c r="T2442" i="1"/>
  <c r="K2443" i="1"/>
  <c r="M2443" i="1"/>
  <c r="Q2443" i="1" s="1"/>
  <c r="O2443" i="1"/>
  <c r="I2444" i="1"/>
  <c r="L2443" i="1"/>
  <c r="P2443" i="1"/>
  <c r="U2443" i="1" l="1"/>
  <c r="T2443" i="1"/>
  <c r="L2444" i="1"/>
  <c r="P2444" i="1"/>
  <c r="K2444" i="1"/>
  <c r="M2444" i="1"/>
  <c r="Q2444" i="1" s="1"/>
  <c r="O2444" i="1"/>
  <c r="I2445" i="1"/>
  <c r="U2444" i="1" l="1"/>
  <c r="T2444" i="1"/>
  <c r="L2445" i="1"/>
  <c r="P2445" i="1"/>
  <c r="K2445" i="1"/>
  <c r="M2445" i="1"/>
  <c r="Q2445" i="1" s="1"/>
  <c r="O2445" i="1"/>
  <c r="I2446" i="1"/>
  <c r="T2445" i="1" l="1"/>
  <c r="U2445" i="1"/>
  <c r="L2446" i="1"/>
  <c r="P2446" i="1"/>
  <c r="K2446" i="1"/>
  <c r="M2446" i="1"/>
  <c r="Q2446" i="1" s="1"/>
  <c r="O2446" i="1"/>
  <c r="I2447" i="1"/>
  <c r="T2446" i="1" l="1"/>
  <c r="U2446" i="1"/>
  <c r="K2447" i="1"/>
  <c r="M2447" i="1"/>
  <c r="Q2447" i="1" s="1"/>
  <c r="I2448" i="1"/>
  <c r="O2447" i="1"/>
  <c r="L2447" i="1"/>
  <c r="P2447" i="1"/>
  <c r="U2447" i="1" l="1"/>
  <c r="T2447" i="1"/>
  <c r="K2448" i="1"/>
  <c r="M2448" i="1"/>
  <c r="Q2448" i="1" s="1"/>
  <c r="O2448" i="1"/>
  <c r="I2449" i="1"/>
  <c r="L2448" i="1"/>
  <c r="P2448" i="1"/>
  <c r="T2448" i="1" l="1"/>
  <c r="U2448" i="1"/>
  <c r="K2449" i="1"/>
  <c r="M2449" i="1"/>
  <c r="Q2449" i="1" s="1"/>
  <c r="I2450" i="1"/>
  <c r="O2449" i="1"/>
  <c r="L2449" i="1"/>
  <c r="P2449" i="1"/>
  <c r="U2449" i="1" l="1"/>
  <c r="T2449" i="1"/>
  <c r="K2450" i="1"/>
  <c r="M2450" i="1"/>
  <c r="Q2450" i="1" s="1"/>
  <c r="I2451" i="1"/>
  <c r="O2450" i="1"/>
  <c r="L2450" i="1"/>
  <c r="P2450" i="1"/>
  <c r="U2450" i="1" l="1"/>
  <c r="T2450" i="1"/>
  <c r="L2451" i="1"/>
  <c r="P2451" i="1"/>
  <c r="K2451" i="1"/>
  <c r="M2451" i="1"/>
  <c r="Q2451" i="1" s="1"/>
  <c r="O2451" i="1"/>
  <c r="I2452" i="1"/>
  <c r="U2451" i="1" l="1"/>
  <c r="T2451" i="1"/>
  <c r="L2452" i="1"/>
  <c r="P2452" i="1"/>
  <c r="K2452" i="1"/>
  <c r="M2452" i="1"/>
  <c r="Q2452" i="1" s="1"/>
  <c r="I2453" i="1"/>
  <c r="O2452" i="1"/>
  <c r="U2452" i="1" l="1"/>
  <c r="T2452" i="1"/>
  <c r="L2453" i="1"/>
  <c r="P2453" i="1"/>
  <c r="K2453" i="1"/>
  <c r="M2453" i="1"/>
  <c r="Q2453" i="1" s="1"/>
  <c r="O2453" i="1"/>
  <c r="I2454" i="1"/>
  <c r="U2453" i="1" l="1"/>
  <c r="T2453" i="1"/>
  <c r="K2454" i="1"/>
  <c r="M2454" i="1"/>
  <c r="Q2454" i="1" s="1"/>
  <c r="I2455" i="1"/>
  <c r="O2454" i="1"/>
  <c r="L2454" i="1"/>
  <c r="P2454" i="1"/>
  <c r="U2454" i="1" l="1"/>
  <c r="T2454" i="1"/>
  <c r="K2455" i="1"/>
  <c r="M2455" i="1"/>
  <c r="Q2455" i="1" s="1"/>
  <c r="O2455" i="1"/>
  <c r="I2456" i="1"/>
  <c r="L2455" i="1"/>
  <c r="P2455" i="1"/>
  <c r="U2455" i="1" l="1"/>
  <c r="T2455" i="1"/>
  <c r="L2456" i="1"/>
  <c r="P2456" i="1"/>
  <c r="K2456" i="1"/>
  <c r="M2456" i="1"/>
  <c r="Q2456" i="1" s="1"/>
  <c r="I2457" i="1"/>
  <c r="O2456" i="1"/>
  <c r="T2456" i="1" l="1"/>
  <c r="U2456" i="1"/>
  <c r="L2457" i="1"/>
  <c r="P2457" i="1"/>
  <c r="K2457" i="1"/>
  <c r="M2457" i="1"/>
  <c r="Q2457" i="1" s="1"/>
  <c r="O2457" i="1"/>
  <c r="I2458" i="1"/>
  <c r="U2457" i="1" l="1"/>
  <c r="T2457" i="1"/>
  <c r="L2458" i="1"/>
  <c r="P2458" i="1"/>
  <c r="K2458" i="1"/>
  <c r="M2458" i="1"/>
  <c r="Q2458" i="1" s="1"/>
  <c r="I2459" i="1"/>
  <c r="O2458" i="1"/>
  <c r="U2458" i="1" l="1"/>
  <c r="T2458" i="1"/>
  <c r="K2459" i="1"/>
  <c r="M2459" i="1"/>
  <c r="Q2459" i="1" s="1"/>
  <c r="O2459" i="1"/>
  <c r="I2460" i="1"/>
  <c r="L2459" i="1"/>
  <c r="P2459" i="1"/>
  <c r="U2459" i="1" l="1"/>
  <c r="T2459" i="1"/>
  <c r="L2460" i="1"/>
  <c r="P2460" i="1"/>
  <c r="K2460" i="1"/>
  <c r="M2460" i="1"/>
  <c r="Q2460" i="1" s="1"/>
  <c r="I2461" i="1"/>
  <c r="O2460" i="1"/>
  <c r="T2460" i="1" l="1"/>
  <c r="U2460" i="1"/>
  <c r="K2461" i="1"/>
  <c r="M2461" i="1"/>
  <c r="Q2461" i="1" s="1"/>
  <c r="O2461" i="1"/>
  <c r="I2462" i="1"/>
  <c r="L2461" i="1"/>
  <c r="P2461" i="1"/>
  <c r="U2461" i="1" l="1"/>
  <c r="T2461" i="1"/>
  <c r="K2462" i="1"/>
  <c r="M2462" i="1"/>
  <c r="Q2462" i="1" s="1"/>
  <c r="I2463" i="1"/>
  <c r="O2462" i="1"/>
  <c r="L2462" i="1"/>
  <c r="P2462" i="1"/>
  <c r="U2462" i="1" l="1"/>
  <c r="T2462" i="1"/>
  <c r="L2463" i="1"/>
  <c r="P2463" i="1"/>
  <c r="K2463" i="1"/>
  <c r="M2463" i="1"/>
  <c r="Q2463" i="1" s="1"/>
  <c r="O2463" i="1"/>
  <c r="I2464" i="1"/>
  <c r="T2463" i="1" l="1"/>
  <c r="U2463" i="1"/>
  <c r="L2464" i="1"/>
  <c r="P2464" i="1"/>
  <c r="K2464" i="1"/>
  <c r="M2464" i="1"/>
  <c r="Q2464" i="1" s="1"/>
  <c r="I2465" i="1"/>
  <c r="O2464" i="1"/>
  <c r="T2464" i="1" l="1"/>
  <c r="U2464" i="1"/>
  <c r="K2465" i="1"/>
  <c r="M2465" i="1"/>
  <c r="Q2465" i="1" s="1"/>
  <c r="I2466" i="1"/>
  <c r="O2465" i="1"/>
  <c r="L2465" i="1"/>
  <c r="P2465" i="1"/>
  <c r="U2465" i="1" l="1"/>
  <c r="T2465" i="1"/>
  <c r="K2466" i="1"/>
  <c r="M2466" i="1"/>
  <c r="Q2466" i="1" s="1"/>
  <c r="O2466" i="1"/>
  <c r="I2467" i="1"/>
  <c r="L2466" i="1"/>
  <c r="P2466" i="1"/>
  <c r="U2466" i="1" l="1"/>
  <c r="T2466" i="1"/>
  <c r="L2467" i="1"/>
  <c r="P2467" i="1"/>
  <c r="K2467" i="1"/>
  <c r="M2467" i="1"/>
  <c r="Q2467" i="1" s="1"/>
  <c r="O2467" i="1"/>
  <c r="I2468" i="1"/>
  <c r="U2467" i="1" l="1"/>
  <c r="T2467" i="1"/>
  <c r="K2468" i="1"/>
  <c r="M2468" i="1"/>
  <c r="Q2468" i="1" s="1"/>
  <c r="O2468" i="1"/>
  <c r="I2469" i="1"/>
  <c r="L2468" i="1"/>
  <c r="P2468" i="1"/>
  <c r="U2468" i="1" l="1"/>
  <c r="T2468" i="1"/>
  <c r="L2469" i="1"/>
  <c r="P2469" i="1"/>
  <c r="K2469" i="1"/>
  <c r="M2469" i="1"/>
  <c r="Q2469" i="1" s="1"/>
  <c r="I2470" i="1"/>
  <c r="O2469" i="1"/>
  <c r="U2469" i="1" l="1"/>
  <c r="T2469" i="1"/>
  <c r="L2470" i="1"/>
  <c r="P2470" i="1"/>
  <c r="K2470" i="1"/>
  <c r="M2470" i="1"/>
  <c r="Q2470" i="1" s="1"/>
  <c r="I2471" i="1"/>
  <c r="O2470" i="1"/>
  <c r="T2470" i="1" l="1"/>
  <c r="U2470" i="1"/>
  <c r="L2471" i="1"/>
  <c r="P2471" i="1"/>
  <c r="K2471" i="1"/>
  <c r="M2471" i="1"/>
  <c r="Q2471" i="1" s="1"/>
  <c r="O2471" i="1"/>
  <c r="I2472" i="1"/>
  <c r="T2471" i="1" l="1"/>
  <c r="U2471" i="1"/>
  <c r="K2472" i="1"/>
  <c r="M2472" i="1"/>
  <c r="Q2472" i="1" s="1"/>
  <c r="I2473" i="1"/>
  <c r="O2472" i="1"/>
  <c r="L2472" i="1"/>
  <c r="P2472" i="1"/>
  <c r="U2472" i="1" l="1"/>
  <c r="T2472" i="1"/>
  <c r="K2473" i="1"/>
  <c r="M2473" i="1"/>
  <c r="Q2473" i="1" s="1"/>
  <c r="O2473" i="1"/>
  <c r="I2474" i="1"/>
  <c r="L2473" i="1"/>
  <c r="P2473" i="1"/>
  <c r="T2473" i="1" l="1"/>
  <c r="U2473" i="1"/>
  <c r="L2474" i="1"/>
  <c r="P2474" i="1"/>
  <c r="K2474" i="1"/>
  <c r="M2474" i="1"/>
  <c r="Q2474" i="1" s="1"/>
  <c r="O2474" i="1"/>
  <c r="I2475" i="1"/>
  <c r="U2474" i="1" l="1"/>
  <c r="T2474" i="1"/>
  <c r="K2475" i="1"/>
  <c r="M2475" i="1"/>
  <c r="Q2475" i="1" s="1"/>
  <c r="O2475" i="1"/>
  <c r="I2476" i="1"/>
  <c r="L2475" i="1"/>
  <c r="P2475" i="1"/>
  <c r="T2475" i="1" l="1"/>
  <c r="U2475" i="1"/>
  <c r="K2476" i="1"/>
  <c r="M2476" i="1"/>
  <c r="Q2476" i="1" s="1"/>
  <c r="I2477" i="1"/>
  <c r="O2476" i="1"/>
  <c r="L2476" i="1"/>
  <c r="P2476" i="1"/>
  <c r="U2476" i="1" l="1"/>
  <c r="T2476" i="1"/>
  <c r="K2477" i="1"/>
  <c r="M2477" i="1"/>
  <c r="Q2477" i="1" s="1"/>
  <c r="O2477" i="1"/>
  <c r="I2478" i="1"/>
  <c r="L2477" i="1"/>
  <c r="P2477" i="1"/>
  <c r="U2477" i="1" l="1"/>
  <c r="T2477" i="1"/>
  <c r="L2478" i="1"/>
  <c r="P2478" i="1"/>
  <c r="K2478" i="1"/>
  <c r="M2478" i="1"/>
  <c r="Q2478" i="1" s="1"/>
  <c r="O2478" i="1"/>
  <c r="I2479" i="1"/>
  <c r="U2478" i="1" l="1"/>
  <c r="T2478" i="1"/>
  <c r="K2479" i="1"/>
  <c r="M2479" i="1"/>
  <c r="Q2479" i="1" s="1"/>
  <c r="O2479" i="1"/>
  <c r="I2480" i="1"/>
  <c r="L2479" i="1"/>
  <c r="P2479" i="1"/>
  <c r="U2479" i="1" l="1"/>
  <c r="T2479" i="1"/>
  <c r="K2480" i="1"/>
  <c r="M2480" i="1"/>
  <c r="Q2480" i="1" s="1"/>
  <c r="I2481" i="1"/>
  <c r="O2480" i="1"/>
  <c r="L2480" i="1"/>
  <c r="P2480" i="1"/>
  <c r="U2480" i="1" l="1"/>
  <c r="T2480" i="1"/>
  <c r="K2481" i="1"/>
  <c r="M2481" i="1"/>
  <c r="Q2481" i="1" s="1"/>
  <c r="O2481" i="1"/>
  <c r="I2482" i="1"/>
  <c r="L2481" i="1"/>
  <c r="P2481" i="1"/>
  <c r="U2481" i="1" l="1"/>
  <c r="T2481" i="1"/>
  <c r="K2482" i="1"/>
  <c r="M2482" i="1"/>
  <c r="Q2482" i="1" s="1"/>
  <c r="I2483" i="1"/>
  <c r="O2482" i="1"/>
  <c r="L2482" i="1"/>
  <c r="P2482" i="1"/>
  <c r="U2482" i="1" l="1"/>
  <c r="T2482" i="1"/>
  <c r="K2483" i="1"/>
  <c r="M2483" i="1"/>
  <c r="Q2483" i="1" s="1"/>
  <c r="O2483" i="1"/>
  <c r="I2484" i="1"/>
  <c r="L2483" i="1"/>
  <c r="P2483" i="1"/>
  <c r="T2483" i="1" l="1"/>
  <c r="U2483" i="1"/>
  <c r="K2484" i="1"/>
  <c r="M2484" i="1"/>
  <c r="Q2484" i="1" s="1"/>
  <c r="I2485" i="1"/>
  <c r="O2484" i="1"/>
  <c r="L2484" i="1"/>
  <c r="P2484" i="1"/>
  <c r="U2484" i="1" l="1"/>
  <c r="T2484" i="1"/>
  <c r="K2485" i="1"/>
  <c r="M2485" i="1"/>
  <c r="Q2485" i="1" s="1"/>
  <c r="O2485" i="1"/>
  <c r="I2486" i="1"/>
  <c r="L2485" i="1"/>
  <c r="P2485" i="1"/>
  <c r="T2485" i="1" l="1"/>
  <c r="U2485" i="1"/>
  <c r="K2486" i="1"/>
  <c r="M2486" i="1"/>
  <c r="Q2486" i="1" s="1"/>
  <c r="I2487" i="1"/>
  <c r="O2486" i="1"/>
  <c r="L2486" i="1"/>
  <c r="P2486" i="1"/>
  <c r="U2486" i="1" l="1"/>
  <c r="T2486" i="1"/>
  <c r="K2487" i="1"/>
  <c r="M2487" i="1"/>
  <c r="Q2487" i="1" s="1"/>
  <c r="O2487" i="1"/>
  <c r="I2488" i="1"/>
  <c r="L2487" i="1"/>
  <c r="P2487" i="1"/>
  <c r="T2487" i="1" l="1"/>
  <c r="U2487" i="1"/>
  <c r="K2488" i="1"/>
  <c r="M2488" i="1"/>
  <c r="Q2488" i="1" s="1"/>
  <c r="I2489" i="1"/>
  <c r="O2488" i="1"/>
  <c r="L2488" i="1"/>
  <c r="P2488" i="1"/>
  <c r="U2488" i="1" l="1"/>
  <c r="T2488" i="1"/>
  <c r="K2489" i="1"/>
  <c r="M2489" i="1"/>
  <c r="Q2489" i="1" s="1"/>
  <c r="I2490" i="1"/>
  <c r="O2489" i="1"/>
  <c r="L2489" i="1"/>
  <c r="P2489" i="1"/>
  <c r="T2489" i="1" l="1"/>
  <c r="U2489" i="1"/>
  <c r="L2490" i="1"/>
  <c r="P2490" i="1"/>
  <c r="K2490" i="1"/>
  <c r="M2490" i="1"/>
  <c r="Q2490" i="1" s="1"/>
  <c r="I2491" i="1"/>
  <c r="O2490" i="1"/>
  <c r="U2490" i="1" l="1"/>
  <c r="T2490" i="1"/>
  <c r="L2491" i="1"/>
  <c r="P2491" i="1"/>
  <c r="K2491" i="1"/>
  <c r="M2491" i="1"/>
  <c r="Q2491" i="1" s="1"/>
  <c r="O2491" i="1"/>
  <c r="I2492" i="1"/>
  <c r="U2491" i="1" l="1"/>
  <c r="T2491" i="1"/>
  <c r="K2492" i="1"/>
  <c r="M2492" i="1"/>
  <c r="Q2492" i="1" s="1"/>
  <c r="I2493" i="1"/>
  <c r="O2492" i="1"/>
  <c r="L2492" i="1"/>
  <c r="P2492" i="1"/>
  <c r="U2492" i="1" l="1"/>
  <c r="T2492" i="1"/>
  <c r="K2493" i="1"/>
  <c r="M2493" i="1"/>
  <c r="Q2493" i="1" s="1"/>
  <c r="O2493" i="1"/>
  <c r="I2494" i="1"/>
  <c r="L2493" i="1"/>
  <c r="P2493" i="1"/>
  <c r="U2493" i="1" l="1"/>
  <c r="T2493" i="1"/>
  <c r="K2494" i="1"/>
  <c r="M2494" i="1"/>
  <c r="Q2494" i="1" s="1"/>
  <c r="I2495" i="1"/>
  <c r="O2494" i="1"/>
  <c r="L2494" i="1"/>
  <c r="P2494" i="1"/>
  <c r="U2494" i="1" l="1"/>
  <c r="T2494" i="1"/>
  <c r="L2495" i="1"/>
  <c r="P2495" i="1"/>
  <c r="K2495" i="1"/>
  <c r="M2495" i="1"/>
  <c r="Q2495" i="1" s="1"/>
  <c r="O2495" i="1"/>
  <c r="I2496" i="1"/>
  <c r="T2495" i="1" l="1"/>
  <c r="U2495" i="1"/>
  <c r="K2496" i="1"/>
  <c r="M2496" i="1"/>
  <c r="Q2496" i="1" s="1"/>
  <c r="I2497" i="1"/>
  <c r="O2496" i="1"/>
  <c r="L2496" i="1"/>
  <c r="P2496" i="1"/>
  <c r="T2496" i="1" l="1"/>
  <c r="U2496" i="1"/>
  <c r="K2497" i="1"/>
  <c r="M2497" i="1"/>
  <c r="Q2497" i="1" s="1"/>
  <c r="O2497" i="1"/>
  <c r="I2498" i="1"/>
  <c r="L2497" i="1"/>
  <c r="P2497" i="1"/>
  <c r="T2497" i="1" l="1"/>
  <c r="U2497" i="1"/>
  <c r="K2498" i="1"/>
  <c r="M2498" i="1"/>
  <c r="Q2498" i="1" s="1"/>
  <c r="I2499" i="1"/>
  <c r="O2498" i="1"/>
  <c r="L2498" i="1"/>
  <c r="P2498" i="1"/>
  <c r="U2498" i="1" l="1"/>
  <c r="T2498" i="1"/>
  <c r="K2499" i="1"/>
  <c r="M2499" i="1"/>
  <c r="Q2499" i="1" s="1"/>
  <c r="O2499" i="1"/>
  <c r="I2500" i="1"/>
  <c r="L2499" i="1"/>
  <c r="P2499" i="1"/>
  <c r="T2499" i="1" l="1"/>
  <c r="U2499" i="1"/>
  <c r="K2500" i="1"/>
  <c r="M2500" i="1"/>
  <c r="Q2500" i="1" s="1"/>
  <c r="O2500" i="1"/>
  <c r="I2501" i="1"/>
  <c r="L2500" i="1"/>
  <c r="P2500" i="1"/>
  <c r="U2500" i="1" l="1"/>
  <c r="T2500" i="1"/>
  <c r="K2501" i="1"/>
  <c r="M2501" i="1"/>
  <c r="Q2501" i="1" s="1"/>
  <c r="O2501" i="1"/>
  <c r="I2502" i="1"/>
  <c r="L2501" i="1"/>
  <c r="P2501" i="1"/>
  <c r="U2501" i="1" l="1"/>
  <c r="T2501" i="1"/>
  <c r="K2502" i="1"/>
  <c r="M2502" i="1"/>
  <c r="Q2502" i="1" s="1"/>
  <c r="I2503" i="1"/>
  <c r="O2502" i="1"/>
  <c r="L2502" i="1"/>
  <c r="P2502" i="1"/>
  <c r="U2502" i="1" l="1"/>
  <c r="T2502" i="1"/>
  <c r="K2503" i="1"/>
  <c r="M2503" i="1"/>
  <c r="Q2503" i="1" s="1"/>
  <c r="O2503" i="1"/>
  <c r="I2504" i="1"/>
  <c r="L2503" i="1"/>
  <c r="P2503" i="1"/>
  <c r="U2503" i="1" l="1"/>
  <c r="T2503" i="1"/>
  <c r="K2504" i="1"/>
  <c r="M2504" i="1"/>
  <c r="Q2504" i="1" s="1"/>
  <c r="I2505" i="1"/>
  <c r="O2504" i="1"/>
  <c r="L2504" i="1"/>
  <c r="P2504" i="1"/>
  <c r="U2504" i="1" l="1"/>
  <c r="T2504" i="1"/>
  <c r="K2505" i="1"/>
  <c r="M2505" i="1"/>
  <c r="Q2505" i="1" s="1"/>
  <c r="O2505" i="1"/>
  <c r="I2506" i="1"/>
  <c r="L2505" i="1"/>
  <c r="P2505" i="1"/>
  <c r="U2505" i="1" l="1"/>
  <c r="T2505" i="1"/>
  <c r="K2506" i="1"/>
  <c r="M2506" i="1"/>
  <c r="Q2506" i="1" s="1"/>
  <c r="I2507" i="1"/>
  <c r="O2506" i="1"/>
  <c r="L2506" i="1"/>
  <c r="P2506" i="1"/>
  <c r="U2506" i="1" l="1"/>
  <c r="T2506" i="1"/>
  <c r="K2507" i="1"/>
  <c r="M2507" i="1"/>
  <c r="Q2507" i="1" s="1"/>
  <c r="O2507" i="1"/>
  <c r="I2508" i="1"/>
  <c r="L2507" i="1"/>
  <c r="P2507" i="1"/>
  <c r="U2507" i="1" l="1"/>
  <c r="T2507" i="1"/>
  <c r="K2508" i="1"/>
  <c r="M2508" i="1"/>
  <c r="Q2508" i="1" s="1"/>
  <c r="I2509" i="1"/>
  <c r="O2508" i="1"/>
  <c r="L2508" i="1"/>
  <c r="P2508" i="1"/>
  <c r="U2508" i="1" l="1"/>
  <c r="T2508" i="1"/>
  <c r="K2509" i="1"/>
  <c r="M2509" i="1"/>
  <c r="Q2509" i="1" s="1"/>
  <c r="O2509" i="1"/>
  <c r="I2510" i="1"/>
  <c r="L2509" i="1"/>
  <c r="P2509" i="1"/>
  <c r="U2509" i="1" l="1"/>
  <c r="T2509" i="1"/>
  <c r="L2510" i="1"/>
  <c r="P2510" i="1"/>
  <c r="K2510" i="1"/>
  <c r="M2510" i="1"/>
  <c r="Q2510" i="1" s="1"/>
  <c r="I2511" i="1"/>
  <c r="O2510" i="1"/>
  <c r="T2510" i="1" l="1"/>
  <c r="U2510" i="1"/>
  <c r="K2511" i="1"/>
  <c r="M2511" i="1"/>
  <c r="Q2511" i="1" s="1"/>
  <c r="O2511" i="1"/>
  <c r="I2512" i="1"/>
  <c r="L2511" i="1"/>
  <c r="P2511" i="1"/>
  <c r="U2511" i="1" l="1"/>
  <c r="T2511" i="1"/>
  <c r="K2512" i="1"/>
  <c r="M2512" i="1"/>
  <c r="Q2512" i="1" s="1"/>
  <c r="I2513" i="1"/>
  <c r="O2512" i="1"/>
  <c r="L2512" i="1"/>
  <c r="P2512" i="1"/>
  <c r="T2512" i="1" l="1"/>
  <c r="U2512" i="1"/>
  <c r="L2513" i="1"/>
  <c r="P2513" i="1"/>
  <c r="K2513" i="1"/>
  <c r="M2513" i="1"/>
  <c r="Q2513" i="1" s="1"/>
  <c r="O2513" i="1"/>
  <c r="I2514" i="1"/>
  <c r="U2513" i="1" l="1"/>
  <c r="T2513" i="1"/>
  <c r="L2514" i="1"/>
  <c r="P2514" i="1"/>
  <c r="K2514" i="1"/>
  <c r="M2514" i="1"/>
  <c r="Q2514" i="1" s="1"/>
  <c r="I2515" i="1"/>
  <c r="O2514" i="1"/>
  <c r="T2514" i="1" l="1"/>
  <c r="U2514" i="1"/>
  <c r="L2515" i="1"/>
  <c r="P2515" i="1"/>
  <c r="K2515" i="1"/>
  <c r="M2515" i="1"/>
  <c r="Q2515" i="1" s="1"/>
  <c r="O2515" i="1"/>
  <c r="I2516" i="1"/>
  <c r="T2515" i="1" l="1"/>
  <c r="U2515" i="1"/>
  <c r="L2516" i="1"/>
  <c r="P2516" i="1"/>
  <c r="K2516" i="1"/>
  <c r="M2516" i="1"/>
  <c r="Q2516" i="1" s="1"/>
  <c r="I2517" i="1"/>
  <c r="O2516" i="1"/>
  <c r="U2516" i="1" l="1"/>
  <c r="T2516" i="1"/>
  <c r="L2517" i="1"/>
  <c r="P2517" i="1"/>
  <c r="K2517" i="1"/>
  <c r="M2517" i="1"/>
  <c r="Q2517" i="1" s="1"/>
  <c r="O2517" i="1"/>
  <c r="I2518" i="1"/>
  <c r="U2517" i="1" l="1"/>
  <c r="T2517" i="1"/>
  <c r="K2518" i="1"/>
  <c r="M2518" i="1"/>
  <c r="Q2518" i="1" s="1"/>
  <c r="O2518" i="1"/>
  <c r="I2519" i="1"/>
  <c r="L2518" i="1"/>
  <c r="P2518" i="1"/>
  <c r="U2518" i="1" l="1"/>
  <c r="T2518" i="1"/>
  <c r="K2519" i="1"/>
  <c r="M2519" i="1"/>
  <c r="Q2519" i="1" s="1"/>
  <c r="O2519" i="1"/>
  <c r="I2520" i="1"/>
  <c r="L2519" i="1"/>
  <c r="P2519" i="1"/>
  <c r="U2519" i="1" l="1"/>
  <c r="T2519" i="1"/>
  <c r="K2520" i="1"/>
  <c r="M2520" i="1"/>
  <c r="Q2520" i="1" s="1"/>
  <c r="I2521" i="1"/>
  <c r="O2520" i="1"/>
  <c r="L2520" i="1"/>
  <c r="P2520" i="1"/>
  <c r="T2520" i="1" l="1"/>
  <c r="U2520" i="1"/>
  <c r="K2521" i="1"/>
  <c r="M2521" i="1"/>
  <c r="Q2521" i="1" s="1"/>
  <c r="O2521" i="1"/>
  <c r="I2522" i="1"/>
  <c r="L2521" i="1"/>
  <c r="P2521" i="1"/>
  <c r="U2521" i="1" l="1"/>
  <c r="T2521" i="1"/>
  <c r="K2522" i="1"/>
  <c r="M2522" i="1"/>
  <c r="Q2522" i="1" s="1"/>
  <c r="I2523" i="1"/>
  <c r="O2522" i="1"/>
  <c r="L2522" i="1"/>
  <c r="P2522" i="1"/>
  <c r="T2522" i="1" l="1"/>
  <c r="U2522" i="1"/>
  <c r="L2523" i="1"/>
  <c r="P2523" i="1"/>
  <c r="K2523" i="1"/>
  <c r="M2523" i="1"/>
  <c r="Q2523" i="1" s="1"/>
  <c r="I2524" i="1"/>
  <c r="O2523" i="1"/>
  <c r="T2523" i="1" l="1"/>
  <c r="U2523" i="1"/>
  <c r="L2524" i="1"/>
  <c r="P2524" i="1"/>
  <c r="K2524" i="1"/>
  <c r="M2524" i="1"/>
  <c r="Q2524" i="1" s="1"/>
  <c r="I2525" i="1"/>
  <c r="O2524" i="1"/>
  <c r="T2524" i="1" l="1"/>
  <c r="U2524" i="1"/>
  <c r="K2525" i="1"/>
  <c r="M2525" i="1"/>
  <c r="Q2525" i="1" s="1"/>
  <c r="O2525" i="1"/>
  <c r="I2526" i="1"/>
  <c r="L2525" i="1"/>
  <c r="P2525" i="1"/>
  <c r="T2525" i="1" l="1"/>
  <c r="U2525" i="1"/>
  <c r="L2526" i="1"/>
  <c r="P2526" i="1"/>
  <c r="K2526" i="1"/>
  <c r="M2526" i="1"/>
  <c r="Q2526" i="1" s="1"/>
  <c r="I2527" i="1"/>
  <c r="O2526" i="1"/>
  <c r="T2526" i="1" l="1"/>
  <c r="U2526" i="1"/>
  <c r="K2527" i="1"/>
  <c r="M2527" i="1"/>
  <c r="Q2527" i="1" s="1"/>
  <c r="O2527" i="1"/>
  <c r="I2528" i="1"/>
  <c r="L2527" i="1"/>
  <c r="P2527" i="1"/>
  <c r="T2527" i="1" l="1"/>
  <c r="U2527" i="1"/>
  <c r="K2528" i="1"/>
  <c r="M2528" i="1"/>
  <c r="Q2528" i="1" s="1"/>
  <c r="I2529" i="1"/>
  <c r="O2528" i="1"/>
  <c r="L2528" i="1"/>
  <c r="P2528" i="1"/>
  <c r="T2528" i="1" l="1"/>
  <c r="U2528" i="1"/>
  <c r="K2529" i="1"/>
  <c r="M2529" i="1"/>
  <c r="Q2529" i="1" s="1"/>
  <c r="O2529" i="1"/>
  <c r="I2530" i="1"/>
  <c r="L2529" i="1"/>
  <c r="P2529" i="1"/>
  <c r="U2529" i="1" l="1"/>
  <c r="T2529" i="1"/>
  <c r="L2530" i="1"/>
  <c r="P2530" i="1"/>
  <c r="K2530" i="1"/>
  <c r="M2530" i="1"/>
  <c r="Q2530" i="1" s="1"/>
  <c r="I2531" i="1"/>
  <c r="O2530" i="1"/>
  <c r="T2530" i="1" l="1"/>
  <c r="U2530" i="1"/>
  <c r="K2531" i="1"/>
  <c r="M2531" i="1"/>
  <c r="Q2531" i="1" s="1"/>
  <c r="O2531" i="1"/>
  <c r="I2532" i="1"/>
  <c r="L2531" i="1"/>
  <c r="P2531" i="1"/>
  <c r="T2531" i="1" l="1"/>
  <c r="U2531" i="1"/>
  <c r="L2532" i="1"/>
  <c r="P2532" i="1"/>
  <c r="K2532" i="1"/>
  <c r="M2532" i="1"/>
  <c r="Q2532" i="1" s="1"/>
  <c r="I2533" i="1"/>
  <c r="O2532" i="1"/>
  <c r="U2532" i="1" l="1"/>
  <c r="T2532" i="1"/>
  <c r="K2533" i="1"/>
  <c r="M2533" i="1"/>
  <c r="Q2533" i="1" s="1"/>
  <c r="O2533" i="1"/>
  <c r="I2534" i="1"/>
  <c r="L2533" i="1"/>
  <c r="P2533" i="1"/>
  <c r="U2533" i="1" l="1"/>
  <c r="T2533" i="1"/>
  <c r="K2534" i="1"/>
  <c r="M2534" i="1"/>
  <c r="Q2534" i="1" s="1"/>
  <c r="I2535" i="1"/>
  <c r="O2534" i="1"/>
  <c r="L2534" i="1"/>
  <c r="P2534" i="1"/>
  <c r="T2534" i="1" l="1"/>
  <c r="U2534" i="1"/>
  <c r="K2535" i="1"/>
  <c r="M2535" i="1"/>
  <c r="Q2535" i="1" s="1"/>
  <c r="O2535" i="1"/>
  <c r="I2536" i="1"/>
  <c r="L2535" i="1"/>
  <c r="P2535" i="1"/>
  <c r="T2535" i="1" l="1"/>
  <c r="U2535" i="1"/>
  <c r="L2536" i="1"/>
  <c r="P2536" i="1"/>
  <c r="K2536" i="1"/>
  <c r="M2536" i="1"/>
  <c r="Q2536" i="1" s="1"/>
  <c r="I2537" i="1"/>
  <c r="O2536" i="1"/>
  <c r="U2536" i="1" l="1"/>
  <c r="T2536" i="1"/>
  <c r="K2537" i="1"/>
  <c r="M2537" i="1"/>
  <c r="Q2537" i="1" s="1"/>
  <c r="O2537" i="1"/>
  <c r="I2538" i="1"/>
  <c r="L2537" i="1"/>
  <c r="P2537" i="1"/>
  <c r="U2537" i="1" l="1"/>
  <c r="T2537" i="1"/>
  <c r="K2538" i="1"/>
  <c r="M2538" i="1"/>
  <c r="Q2538" i="1" s="1"/>
  <c r="I2539" i="1"/>
  <c r="O2538" i="1"/>
  <c r="L2538" i="1"/>
  <c r="P2538" i="1"/>
  <c r="U2538" i="1" l="1"/>
  <c r="T2538" i="1"/>
  <c r="K2539" i="1"/>
  <c r="M2539" i="1"/>
  <c r="Q2539" i="1" s="1"/>
  <c r="O2539" i="1"/>
  <c r="I2540" i="1"/>
  <c r="L2539" i="1"/>
  <c r="P2539" i="1"/>
  <c r="U2539" i="1" l="1"/>
  <c r="T2539" i="1"/>
  <c r="K2540" i="1"/>
  <c r="M2540" i="1"/>
  <c r="Q2540" i="1" s="1"/>
  <c r="I2541" i="1"/>
  <c r="O2540" i="1"/>
  <c r="L2540" i="1"/>
  <c r="P2540" i="1"/>
  <c r="T2540" i="1" l="1"/>
  <c r="U2540" i="1"/>
  <c r="L2541" i="1"/>
  <c r="P2541" i="1"/>
  <c r="K2541" i="1"/>
  <c r="M2541" i="1"/>
  <c r="Q2541" i="1" s="1"/>
  <c r="O2541" i="1"/>
  <c r="I2542" i="1"/>
  <c r="U2541" i="1" l="1"/>
  <c r="T2541" i="1"/>
  <c r="K2542" i="1"/>
  <c r="M2542" i="1"/>
  <c r="Q2542" i="1" s="1"/>
  <c r="O2542" i="1"/>
  <c r="I2543" i="1"/>
  <c r="L2542" i="1"/>
  <c r="P2542" i="1"/>
  <c r="T2542" i="1" l="1"/>
  <c r="U2542" i="1"/>
  <c r="K2543" i="1"/>
  <c r="M2543" i="1"/>
  <c r="Q2543" i="1" s="1"/>
  <c r="O2543" i="1"/>
  <c r="I2544" i="1"/>
  <c r="L2543" i="1"/>
  <c r="P2543" i="1"/>
  <c r="U2543" i="1" l="1"/>
  <c r="T2543" i="1"/>
  <c r="L2544" i="1"/>
  <c r="P2544" i="1"/>
  <c r="K2544" i="1"/>
  <c r="M2544" i="1"/>
  <c r="Q2544" i="1" s="1"/>
  <c r="I2545" i="1"/>
  <c r="O2544" i="1"/>
  <c r="T2544" i="1" l="1"/>
  <c r="U2544" i="1"/>
  <c r="K2545" i="1"/>
  <c r="M2545" i="1"/>
  <c r="Q2545" i="1" s="1"/>
  <c r="O2545" i="1"/>
  <c r="I2546" i="1"/>
  <c r="L2545" i="1"/>
  <c r="P2545" i="1"/>
  <c r="T2545" i="1" l="1"/>
  <c r="U2545" i="1"/>
  <c r="L2546" i="1"/>
  <c r="P2546" i="1"/>
  <c r="K2546" i="1"/>
  <c r="M2546" i="1"/>
  <c r="Q2546" i="1" s="1"/>
  <c r="I2547" i="1"/>
  <c r="O2546" i="1"/>
  <c r="U2546" i="1" l="1"/>
  <c r="T2546" i="1"/>
  <c r="K2547" i="1"/>
  <c r="M2547" i="1"/>
  <c r="Q2547" i="1" s="1"/>
  <c r="O2547" i="1"/>
  <c r="I2548" i="1"/>
  <c r="L2547" i="1"/>
  <c r="P2547" i="1"/>
  <c r="U2547" i="1" l="1"/>
  <c r="T2547" i="1"/>
  <c r="K2548" i="1"/>
  <c r="M2548" i="1"/>
  <c r="Q2548" i="1" s="1"/>
  <c r="I2549" i="1"/>
  <c r="O2548" i="1"/>
  <c r="L2548" i="1"/>
  <c r="P2548" i="1"/>
  <c r="U2548" i="1" l="1"/>
  <c r="T2548" i="1"/>
  <c r="K2549" i="1"/>
  <c r="M2549" i="1"/>
  <c r="Q2549" i="1" s="1"/>
  <c r="I2550" i="1"/>
  <c r="O2549" i="1"/>
  <c r="L2549" i="1"/>
  <c r="P2549" i="1"/>
  <c r="U2549" i="1" l="1"/>
  <c r="T2549" i="1"/>
  <c r="K2550" i="1"/>
  <c r="M2550" i="1"/>
  <c r="Q2550" i="1" s="1"/>
  <c r="I2551" i="1"/>
  <c r="O2550" i="1"/>
  <c r="L2550" i="1"/>
  <c r="P2550" i="1"/>
  <c r="U2550" i="1" l="1"/>
  <c r="T2550" i="1"/>
  <c r="K2551" i="1"/>
  <c r="M2551" i="1"/>
  <c r="Q2551" i="1" s="1"/>
  <c r="O2551" i="1"/>
  <c r="I2552" i="1"/>
  <c r="L2551" i="1"/>
  <c r="P2551" i="1"/>
  <c r="U2551" i="1" l="1"/>
  <c r="T2551" i="1"/>
  <c r="L2552" i="1"/>
  <c r="P2552" i="1"/>
  <c r="K2552" i="1"/>
  <c r="M2552" i="1"/>
  <c r="Q2552" i="1" s="1"/>
  <c r="I2553" i="1"/>
  <c r="O2552" i="1"/>
  <c r="U2552" i="1" l="1"/>
  <c r="T2552" i="1"/>
  <c r="L2553" i="1"/>
  <c r="P2553" i="1"/>
  <c r="K2553" i="1"/>
  <c r="M2553" i="1"/>
  <c r="Q2553" i="1" s="1"/>
  <c r="O2553" i="1"/>
  <c r="I2554" i="1"/>
  <c r="T2553" i="1" l="1"/>
  <c r="U2553" i="1"/>
  <c r="K2554" i="1"/>
  <c r="M2554" i="1"/>
  <c r="Q2554" i="1" s="1"/>
  <c r="I2555" i="1"/>
  <c r="O2554" i="1"/>
  <c r="L2554" i="1"/>
  <c r="P2554" i="1"/>
  <c r="U2554" i="1" l="1"/>
  <c r="T2554" i="1"/>
  <c r="L2555" i="1"/>
  <c r="P2555" i="1"/>
  <c r="K2555" i="1"/>
  <c r="M2555" i="1"/>
  <c r="Q2555" i="1" s="1"/>
  <c r="O2555" i="1"/>
  <c r="I2556" i="1"/>
  <c r="U2555" i="1" l="1"/>
  <c r="T2555" i="1"/>
  <c r="L2556" i="1"/>
  <c r="P2556" i="1"/>
  <c r="K2556" i="1"/>
  <c r="M2556" i="1"/>
  <c r="Q2556" i="1" s="1"/>
  <c r="I2557" i="1"/>
  <c r="O2556" i="1"/>
  <c r="T2556" i="1" l="1"/>
  <c r="U2556" i="1"/>
  <c r="K2557" i="1"/>
  <c r="M2557" i="1"/>
  <c r="Q2557" i="1" s="1"/>
  <c r="O2557" i="1"/>
  <c r="I2558" i="1"/>
  <c r="L2557" i="1"/>
  <c r="P2557" i="1"/>
  <c r="U2557" i="1" l="1"/>
  <c r="T2557" i="1"/>
  <c r="L2558" i="1"/>
  <c r="P2558" i="1"/>
  <c r="K2558" i="1"/>
  <c r="M2558" i="1"/>
  <c r="Q2558" i="1" s="1"/>
  <c r="I2559" i="1"/>
  <c r="O2558" i="1"/>
  <c r="T2558" i="1" l="1"/>
  <c r="U2558" i="1"/>
  <c r="K2559" i="1"/>
  <c r="M2559" i="1"/>
  <c r="Q2559" i="1" s="1"/>
  <c r="O2559" i="1"/>
  <c r="I2560" i="1"/>
  <c r="L2559" i="1"/>
  <c r="P2559" i="1"/>
  <c r="U2559" i="1" l="1"/>
  <c r="T2559" i="1"/>
  <c r="L2560" i="1"/>
  <c r="P2560" i="1"/>
  <c r="K2560" i="1"/>
  <c r="M2560" i="1"/>
  <c r="Q2560" i="1" s="1"/>
  <c r="I2561" i="1"/>
  <c r="O2560" i="1"/>
  <c r="T2560" i="1" l="1"/>
  <c r="U2560" i="1"/>
  <c r="K2561" i="1"/>
  <c r="M2561" i="1"/>
  <c r="Q2561" i="1" s="1"/>
  <c r="I2562" i="1"/>
  <c r="O2561" i="1"/>
  <c r="L2561" i="1"/>
  <c r="P2561" i="1"/>
  <c r="U2561" i="1" l="1"/>
  <c r="T2561" i="1"/>
  <c r="K2562" i="1"/>
  <c r="M2562" i="1"/>
  <c r="Q2562" i="1" s="1"/>
  <c r="I2563" i="1"/>
  <c r="O2562" i="1"/>
  <c r="L2562" i="1"/>
  <c r="P2562" i="1"/>
  <c r="U2562" i="1" l="1"/>
  <c r="T2562" i="1"/>
  <c r="L2563" i="1"/>
  <c r="P2563" i="1"/>
  <c r="K2563" i="1"/>
  <c r="M2563" i="1"/>
  <c r="Q2563" i="1" s="1"/>
  <c r="O2563" i="1"/>
  <c r="I2564" i="1"/>
  <c r="T2563" i="1" l="1"/>
  <c r="U2563" i="1"/>
  <c r="K2564" i="1"/>
  <c r="M2564" i="1"/>
  <c r="Q2564" i="1" s="1"/>
  <c r="I2565" i="1"/>
  <c r="O2564" i="1"/>
  <c r="L2564" i="1"/>
  <c r="P2564" i="1"/>
  <c r="T2564" i="1" l="1"/>
  <c r="U2564" i="1"/>
  <c r="K2565" i="1"/>
  <c r="M2565" i="1"/>
  <c r="Q2565" i="1" s="1"/>
  <c r="O2565" i="1"/>
  <c r="I2566" i="1"/>
  <c r="L2565" i="1"/>
  <c r="P2565" i="1"/>
  <c r="U2565" i="1" l="1"/>
  <c r="T2565" i="1"/>
  <c r="K2566" i="1"/>
  <c r="M2566" i="1"/>
  <c r="Q2566" i="1" s="1"/>
  <c r="I2567" i="1"/>
  <c r="O2566" i="1"/>
  <c r="L2566" i="1"/>
  <c r="P2566" i="1"/>
  <c r="U2566" i="1" l="1"/>
  <c r="T2566" i="1"/>
  <c r="K2567" i="1"/>
  <c r="M2567" i="1"/>
  <c r="Q2567" i="1" s="1"/>
  <c r="O2567" i="1"/>
  <c r="I2568" i="1"/>
  <c r="L2567" i="1"/>
  <c r="P2567" i="1"/>
  <c r="T2567" i="1" l="1"/>
  <c r="U2567" i="1"/>
  <c r="L2568" i="1"/>
  <c r="P2568" i="1"/>
  <c r="K2568" i="1"/>
  <c r="M2568" i="1"/>
  <c r="Q2568" i="1" s="1"/>
  <c r="I2569" i="1"/>
  <c r="O2568" i="1"/>
  <c r="T2568" i="1" l="1"/>
  <c r="U2568" i="1"/>
  <c r="K2569" i="1"/>
  <c r="M2569" i="1"/>
  <c r="Q2569" i="1" s="1"/>
  <c r="O2569" i="1"/>
  <c r="I2570" i="1"/>
  <c r="L2569" i="1"/>
  <c r="P2569" i="1"/>
  <c r="U2569" i="1" l="1"/>
  <c r="T2569" i="1"/>
  <c r="K2570" i="1"/>
  <c r="M2570" i="1"/>
  <c r="Q2570" i="1" s="1"/>
  <c r="I2571" i="1"/>
  <c r="O2570" i="1"/>
  <c r="L2570" i="1"/>
  <c r="P2570" i="1"/>
  <c r="U2570" i="1" l="1"/>
  <c r="T2570" i="1"/>
  <c r="L2571" i="1"/>
  <c r="P2571" i="1"/>
  <c r="K2571" i="1"/>
  <c r="M2571" i="1"/>
  <c r="Q2571" i="1" s="1"/>
  <c r="O2571" i="1"/>
  <c r="I2572" i="1"/>
  <c r="U2571" i="1" l="1"/>
  <c r="T2571" i="1"/>
  <c r="K2572" i="1"/>
  <c r="M2572" i="1"/>
  <c r="Q2572" i="1" s="1"/>
  <c r="I2573" i="1"/>
  <c r="O2572" i="1"/>
  <c r="L2572" i="1"/>
  <c r="P2572" i="1"/>
  <c r="U2572" i="1" l="1"/>
  <c r="T2572" i="1"/>
  <c r="L2573" i="1"/>
  <c r="P2573" i="1"/>
  <c r="K2573" i="1"/>
  <c r="M2573" i="1"/>
  <c r="Q2573" i="1" s="1"/>
  <c r="O2573" i="1"/>
  <c r="I2574" i="1"/>
  <c r="U2573" i="1" l="1"/>
  <c r="T2573" i="1"/>
  <c r="K2574" i="1"/>
  <c r="M2574" i="1"/>
  <c r="Q2574" i="1" s="1"/>
  <c r="O2574" i="1"/>
  <c r="I2575" i="1"/>
  <c r="L2574" i="1"/>
  <c r="P2574" i="1"/>
  <c r="U2574" i="1" l="1"/>
  <c r="T2574" i="1"/>
  <c r="K2575" i="1"/>
  <c r="M2575" i="1"/>
  <c r="Q2575" i="1" s="1"/>
  <c r="O2575" i="1"/>
  <c r="I2576" i="1"/>
  <c r="L2575" i="1"/>
  <c r="P2575" i="1"/>
  <c r="U2575" i="1" l="1"/>
  <c r="T2575" i="1"/>
  <c r="K2576" i="1"/>
  <c r="M2576" i="1"/>
  <c r="Q2576" i="1" s="1"/>
  <c r="I2577" i="1"/>
  <c r="O2576" i="1"/>
  <c r="L2576" i="1"/>
  <c r="P2576" i="1"/>
  <c r="U2576" i="1" l="1"/>
  <c r="T2576" i="1"/>
  <c r="K2577" i="1"/>
  <c r="M2577" i="1"/>
  <c r="Q2577" i="1" s="1"/>
  <c r="O2577" i="1"/>
  <c r="I2578" i="1"/>
  <c r="L2577" i="1"/>
  <c r="P2577" i="1"/>
  <c r="U2577" i="1" l="1"/>
  <c r="T2577" i="1"/>
  <c r="L2578" i="1"/>
  <c r="P2578" i="1"/>
  <c r="K2578" i="1"/>
  <c r="M2578" i="1"/>
  <c r="Q2578" i="1" s="1"/>
  <c r="I2579" i="1"/>
  <c r="O2578" i="1"/>
  <c r="T2578" i="1" l="1"/>
  <c r="U2578" i="1"/>
  <c r="L2579" i="1"/>
  <c r="P2579" i="1"/>
  <c r="K2579" i="1"/>
  <c r="M2579" i="1"/>
  <c r="Q2579" i="1" s="1"/>
  <c r="O2579" i="1"/>
  <c r="I2580" i="1"/>
  <c r="T2579" i="1" l="1"/>
  <c r="U2579" i="1"/>
  <c r="K2580" i="1"/>
  <c r="M2580" i="1"/>
  <c r="Q2580" i="1" s="1"/>
  <c r="O2580" i="1"/>
  <c r="I2581" i="1"/>
  <c r="L2580" i="1"/>
  <c r="P2580" i="1"/>
  <c r="T2580" i="1" l="1"/>
  <c r="U2580" i="1"/>
  <c r="K2581" i="1"/>
  <c r="M2581" i="1"/>
  <c r="Q2581" i="1" s="1"/>
  <c r="O2581" i="1"/>
  <c r="I2582" i="1"/>
  <c r="L2581" i="1"/>
  <c r="P2581" i="1"/>
  <c r="U2581" i="1" l="1"/>
  <c r="T2581" i="1"/>
  <c r="K2582" i="1"/>
  <c r="M2582" i="1"/>
  <c r="Q2582" i="1" s="1"/>
  <c r="I2583" i="1"/>
  <c r="O2582" i="1"/>
  <c r="L2582" i="1"/>
  <c r="P2582" i="1"/>
  <c r="T2582" i="1" l="1"/>
  <c r="U2582" i="1"/>
  <c r="K2583" i="1"/>
  <c r="M2583" i="1"/>
  <c r="Q2583" i="1" s="1"/>
  <c r="O2583" i="1"/>
  <c r="I2584" i="1"/>
  <c r="L2583" i="1"/>
  <c r="P2583" i="1"/>
  <c r="T2583" i="1" l="1"/>
  <c r="U2583" i="1"/>
  <c r="K2584" i="1"/>
  <c r="M2584" i="1"/>
  <c r="Q2584" i="1" s="1"/>
  <c r="I2585" i="1"/>
  <c r="O2584" i="1"/>
  <c r="L2584" i="1"/>
  <c r="P2584" i="1"/>
  <c r="U2584" i="1" l="1"/>
  <c r="T2584" i="1"/>
  <c r="K2585" i="1"/>
  <c r="M2585" i="1"/>
  <c r="Q2585" i="1" s="1"/>
  <c r="O2585" i="1"/>
  <c r="I2586" i="1"/>
  <c r="L2585" i="1"/>
  <c r="P2585" i="1"/>
  <c r="U2585" i="1" l="1"/>
  <c r="T2585" i="1"/>
  <c r="K2586" i="1"/>
  <c r="M2586" i="1"/>
  <c r="Q2586" i="1" s="1"/>
  <c r="I2587" i="1"/>
  <c r="O2586" i="1"/>
  <c r="L2586" i="1"/>
  <c r="P2586" i="1"/>
  <c r="T2586" i="1" l="1"/>
  <c r="U2586" i="1"/>
  <c r="K2587" i="1"/>
  <c r="M2587" i="1"/>
  <c r="Q2587" i="1" s="1"/>
  <c r="O2587" i="1"/>
  <c r="I2588" i="1"/>
  <c r="L2587" i="1"/>
  <c r="P2587" i="1"/>
  <c r="U2587" i="1" l="1"/>
  <c r="T2587" i="1"/>
  <c r="K2588" i="1"/>
  <c r="M2588" i="1"/>
  <c r="Q2588" i="1" s="1"/>
  <c r="I2589" i="1"/>
  <c r="O2588" i="1"/>
  <c r="L2588" i="1"/>
  <c r="P2588" i="1"/>
  <c r="T2588" i="1" l="1"/>
  <c r="U2588" i="1"/>
  <c r="L2589" i="1"/>
  <c r="P2589" i="1"/>
  <c r="K2589" i="1"/>
  <c r="M2589" i="1"/>
  <c r="Q2589" i="1" s="1"/>
  <c r="O2589" i="1"/>
  <c r="I2590" i="1"/>
  <c r="T2589" i="1" l="1"/>
  <c r="U2589" i="1"/>
  <c r="K2590" i="1"/>
  <c r="M2590" i="1"/>
  <c r="Q2590" i="1" s="1"/>
  <c r="O2590" i="1"/>
  <c r="I2591" i="1"/>
  <c r="L2590" i="1"/>
  <c r="P2590" i="1"/>
  <c r="U2590" i="1" l="1"/>
  <c r="T2590" i="1"/>
  <c r="K2591" i="1"/>
  <c r="M2591" i="1"/>
  <c r="Q2591" i="1" s="1"/>
  <c r="O2591" i="1"/>
  <c r="I2592" i="1"/>
  <c r="L2591" i="1"/>
  <c r="P2591" i="1"/>
  <c r="T2591" i="1" l="1"/>
  <c r="U2591" i="1"/>
  <c r="L2592" i="1"/>
  <c r="P2592" i="1"/>
  <c r="K2592" i="1"/>
  <c r="M2592" i="1"/>
  <c r="Q2592" i="1" s="1"/>
  <c r="I2593" i="1"/>
  <c r="O2592" i="1"/>
  <c r="T2592" i="1" l="1"/>
  <c r="U2592" i="1"/>
  <c r="L2593" i="1"/>
  <c r="P2593" i="1"/>
  <c r="K2593" i="1"/>
  <c r="M2593" i="1"/>
  <c r="Q2593" i="1" s="1"/>
  <c r="O2593" i="1"/>
  <c r="I2594" i="1"/>
  <c r="T2593" i="1" l="1"/>
  <c r="U2593" i="1"/>
  <c r="K2594" i="1"/>
  <c r="M2594" i="1"/>
  <c r="Q2594" i="1" s="1"/>
  <c r="I2595" i="1"/>
  <c r="O2594" i="1"/>
  <c r="L2594" i="1"/>
  <c r="P2594" i="1"/>
  <c r="U2594" i="1" l="1"/>
  <c r="T2594" i="1"/>
  <c r="K2595" i="1"/>
  <c r="M2595" i="1"/>
  <c r="Q2595" i="1" s="1"/>
  <c r="O2595" i="1"/>
  <c r="I2596" i="1"/>
  <c r="L2595" i="1"/>
  <c r="P2595" i="1"/>
  <c r="T2595" i="1" l="1"/>
  <c r="U2595" i="1"/>
  <c r="K2596" i="1"/>
  <c r="M2596" i="1"/>
  <c r="Q2596" i="1" s="1"/>
  <c r="I2597" i="1"/>
  <c r="O2596" i="1"/>
  <c r="L2596" i="1"/>
  <c r="P2596" i="1"/>
  <c r="U2596" i="1" l="1"/>
  <c r="T2596" i="1"/>
  <c r="L2597" i="1"/>
  <c r="P2597" i="1"/>
  <c r="K2597" i="1"/>
  <c r="M2597" i="1"/>
  <c r="Q2597" i="1" s="1"/>
  <c r="O2597" i="1"/>
  <c r="I2598" i="1"/>
  <c r="T2597" i="1" l="1"/>
  <c r="U2597" i="1"/>
  <c r="K2598" i="1"/>
  <c r="M2598" i="1"/>
  <c r="Q2598" i="1" s="1"/>
  <c r="I2599" i="1"/>
  <c r="O2598" i="1"/>
  <c r="L2598" i="1"/>
  <c r="P2598" i="1"/>
  <c r="U2598" i="1" l="1"/>
  <c r="T2598" i="1"/>
  <c r="K2599" i="1"/>
  <c r="M2599" i="1"/>
  <c r="Q2599" i="1" s="1"/>
  <c r="O2599" i="1"/>
  <c r="I2600" i="1"/>
  <c r="L2599" i="1"/>
  <c r="P2599" i="1"/>
  <c r="U2599" i="1" l="1"/>
  <c r="T2599" i="1"/>
  <c r="K2600" i="1"/>
  <c r="M2600" i="1"/>
  <c r="Q2600" i="1" s="1"/>
  <c r="I2601" i="1"/>
  <c r="O2600" i="1"/>
  <c r="L2600" i="1"/>
  <c r="P2600" i="1"/>
  <c r="U2600" i="1" l="1"/>
  <c r="T2600" i="1"/>
  <c r="L2601" i="1"/>
  <c r="P2601" i="1"/>
  <c r="K2601" i="1"/>
  <c r="M2601" i="1"/>
  <c r="Q2601" i="1" s="1"/>
  <c r="O2601" i="1"/>
  <c r="I2602" i="1"/>
  <c r="U2601" i="1" l="1"/>
  <c r="T2601" i="1"/>
  <c r="K2602" i="1"/>
  <c r="M2602" i="1"/>
  <c r="Q2602" i="1" s="1"/>
  <c r="I2603" i="1"/>
  <c r="O2602" i="1"/>
  <c r="L2602" i="1"/>
  <c r="P2602" i="1"/>
  <c r="U2602" i="1" l="1"/>
  <c r="T2602" i="1"/>
  <c r="K2603" i="1"/>
  <c r="M2603" i="1"/>
  <c r="Q2603" i="1" s="1"/>
  <c r="O2603" i="1"/>
  <c r="I2604" i="1"/>
  <c r="L2603" i="1"/>
  <c r="P2603" i="1"/>
  <c r="U2603" i="1" l="1"/>
  <c r="T2603" i="1"/>
  <c r="K2604" i="1"/>
  <c r="M2604" i="1"/>
  <c r="Q2604" i="1" s="1"/>
  <c r="I2605" i="1"/>
  <c r="O2604" i="1"/>
  <c r="L2604" i="1"/>
  <c r="P2604" i="1"/>
  <c r="U2604" i="1" l="1"/>
  <c r="T2604" i="1"/>
  <c r="L2605" i="1"/>
  <c r="P2605" i="1"/>
  <c r="K2605" i="1"/>
  <c r="M2605" i="1"/>
  <c r="Q2605" i="1" s="1"/>
  <c r="O2605" i="1"/>
  <c r="I2606" i="1"/>
  <c r="T2605" i="1" l="1"/>
  <c r="U2605" i="1"/>
  <c r="K2606" i="1"/>
  <c r="M2606" i="1"/>
  <c r="Q2606" i="1" s="1"/>
  <c r="I2607" i="1"/>
  <c r="O2606" i="1"/>
  <c r="L2606" i="1"/>
  <c r="P2606" i="1"/>
  <c r="U2606" i="1" l="1"/>
  <c r="T2606" i="1"/>
  <c r="K2607" i="1"/>
  <c r="M2607" i="1"/>
  <c r="Q2607" i="1" s="1"/>
  <c r="O2607" i="1"/>
  <c r="I2608" i="1"/>
  <c r="L2607" i="1"/>
  <c r="P2607" i="1"/>
  <c r="T2607" i="1" l="1"/>
  <c r="U2607" i="1"/>
  <c r="K2608" i="1"/>
  <c r="M2608" i="1"/>
  <c r="Q2608" i="1" s="1"/>
  <c r="O2608" i="1"/>
  <c r="I2609" i="1"/>
  <c r="L2608" i="1"/>
  <c r="P2608" i="1"/>
  <c r="U2608" i="1" l="1"/>
  <c r="T2608" i="1"/>
  <c r="L2609" i="1"/>
  <c r="P2609" i="1"/>
  <c r="K2609" i="1"/>
  <c r="M2609" i="1"/>
  <c r="Q2609" i="1" s="1"/>
  <c r="I2610" i="1"/>
  <c r="O2609" i="1"/>
  <c r="T2609" i="1" l="1"/>
  <c r="U2609" i="1"/>
  <c r="L2610" i="1"/>
  <c r="P2610" i="1"/>
  <c r="K2610" i="1"/>
  <c r="M2610" i="1"/>
  <c r="Q2610" i="1" s="1"/>
  <c r="O2610" i="1"/>
  <c r="I2611" i="1"/>
  <c r="U2610" i="1" l="1"/>
  <c r="T2610" i="1"/>
  <c r="L2611" i="1"/>
  <c r="P2611" i="1"/>
  <c r="K2611" i="1"/>
  <c r="M2611" i="1"/>
  <c r="Q2611" i="1" s="1"/>
  <c r="I2612" i="1"/>
  <c r="O2611" i="1"/>
  <c r="U2611" i="1" l="1"/>
  <c r="T2611" i="1"/>
  <c r="K2612" i="1"/>
  <c r="M2612" i="1"/>
  <c r="Q2612" i="1" s="1"/>
  <c r="O2612" i="1"/>
  <c r="I2613" i="1"/>
  <c r="L2612" i="1"/>
  <c r="P2612" i="1"/>
  <c r="T2612" i="1" l="1"/>
  <c r="U2612" i="1"/>
  <c r="K2613" i="1"/>
  <c r="M2613" i="1"/>
  <c r="Q2613" i="1" s="1"/>
  <c r="I2614" i="1"/>
  <c r="O2613" i="1"/>
  <c r="L2613" i="1"/>
  <c r="P2613" i="1"/>
  <c r="U2613" i="1" l="1"/>
  <c r="T2613" i="1"/>
  <c r="K2614" i="1"/>
  <c r="M2614" i="1"/>
  <c r="Q2614" i="1" s="1"/>
  <c r="O2614" i="1"/>
  <c r="I2615" i="1"/>
  <c r="L2614" i="1"/>
  <c r="P2614" i="1"/>
  <c r="U2614" i="1" l="1"/>
  <c r="T2614" i="1"/>
  <c r="K2615" i="1"/>
  <c r="M2615" i="1"/>
  <c r="Q2615" i="1" s="1"/>
  <c r="I2616" i="1"/>
  <c r="O2615" i="1"/>
  <c r="L2615" i="1"/>
  <c r="P2615" i="1"/>
  <c r="U2615" i="1" l="1"/>
  <c r="T2615" i="1"/>
  <c r="K2616" i="1"/>
  <c r="M2616" i="1"/>
  <c r="Q2616" i="1" s="1"/>
  <c r="O2616" i="1"/>
  <c r="I2617" i="1"/>
  <c r="L2616" i="1"/>
  <c r="P2616" i="1"/>
  <c r="U2616" i="1" l="1"/>
  <c r="T2616" i="1"/>
  <c r="K2617" i="1"/>
  <c r="M2617" i="1"/>
  <c r="Q2617" i="1" s="1"/>
  <c r="I2618" i="1"/>
  <c r="O2617" i="1"/>
  <c r="L2617" i="1"/>
  <c r="P2617" i="1"/>
  <c r="T2617" i="1" l="1"/>
  <c r="U2617" i="1"/>
  <c r="K2618" i="1"/>
  <c r="M2618" i="1"/>
  <c r="Q2618" i="1" s="1"/>
  <c r="O2618" i="1"/>
  <c r="I2619" i="1"/>
  <c r="L2618" i="1"/>
  <c r="P2618" i="1"/>
  <c r="T2618" i="1" l="1"/>
  <c r="U2618" i="1"/>
  <c r="K2619" i="1"/>
  <c r="M2619" i="1"/>
  <c r="Q2619" i="1" s="1"/>
  <c r="I2620" i="1"/>
  <c r="O2619" i="1"/>
  <c r="L2619" i="1"/>
  <c r="P2619" i="1"/>
  <c r="U2619" i="1" l="1"/>
  <c r="T2619" i="1"/>
  <c r="K2620" i="1"/>
  <c r="M2620" i="1"/>
  <c r="Q2620" i="1" s="1"/>
  <c r="O2620" i="1"/>
  <c r="I2621" i="1"/>
  <c r="L2620" i="1"/>
  <c r="P2620" i="1"/>
  <c r="U2620" i="1" l="1"/>
  <c r="T2620" i="1"/>
  <c r="K2621" i="1"/>
  <c r="M2621" i="1"/>
  <c r="Q2621" i="1" s="1"/>
  <c r="O2621" i="1"/>
  <c r="I2622" i="1"/>
  <c r="L2621" i="1"/>
  <c r="P2621" i="1"/>
  <c r="T2621" i="1" l="1"/>
  <c r="U2621" i="1"/>
  <c r="K2622" i="1"/>
  <c r="M2622" i="1"/>
  <c r="Q2622" i="1" s="1"/>
  <c r="O2622" i="1"/>
  <c r="I2623" i="1"/>
  <c r="L2622" i="1"/>
  <c r="P2622" i="1"/>
  <c r="U2622" i="1" l="1"/>
  <c r="T2622" i="1"/>
  <c r="K2623" i="1"/>
  <c r="M2623" i="1"/>
  <c r="Q2623" i="1" s="1"/>
  <c r="I2624" i="1"/>
  <c r="O2623" i="1"/>
  <c r="L2623" i="1"/>
  <c r="P2623" i="1"/>
  <c r="T2623" i="1" l="1"/>
  <c r="U2623" i="1"/>
  <c r="K2624" i="1"/>
  <c r="M2624" i="1"/>
  <c r="Q2624" i="1" s="1"/>
  <c r="O2624" i="1"/>
  <c r="I2625" i="1"/>
  <c r="L2624" i="1"/>
  <c r="P2624" i="1"/>
  <c r="U2624" i="1" l="1"/>
  <c r="T2624" i="1"/>
  <c r="K2625" i="1"/>
  <c r="M2625" i="1"/>
  <c r="Q2625" i="1" s="1"/>
  <c r="I2626" i="1"/>
  <c r="O2625" i="1"/>
  <c r="L2625" i="1"/>
  <c r="P2625" i="1"/>
  <c r="T2625" i="1" l="1"/>
  <c r="U2625" i="1"/>
  <c r="K2626" i="1"/>
  <c r="M2626" i="1"/>
  <c r="Q2626" i="1" s="1"/>
  <c r="O2626" i="1"/>
  <c r="I2627" i="1"/>
  <c r="L2626" i="1"/>
  <c r="P2626" i="1"/>
  <c r="U2626" i="1" l="1"/>
  <c r="T2626" i="1"/>
  <c r="K2627" i="1"/>
  <c r="M2627" i="1"/>
  <c r="Q2627" i="1" s="1"/>
  <c r="I2628" i="1"/>
  <c r="O2627" i="1"/>
  <c r="L2627" i="1"/>
  <c r="P2627" i="1"/>
  <c r="U2627" i="1" l="1"/>
  <c r="T2627" i="1"/>
  <c r="L2628" i="1"/>
  <c r="P2628" i="1"/>
  <c r="K2628" i="1"/>
  <c r="M2628" i="1"/>
  <c r="Q2628" i="1" s="1"/>
  <c r="O2628" i="1"/>
  <c r="I2629" i="1"/>
  <c r="U2628" i="1" l="1"/>
  <c r="T2628" i="1"/>
  <c r="K2629" i="1"/>
  <c r="M2629" i="1"/>
  <c r="Q2629" i="1" s="1"/>
  <c r="I2630" i="1"/>
  <c r="O2629" i="1"/>
  <c r="L2629" i="1"/>
  <c r="P2629" i="1"/>
  <c r="T2629" i="1" l="1"/>
  <c r="U2629" i="1"/>
  <c r="K2630" i="1"/>
  <c r="M2630" i="1"/>
  <c r="Q2630" i="1" s="1"/>
  <c r="O2630" i="1"/>
  <c r="I2631" i="1"/>
  <c r="L2630" i="1"/>
  <c r="P2630" i="1"/>
  <c r="U2630" i="1" l="1"/>
  <c r="T2630" i="1"/>
  <c r="K2631" i="1"/>
  <c r="M2631" i="1"/>
  <c r="Q2631" i="1" s="1"/>
  <c r="I2632" i="1"/>
  <c r="O2631" i="1"/>
  <c r="L2631" i="1"/>
  <c r="P2631" i="1"/>
  <c r="U2631" i="1" l="1"/>
  <c r="T2631" i="1"/>
  <c r="K2632" i="1"/>
  <c r="M2632" i="1"/>
  <c r="Q2632" i="1" s="1"/>
  <c r="O2632" i="1"/>
  <c r="I2633" i="1"/>
  <c r="L2632" i="1"/>
  <c r="P2632" i="1"/>
  <c r="U2632" i="1" l="1"/>
  <c r="T2632" i="1"/>
  <c r="K2633" i="1"/>
  <c r="M2633" i="1"/>
  <c r="Q2633" i="1" s="1"/>
  <c r="O2633" i="1"/>
  <c r="I2634" i="1"/>
  <c r="L2633" i="1"/>
  <c r="P2633" i="1"/>
  <c r="U2633" i="1" l="1"/>
  <c r="T2633" i="1"/>
  <c r="K2634" i="1"/>
  <c r="M2634" i="1"/>
  <c r="Q2634" i="1" s="1"/>
  <c r="O2634" i="1"/>
  <c r="I2635" i="1"/>
  <c r="L2634" i="1"/>
  <c r="P2634" i="1"/>
  <c r="T2634" i="1" l="1"/>
  <c r="U2634" i="1"/>
  <c r="K2635" i="1"/>
  <c r="M2635" i="1"/>
  <c r="Q2635" i="1" s="1"/>
  <c r="O2635" i="1"/>
  <c r="I2636" i="1"/>
  <c r="L2635" i="1"/>
  <c r="P2635" i="1"/>
  <c r="U2635" i="1" l="1"/>
  <c r="T2635" i="1"/>
  <c r="K2636" i="1"/>
  <c r="M2636" i="1"/>
  <c r="Q2636" i="1" s="1"/>
  <c r="O2636" i="1"/>
  <c r="I2637" i="1"/>
  <c r="L2636" i="1"/>
  <c r="P2636" i="1"/>
  <c r="U2636" i="1" l="1"/>
  <c r="T2636" i="1"/>
  <c r="K2637" i="1"/>
  <c r="M2637" i="1"/>
  <c r="Q2637" i="1" s="1"/>
  <c r="O2637" i="1"/>
  <c r="I2638" i="1"/>
  <c r="L2637" i="1"/>
  <c r="P2637" i="1"/>
  <c r="U2637" i="1" l="1"/>
  <c r="T2637" i="1"/>
  <c r="K2638" i="1"/>
  <c r="M2638" i="1"/>
  <c r="Q2638" i="1" s="1"/>
  <c r="O2638" i="1"/>
  <c r="I2639" i="1"/>
  <c r="L2638" i="1"/>
  <c r="P2638" i="1"/>
  <c r="U2638" i="1" l="1"/>
  <c r="T2638" i="1"/>
  <c r="L2639" i="1"/>
  <c r="P2639" i="1"/>
  <c r="K2639" i="1"/>
  <c r="M2639" i="1"/>
  <c r="Q2639" i="1" s="1"/>
  <c r="I2640" i="1"/>
  <c r="O2639" i="1"/>
  <c r="T2639" i="1" l="1"/>
  <c r="U2639" i="1"/>
  <c r="L2640" i="1"/>
  <c r="P2640" i="1"/>
  <c r="K2640" i="1"/>
  <c r="M2640" i="1"/>
  <c r="Q2640" i="1" s="1"/>
  <c r="O2640" i="1"/>
  <c r="I2641" i="1"/>
  <c r="U2640" i="1" l="1"/>
  <c r="T2640" i="1"/>
  <c r="K2641" i="1"/>
  <c r="M2641" i="1"/>
  <c r="Q2641" i="1" s="1"/>
  <c r="O2641" i="1"/>
  <c r="I2642" i="1"/>
  <c r="L2641" i="1"/>
  <c r="P2641" i="1"/>
  <c r="T2641" i="1" l="1"/>
  <c r="U2641" i="1"/>
  <c r="K2642" i="1"/>
  <c r="M2642" i="1"/>
  <c r="Q2642" i="1" s="1"/>
  <c r="O2642" i="1"/>
  <c r="I2643" i="1"/>
  <c r="L2642" i="1"/>
  <c r="P2642" i="1"/>
  <c r="U2642" i="1" l="1"/>
  <c r="T2642" i="1"/>
  <c r="K2643" i="1"/>
  <c r="M2643" i="1"/>
  <c r="Q2643" i="1" s="1"/>
  <c r="I2644" i="1"/>
  <c r="O2643" i="1"/>
  <c r="L2643" i="1"/>
  <c r="P2643" i="1"/>
  <c r="T2643" i="1" l="1"/>
  <c r="U2643" i="1"/>
  <c r="K2644" i="1"/>
  <c r="M2644" i="1"/>
  <c r="Q2644" i="1" s="1"/>
  <c r="O2644" i="1"/>
  <c r="I2645" i="1"/>
  <c r="L2644" i="1"/>
  <c r="P2644" i="1"/>
  <c r="U2644" i="1" l="1"/>
  <c r="T2644" i="1"/>
  <c r="K2645" i="1"/>
  <c r="M2645" i="1"/>
  <c r="Q2645" i="1" s="1"/>
  <c r="I2646" i="1"/>
  <c r="O2645" i="1"/>
  <c r="L2645" i="1"/>
  <c r="P2645" i="1"/>
  <c r="U2645" i="1" l="1"/>
  <c r="T2645" i="1"/>
  <c r="K2646" i="1"/>
  <c r="M2646" i="1"/>
  <c r="Q2646" i="1" s="1"/>
  <c r="O2646" i="1"/>
  <c r="I2647" i="1"/>
  <c r="L2646" i="1"/>
  <c r="P2646" i="1"/>
  <c r="T2646" i="1" l="1"/>
  <c r="U2646" i="1"/>
  <c r="L2647" i="1"/>
  <c r="P2647" i="1"/>
  <c r="K2647" i="1"/>
  <c r="M2647" i="1"/>
  <c r="Q2647" i="1" s="1"/>
  <c r="I2648" i="1"/>
  <c r="O2647" i="1"/>
  <c r="U2647" i="1" l="1"/>
  <c r="T2647" i="1"/>
  <c r="K2648" i="1"/>
  <c r="M2648" i="1"/>
  <c r="Q2648" i="1" s="1"/>
  <c r="O2648" i="1"/>
  <c r="I2649" i="1"/>
  <c r="L2648" i="1"/>
  <c r="P2648" i="1"/>
  <c r="T2648" i="1" l="1"/>
  <c r="U2648" i="1"/>
  <c r="K2649" i="1"/>
  <c r="M2649" i="1"/>
  <c r="Q2649" i="1" s="1"/>
  <c r="O2649" i="1"/>
  <c r="I2650" i="1"/>
  <c r="L2649" i="1"/>
  <c r="P2649" i="1"/>
  <c r="U2649" i="1" l="1"/>
  <c r="T2649" i="1"/>
  <c r="K2650" i="1"/>
  <c r="M2650" i="1"/>
  <c r="Q2650" i="1" s="1"/>
  <c r="O2650" i="1"/>
  <c r="I2651" i="1"/>
  <c r="L2650" i="1"/>
  <c r="P2650" i="1"/>
  <c r="U2650" i="1" l="1"/>
  <c r="T2650" i="1"/>
  <c r="K2651" i="1"/>
  <c r="M2651" i="1"/>
  <c r="Q2651" i="1" s="1"/>
  <c r="O2651" i="1"/>
  <c r="I2652" i="1"/>
  <c r="L2651" i="1"/>
  <c r="P2651" i="1"/>
  <c r="U2651" i="1" l="1"/>
  <c r="T2651" i="1"/>
  <c r="K2652" i="1"/>
  <c r="M2652" i="1"/>
  <c r="Q2652" i="1" s="1"/>
  <c r="O2652" i="1"/>
  <c r="I2653" i="1"/>
  <c r="L2652" i="1"/>
  <c r="P2652" i="1"/>
  <c r="U2652" i="1" l="1"/>
  <c r="T2652" i="1"/>
  <c r="L2653" i="1"/>
  <c r="P2653" i="1"/>
  <c r="K2653" i="1"/>
  <c r="M2653" i="1"/>
  <c r="Q2653" i="1" s="1"/>
  <c r="I2654" i="1"/>
  <c r="O2653" i="1"/>
  <c r="U2653" i="1" l="1"/>
  <c r="T2653" i="1"/>
  <c r="L2654" i="1"/>
  <c r="P2654" i="1"/>
  <c r="K2654" i="1"/>
  <c r="M2654" i="1"/>
  <c r="Q2654" i="1" s="1"/>
  <c r="O2654" i="1"/>
  <c r="I2655" i="1"/>
  <c r="T2654" i="1" l="1"/>
  <c r="U2654" i="1"/>
  <c r="K2655" i="1"/>
  <c r="M2655" i="1"/>
  <c r="Q2655" i="1" s="1"/>
  <c r="I2656" i="1"/>
  <c r="O2655" i="1"/>
  <c r="L2655" i="1"/>
  <c r="P2655" i="1"/>
  <c r="U2655" i="1" l="1"/>
  <c r="T2655" i="1"/>
  <c r="K2656" i="1"/>
  <c r="M2656" i="1"/>
  <c r="Q2656" i="1" s="1"/>
  <c r="O2656" i="1"/>
  <c r="I2657" i="1"/>
  <c r="L2656" i="1"/>
  <c r="P2656" i="1"/>
  <c r="U2656" i="1" l="1"/>
  <c r="T2656" i="1"/>
  <c r="K2657" i="1"/>
  <c r="M2657" i="1"/>
  <c r="Q2657" i="1" s="1"/>
  <c r="O2657" i="1"/>
  <c r="I2658" i="1"/>
  <c r="L2657" i="1"/>
  <c r="P2657" i="1"/>
  <c r="U2657" i="1" l="1"/>
  <c r="T2657" i="1"/>
  <c r="K2658" i="1"/>
  <c r="M2658" i="1"/>
  <c r="Q2658" i="1" s="1"/>
  <c r="O2658" i="1"/>
  <c r="I2659" i="1"/>
  <c r="L2658" i="1"/>
  <c r="P2658" i="1"/>
  <c r="U2658" i="1" l="1"/>
  <c r="T2658" i="1"/>
  <c r="L2659" i="1"/>
  <c r="P2659" i="1"/>
  <c r="K2659" i="1"/>
  <c r="M2659" i="1"/>
  <c r="Q2659" i="1" s="1"/>
  <c r="I2660" i="1"/>
  <c r="O2659" i="1"/>
  <c r="T2659" i="1" l="1"/>
  <c r="U2659" i="1"/>
  <c r="K2660" i="1"/>
  <c r="M2660" i="1"/>
  <c r="Q2660" i="1" s="1"/>
  <c r="O2660" i="1"/>
  <c r="I2661" i="1"/>
  <c r="L2660" i="1"/>
  <c r="P2660" i="1"/>
  <c r="T2660" i="1" l="1"/>
  <c r="U2660" i="1"/>
  <c r="K2661" i="1"/>
  <c r="M2661" i="1"/>
  <c r="Q2661" i="1" s="1"/>
  <c r="I2662" i="1"/>
  <c r="O2661" i="1"/>
  <c r="L2661" i="1"/>
  <c r="P2661" i="1"/>
  <c r="U2661" i="1" l="1"/>
  <c r="T2661" i="1"/>
  <c r="K2662" i="1"/>
  <c r="M2662" i="1"/>
  <c r="Q2662" i="1" s="1"/>
  <c r="O2662" i="1"/>
  <c r="I2663" i="1"/>
  <c r="L2662" i="1"/>
  <c r="P2662" i="1"/>
  <c r="U2662" i="1" l="1"/>
  <c r="T2662" i="1"/>
  <c r="K2663" i="1"/>
  <c r="M2663" i="1"/>
  <c r="Q2663" i="1" s="1"/>
  <c r="I2664" i="1"/>
  <c r="O2663" i="1"/>
  <c r="L2663" i="1"/>
  <c r="P2663" i="1"/>
  <c r="T2663" i="1" l="1"/>
  <c r="U2663" i="1"/>
  <c r="K2664" i="1"/>
  <c r="M2664" i="1"/>
  <c r="Q2664" i="1" s="1"/>
  <c r="O2664" i="1"/>
  <c r="I2665" i="1"/>
  <c r="L2664" i="1"/>
  <c r="P2664" i="1"/>
  <c r="U2664" i="1" l="1"/>
  <c r="T2664" i="1"/>
  <c r="L2665" i="1"/>
  <c r="P2665" i="1"/>
  <c r="K2665" i="1"/>
  <c r="M2665" i="1"/>
  <c r="Q2665" i="1" s="1"/>
  <c r="I2666" i="1"/>
  <c r="O2665" i="1"/>
  <c r="T2665" i="1" l="1"/>
  <c r="U2665" i="1"/>
  <c r="L2666" i="1"/>
  <c r="P2666" i="1"/>
  <c r="K2666" i="1"/>
  <c r="M2666" i="1"/>
  <c r="Q2666" i="1" s="1"/>
  <c r="O2666" i="1"/>
  <c r="I2667" i="1"/>
  <c r="U2666" i="1" l="1"/>
  <c r="T2666" i="1"/>
  <c r="L2667" i="1"/>
  <c r="P2667" i="1"/>
  <c r="K2667" i="1"/>
  <c r="M2667" i="1"/>
  <c r="Q2667" i="1" s="1"/>
  <c r="O2667" i="1"/>
  <c r="I2668" i="1"/>
  <c r="T2667" i="1" l="1"/>
  <c r="U2667" i="1"/>
  <c r="K2668" i="1"/>
  <c r="M2668" i="1"/>
  <c r="Q2668" i="1" s="1"/>
  <c r="O2668" i="1"/>
  <c r="I2669" i="1"/>
  <c r="L2668" i="1"/>
  <c r="P2668" i="1"/>
  <c r="U2668" i="1" l="1"/>
  <c r="T2668" i="1"/>
  <c r="K2669" i="1"/>
  <c r="M2669" i="1"/>
  <c r="Q2669" i="1" s="1"/>
  <c r="I2670" i="1"/>
  <c r="O2669" i="1"/>
  <c r="L2669" i="1"/>
  <c r="P2669" i="1"/>
  <c r="T2669" i="1" l="1"/>
  <c r="U2669" i="1"/>
  <c r="K2670" i="1"/>
  <c r="M2670" i="1"/>
  <c r="Q2670" i="1" s="1"/>
  <c r="O2670" i="1"/>
  <c r="I2671" i="1"/>
  <c r="L2670" i="1"/>
  <c r="P2670" i="1"/>
  <c r="T2670" i="1" l="1"/>
  <c r="U2670" i="1"/>
  <c r="K2671" i="1"/>
  <c r="M2671" i="1"/>
  <c r="Q2671" i="1" s="1"/>
  <c r="I2672" i="1"/>
  <c r="O2671" i="1"/>
  <c r="L2671" i="1"/>
  <c r="P2671" i="1"/>
  <c r="U2671" i="1" l="1"/>
  <c r="T2671" i="1"/>
  <c r="K2672" i="1"/>
  <c r="M2672" i="1"/>
  <c r="Q2672" i="1" s="1"/>
  <c r="O2672" i="1"/>
  <c r="I2673" i="1"/>
  <c r="L2672" i="1"/>
  <c r="P2672" i="1"/>
  <c r="U2672" i="1" l="1"/>
  <c r="T2672" i="1"/>
  <c r="L2673" i="1"/>
  <c r="P2673" i="1"/>
  <c r="K2673" i="1"/>
  <c r="M2673" i="1"/>
  <c r="Q2673" i="1" s="1"/>
  <c r="I2674" i="1"/>
  <c r="O2673" i="1"/>
  <c r="U2673" i="1" l="1"/>
  <c r="T2673" i="1"/>
  <c r="L2674" i="1"/>
  <c r="P2674" i="1"/>
  <c r="K2674" i="1"/>
  <c r="M2674" i="1"/>
  <c r="Q2674" i="1" s="1"/>
  <c r="O2674" i="1"/>
  <c r="I2675" i="1"/>
  <c r="T2674" i="1" l="1"/>
  <c r="U2674" i="1"/>
  <c r="L2675" i="1"/>
  <c r="P2675" i="1"/>
  <c r="K2675" i="1"/>
  <c r="M2675" i="1"/>
  <c r="Q2675" i="1" s="1"/>
  <c r="O2675" i="1"/>
  <c r="I2676" i="1"/>
  <c r="T2675" i="1" l="1"/>
  <c r="U2675" i="1"/>
  <c r="L2676" i="1"/>
  <c r="P2676" i="1"/>
  <c r="K2676" i="1"/>
  <c r="M2676" i="1"/>
  <c r="Q2676" i="1" s="1"/>
  <c r="O2676" i="1"/>
  <c r="I2677" i="1"/>
  <c r="T2676" i="1" l="1"/>
  <c r="U2676" i="1"/>
  <c r="L2677" i="1"/>
  <c r="P2677" i="1"/>
  <c r="K2677" i="1"/>
  <c r="M2677" i="1"/>
  <c r="Q2677" i="1" s="1"/>
  <c r="I2678" i="1"/>
  <c r="O2677" i="1"/>
  <c r="T2677" i="1" l="1"/>
  <c r="U2677" i="1"/>
  <c r="L2678" i="1"/>
  <c r="P2678" i="1"/>
  <c r="K2678" i="1"/>
  <c r="M2678" i="1"/>
  <c r="Q2678" i="1" s="1"/>
  <c r="O2678" i="1"/>
  <c r="I2679" i="1"/>
  <c r="T2678" i="1" l="1"/>
  <c r="U2678" i="1"/>
  <c r="K2679" i="1"/>
  <c r="M2679" i="1"/>
  <c r="Q2679" i="1" s="1"/>
  <c r="I2680" i="1"/>
  <c r="O2679" i="1"/>
  <c r="L2679" i="1"/>
  <c r="P2679" i="1"/>
  <c r="U2679" i="1" l="1"/>
  <c r="T2679" i="1"/>
  <c r="K2680" i="1"/>
  <c r="M2680" i="1"/>
  <c r="Q2680" i="1" s="1"/>
  <c r="O2680" i="1"/>
  <c r="I2681" i="1"/>
  <c r="L2680" i="1"/>
  <c r="P2680" i="1"/>
  <c r="U2680" i="1" l="1"/>
  <c r="T2680" i="1"/>
  <c r="L2681" i="1"/>
  <c r="P2681" i="1"/>
  <c r="K2681" i="1"/>
  <c r="M2681" i="1"/>
  <c r="Q2681" i="1" s="1"/>
  <c r="I2682" i="1"/>
  <c r="O2681" i="1"/>
  <c r="T2681" i="1" l="1"/>
  <c r="U2681" i="1"/>
  <c r="K2682" i="1"/>
  <c r="M2682" i="1"/>
  <c r="Q2682" i="1" s="1"/>
  <c r="O2682" i="1"/>
  <c r="I2683" i="1"/>
  <c r="L2682" i="1"/>
  <c r="P2682" i="1"/>
  <c r="U2682" i="1" l="1"/>
  <c r="T2682" i="1"/>
  <c r="K2683" i="1"/>
  <c r="M2683" i="1"/>
  <c r="Q2683" i="1" s="1"/>
  <c r="I2684" i="1"/>
  <c r="O2683" i="1"/>
  <c r="L2683" i="1"/>
  <c r="P2683" i="1"/>
  <c r="T2683" i="1" l="1"/>
  <c r="U2683" i="1"/>
  <c r="K2684" i="1"/>
  <c r="M2684" i="1"/>
  <c r="Q2684" i="1" s="1"/>
  <c r="O2684" i="1"/>
  <c r="I2685" i="1"/>
  <c r="L2684" i="1"/>
  <c r="P2684" i="1"/>
  <c r="U2684" i="1" l="1"/>
  <c r="T2684" i="1"/>
  <c r="L2685" i="1"/>
  <c r="P2685" i="1"/>
  <c r="K2685" i="1"/>
  <c r="M2685" i="1"/>
  <c r="Q2685" i="1" s="1"/>
  <c r="I2686" i="1"/>
  <c r="O2685" i="1"/>
  <c r="T2685" i="1" l="1"/>
  <c r="U2685" i="1"/>
  <c r="K2686" i="1"/>
  <c r="M2686" i="1"/>
  <c r="Q2686" i="1" s="1"/>
  <c r="O2686" i="1"/>
  <c r="I2687" i="1"/>
  <c r="L2686" i="1"/>
  <c r="P2686" i="1"/>
  <c r="U2686" i="1" l="1"/>
  <c r="T2686" i="1"/>
  <c r="K2687" i="1"/>
  <c r="M2687" i="1"/>
  <c r="Q2687" i="1" s="1"/>
  <c r="I2688" i="1"/>
  <c r="O2687" i="1"/>
  <c r="L2687" i="1"/>
  <c r="P2687" i="1"/>
  <c r="U2687" i="1" l="1"/>
  <c r="T2687" i="1"/>
  <c r="K2688" i="1"/>
  <c r="M2688" i="1"/>
  <c r="Q2688" i="1" s="1"/>
  <c r="O2688" i="1"/>
  <c r="I2689" i="1"/>
  <c r="L2688" i="1"/>
  <c r="P2688" i="1"/>
  <c r="T2688" i="1" l="1"/>
  <c r="U2688" i="1"/>
  <c r="K2689" i="1"/>
  <c r="M2689" i="1"/>
  <c r="Q2689" i="1" s="1"/>
  <c r="I2690" i="1"/>
  <c r="O2689" i="1"/>
  <c r="L2689" i="1"/>
  <c r="P2689" i="1"/>
  <c r="U2689" i="1" l="1"/>
  <c r="T2689" i="1"/>
  <c r="K2690" i="1"/>
  <c r="M2690" i="1"/>
  <c r="Q2690" i="1" s="1"/>
  <c r="O2690" i="1"/>
  <c r="I2691" i="1"/>
  <c r="L2690" i="1"/>
  <c r="P2690" i="1"/>
  <c r="U2690" i="1" l="1"/>
  <c r="T2690" i="1"/>
  <c r="L2691" i="1"/>
  <c r="P2691" i="1"/>
  <c r="K2691" i="1"/>
  <c r="M2691" i="1"/>
  <c r="Q2691" i="1" s="1"/>
  <c r="I2692" i="1"/>
  <c r="O2691" i="1"/>
  <c r="T2691" i="1" l="1"/>
  <c r="U2691" i="1"/>
  <c r="K2692" i="1"/>
  <c r="M2692" i="1"/>
  <c r="Q2692" i="1" s="1"/>
  <c r="O2692" i="1"/>
  <c r="I2693" i="1"/>
  <c r="L2692" i="1"/>
  <c r="P2692" i="1"/>
  <c r="U2692" i="1" l="1"/>
  <c r="T2692" i="1"/>
  <c r="L2693" i="1"/>
  <c r="P2693" i="1"/>
  <c r="K2693" i="1"/>
  <c r="M2693" i="1"/>
  <c r="Q2693" i="1" s="1"/>
  <c r="I2694" i="1"/>
  <c r="O2693" i="1"/>
  <c r="T2693" i="1" l="1"/>
  <c r="U2693" i="1"/>
  <c r="K2694" i="1"/>
  <c r="M2694" i="1"/>
  <c r="Q2694" i="1" s="1"/>
  <c r="O2694" i="1"/>
  <c r="I2695" i="1"/>
  <c r="L2694" i="1"/>
  <c r="P2694" i="1"/>
  <c r="U2694" i="1" l="1"/>
  <c r="T2694" i="1"/>
  <c r="K2695" i="1"/>
  <c r="M2695" i="1"/>
  <c r="Q2695" i="1" s="1"/>
  <c r="O2695" i="1"/>
  <c r="I2696" i="1"/>
  <c r="L2695" i="1"/>
  <c r="P2695" i="1"/>
  <c r="U2695" i="1" l="1"/>
  <c r="T2695" i="1"/>
  <c r="K2696" i="1"/>
  <c r="M2696" i="1"/>
  <c r="Q2696" i="1" s="1"/>
  <c r="O2696" i="1"/>
  <c r="I2697" i="1"/>
  <c r="L2696" i="1"/>
  <c r="P2696" i="1"/>
  <c r="U2696" i="1" l="1"/>
  <c r="T2696" i="1"/>
  <c r="K2697" i="1"/>
  <c r="M2697" i="1"/>
  <c r="Q2697" i="1" s="1"/>
  <c r="I2698" i="1"/>
  <c r="O2697" i="1"/>
  <c r="L2697" i="1"/>
  <c r="P2697" i="1"/>
  <c r="T2697" i="1" l="1"/>
  <c r="U2697" i="1"/>
  <c r="L2698" i="1"/>
  <c r="P2698" i="1"/>
  <c r="K2698" i="1"/>
  <c r="M2698" i="1"/>
  <c r="Q2698" i="1" s="1"/>
  <c r="O2698" i="1"/>
  <c r="I2699" i="1"/>
  <c r="U2698" i="1" l="1"/>
  <c r="T2698" i="1"/>
  <c r="K2699" i="1"/>
  <c r="M2699" i="1"/>
  <c r="Q2699" i="1" s="1"/>
  <c r="I2700" i="1"/>
  <c r="O2699" i="1"/>
  <c r="L2699" i="1"/>
  <c r="P2699" i="1"/>
  <c r="U2699" i="1" l="1"/>
  <c r="T2699" i="1"/>
  <c r="K2700" i="1"/>
  <c r="M2700" i="1"/>
  <c r="Q2700" i="1" s="1"/>
  <c r="O2700" i="1"/>
  <c r="I2701" i="1"/>
  <c r="L2700" i="1"/>
  <c r="P2700" i="1"/>
  <c r="T2700" i="1" l="1"/>
  <c r="U2700" i="1"/>
  <c r="K2701" i="1"/>
  <c r="M2701" i="1"/>
  <c r="Q2701" i="1" s="1"/>
  <c r="I2702" i="1"/>
  <c r="O2701" i="1"/>
  <c r="L2701" i="1"/>
  <c r="P2701" i="1"/>
  <c r="U2701" i="1" l="1"/>
  <c r="T2701" i="1"/>
  <c r="K2702" i="1"/>
  <c r="M2702" i="1"/>
  <c r="Q2702" i="1" s="1"/>
  <c r="O2702" i="1"/>
  <c r="I2703" i="1"/>
  <c r="L2702" i="1"/>
  <c r="P2702" i="1"/>
  <c r="U2702" i="1" l="1"/>
  <c r="T2702" i="1"/>
  <c r="K2703" i="1"/>
  <c r="M2703" i="1"/>
  <c r="Q2703" i="1" s="1"/>
  <c r="I2704" i="1"/>
  <c r="O2703" i="1"/>
  <c r="L2703" i="1"/>
  <c r="P2703" i="1"/>
  <c r="U2703" i="1" l="1"/>
  <c r="T2703" i="1"/>
  <c r="K2704" i="1"/>
  <c r="M2704" i="1"/>
  <c r="Q2704" i="1" s="1"/>
  <c r="O2704" i="1"/>
  <c r="I2705" i="1"/>
  <c r="L2704" i="1"/>
  <c r="P2704" i="1"/>
  <c r="T2704" i="1" l="1"/>
  <c r="U2704" i="1"/>
  <c r="L2705" i="1"/>
  <c r="P2705" i="1"/>
  <c r="K2705" i="1"/>
  <c r="M2705" i="1"/>
  <c r="Q2705" i="1" s="1"/>
  <c r="I2706" i="1"/>
  <c r="O2705" i="1"/>
  <c r="T2705" i="1" l="1"/>
  <c r="U2705" i="1"/>
  <c r="K2706" i="1"/>
  <c r="M2706" i="1"/>
  <c r="Q2706" i="1" s="1"/>
  <c r="O2706" i="1"/>
  <c r="I2707" i="1"/>
  <c r="L2706" i="1"/>
  <c r="P2706" i="1"/>
  <c r="U2706" i="1" l="1"/>
  <c r="T2706" i="1"/>
  <c r="K2707" i="1"/>
  <c r="M2707" i="1"/>
  <c r="Q2707" i="1" s="1"/>
  <c r="I2708" i="1"/>
  <c r="O2707" i="1"/>
  <c r="L2707" i="1"/>
  <c r="P2707" i="1"/>
  <c r="U2707" i="1" l="1"/>
  <c r="T2707" i="1"/>
  <c r="L2708" i="1"/>
  <c r="P2708" i="1"/>
  <c r="K2708" i="1"/>
  <c r="M2708" i="1"/>
  <c r="Q2708" i="1" s="1"/>
  <c r="O2708" i="1"/>
  <c r="I2709" i="1"/>
  <c r="U2708" i="1" l="1"/>
  <c r="T2708" i="1"/>
  <c r="K2709" i="1"/>
  <c r="M2709" i="1"/>
  <c r="Q2709" i="1" s="1"/>
  <c r="I2710" i="1"/>
  <c r="O2709" i="1"/>
  <c r="L2709" i="1"/>
  <c r="P2709" i="1"/>
  <c r="U2709" i="1" l="1"/>
  <c r="T2709" i="1"/>
  <c r="K2710" i="1"/>
  <c r="M2710" i="1"/>
  <c r="Q2710" i="1" s="1"/>
  <c r="O2710" i="1"/>
  <c r="I2711" i="1"/>
  <c r="L2710" i="1"/>
  <c r="P2710" i="1"/>
  <c r="U2710" i="1" l="1"/>
  <c r="T2710" i="1"/>
  <c r="K2711" i="1"/>
  <c r="M2711" i="1"/>
  <c r="Q2711" i="1" s="1"/>
  <c r="O2711" i="1"/>
  <c r="I2712" i="1"/>
  <c r="L2711" i="1"/>
  <c r="P2711" i="1"/>
  <c r="T2711" i="1" l="1"/>
  <c r="U2711" i="1"/>
  <c r="K2712" i="1"/>
  <c r="M2712" i="1"/>
  <c r="Q2712" i="1" s="1"/>
  <c r="O2712" i="1"/>
  <c r="I2713" i="1"/>
  <c r="L2712" i="1"/>
  <c r="P2712" i="1"/>
  <c r="U2712" i="1" l="1"/>
  <c r="T2712" i="1"/>
  <c r="K2713" i="1"/>
  <c r="M2713" i="1"/>
  <c r="Q2713" i="1" s="1"/>
  <c r="I2714" i="1"/>
  <c r="O2713" i="1"/>
  <c r="L2713" i="1"/>
  <c r="P2713" i="1"/>
  <c r="U2713" i="1" l="1"/>
  <c r="T2713" i="1"/>
  <c r="K2714" i="1"/>
  <c r="M2714" i="1"/>
  <c r="Q2714" i="1" s="1"/>
  <c r="O2714" i="1"/>
  <c r="I2715" i="1"/>
  <c r="L2714" i="1"/>
  <c r="P2714" i="1"/>
  <c r="T2714" i="1" l="1"/>
  <c r="U2714" i="1"/>
  <c r="K2715" i="1"/>
  <c r="M2715" i="1"/>
  <c r="Q2715" i="1" s="1"/>
  <c r="I2716" i="1"/>
  <c r="O2715" i="1"/>
  <c r="L2715" i="1"/>
  <c r="P2715" i="1"/>
  <c r="U2715" i="1" l="1"/>
  <c r="T2715" i="1"/>
  <c r="K2716" i="1"/>
  <c r="M2716" i="1"/>
  <c r="Q2716" i="1" s="1"/>
  <c r="O2716" i="1"/>
  <c r="I2717" i="1"/>
  <c r="L2716" i="1"/>
  <c r="P2716" i="1"/>
  <c r="U2716" i="1" l="1"/>
  <c r="T2716" i="1"/>
  <c r="K2717" i="1"/>
  <c r="M2717" i="1"/>
  <c r="Q2717" i="1" s="1"/>
  <c r="I2718" i="1"/>
  <c r="O2717" i="1"/>
  <c r="L2717" i="1"/>
  <c r="P2717" i="1"/>
  <c r="U2717" i="1" l="1"/>
  <c r="T2717" i="1"/>
  <c r="K2718" i="1"/>
  <c r="M2718" i="1"/>
  <c r="Q2718" i="1" s="1"/>
  <c r="O2718" i="1"/>
  <c r="I2719" i="1"/>
  <c r="L2718" i="1"/>
  <c r="P2718" i="1"/>
  <c r="T2718" i="1" l="1"/>
  <c r="U2718" i="1"/>
  <c r="K2719" i="1"/>
  <c r="M2719" i="1"/>
  <c r="Q2719" i="1" s="1"/>
  <c r="I2720" i="1"/>
  <c r="O2719" i="1"/>
  <c r="L2719" i="1"/>
  <c r="P2719" i="1"/>
  <c r="U2719" i="1" l="1"/>
  <c r="T2719" i="1"/>
  <c r="K2720" i="1"/>
  <c r="M2720" i="1"/>
  <c r="Q2720" i="1" s="1"/>
  <c r="O2720" i="1"/>
  <c r="I2721" i="1"/>
  <c r="L2720" i="1"/>
  <c r="P2720" i="1"/>
  <c r="T2720" i="1" l="1"/>
  <c r="U2720" i="1"/>
  <c r="K2721" i="1"/>
  <c r="M2721" i="1"/>
  <c r="Q2721" i="1" s="1"/>
  <c r="I2722" i="1"/>
  <c r="O2721" i="1"/>
  <c r="L2721" i="1"/>
  <c r="P2721" i="1"/>
  <c r="U2721" i="1" l="1"/>
  <c r="T2721" i="1"/>
  <c r="K2722" i="1"/>
  <c r="M2722" i="1"/>
  <c r="Q2722" i="1" s="1"/>
  <c r="O2722" i="1"/>
  <c r="I2723" i="1"/>
  <c r="L2722" i="1"/>
  <c r="P2722" i="1"/>
  <c r="U2722" i="1" l="1"/>
  <c r="T2722" i="1"/>
  <c r="K2723" i="1"/>
  <c r="M2723" i="1"/>
  <c r="Q2723" i="1" s="1"/>
  <c r="I2724" i="1"/>
  <c r="O2723" i="1"/>
  <c r="L2723" i="1"/>
  <c r="P2723" i="1"/>
  <c r="U2723" i="1" l="1"/>
  <c r="T2723" i="1"/>
  <c r="K2724" i="1"/>
  <c r="M2724" i="1"/>
  <c r="Q2724" i="1" s="1"/>
  <c r="O2724" i="1"/>
  <c r="I2725" i="1"/>
  <c r="L2724" i="1"/>
  <c r="P2724" i="1"/>
  <c r="U2724" i="1" l="1"/>
  <c r="T2724" i="1"/>
  <c r="K2725" i="1"/>
  <c r="M2725" i="1"/>
  <c r="Q2725" i="1" s="1"/>
  <c r="I2726" i="1"/>
  <c r="O2725" i="1"/>
  <c r="L2725" i="1"/>
  <c r="P2725" i="1"/>
  <c r="U2725" i="1" l="1"/>
  <c r="T2725" i="1"/>
  <c r="K2726" i="1"/>
  <c r="M2726" i="1"/>
  <c r="Q2726" i="1" s="1"/>
  <c r="O2726" i="1"/>
  <c r="I2727" i="1"/>
  <c r="L2726" i="1"/>
  <c r="P2726" i="1"/>
  <c r="T2726" i="1" l="1"/>
  <c r="U2726" i="1"/>
  <c r="K2727" i="1"/>
  <c r="M2727" i="1"/>
  <c r="Q2727" i="1" s="1"/>
  <c r="I2728" i="1"/>
  <c r="O2727" i="1"/>
  <c r="L2727" i="1"/>
  <c r="P2727" i="1"/>
  <c r="U2727" i="1" l="1"/>
  <c r="T2727" i="1"/>
  <c r="K2728" i="1"/>
  <c r="M2728" i="1"/>
  <c r="Q2728" i="1" s="1"/>
  <c r="O2728" i="1"/>
  <c r="I2729" i="1"/>
  <c r="L2728" i="1"/>
  <c r="P2728" i="1"/>
  <c r="T2728" i="1" l="1"/>
  <c r="U2728" i="1"/>
  <c r="K2729" i="1"/>
  <c r="M2729" i="1"/>
  <c r="Q2729" i="1" s="1"/>
  <c r="I2730" i="1"/>
  <c r="O2729" i="1"/>
  <c r="L2729" i="1"/>
  <c r="P2729" i="1"/>
  <c r="U2729" i="1" l="1"/>
  <c r="T2729" i="1"/>
  <c r="K2730" i="1"/>
  <c r="M2730" i="1"/>
  <c r="Q2730" i="1" s="1"/>
  <c r="O2730" i="1"/>
  <c r="I2731" i="1"/>
  <c r="L2730" i="1"/>
  <c r="P2730" i="1"/>
  <c r="U2730" i="1" l="1"/>
  <c r="T2730" i="1"/>
  <c r="K2731" i="1"/>
  <c r="M2731" i="1"/>
  <c r="Q2731" i="1" s="1"/>
  <c r="O2731" i="1"/>
  <c r="I2732" i="1"/>
  <c r="L2731" i="1"/>
  <c r="P2731" i="1"/>
  <c r="U2731" i="1" l="1"/>
  <c r="T2731" i="1"/>
  <c r="K2732" i="1"/>
  <c r="M2732" i="1"/>
  <c r="Q2732" i="1" s="1"/>
  <c r="O2732" i="1"/>
  <c r="I2733" i="1"/>
  <c r="L2732" i="1"/>
  <c r="P2732" i="1"/>
  <c r="T2732" i="1" l="1"/>
  <c r="U2732" i="1"/>
  <c r="L2733" i="1"/>
  <c r="P2733" i="1"/>
  <c r="K2733" i="1"/>
  <c r="M2733" i="1"/>
  <c r="Q2733" i="1" s="1"/>
  <c r="I2734" i="1"/>
  <c r="O2733" i="1"/>
  <c r="T2733" i="1" l="1"/>
  <c r="U2733" i="1"/>
  <c r="K2734" i="1"/>
  <c r="M2734" i="1"/>
  <c r="Q2734" i="1" s="1"/>
  <c r="O2734" i="1"/>
  <c r="I2735" i="1"/>
  <c r="L2734" i="1"/>
  <c r="P2734" i="1"/>
  <c r="U2734" i="1" l="1"/>
  <c r="T2734" i="1"/>
  <c r="K2735" i="1"/>
  <c r="M2735" i="1"/>
  <c r="Q2735" i="1" s="1"/>
  <c r="I2736" i="1"/>
  <c r="O2735" i="1"/>
  <c r="L2735" i="1"/>
  <c r="P2735" i="1"/>
  <c r="T2735" i="1" l="1"/>
  <c r="U2735" i="1"/>
  <c r="L2736" i="1"/>
  <c r="P2736" i="1"/>
  <c r="K2736" i="1"/>
  <c r="M2736" i="1"/>
  <c r="Q2736" i="1" s="1"/>
  <c r="O2736" i="1"/>
  <c r="I2737" i="1"/>
  <c r="U2736" i="1" l="1"/>
  <c r="T2736" i="1"/>
  <c r="K2737" i="1"/>
  <c r="M2737" i="1"/>
  <c r="Q2737" i="1" s="1"/>
  <c r="I2738" i="1"/>
  <c r="O2737" i="1"/>
  <c r="L2737" i="1"/>
  <c r="P2737" i="1"/>
  <c r="U2737" i="1" l="1"/>
  <c r="T2737" i="1"/>
  <c r="K2738" i="1"/>
  <c r="M2738" i="1"/>
  <c r="Q2738" i="1" s="1"/>
  <c r="O2738" i="1"/>
  <c r="I2739" i="1"/>
  <c r="L2738" i="1"/>
  <c r="P2738" i="1"/>
  <c r="T2738" i="1" l="1"/>
  <c r="U2738" i="1"/>
  <c r="K2739" i="1"/>
  <c r="M2739" i="1"/>
  <c r="Q2739" i="1" s="1"/>
  <c r="I2740" i="1"/>
  <c r="O2739" i="1"/>
  <c r="L2739" i="1"/>
  <c r="P2739" i="1"/>
  <c r="U2739" i="1" l="1"/>
  <c r="T2739" i="1"/>
  <c r="K2740" i="1"/>
  <c r="M2740" i="1"/>
  <c r="Q2740" i="1" s="1"/>
  <c r="O2740" i="1"/>
  <c r="I2741" i="1"/>
  <c r="L2740" i="1"/>
  <c r="P2740" i="1"/>
  <c r="T2740" i="1" l="1"/>
  <c r="U2740" i="1"/>
  <c r="K2741" i="1"/>
  <c r="M2741" i="1"/>
  <c r="Q2741" i="1" s="1"/>
  <c r="I2742" i="1"/>
  <c r="O2741" i="1"/>
  <c r="L2741" i="1"/>
  <c r="P2741" i="1"/>
  <c r="T2741" i="1" l="1"/>
  <c r="U2741" i="1"/>
  <c r="K2742" i="1"/>
  <c r="M2742" i="1"/>
  <c r="Q2742" i="1" s="1"/>
  <c r="O2742" i="1"/>
  <c r="I2743" i="1"/>
  <c r="L2742" i="1"/>
  <c r="P2742" i="1"/>
  <c r="U2742" i="1" l="1"/>
  <c r="T2742" i="1"/>
  <c r="K2743" i="1"/>
  <c r="M2743" i="1"/>
  <c r="Q2743" i="1" s="1"/>
  <c r="I2744" i="1"/>
  <c r="O2743" i="1"/>
  <c r="L2743" i="1"/>
  <c r="P2743" i="1"/>
  <c r="T2743" i="1" l="1"/>
  <c r="U2743" i="1"/>
  <c r="K2744" i="1"/>
  <c r="M2744" i="1"/>
  <c r="Q2744" i="1" s="1"/>
  <c r="O2744" i="1"/>
  <c r="I2745" i="1"/>
  <c r="L2744" i="1"/>
  <c r="P2744" i="1"/>
  <c r="U2744" i="1" l="1"/>
  <c r="T2744" i="1"/>
  <c r="K2745" i="1"/>
  <c r="M2745" i="1"/>
  <c r="Q2745" i="1" s="1"/>
  <c r="I2746" i="1"/>
  <c r="O2745" i="1"/>
  <c r="L2745" i="1"/>
  <c r="P2745" i="1"/>
  <c r="T2745" i="1" l="1"/>
  <c r="U2745" i="1"/>
  <c r="K2746" i="1"/>
  <c r="M2746" i="1"/>
  <c r="Q2746" i="1" s="1"/>
  <c r="O2746" i="1"/>
  <c r="I2747" i="1"/>
  <c r="L2746" i="1"/>
  <c r="P2746" i="1"/>
  <c r="U2746" i="1" l="1"/>
  <c r="T2746" i="1"/>
  <c r="K2747" i="1"/>
  <c r="M2747" i="1"/>
  <c r="Q2747" i="1" s="1"/>
  <c r="O2747" i="1"/>
  <c r="I2748" i="1"/>
  <c r="L2747" i="1"/>
  <c r="P2747" i="1"/>
  <c r="U2747" i="1" l="1"/>
  <c r="T2747" i="1"/>
  <c r="K2748" i="1"/>
  <c r="M2748" i="1"/>
  <c r="Q2748" i="1" s="1"/>
  <c r="O2748" i="1"/>
  <c r="I2749" i="1"/>
  <c r="L2748" i="1"/>
  <c r="P2748" i="1"/>
  <c r="U2748" i="1" l="1"/>
  <c r="T2748" i="1"/>
  <c r="K2749" i="1"/>
  <c r="M2749" i="1"/>
  <c r="Q2749" i="1" s="1"/>
  <c r="O2749" i="1"/>
  <c r="I2750" i="1"/>
  <c r="L2749" i="1"/>
  <c r="P2749" i="1"/>
  <c r="U2749" i="1" l="1"/>
  <c r="T2749" i="1"/>
  <c r="K2750" i="1"/>
  <c r="M2750" i="1"/>
  <c r="Q2750" i="1" s="1"/>
  <c r="O2750" i="1"/>
  <c r="I2751" i="1"/>
  <c r="L2750" i="1"/>
  <c r="P2750" i="1"/>
  <c r="T2750" i="1" l="1"/>
  <c r="U2750" i="1"/>
  <c r="K2751" i="1"/>
  <c r="M2751" i="1"/>
  <c r="Q2751" i="1" s="1"/>
  <c r="I2752" i="1"/>
  <c r="O2751" i="1"/>
  <c r="L2751" i="1"/>
  <c r="P2751" i="1"/>
  <c r="U2751" i="1" l="1"/>
  <c r="T2751" i="1"/>
  <c r="K2752" i="1"/>
  <c r="M2752" i="1"/>
  <c r="Q2752" i="1" s="1"/>
  <c r="O2752" i="1"/>
  <c r="I2753" i="1"/>
  <c r="L2752" i="1"/>
  <c r="P2752" i="1"/>
  <c r="U2752" i="1" l="1"/>
  <c r="T2752" i="1"/>
  <c r="K2753" i="1"/>
  <c r="M2753" i="1"/>
  <c r="Q2753" i="1" s="1"/>
  <c r="I2754" i="1"/>
  <c r="O2753" i="1"/>
  <c r="L2753" i="1"/>
  <c r="P2753" i="1"/>
  <c r="U2753" i="1" l="1"/>
  <c r="T2753" i="1"/>
  <c r="K2754" i="1"/>
  <c r="M2754" i="1"/>
  <c r="Q2754" i="1" s="1"/>
  <c r="O2754" i="1"/>
  <c r="I2755" i="1"/>
  <c r="L2754" i="1"/>
  <c r="P2754" i="1"/>
  <c r="T2754" i="1" l="1"/>
  <c r="U2754" i="1"/>
  <c r="K2755" i="1"/>
  <c r="M2755" i="1"/>
  <c r="Q2755" i="1" s="1"/>
  <c r="I2756" i="1"/>
  <c r="O2755" i="1"/>
  <c r="L2755" i="1"/>
  <c r="P2755" i="1"/>
  <c r="U2755" i="1" l="1"/>
  <c r="T2755" i="1"/>
  <c r="K2756" i="1"/>
  <c r="M2756" i="1"/>
  <c r="Q2756" i="1" s="1"/>
  <c r="O2756" i="1"/>
  <c r="I2757" i="1"/>
  <c r="L2756" i="1"/>
  <c r="P2756" i="1"/>
  <c r="U2756" i="1" l="1"/>
  <c r="T2756" i="1"/>
  <c r="K2757" i="1"/>
  <c r="M2757" i="1"/>
  <c r="Q2757" i="1" s="1"/>
  <c r="I2758" i="1"/>
  <c r="O2757" i="1"/>
  <c r="L2757" i="1"/>
  <c r="P2757" i="1"/>
  <c r="T2757" i="1" l="1"/>
  <c r="U2757" i="1"/>
  <c r="K2758" i="1"/>
  <c r="M2758" i="1"/>
  <c r="Q2758" i="1" s="1"/>
  <c r="O2758" i="1"/>
  <c r="I2759" i="1"/>
  <c r="L2758" i="1"/>
  <c r="P2758" i="1"/>
  <c r="U2758" i="1" l="1"/>
  <c r="T2758" i="1"/>
  <c r="K2759" i="1"/>
  <c r="M2759" i="1"/>
  <c r="Q2759" i="1" s="1"/>
  <c r="I2760" i="1"/>
  <c r="O2759" i="1"/>
  <c r="L2759" i="1"/>
  <c r="P2759" i="1"/>
  <c r="U2759" i="1" l="1"/>
  <c r="T2759" i="1"/>
  <c r="K2760" i="1"/>
  <c r="M2760" i="1"/>
  <c r="Q2760" i="1" s="1"/>
  <c r="O2760" i="1"/>
  <c r="I2761" i="1"/>
  <c r="L2760" i="1"/>
  <c r="P2760" i="1"/>
  <c r="T2760" i="1" l="1"/>
  <c r="U2760" i="1"/>
  <c r="K2761" i="1"/>
  <c r="M2761" i="1"/>
  <c r="Q2761" i="1" s="1"/>
  <c r="I2762" i="1"/>
  <c r="O2761" i="1"/>
  <c r="L2761" i="1"/>
  <c r="P2761" i="1"/>
  <c r="T2761" i="1" l="1"/>
  <c r="U2761" i="1"/>
  <c r="K2762" i="1"/>
  <c r="M2762" i="1"/>
  <c r="Q2762" i="1" s="1"/>
  <c r="O2762" i="1"/>
  <c r="I2763" i="1"/>
  <c r="L2762" i="1"/>
  <c r="P2762" i="1"/>
  <c r="U2762" i="1" l="1"/>
  <c r="T2762" i="1"/>
  <c r="K2763" i="1"/>
  <c r="M2763" i="1"/>
  <c r="Q2763" i="1" s="1"/>
  <c r="I2764" i="1"/>
  <c r="O2763" i="1"/>
  <c r="L2763" i="1"/>
  <c r="P2763" i="1"/>
  <c r="U2763" i="1" l="1"/>
  <c r="T2763" i="1"/>
  <c r="K2764" i="1"/>
  <c r="M2764" i="1"/>
  <c r="Q2764" i="1" s="1"/>
  <c r="O2764" i="1"/>
  <c r="I2765" i="1"/>
  <c r="L2764" i="1"/>
  <c r="P2764" i="1"/>
  <c r="U2764" i="1" l="1"/>
  <c r="T2764" i="1"/>
  <c r="K2765" i="1"/>
  <c r="M2765" i="1"/>
  <c r="Q2765" i="1" s="1"/>
  <c r="I2766" i="1"/>
  <c r="O2765" i="1"/>
  <c r="L2765" i="1"/>
  <c r="P2765" i="1"/>
  <c r="U2765" i="1" l="1"/>
  <c r="T2765" i="1"/>
  <c r="K2766" i="1"/>
  <c r="M2766" i="1"/>
  <c r="Q2766" i="1" s="1"/>
  <c r="O2766" i="1"/>
  <c r="I2767" i="1"/>
  <c r="L2766" i="1"/>
  <c r="P2766" i="1"/>
  <c r="T2766" i="1" l="1"/>
  <c r="U2766" i="1"/>
  <c r="K2767" i="1"/>
  <c r="M2767" i="1"/>
  <c r="Q2767" i="1" s="1"/>
  <c r="I2768" i="1"/>
  <c r="O2767" i="1"/>
  <c r="L2767" i="1"/>
  <c r="P2767" i="1"/>
  <c r="U2767" i="1" l="1"/>
  <c r="T2767" i="1"/>
  <c r="K2768" i="1"/>
  <c r="M2768" i="1"/>
  <c r="Q2768" i="1" s="1"/>
  <c r="O2768" i="1"/>
  <c r="I2769" i="1"/>
  <c r="L2768" i="1"/>
  <c r="P2768" i="1"/>
  <c r="T2768" i="1" l="1"/>
  <c r="U2768" i="1"/>
  <c r="K2769" i="1"/>
  <c r="M2769" i="1"/>
  <c r="Q2769" i="1" s="1"/>
  <c r="I2770" i="1"/>
  <c r="O2769" i="1"/>
  <c r="L2769" i="1"/>
  <c r="P2769" i="1"/>
  <c r="T2769" i="1" l="1"/>
  <c r="U2769" i="1"/>
  <c r="K2770" i="1"/>
  <c r="M2770" i="1"/>
  <c r="Q2770" i="1" s="1"/>
  <c r="O2770" i="1"/>
  <c r="I2771" i="1"/>
  <c r="L2770" i="1"/>
  <c r="P2770" i="1"/>
  <c r="T2770" i="1" l="1"/>
  <c r="U2770" i="1"/>
  <c r="L2771" i="1"/>
  <c r="P2771" i="1"/>
  <c r="K2771" i="1"/>
  <c r="M2771" i="1"/>
  <c r="Q2771" i="1" s="1"/>
  <c r="I2772" i="1"/>
  <c r="O2771" i="1"/>
  <c r="U2771" i="1" l="1"/>
  <c r="T2771" i="1"/>
  <c r="K2772" i="1"/>
  <c r="M2772" i="1"/>
  <c r="Q2772" i="1" s="1"/>
  <c r="O2772" i="1"/>
  <c r="I2773" i="1"/>
  <c r="L2772" i="1"/>
  <c r="P2772" i="1"/>
  <c r="U2772" i="1" l="1"/>
  <c r="T2772" i="1"/>
  <c r="L2773" i="1"/>
  <c r="P2773" i="1"/>
  <c r="K2773" i="1"/>
  <c r="M2773" i="1"/>
  <c r="Q2773" i="1" s="1"/>
  <c r="I2774" i="1"/>
  <c r="O2773" i="1"/>
  <c r="U2773" i="1" l="1"/>
  <c r="T2773" i="1"/>
  <c r="L2774" i="1"/>
  <c r="P2774" i="1"/>
  <c r="K2774" i="1"/>
  <c r="M2774" i="1"/>
  <c r="Q2774" i="1" s="1"/>
  <c r="O2774" i="1"/>
  <c r="I2775" i="1"/>
  <c r="U2774" i="1" l="1"/>
  <c r="T2774" i="1"/>
  <c r="L2775" i="1"/>
  <c r="P2775" i="1"/>
  <c r="K2775" i="1"/>
  <c r="M2775" i="1"/>
  <c r="Q2775" i="1" s="1"/>
  <c r="I2776" i="1"/>
  <c r="O2775" i="1"/>
  <c r="T2775" i="1" l="1"/>
  <c r="U2775" i="1"/>
  <c r="L2776" i="1"/>
  <c r="P2776" i="1"/>
  <c r="K2776" i="1"/>
  <c r="M2776" i="1"/>
  <c r="Q2776" i="1" s="1"/>
  <c r="O2776" i="1"/>
  <c r="I2777" i="1"/>
  <c r="U2776" i="1" l="1"/>
  <c r="T2776" i="1"/>
  <c r="L2777" i="1"/>
  <c r="P2777" i="1"/>
  <c r="K2777" i="1"/>
  <c r="M2777" i="1"/>
  <c r="Q2777" i="1" s="1"/>
  <c r="I2778" i="1"/>
  <c r="O2777" i="1"/>
  <c r="T2777" i="1" l="1"/>
  <c r="U2777" i="1"/>
  <c r="L2778" i="1"/>
  <c r="P2778" i="1"/>
  <c r="K2778" i="1"/>
  <c r="M2778" i="1"/>
  <c r="Q2778" i="1" s="1"/>
  <c r="O2778" i="1"/>
  <c r="I2779" i="1"/>
  <c r="T2778" i="1" l="1"/>
  <c r="U2778" i="1"/>
  <c r="K2779" i="1"/>
  <c r="M2779" i="1"/>
  <c r="Q2779" i="1" s="1"/>
  <c r="I2780" i="1"/>
  <c r="O2779" i="1"/>
  <c r="L2779" i="1"/>
  <c r="P2779" i="1"/>
  <c r="U2779" i="1" l="1"/>
  <c r="T2779" i="1"/>
  <c r="K2780" i="1"/>
  <c r="M2780" i="1"/>
  <c r="Q2780" i="1" s="1"/>
  <c r="O2780" i="1"/>
  <c r="I2781" i="1"/>
  <c r="L2780" i="1"/>
  <c r="P2780" i="1"/>
  <c r="T2780" i="1" l="1"/>
  <c r="U2780" i="1"/>
  <c r="K2781" i="1"/>
  <c r="M2781" i="1"/>
  <c r="Q2781" i="1" s="1"/>
  <c r="I2782" i="1"/>
  <c r="O2781" i="1"/>
  <c r="L2781" i="1"/>
  <c r="P2781" i="1"/>
  <c r="U2781" i="1" l="1"/>
  <c r="T2781" i="1"/>
  <c r="K2782" i="1"/>
  <c r="M2782" i="1"/>
  <c r="Q2782" i="1" s="1"/>
  <c r="O2782" i="1"/>
  <c r="I2783" i="1"/>
  <c r="L2782" i="1"/>
  <c r="P2782" i="1"/>
  <c r="U2782" i="1" l="1"/>
  <c r="T2782" i="1"/>
  <c r="L2783" i="1"/>
  <c r="P2783" i="1"/>
  <c r="K2783" i="1"/>
  <c r="M2783" i="1"/>
  <c r="Q2783" i="1" s="1"/>
  <c r="I2784" i="1"/>
  <c r="O2783" i="1"/>
  <c r="U2783" i="1" l="1"/>
  <c r="T2783" i="1"/>
  <c r="K2784" i="1"/>
  <c r="M2784" i="1"/>
  <c r="Q2784" i="1" s="1"/>
  <c r="O2784" i="1"/>
  <c r="I2785" i="1"/>
  <c r="L2784" i="1"/>
  <c r="P2784" i="1"/>
  <c r="U2784" i="1" l="1"/>
  <c r="T2784" i="1"/>
  <c r="K2785" i="1"/>
  <c r="M2785" i="1"/>
  <c r="Q2785" i="1" s="1"/>
  <c r="I2786" i="1"/>
  <c r="O2785" i="1"/>
  <c r="L2785" i="1"/>
  <c r="P2785" i="1"/>
  <c r="U2785" i="1" l="1"/>
  <c r="T2785" i="1"/>
  <c r="K2786" i="1"/>
  <c r="M2786" i="1"/>
  <c r="Q2786" i="1" s="1"/>
  <c r="O2786" i="1"/>
  <c r="I2787" i="1"/>
  <c r="L2786" i="1"/>
  <c r="P2786" i="1"/>
  <c r="U2786" i="1" l="1"/>
  <c r="T2786" i="1"/>
  <c r="K2787" i="1"/>
  <c r="M2787" i="1"/>
  <c r="Q2787" i="1" s="1"/>
  <c r="I2788" i="1"/>
  <c r="O2787" i="1"/>
  <c r="L2787" i="1"/>
  <c r="P2787" i="1"/>
  <c r="U2787" i="1" l="1"/>
  <c r="T2787" i="1"/>
  <c r="K2788" i="1"/>
  <c r="M2788" i="1"/>
  <c r="Q2788" i="1" s="1"/>
  <c r="O2788" i="1"/>
  <c r="I2789" i="1"/>
  <c r="L2788" i="1"/>
  <c r="P2788" i="1"/>
  <c r="U2788" i="1" l="1"/>
  <c r="T2788" i="1"/>
  <c r="L2789" i="1"/>
  <c r="P2789" i="1"/>
  <c r="K2789" i="1"/>
  <c r="M2789" i="1"/>
  <c r="Q2789" i="1" s="1"/>
  <c r="I2790" i="1"/>
  <c r="O2789" i="1"/>
  <c r="U2789" i="1" l="1"/>
  <c r="T2789" i="1"/>
  <c r="L2790" i="1"/>
  <c r="P2790" i="1"/>
  <c r="K2790" i="1"/>
  <c r="M2790" i="1"/>
  <c r="Q2790" i="1" s="1"/>
  <c r="O2790" i="1"/>
  <c r="I2791" i="1"/>
  <c r="T2790" i="1" l="1"/>
  <c r="U2790" i="1"/>
  <c r="K2791" i="1"/>
  <c r="M2791" i="1"/>
  <c r="Q2791" i="1" s="1"/>
  <c r="O2791" i="1"/>
  <c r="I2792" i="1"/>
  <c r="L2791" i="1"/>
  <c r="P2791" i="1"/>
  <c r="T2791" i="1" l="1"/>
  <c r="U2791" i="1"/>
  <c r="K2792" i="1"/>
  <c r="M2792" i="1"/>
  <c r="Q2792" i="1" s="1"/>
  <c r="O2792" i="1"/>
  <c r="I2793" i="1"/>
  <c r="L2792" i="1"/>
  <c r="P2792" i="1"/>
  <c r="U2792" i="1" l="1"/>
  <c r="T2792" i="1"/>
  <c r="L2793" i="1"/>
  <c r="P2793" i="1"/>
  <c r="K2793" i="1"/>
  <c r="M2793" i="1"/>
  <c r="Q2793" i="1" s="1"/>
  <c r="I2794" i="1"/>
  <c r="O2793" i="1"/>
  <c r="T2793" i="1" l="1"/>
  <c r="U2793" i="1"/>
  <c r="L2794" i="1"/>
  <c r="P2794" i="1"/>
  <c r="K2794" i="1"/>
  <c r="M2794" i="1"/>
  <c r="Q2794" i="1" s="1"/>
  <c r="O2794" i="1"/>
  <c r="I2795" i="1"/>
  <c r="U2794" i="1" l="1"/>
  <c r="T2794" i="1"/>
  <c r="K2795" i="1"/>
  <c r="M2795" i="1"/>
  <c r="Q2795" i="1" s="1"/>
  <c r="I2796" i="1"/>
  <c r="O2795" i="1"/>
  <c r="L2795" i="1"/>
  <c r="P2795" i="1"/>
  <c r="T2795" i="1" l="1"/>
  <c r="U2795" i="1"/>
  <c r="K2796" i="1"/>
  <c r="M2796" i="1"/>
  <c r="Q2796" i="1" s="1"/>
  <c r="O2796" i="1"/>
  <c r="I2797" i="1"/>
  <c r="L2796" i="1"/>
  <c r="P2796" i="1"/>
  <c r="U2796" i="1" l="1"/>
  <c r="T2796" i="1"/>
  <c r="K2797" i="1"/>
  <c r="M2797" i="1"/>
  <c r="Q2797" i="1" s="1"/>
  <c r="I2798" i="1"/>
  <c r="O2797" i="1"/>
  <c r="L2797" i="1"/>
  <c r="P2797" i="1"/>
  <c r="U2797" i="1" l="1"/>
  <c r="T2797" i="1"/>
  <c r="K2798" i="1"/>
  <c r="M2798" i="1"/>
  <c r="Q2798" i="1" s="1"/>
  <c r="O2798" i="1"/>
  <c r="I2799" i="1"/>
  <c r="L2798" i="1"/>
  <c r="P2798" i="1"/>
  <c r="U2798" i="1" l="1"/>
  <c r="T2798" i="1"/>
  <c r="K2799" i="1"/>
  <c r="M2799" i="1"/>
  <c r="Q2799" i="1" s="1"/>
  <c r="I2800" i="1"/>
  <c r="O2799" i="1"/>
  <c r="L2799" i="1"/>
  <c r="P2799" i="1"/>
  <c r="T2799" i="1" l="1"/>
  <c r="U2799" i="1"/>
  <c r="K2800" i="1"/>
  <c r="M2800" i="1"/>
  <c r="Q2800" i="1" s="1"/>
  <c r="O2800" i="1"/>
  <c r="I2801" i="1"/>
  <c r="L2800" i="1"/>
  <c r="P2800" i="1"/>
  <c r="U2800" i="1" l="1"/>
  <c r="T2800" i="1"/>
  <c r="K2801" i="1"/>
  <c r="M2801" i="1"/>
  <c r="Q2801" i="1" s="1"/>
  <c r="I2802" i="1"/>
  <c r="O2801" i="1"/>
  <c r="L2801" i="1"/>
  <c r="P2801" i="1"/>
  <c r="U2801" i="1" l="1"/>
  <c r="T2801" i="1"/>
  <c r="K2802" i="1"/>
  <c r="M2802" i="1"/>
  <c r="Q2802" i="1" s="1"/>
  <c r="O2802" i="1"/>
  <c r="I2803" i="1"/>
  <c r="L2802" i="1"/>
  <c r="P2802" i="1"/>
  <c r="U2802" i="1" l="1"/>
  <c r="T2802" i="1"/>
  <c r="K2803" i="1"/>
  <c r="M2803" i="1"/>
  <c r="Q2803" i="1" s="1"/>
  <c r="I2804" i="1"/>
  <c r="O2803" i="1"/>
  <c r="L2803" i="1"/>
  <c r="P2803" i="1"/>
  <c r="U2803" i="1" l="1"/>
  <c r="T2803" i="1"/>
  <c r="K2804" i="1"/>
  <c r="M2804" i="1"/>
  <c r="Q2804" i="1" s="1"/>
  <c r="O2804" i="1"/>
  <c r="I2805" i="1"/>
  <c r="L2804" i="1"/>
  <c r="P2804" i="1"/>
  <c r="U2804" i="1" l="1"/>
  <c r="T2804" i="1"/>
  <c r="L2805" i="1"/>
  <c r="P2805" i="1"/>
  <c r="K2805" i="1"/>
  <c r="M2805" i="1"/>
  <c r="Q2805" i="1" s="1"/>
  <c r="I2806" i="1"/>
  <c r="O2805" i="1"/>
  <c r="U2805" i="1" l="1"/>
  <c r="T2805" i="1"/>
  <c r="K2806" i="1"/>
  <c r="M2806" i="1"/>
  <c r="Q2806" i="1" s="1"/>
  <c r="O2806" i="1"/>
  <c r="I2807" i="1"/>
  <c r="L2806" i="1"/>
  <c r="P2806" i="1"/>
  <c r="U2806" i="1" l="1"/>
  <c r="T2806" i="1"/>
  <c r="K2807" i="1"/>
  <c r="M2807" i="1"/>
  <c r="Q2807" i="1" s="1"/>
  <c r="I2808" i="1"/>
  <c r="O2807" i="1"/>
  <c r="L2807" i="1"/>
  <c r="P2807" i="1"/>
  <c r="U2807" i="1" l="1"/>
  <c r="T2807" i="1"/>
  <c r="K2808" i="1"/>
  <c r="M2808" i="1"/>
  <c r="Q2808" i="1" s="1"/>
  <c r="O2808" i="1"/>
  <c r="I2809" i="1"/>
  <c r="L2808" i="1"/>
  <c r="P2808" i="1"/>
  <c r="U2808" i="1" l="1"/>
  <c r="T2808" i="1"/>
  <c r="K2809" i="1"/>
  <c r="M2809" i="1"/>
  <c r="Q2809" i="1" s="1"/>
  <c r="I2810" i="1"/>
  <c r="O2809" i="1"/>
  <c r="L2809" i="1"/>
  <c r="P2809" i="1"/>
  <c r="U2809" i="1" l="1"/>
  <c r="T2809" i="1"/>
  <c r="K2810" i="1"/>
  <c r="M2810" i="1"/>
  <c r="Q2810" i="1" s="1"/>
  <c r="O2810" i="1"/>
  <c r="I2811" i="1"/>
  <c r="L2810" i="1"/>
  <c r="P2810" i="1"/>
  <c r="U2810" i="1" l="1"/>
  <c r="T2810" i="1"/>
  <c r="K2811" i="1"/>
  <c r="M2811" i="1"/>
  <c r="Q2811" i="1" s="1"/>
  <c r="I2812" i="1"/>
  <c r="O2811" i="1"/>
  <c r="L2811" i="1"/>
  <c r="P2811" i="1"/>
  <c r="U2811" i="1" l="1"/>
  <c r="T2811" i="1"/>
  <c r="K2812" i="1"/>
  <c r="M2812" i="1"/>
  <c r="Q2812" i="1" s="1"/>
  <c r="O2812" i="1"/>
  <c r="I2813" i="1"/>
  <c r="L2812" i="1"/>
  <c r="P2812" i="1"/>
  <c r="T2812" i="1" l="1"/>
  <c r="U2812" i="1"/>
  <c r="K2813" i="1"/>
  <c r="M2813" i="1"/>
  <c r="Q2813" i="1" s="1"/>
  <c r="I2814" i="1"/>
  <c r="O2813" i="1"/>
  <c r="L2813" i="1"/>
  <c r="P2813" i="1"/>
  <c r="U2813" i="1" l="1"/>
  <c r="T2813" i="1"/>
  <c r="K2814" i="1"/>
  <c r="M2814" i="1"/>
  <c r="Q2814" i="1" s="1"/>
  <c r="O2814" i="1"/>
  <c r="I2815" i="1"/>
  <c r="L2814" i="1"/>
  <c r="P2814" i="1"/>
  <c r="U2814" i="1" l="1"/>
  <c r="T2814" i="1"/>
  <c r="K2815" i="1"/>
  <c r="M2815" i="1"/>
  <c r="Q2815" i="1" s="1"/>
  <c r="I2816" i="1"/>
  <c r="O2815" i="1"/>
  <c r="L2815" i="1"/>
  <c r="P2815" i="1"/>
  <c r="U2815" i="1" l="1"/>
  <c r="T2815" i="1"/>
  <c r="K2816" i="1"/>
  <c r="M2816" i="1"/>
  <c r="Q2816" i="1" s="1"/>
  <c r="O2816" i="1"/>
  <c r="I2817" i="1"/>
  <c r="L2816" i="1"/>
  <c r="P2816" i="1"/>
  <c r="T2816" i="1" l="1"/>
  <c r="U2816" i="1"/>
  <c r="K2817" i="1"/>
  <c r="M2817" i="1"/>
  <c r="Q2817" i="1" s="1"/>
  <c r="I2818" i="1"/>
  <c r="O2817" i="1"/>
  <c r="L2817" i="1"/>
  <c r="P2817" i="1"/>
  <c r="U2817" i="1" l="1"/>
  <c r="T2817" i="1"/>
  <c r="L2818" i="1"/>
  <c r="P2818" i="1"/>
  <c r="K2818" i="1"/>
  <c r="M2818" i="1"/>
  <c r="Q2818" i="1" s="1"/>
  <c r="O2818" i="1"/>
  <c r="I2819" i="1"/>
  <c r="U2818" i="1" l="1"/>
  <c r="T2818" i="1"/>
  <c r="K2819" i="1"/>
  <c r="M2819" i="1"/>
  <c r="Q2819" i="1" s="1"/>
  <c r="I2820" i="1"/>
  <c r="O2819" i="1"/>
  <c r="L2819" i="1"/>
  <c r="P2819" i="1"/>
  <c r="U2819" i="1" l="1"/>
  <c r="T2819" i="1"/>
  <c r="K2820" i="1"/>
  <c r="M2820" i="1"/>
  <c r="Q2820" i="1" s="1"/>
  <c r="O2820" i="1"/>
  <c r="I2821" i="1"/>
  <c r="L2820" i="1"/>
  <c r="P2820" i="1"/>
  <c r="U2820" i="1" l="1"/>
  <c r="T2820" i="1"/>
  <c r="L2821" i="1"/>
  <c r="P2821" i="1"/>
  <c r="K2821" i="1"/>
  <c r="M2821" i="1"/>
  <c r="Q2821" i="1" s="1"/>
  <c r="I2822" i="1"/>
  <c r="O2821" i="1"/>
  <c r="U2821" i="1" l="1"/>
  <c r="T2821" i="1"/>
  <c r="L2822" i="1"/>
  <c r="P2822" i="1"/>
  <c r="K2822" i="1"/>
  <c r="M2822" i="1"/>
  <c r="Q2822" i="1" s="1"/>
  <c r="O2822" i="1"/>
  <c r="I2823" i="1"/>
  <c r="T2822" i="1" l="1"/>
  <c r="U2822" i="1"/>
  <c r="L2823" i="1"/>
  <c r="P2823" i="1"/>
  <c r="K2823" i="1"/>
  <c r="M2823" i="1"/>
  <c r="Q2823" i="1" s="1"/>
  <c r="I2824" i="1"/>
  <c r="O2823" i="1"/>
  <c r="T2823" i="1" l="1"/>
  <c r="U2823" i="1"/>
  <c r="K2824" i="1"/>
  <c r="M2824" i="1"/>
  <c r="Q2824" i="1" s="1"/>
  <c r="O2824" i="1"/>
  <c r="I2825" i="1"/>
  <c r="L2824" i="1"/>
  <c r="P2824" i="1"/>
  <c r="U2824" i="1" l="1"/>
  <c r="T2824" i="1"/>
  <c r="L2825" i="1"/>
  <c r="P2825" i="1"/>
  <c r="K2825" i="1"/>
  <c r="M2825" i="1"/>
  <c r="Q2825" i="1" s="1"/>
  <c r="I2826" i="1"/>
  <c r="O2825" i="1"/>
  <c r="U2825" i="1" l="1"/>
  <c r="T2825" i="1"/>
  <c r="K2826" i="1"/>
  <c r="M2826" i="1"/>
  <c r="Q2826" i="1" s="1"/>
  <c r="O2826" i="1"/>
  <c r="I2827" i="1"/>
  <c r="L2826" i="1"/>
  <c r="P2826" i="1"/>
  <c r="U2826" i="1" l="1"/>
  <c r="T2826" i="1"/>
  <c r="K2827" i="1"/>
  <c r="M2827" i="1"/>
  <c r="Q2827" i="1" s="1"/>
  <c r="O2827" i="1"/>
  <c r="I2828" i="1"/>
  <c r="L2827" i="1"/>
  <c r="P2827" i="1"/>
  <c r="T2827" i="1" l="1"/>
  <c r="U2827" i="1"/>
  <c r="K2828" i="1"/>
  <c r="M2828" i="1"/>
  <c r="Q2828" i="1" s="1"/>
  <c r="O2828" i="1"/>
  <c r="I2829" i="1"/>
  <c r="L2828" i="1"/>
  <c r="P2828" i="1"/>
  <c r="T2828" i="1" l="1"/>
  <c r="U2828" i="1"/>
  <c r="K2829" i="1"/>
  <c r="M2829" i="1"/>
  <c r="Q2829" i="1" s="1"/>
  <c r="O2829" i="1"/>
  <c r="I2830" i="1"/>
  <c r="L2829" i="1"/>
  <c r="P2829" i="1"/>
  <c r="T2829" i="1" l="1"/>
  <c r="U2829" i="1"/>
  <c r="L2830" i="1"/>
  <c r="P2830" i="1"/>
  <c r="K2830" i="1"/>
  <c r="M2830" i="1"/>
  <c r="Q2830" i="1" s="1"/>
  <c r="O2830" i="1"/>
  <c r="I2831" i="1"/>
  <c r="U2830" i="1" l="1"/>
  <c r="T2830" i="1"/>
  <c r="L2831" i="1"/>
  <c r="P2831" i="1"/>
  <c r="K2831" i="1"/>
  <c r="M2831" i="1"/>
  <c r="Q2831" i="1" s="1"/>
  <c r="O2831" i="1"/>
  <c r="I2832" i="1"/>
  <c r="U2831" i="1" l="1"/>
  <c r="T2831" i="1"/>
  <c r="L2832" i="1"/>
  <c r="P2832" i="1"/>
  <c r="K2832" i="1"/>
  <c r="M2832" i="1"/>
  <c r="Q2832" i="1" s="1"/>
  <c r="O2832" i="1"/>
  <c r="I2833" i="1"/>
  <c r="T2832" i="1" l="1"/>
  <c r="U2832" i="1"/>
  <c r="K2833" i="1"/>
  <c r="M2833" i="1"/>
  <c r="Q2833" i="1" s="1"/>
  <c r="I2834" i="1"/>
  <c r="O2833" i="1"/>
  <c r="L2833" i="1"/>
  <c r="P2833" i="1"/>
  <c r="U2833" i="1" l="1"/>
  <c r="T2833" i="1"/>
  <c r="L2834" i="1"/>
  <c r="P2834" i="1"/>
  <c r="K2834" i="1"/>
  <c r="M2834" i="1"/>
  <c r="Q2834" i="1" s="1"/>
  <c r="O2834" i="1"/>
  <c r="I2835" i="1"/>
  <c r="T2834" i="1" l="1"/>
  <c r="U2834" i="1"/>
  <c r="K2835" i="1"/>
  <c r="M2835" i="1"/>
  <c r="Q2835" i="1" s="1"/>
  <c r="I2836" i="1"/>
  <c r="O2835" i="1"/>
  <c r="L2835" i="1"/>
  <c r="P2835" i="1"/>
  <c r="T2835" i="1" l="1"/>
  <c r="U2835" i="1"/>
  <c r="K2836" i="1"/>
  <c r="M2836" i="1"/>
  <c r="Q2836" i="1" s="1"/>
  <c r="O2836" i="1"/>
  <c r="I2837" i="1"/>
  <c r="L2836" i="1"/>
  <c r="P2836" i="1"/>
  <c r="U2836" i="1" l="1"/>
  <c r="T2836" i="1"/>
  <c r="K2837" i="1"/>
  <c r="M2837" i="1"/>
  <c r="Q2837" i="1" s="1"/>
  <c r="I2838" i="1"/>
  <c r="O2837" i="1"/>
  <c r="L2837" i="1"/>
  <c r="P2837" i="1"/>
  <c r="U2837" i="1" l="1"/>
  <c r="T2837" i="1"/>
  <c r="L2838" i="1"/>
  <c r="P2838" i="1"/>
  <c r="K2838" i="1"/>
  <c r="M2838" i="1"/>
  <c r="Q2838" i="1" s="1"/>
  <c r="O2838" i="1"/>
  <c r="I2839" i="1"/>
  <c r="T2838" i="1" l="1"/>
  <c r="U2838" i="1"/>
  <c r="K2839" i="1"/>
  <c r="M2839" i="1"/>
  <c r="Q2839" i="1" s="1"/>
  <c r="I2840" i="1"/>
  <c r="O2839" i="1"/>
  <c r="L2839" i="1"/>
  <c r="P2839" i="1"/>
  <c r="U2839" i="1" l="1"/>
  <c r="T2839" i="1"/>
  <c r="K2840" i="1"/>
  <c r="M2840" i="1"/>
  <c r="Q2840" i="1" s="1"/>
  <c r="O2840" i="1"/>
  <c r="I2841" i="1"/>
  <c r="L2840" i="1"/>
  <c r="P2840" i="1"/>
  <c r="T2840" i="1" l="1"/>
  <c r="U2840" i="1"/>
  <c r="K2841" i="1"/>
  <c r="M2841" i="1"/>
  <c r="Q2841" i="1" s="1"/>
  <c r="I2842" i="1"/>
  <c r="O2841" i="1"/>
  <c r="L2841" i="1"/>
  <c r="P2841" i="1"/>
  <c r="T2841" i="1" l="1"/>
  <c r="U2841" i="1"/>
  <c r="K2842" i="1"/>
  <c r="M2842" i="1"/>
  <c r="Q2842" i="1" s="1"/>
  <c r="O2842" i="1"/>
  <c r="I2843" i="1"/>
  <c r="L2842" i="1"/>
  <c r="P2842" i="1"/>
  <c r="U2842" i="1" l="1"/>
  <c r="T2842" i="1"/>
  <c r="L2843" i="1"/>
  <c r="P2843" i="1"/>
  <c r="K2843" i="1"/>
  <c r="M2843" i="1"/>
  <c r="Q2843" i="1" s="1"/>
  <c r="I2844" i="1"/>
  <c r="O2843" i="1"/>
  <c r="T2843" i="1" l="1"/>
  <c r="U2843" i="1"/>
  <c r="K2844" i="1"/>
  <c r="M2844" i="1"/>
  <c r="Q2844" i="1" s="1"/>
  <c r="O2844" i="1"/>
  <c r="I2845" i="1"/>
  <c r="L2844" i="1"/>
  <c r="P2844" i="1"/>
  <c r="U2844" i="1" l="1"/>
  <c r="T2844" i="1"/>
  <c r="K2845" i="1"/>
  <c r="M2845" i="1"/>
  <c r="Q2845" i="1" s="1"/>
  <c r="I2846" i="1"/>
  <c r="O2845" i="1"/>
  <c r="L2845" i="1"/>
  <c r="P2845" i="1"/>
  <c r="U2845" i="1" l="1"/>
  <c r="T2845" i="1"/>
  <c r="K2846" i="1"/>
  <c r="M2846" i="1"/>
  <c r="Q2846" i="1" s="1"/>
  <c r="O2846" i="1"/>
  <c r="I2847" i="1"/>
  <c r="L2846" i="1"/>
  <c r="P2846" i="1"/>
  <c r="T2846" i="1" l="1"/>
  <c r="U2846" i="1"/>
  <c r="K2847" i="1"/>
  <c r="M2847" i="1"/>
  <c r="Q2847" i="1" s="1"/>
  <c r="I2848" i="1"/>
  <c r="O2847" i="1"/>
  <c r="L2847" i="1"/>
  <c r="P2847" i="1"/>
  <c r="U2847" i="1" l="1"/>
  <c r="T2847" i="1"/>
  <c r="K2848" i="1"/>
  <c r="M2848" i="1"/>
  <c r="Q2848" i="1" s="1"/>
  <c r="O2848" i="1"/>
  <c r="I2849" i="1"/>
  <c r="L2848" i="1"/>
  <c r="P2848" i="1"/>
  <c r="T2848" i="1" l="1"/>
  <c r="U2848" i="1"/>
  <c r="L2849" i="1"/>
  <c r="P2849" i="1"/>
  <c r="K2849" i="1"/>
  <c r="M2849" i="1"/>
  <c r="Q2849" i="1" s="1"/>
  <c r="I2850" i="1"/>
  <c r="O2849" i="1"/>
  <c r="U2849" i="1" l="1"/>
  <c r="T2849" i="1"/>
  <c r="L2850" i="1"/>
  <c r="P2850" i="1"/>
  <c r="K2850" i="1"/>
  <c r="M2850" i="1"/>
  <c r="Q2850" i="1" s="1"/>
  <c r="O2850" i="1"/>
  <c r="I2851" i="1"/>
  <c r="T2850" i="1" l="1"/>
  <c r="U2850" i="1"/>
  <c r="K2851" i="1"/>
  <c r="M2851" i="1"/>
  <c r="Q2851" i="1" s="1"/>
  <c r="I2852" i="1"/>
  <c r="O2851" i="1"/>
  <c r="L2851" i="1"/>
  <c r="P2851" i="1"/>
  <c r="T2851" i="1" l="1"/>
  <c r="U2851" i="1"/>
  <c r="L2852" i="1"/>
  <c r="P2852" i="1"/>
  <c r="K2852" i="1"/>
  <c r="M2852" i="1"/>
  <c r="Q2852" i="1" s="1"/>
  <c r="O2852" i="1"/>
  <c r="I2853" i="1"/>
  <c r="T2852" i="1" l="1"/>
  <c r="U2852" i="1"/>
  <c r="L2853" i="1"/>
  <c r="P2853" i="1"/>
  <c r="K2853" i="1"/>
  <c r="M2853" i="1"/>
  <c r="Q2853" i="1" s="1"/>
  <c r="I2854" i="1"/>
  <c r="O2853" i="1"/>
  <c r="U2853" i="1" l="1"/>
  <c r="T2853" i="1"/>
  <c r="L2854" i="1"/>
  <c r="P2854" i="1"/>
  <c r="K2854" i="1"/>
  <c r="M2854" i="1"/>
  <c r="Q2854" i="1" s="1"/>
  <c r="O2854" i="1"/>
  <c r="I2855" i="1"/>
  <c r="T2854" i="1" l="1"/>
  <c r="U2854" i="1"/>
  <c r="L2855" i="1"/>
  <c r="P2855" i="1"/>
  <c r="K2855" i="1"/>
  <c r="M2855" i="1"/>
  <c r="Q2855" i="1" s="1"/>
  <c r="I2856" i="1"/>
  <c r="O2855" i="1"/>
  <c r="T2855" i="1" l="1"/>
  <c r="U2855" i="1"/>
  <c r="L2856" i="1"/>
  <c r="P2856" i="1"/>
  <c r="K2856" i="1"/>
  <c r="M2856" i="1"/>
  <c r="Q2856" i="1" s="1"/>
  <c r="O2856" i="1"/>
  <c r="I2857" i="1"/>
  <c r="U2856" i="1" l="1"/>
  <c r="T2856" i="1"/>
  <c r="K2857" i="1"/>
  <c r="M2857" i="1"/>
  <c r="Q2857" i="1" s="1"/>
  <c r="O2857" i="1"/>
  <c r="I2858" i="1"/>
  <c r="L2857" i="1"/>
  <c r="P2857" i="1"/>
  <c r="U2857" i="1" l="1"/>
  <c r="T2857" i="1"/>
  <c r="K2858" i="1"/>
  <c r="M2858" i="1"/>
  <c r="Q2858" i="1" s="1"/>
  <c r="O2858" i="1"/>
  <c r="I2859" i="1"/>
  <c r="L2858" i="1"/>
  <c r="P2858" i="1"/>
  <c r="T2858" i="1" l="1"/>
  <c r="U2858" i="1"/>
  <c r="K2859" i="1"/>
  <c r="M2859" i="1"/>
  <c r="Q2859" i="1" s="1"/>
  <c r="O2859" i="1"/>
  <c r="I2860" i="1"/>
  <c r="L2859" i="1"/>
  <c r="P2859" i="1"/>
  <c r="T2859" i="1" l="1"/>
  <c r="U2859" i="1"/>
  <c r="K2860" i="1"/>
  <c r="M2860" i="1"/>
  <c r="Q2860" i="1" s="1"/>
  <c r="O2860" i="1"/>
  <c r="I2861" i="1"/>
  <c r="L2860" i="1"/>
  <c r="P2860" i="1"/>
  <c r="T2860" i="1" l="1"/>
  <c r="U2860" i="1"/>
  <c r="K2861" i="1"/>
  <c r="M2861" i="1"/>
  <c r="Q2861" i="1" s="1"/>
  <c r="I2862" i="1"/>
  <c r="O2861" i="1"/>
  <c r="L2861" i="1"/>
  <c r="P2861" i="1"/>
  <c r="T2861" i="1" l="1"/>
  <c r="U2861" i="1"/>
  <c r="K2862" i="1"/>
  <c r="M2862" i="1"/>
  <c r="Q2862" i="1" s="1"/>
  <c r="O2862" i="1"/>
  <c r="I2863" i="1"/>
  <c r="L2862" i="1"/>
  <c r="P2862" i="1"/>
  <c r="U2862" i="1" l="1"/>
  <c r="T2862" i="1"/>
  <c r="L2863" i="1"/>
  <c r="P2863" i="1"/>
  <c r="K2863" i="1"/>
  <c r="M2863" i="1"/>
  <c r="Q2863" i="1" s="1"/>
  <c r="O2863" i="1"/>
  <c r="I2864" i="1"/>
  <c r="T2863" i="1" l="1"/>
  <c r="U2863" i="1"/>
  <c r="L2864" i="1"/>
  <c r="P2864" i="1"/>
  <c r="K2864" i="1"/>
  <c r="M2864" i="1"/>
  <c r="Q2864" i="1" s="1"/>
  <c r="O2864" i="1"/>
  <c r="I2865" i="1"/>
  <c r="U2864" i="1" l="1"/>
  <c r="T2864" i="1"/>
  <c r="K2865" i="1"/>
  <c r="M2865" i="1"/>
  <c r="Q2865" i="1" s="1"/>
  <c r="I2866" i="1"/>
  <c r="O2865" i="1"/>
  <c r="L2865" i="1"/>
  <c r="P2865" i="1"/>
  <c r="U2865" i="1" l="1"/>
  <c r="T2865" i="1"/>
  <c r="K2866" i="1"/>
  <c r="M2866" i="1"/>
  <c r="Q2866" i="1" s="1"/>
  <c r="O2866" i="1"/>
  <c r="I2867" i="1"/>
  <c r="L2866" i="1"/>
  <c r="P2866" i="1"/>
  <c r="U2866" i="1" l="1"/>
  <c r="T2866" i="1"/>
  <c r="L2867" i="1"/>
  <c r="P2867" i="1"/>
  <c r="K2867" i="1"/>
  <c r="M2867" i="1"/>
  <c r="Q2867" i="1" s="1"/>
  <c r="I2868" i="1"/>
  <c r="O2867" i="1"/>
  <c r="U2867" i="1" l="1"/>
  <c r="T2867" i="1"/>
  <c r="L2868" i="1"/>
  <c r="P2868" i="1"/>
  <c r="K2868" i="1"/>
  <c r="M2868" i="1"/>
  <c r="Q2868" i="1" s="1"/>
  <c r="O2868" i="1"/>
  <c r="I2869" i="1"/>
  <c r="U2868" i="1" l="1"/>
  <c r="T2868" i="1"/>
  <c r="K2869" i="1"/>
  <c r="M2869" i="1"/>
  <c r="Q2869" i="1" s="1"/>
  <c r="O2869" i="1"/>
  <c r="I2870" i="1"/>
  <c r="L2869" i="1"/>
  <c r="P2869" i="1"/>
  <c r="U2869" i="1" l="1"/>
  <c r="T2869" i="1"/>
  <c r="K2870" i="1"/>
  <c r="M2870" i="1"/>
  <c r="Q2870" i="1" s="1"/>
  <c r="O2870" i="1"/>
  <c r="I2871" i="1"/>
  <c r="L2870" i="1"/>
  <c r="P2870" i="1"/>
  <c r="U2870" i="1" l="1"/>
  <c r="T2870" i="1"/>
  <c r="K2871" i="1"/>
  <c r="M2871" i="1"/>
  <c r="Q2871" i="1" s="1"/>
  <c r="I2872" i="1"/>
  <c r="O2871" i="1"/>
  <c r="L2871" i="1"/>
  <c r="P2871" i="1"/>
  <c r="U2871" i="1" l="1"/>
  <c r="T2871" i="1"/>
  <c r="K2872" i="1"/>
  <c r="M2872" i="1"/>
  <c r="Q2872" i="1" s="1"/>
  <c r="O2872" i="1"/>
  <c r="I2873" i="1"/>
  <c r="L2872" i="1"/>
  <c r="P2872" i="1"/>
  <c r="T2872" i="1" l="1"/>
  <c r="U2872" i="1"/>
  <c r="K2873" i="1"/>
  <c r="M2873" i="1"/>
  <c r="Q2873" i="1" s="1"/>
  <c r="I2874" i="1"/>
  <c r="O2873" i="1"/>
  <c r="L2873" i="1"/>
  <c r="P2873" i="1"/>
  <c r="U2873" i="1" l="1"/>
  <c r="T2873" i="1"/>
  <c r="K2874" i="1"/>
  <c r="M2874" i="1"/>
  <c r="Q2874" i="1" s="1"/>
  <c r="O2874" i="1"/>
  <c r="I2875" i="1"/>
  <c r="L2874" i="1"/>
  <c r="P2874" i="1"/>
  <c r="T2874" i="1" l="1"/>
  <c r="U2874" i="1"/>
  <c r="K2875" i="1"/>
  <c r="M2875" i="1"/>
  <c r="Q2875" i="1" s="1"/>
  <c r="I2876" i="1"/>
  <c r="O2875" i="1"/>
  <c r="L2875" i="1"/>
  <c r="P2875" i="1"/>
  <c r="U2875" i="1" l="1"/>
  <c r="T2875" i="1"/>
  <c r="L2876" i="1"/>
  <c r="P2876" i="1"/>
  <c r="K2876" i="1"/>
  <c r="M2876" i="1"/>
  <c r="Q2876" i="1" s="1"/>
  <c r="O2876" i="1"/>
  <c r="I2877" i="1"/>
  <c r="U2876" i="1" l="1"/>
  <c r="T2876" i="1"/>
  <c r="K2877" i="1"/>
  <c r="M2877" i="1"/>
  <c r="Q2877" i="1" s="1"/>
  <c r="I2878" i="1"/>
  <c r="O2877" i="1"/>
  <c r="L2877" i="1"/>
  <c r="P2877" i="1"/>
  <c r="T2877" i="1" l="1"/>
  <c r="U2877" i="1"/>
  <c r="K2878" i="1"/>
  <c r="M2878" i="1"/>
  <c r="Q2878" i="1" s="1"/>
  <c r="O2878" i="1"/>
  <c r="I2879" i="1"/>
  <c r="L2878" i="1"/>
  <c r="P2878" i="1"/>
  <c r="T2878" i="1" l="1"/>
  <c r="U2878" i="1"/>
  <c r="K2879" i="1"/>
  <c r="M2879" i="1"/>
  <c r="Q2879" i="1" s="1"/>
  <c r="I2880" i="1"/>
  <c r="O2879" i="1"/>
  <c r="L2879" i="1"/>
  <c r="P2879" i="1"/>
  <c r="T2879" i="1" l="1"/>
  <c r="U2879" i="1"/>
  <c r="K2880" i="1"/>
  <c r="M2880" i="1"/>
  <c r="Q2880" i="1" s="1"/>
  <c r="O2880" i="1"/>
  <c r="I2881" i="1"/>
  <c r="L2880" i="1"/>
  <c r="P2880" i="1"/>
  <c r="U2880" i="1" l="1"/>
  <c r="T2880" i="1"/>
  <c r="L2881" i="1"/>
  <c r="P2881" i="1"/>
  <c r="K2881" i="1"/>
  <c r="M2881" i="1"/>
  <c r="Q2881" i="1" s="1"/>
  <c r="I2882" i="1"/>
  <c r="O2881" i="1"/>
  <c r="T2881" i="1" l="1"/>
  <c r="U2881" i="1"/>
  <c r="L2882" i="1"/>
  <c r="P2882" i="1"/>
  <c r="K2882" i="1"/>
  <c r="M2882" i="1"/>
  <c r="Q2882" i="1" s="1"/>
  <c r="O2882" i="1"/>
  <c r="I2883" i="1"/>
  <c r="T2882" i="1" l="1"/>
  <c r="U2882" i="1"/>
  <c r="K2883" i="1"/>
  <c r="M2883" i="1"/>
  <c r="Q2883" i="1" s="1"/>
  <c r="I2884" i="1"/>
  <c r="O2883" i="1"/>
  <c r="L2883" i="1"/>
  <c r="P2883" i="1"/>
  <c r="U2883" i="1" l="1"/>
  <c r="T2883" i="1"/>
  <c r="L2884" i="1"/>
  <c r="P2884" i="1"/>
  <c r="K2884" i="1"/>
  <c r="M2884" i="1"/>
  <c r="Q2884" i="1" s="1"/>
  <c r="O2884" i="1"/>
  <c r="I2885" i="1"/>
  <c r="T2884" i="1" l="1"/>
  <c r="U2884" i="1"/>
  <c r="L2885" i="1"/>
  <c r="P2885" i="1"/>
  <c r="K2885" i="1"/>
  <c r="M2885" i="1"/>
  <c r="Q2885" i="1" s="1"/>
  <c r="I2886" i="1"/>
  <c r="O2885" i="1"/>
  <c r="U2885" i="1" l="1"/>
  <c r="T2885" i="1"/>
  <c r="K2886" i="1"/>
  <c r="M2886" i="1"/>
  <c r="Q2886" i="1" s="1"/>
  <c r="O2886" i="1"/>
  <c r="I2887" i="1"/>
  <c r="L2886" i="1"/>
  <c r="P2886" i="1"/>
  <c r="U2886" i="1" l="1"/>
  <c r="T2886" i="1"/>
  <c r="K2887" i="1"/>
  <c r="M2887" i="1"/>
  <c r="Q2887" i="1" s="1"/>
  <c r="O2887" i="1"/>
  <c r="I2888" i="1"/>
  <c r="L2887" i="1"/>
  <c r="P2887" i="1"/>
  <c r="U2887" i="1" l="1"/>
  <c r="T2887" i="1"/>
  <c r="K2888" i="1"/>
  <c r="M2888" i="1"/>
  <c r="Q2888" i="1" s="1"/>
  <c r="O2888" i="1"/>
  <c r="I2889" i="1"/>
  <c r="L2888" i="1"/>
  <c r="P2888" i="1"/>
  <c r="T2888" i="1" l="1"/>
  <c r="U2888" i="1"/>
  <c r="K2889" i="1"/>
  <c r="M2889" i="1"/>
  <c r="Q2889" i="1" s="1"/>
  <c r="I2890" i="1"/>
  <c r="O2889" i="1"/>
  <c r="L2889" i="1"/>
  <c r="P2889" i="1"/>
  <c r="U2889" i="1" l="1"/>
  <c r="T2889" i="1"/>
  <c r="K2890" i="1"/>
  <c r="M2890" i="1"/>
  <c r="Q2890" i="1" s="1"/>
  <c r="O2890" i="1"/>
  <c r="I2891" i="1"/>
  <c r="L2890" i="1"/>
  <c r="P2890" i="1"/>
  <c r="U2890" i="1" l="1"/>
  <c r="T2890" i="1"/>
  <c r="K2891" i="1"/>
  <c r="M2891" i="1"/>
  <c r="Q2891" i="1" s="1"/>
  <c r="I2892" i="1"/>
  <c r="O2891" i="1"/>
  <c r="L2891" i="1"/>
  <c r="P2891" i="1"/>
  <c r="T2891" i="1" l="1"/>
  <c r="U2891" i="1"/>
  <c r="K2892" i="1"/>
  <c r="M2892" i="1"/>
  <c r="Q2892" i="1" s="1"/>
  <c r="O2892" i="1"/>
  <c r="I2893" i="1"/>
  <c r="L2892" i="1"/>
  <c r="P2892" i="1"/>
  <c r="T2892" i="1" l="1"/>
  <c r="U2892" i="1"/>
  <c r="K2893" i="1"/>
  <c r="M2893" i="1"/>
  <c r="Q2893" i="1" s="1"/>
  <c r="I2894" i="1"/>
  <c r="O2893" i="1"/>
  <c r="L2893" i="1"/>
  <c r="P2893" i="1"/>
  <c r="T2893" i="1" l="1"/>
  <c r="U2893" i="1"/>
  <c r="K2894" i="1"/>
  <c r="M2894" i="1"/>
  <c r="Q2894" i="1" s="1"/>
  <c r="O2894" i="1"/>
  <c r="I2895" i="1"/>
  <c r="L2894" i="1"/>
  <c r="P2894" i="1"/>
  <c r="U2894" i="1" l="1"/>
  <c r="T2894" i="1"/>
  <c r="K2895" i="1"/>
  <c r="M2895" i="1"/>
  <c r="Q2895" i="1" s="1"/>
  <c r="I2896" i="1"/>
  <c r="O2895" i="1"/>
  <c r="L2895" i="1"/>
  <c r="P2895" i="1"/>
  <c r="U2895" i="1" l="1"/>
  <c r="T2895" i="1"/>
  <c r="K2896" i="1"/>
  <c r="M2896" i="1"/>
  <c r="Q2896" i="1" s="1"/>
  <c r="O2896" i="1"/>
  <c r="I2897" i="1"/>
  <c r="L2896" i="1"/>
  <c r="P2896" i="1"/>
  <c r="T2896" i="1" l="1"/>
  <c r="U2896" i="1"/>
  <c r="L2897" i="1"/>
  <c r="P2897" i="1"/>
  <c r="K2897" i="1"/>
  <c r="M2897" i="1"/>
  <c r="Q2897" i="1" s="1"/>
  <c r="I2898" i="1"/>
  <c r="O2897" i="1"/>
  <c r="U2897" i="1" l="1"/>
  <c r="T2897" i="1"/>
  <c r="L2898" i="1"/>
  <c r="P2898" i="1"/>
  <c r="K2898" i="1"/>
  <c r="M2898" i="1"/>
  <c r="Q2898" i="1" s="1"/>
  <c r="O2898" i="1"/>
  <c r="I2899" i="1"/>
  <c r="U2898" i="1" l="1"/>
  <c r="T2898" i="1"/>
  <c r="L2899" i="1"/>
  <c r="P2899" i="1"/>
  <c r="K2899" i="1"/>
  <c r="M2899" i="1"/>
  <c r="Q2899" i="1" s="1"/>
  <c r="I2900" i="1"/>
  <c r="O2899" i="1"/>
  <c r="T2899" i="1" l="1"/>
  <c r="U2899" i="1"/>
  <c r="L2900" i="1"/>
  <c r="P2900" i="1"/>
  <c r="K2900" i="1"/>
  <c r="M2900" i="1"/>
  <c r="Q2900" i="1" s="1"/>
  <c r="O2900" i="1"/>
  <c r="I2901" i="1"/>
  <c r="U2900" i="1" l="1"/>
  <c r="T2900" i="1"/>
  <c r="K2901" i="1"/>
  <c r="M2901" i="1"/>
  <c r="Q2901" i="1" s="1"/>
  <c r="I2902" i="1"/>
  <c r="O2901" i="1"/>
  <c r="L2901" i="1"/>
  <c r="P2901" i="1"/>
  <c r="U2901" i="1" l="1"/>
  <c r="T2901" i="1"/>
  <c r="K2902" i="1"/>
  <c r="M2902" i="1"/>
  <c r="Q2902" i="1" s="1"/>
  <c r="O2902" i="1"/>
  <c r="I2903" i="1"/>
  <c r="L2902" i="1"/>
  <c r="P2902" i="1"/>
  <c r="U2902" i="1" l="1"/>
  <c r="T2902" i="1"/>
  <c r="K2903" i="1"/>
  <c r="M2903" i="1"/>
  <c r="Q2903" i="1" s="1"/>
  <c r="I2904" i="1"/>
  <c r="O2903" i="1"/>
  <c r="L2903" i="1"/>
  <c r="P2903" i="1"/>
  <c r="T2903" i="1" l="1"/>
  <c r="U2903" i="1"/>
  <c r="K2904" i="1"/>
  <c r="M2904" i="1"/>
  <c r="Q2904" i="1" s="1"/>
  <c r="O2904" i="1"/>
  <c r="I2905" i="1"/>
  <c r="L2904" i="1"/>
  <c r="P2904" i="1"/>
  <c r="T2904" i="1" l="1"/>
  <c r="U2904" i="1"/>
  <c r="K2905" i="1"/>
  <c r="M2905" i="1"/>
  <c r="Q2905" i="1" s="1"/>
  <c r="I2906" i="1"/>
  <c r="O2905" i="1"/>
  <c r="L2905" i="1"/>
  <c r="P2905" i="1"/>
  <c r="U2905" i="1" l="1"/>
  <c r="T2905" i="1"/>
  <c r="K2906" i="1"/>
  <c r="M2906" i="1"/>
  <c r="Q2906" i="1" s="1"/>
  <c r="O2906" i="1"/>
  <c r="I2907" i="1"/>
  <c r="L2906" i="1"/>
  <c r="P2906" i="1"/>
  <c r="U2906" i="1" l="1"/>
  <c r="T2906" i="1"/>
  <c r="K2907" i="1"/>
  <c r="M2907" i="1"/>
  <c r="Q2907" i="1" s="1"/>
  <c r="I2908" i="1"/>
  <c r="O2907" i="1"/>
  <c r="L2907" i="1"/>
  <c r="P2907" i="1"/>
  <c r="U2907" i="1" l="1"/>
  <c r="T2907" i="1"/>
  <c r="K2908" i="1"/>
  <c r="M2908" i="1"/>
  <c r="Q2908" i="1" s="1"/>
  <c r="O2908" i="1"/>
  <c r="I2909" i="1"/>
  <c r="L2908" i="1"/>
  <c r="P2908" i="1"/>
  <c r="U2908" i="1" l="1"/>
  <c r="T2908" i="1"/>
  <c r="K2909" i="1"/>
  <c r="M2909" i="1"/>
  <c r="Q2909" i="1" s="1"/>
  <c r="I2910" i="1"/>
  <c r="O2909" i="1"/>
  <c r="L2909" i="1"/>
  <c r="P2909" i="1"/>
  <c r="U2909" i="1" l="1"/>
  <c r="T2909" i="1"/>
  <c r="K2910" i="1"/>
  <c r="M2910" i="1"/>
  <c r="Q2910" i="1" s="1"/>
  <c r="O2910" i="1"/>
  <c r="I2911" i="1"/>
  <c r="L2910" i="1"/>
  <c r="P2910" i="1"/>
  <c r="T2910" i="1" l="1"/>
  <c r="U2910" i="1"/>
  <c r="K2911" i="1"/>
  <c r="M2911" i="1"/>
  <c r="Q2911" i="1" s="1"/>
  <c r="I2912" i="1"/>
  <c r="O2911" i="1"/>
  <c r="L2911" i="1"/>
  <c r="P2911" i="1"/>
  <c r="U2911" i="1" l="1"/>
  <c r="T2911" i="1"/>
  <c r="K2912" i="1"/>
  <c r="M2912" i="1"/>
  <c r="Q2912" i="1" s="1"/>
  <c r="O2912" i="1"/>
  <c r="I2913" i="1"/>
  <c r="L2912" i="1"/>
  <c r="P2912" i="1"/>
  <c r="U2912" i="1" l="1"/>
  <c r="T2912" i="1"/>
  <c r="L2913" i="1"/>
  <c r="P2913" i="1"/>
  <c r="K2913" i="1"/>
  <c r="M2913" i="1"/>
  <c r="Q2913" i="1" s="1"/>
  <c r="I2914" i="1"/>
  <c r="O2913" i="1"/>
  <c r="T2913" i="1" l="1"/>
  <c r="U2913" i="1"/>
  <c r="L2914" i="1"/>
  <c r="P2914" i="1"/>
  <c r="K2914" i="1"/>
  <c r="M2914" i="1"/>
  <c r="Q2914" i="1" s="1"/>
  <c r="O2914" i="1"/>
  <c r="I2915" i="1"/>
  <c r="U2914" i="1" l="1"/>
  <c r="T2914" i="1"/>
  <c r="K2915" i="1"/>
  <c r="M2915" i="1"/>
  <c r="Q2915" i="1" s="1"/>
  <c r="O2915" i="1"/>
  <c r="I2916" i="1"/>
  <c r="L2915" i="1"/>
  <c r="P2915" i="1"/>
  <c r="T2915" i="1" l="1"/>
  <c r="U2915" i="1"/>
  <c r="K2916" i="1"/>
  <c r="M2916" i="1"/>
  <c r="Q2916" i="1" s="1"/>
  <c r="O2916" i="1"/>
  <c r="I2917" i="1"/>
  <c r="L2916" i="1"/>
  <c r="P2916" i="1"/>
  <c r="U2916" i="1" l="1"/>
  <c r="T2916" i="1"/>
  <c r="K2917" i="1"/>
  <c r="M2917" i="1"/>
  <c r="Q2917" i="1" s="1"/>
  <c r="I2918" i="1"/>
  <c r="O2917" i="1"/>
  <c r="L2917" i="1"/>
  <c r="P2917" i="1"/>
  <c r="T2917" i="1" l="1"/>
  <c r="U2917" i="1"/>
  <c r="K2918" i="1"/>
  <c r="M2918" i="1"/>
  <c r="Q2918" i="1" s="1"/>
  <c r="O2918" i="1"/>
  <c r="I2919" i="1"/>
  <c r="L2918" i="1"/>
  <c r="P2918" i="1"/>
  <c r="T2918" i="1" l="1"/>
  <c r="U2918" i="1"/>
  <c r="K2919" i="1"/>
  <c r="M2919" i="1"/>
  <c r="Q2919" i="1" s="1"/>
  <c r="I2920" i="1"/>
  <c r="O2919" i="1"/>
  <c r="L2919" i="1"/>
  <c r="P2919" i="1"/>
  <c r="T2919" i="1" l="1"/>
  <c r="U2919" i="1"/>
  <c r="K2920" i="1"/>
  <c r="M2920" i="1"/>
  <c r="Q2920" i="1" s="1"/>
  <c r="O2920" i="1"/>
  <c r="I2921" i="1"/>
  <c r="L2920" i="1"/>
  <c r="P2920" i="1"/>
  <c r="U2920" i="1" l="1"/>
  <c r="T2920" i="1"/>
  <c r="K2921" i="1"/>
  <c r="M2921" i="1"/>
  <c r="Q2921" i="1" s="1"/>
  <c r="I2922" i="1"/>
  <c r="O2921" i="1"/>
  <c r="L2921" i="1"/>
  <c r="P2921" i="1"/>
  <c r="U2921" i="1" l="1"/>
  <c r="T2921" i="1"/>
  <c r="L2922" i="1"/>
  <c r="P2922" i="1"/>
  <c r="K2922" i="1"/>
  <c r="M2922" i="1"/>
  <c r="Q2922" i="1" s="1"/>
  <c r="O2922" i="1"/>
  <c r="I2923" i="1"/>
  <c r="U2922" i="1" l="1"/>
  <c r="T2922" i="1"/>
  <c r="L2923" i="1"/>
  <c r="P2923" i="1"/>
  <c r="K2923" i="1"/>
  <c r="M2923" i="1"/>
  <c r="Q2923" i="1" s="1"/>
  <c r="I2924" i="1"/>
  <c r="O2923" i="1"/>
  <c r="T2923" i="1" l="1"/>
  <c r="U2923" i="1"/>
  <c r="K2924" i="1"/>
  <c r="M2924" i="1"/>
  <c r="Q2924" i="1" s="1"/>
  <c r="O2924" i="1"/>
  <c r="I2925" i="1"/>
  <c r="L2924" i="1"/>
  <c r="P2924" i="1"/>
  <c r="T2924" i="1" l="1"/>
  <c r="U2924" i="1"/>
  <c r="L2925" i="1"/>
  <c r="P2925" i="1"/>
  <c r="K2925" i="1"/>
  <c r="M2925" i="1"/>
  <c r="Q2925" i="1" s="1"/>
  <c r="I2926" i="1"/>
  <c r="O2925" i="1"/>
  <c r="U2925" i="1" l="1"/>
  <c r="T2925" i="1"/>
  <c r="L2926" i="1"/>
  <c r="P2926" i="1"/>
  <c r="K2926" i="1"/>
  <c r="M2926" i="1"/>
  <c r="Q2926" i="1" s="1"/>
  <c r="O2926" i="1"/>
  <c r="I2927" i="1"/>
  <c r="T2926" i="1" l="1"/>
  <c r="U2926" i="1"/>
  <c r="L2927" i="1"/>
  <c r="P2927" i="1"/>
  <c r="K2927" i="1"/>
  <c r="M2927" i="1"/>
  <c r="Q2927" i="1" s="1"/>
  <c r="I2928" i="1"/>
  <c r="O2927" i="1"/>
  <c r="U2927" i="1" l="1"/>
  <c r="T2927" i="1"/>
  <c r="K2928" i="1"/>
  <c r="M2928" i="1"/>
  <c r="Q2928" i="1" s="1"/>
  <c r="O2928" i="1"/>
  <c r="I2929" i="1"/>
  <c r="L2928" i="1"/>
  <c r="P2928" i="1"/>
  <c r="T2928" i="1" l="1"/>
  <c r="U2928" i="1"/>
  <c r="K2929" i="1"/>
  <c r="M2929" i="1"/>
  <c r="Q2929" i="1" s="1"/>
  <c r="I2930" i="1"/>
  <c r="O2929" i="1"/>
  <c r="L2929" i="1"/>
  <c r="P2929" i="1"/>
  <c r="U2929" i="1" l="1"/>
  <c r="T2929" i="1"/>
  <c r="K2930" i="1"/>
  <c r="M2930" i="1"/>
  <c r="Q2930" i="1" s="1"/>
  <c r="O2930" i="1"/>
  <c r="I2931" i="1"/>
  <c r="L2930" i="1"/>
  <c r="P2930" i="1"/>
  <c r="U2930" i="1" l="1"/>
  <c r="T2930" i="1"/>
  <c r="L2931" i="1"/>
  <c r="P2931" i="1"/>
  <c r="K2931" i="1"/>
  <c r="M2931" i="1"/>
  <c r="Q2931" i="1" s="1"/>
  <c r="I2932" i="1"/>
  <c r="O2931" i="1"/>
  <c r="U2931" i="1" l="1"/>
  <c r="T2931" i="1"/>
  <c r="L2932" i="1"/>
  <c r="P2932" i="1"/>
  <c r="K2932" i="1"/>
  <c r="M2932" i="1"/>
  <c r="Q2932" i="1" s="1"/>
  <c r="O2932" i="1"/>
  <c r="I2933" i="1"/>
  <c r="T2932" i="1" l="1"/>
  <c r="U2932" i="1"/>
  <c r="K2933" i="1"/>
  <c r="M2933" i="1"/>
  <c r="Q2933" i="1" s="1"/>
  <c r="I2934" i="1"/>
  <c r="O2933" i="1"/>
  <c r="L2933" i="1"/>
  <c r="P2933" i="1"/>
  <c r="T2933" i="1" l="1"/>
  <c r="U2933" i="1"/>
  <c r="K2934" i="1"/>
  <c r="M2934" i="1"/>
  <c r="Q2934" i="1" s="1"/>
  <c r="O2934" i="1"/>
  <c r="I2935" i="1"/>
  <c r="L2934" i="1"/>
  <c r="P2934" i="1"/>
  <c r="U2934" i="1" l="1"/>
  <c r="T2934" i="1"/>
  <c r="K2935" i="1"/>
  <c r="M2935" i="1"/>
  <c r="Q2935" i="1" s="1"/>
  <c r="I2936" i="1"/>
  <c r="O2935" i="1"/>
  <c r="L2935" i="1"/>
  <c r="P2935" i="1"/>
  <c r="T2935" i="1" l="1"/>
  <c r="U2935" i="1"/>
  <c r="L2936" i="1"/>
  <c r="P2936" i="1"/>
  <c r="K2936" i="1"/>
  <c r="M2936" i="1"/>
  <c r="Q2936" i="1" s="1"/>
  <c r="O2936" i="1"/>
  <c r="I2937" i="1"/>
  <c r="U2936" i="1" l="1"/>
  <c r="T2936" i="1"/>
  <c r="K2937" i="1"/>
  <c r="M2937" i="1"/>
  <c r="Q2937" i="1" s="1"/>
  <c r="I2938" i="1"/>
  <c r="O2937" i="1"/>
  <c r="L2937" i="1"/>
  <c r="P2937" i="1"/>
  <c r="T2937" i="1" l="1"/>
  <c r="U2937" i="1"/>
  <c r="K2938" i="1"/>
  <c r="M2938" i="1"/>
  <c r="Q2938" i="1" s="1"/>
  <c r="O2938" i="1"/>
  <c r="I2939" i="1"/>
  <c r="L2938" i="1"/>
  <c r="P2938" i="1"/>
  <c r="T2938" i="1" l="1"/>
  <c r="U2938" i="1"/>
  <c r="L2939" i="1"/>
  <c r="P2939" i="1"/>
  <c r="K2939" i="1"/>
  <c r="M2939" i="1"/>
  <c r="Q2939" i="1" s="1"/>
  <c r="I2940" i="1"/>
  <c r="O2939" i="1"/>
  <c r="T2939" i="1" l="1"/>
  <c r="U2939" i="1"/>
  <c r="L2940" i="1"/>
  <c r="P2940" i="1"/>
  <c r="K2940" i="1"/>
  <c r="M2940" i="1"/>
  <c r="Q2940" i="1" s="1"/>
  <c r="O2940" i="1"/>
  <c r="I2941" i="1"/>
  <c r="U2940" i="1" l="1"/>
  <c r="T2940" i="1"/>
  <c r="K2941" i="1"/>
  <c r="M2941" i="1"/>
  <c r="Q2941" i="1" s="1"/>
  <c r="I2942" i="1"/>
  <c r="O2941" i="1"/>
  <c r="L2941" i="1"/>
  <c r="P2941" i="1"/>
  <c r="U2941" i="1" l="1"/>
  <c r="T2941" i="1"/>
  <c r="L2942" i="1"/>
  <c r="P2942" i="1"/>
  <c r="K2942" i="1"/>
  <c r="M2942" i="1"/>
  <c r="Q2942" i="1" s="1"/>
  <c r="O2942" i="1"/>
  <c r="I2943" i="1"/>
  <c r="U2942" i="1" l="1"/>
  <c r="T2942" i="1"/>
  <c r="L2943" i="1"/>
  <c r="P2943" i="1"/>
  <c r="K2943" i="1"/>
  <c r="M2943" i="1"/>
  <c r="Q2943" i="1" s="1"/>
  <c r="I2944" i="1"/>
  <c r="O2943" i="1"/>
  <c r="T2943" i="1" l="1"/>
  <c r="U2943" i="1"/>
  <c r="K2944" i="1"/>
  <c r="M2944" i="1"/>
  <c r="Q2944" i="1" s="1"/>
  <c r="O2944" i="1"/>
  <c r="I2945" i="1"/>
  <c r="L2944" i="1"/>
  <c r="P2944" i="1"/>
  <c r="U2944" i="1" l="1"/>
  <c r="T2944" i="1"/>
  <c r="L2945" i="1"/>
  <c r="P2945" i="1"/>
  <c r="K2945" i="1"/>
  <c r="M2945" i="1"/>
  <c r="Q2945" i="1" s="1"/>
  <c r="I2946" i="1"/>
  <c r="O2945" i="1"/>
  <c r="U2945" i="1" l="1"/>
  <c r="T2945" i="1"/>
  <c r="L2946" i="1"/>
  <c r="P2946" i="1"/>
  <c r="K2946" i="1"/>
  <c r="M2946" i="1"/>
  <c r="Q2946" i="1" s="1"/>
  <c r="O2946" i="1"/>
  <c r="I2947" i="1"/>
  <c r="U2946" i="1" l="1"/>
  <c r="T2946" i="1"/>
  <c r="L2947" i="1"/>
  <c r="P2947" i="1"/>
  <c r="K2947" i="1"/>
  <c r="M2947" i="1"/>
  <c r="Q2947" i="1" s="1"/>
  <c r="I2948" i="1"/>
  <c r="O2947" i="1"/>
  <c r="U2947" i="1" l="1"/>
  <c r="T2947" i="1"/>
  <c r="L2948" i="1"/>
  <c r="P2948" i="1"/>
  <c r="K2948" i="1"/>
  <c r="M2948" i="1"/>
  <c r="Q2948" i="1" s="1"/>
  <c r="O2948" i="1"/>
  <c r="I2949" i="1"/>
  <c r="U2948" i="1" l="1"/>
  <c r="T2948" i="1"/>
  <c r="K2949" i="1"/>
  <c r="M2949" i="1"/>
  <c r="Q2949" i="1" s="1"/>
  <c r="I2950" i="1"/>
  <c r="O2949" i="1"/>
  <c r="L2949" i="1"/>
  <c r="P2949" i="1"/>
  <c r="U2949" i="1" l="1"/>
  <c r="T2949" i="1"/>
  <c r="K2950" i="1"/>
  <c r="M2950" i="1"/>
  <c r="Q2950" i="1" s="1"/>
  <c r="O2950" i="1"/>
  <c r="I2951" i="1"/>
  <c r="L2950" i="1"/>
  <c r="P2950" i="1"/>
  <c r="U2950" i="1" l="1"/>
  <c r="T2950" i="1"/>
  <c r="L2951" i="1"/>
  <c r="P2951" i="1"/>
  <c r="K2951" i="1"/>
  <c r="M2951" i="1"/>
  <c r="Q2951" i="1" s="1"/>
  <c r="I2952" i="1"/>
  <c r="O2951" i="1"/>
  <c r="U2951" i="1" l="1"/>
  <c r="T2951" i="1"/>
  <c r="K2952" i="1"/>
  <c r="M2952" i="1"/>
  <c r="Q2952" i="1" s="1"/>
  <c r="O2952" i="1"/>
  <c r="I2953" i="1"/>
  <c r="L2952" i="1"/>
  <c r="P2952" i="1"/>
  <c r="U2952" i="1" l="1"/>
  <c r="T2952" i="1"/>
  <c r="K2953" i="1"/>
  <c r="M2953" i="1"/>
  <c r="Q2953" i="1" s="1"/>
  <c r="I2954" i="1"/>
  <c r="O2953" i="1"/>
  <c r="L2953" i="1"/>
  <c r="P2953" i="1"/>
  <c r="U2953" i="1" l="1"/>
  <c r="T2953" i="1"/>
  <c r="L2954" i="1"/>
  <c r="P2954" i="1"/>
  <c r="K2954" i="1"/>
  <c r="M2954" i="1"/>
  <c r="Q2954" i="1" s="1"/>
  <c r="O2954" i="1"/>
  <c r="I2955" i="1"/>
  <c r="T2954" i="1" l="1"/>
  <c r="U2954" i="1"/>
  <c r="L2955" i="1"/>
  <c r="P2955" i="1"/>
  <c r="K2955" i="1"/>
  <c r="M2955" i="1"/>
  <c r="Q2955" i="1" s="1"/>
  <c r="I2956" i="1"/>
  <c r="O2955" i="1"/>
  <c r="T2955" i="1" l="1"/>
  <c r="U2955" i="1"/>
  <c r="L2956" i="1"/>
  <c r="P2956" i="1"/>
  <c r="K2956" i="1"/>
  <c r="M2956" i="1"/>
  <c r="Q2956" i="1" s="1"/>
  <c r="O2956" i="1"/>
  <c r="I2957" i="1"/>
  <c r="U2956" i="1" l="1"/>
  <c r="T2956" i="1"/>
  <c r="K2957" i="1"/>
  <c r="M2957" i="1"/>
  <c r="Q2957" i="1" s="1"/>
  <c r="I2958" i="1"/>
  <c r="O2957" i="1"/>
  <c r="L2957" i="1"/>
  <c r="P2957" i="1"/>
  <c r="U2957" i="1" l="1"/>
  <c r="T2957" i="1"/>
  <c r="L2958" i="1"/>
  <c r="P2958" i="1"/>
  <c r="K2958" i="1"/>
  <c r="M2958" i="1"/>
  <c r="Q2958" i="1" s="1"/>
  <c r="O2958" i="1"/>
  <c r="I2959" i="1"/>
  <c r="U2958" i="1" l="1"/>
  <c r="T2958" i="1"/>
  <c r="L2959" i="1"/>
  <c r="P2959" i="1"/>
  <c r="K2959" i="1"/>
  <c r="M2959" i="1"/>
  <c r="Q2959" i="1" s="1"/>
  <c r="O2959" i="1"/>
  <c r="I2960" i="1"/>
  <c r="U2959" i="1" l="1"/>
  <c r="T2959" i="1"/>
  <c r="L2960" i="1"/>
  <c r="P2960" i="1"/>
  <c r="K2960" i="1"/>
  <c r="M2960" i="1"/>
  <c r="Q2960" i="1" s="1"/>
  <c r="O2960" i="1"/>
  <c r="I2961" i="1"/>
  <c r="U2960" i="1" l="1"/>
  <c r="T2960" i="1"/>
  <c r="L2961" i="1"/>
  <c r="P2961" i="1"/>
  <c r="K2961" i="1"/>
  <c r="M2961" i="1"/>
  <c r="Q2961" i="1" s="1"/>
  <c r="I2962" i="1"/>
  <c r="O2961" i="1"/>
  <c r="T2961" i="1" l="1"/>
  <c r="U2961" i="1"/>
  <c r="L2962" i="1"/>
  <c r="P2962" i="1"/>
  <c r="K2962" i="1"/>
  <c r="M2962" i="1"/>
  <c r="Q2962" i="1" s="1"/>
  <c r="O2962" i="1"/>
  <c r="I2963" i="1"/>
  <c r="U2962" i="1" l="1"/>
  <c r="T2962" i="1"/>
  <c r="K2963" i="1"/>
  <c r="M2963" i="1"/>
  <c r="Q2963" i="1" s="1"/>
  <c r="I2964" i="1"/>
  <c r="O2963" i="1"/>
  <c r="L2963" i="1"/>
  <c r="P2963" i="1"/>
  <c r="U2963" i="1" l="1"/>
  <c r="T2963" i="1"/>
  <c r="L2964" i="1"/>
  <c r="P2964" i="1"/>
  <c r="K2964" i="1"/>
  <c r="M2964" i="1"/>
  <c r="Q2964" i="1" s="1"/>
  <c r="O2964" i="1"/>
  <c r="I2965" i="1"/>
  <c r="T2964" i="1" l="1"/>
  <c r="U2964" i="1"/>
  <c r="L2965" i="1"/>
  <c r="P2965" i="1"/>
  <c r="K2965" i="1"/>
  <c r="M2965" i="1"/>
  <c r="Q2965" i="1" s="1"/>
  <c r="I2966" i="1"/>
  <c r="O2965" i="1"/>
  <c r="U2965" i="1" l="1"/>
  <c r="T2965" i="1"/>
  <c r="L2966" i="1"/>
  <c r="P2966" i="1"/>
  <c r="K2966" i="1"/>
  <c r="M2966" i="1"/>
  <c r="Q2966" i="1" s="1"/>
  <c r="O2966" i="1"/>
  <c r="I2967" i="1"/>
  <c r="T2966" i="1" l="1"/>
  <c r="U2966" i="1"/>
  <c r="K2967" i="1"/>
  <c r="M2967" i="1"/>
  <c r="Q2967" i="1" s="1"/>
  <c r="I2968" i="1"/>
  <c r="O2967" i="1"/>
  <c r="L2967" i="1"/>
  <c r="P2967" i="1"/>
  <c r="U2967" i="1" l="1"/>
  <c r="T2967" i="1"/>
  <c r="L2968" i="1"/>
  <c r="P2968" i="1"/>
  <c r="K2968" i="1"/>
  <c r="M2968" i="1"/>
  <c r="Q2968" i="1" s="1"/>
  <c r="O2968" i="1"/>
  <c r="I2969" i="1"/>
  <c r="U2968" i="1" l="1"/>
  <c r="T2968" i="1"/>
  <c r="L2969" i="1"/>
  <c r="P2969" i="1"/>
  <c r="K2969" i="1"/>
  <c r="M2969" i="1"/>
  <c r="Q2969" i="1" s="1"/>
  <c r="I2970" i="1"/>
  <c r="O2969" i="1"/>
  <c r="T2969" i="1" l="1"/>
  <c r="U2969" i="1"/>
  <c r="L2970" i="1"/>
  <c r="P2970" i="1"/>
  <c r="K2970" i="1"/>
  <c r="M2970" i="1"/>
  <c r="Q2970" i="1" s="1"/>
  <c r="O2970" i="1"/>
  <c r="I2971" i="1"/>
  <c r="U2970" i="1" l="1"/>
  <c r="T2970" i="1"/>
  <c r="K2971" i="1"/>
  <c r="M2971" i="1"/>
  <c r="Q2971" i="1" s="1"/>
  <c r="I2972" i="1"/>
  <c r="O2971" i="1"/>
  <c r="L2971" i="1"/>
  <c r="P2971" i="1"/>
  <c r="U2971" i="1" l="1"/>
  <c r="T2971" i="1"/>
  <c r="K2972" i="1"/>
  <c r="M2972" i="1"/>
  <c r="Q2972" i="1" s="1"/>
  <c r="O2972" i="1"/>
  <c r="I2973" i="1"/>
  <c r="L2972" i="1"/>
  <c r="P2972" i="1"/>
  <c r="T2972" i="1" l="1"/>
  <c r="U2972" i="1"/>
  <c r="K2973" i="1"/>
  <c r="M2973" i="1"/>
  <c r="Q2973" i="1" s="1"/>
  <c r="O2973" i="1"/>
  <c r="I2974" i="1"/>
  <c r="L2973" i="1"/>
  <c r="P2973" i="1"/>
  <c r="U2973" i="1" l="1"/>
  <c r="T2973" i="1"/>
  <c r="K2974" i="1"/>
  <c r="M2974" i="1"/>
  <c r="Q2974" i="1" s="1"/>
  <c r="O2974" i="1"/>
  <c r="I2975" i="1"/>
  <c r="L2974" i="1"/>
  <c r="P2974" i="1"/>
  <c r="U2974" i="1" l="1"/>
  <c r="T2974" i="1"/>
  <c r="K2975" i="1"/>
  <c r="M2975" i="1"/>
  <c r="Q2975" i="1" s="1"/>
  <c r="I2976" i="1"/>
  <c r="O2975" i="1"/>
  <c r="L2975" i="1"/>
  <c r="P2975" i="1"/>
  <c r="U2975" i="1" l="1"/>
  <c r="T2975" i="1"/>
  <c r="K2976" i="1"/>
  <c r="M2976" i="1"/>
  <c r="Q2976" i="1" s="1"/>
  <c r="O2976" i="1"/>
  <c r="I2977" i="1"/>
  <c r="L2976" i="1"/>
  <c r="P2976" i="1"/>
  <c r="U2976" i="1" l="1"/>
  <c r="T2976" i="1"/>
  <c r="L2977" i="1"/>
  <c r="P2977" i="1"/>
  <c r="K2977" i="1"/>
  <c r="M2977" i="1"/>
  <c r="Q2977" i="1" s="1"/>
  <c r="I2978" i="1"/>
  <c r="O2977" i="1"/>
  <c r="T2977" i="1" l="1"/>
  <c r="U2977" i="1"/>
  <c r="L2978" i="1"/>
  <c r="P2978" i="1"/>
  <c r="K2978" i="1"/>
  <c r="M2978" i="1"/>
  <c r="Q2978" i="1" s="1"/>
  <c r="O2978" i="1"/>
  <c r="I2979" i="1"/>
  <c r="T2978" i="1" l="1"/>
  <c r="U2978" i="1"/>
  <c r="L2979" i="1"/>
  <c r="P2979" i="1"/>
  <c r="K2979" i="1"/>
  <c r="M2979" i="1"/>
  <c r="Q2979" i="1" s="1"/>
  <c r="I2980" i="1"/>
  <c r="O2979" i="1"/>
  <c r="U2979" i="1" l="1"/>
  <c r="T2979" i="1"/>
  <c r="K2980" i="1"/>
  <c r="M2980" i="1"/>
  <c r="Q2980" i="1" s="1"/>
  <c r="O2980" i="1"/>
  <c r="I2981" i="1"/>
  <c r="L2980" i="1"/>
  <c r="P2980" i="1"/>
  <c r="T2980" i="1" l="1"/>
  <c r="U2980" i="1"/>
  <c r="K2981" i="1"/>
  <c r="M2981" i="1"/>
  <c r="Q2981" i="1" s="1"/>
  <c r="I2982" i="1"/>
  <c r="O2981" i="1"/>
  <c r="L2981" i="1"/>
  <c r="P2981" i="1"/>
  <c r="T2981" i="1" l="1"/>
  <c r="U2981" i="1"/>
  <c r="K2982" i="1"/>
  <c r="M2982" i="1"/>
  <c r="Q2982" i="1" s="1"/>
  <c r="O2982" i="1"/>
  <c r="I2983" i="1"/>
  <c r="L2982" i="1"/>
  <c r="P2982" i="1"/>
  <c r="U2982" i="1" l="1"/>
  <c r="T2982" i="1"/>
  <c r="K2983" i="1"/>
  <c r="M2983" i="1"/>
  <c r="Q2983" i="1" s="1"/>
  <c r="I2984" i="1"/>
  <c r="O2983" i="1"/>
  <c r="L2983" i="1"/>
  <c r="P2983" i="1"/>
  <c r="T2983" i="1" l="1"/>
  <c r="U2983" i="1"/>
  <c r="K2984" i="1"/>
  <c r="M2984" i="1"/>
  <c r="Q2984" i="1" s="1"/>
  <c r="O2984" i="1"/>
  <c r="I2985" i="1"/>
  <c r="L2984" i="1"/>
  <c r="P2984" i="1"/>
  <c r="U2984" i="1" l="1"/>
  <c r="T2984" i="1"/>
  <c r="K2985" i="1"/>
  <c r="M2985" i="1"/>
  <c r="Q2985" i="1" s="1"/>
  <c r="I2986" i="1"/>
  <c r="O2985" i="1"/>
  <c r="L2985" i="1"/>
  <c r="P2985" i="1"/>
  <c r="U2985" i="1" l="1"/>
  <c r="T2985" i="1"/>
  <c r="K2986" i="1"/>
  <c r="M2986" i="1"/>
  <c r="Q2986" i="1" s="1"/>
  <c r="O2986" i="1"/>
  <c r="I2987" i="1"/>
  <c r="L2986" i="1"/>
  <c r="P2986" i="1"/>
  <c r="U2986" i="1" l="1"/>
  <c r="T2986" i="1"/>
  <c r="K2987" i="1"/>
  <c r="M2987" i="1"/>
  <c r="Q2987" i="1" s="1"/>
  <c r="I2988" i="1"/>
  <c r="O2987" i="1"/>
  <c r="L2987" i="1"/>
  <c r="P2987" i="1"/>
  <c r="U2987" i="1" l="1"/>
  <c r="T2987" i="1"/>
  <c r="K2988" i="1"/>
  <c r="M2988" i="1"/>
  <c r="Q2988" i="1" s="1"/>
  <c r="O2988" i="1"/>
  <c r="I2989" i="1"/>
  <c r="L2988" i="1"/>
  <c r="P2988" i="1"/>
  <c r="T2988" i="1" l="1"/>
  <c r="U2988" i="1"/>
  <c r="K2989" i="1"/>
  <c r="M2989" i="1"/>
  <c r="Q2989" i="1" s="1"/>
  <c r="I2990" i="1"/>
  <c r="O2989" i="1"/>
  <c r="L2989" i="1"/>
  <c r="P2989" i="1"/>
  <c r="T2989" i="1" l="1"/>
  <c r="U2989" i="1"/>
  <c r="K2990" i="1"/>
  <c r="M2990" i="1"/>
  <c r="Q2990" i="1" s="1"/>
  <c r="O2990" i="1"/>
  <c r="I2991" i="1"/>
  <c r="L2990" i="1"/>
  <c r="P2990" i="1"/>
  <c r="U2990" i="1" l="1"/>
  <c r="T2990" i="1"/>
  <c r="K2991" i="1"/>
  <c r="M2991" i="1"/>
  <c r="Q2991" i="1" s="1"/>
  <c r="I2992" i="1"/>
  <c r="O2991" i="1"/>
  <c r="L2991" i="1"/>
  <c r="P2991" i="1"/>
  <c r="T2991" i="1" l="1"/>
  <c r="U2991" i="1"/>
  <c r="K2992" i="1"/>
  <c r="M2992" i="1"/>
  <c r="Q2992" i="1" s="1"/>
  <c r="O2992" i="1"/>
  <c r="I2993" i="1"/>
  <c r="L2992" i="1"/>
  <c r="P2992" i="1"/>
  <c r="U2992" i="1" l="1"/>
  <c r="T2992" i="1"/>
  <c r="L2993" i="1"/>
  <c r="P2993" i="1"/>
  <c r="K2993" i="1"/>
  <c r="M2993" i="1"/>
  <c r="Q2993" i="1" s="1"/>
  <c r="I2994" i="1"/>
  <c r="O2993" i="1"/>
  <c r="T2993" i="1" l="1"/>
  <c r="U2993" i="1"/>
  <c r="K2994" i="1"/>
  <c r="M2994" i="1"/>
  <c r="Q2994" i="1" s="1"/>
  <c r="O2994" i="1"/>
  <c r="I2995" i="1"/>
  <c r="L2994" i="1"/>
  <c r="P2994" i="1"/>
  <c r="U2994" i="1" l="1"/>
  <c r="T2994" i="1"/>
  <c r="K2995" i="1"/>
  <c r="M2995" i="1"/>
  <c r="Q2995" i="1" s="1"/>
  <c r="I2996" i="1"/>
  <c r="O2995" i="1"/>
  <c r="L2995" i="1"/>
  <c r="P2995" i="1"/>
  <c r="T2995" i="1" l="1"/>
  <c r="U2995" i="1"/>
  <c r="K2996" i="1"/>
  <c r="M2996" i="1"/>
  <c r="Q2996" i="1" s="1"/>
  <c r="O2996" i="1"/>
  <c r="I2997" i="1"/>
  <c r="L2996" i="1"/>
  <c r="P2996" i="1"/>
  <c r="U2996" i="1" l="1"/>
  <c r="T2996" i="1"/>
  <c r="L2997" i="1"/>
  <c r="P2997" i="1"/>
  <c r="K2997" i="1"/>
  <c r="M2997" i="1"/>
  <c r="Q2997" i="1" s="1"/>
  <c r="I2998" i="1"/>
  <c r="O2997" i="1"/>
  <c r="U2997" i="1" l="1"/>
  <c r="T2997" i="1"/>
  <c r="K2998" i="1"/>
  <c r="M2998" i="1"/>
  <c r="Q2998" i="1" s="1"/>
  <c r="O2998" i="1"/>
  <c r="I2999" i="1"/>
  <c r="L2998" i="1"/>
  <c r="P2998" i="1"/>
  <c r="T2998" i="1" l="1"/>
  <c r="U2998" i="1"/>
  <c r="K2999" i="1"/>
  <c r="M2999" i="1"/>
  <c r="Q2999" i="1" s="1"/>
  <c r="I3000" i="1"/>
  <c r="O2999" i="1"/>
  <c r="L2999" i="1"/>
  <c r="P2999" i="1"/>
  <c r="U2999" i="1" l="1"/>
  <c r="T2999" i="1"/>
  <c r="K3000" i="1"/>
  <c r="M3000" i="1"/>
  <c r="Q3000" i="1" s="1"/>
  <c r="O3000" i="1"/>
  <c r="I3001" i="1"/>
  <c r="L3000" i="1"/>
  <c r="P3000" i="1"/>
  <c r="T3000" i="1" l="1"/>
  <c r="U3000" i="1"/>
  <c r="K3001" i="1"/>
  <c r="M3001" i="1"/>
  <c r="Q3001" i="1" s="1"/>
  <c r="I3002" i="1"/>
  <c r="O3001" i="1"/>
  <c r="L3001" i="1"/>
  <c r="P3001" i="1"/>
  <c r="U3001" i="1" l="1"/>
  <c r="T3001" i="1"/>
  <c r="L3002" i="1"/>
  <c r="P3002" i="1"/>
  <c r="K3002" i="1"/>
  <c r="M3002" i="1"/>
  <c r="Q3002" i="1" s="1"/>
  <c r="O3002" i="1"/>
  <c r="I3003" i="1"/>
  <c r="U3002" i="1" l="1"/>
  <c r="T3002" i="1"/>
  <c r="K3003" i="1"/>
  <c r="M3003" i="1"/>
  <c r="Q3003" i="1" s="1"/>
  <c r="I3004" i="1"/>
  <c r="O3003" i="1"/>
  <c r="L3003" i="1"/>
  <c r="P3003" i="1"/>
  <c r="U3003" i="1" l="1"/>
  <c r="T3003" i="1"/>
  <c r="K3004" i="1"/>
  <c r="M3004" i="1"/>
  <c r="Q3004" i="1" s="1"/>
  <c r="O3004" i="1"/>
  <c r="I3005" i="1"/>
  <c r="L3004" i="1"/>
  <c r="P3004" i="1"/>
  <c r="U3004" i="1" l="1"/>
  <c r="T3004" i="1"/>
  <c r="L3005" i="1"/>
  <c r="P3005" i="1"/>
  <c r="K3005" i="1"/>
  <c r="M3005" i="1"/>
  <c r="Q3005" i="1" s="1"/>
  <c r="I3006" i="1"/>
  <c r="O3005" i="1"/>
  <c r="T3005" i="1" l="1"/>
  <c r="U3005" i="1"/>
  <c r="K3006" i="1"/>
  <c r="M3006" i="1"/>
  <c r="Q3006" i="1" s="1"/>
  <c r="O3006" i="1"/>
  <c r="I3007" i="1"/>
  <c r="L3006" i="1"/>
  <c r="P3006" i="1"/>
  <c r="U3006" i="1" l="1"/>
  <c r="T3006" i="1"/>
  <c r="K3007" i="1"/>
  <c r="M3007" i="1"/>
  <c r="Q3007" i="1" s="1"/>
  <c r="I3008" i="1"/>
  <c r="O3007" i="1"/>
  <c r="L3007" i="1"/>
  <c r="P3007" i="1"/>
  <c r="T3007" i="1" l="1"/>
  <c r="U3007" i="1"/>
  <c r="K3008" i="1"/>
  <c r="M3008" i="1"/>
  <c r="Q3008" i="1" s="1"/>
  <c r="O3008" i="1"/>
  <c r="I3009" i="1"/>
  <c r="L3008" i="1"/>
  <c r="P3008" i="1"/>
  <c r="U3008" i="1" l="1"/>
  <c r="T3008" i="1"/>
  <c r="K3009" i="1"/>
  <c r="M3009" i="1"/>
  <c r="Q3009" i="1" s="1"/>
  <c r="I3010" i="1"/>
  <c r="O3009" i="1"/>
  <c r="L3009" i="1"/>
  <c r="P3009" i="1"/>
  <c r="U3009" i="1" l="1"/>
  <c r="T3009" i="1"/>
  <c r="K3010" i="1"/>
  <c r="M3010" i="1"/>
  <c r="Q3010" i="1" s="1"/>
  <c r="O3010" i="1"/>
  <c r="I3011" i="1"/>
  <c r="L3010" i="1"/>
  <c r="P3010" i="1"/>
  <c r="T3010" i="1" l="1"/>
  <c r="U3010" i="1"/>
  <c r="K3011" i="1"/>
  <c r="M3011" i="1"/>
  <c r="Q3011" i="1" s="1"/>
  <c r="I3012" i="1"/>
  <c r="O3011" i="1"/>
  <c r="L3011" i="1"/>
  <c r="P3011" i="1"/>
  <c r="T3011" i="1" l="1"/>
  <c r="U3011" i="1"/>
  <c r="K3012" i="1"/>
  <c r="M3012" i="1"/>
  <c r="Q3012" i="1" s="1"/>
  <c r="O3012" i="1"/>
  <c r="I3013" i="1"/>
  <c r="L3012" i="1"/>
  <c r="P3012" i="1"/>
  <c r="T3012" i="1" l="1"/>
  <c r="U3012" i="1"/>
  <c r="K3013" i="1"/>
  <c r="M3013" i="1"/>
  <c r="Q3013" i="1" s="1"/>
  <c r="I3014" i="1"/>
  <c r="O3013" i="1"/>
  <c r="L3013" i="1"/>
  <c r="P3013" i="1"/>
  <c r="T3013" i="1" l="1"/>
  <c r="U3013" i="1"/>
  <c r="K3014" i="1"/>
  <c r="M3014" i="1"/>
  <c r="Q3014" i="1" s="1"/>
  <c r="O3014" i="1"/>
  <c r="I3015" i="1"/>
  <c r="L3014" i="1"/>
  <c r="P3014" i="1"/>
  <c r="T3014" i="1" l="1"/>
  <c r="U3014" i="1"/>
  <c r="K3015" i="1"/>
  <c r="M3015" i="1"/>
  <c r="Q3015" i="1" s="1"/>
  <c r="O3015" i="1"/>
  <c r="I3016" i="1"/>
  <c r="L3015" i="1"/>
  <c r="P3015" i="1"/>
  <c r="U3015" i="1" l="1"/>
  <c r="T3015" i="1"/>
  <c r="K3016" i="1"/>
  <c r="M3016" i="1"/>
  <c r="Q3016" i="1" s="1"/>
  <c r="O3016" i="1"/>
  <c r="I3017" i="1"/>
  <c r="L3016" i="1"/>
  <c r="P3016" i="1"/>
  <c r="U3016" i="1" l="1"/>
  <c r="T3016" i="1"/>
  <c r="L3017" i="1"/>
  <c r="P3017" i="1"/>
  <c r="K3017" i="1"/>
  <c r="M3017" i="1"/>
  <c r="Q3017" i="1" s="1"/>
  <c r="I3018" i="1"/>
  <c r="O3017" i="1"/>
  <c r="T3017" i="1" l="1"/>
  <c r="U3017" i="1"/>
  <c r="L3018" i="1"/>
  <c r="P3018" i="1"/>
  <c r="K3018" i="1"/>
  <c r="M3018" i="1"/>
  <c r="Q3018" i="1" s="1"/>
  <c r="O3018" i="1"/>
  <c r="I3019" i="1"/>
  <c r="T3018" i="1" l="1"/>
  <c r="U3018" i="1"/>
  <c r="K3019" i="1"/>
  <c r="M3019" i="1"/>
  <c r="Q3019" i="1" s="1"/>
  <c r="I3020" i="1"/>
  <c r="O3019" i="1"/>
  <c r="L3019" i="1"/>
  <c r="P3019" i="1"/>
  <c r="U3019" i="1" l="1"/>
  <c r="T3019" i="1"/>
  <c r="K3020" i="1"/>
  <c r="M3020" i="1"/>
  <c r="Q3020" i="1" s="1"/>
  <c r="O3020" i="1"/>
  <c r="I3021" i="1"/>
  <c r="L3020" i="1"/>
  <c r="P3020" i="1"/>
  <c r="T3020" i="1" l="1"/>
  <c r="U3020" i="1"/>
  <c r="K3021" i="1"/>
  <c r="M3021" i="1"/>
  <c r="Q3021" i="1" s="1"/>
  <c r="I3022" i="1"/>
  <c r="O3021" i="1"/>
  <c r="L3021" i="1"/>
  <c r="P3021" i="1"/>
  <c r="U3021" i="1" l="1"/>
  <c r="T3021" i="1"/>
  <c r="K3022" i="1"/>
  <c r="M3022" i="1"/>
  <c r="Q3022" i="1" s="1"/>
  <c r="O3022" i="1"/>
  <c r="I3023" i="1"/>
  <c r="L3022" i="1"/>
  <c r="P3022" i="1"/>
  <c r="T3022" i="1" l="1"/>
  <c r="U3022" i="1"/>
  <c r="K3023" i="1"/>
  <c r="M3023" i="1"/>
  <c r="Q3023" i="1" s="1"/>
  <c r="I3024" i="1"/>
  <c r="O3023" i="1"/>
  <c r="L3023" i="1"/>
  <c r="P3023" i="1"/>
  <c r="U3023" i="1" l="1"/>
  <c r="T3023" i="1"/>
  <c r="L3024" i="1"/>
  <c r="P3024" i="1"/>
  <c r="K3024" i="1"/>
  <c r="M3024" i="1"/>
  <c r="Q3024" i="1" s="1"/>
  <c r="O3024" i="1"/>
  <c r="I3025" i="1"/>
  <c r="T3024" i="1" l="1"/>
  <c r="U3024" i="1"/>
  <c r="K3025" i="1"/>
  <c r="M3025" i="1"/>
  <c r="Q3025" i="1" s="1"/>
  <c r="I3026" i="1"/>
  <c r="O3025" i="1"/>
  <c r="L3025" i="1"/>
  <c r="P3025" i="1"/>
  <c r="T3025" i="1" l="1"/>
  <c r="U3025" i="1"/>
  <c r="K3026" i="1"/>
  <c r="M3026" i="1"/>
  <c r="Q3026" i="1" s="1"/>
  <c r="O3026" i="1"/>
  <c r="I3027" i="1"/>
  <c r="L3026" i="1"/>
  <c r="P3026" i="1"/>
  <c r="U3026" i="1" l="1"/>
  <c r="T3026" i="1"/>
  <c r="L3027" i="1"/>
  <c r="P3027" i="1"/>
  <c r="K3027" i="1"/>
  <c r="M3027" i="1"/>
  <c r="Q3027" i="1" s="1"/>
  <c r="I3028" i="1"/>
  <c r="O3027" i="1"/>
  <c r="U3027" i="1" l="1"/>
  <c r="T3027" i="1"/>
  <c r="K3028" i="1"/>
  <c r="M3028" i="1"/>
  <c r="Q3028" i="1" s="1"/>
  <c r="O3028" i="1"/>
  <c r="I3029" i="1"/>
  <c r="L3028" i="1"/>
  <c r="P3028" i="1"/>
  <c r="U3028" i="1" l="1"/>
  <c r="T3028" i="1"/>
  <c r="K3029" i="1"/>
  <c r="M3029" i="1"/>
  <c r="Q3029" i="1" s="1"/>
  <c r="I3030" i="1"/>
  <c r="O3029" i="1"/>
  <c r="L3029" i="1"/>
  <c r="P3029" i="1"/>
  <c r="U3029" i="1" l="1"/>
  <c r="T3029" i="1"/>
  <c r="K3030" i="1"/>
  <c r="M3030" i="1"/>
  <c r="Q3030" i="1" s="1"/>
  <c r="O3030" i="1"/>
  <c r="I3031" i="1"/>
  <c r="L3030" i="1"/>
  <c r="P3030" i="1"/>
  <c r="U3030" i="1" l="1"/>
  <c r="T3030" i="1"/>
  <c r="K3031" i="1"/>
  <c r="M3031" i="1"/>
  <c r="Q3031" i="1" s="1"/>
  <c r="I3032" i="1"/>
  <c r="O3031" i="1"/>
  <c r="L3031" i="1"/>
  <c r="P3031" i="1"/>
  <c r="U3031" i="1" l="1"/>
  <c r="T3031" i="1"/>
  <c r="K3032" i="1"/>
  <c r="M3032" i="1"/>
  <c r="Q3032" i="1" s="1"/>
  <c r="O3032" i="1"/>
  <c r="I3033" i="1"/>
  <c r="L3032" i="1"/>
  <c r="P3032" i="1"/>
  <c r="T3032" i="1" l="1"/>
  <c r="U3032" i="1"/>
  <c r="K3033" i="1"/>
  <c r="M3033" i="1"/>
  <c r="Q3033" i="1" s="1"/>
  <c r="I3034" i="1"/>
  <c r="O3033" i="1"/>
  <c r="L3033" i="1"/>
  <c r="P3033" i="1"/>
  <c r="U3033" i="1" l="1"/>
  <c r="T3033" i="1"/>
  <c r="K3034" i="1"/>
  <c r="M3034" i="1"/>
  <c r="Q3034" i="1" s="1"/>
  <c r="O3034" i="1"/>
  <c r="I3035" i="1"/>
  <c r="L3034" i="1"/>
  <c r="P3034" i="1"/>
  <c r="U3034" i="1" l="1"/>
  <c r="T3034" i="1"/>
  <c r="K3035" i="1"/>
  <c r="M3035" i="1"/>
  <c r="Q3035" i="1" s="1"/>
  <c r="O3035" i="1"/>
  <c r="I3036" i="1"/>
  <c r="L3035" i="1"/>
  <c r="P3035" i="1"/>
  <c r="U3035" i="1" l="1"/>
  <c r="T3035" i="1"/>
  <c r="K3036" i="1"/>
  <c r="M3036" i="1"/>
  <c r="Q3036" i="1" s="1"/>
  <c r="O3036" i="1"/>
  <c r="I3037" i="1"/>
  <c r="L3036" i="1"/>
  <c r="P3036" i="1"/>
  <c r="U3036" i="1" l="1"/>
  <c r="T3036" i="1"/>
  <c r="K3037" i="1"/>
  <c r="M3037" i="1"/>
  <c r="Q3037" i="1" s="1"/>
  <c r="I3038" i="1"/>
  <c r="O3037" i="1"/>
  <c r="L3037" i="1"/>
  <c r="P3037" i="1"/>
  <c r="U3037" i="1" l="1"/>
  <c r="T3037" i="1"/>
  <c r="K3038" i="1"/>
  <c r="M3038" i="1"/>
  <c r="Q3038" i="1" s="1"/>
  <c r="O3038" i="1"/>
  <c r="I3039" i="1"/>
  <c r="L3038" i="1"/>
  <c r="P3038" i="1"/>
  <c r="U3038" i="1" l="1"/>
  <c r="T3038" i="1"/>
  <c r="K3039" i="1"/>
  <c r="M3039" i="1"/>
  <c r="Q3039" i="1" s="1"/>
  <c r="I3040" i="1"/>
  <c r="O3039" i="1"/>
  <c r="L3039" i="1"/>
  <c r="P3039" i="1"/>
  <c r="U3039" i="1" l="1"/>
  <c r="T3039" i="1"/>
  <c r="K3040" i="1"/>
  <c r="M3040" i="1"/>
  <c r="Q3040" i="1" s="1"/>
  <c r="O3040" i="1"/>
  <c r="I3041" i="1"/>
  <c r="L3040" i="1"/>
  <c r="P3040" i="1"/>
  <c r="U3040" i="1" l="1"/>
  <c r="T3040" i="1"/>
  <c r="K3041" i="1"/>
  <c r="M3041" i="1"/>
  <c r="Q3041" i="1" s="1"/>
  <c r="I3042" i="1"/>
  <c r="O3041" i="1"/>
  <c r="L3041" i="1"/>
  <c r="P3041" i="1"/>
  <c r="U3041" i="1" l="1"/>
  <c r="T3041" i="1"/>
  <c r="K3042" i="1"/>
  <c r="M3042" i="1"/>
  <c r="Q3042" i="1" s="1"/>
  <c r="O3042" i="1"/>
  <c r="I3043" i="1"/>
  <c r="L3042" i="1"/>
  <c r="P3042" i="1"/>
  <c r="U3042" i="1" l="1"/>
  <c r="T3042" i="1"/>
  <c r="K3043" i="1"/>
  <c r="M3043" i="1"/>
  <c r="Q3043" i="1" s="1"/>
  <c r="I3044" i="1"/>
  <c r="O3043" i="1"/>
  <c r="L3043" i="1"/>
  <c r="P3043" i="1"/>
  <c r="U3043" i="1" l="1"/>
  <c r="T3043" i="1"/>
  <c r="K3044" i="1"/>
  <c r="M3044" i="1"/>
  <c r="Q3044" i="1" s="1"/>
  <c r="O3044" i="1"/>
  <c r="I3045" i="1"/>
  <c r="L3044" i="1"/>
  <c r="P3044" i="1"/>
  <c r="U3044" i="1" l="1"/>
  <c r="T3044" i="1"/>
  <c r="K3045" i="1"/>
  <c r="M3045" i="1"/>
  <c r="Q3045" i="1" s="1"/>
  <c r="I3046" i="1"/>
  <c r="O3045" i="1"/>
  <c r="L3045" i="1"/>
  <c r="P3045" i="1"/>
  <c r="U3045" i="1" l="1"/>
  <c r="T3045" i="1"/>
  <c r="K3046" i="1"/>
  <c r="M3046" i="1"/>
  <c r="Q3046" i="1" s="1"/>
  <c r="O3046" i="1"/>
  <c r="I3047" i="1"/>
  <c r="L3046" i="1"/>
  <c r="P3046" i="1"/>
  <c r="T3046" i="1" l="1"/>
  <c r="U3046" i="1"/>
  <c r="K3047" i="1"/>
  <c r="M3047" i="1"/>
  <c r="Q3047" i="1" s="1"/>
  <c r="I3048" i="1"/>
  <c r="O3047" i="1"/>
  <c r="L3047" i="1"/>
  <c r="P3047" i="1"/>
  <c r="U3047" i="1" l="1"/>
  <c r="T3047" i="1"/>
  <c r="L3048" i="1"/>
  <c r="P3048" i="1"/>
  <c r="K3048" i="1"/>
  <c r="M3048" i="1"/>
  <c r="Q3048" i="1" s="1"/>
  <c r="O3048" i="1"/>
  <c r="I3049" i="1"/>
  <c r="U3048" i="1" l="1"/>
  <c r="T3048" i="1"/>
  <c r="K3049" i="1"/>
  <c r="M3049" i="1"/>
  <c r="Q3049" i="1" s="1"/>
  <c r="I3050" i="1"/>
  <c r="O3049" i="1"/>
  <c r="L3049" i="1"/>
  <c r="P3049" i="1"/>
  <c r="T3049" i="1" l="1"/>
  <c r="U3049" i="1"/>
  <c r="L3050" i="1"/>
  <c r="P3050" i="1"/>
  <c r="K3050" i="1"/>
  <c r="M3050" i="1"/>
  <c r="Q3050" i="1" s="1"/>
  <c r="O3050" i="1"/>
  <c r="I3051" i="1"/>
  <c r="T3050" i="1" l="1"/>
  <c r="U3050" i="1"/>
  <c r="K3051" i="1"/>
  <c r="M3051" i="1"/>
  <c r="Q3051" i="1" s="1"/>
  <c r="I3052" i="1"/>
  <c r="O3051" i="1"/>
  <c r="L3051" i="1"/>
  <c r="P3051" i="1"/>
  <c r="U3051" i="1" l="1"/>
  <c r="T3051" i="1"/>
  <c r="K3052" i="1"/>
  <c r="M3052" i="1"/>
  <c r="Q3052" i="1" s="1"/>
  <c r="O3052" i="1"/>
  <c r="I3053" i="1"/>
  <c r="L3052" i="1"/>
  <c r="P3052" i="1"/>
  <c r="U3052" i="1" l="1"/>
  <c r="T3052" i="1"/>
  <c r="K3053" i="1"/>
  <c r="M3053" i="1"/>
  <c r="Q3053" i="1" s="1"/>
  <c r="I3054" i="1"/>
  <c r="O3053" i="1"/>
  <c r="L3053" i="1"/>
  <c r="P3053" i="1"/>
  <c r="U3053" i="1" l="1"/>
  <c r="T3053" i="1"/>
  <c r="K3054" i="1"/>
  <c r="M3054" i="1"/>
  <c r="Q3054" i="1" s="1"/>
  <c r="O3054" i="1"/>
  <c r="I3055" i="1"/>
  <c r="L3054" i="1"/>
  <c r="P3054" i="1"/>
  <c r="U3054" i="1" l="1"/>
  <c r="T3054" i="1"/>
  <c r="K3055" i="1"/>
  <c r="M3055" i="1"/>
  <c r="Q3055" i="1" s="1"/>
  <c r="I3056" i="1"/>
  <c r="O3055" i="1"/>
  <c r="L3055" i="1"/>
  <c r="P3055" i="1"/>
  <c r="U3055" i="1" l="1"/>
  <c r="T3055" i="1"/>
  <c r="K3056" i="1"/>
  <c r="M3056" i="1"/>
  <c r="Q3056" i="1" s="1"/>
  <c r="O3056" i="1"/>
  <c r="I3057" i="1"/>
  <c r="L3056" i="1"/>
  <c r="P3056" i="1"/>
  <c r="U3056" i="1" l="1"/>
  <c r="T3056" i="1"/>
  <c r="L3057" i="1"/>
  <c r="P3057" i="1"/>
  <c r="K3057" i="1"/>
  <c r="M3057" i="1"/>
  <c r="Q3057" i="1" s="1"/>
  <c r="I3058" i="1"/>
  <c r="O3057" i="1"/>
  <c r="T3057" i="1" l="1"/>
  <c r="U3057" i="1"/>
  <c r="K3058" i="1"/>
  <c r="M3058" i="1"/>
  <c r="Q3058" i="1" s="1"/>
  <c r="O3058" i="1"/>
  <c r="I3059" i="1"/>
  <c r="L3058" i="1"/>
  <c r="P3058" i="1"/>
  <c r="U3058" i="1" l="1"/>
  <c r="T3058" i="1"/>
  <c r="K3059" i="1"/>
  <c r="M3059" i="1"/>
  <c r="Q3059" i="1" s="1"/>
  <c r="I3060" i="1"/>
  <c r="O3059" i="1"/>
  <c r="L3059" i="1"/>
  <c r="P3059" i="1"/>
  <c r="T3059" i="1" l="1"/>
  <c r="U3059" i="1"/>
  <c r="K3060" i="1"/>
  <c r="M3060" i="1"/>
  <c r="Q3060" i="1" s="1"/>
  <c r="O3060" i="1"/>
  <c r="I3061" i="1"/>
  <c r="L3060" i="1"/>
  <c r="P3060" i="1"/>
  <c r="U3060" i="1" l="1"/>
  <c r="T3060" i="1"/>
  <c r="K3061" i="1"/>
  <c r="M3061" i="1"/>
  <c r="Q3061" i="1" s="1"/>
  <c r="I3062" i="1"/>
  <c r="O3061" i="1"/>
  <c r="L3061" i="1"/>
  <c r="P3061" i="1"/>
  <c r="T3061" i="1" l="1"/>
  <c r="U3061" i="1"/>
  <c r="K3062" i="1"/>
  <c r="M3062" i="1"/>
  <c r="Q3062" i="1" s="1"/>
  <c r="O3062" i="1"/>
  <c r="I3063" i="1"/>
  <c r="L3062" i="1"/>
  <c r="P3062" i="1"/>
  <c r="U3062" i="1" l="1"/>
  <c r="T3062" i="1"/>
  <c r="K3063" i="1"/>
  <c r="M3063" i="1"/>
  <c r="Q3063" i="1" s="1"/>
  <c r="I3064" i="1"/>
  <c r="O3063" i="1"/>
  <c r="L3063" i="1"/>
  <c r="P3063" i="1"/>
  <c r="U3063" i="1" l="1"/>
  <c r="T3063" i="1"/>
  <c r="K3064" i="1"/>
  <c r="M3064" i="1"/>
  <c r="Q3064" i="1" s="1"/>
  <c r="O3064" i="1"/>
  <c r="I3065" i="1"/>
  <c r="L3064" i="1"/>
  <c r="P3064" i="1"/>
  <c r="U3064" i="1" l="1"/>
  <c r="T3064" i="1"/>
  <c r="K3065" i="1"/>
  <c r="M3065" i="1"/>
  <c r="Q3065" i="1" s="1"/>
  <c r="I3066" i="1"/>
  <c r="O3065" i="1"/>
  <c r="L3065" i="1"/>
  <c r="P3065" i="1"/>
  <c r="U3065" i="1" l="1"/>
  <c r="T3065" i="1"/>
  <c r="K3066" i="1"/>
  <c r="M3066" i="1"/>
  <c r="Q3066" i="1" s="1"/>
  <c r="O3066" i="1"/>
  <c r="I3067" i="1"/>
  <c r="L3066" i="1"/>
  <c r="P3066" i="1"/>
  <c r="T3066" i="1" l="1"/>
  <c r="U3066" i="1"/>
  <c r="L3067" i="1"/>
  <c r="P3067" i="1"/>
  <c r="K3067" i="1"/>
  <c r="M3067" i="1"/>
  <c r="Q3067" i="1" s="1"/>
  <c r="I3068" i="1"/>
  <c r="O3067" i="1"/>
  <c r="T3067" i="1" l="1"/>
  <c r="U3067" i="1"/>
  <c r="K3068" i="1"/>
  <c r="M3068" i="1"/>
  <c r="Q3068" i="1" s="1"/>
  <c r="O3068" i="1"/>
  <c r="I3069" i="1"/>
  <c r="L3068" i="1"/>
  <c r="P3068" i="1"/>
  <c r="U3068" i="1" l="1"/>
  <c r="T3068" i="1"/>
  <c r="K3069" i="1"/>
  <c r="M3069" i="1"/>
  <c r="Q3069" i="1" s="1"/>
  <c r="I3070" i="1"/>
  <c r="O3069" i="1"/>
  <c r="L3069" i="1"/>
  <c r="P3069" i="1"/>
  <c r="T3069" i="1" l="1"/>
  <c r="U3069" i="1"/>
  <c r="K3070" i="1"/>
  <c r="M3070" i="1"/>
  <c r="Q3070" i="1" s="1"/>
  <c r="O3070" i="1"/>
  <c r="I3071" i="1"/>
  <c r="L3070" i="1"/>
  <c r="P3070" i="1"/>
  <c r="U3070" i="1" l="1"/>
  <c r="T3070" i="1"/>
  <c r="K3071" i="1"/>
  <c r="M3071" i="1"/>
  <c r="Q3071" i="1" s="1"/>
  <c r="I3072" i="1"/>
  <c r="O3071" i="1"/>
  <c r="L3071" i="1"/>
  <c r="P3071" i="1"/>
  <c r="U3071" i="1" l="1"/>
  <c r="T3071" i="1"/>
  <c r="K3072" i="1"/>
  <c r="M3072" i="1"/>
  <c r="Q3072" i="1" s="1"/>
  <c r="O3072" i="1"/>
  <c r="I3073" i="1"/>
  <c r="L3072" i="1"/>
  <c r="P3072" i="1"/>
  <c r="U3072" i="1" l="1"/>
  <c r="T3072" i="1"/>
  <c r="L3073" i="1"/>
  <c r="P3073" i="1"/>
  <c r="K3073" i="1"/>
  <c r="M3073" i="1"/>
  <c r="Q3073" i="1" s="1"/>
  <c r="I3074" i="1"/>
  <c r="O3073" i="1"/>
  <c r="U3073" i="1" l="1"/>
  <c r="T3073" i="1"/>
  <c r="L3074" i="1"/>
  <c r="P3074" i="1"/>
  <c r="K3074" i="1"/>
  <c r="M3074" i="1"/>
  <c r="Q3074" i="1" s="1"/>
  <c r="O3074" i="1"/>
  <c r="I3075" i="1"/>
  <c r="T3074" i="1" l="1"/>
  <c r="U3074" i="1"/>
  <c r="K3075" i="1"/>
  <c r="M3075" i="1"/>
  <c r="Q3075" i="1" s="1"/>
  <c r="I3076" i="1"/>
  <c r="O3075" i="1"/>
  <c r="L3075" i="1"/>
  <c r="P3075" i="1"/>
  <c r="U3075" i="1" l="1"/>
  <c r="T3075" i="1"/>
  <c r="K3076" i="1"/>
  <c r="M3076" i="1"/>
  <c r="Q3076" i="1" s="1"/>
  <c r="O3076" i="1"/>
  <c r="I3077" i="1"/>
  <c r="L3076" i="1"/>
  <c r="P3076" i="1"/>
  <c r="U3076" i="1" l="1"/>
  <c r="T3076" i="1"/>
  <c r="K3077" i="1"/>
  <c r="M3077" i="1"/>
  <c r="Q3077" i="1" s="1"/>
  <c r="I3078" i="1"/>
  <c r="O3077" i="1"/>
  <c r="L3077" i="1"/>
  <c r="P3077" i="1"/>
  <c r="U3077" i="1" l="1"/>
  <c r="T3077" i="1"/>
  <c r="K3078" i="1"/>
  <c r="M3078" i="1"/>
  <c r="Q3078" i="1" s="1"/>
  <c r="O3078" i="1"/>
  <c r="I3079" i="1"/>
  <c r="L3078" i="1"/>
  <c r="P3078" i="1"/>
  <c r="T3078" i="1" l="1"/>
  <c r="U3078" i="1"/>
  <c r="K3079" i="1"/>
  <c r="M3079" i="1"/>
  <c r="Q3079" i="1" s="1"/>
  <c r="I3080" i="1"/>
  <c r="O3079" i="1"/>
  <c r="L3079" i="1"/>
  <c r="P3079" i="1"/>
  <c r="T3079" i="1" l="1"/>
  <c r="U3079" i="1"/>
  <c r="K3080" i="1"/>
  <c r="M3080" i="1"/>
  <c r="Q3080" i="1" s="1"/>
  <c r="O3080" i="1"/>
  <c r="I3081" i="1"/>
  <c r="L3080" i="1"/>
  <c r="P3080" i="1"/>
  <c r="U3080" i="1" l="1"/>
  <c r="T3080" i="1"/>
  <c r="L3081" i="1"/>
  <c r="P3081" i="1"/>
  <c r="K3081" i="1"/>
  <c r="M3081" i="1"/>
  <c r="Q3081" i="1" s="1"/>
  <c r="I3082" i="1"/>
  <c r="O3081" i="1"/>
  <c r="T3081" i="1" l="1"/>
  <c r="U3081" i="1"/>
  <c r="L3082" i="1"/>
  <c r="P3082" i="1"/>
  <c r="K3082" i="1"/>
  <c r="M3082" i="1"/>
  <c r="Q3082" i="1" s="1"/>
  <c r="O3082" i="1"/>
  <c r="I3083" i="1"/>
  <c r="T3082" i="1" l="1"/>
  <c r="U3082" i="1"/>
  <c r="L3083" i="1"/>
  <c r="P3083" i="1"/>
  <c r="K3083" i="1"/>
  <c r="M3083" i="1"/>
  <c r="Q3083" i="1" s="1"/>
  <c r="O3083" i="1"/>
  <c r="I3084" i="1"/>
  <c r="U3083" i="1" l="1"/>
  <c r="T3083" i="1"/>
  <c r="K3084" i="1"/>
  <c r="M3084" i="1"/>
  <c r="Q3084" i="1" s="1"/>
  <c r="O3084" i="1"/>
  <c r="I3085" i="1"/>
  <c r="L3084" i="1"/>
  <c r="P3084" i="1"/>
  <c r="U3084" i="1" l="1"/>
  <c r="T3084" i="1"/>
  <c r="L3085" i="1"/>
  <c r="P3085" i="1"/>
  <c r="K3085" i="1"/>
  <c r="M3085" i="1"/>
  <c r="Q3085" i="1" s="1"/>
  <c r="I3086" i="1"/>
  <c r="O3085" i="1"/>
  <c r="T3085" i="1" l="1"/>
  <c r="U3085" i="1"/>
  <c r="K3086" i="1"/>
  <c r="M3086" i="1"/>
  <c r="Q3086" i="1" s="1"/>
  <c r="O3086" i="1"/>
  <c r="I3087" i="1"/>
  <c r="L3086" i="1"/>
  <c r="P3086" i="1"/>
  <c r="T3086" i="1" l="1"/>
  <c r="U3086" i="1"/>
  <c r="L3087" i="1"/>
  <c r="P3087" i="1"/>
  <c r="K3087" i="1"/>
  <c r="M3087" i="1"/>
  <c r="Q3087" i="1" s="1"/>
  <c r="O3087" i="1"/>
  <c r="I3088" i="1"/>
  <c r="T3087" i="1" l="1"/>
  <c r="U3087" i="1"/>
  <c r="K3088" i="1"/>
  <c r="M3088" i="1"/>
  <c r="Q3088" i="1" s="1"/>
  <c r="O3088" i="1"/>
  <c r="I3089" i="1"/>
  <c r="L3088" i="1"/>
  <c r="P3088" i="1"/>
  <c r="U3088" i="1" l="1"/>
  <c r="T3088" i="1"/>
  <c r="K3089" i="1"/>
  <c r="M3089" i="1"/>
  <c r="Q3089" i="1" s="1"/>
  <c r="I3090" i="1"/>
  <c r="O3089" i="1"/>
  <c r="L3089" i="1"/>
  <c r="P3089" i="1"/>
  <c r="U3089" i="1" l="1"/>
  <c r="T3089" i="1"/>
  <c r="L3090" i="1"/>
  <c r="P3090" i="1"/>
  <c r="K3090" i="1"/>
  <c r="M3090" i="1"/>
  <c r="Q3090" i="1" s="1"/>
  <c r="O3090" i="1"/>
  <c r="I3091" i="1"/>
  <c r="U3090" i="1" l="1"/>
  <c r="T3090" i="1"/>
  <c r="L3091" i="1"/>
  <c r="P3091" i="1"/>
  <c r="K3091" i="1"/>
  <c r="M3091" i="1"/>
  <c r="Q3091" i="1" s="1"/>
  <c r="I3092" i="1"/>
  <c r="O3091" i="1"/>
  <c r="T3091" i="1" l="1"/>
  <c r="U3091" i="1"/>
  <c r="K3092" i="1"/>
  <c r="M3092" i="1"/>
  <c r="Q3092" i="1" s="1"/>
  <c r="O3092" i="1"/>
  <c r="I3093" i="1"/>
  <c r="L3092" i="1"/>
  <c r="P3092" i="1"/>
  <c r="U3092" i="1" l="1"/>
  <c r="T3092" i="1"/>
  <c r="K3093" i="1"/>
  <c r="M3093" i="1"/>
  <c r="Q3093" i="1" s="1"/>
  <c r="I3094" i="1"/>
  <c r="O3093" i="1"/>
  <c r="L3093" i="1"/>
  <c r="P3093" i="1"/>
  <c r="T3093" i="1" l="1"/>
  <c r="U3093" i="1"/>
  <c r="K3094" i="1"/>
  <c r="M3094" i="1"/>
  <c r="Q3094" i="1" s="1"/>
  <c r="O3094" i="1"/>
  <c r="I3095" i="1"/>
  <c r="L3094" i="1"/>
  <c r="P3094" i="1"/>
  <c r="T3094" i="1" l="1"/>
  <c r="U3094" i="1"/>
  <c r="K3095" i="1"/>
  <c r="M3095" i="1"/>
  <c r="Q3095" i="1" s="1"/>
  <c r="I3096" i="1"/>
  <c r="O3095" i="1"/>
  <c r="L3095" i="1"/>
  <c r="P3095" i="1"/>
  <c r="U3095" i="1" l="1"/>
  <c r="T3095" i="1"/>
  <c r="K3096" i="1"/>
  <c r="M3096" i="1"/>
  <c r="Q3096" i="1" s="1"/>
  <c r="O3096" i="1"/>
  <c r="I3097" i="1"/>
  <c r="L3096" i="1"/>
  <c r="P3096" i="1"/>
  <c r="T3096" i="1" l="1"/>
  <c r="U3096" i="1"/>
  <c r="L3097" i="1"/>
  <c r="P3097" i="1"/>
  <c r="K3097" i="1"/>
  <c r="M3097" i="1"/>
  <c r="Q3097" i="1" s="1"/>
  <c r="I3098" i="1"/>
  <c r="O3097" i="1"/>
  <c r="T3097" i="1" l="1"/>
  <c r="U3097" i="1"/>
  <c r="L3098" i="1"/>
  <c r="P3098" i="1"/>
  <c r="K3098" i="1"/>
  <c r="M3098" i="1"/>
  <c r="Q3098" i="1" s="1"/>
  <c r="O3098" i="1"/>
  <c r="I3099" i="1"/>
  <c r="T3098" i="1" l="1"/>
  <c r="U3098" i="1"/>
  <c r="L3099" i="1"/>
  <c r="P3099" i="1"/>
  <c r="K3099" i="1"/>
  <c r="M3099" i="1"/>
  <c r="Q3099" i="1" s="1"/>
  <c r="I3100" i="1"/>
  <c r="O3099" i="1"/>
  <c r="U3099" i="1" l="1"/>
  <c r="T3099" i="1"/>
  <c r="K3100" i="1"/>
  <c r="M3100" i="1"/>
  <c r="Q3100" i="1" s="1"/>
  <c r="O3100" i="1"/>
  <c r="I3101" i="1"/>
  <c r="L3100" i="1"/>
  <c r="P3100" i="1"/>
  <c r="U3100" i="1" l="1"/>
  <c r="T3100" i="1"/>
  <c r="K3101" i="1"/>
  <c r="M3101" i="1"/>
  <c r="Q3101" i="1" s="1"/>
  <c r="I3102" i="1"/>
  <c r="O3101" i="1"/>
  <c r="L3101" i="1"/>
  <c r="P3101" i="1"/>
  <c r="U3101" i="1" l="1"/>
  <c r="T3101" i="1"/>
  <c r="K3102" i="1"/>
  <c r="M3102" i="1"/>
  <c r="Q3102" i="1" s="1"/>
  <c r="O3102" i="1"/>
  <c r="I3103" i="1"/>
  <c r="L3102" i="1"/>
  <c r="P3102" i="1"/>
  <c r="U3102" i="1" l="1"/>
  <c r="T3102" i="1"/>
  <c r="K3103" i="1"/>
  <c r="M3103" i="1"/>
  <c r="Q3103" i="1" s="1"/>
  <c r="I3104" i="1"/>
  <c r="O3103" i="1"/>
  <c r="L3103" i="1"/>
  <c r="P3103" i="1"/>
  <c r="U3103" i="1" l="1"/>
  <c r="T3103" i="1"/>
  <c r="K3104" i="1"/>
  <c r="M3104" i="1"/>
  <c r="Q3104" i="1" s="1"/>
  <c r="O3104" i="1"/>
  <c r="I3105" i="1"/>
  <c r="L3104" i="1"/>
  <c r="P3104" i="1"/>
  <c r="T3104" i="1" l="1"/>
  <c r="U3104" i="1"/>
  <c r="K3105" i="1"/>
  <c r="M3105" i="1"/>
  <c r="Q3105" i="1" s="1"/>
  <c r="O3105" i="1"/>
  <c r="I3106" i="1"/>
  <c r="L3105" i="1"/>
  <c r="P3105" i="1"/>
  <c r="U3105" i="1" l="1"/>
  <c r="T3105" i="1"/>
  <c r="K3106" i="1"/>
  <c r="M3106" i="1"/>
  <c r="Q3106" i="1" s="1"/>
  <c r="O3106" i="1"/>
  <c r="I3107" i="1"/>
  <c r="L3106" i="1"/>
  <c r="P3106" i="1"/>
  <c r="U3106" i="1" l="1"/>
  <c r="T3106" i="1"/>
  <c r="K3107" i="1"/>
  <c r="M3107" i="1"/>
  <c r="Q3107" i="1" s="1"/>
  <c r="I3108" i="1"/>
  <c r="O3107" i="1"/>
  <c r="L3107" i="1"/>
  <c r="P3107" i="1"/>
  <c r="U3107" i="1" l="1"/>
  <c r="T3107" i="1"/>
  <c r="K3108" i="1"/>
  <c r="M3108" i="1"/>
  <c r="Q3108" i="1" s="1"/>
  <c r="O3108" i="1"/>
  <c r="I3109" i="1"/>
  <c r="L3108" i="1"/>
  <c r="P3108" i="1"/>
  <c r="U3108" i="1" l="1"/>
  <c r="T3108" i="1"/>
  <c r="K3109" i="1"/>
  <c r="M3109" i="1"/>
  <c r="Q3109" i="1" s="1"/>
  <c r="I3110" i="1"/>
  <c r="O3109" i="1"/>
  <c r="L3109" i="1"/>
  <c r="P3109" i="1"/>
  <c r="U3109" i="1" l="1"/>
  <c r="T3109" i="1"/>
  <c r="K3110" i="1"/>
  <c r="M3110" i="1"/>
  <c r="Q3110" i="1" s="1"/>
  <c r="O3110" i="1"/>
  <c r="I3111" i="1"/>
  <c r="L3110" i="1"/>
  <c r="P3110" i="1"/>
  <c r="U3110" i="1" l="1"/>
  <c r="T3110" i="1"/>
  <c r="K3111" i="1"/>
  <c r="M3111" i="1"/>
  <c r="Q3111" i="1" s="1"/>
  <c r="I3112" i="1"/>
  <c r="O3111" i="1"/>
  <c r="L3111" i="1"/>
  <c r="P3111" i="1"/>
  <c r="U3111" i="1" l="1"/>
  <c r="T3111" i="1"/>
  <c r="K3112" i="1"/>
  <c r="M3112" i="1"/>
  <c r="Q3112" i="1" s="1"/>
  <c r="O3112" i="1"/>
  <c r="I3113" i="1"/>
  <c r="L3112" i="1"/>
  <c r="P3112" i="1"/>
  <c r="T3112" i="1" l="1"/>
  <c r="U3112" i="1"/>
  <c r="K3113" i="1"/>
  <c r="M3113" i="1"/>
  <c r="Q3113" i="1" s="1"/>
  <c r="I3114" i="1"/>
  <c r="O3113" i="1"/>
  <c r="L3113" i="1"/>
  <c r="P3113" i="1"/>
  <c r="U3113" i="1" l="1"/>
  <c r="T3113" i="1"/>
  <c r="K3114" i="1"/>
  <c r="M3114" i="1"/>
  <c r="Q3114" i="1" s="1"/>
  <c r="O3114" i="1"/>
  <c r="I3115" i="1"/>
  <c r="L3114" i="1"/>
  <c r="P3114" i="1"/>
  <c r="T3114" i="1" l="1"/>
  <c r="U3114" i="1"/>
  <c r="K3115" i="1"/>
  <c r="M3115" i="1"/>
  <c r="Q3115" i="1" s="1"/>
  <c r="O3115" i="1"/>
  <c r="I3116" i="1"/>
  <c r="L3115" i="1"/>
  <c r="P3115" i="1"/>
  <c r="U3115" i="1" l="1"/>
  <c r="T3115" i="1"/>
  <c r="K3116" i="1"/>
  <c r="M3116" i="1"/>
  <c r="Q3116" i="1" s="1"/>
  <c r="O3116" i="1"/>
  <c r="I3117" i="1"/>
  <c r="L3116" i="1"/>
  <c r="P3116" i="1"/>
  <c r="T3116" i="1" l="1"/>
  <c r="U3116" i="1"/>
  <c r="K3117" i="1"/>
  <c r="M3117" i="1"/>
  <c r="Q3117" i="1" s="1"/>
  <c r="I3118" i="1"/>
  <c r="O3117" i="1"/>
  <c r="L3117" i="1"/>
  <c r="P3117" i="1"/>
  <c r="U3117" i="1" l="1"/>
  <c r="T3117" i="1"/>
  <c r="K3118" i="1"/>
  <c r="M3118" i="1"/>
  <c r="Q3118" i="1" s="1"/>
  <c r="O3118" i="1"/>
  <c r="I3119" i="1"/>
  <c r="L3118" i="1"/>
  <c r="P3118" i="1"/>
  <c r="U3118" i="1" l="1"/>
  <c r="T3118" i="1"/>
  <c r="K3119" i="1"/>
  <c r="M3119" i="1"/>
  <c r="Q3119" i="1" s="1"/>
  <c r="I3120" i="1"/>
  <c r="O3119" i="1"/>
  <c r="L3119" i="1"/>
  <c r="P3119" i="1"/>
  <c r="U3119" i="1" l="1"/>
  <c r="T3119" i="1"/>
  <c r="K3120" i="1"/>
  <c r="M3120" i="1"/>
  <c r="Q3120" i="1" s="1"/>
  <c r="O3120" i="1"/>
  <c r="I3121" i="1"/>
  <c r="L3120" i="1"/>
  <c r="P3120" i="1"/>
  <c r="U3120" i="1" l="1"/>
  <c r="T3120" i="1"/>
  <c r="K3121" i="1"/>
  <c r="M3121" i="1"/>
  <c r="Q3121" i="1" s="1"/>
  <c r="I3122" i="1"/>
  <c r="O3121" i="1"/>
  <c r="L3121" i="1"/>
  <c r="P3121" i="1"/>
  <c r="T3121" i="1" l="1"/>
  <c r="U3121" i="1"/>
  <c r="K3122" i="1"/>
  <c r="M3122" i="1"/>
  <c r="Q3122" i="1" s="1"/>
  <c r="O3122" i="1"/>
  <c r="I3123" i="1"/>
  <c r="L3122" i="1"/>
  <c r="P3122" i="1"/>
  <c r="U3122" i="1" l="1"/>
  <c r="T3122" i="1"/>
  <c r="K3123" i="1"/>
  <c r="M3123" i="1"/>
  <c r="Q3123" i="1" s="1"/>
  <c r="O3123" i="1"/>
  <c r="I3124" i="1"/>
  <c r="L3123" i="1"/>
  <c r="P3123" i="1"/>
  <c r="U3123" i="1" l="1"/>
  <c r="T3123" i="1"/>
  <c r="K3124" i="1"/>
  <c r="M3124" i="1"/>
  <c r="Q3124" i="1" s="1"/>
  <c r="O3124" i="1"/>
  <c r="I3125" i="1"/>
  <c r="L3124" i="1"/>
  <c r="P3124" i="1"/>
  <c r="U3124" i="1" l="1"/>
  <c r="T3124" i="1"/>
  <c r="K3125" i="1"/>
  <c r="M3125" i="1"/>
  <c r="Q3125" i="1" s="1"/>
  <c r="I3126" i="1"/>
  <c r="O3125" i="1"/>
  <c r="L3125" i="1"/>
  <c r="P3125" i="1"/>
  <c r="U3125" i="1" l="1"/>
  <c r="T3125" i="1"/>
  <c r="K3126" i="1"/>
  <c r="M3126" i="1"/>
  <c r="Q3126" i="1" s="1"/>
  <c r="O3126" i="1"/>
  <c r="I3127" i="1"/>
  <c r="L3126" i="1"/>
  <c r="P3126" i="1"/>
  <c r="U3126" i="1" l="1"/>
  <c r="T3126" i="1"/>
  <c r="K3127" i="1"/>
  <c r="M3127" i="1"/>
  <c r="Q3127" i="1" s="1"/>
  <c r="I3128" i="1"/>
  <c r="O3127" i="1"/>
  <c r="L3127" i="1"/>
  <c r="P3127" i="1"/>
  <c r="U3127" i="1" l="1"/>
  <c r="T3127" i="1"/>
  <c r="K3128" i="1"/>
  <c r="M3128" i="1"/>
  <c r="Q3128" i="1" s="1"/>
  <c r="O3128" i="1"/>
  <c r="I3129" i="1"/>
  <c r="L3128" i="1"/>
  <c r="P3128" i="1"/>
  <c r="U3128" i="1" l="1"/>
  <c r="T3128" i="1"/>
  <c r="K3129" i="1"/>
  <c r="M3129" i="1"/>
  <c r="Q3129" i="1" s="1"/>
  <c r="I3130" i="1"/>
  <c r="O3129" i="1"/>
  <c r="L3129" i="1"/>
  <c r="P3129" i="1"/>
  <c r="U3129" i="1" l="1"/>
  <c r="T3129" i="1"/>
  <c r="K3130" i="1"/>
  <c r="M3130" i="1"/>
  <c r="Q3130" i="1" s="1"/>
  <c r="O3130" i="1"/>
  <c r="I3131" i="1"/>
  <c r="L3130" i="1"/>
  <c r="P3130" i="1"/>
  <c r="U3130" i="1" l="1"/>
  <c r="T3130" i="1"/>
  <c r="K3131" i="1"/>
  <c r="M3131" i="1"/>
  <c r="Q3131" i="1" s="1"/>
  <c r="O3131" i="1"/>
  <c r="I3132" i="1"/>
  <c r="L3131" i="1"/>
  <c r="P3131" i="1"/>
  <c r="U3131" i="1" l="1"/>
  <c r="T3131" i="1"/>
  <c r="K3132" i="1"/>
  <c r="M3132" i="1"/>
  <c r="Q3132" i="1" s="1"/>
  <c r="O3132" i="1"/>
  <c r="I3133" i="1"/>
  <c r="L3132" i="1"/>
  <c r="P3132" i="1"/>
  <c r="U3132" i="1" l="1"/>
  <c r="T3132" i="1"/>
  <c r="K3133" i="1"/>
  <c r="M3133" i="1"/>
  <c r="Q3133" i="1" s="1"/>
  <c r="I3134" i="1"/>
  <c r="O3133" i="1"/>
  <c r="L3133" i="1"/>
  <c r="P3133" i="1"/>
  <c r="U3133" i="1" l="1"/>
  <c r="T3133" i="1"/>
  <c r="K3134" i="1"/>
  <c r="M3134" i="1"/>
  <c r="Q3134" i="1" s="1"/>
  <c r="O3134" i="1"/>
  <c r="I3135" i="1"/>
  <c r="L3134" i="1"/>
  <c r="P3134" i="1"/>
  <c r="U3134" i="1" l="1"/>
  <c r="T3134" i="1"/>
  <c r="K3135" i="1"/>
  <c r="M3135" i="1"/>
  <c r="Q3135" i="1" s="1"/>
  <c r="O3135" i="1"/>
  <c r="I3136" i="1"/>
  <c r="L3135" i="1"/>
  <c r="P3135" i="1"/>
  <c r="U3135" i="1" l="1"/>
  <c r="T3135" i="1"/>
  <c r="K3136" i="1"/>
  <c r="M3136" i="1"/>
  <c r="Q3136" i="1" s="1"/>
  <c r="O3136" i="1"/>
  <c r="I3137" i="1"/>
  <c r="L3136" i="1"/>
  <c r="P3136" i="1"/>
  <c r="U3136" i="1" l="1"/>
  <c r="T3136" i="1"/>
  <c r="K3137" i="1"/>
  <c r="M3137" i="1"/>
  <c r="Q3137" i="1" s="1"/>
  <c r="I3138" i="1"/>
  <c r="O3137" i="1"/>
  <c r="L3137" i="1"/>
  <c r="P3137" i="1"/>
  <c r="T3137" i="1" l="1"/>
  <c r="U3137" i="1"/>
  <c r="K3138" i="1"/>
  <c r="M3138" i="1"/>
  <c r="Q3138" i="1" s="1"/>
  <c r="O3138" i="1"/>
  <c r="I3139" i="1"/>
  <c r="L3138" i="1"/>
  <c r="P3138" i="1"/>
  <c r="U3138" i="1" l="1"/>
  <c r="T3138" i="1"/>
  <c r="K3139" i="1"/>
  <c r="M3139" i="1"/>
  <c r="Q3139" i="1" s="1"/>
  <c r="I3140" i="1"/>
  <c r="O3139" i="1"/>
  <c r="L3139" i="1"/>
  <c r="P3139" i="1"/>
  <c r="T3139" i="1" l="1"/>
  <c r="U3139" i="1"/>
  <c r="K3140" i="1"/>
  <c r="M3140" i="1"/>
  <c r="Q3140" i="1" s="1"/>
  <c r="O3140" i="1"/>
  <c r="I3141" i="1"/>
  <c r="L3140" i="1"/>
  <c r="P3140" i="1"/>
  <c r="U3140" i="1" l="1"/>
  <c r="T3140" i="1"/>
  <c r="L3141" i="1"/>
  <c r="P3141" i="1"/>
  <c r="K3141" i="1"/>
  <c r="M3141" i="1"/>
  <c r="Q3141" i="1" s="1"/>
  <c r="O3141" i="1"/>
  <c r="I3142" i="1"/>
  <c r="U3141" i="1" l="1"/>
  <c r="T3141" i="1"/>
  <c r="L3142" i="1"/>
  <c r="P3142" i="1"/>
  <c r="K3142" i="1"/>
  <c r="M3142" i="1"/>
  <c r="Q3142" i="1" s="1"/>
  <c r="O3142" i="1"/>
  <c r="I3143" i="1"/>
  <c r="U3142" i="1" l="1"/>
  <c r="T3142" i="1"/>
  <c r="L3143" i="1"/>
  <c r="P3143" i="1"/>
  <c r="K3143" i="1"/>
  <c r="M3143" i="1"/>
  <c r="Q3143" i="1" s="1"/>
  <c r="I3144" i="1"/>
  <c r="O3143" i="1"/>
  <c r="U3143" i="1" l="1"/>
  <c r="T3143" i="1"/>
  <c r="K3144" i="1"/>
  <c r="M3144" i="1"/>
  <c r="Q3144" i="1" s="1"/>
  <c r="O3144" i="1"/>
  <c r="I3145" i="1"/>
  <c r="L3144" i="1"/>
  <c r="P3144" i="1"/>
  <c r="U3144" i="1" l="1"/>
  <c r="T3144" i="1"/>
  <c r="L3145" i="1"/>
  <c r="P3145" i="1"/>
  <c r="K3145" i="1"/>
  <c r="M3145" i="1"/>
  <c r="Q3145" i="1" s="1"/>
  <c r="I3146" i="1"/>
  <c r="O3145" i="1"/>
  <c r="T3145" i="1" l="1"/>
  <c r="U3145" i="1"/>
  <c r="K3146" i="1"/>
  <c r="M3146" i="1"/>
  <c r="Q3146" i="1" s="1"/>
  <c r="O3146" i="1"/>
  <c r="I3147" i="1"/>
  <c r="L3146" i="1"/>
  <c r="P3146" i="1"/>
  <c r="U3146" i="1" l="1"/>
  <c r="T3146" i="1"/>
  <c r="K3147" i="1"/>
  <c r="M3147" i="1"/>
  <c r="Q3147" i="1" s="1"/>
  <c r="I3148" i="1"/>
  <c r="O3147" i="1"/>
  <c r="L3147" i="1"/>
  <c r="P3147" i="1"/>
  <c r="U3147" i="1" l="1"/>
  <c r="T3147" i="1"/>
  <c r="K3148" i="1"/>
  <c r="M3148" i="1"/>
  <c r="Q3148" i="1" s="1"/>
  <c r="O3148" i="1"/>
  <c r="I3149" i="1"/>
  <c r="L3148" i="1"/>
  <c r="P3148" i="1"/>
  <c r="U3148" i="1" l="1"/>
  <c r="T3148" i="1"/>
  <c r="L3149" i="1"/>
  <c r="P3149" i="1"/>
  <c r="K3149" i="1"/>
  <c r="M3149" i="1"/>
  <c r="Q3149" i="1" s="1"/>
  <c r="I3150" i="1"/>
  <c r="O3149" i="1"/>
  <c r="U3149" i="1" l="1"/>
  <c r="T3149" i="1"/>
  <c r="K3150" i="1"/>
  <c r="M3150" i="1"/>
  <c r="Q3150" i="1" s="1"/>
  <c r="O3150" i="1"/>
  <c r="I3151" i="1"/>
  <c r="L3150" i="1"/>
  <c r="P3150" i="1"/>
  <c r="U3150" i="1" l="1"/>
  <c r="T3150" i="1"/>
  <c r="K3151" i="1"/>
  <c r="M3151" i="1"/>
  <c r="Q3151" i="1" s="1"/>
  <c r="I3152" i="1"/>
  <c r="O3151" i="1"/>
  <c r="L3151" i="1"/>
  <c r="P3151" i="1"/>
  <c r="U3151" i="1" l="1"/>
  <c r="T3151" i="1"/>
  <c r="K3152" i="1"/>
  <c r="M3152" i="1"/>
  <c r="Q3152" i="1" s="1"/>
  <c r="O3152" i="1"/>
  <c r="I3153" i="1"/>
  <c r="L3152" i="1"/>
  <c r="P3152" i="1"/>
  <c r="T3152" i="1" l="1"/>
  <c r="U3152" i="1"/>
  <c r="L3153" i="1"/>
  <c r="P3153" i="1"/>
  <c r="K3153" i="1"/>
  <c r="M3153" i="1"/>
  <c r="Q3153" i="1" s="1"/>
  <c r="I3154" i="1"/>
  <c r="O3153" i="1"/>
  <c r="U3153" i="1" l="1"/>
  <c r="T3153" i="1"/>
  <c r="K3154" i="1"/>
  <c r="M3154" i="1"/>
  <c r="Q3154" i="1" s="1"/>
  <c r="O3154" i="1"/>
  <c r="I3155" i="1"/>
  <c r="L3154" i="1"/>
  <c r="P3154" i="1"/>
  <c r="U3154" i="1" l="1"/>
  <c r="T3154" i="1"/>
  <c r="K3155" i="1"/>
  <c r="M3155" i="1"/>
  <c r="Q3155" i="1" s="1"/>
  <c r="I3156" i="1"/>
  <c r="O3155" i="1"/>
  <c r="L3155" i="1"/>
  <c r="P3155" i="1"/>
  <c r="U3155" i="1" l="1"/>
  <c r="T3155" i="1"/>
  <c r="K3156" i="1"/>
  <c r="M3156" i="1"/>
  <c r="Q3156" i="1" s="1"/>
  <c r="O3156" i="1"/>
  <c r="I3157" i="1"/>
  <c r="L3156" i="1"/>
  <c r="P3156" i="1"/>
  <c r="T3156" i="1" l="1"/>
  <c r="U3156" i="1"/>
  <c r="K3157" i="1"/>
  <c r="M3157" i="1"/>
  <c r="Q3157" i="1" s="1"/>
  <c r="I3158" i="1"/>
  <c r="O3157" i="1"/>
  <c r="L3157" i="1"/>
  <c r="P3157" i="1"/>
  <c r="U3157" i="1" l="1"/>
  <c r="T3157" i="1"/>
  <c r="K3158" i="1"/>
  <c r="M3158" i="1"/>
  <c r="Q3158" i="1" s="1"/>
  <c r="O3158" i="1"/>
  <c r="I3159" i="1"/>
  <c r="L3158" i="1"/>
  <c r="P3158" i="1"/>
  <c r="T3158" i="1" l="1"/>
  <c r="U3158" i="1"/>
  <c r="K3159" i="1"/>
  <c r="M3159" i="1"/>
  <c r="Q3159" i="1" s="1"/>
  <c r="I3160" i="1"/>
  <c r="O3159" i="1"/>
  <c r="L3159" i="1"/>
  <c r="P3159" i="1"/>
  <c r="T3159" i="1" l="1"/>
  <c r="U3159" i="1"/>
  <c r="K3160" i="1"/>
  <c r="M3160" i="1"/>
  <c r="Q3160" i="1" s="1"/>
  <c r="O3160" i="1"/>
  <c r="I3161" i="1"/>
  <c r="L3160" i="1"/>
  <c r="P3160" i="1"/>
  <c r="T3160" i="1" l="1"/>
  <c r="U3160" i="1"/>
  <c r="K3161" i="1"/>
  <c r="M3161" i="1"/>
  <c r="Q3161" i="1" s="1"/>
  <c r="O3161" i="1"/>
  <c r="I3162" i="1"/>
  <c r="L3161" i="1"/>
  <c r="P3161" i="1"/>
  <c r="U3161" i="1" l="1"/>
  <c r="T3161" i="1"/>
  <c r="L3162" i="1"/>
  <c r="P3162" i="1"/>
  <c r="K3162" i="1"/>
  <c r="M3162" i="1"/>
  <c r="Q3162" i="1" s="1"/>
  <c r="O3162" i="1"/>
  <c r="I3163" i="1"/>
  <c r="T3162" i="1" l="1"/>
  <c r="U3162" i="1"/>
  <c r="K3163" i="1"/>
  <c r="M3163" i="1"/>
  <c r="Q3163" i="1" s="1"/>
  <c r="I3164" i="1"/>
  <c r="O3163" i="1"/>
  <c r="L3163" i="1"/>
  <c r="P3163" i="1"/>
  <c r="U3163" i="1" l="1"/>
  <c r="T3163" i="1"/>
  <c r="K3164" i="1"/>
  <c r="M3164" i="1"/>
  <c r="Q3164" i="1" s="1"/>
  <c r="O3164" i="1"/>
  <c r="I3165" i="1"/>
  <c r="L3164" i="1"/>
  <c r="P3164" i="1"/>
  <c r="T3164" i="1" l="1"/>
  <c r="U3164" i="1"/>
  <c r="L3165" i="1"/>
  <c r="P3165" i="1"/>
  <c r="K3165" i="1"/>
  <c r="M3165" i="1"/>
  <c r="Q3165" i="1" s="1"/>
  <c r="I3166" i="1"/>
  <c r="O3165" i="1"/>
  <c r="T3165" i="1" l="1"/>
  <c r="U3165" i="1"/>
  <c r="K3166" i="1"/>
  <c r="M3166" i="1"/>
  <c r="Q3166" i="1" s="1"/>
  <c r="O3166" i="1"/>
  <c r="I3167" i="1"/>
  <c r="L3166" i="1"/>
  <c r="P3166" i="1"/>
  <c r="T3166" i="1" l="1"/>
  <c r="U3166" i="1"/>
  <c r="K3167" i="1"/>
  <c r="M3167" i="1"/>
  <c r="Q3167" i="1" s="1"/>
  <c r="I3168" i="1"/>
  <c r="O3167" i="1"/>
  <c r="L3167" i="1"/>
  <c r="P3167" i="1"/>
  <c r="U3167" i="1" l="1"/>
  <c r="T3167" i="1"/>
  <c r="K3168" i="1"/>
  <c r="M3168" i="1"/>
  <c r="Q3168" i="1" s="1"/>
  <c r="O3168" i="1"/>
  <c r="I3169" i="1"/>
  <c r="L3168" i="1"/>
  <c r="P3168" i="1"/>
  <c r="T3168" i="1" l="1"/>
  <c r="U3168" i="1"/>
  <c r="K3169" i="1"/>
  <c r="M3169" i="1"/>
  <c r="Q3169" i="1" s="1"/>
  <c r="I3170" i="1"/>
  <c r="O3169" i="1"/>
  <c r="L3169" i="1"/>
  <c r="P3169" i="1"/>
  <c r="U3169" i="1" l="1"/>
  <c r="T3169" i="1"/>
  <c r="K3170" i="1"/>
  <c r="M3170" i="1"/>
  <c r="Q3170" i="1" s="1"/>
  <c r="O3170" i="1"/>
  <c r="I3171" i="1"/>
  <c r="L3170" i="1"/>
  <c r="P3170" i="1"/>
  <c r="U3170" i="1" l="1"/>
  <c r="T3170" i="1"/>
  <c r="K3171" i="1"/>
  <c r="M3171" i="1"/>
  <c r="Q3171" i="1" s="1"/>
  <c r="I3172" i="1"/>
  <c r="O3171" i="1"/>
  <c r="L3171" i="1"/>
  <c r="P3171" i="1"/>
  <c r="T3171" i="1" l="1"/>
  <c r="U3171" i="1"/>
  <c r="L3172" i="1"/>
  <c r="P3172" i="1"/>
  <c r="K3172" i="1"/>
  <c r="M3172" i="1"/>
  <c r="Q3172" i="1" s="1"/>
  <c r="O3172" i="1"/>
  <c r="I3173" i="1"/>
  <c r="U3172" i="1" l="1"/>
  <c r="T3172" i="1"/>
  <c r="L3173" i="1"/>
  <c r="P3173" i="1"/>
  <c r="K3173" i="1"/>
  <c r="M3173" i="1"/>
  <c r="Q3173" i="1" s="1"/>
  <c r="I3174" i="1"/>
  <c r="O3173" i="1"/>
  <c r="U3173" i="1" l="1"/>
  <c r="T3173" i="1"/>
  <c r="L3174" i="1"/>
  <c r="P3174" i="1"/>
  <c r="K3174" i="1"/>
  <c r="M3174" i="1"/>
  <c r="Q3174" i="1" s="1"/>
  <c r="O3174" i="1"/>
  <c r="I3175" i="1"/>
  <c r="T3174" i="1" l="1"/>
  <c r="U3174" i="1"/>
  <c r="K3175" i="1"/>
  <c r="M3175" i="1"/>
  <c r="Q3175" i="1" s="1"/>
  <c r="I3176" i="1"/>
  <c r="O3175" i="1"/>
  <c r="L3175" i="1"/>
  <c r="P3175" i="1"/>
  <c r="U3175" i="1" l="1"/>
  <c r="T3175" i="1"/>
  <c r="K3176" i="1"/>
  <c r="M3176" i="1"/>
  <c r="Q3176" i="1" s="1"/>
  <c r="O3176" i="1"/>
  <c r="I3177" i="1"/>
  <c r="L3176" i="1"/>
  <c r="P3176" i="1"/>
  <c r="U3176" i="1" l="1"/>
  <c r="T3176" i="1"/>
  <c r="K3177" i="1"/>
  <c r="M3177" i="1"/>
  <c r="Q3177" i="1" s="1"/>
  <c r="I3178" i="1"/>
  <c r="O3177" i="1"/>
  <c r="L3177" i="1"/>
  <c r="P3177" i="1"/>
  <c r="U3177" i="1" l="1"/>
  <c r="T3177" i="1"/>
  <c r="K3178" i="1"/>
  <c r="M3178" i="1"/>
  <c r="Q3178" i="1" s="1"/>
  <c r="O3178" i="1"/>
  <c r="I3179" i="1"/>
  <c r="L3178" i="1"/>
  <c r="P3178" i="1"/>
  <c r="T3178" i="1" l="1"/>
  <c r="U3178" i="1"/>
  <c r="K3179" i="1"/>
  <c r="M3179" i="1"/>
  <c r="Q3179" i="1" s="1"/>
  <c r="I3180" i="1"/>
  <c r="O3179" i="1"/>
  <c r="L3179" i="1"/>
  <c r="P3179" i="1"/>
  <c r="U3179" i="1" l="1"/>
  <c r="T3179" i="1"/>
  <c r="K3180" i="1"/>
  <c r="M3180" i="1"/>
  <c r="Q3180" i="1" s="1"/>
  <c r="O3180" i="1"/>
  <c r="I3181" i="1"/>
  <c r="L3180" i="1"/>
  <c r="P3180" i="1"/>
  <c r="U3180" i="1" l="1"/>
  <c r="T3180" i="1"/>
  <c r="K3181" i="1"/>
  <c r="M3181" i="1"/>
  <c r="Q3181" i="1" s="1"/>
  <c r="I3182" i="1"/>
  <c r="O3181" i="1"/>
  <c r="L3181" i="1"/>
  <c r="P3181" i="1"/>
  <c r="U3181" i="1" l="1"/>
  <c r="T3181" i="1"/>
  <c r="K3182" i="1"/>
  <c r="M3182" i="1"/>
  <c r="Q3182" i="1" s="1"/>
  <c r="O3182" i="1"/>
  <c r="I3183" i="1"/>
  <c r="L3182" i="1"/>
  <c r="P3182" i="1"/>
  <c r="T3182" i="1" l="1"/>
  <c r="U3182" i="1"/>
  <c r="K3183" i="1"/>
  <c r="M3183" i="1"/>
  <c r="Q3183" i="1" s="1"/>
  <c r="I3184" i="1"/>
  <c r="O3183" i="1"/>
  <c r="L3183" i="1"/>
  <c r="P3183" i="1"/>
  <c r="U3183" i="1" l="1"/>
  <c r="T3183" i="1"/>
  <c r="K3184" i="1"/>
  <c r="M3184" i="1"/>
  <c r="Q3184" i="1" s="1"/>
  <c r="O3184" i="1"/>
  <c r="I3185" i="1"/>
  <c r="L3184" i="1"/>
  <c r="P3184" i="1"/>
  <c r="T3184" i="1" l="1"/>
  <c r="U3184" i="1"/>
  <c r="K3185" i="1"/>
  <c r="M3185" i="1"/>
  <c r="Q3185" i="1" s="1"/>
  <c r="I3186" i="1"/>
  <c r="O3185" i="1"/>
  <c r="L3185" i="1"/>
  <c r="P3185" i="1"/>
  <c r="T3185" i="1" l="1"/>
  <c r="U3185" i="1"/>
  <c r="L3186" i="1"/>
  <c r="P3186" i="1"/>
  <c r="K3186" i="1"/>
  <c r="M3186" i="1"/>
  <c r="Q3186" i="1" s="1"/>
  <c r="O3186" i="1"/>
  <c r="I3187" i="1"/>
  <c r="U3186" i="1" l="1"/>
  <c r="T3186" i="1"/>
  <c r="K3187" i="1"/>
  <c r="M3187" i="1"/>
  <c r="Q3187" i="1" s="1"/>
  <c r="I3188" i="1"/>
  <c r="O3187" i="1"/>
  <c r="L3187" i="1"/>
  <c r="P3187" i="1"/>
  <c r="U3187" i="1" l="1"/>
  <c r="T3187" i="1"/>
  <c r="L3188" i="1"/>
  <c r="P3188" i="1"/>
  <c r="K3188" i="1"/>
  <c r="M3188" i="1"/>
  <c r="Q3188" i="1" s="1"/>
  <c r="O3188" i="1"/>
  <c r="I3189" i="1"/>
  <c r="T3188" i="1" l="1"/>
  <c r="U3188" i="1"/>
  <c r="L3189" i="1"/>
  <c r="P3189" i="1"/>
  <c r="K3189" i="1"/>
  <c r="M3189" i="1"/>
  <c r="Q3189" i="1" s="1"/>
  <c r="I3190" i="1"/>
  <c r="O3189" i="1"/>
  <c r="T3189" i="1" l="1"/>
  <c r="U3189" i="1"/>
  <c r="L3190" i="1"/>
  <c r="P3190" i="1"/>
  <c r="K3190" i="1"/>
  <c r="M3190" i="1"/>
  <c r="Q3190" i="1" s="1"/>
  <c r="O3190" i="1"/>
  <c r="I3191" i="1"/>
  <c r="T3190" i="1" l="1"/>
  <c r="U3190" i="1"/>
  <c r="K3191" i="1"/>
  <c r="M3191" i="1"/>
  <c r="Q3191" i="1" s="1"/>
  <c r="I3192" i="1"/>
  <c r="O3191" i="1"/>
  <c r="L3191" i="1"/>
  <c r="P3191" i="1"/>
  <c r="U3191" i="1" l="1"/>
  <c r="T3191" i="1"/>
  <c r="K3192" i="1"/>
  <c r="M3192" i="1"/>
  <c r="Q3192" i="1" s="1"/>
  <c r="O3192" i="1"/>
  <c r="I3193" i="1"/>
  <c r="L3192" i="1"/>
  <c r="P3192" i="1"/>
  <c r="U3192" i="1" l="1"/>
  <c r="T3192" i="1"/>
  <c r="K3193" i="1"/>
  <c r="M3193" i="1"/>
  <c r="Q3193" i="1" s="1"/>
  <c r="I3194" i="1"/>
  <c r="O3193" i="1"/>
  <c r="L3193" i="1"/>
  <c r="P3193" i="1"/>
  <c r="U3193" i="1" l="1"/>
  <c r="T3193" i="1"/>
  <c r="K3194" i="1"/>
  <c r="M3194" i="1"/>
  <c r="Q3194" i="1" s="1"/>
  <c r="O3194" i="1"/>
  <c r="I3195" i="1"/>
  <c r="L3194" i="1"/>
  <c r="P3194" i="1"/>
  <c r="T3194" i="1" l="1"/>
  <c r="U3194" i="1"/>
  <c r="L3195" i="1"/>
  <c r="P3195" i="1"/>
  <c r="K3195" i="1"/>
  <c r="M3195" i="1"/>
  <c r="Q3195" i="1" s="1"/>
  <c r="I3196" i="1"/>
  <c r="O3195" i="1"/>
  <c r="U3195" i="1" l="1"/>
  <c r="T3195" i="1"/>
  <c r="L3196" i="1"/>
  <c r="P3196" i="1"/>
  <c r="K3196" i="1"/>
  <c r="M3196" i="1"/>
  <c r="Q3196" i="1" s="1"/>
  <c r="O3196" i="1"/>
  <c r="I3197" i="1"/>
  <c r="T3196" i="1" l="1"/>
  <c r="U3196" i="1"/>
  <c r="K3197" i="1"/>
  <c r="M3197" i="1"/>
  <c r="Q3197" i="1" s="1"/>
  <c r="O3197" i="1"/>
  <c r="I3198" i="1"/>
  <c r="L3197" i="1"/>
  <c r="P3197" i="1"/>
  <c r="U3197" i="1" l="1"/>
  <c r="T3197" i="1"/>
  <c r="K3198" i="1"/>
  <c r="M3198" i="1"/>
  <c r="Q3198" i="1" s="1"/>
  <c r="O3198" i="1"/>
  <c r="I3199" i="1"/>
  <c r="L3198" i="1"/>
  <c r="P3198" i="1"/>
  <c r="U3198" i="1" l="1"/>
  <c r="T3198" i="1"/>
  <c r="K3199" i="1"/>
  <c r="M3199" i="1"/>
  <c r="Q3199" i="1" s="1"/>
  <c r="I3200" i="1"/>
  <c r="O3199" i="1"/>
  <c r="L3199" i="1"/>
  <c r="P3199" i="1"/>
  <c r="U3199" i="1" l="1"/>
  <c r="T3199" i="1"/>
  <c r="K3200" i="1"/>
  <c r="M3200" i="1"/>
  <c r="Q3200" i="1" s="1"/>
  <c r="O3200" i="1"/>
  <c r="I3201" i="1"/>
  <c r="L3200" i="1"/>
  <c r="P3200" i="1"/>
  <c r="U3200" i="1" l="1"/>
  <c r="T3200" i="1"/>
  <c r="K3201" i="1"/>
  <c r="M3201" i="1"/>
  <c r="Q3201" i="1" s="1"/>
  <c r="I3202" i="1"/>
  <c r="O3201" i="1"/>
  <c r="L3201" i="1"/>
  <c r="P3201" i="1"/>
  <c r="T3201" i="1" l="1"/>
  <c r="U3201" i="1"/>
  <c r="K3202" i="1"/>
  <c r="M3202" i="1"/>
  <c r="Q3202" i="1" s="1"/>
  <c r="O3202" i="1"/>
  <c r="I3203" i="1"/>
  <c r="L3202" i="1"/>
  <c r="P3202" i="1"/>
  <c r="T3202" i="1" l="1"/>
  <c r="U3202" i="1"/>
  <c r="K3203" i="1"/>
  <c r="M3203" i="1"/>
  <c r="Q3203" i="1" s="1"/>
  <c r="I3204" i="1"/>
  <c r="O3203" i="1"/>
  <c r="L3203" i="1"/>
  <c r="P3203" i="1"/>
  <c r="U3203" i="1" l="1"/>
  <c r="T3203" i="1"/>
  <c r="K3204" i="1"/>
  <c r="M3204" i="1"/>
  <c r="Q3204" i="1" s="1"/>
  <c r="O3204" i="1"/>
  <c r="I3205" i="1"/>
  <c r="L3204" i="1"/>
  <c r="P3204" i="1"/>
  <c r="U3204" i="1" l="1"/>
  <c r="T3204" i="1"/>
  <c r="K3205" i="1"/>
  <c r="M3205" i="1"/>
  <c r="Q3205" i="1" s="1"/>
  <c r="I3206" i="1"/>
  <c r="O3205" i="1"/>
  <c r="L3205" i="1"/>
  <c r="P3205" i="1"/>
  <c r="U3205" i="1" l="1"/>
  <c r="T3205" i="1"/>
  <c r="K3206" i="1"/>
  <c r="M3206" i="1"/>
  <c r="Q3206" i="1" s="1"/>
  <c r="O3206" i="1"/>
  <c r="I3207" i="1"/>
  <c r="L3206" i="1"/>
  <c r="P3206" i="1"/>
  <c r="U3206" i="1" l="1"/>
  <c r="T3206" i="1"/>
  <c r="K3207" i="1"/>
  <c r="M3207" i="1"/>
  <c r="Q3207" i="1" s="1"/>
  <c r="O3207" i="1"/>
  <c r="I3208" i="1"/>
  <c r="L3207" i="1"/>
  <c r="P3207" i="1"/>
  <c r="U3207" i="1" l="1"/>
  <c r="T3207" i="1"/>
  <c r="K3208" i="1"/>
  <c r="M3208" i="1"/>
  <c r="Q3208" i="1" s="1"/>
  <c r="O3208" i="1"/>
  <c r="I3209" i="1"/>
  <c r="L3208" i="1"/>
  <c r="P3208" i="1"/>
  <c r="T3208" i="1" l="1"/>
  <c r="U3208" i="1"/>
  <c r="L3209" i="1"/>
  <c r="P3209" i="1"/>
  <c r="K3209" i="1"/>
  <c r="M3209" i="1"/>
  <c r="Q3209" i="1" s="1"/>
  <c r="I3210" i="1"/>
  <c r="O3209" i="1"/>
  <c r="T3209" i="1" l="1"/>
  <c r="U3209" i="1"/>
  <c r="L3210" i="1"/>
  <c r="P3210" i="1"/>
  <c r="K3210" i="1"/>
  <c r="M3210" i="1"/>
  <c r="Q3210" i="1" s="1"/>
  <c r="O3210" i="1"/>
  <c r="I3211" i="1"/>
  <c r="U3210" i="1" l="1"/>
  <c r="T3210" i="1"/>
  <c r="K3211" i="1"/>
  <c r="M3211" i="1"/>
  <c r="Q3211" i="1" s="1"/>
  <c r="O3211" i="1"/>
  <c r="I3212" i="1"/>
  <c r="L3211" i="1"/>
  <c r="P3211" i="1"/>
  <c r="U3211" i="1" l="1"/>
  <c r="T3211" i="1"/>
  <c r="K3212" i="1"/>
  <c r="M3212" i="1"/>
  <c r="Q3212" i="1" s="1"/>
  <c r="O3212" i="1"/>
  <c r="I3213" i="1"/>
  <c r="L3212" i="1"/>
  <c r="P3212" i="1"/>
  <c r="U3212" i="1" l="1"/>
  <c r="T3212" i="1"/>
  <c r="K3213" i="1"/>
  <c r="M3213" i="1"/>
  <c r="Q3213" i="1" s="1"/>
  <c r="O3213" i="1"/>
  <c r="I3214" i="1"/>
  <c r="L3213" i="1"/>
  <c r="P3213" i="1"/>
  <c r="U3213" i="1" l="1"/>
  <c r="T3213" i="1"/>
  <c r="K3214" i="1"/>
  <c r="M3214" i="1"/>
  <c r="Q3214" i="1" s="1"/>
  <c r="O3214" i="1"/>
  <c r="I3215" i="1"/>
  <c r="L3214" i="1"/>
  <c r="P3214" i="1"/>
  <c r="U3214" i="1" l="1"/>
  <c r="T3214" i="1"/>
  <c r="K3215" i="1"/>
  <c r="M3215" i="1"/>
  <c r="Q3215" i="1" s="1"/>
  <c r="I3216" i="1"/>
  <c r="O3215" i="1"/>
  <c r="L3215" i="1"/>
  <c r="P3215" i="1"/>
  <c r="T3215" i="1" l="1"/>
  <c r="U3215" i="1"/>
  <c r="K3216" i="1"/>
  <c r="M3216" i="1"/>
  <c r="Q3216" i="1" s="1"/>
  <c r="O3216" i="1"/>
  <c r="I3217" i="1"/>
  <c r="L3216" i="1"/>
  <c r="P3216" i="1"/>
  <c r="U3216" i="1" l="1"/>
  <c r="T3216" i="1"/>
  <c r="K3217" i="1"/>
  <c r="M3217" i="1"/>
  <c r="Q3217" i="1" s="1"/>
  <c r="I3218" i="1"/>
  <c r="O3217" i="1"/>
  <c r="L3217" i="1"/>
  <c r="P3217" i="1"/>
  <c r="U3217" i="1" l="1"/>
  <c r="T3217" i="1"/>
  <c r="L3218" i="1"/>
  <c r="P3218" i="1"/>
  <c r="K3218" i="1"/>
  <c r="M3218" i="1"/>
  <c r="Q3218" i="1" s="1"/>
  <c r="O3218" i="1"/>
  <c r="I3219" i="1"/>
  <c r="T3218" i="1" l="1"/>
  <c r="U3218" i="1"/>
  <c r="L3219" i="1"/>
  <c r="P3219" i="1"/>
  <c r="K3219" i="1"/>
  <c r="M3219" i="1"/>
  <c r="Q3219" i="1" s="1"/>
  <c r="I3220" i="1"/>
  <c r="O3219" i="1"/>
  <c r="U3219" i="1" l="1"/>
  <c r="T3219" i="1"/>
  <c r="L3220" i="1"/>
  <c r="P3220" i="1"/>
  <c r="K3220" i="1"/>
  <c r="M3220" i="1"/>
  <c r="Q3220" i="1" s="1"/>
  <c r="O3220" i="1"/>
  <c r="I3221" i="1"/>
  <c r="U3220" i="1" l="1"/>
  <c r="T3220" i="1"/>
  <c r="K3221" i="1"/>
  <c r="M3221" i="1"/>
  <c r="Q3221" i="1" s="1"/>
  <c r="I3222" i="1"/>
  <c r="O3221" i="1"/>
  <c r="L3221" i="1"/>
  <c r="P3221" i="1"/>
  <c r="U3221" i="1" l="1"/>
  <c r="T3221" i="1"/>
  <c r="K3222" i="1"/>
  <c r="M3222" i="1"/>
  <c r="Q3222" i="1" s="1"/>
  <c r="O3222" i="1"/>
  <c r="I3223" i="1"/>
  <c r="L3222" i="1"/>
  <c r="P3222" i="1"/>
  <c r="U3222" i="1" l="1"/>
  <c r="T3222" i="1"/>
  <c r="K3223" i="1"/>
  <c r="M3223" i="1"/>
  <c r="Q3223" i="1" s="1"/>
  <c r="I3224" i="1"/>
  <c r="O3223" i="1"/>
  <c r="L3223" i="1"/>
  <c r="P3223" i="1"/>
  <c r="U3223" i="1" l="1"/>
  <c r="T3223" i="1"/>
  <c r="K3224" i="1"/>
  <c r="M3224" i="1"/>
  <c r="Q3224" i="1" s="1"/>
  <c r="O3224" i="1"/>
  <c r="I3225" i="1"/>
  <c r="L3224" i="1"/>
  <c r="P3224" i="1"/>
  <c r="U3224" i="1" l="1"/>
  <c r="T3224" i="1"/>
  <c r="K3225" i="1"/>
  <c r="M3225" i="1"/>
  <c r="Q3225" i="1" s="1"/>
  <c r="I3226" i="1"/>
  <c r="O3225" i="1"/>
  <c r="L3225" i="1"/>
  <c r="P3225" i="1"/>
  <c r="U3225" i="1" l="1"/>
  <c r="T3225" i="1"/>
  <c r="K3226" i="1"/>
  <c r="M3226" i="1"/>
  <c r="Q3226" i="1" s="1"/>
  <c r="O3226" i="1"/>
  <c r="I3227" i="1"/>
  <c r="L3226" i="1"/>
  <c r="P3226" i="1"/>
  <c r="U3226" i="1" l="1"/>
  <c r="T3226" i="1"/>
  <c r="L3227" i="1"/>
  <c r="P3227" i="1"/>
  <c r="K3227" i="1"/>
  <c r="M3227" i="1"/>
  <c r="Q3227" i="1" s="1"/>
  <c r="I3228" i="1"/>
  <c r="O3227" i="1"/>
  <c r="T3227" i="1" l="1"/>
  <c r="U3227" i="1"/>
  <c r="K3228" i="1"/>
  <c r="M3228" i="1"/>
  <c r="Q3228" i="1" s="1"/>
  <c r="O3228" i="1"/>
  <c r="I3229" i="1"/>
  <c r="L3228" i="1"/>
  <c r="P3228" i="1"/>
  <c r="T3228" i="1" l="1"/>
  <c r="U3228" i="1"/>
  <c r="K3229" i="1"/>
  <c r="M3229" i="1"/>
  <c r="Q3229" i="1" s="1"/>
  <c r="I3230" i="1"/>
  <c r="O3229" i="1"/>
  <c r="L3229" i="1"/>
  <c r="P3229" i="1"/>
  <c r="U3229" i="1" l="1"/>
  <c r="T3229" i="1"/>
  <c r="K3230" i="1"/>
  <c r="M3230" i="1"/>
  <c r="Q3230" i="1" s="1"/>
  <c r="O3230" i="1"/>
  <c r="I3231" i="1"/>
  <c r="L3230" i="1"/>
  <c r="P3230" i="1"/>
  <c r="U3230" i="1" l="1"/>
  <c r="T3230" i="1"/>
  <c r="L3231" i="1"/>
  <c r="P3231" i="1"/>
  <c r="K3231" i="1"/>
  <c r="M3231" i="1"/>
  <c r="Q3231" i="1" s="1"/>
  <c r="I3232" i="1"/>
  <c r="O3231" i="1"/>
  <c r="T3231" i="1" l="1"/>
  <c r="U3231" i="1"/>
  <c r="L3232" i="1"/>
  <c r="P3232" i="1"/>
  <c r="K3232" i="1"/>
  <c r="M3232" i="1"/>
  <c r="Q3232" i="1" s="1"/>
  <c r="O3232" i="1"/>
  <c r="I3233" i="1"/>
  <c r="T3232" i="1" l="1"/>
  <c r="U3232" i="1"/>
  <c r="L3233" i="1"/>
  <c r="P3233" i="1"/>
  <c r="K3233" i="1"/>
  <c r="M3233" i="1"/>
  <c r="Q3233" i="1" s="1"/>
  <c r="I3234" i="1"/>
  <c r="O3233" i="1"/>
  <c r="T3233" i="1" l="1"/>
  <c r="U3233" i="1"/>
  <c r="L3234" i="1"/>
  <c r="P3234" i="1"/>
  <c r="K3234" i="1"/>
  <c r="M3234" i="1"/>
  <c r="Q3234" i="1" s="1"/>
  <c r="O3234" i="1"/>
  <c r="I3235" i="1"/>
  <c r="T3234" i="1" l="1"/>
  <c r="U3234" i="1"/>
  <c r="K3235" i="1"/>
  <c r="M3235" i="1"/>
  <c r="Q3235" i="1" s="1"/>
  <c r="I3236" i="1"/>
  <c r="O3235" i="1"/>
  <c r="L3235" i="1"/>
  <c r="P3235" i="1"/>
  <c r="T3235" i="1" l="1"/>
  <c r="U3235" i="1"/>
  <c r="K3236" i="1"/>
  <c r="M3236" i="1"/>
  <c r="Q3236" i="1" s="1"/>
  <c r="O3236" i="1"/>
  <c r="I3237" i="1"/>
  <c r="L3236" i="1"/>
  <c r="P3236" i="1"/>
  <c r="U3236" i="1" l="1"/>
  <c r="T3236" i="1"/>
  <c r="K3237" i="1"/>
  <c r="M3237" i="1"/>
  <c r="Q3237" i="1" s="1"/>
  <c r="I3238" i="1"/>
  <c r="O3237" i="1"/>
  <c r="L3237" i="1"/>
  <c r="P3237" i="1"/>
  <c r="T3237" i="1" l="1"/>
  <c r="U3237" i="1"/>
  <c r="K3238" i="1"/>
  <c r="M3238" i="1"/>
  <c r="Q3238" i="1" s="1"/>
  <c r="O3238" i="1"/>
  <c r="I3239" i="1"/>
  <c r="L3238" i="1"/>
  <c r="P3238" i="1"/>
  <c r="U3238" i="1" l="1"/>
  <c r="T3238" i="1"/>
  <c r="K3239" i="1"/>
  <c r="M3239" i="1"/>
  <c r="Q3239" i="1" s="1"/>
  <c r="I3240" i="1"/>
  <c r="O3239" i="1"/>
  <c r="L3239" i="1"/>
  <c r="P3239" i="1"/>
  <c r="T3239" i="1" l="1"/>
  <c r="U3239" i="1"/>
  <c r="K3240" i="1"/>
  <c r="M3240" i="1"/>
  <c r="Q3240" i="1" s="1"/>
  <c r="O3240" i="1"/>
  <c r="I3241" i="1"/>
  <c r="L3240" i="1"/>
  <c r="P3240" i="1"/>
  <c r="U3240" i="1" l="1"/>
  <c r="T3240" i="1"/>
  <c r="K3241" i="1"/>
  <c r="M3241" i="1"/>
  <c r="Q3241" i="1" s="1"/>
  <c r="I3242" i="1"/>
  <c r="O3241" i="1"/>
  <c r="L3241" i="1"/>
  <c r="P3241" i="1"/>
  <c r="T3241" i="1" l="1"/>
  <c r="U3241" i="1"/>
  <c r="K3242" i="1"/>
  <c r="M3242" i="1"/>
  <c r="Q3242" i="1" s="1"/>
  <c r="O3242" i="1"/>
  <c r="I3243" i="1"/>
  <c r="L3242" i="1"/>
  <c r="P3242" i="1"/>
  <c r="U3242" i="1" l="1"/>
  <c r="T3242" i="1"/>
  <c r="K3243" i="1"/>
  <c r="M3243" i="1"/>
  <c r="Q3243" i="1" s="1"/>
  <c r="I3244" i="1"/>
  <c r="O3243" i="1"/>
  <c r="L3243" i="1"/>
  <c r="P3243" i="1"/>
  <c r="U3243" i="1" l="1"/>
  <c r="T3243" i="1"/>
  <c r="K3244" i="1"/>
  <c r="M3244" i="1"/>
  <c r="Q3244" i="1" s="1"/>
  <c r="O3244" i="1"/>
  <c r="I3245" i="1"/>
  <c r="L3244" i="1"/>
  <c r="P3244" i="1"/>
  <c r="T3244" i="1" l="1"/>
  <c r="U3244" i="1"/>
  <c r="K3245" i="1"/>
  <c r="M3245" i="1"/>
  <c r="Q3245" i="1" s="1"/>
  <c r="O3245" i="1"/>
  <c r="I3246" i="1"/>
  <c r="L3245" i="1"/>
  <c r="P3245" i="1"/>
  <c r="T3245" i="1" l="1"/>
  <c r="U3245" i="1"/>
  <c r="K3246" i="1"/>
  <c r="M3246" i="1"/>
  <c r="Q3246" i="1" s="1"/>
  <c r="O3246" i="1"/>
  <c r="I3247" i="1"/>
  <c r="L3246" i="1"/>
  <c r="P3246" i="1"/>
  <c r="T3246" i="1" l="1"/>
  <c r="U3246" i="1"/>
  <c r="L3247" i="1"/>
  <c r="P3247" i="1"/>
  <c r="K3247" i="1"/>
  <c r="M3247" i="1"/>
  <c r="Q3247" i="1" s="1"/>
  <c r="I3248" i="1"/>
  <c r="O3247" i="1"/>
  <c r="T3247" i="1" l="1"/>
  <c r="U3247" i="1"/>
  <c r="K3248" i="1"/>
  <c r="M3248" i="1"/>
  <c r="Q3248" i="1" s="1"/>
  <c r="O3248" i="1"/>
  <c r="I3249" i="1"/>
  <c r="L3248" i="1"/>
  <c r="P3248" i="1"/>
  <c r="U3248" i="1" l="1"/>
  <c r="T3248" i="1"/>
  <c r="K3249" i="1"/>
  <c r="M3249" i="1"/>
  <c r="Q3249" i="1" s="1"/>
  <c r="I3250" i="1"/>
  <c r="O3249" i="1"/>
  <c r="L3249" i="1"/>
  <c r="P3249" i="1"/>
  <c r="T3249" i="1" l="1"/>
  <c r="U3249" i="1"/>
  <c r="K3250" i="1"/>
  <c r="M3250" i="1"/>
  <c r="Q3250" i="1" s="1"/>
  <c r="O3250" i="1"/>
  <c r="I3251" i="1"/>
  <c r="L3250" i="1"/>
  <c r="P3250" i="1"/>
  <c r="T3250" i="1" l="1"/>
  <c r="U3250" i="1"/>
  <c r="K3251" i="1"/>
  <c r="M3251" i="1"/>
  <c r="Q3251" i="1" s="1"/>
  <c r="I3252" i="1"/>
  <c r="O3251" i="1"/>
  <c r="L3251" i="1"/>
  <c r="P3251" i="1"/>
  <c r="U3251" i="1" l="1"/>
  <c r="T3251" i="1"/>
  <c r="K3252" i="1"/>
  <c r="M3252" i="1"/>
  <c r="Q3252" i="1" s="1"/>
  <c r="O3252" i="1"/>
  <c r="I3253" i="1"/>
  <c r="L3252" i="1"/>
  <c r="P3252" i="1"/>
  <c r="T3252" i="1" l="1"/>
  <c r="U3252" i="1"/>
  <c r="L3253" i="1"/>
  <c r="P3253" i="1"/>
  <c r="K3253" i="1"/>
  <c r="M3253" i="1"/>
  <c r="Q3253" i="1" s="1"/>
  <c r="I3254" i="1"/>
  <c r="O3253" i="1"/>
  <c r="T3253" i="1" l="1"/>
  <c r="U3253" i="1"/>
  <c r="K3254" i="1"/>
  <c r="M3254" i="1"/>
  <c r="Q3254" i="1" s="1"/>
  <c r="O3254" i="1"/>
  <c r="I3255" i="1"/>
  <c r="L3254" i="1"/>
  <c r="P3254" i="1"/>
  <c r="U3254" i="1" l="1"/>
  <c r="T3254" i="1"/>
  <c r="K3255" i="1"/>
  <c r="M3255" i="1"/>
  <c r="Q3255" i="1" s="1"/>
  <c r="I3256" i="1"/>
  <c r="O3255" i="1"/>
  <c r="L3255" i="1"/>
  <c r="P3255" i="1"/>
  <c r="T3255" i="1" l="1"/>
  <c r="U3255" i="1"/>
  <c r="K3256" i="1"/>
  <c r="M3256" i="1"/>
  <c r="Q3256" i="1" s="1"/>
  <c r="O3256" i="1"/>
  <c r="I3257" i="1"/>
  <c r="L3256" i="1"/>
  <c r="P3256" i="1"/>
  <c r="U3256" i="1" l="1"/>
  <c r="T3256" i="1"/>
  <c r="L3257" i="1"/>
  <c r="P3257" i="1"/>
  <c r="K3257" i="1"/>
  <c r="M3257" i="1"/>
  <c r="Q3257" i="1" s="1"/>
  <c r="O3257" i="1"/>
  <c r="I3258" i="1"/>
  <c r="U3257" i="1" l="1"/>
  <c r="T3257" i="1"/>
  <c r="L3258" i="1"/>
  <c r="P3258" i="1"/>
  <c r="K3258" i="1"/>
  <c r="M3258" i="1"/>
  <c r="Q3258" i="1" s="1"/>
  <c r="O3258" i="1"/>
  <c r="I3259" i="1"/>
  <c r="T3258" i="1" l="1"/>
  <c r="U3258" i="1"/>
  <c r="K3259" i="1"/>
  <c r="M3259" i="1"/>
  <c r="Q3259" i="1" s="1"/>
  <c r="I3260" i="1"/>
  <c r="O3259" i="1"/>
  <c r="L3259" i="1"/>
  <c r="P3259" i="1"/>
  <c r="U3259" i="1" l="1"/>
  <c r="T3259" i="1"/>
  <c r="K3260" i="1"/>
  <c r="M3260" i="1"/>
  <c r="Q3260" i="1" s="1"/>
  <c r="O3260" i="1"/>
  <c r="I3261" i="1"/>
  <c r="L3260" i="1"/>
  <c r="P3260" i="1"/>
  <c r="T3260" i="1" l="1"/>
  <c r="U3260" i="1"/>
  <c r="K3261" i="1"/>
  <c r="M3261" i="1"/>
  <c r="Q3261" i="1" s="1"/>
  <c r="I3262" i="1"/>
  <c r="O3261" i="1"/>
  <c r="L3261" i="1"/>
  <c r="P3261" i="1"/>
  <c r="U3261" i="1" l="1"/>
  <c r="T3261" i="1"/>
  <c r="K3262" i="1"/>
  <c r="M3262" i="1"/>
  <c r="Q3262" i="1" s="1"/>
  <c r="O3262" i="1"/>
  <c r="I3263" i="1"/>
  <c r="L3262" i="1"/>
  <c r="P3262" i="1"/>
  <c r="U3262" i="1" l="1"/>
  <c r="T3262" i="1"/>
  <c r="K3263" i="1"/>
  <c r="M3263" i="1"/>
  <c r="Q3263" i="1" s="1"/>
  <c r="I3264" i="1"/>
  <c r="O3263" i="1"/>
  <c r="L3263" i="1"/>
  <c r="P3263" i="1"/>
  <c r="T3263" i="1" l="1"/>
  <c r="U3263" i="1"/>
  <c r="L3264" i="1"/>
  <c r="P3264" i="1"/>
  <c r="K3264" i="1"/>
  <c r="M3264" i="1"/>
  <c r="Q3264" i="1" s="1"/>
  <c r="O3264" i="1"/>
  <c r="I3265" i="1"/>
  <c r="U3264" i="1" l="1"/>
  <c r="T3264" i="1"/>
  <c r="K3265" i="1"/>
  <c r="M3265" i="1"/>
  <c r="Q3265" i="1" s="1"/>
  <c r="I3266" i="1"/>
  <c r="O3265" i="1"/>
  <c r="L3265" i="1"/>
  <c r="P3265" i="1"/>
  <c r="U3265" i="1" l="1"/>
  <c r="T3265" i="1"/>
  <c r="K3266" i="1"/>
  <c r="M3266" i="1"/>
  <c r="Q3266" i="1" s="1"/>
  <c r="O3266" i="1"/>
  <c r="I3267" i="1"/>
  <c r="L3266" i="1"/>
  <c r="P3266" i="1"/>
  <c r="U3266" i="1" l="1"/>
  <c r="T3266" i="1"/>
  <c r="K3267" i="1"/>
  <c r="M3267" i="1"/>
  <c r="Q3267" i="1" s="1"/>
  <c r="I3268" i="1"/>
  <c r="O3267" i="1"/>
  <c r="L3267" i="1"/>
  <c r="P3267" i="1"/>
  <c r="T3267" i="1" l="1"/>
  <c r="U3267" i="1"/>
  <c r="K3268" i="1"/>
  <c r="M3268" i="1"/>
  <c r="Q3268" i="1" s="1"/>
  <c r="O3268" i="1"/>
  <c r="I3269" i="1"/>
  <c r="L3268" i="1"/>
  <c r="P3268" i="1"/>
  <c r="T3268" i="1" l="1"/>
  <c r="U3268" i="1"/>
  <c r="L3269" i="1"/>
  <c r="P3269" i="1"/>
  <c r="K3269" i="1"/>
  <c r="M3269" i="1"/>
  <c r="Q3269" i="1" s="1"/>
  <c r="I3270" i="1"/>
  <c r="O3269" i="1"/>
  <c r="T3269" i="1" l="1"/>
  <c r="U3269" i="1"/>
  <c r="K3270" i="1"/>
  <c r="M3270" i="1"/>
  <c r="Q3270" i="1" s="1"/>
  <c r="O3270" i="1"/>
  <c r="I3271" i="1"/>
  <c r="L3270" i="1"/>
  <c r="P3270" i="1"/>
  <c r="U3270" i="1" l="1"/>
  <c r="T3270" i="1"/>
  <c r="K3271" i="1"/>
  <c r="M3271" i="1"/>
  <c r="Q3271" i="1" s="1"/>
  <c r="I3272" i="1"/>
  <c r="O3271" i="1"/>
  <c r="L3271" i="1"/>
  <c r="P3271" i="1"/>
  <c r="T3271" i="1" l="1"/>
  <c r="U3271" i="1"/>
  <c r="L3272" i="1"/>
  <c r="P3272" i="1"/>
  <c r="K3272" i="1"/>
  <c r="M3272" i="1"/>
  <c r="Q3272" i="1" s="1"/>
  <c r="O3272" i="1"/>
  <c r="I3273" i="1"/>
  <c r="T3272" i="1" l="1"/>
  <c r="U3272" i="1"/>
  <c r="L3273" i="1"/>
  <c r="P3273" i="1"/>
  <c r="K3273" i="1"/>
  <c r="M3273" i="1"/>
  <c r="Q3273" i="1" s="1"/>
  <c r="I3274" i="1"/>
  <c r="O3273" i="1"/>
  <c r="T3273" i="1" l="1"/>
  <c r="U3273" i="1"/>
  <c r="L3274" i="1"/>
  <c r="P3274" i="1"/>
  <c r="K3274" i="1"/>
  <c r="M3274" i="1"/>
  <c r="Q3274" i="1" s="1"/>
  <c r="O3274" i="1"/>
  <c r="I3275" i="1"/>
  <c r="U3274" i="1" l="1"/>
  <c r="T3274" i="1"/>
  <c r="K3275" i="1"/>
  <c r="M3275" i="1"/>
  <c r="Q3275" i="1" s="1"/>
  <c r="I3276" i="1"/>
  <c r="O3275" i="1"/>
  <c r="L3275" i="1"/>
  <c r="P3275" i="1"/>
  <c r="U3275" i="1" l="1"/>
  <c r="T3275" i="1"/>
  <c r="L3276" i="1"/>
  <c r="P3276" i="1"/>
  <c r="K3276" i="1"/>
  <c r="M3276" i="1"/>
  <c r="Q3276" i="1" s="1"/>
  <c r="O3276" i="1"/>
  <c r="I3277" i="1"/>
  <c r="T3276" i="1" l="1"/>
  <c r="U3276" i="1"/>
  <c r="K3277" i="1"/>
  <c r="M3277" i="1"/>
  <c r="Q3277" i="1" s="1"/>
  <c r="I3278" i="1"/>
  <c r="O3277" i="1"/>
  <c r="L3277" i="1"/>
  <c r="P3277" i="1"/>
  <c r="U3277" i="1" l="1"/>
  <c r="T3277" i="1"/>
  <c r="K3278" i="1"/>
  <c r="M3278" i="1"/>
  <c r="Q3278" i="1" s="1"/>
  <c r="O3278" i="1"/>
  <c r="I3279" i="1"/>
  <c r="L3278" i="1"/>
  <c r="P3278" i="1"/>
  <c r="T3278" i="1" l="1"/>
  <c r="U3278" i="1"/>
  <c r="K3279" i="1"/>
  <c r="M3279" i="1"/>
  <c r="Q3279" i="1" s="1"/>
  <c r="I3280" i="1"/>
  <c r="O3279" i="1"/>
  <c r="L3279" i="1"/>
  <c r="P3279" i="1"/>
  <c r="U3279" i="1" l="1"/>
  <c r="T3279" i="1"/>
  <c r="L3280" i="1"/>
  <c r="P3280" i="1"/>
  <c r="K3280" i="1"/>
  <c r="M3280" i="1"/>
  <c r="Q3280" i="1" s="1"/>
  <c r="O3280" i="1"/>
  <c r="I3281" i="1"/>
  <c r="U3280" i="1" l="1"/>
  <c r="T3280" i="1"/>
  <c r="K3281" i="1"/>
  <c r="M3281" i="1"/>
  <c r="Q3281" i="1" s="1"/>
  <c r="O3281" i="1"/>
  <c r="I3282" i="1"/>
  <c r="L3281" i="1"/>
  <c r="P3281" i="1"/>
  <c r="U3281" i="1" l="1"/>
  <c r="T3281" i="1"/>
  <c r="K3282" i="1"/>
  <c r="M3282" i="1"/>
  <c r="Q3282" i="1" s="1"/>
  <c r="O3282" i="1"/>
  <c r="I3283" i="1"/>
  <c r="L3282" i="1"/>
  <c r="P3282" i="1"/>
  <c r="T3282" i="1" l="1"/>
  <c r="U3282" i="1"/>
  <c r="K3283" i="1"/>
  <c r="M3283" i="1"/>
  <c r="Q3283" i="1" s="1"/>
  <c r="I3284" i="1"/>
  <c r="O3283" i="1"/>
  <c r="L3283" i="1"/>
  <c r="P3283" i="1"/>
  <c r="T3283" i="1" l="1"/>
  <c r="U3283" i="1"/>
  <c r="K3284" i="1"/>
  <c r="M3284" i="1"/>
  <c r="Q3284" i="1" s="1"/>
  <c r="O3284" i="1"/>
  <c r="I3285" i="1"/>
  <c r="L3284" i="1"/>
  <c r="P3284" i="1"/>
  <c r="T3284" i="1" l="1"/>
  <c r="U3284" i="1"/>
  <c r="K3285" i="1"/>
  <c r="M3285" i="1"/>
  <c r="Q3285" i="1" s="1"/>
  <c r="I3286" i="1"/>
  <c r="O3285" i="1"/>
  <c r="L3285" i="1"/>
  <c r="P3285" i="1"/>
  <c r="U3285" i="1" l="1"/>
  <c r="T3285" i="1"/>
  <c r="K3286" i="1"/>
  <c r="M3286" i="1"/>
  <c r="Q3286" i="1" s="1"/>
  <c r="O3286" i="1"/>
  <c r="I3287" i="1"/>
  <c r="L3286" i="1"/>
  <c r="P3286" i="1"/>
  <c r="T3286" i="1" l="1"/>
  <c r="U3286" i="1"/>
  <c r="K3287" i="1"/>
  <c r="M3287" i="1"/>
  <c r="Q3287" i="1" s="1"/>
  <c r="I3288" i="1"/>
  <c r="O3287" i="1"/>
  <c r="L3287" i="1"/>
  <c r="P3287" i="1"/>
  <c r="U3287" i="1" l="1"/>
  <c r="T3287" i="1"/>
  <c r="K3288" i="1"/>
  <c r="M3288" i="1"/>
  <c r="Q3288" i="1" s="1"/>
  <c r="O3288" i="1"/>
  <c r="I3289" i="1"/>
  <c r="L3288" i="1"/>
  <c r="P3288" i="1"/>
  <c r="U3288" i="1" l="1"/>
  <c r="T3288" i="1"/>
  <c r="L3289" i="1"/>
  <c r="P3289" i="1"/>
  <c r="K3289" i="1"/>
  <c r="M3289" i="1"/>
  <c r="Q3289" i="1" s="1"/>
  <c r="I3290" i="1"/>
  <c r="O3289" i="1"/>
  <c r="U3289" i="1" l="1"/>
  <c r="T3289" i="1"/>
  <c r="L3290" i="1"/>
  <c r="P3290" i="1"/>
  <c r="K3290" i="1"/>
  <c r="M3290" i="1"/>
  <c r="Q3290" i="1" s="1"/>
  <c r="O3290" i="1"/>
  <c r="I3291" i="1"/>
  <c r="U3290" i="1" l="1"/>
  <c r="T3290" i="1"/>
  <c r="L3291" i="1"/>
  <c r="P3291" i="1"/>
  <c r="K3291" i="1"/>
  <c r="M3291" i="1"/>
  <c r="Q3291" i="1" s="1"/>
  <c r="I3292" i="1"/>
  <c r="O3291" i="1"/>
  <c r="T3291" i="1" l="1"/>
  <c r="U3291" i="1"/>
  <c r="L3292" i="1"/>
  <c r="P3292" i="1"/>
  <c r="K3292" i="1"/>
  <c r="M3292" i="1"/>
  <c r="Q3292" i="1" s="1"/>
  <c r="O3292" i="1"/>
  <c r="I3293" i="1"/>
  <c r="U3292" i="1" l="1"/>
  <c r="T3292" i="1"/>
  <c r="K3293" i="1"/>
  <c r="M3293" i="1"/>
  <c r="Q3293" i="1" s="1"/>
  <c r="I3294" i="1"/>
  <c r="O3293" i="1"/>
  <c r="L3293" i="1"/>
  <c r="P3293" i="1"/>
  <c r="U3293" i="1" l="1"/>
  <c r="T3293" i="1"/>
  <c r="K3294" i="1"/>
  <c r="M3294" i="1"/>
  <c r="Q3294" i="1" s="1"/>
  <c r="O3294" i="1"/>
  <c r="I3295" i="1"/>
  <c r="L3294" i="1"/>
  <c r="P3294" i="1"/>
  <c r="T3294" i="1" l="1"/>
  <c r="U3294" i="1"/>
  <c r="L3295" i="1"/>
  <c r="P3295" i="1"/>
  <c r="K3295" i="1"/>
  <c r="M3295" i="1"/>
  <c r="Q3295" i="1" s="1"/>
  <c r="I3296" i="1"/>
  <c r="O3295" i="1"/>
  <c r="T3295" i="1" l="1"/>
  <c r="U3295" i="1"/>
  <c r="L3296" i="1"/>
  <c r="P3296" i="1"/>
  <c r="K3296" i="1"/>
  <c r="M3296" i="1"/>
  <c r="Q3296" i="1" s="1"/>
  <c r="O3296" i="1"/>
  <c r="I3297" i="1"/>
  <c r="T3296" i="1" l="1"/>
  <c r="U3296" i="1"/>
  <c r="L3297" i="1"/>
  <c r="P3297" i="1"/>
  <c r="K3297" i="1"/>
  <c r="M3297" i="1"/>
  <c r="Q3297" i="1" s="1"/>
  <c r="I3298" i="1"/>
  <c r="O3297" i="1"/>
  <c r="U3297" i="1" l="1"/>
  <c r="T3297" i="1"/>
  <c r="K3298" i="1"/>
  <c r="M3298" i="1"/>
  <c r="Q3298" i="1" s="1"/>
  <c r="O3298" i="1"/>
  <c r="I3299" i="1"/>
  <c r="L3298" i="1"/>
  <c r="P3298" i="1"/>
  <c r="T3298" i="1" l="1"/>
  <c r="U3298" i="1"/>
  <c r="K3299" i="1"/>
  <c r="M3299" i="1"/>
  <c r="Q3299" i="1" s="1"/>
  <c r="I3300" i="1"/>
  <c r="O3299" i="1"/>
  <c r="L3299" i="1"/>
  <c r="P3299" i="1"/>
  <c r="U3299" i="1" l="1"/>
  <c r="T3299" i="1"/>
  <c r="L3300" i="1"/>
  <c r="P3300" i="1"/>
  <c r="K3300" i="1"/>
  <c r="M3300" i="1"/>
  <c r="Q3300" i="1" s="1"/>
  <c r="O3300" i="1"/>
  <c r="I3301" i="1"/>
  <c r="T3300" i="1" l="1"/>
  <c r="U3300" i="1"/>
  <c r="L3301" i="1"/>
  <c r="P3301" i="1"/>
  <c r="K3301" i="1"/>
  <c r="M3301" i="1"/>
  <c r="Q3301" i="1" s="1"/>
  <c r="I3302" i="1"/>
  <c r="O3301" i="1"/>
  <c r="T3301" i="1" l="1"/>
  <c r="U3301" i="1"/>
  <c r="K3302" i="1"/>
  <c r="M3302" i="1"/>
  <c r="Q3302" i="1" s="1"/>
  <c r="O3302" i="1"/>
  <c r="I3303" i="1"/>
  <c r="L3302" i="1"/>
  <c r="P3302" i="1"/>
  <c r="U3302" i="1" l="1"/>
  <c r="T3302" i="1"/>
  <c r="L3303" i="1"/>
  <c r="P3303" i="1"/>
  <c r="K3303" i="1"/>
  <c r="M3303" i="1"/>
  <c r="Q3303" i="1" s="1"/>
  <c r="I3304" i="1"/>
  <c r="O3303" i="1"/>
  <c r="T3303" i="1" l="1"/>
  <c r="U3303" i="1"/>
  <c r="K3304" i="1"/>
  <c r="M3304" i="1"/>
  <c r="Q3304" i="1" s="1"/>
  <c r="O3304" i="1"/>
  <c r="I3305" i="1"/>
  <c r="L3304" i="1"/>
  <c r="P3304" i="1"/>
  <c r="U3304" i="1" l="1"/>
  <c r="T3304" i="1"/>
  <c r="L3305" i="1"/>
  <c r="P3305" i="1"/>
  <c r="K3305" i="1"/>
  <c r="M3305" i="1"/>
  <c r="Q3305" i="1" s="1"/>
  <c r="I3306" i="1"/>
  <c r="O3305" i="1"/>
  <c r="U3305" i="1" l="1"/>
  <c r="T3305" i="1"/>
  <c r="K3306" i="1"/>
  <c r="M3306" i="1"/>
  <c r="Q3306" i="1" s="1"/>
  <c r="O3306" i="1"/>
  <c r="I3307" i="1"/>
  <c r="L3306" i="1"/>
  <c r="P3306" i="1"/>
  <c r="T3306" i="1" l="1"/>
  <c r="U3306" i="1"/>
  <c r="K3307" i="1"/>
  <c r="M3307" i="1"/>
  <c r="Q3307" i="1" s="1"/>
  <c r="I3308" i="1"/>
  <c r="O3307" i="1"/>
  <c r="L3307" i="1"/>
  <c r="P3307" i="1"/>
  <c r="T3307" i="1" l="1"/>
  <c r="U3307" i="1"/>
  <c r="K3308" i="1"/>
  <c r="M3308" i="1"/>
  <c r="Q3308" i="1" s="1"/>
  <c r="O3308" i="1"/>
  <c r="I3309" i="1"/>
  <c r="L3308" i="1"/>
  <c r="P3308" i="1"/>
  <c r="U3308" i="1" l="1"/>
  <c r="T3308" i="1"/>
  <c r="K3309" i="1"/>
  <c r="M3309" i="1"/>
  <c r="Q3309" i="1" s="1"/>
  <c r="O3309" i="1"/>
  <c r="I3310" i="1"/>
  <c r="L3309" i="1"/>
  <c r="P3309" i="1"/>
  <c r="U3309" i="1" l="1"/>
  <c r="T3309" i="1"/>
  <c r="K3310" i="1"/>
  <c r="M3310" i="1"/>
  <c r="Q3310" i="1" s="1"/>
  <c r="O3310" i="1"/>
  <c r="I3311" i="1"/>
  <c r="L3310" i="1"/>
  <c r="P3310" i="1"/>
  <c r="U3310" i="1" l="1"/>
  <c r="T3310" i="1"/>
  <c r="K3311" i="1"/>
  <c r="M3311" i="1"/>
  <c r="Q3311" i="1" s="1"/>
  <c r="I3312" i="1"/>
  <c r="O3311" i="1"/>
  <c r="L3311" i="1"/>
  <c r="P3311" i="1"/>
  <c r="T3311" i="1" l="1"/>
  <c r="U3311" i="1"/>
  <c r="K3312" i="1"/>
  <c r="M3312" i="1"/>
  <c r="Q3312" i="1" s="1"/>
  <c r="O3312" i="1"/>
  <c r="I3313" i="1"/>
  <c r="L3312" i="1"/>
  <c r="P3312" i="1"/>
  <c r="U3312" i="1" l="1"/>
  <c r="T3312" i="1"/>
  <c r="K3313" i="1"/>
  <c r="M3313" i="1"/>
  <c r="Q3313" i="1" s="1"/>
  <c r="I3314" i="1"/>
  <c r="O3313" i="1"/>
  <c r="L3313" i="1"/>
  <c r="P3313" i="1"/>
  <c r="T3313" i="1" l="1"/>
  <c r="U3313" i="1"/>
  <c r="K3314" i="1"/>
  <c r="M3314" i="1"/>
  <c r="Q3314" i="1" s="1"/>
  <c r="O3314" i="1"/>
  <c r="I3315" i="1"/>
  <c r="L3314" i="1"/>
  <c r="P3314" i="1"/>
  <c r="T3314" i="1" l="1"/>
  <c r="U3314" i="1"/>
  <c r="K3315" i="1"/>
  <c r="M3315" i="1"/>
  <c r="Q3315" i="1" s="1"/>
  <c r="I3316" i="1"/>
  <c r="O3315" i="1"/>
  <c r="L3315" i="1"/>
  <c r="P3315" i="1"/>
  <c r="U3315" i="1" l="1"/>
  <c r="T3315" i="1"/>
  <c r="K3316" i="1"/>
  <c r="M3316" i="1"/>
  <c r="Q3316" i="1" s="1"/>
  <c r="O3316" i="1"/>
  <c r="I3317" i="1"/>
  <c r="L3316" i="1"/>
  <c r="P3316" i="1"/>
  <c r="U3316" i="1" l="1"/>
  <c r="T3316" i="1"/>
  <c r="L3317" i="1"/>
  <c r="P3317" i="1"/>
  <c r="K3317" i="1"/>
  <c r="M3317" i="1"/>
  <c r="Q3317" i="1" s="1"/>
  <c r="I3318" i="1"/>
  <c r="O3317" i="1"/>
  <c r="T3317" i="1" l="1"/>
  <c r="U3317" i="1"/>
  <c r="L3318" i="1"/>
  <c r="P3318" i="1"/>
  <c r="K3318" i="1"/>
  <c r="M3318" i="1"/>
  <c r="Q3318" i="1" s="1"/>
  <c r="O3318" i="1"/>
  <c r="I3319" i="1"/>
  <c r="U3318" i="1" l="1"/>
  <c r="T3318" i="1"/>
  <c r="L3319" i="1"/>
  <c r="P3319" i="1"/>
  <c r="K3319" i="1"/>
  <c r="M3319" i="1"/>
  <c r="Q3319" i="1" s="1"/>
  <c r="I3320" i="1"/>
  <c r="O3319" i="1"/>
  <c r="T3319" i="1" l="1"/>
  <c r="U3319" i="1"/>
  <c r="K3320" i="1"/>
  <c r="M3320" i="1"/>
  <c r="Q3320" i="1" s="1"/>
  <c r="O3320" i="1"/>
  <c r="I3321" i="1"/>
  <c r="L3320" i="1"/>
  <c r="P3320" i="1"/>
  <c r="T3320" i="1" l="1"/>
  <c r="U3320" i="1"/>
  <c r="K3321" i="1"/>
  <c r="M3321" i="1"/>
  <c r="Q3321" i="1" s="1"/>
  <c r="I3322" i="1"/>
  <c r="O3321" i="1"/>
  <c r="L3321" i="1"/>
  <c r="P3321" i="1"/>
  <c r="T3321" i="1" l="1"/>
  <c r="U3321" i="1"/>
  <c r="K3322" i="1"/>
  <c r="M3322" i="1"/>
  <c r="Q3322" i="1" s="1"/>
  <c r="O3322" i="1"/>
  <c r="I3323" i="1"/>
  <c r="L3322" i="1"/>
  <c r="P3322" i="1"/>
  <c r="U3322" i="1" l="1"/>
  <c r="T3322" i="1"/>
  <c r="L3323" i="1"/>
  <c r="P3323" i="1"/>
  <c r="K3323" i="1"/>
  <c r="M3323" i="1"/>
  <c r="Q3323" i="1" s="1"/>
  <c r="I3324" i="1"/>
  <c r="O3323" i="1"/>
  <c r="U3323" i="1" l="1"/>
  <c r="T3323" i="1"/>
  <c r="K3324" i="1"/>
  <c r="M3324" i="1"/>
  <c r="Q3324" i="1" s="1"/>
  <c r="O3324" i="1"/>
  <c r="I3325" i="1"/>
  <c r="L3324" i="1"/>
  <c r="P3324" i="1"/>
  <c r="U3324" i="1" l="1"/>
  <c r="T3324" i="1"/>
  <c r="K3325" i="1"/>
  <c r="M3325" i="1"/>
  <c r="Q3325" i="1" s="1"/>
  <c r="I3326" i="1"/>
  <c r="O3325" i="1"/>
  <c r="L3325" i="1"/>
  <c r="P3325" i="1"/>
  <c r="U3325" i="1" l="1"/>
  <c r="T3325" i="1"/>
  <c r="K3326" i="1"/>
  <c r="M3326" i="1"/>
  <c r="Q3326" i="1" s="1"/>
  <c r="O3326" i="1"/>
  <c r="I3327" i="1"/>
  <c r="L3326" i="1"/>
  <c r="P3326" i="1"/>
  <c r="U3326" i="1" l="1"/>
  <c r="T3326" i="1"/>
  <c r="K3327" i="1"/>
  <c r="M3327" i="1"/>
  <c r="Q3327" i="1" s="1"/>
  <c r="I3328" i="1"/>
  <c r="O3327" i="1"/>
  <c r="L3327" i="1"/>
  <c r="P3327" i="1"/>
  <c r="U3327" i="1" l="1"/>
  <c r="T3327" i="1"/>
  <c r="K3328" i="1"/>
  <c r="M3328" i="1"/>
  <c r="Q3328" i="1" s="1"/>
  <c r="O3328" i="1"/>
  <c r="I3329" i="1"/>
  <c r="L3328" i="1"/>
  <c r="P3328" i="1"/>
  <c r="T3328" i="1" l="1"/>
  <c r="U3328" i="1"/>
  <c r="K3329" i="1"/>
  <c r="M3329" i="1"/>
  <c r="Q3329" i="1" s="1"/>
  <c r="I3330" i="1"/>
  <c r="O3329" i="1"/>
  <c r="L3329" i="1"/>
  <c r="P3329" i="1"/>
  <c r="U3329" i="1" l="1"/>
  <c r="T3329" i="1"/>
  <c r="K3330" i="1"/>
  <c r="M3330" i="1"/>
  <c r="Q3330" i="1" s="1"/>
  <c r="O3330" i="1"/>
  <c r="I3331" i="1"/>
  <c r="L3330" i="1"/>
  <c r="P3330" i="1"/>
  <c r="T3330" i="1" l="1"/>
  <c r="U3330" i="1"/>
  <c r="K3331" i="1"/>
  <c r="M3331" i="1"/>
  <c r="Q3331" i="1" s="1"/>
  <c r="I3332" i="1"/>
  <c r="O3331" i="1"/>
  <c r="L3331" i="1"/>
  <c r="P3331" i="1"/>
  <c r="U3331" i="1" l="1"/>
  <c r="T3331" i="1"/>
  <c r="K3332" i="1"/>
  <c r="M3332" i="1"/>
  <c r="Q3332" i="1" s="1"/>
  <c r="O3332" i="1"/>
  <c r="I3333" i="1"/>
  <c r="L3332" i="1"/>
  <c r="P3332" i="1"/>
  <c r="U3332" i="1" l="1"/>
  <c r="T3332" i="1"/>
  <c r="K3333" i="1"/>
  <c r="M3333" i="1"/>
  <c r="Q3333" i="1" s="1"/>
  <c r="I3334" i="1"/>
  <c r="O3333" i="1"/>
  <c r="L3333" i="1"/>
  <c r="P3333" i="1"/>
  <c r="U3333" i="1" l="1"/>
  <c r="T3333" i="1"/>
  <c r="L3334" i="1"/>
  <c r="P3334" i="1"/>
  <c r="K3334" i="1"/>
  <c r="M3334" i="1"/>
  <c r="Q3334" i="1" s="1"/>
  <c r="O3334" i="1"/>
  <c r="I3335" i="1"/>
  <c r="T3334" i="1" l="1"/>
  <c r="U3334" i="1"/>
  <c r="K3335" i="1"/>
  <c r="M3335" i="1"/>
  <c r="Q3335" i="1" s="1"/>
  <c r="I3336" i="1"/>
  <c r="O3335" i="1"/>
  <c r="L3335" i="1"/>
  <c r="P3335" i="1"/>
  <c r="U3335" i="1" l="1"/>
  <c r="T3335" i="1"/>
  <c r="K3336" i="1"/>
  <c r="M3336" i="1"/>
  <c r="Q3336" i="1" s="1"/>
  <c r="O3336" i="1"/>
  <c r="I3337" i="1"/>
  <c r="L3336" i="1"/>
  <c r="P3336" i="1"/>
  <c r="U3336" i="1" l="1"/>
  <c r="T3336" i="1"/>
  <c r="L3337" i="1"/>
  <c r="P3337" i="1"/>
  <c r="K3337" i="1"/>
  <c r="M3337" i="1"/>
  <c r="Q3337" i="1" s="1"/>
  <c r="I3338" i="1"/>
  <c r="O3337" i="1"/>
  <c r="T3337" i="1" l="1"/>
  <c r="U3337" i="1"/>
  <c r="K3338" i="1"/>
  <c r="M3338" i="1"/>
  <c r="Q3338" i="1" s="1"/>
  <c r="O3338" i="1"/>
  <c r="I3339" i="1"/>
  <c r="L3338" i="1"/>
  <c r="P3338" i="1"/>
  <c r="U3338" i="1" l="1"/>
  <c r="T3338" i="1"/>
  <c r="K3339" i="1"/>
  <c r="M3339" i="1"/>
  <c r="Q3339" i="1" s="1"/>
  <c r="I3340" i="1"/>
  <c r="O3339" i="1"/>
  <c r="L3339" i="1"/>
  <c r="P3339" i="1"/>
  <c r="U3339" i="1" l="1"/>
  <c r="T3339" i="1"/>
  <c r="K3340" i="1"/>
  <c r="M3340" i="1"/>
  <c r="Q3340" i="1" s="1"/>
  <c r="O3340" i="1"/>
  <c r="I3341" i="1"/>
  <c r="L3340" i="1"/>
  <c r="P3340" i="1"/>
  <c r="U3340" i="1" l="1"/>
  <c r="T3340" i="1"/>
  <c r="L3341" i="1"/>
  <c r="P3341" i="1"/>
  <c r="K3341" i="1"/>
  <c r="M3341" i="1"/>
  <c r="Q3341" i="1" s="1"/>
  <c r="I3342" i="1"/>
  <c r="O3341" i="1"/>
  <c r="T3341" i="1" l="1"/>
  <c r="U3341" i="1"/>
  <c r="K3342" i="1"/>
  <c r="M3342" i="1"/>
  <c r="Q3342" i="1" s="1"/>
  <c r="O3342" i="1"/>
  <c r="I3343" i="1"/>
  <c r="L3342" i="1"/>
  <c r="P3342" i="1"/>
  <c r="T3342" i="1" l="1"/>
  <c r="U3342" i="1"/>
  <c r="L3343" i="1"/>
  <c r="P3343" i="1"/>
  <c r="K3343" i="1"/>
  <c r="M3343" i="1"/>
  <c r="Q3343" i="1" s="1"/>
  <c r="I3344" i="1"/>
  <c r="O3343" i="1"/>
  <c r="T3343" i="1" l="1"/>
  <c r="U3343" i="1"/>
  <c r="L3344" i="1"/>
  <c r="P3344" i="1"/>
  <c r="K3344" i="1"/>
  <c r="M3344" i="1"/>
  <c r="Q3344" i="1" s="1"/>
  <c r="O3344" i="1"/>
  <c r="I3345" i="1"/>
  <c r="T3344" i="1" l="1"/>
  <c r="U3344" i="1"/>
  <c r="K3345" i="1"/>
  <c r="M3345" i="1"/>
  <c r="Q3345" i="1" s="1"/>
  <c r="I3346" i="1"/>
  <c r="O3345" i="1"/>
  <c r="L3345" i="1"/>
  <c r="P3345" i="1"/>
  <c r="U3345" i="1" l="1"/>
  <c r="T3345" i="1"/>
  <c r="K3346" i="1"/>
  <c r="M3346" i="1"/>
  <c r="Q3346" i="1" s="1"/>
  <c r="O3346" i="1"/>
  <c r="I3347" i="1"/>
  <c r="L3346" i="1"/>
  <c r="P3346" i="1"/>
  <c r="T3346" i="1" l="1"/>
  <c r="U3346" i="1"/>
  <c r="K3347" i="1"/>
  <c r="M3347" i="1"/>
  <c r="Q3347" i="1" s="1"/>
  <c r="I3348" i="1"/>
  <c r="O3347" i="1"/>
  <c r="L3347" i="1"/>
  <c r="P3347" i="1"/>
  <c r="U3347" i="1" l="1"/>
  <c r="T3347" i="1"/>
  <c r="K3348" i="1"/>
  <c r="M3348" i="1"/>
  <c r="Q3348" i="1" s="1"/>
  <c r="O3348" i="1"/>
  <c r="I3349" i="1"/>
  <c r="L3348" i="1"/>
  <c r="P3348" i="1"/>
  <c r="U3348" i="1" l="1"/>
  <c r="T3348" i="1"/>
  <c r="K3349" i="1"/>
  <c r="M3349" i="1"/>
  <c r="Q3349" i="1" s="1"/>
  <c r="I3350" i="1"/>
  <c r="O3349" i="1"/>
  <c r="L3349" i="1"/>
  <c r="P3349" i="1"/>
  <c r="U3349" i="1" l="1"/>
  <c r="T3349" i="1"/>
  <c r="K3350" i="1"/>
  <c r="M3350" i="1"/>
  <c r="Q3350" i="1" s="1"/>
  <c r="O3350" i="1"/>
  <c r="I3351" i="1"/>
  <c r="L3350" i="1"/>
  <c r="P3350" i="1"/>
  <c r="U3350" i="1" l="1"/>
  <c r="T3350" i="1"/>
  <c r="K3351" i="1"/>
  <c r="M3351" i="1"/>
  <c r="Q3351" i="1" s="1"/>
  <c r="I3352" i="1"/>
  <c r="O3351" i="1"/>
  <c r="L3351" i="1"/>
  <c r="P3351" i="1"/>
  <c r="U3351" i="1" l="1"/>
  <c r="T3351" i="1"/>
  <c r="K3352" i="1"/>
  <c r="M3352" i="1"/>
  <c r="Q3352" i="1" s="1"/>
  <c r="O3352" i="1"/>
  <c r="I3353" i="1"/>
  <c r="L3352" i="1"/>
  <c r="P3352" i="1"/>
  <c r="U3352" i="1" l="1"/>
  <c r="T3352" i="1"/>
  <c r="K3353" i="1"/>
  <c r="M3353" i="1"/>
  <c r="Q3353" i="1" s="1"/>
  <c r="I3354" i="1"/>
  <c r="O3353" i="1"/>
  <c r="L3353" i="1"/>
  <c r="P3353" i="1"/>
  <c r="U3353" i="1" l="1"/>
  <c r="T3353" i="1"/>
  <c r="K3354" i="1"/>
  <c r="M3354" i="1"/>
  <c r="Q3354" i="1" s="1"/>
  <c r="O3354" i="1"/>
  <c r="I3355" i="1"/>
  <c r="L3354" i="1"/>
  <c r="P3354" i="1"/>
  <c r="T3354" i="1" l="1"/>
  <c r="U3354" i="1"/>
  <c r="K3355" i="1"/>
  <c r="M3355" i="1"/>
  <c r="Q3355" i="1" s="1"/>
  <c r="I3356" i="1"/>
  <c r="O3355" i="1"/>
  <c r="L3355" i="1"/>
  <c r="P3355" i="1"/>
  <c r="U3355" i="1" l="1"/>
  <c r="T3355" i="1"/>
  <c r="L3356" i="1"/>
  <c r="P3356" i="1"/>
  <c r="K3356" i="1"/>
  <c r="M3356" i="1"/>
  <c r="Q3356" i="1" s="1"/>
  <c r="O3356" i="1"/>
  <c r="I3357" i="1"/>
  <c r="U3356" i="1" l="1"/>
  <c r="T3356" i="1"/>
  <c r="K3357" i="1"/>
  <c r="M3357" i="1"/>
  <c r="Q3357" i="1" s="1"/>
  <c r="I3358" i="1"/>
  <c r="O3357" i="1"/>
  <c r="L3357" i="1"/>
  <c r="P3357" i="1"/>
  <c r="T3357" i="1" l="1"/>
  <c r="U3357" i="1"/>
  <c r="K3358" i="1"/>
  <c r="M3358" i="1"/>
  <c r="Q3358" i="1" s="1"/>
  <c r="O3358" i="1"/>
  <c r="I3359" i="1"/>
  <c r="L3358" i="1"/>
  <c r="P3358" i="1"/>
  <c r="U3358" i="1" l="1"/>
  <c r="T3358" i="1"/>
  <c r="K3359" i="1"/>
  <c r="M3359" i="1"/>
  <c r="Q3359" i="1" s="1"/>
  <c r="I3360" i="1"/>
  <c r="O3359" i="1"/>
  <c r="L3359" i="1"/>
  <c r="P3359" i="1"/>
  <c r="U3359" i="1" l="1"/>
  <c r="T3359" i="1"/>
  <c r="K3360" i="1"/>
  <c r="M3360" i="1"/>
  <c r="Q3360" i="1" s="1"/>
  <c r="O3360" i="1"/>
  <c r="I3361" i="1"/>
  <c r="L3360" i="1"/>
  <c r="P3360" i="1"/>
  <c r="U3360" i="1" l="1"/>
  <c r="T3360" i="1"/>
  <c r="K3361" i="1"/>
  <c r="M3361" i="1"/>
  <c r="Q3361" i="1" s="1"/>
  <c r="I3362" i="1"/>
  <c r="O3361" i="1"/>
  <c r="L3361" i="1"/>
  <c r="P3361" i="1"/>
  <c r="U3361" i="1" l="1"/>
  <c r="T3361" i="1"/>
  <c r="K3362" i="1"/>
  <c r="M3362" i="1"/>
  <c r="Q3362" i="1" s="1"/>
  <c r="O3362" i="1"/>
  <c r="I3363" i="1"/>
  <c r="L3362" i="1"/>
  <c r="P3362" i="1"/>
  <c r="U3362" i="1" l="1"/>
  <c r="T3362" i="1"/>
  <c r="K3363" i="1"/>
  <c r="M3363" i="1"/>
  <c r="Q3363" i="1" s="1"/>
  <c r="I3364" i="1"/>
  <c r="O3363" i="1"/>
  <c r="L3363" i="1"/>
  <c r="P3363" i="1"/>
  <c r="U3363" i="1" l="1"/>
  <c r="T3363" i="1"/>
  <c r="K3364" i="1"/>
  <c r="M3364" i="1"/>
  <c r="Q3364" i="1" s="1"/>
  <c r="O3364" i="1"/>
  <c r="I3365" i="1"/>
  <c r="L3364" i="1"/>
  <c r="P3364" i="1"/>
  <c r="T3364" i="1" l="1"/>
  <c r="U3364" i="1"/>
  <c r="L3365" i="1"/>
  <c r="P3365" i="1"/>
  <c r="K3365" i="1"/>
  <c r="M3365" i="1"/>
  <c r="Q3365" i="1" s="1"/>
  <c r="I3366" i="1"/>
  <c r="O3365" i="1"/>
  <c r="U3365" i="1" l="1"/>
  <c r="T3365" i="1"/>
  <c r="L3366" i="1"/>
  <c r="P3366" i="1"/>
  <c r="K3366" i="1"/>
  <c r="M3366" i="1"/>
  <c r="Q3366" i="1" s="1"/>
  <c r="O3366" i="1"/>
  <c r="I3367" i="1"/>
  <c r="U3366" i="1" l="1"/>
  <c r="T3366" i="1"/>
  <c r="L3367" i="1"/>
  <c r="P3367" i="1"/>
  <c r="K3367" i="1"/>
  <c r="M3367" i="1"/>
  <c r="Q3367" i="1" s="1"/>
  <c r="O3367" i="1"/>
  <c r="I3368" i="1"/>
  <c r="T3367" i="1" l="1"/>
  <c r="U3367" i="1"/>
  <c r="L3368" i="1"/>
  <c r="P3368" i="1"/>
  <c r="K3368" i="1"/>
  <c r="M3368" i="1"/>
  <c r="Q3368" i="1" s="1"/>
  <c r="O3368" i="1"/>
  <c r="I3369" i="1"/>
  <c r="T3368" i="1" l="1"/>
  <c r="U3368" i="1"/>
  <c r="L3369" i="1"/>
  <c r="P3369" i="1"/>
  <c r="K3369" i="1"/>
  <c r="M3369" i="1"/>
  <c r="Q3369" i="1" s="1"/>
  <c r="I3370" i="1"/>
  <c r="O3369" i="1"/>
  <c r="U3369" i="1" l="1"/>
  <c r="T3369" i="1"/>
  <c r="K3370" i="1"/>
  <c r="M3370" i="1"/>
  <c r="Q3370" i="1" s="1"/>
  <c r="O3370" i="1"/>
  <c r="I3371" i="1"/>
  <c r="L3370" i="1"/>
  <c r="P3370" i="1"/>
  <c r="T3370" i="1" l="1"/>
  <c r="U3370" i="1"/>
  <c r="L3371" i="1"/>
  <c r="P3371" i="1"/>
  <c r="K3371" i="1"/>
  <c r="M3371" i="1"/>
  <c r="Q3371" i="1" s="1"/>
  <c r="I3372" i="1"/>
  <c r="O3371" i="1"/>
  <c r="U3371" i="1" l="1"/>
  <c r="T3371" i="1"/>
  <c r="K3372" i="1"/>
  <c r="M3372" i="1"/>
  <c r="Q3372" i="1" s="1"/>
  <c r="O3372" i="1"/>
  <c r="I3373" i="1"/>
  <c r="L3372" i="1"/>
  <c r="P3372" i="1"/>
  <c r="U3372" i="1" l="1"/>
  <c r="T3372" i="1"/>
  <c r="K3373" i="1"/>
  <c r="M3373" i="1"/>
  <c r="Q3373" i="1" s="1"/>
  <c r="I3374" i="1"/>
  <c r="O3373" i="1"/>
  <c r="L3373" i="1"/>
  <c r="P3373" i="1"/>
  <c r="T3373" i="1" l="1"/>
  <c r="U3373" i="1"/>
  <c r="K3374" i="1"/>
  <c r="M3374" i="1"/>
  <c r="Q3374" i="1" s="1"/>
  <c r="O3374" i="1"/>
  <c r="I3375" i="1"/>
  <c r="L3374" i="1"/>
  <c r="P3374" i="1"/>
  <c r="U3374" i="1" l="1"/>
  <c r="T3374" i="1"/>
  <c r="L3375" i="1"/>
  <c r="P3375" i="1"/>
  <c r="K3375" i="1"/>
  <c r="M3375" i="1"/>
  <c r="Q3375" i="1" s="1"/>
  <c r="I3376" i="1"/>
  <c r="O3375" i="1"/>
  <c r="U3375" i="1" l="1"/>
  <c r="T3375" i="1"/>
  <c r="L3376" i="1"/>
  <c r="P3376" i="1"/>
  <c r="K3376" i="1"/>
  <c r="M3376" i="1"/>
  <c r="Q3376" i="1" s="1"/>
  <c r="O3376" i="1"/>
  <c r="I3377" i="1"/>
  <c r="U3376" i="1" l="1"/>
  <c r="T3376" i="1"/>
  <c r="L3377" i="1"/>
  <c r="P3377" i="1"/>
  <c r="K3377" i="1"/>
  <c r="M3377" i="1"/>
  <c r="Q3377" i="1" s="1"/>
  <c r="I3378" i="1"/>
  <c r="O3377" i="1"/>
  <c r="U3377" i="1" l="1"/>
  <c r="T3377" i="1"/>
  <c r="L3378" i="1"/>
  <c r="P3378" i="1"/>
  <c r="K3378" i="1"/>
  <c r="M3378" i="1"/>
  <c r="Q3378" i="1" s="1"/>
  <c r="O3378" i="1"/>
  <c r="I3379" i="1"/>
  <c r="U3378" i="1" l="1"/>
  <c r="T3378" i="1"/>
  <c r="K3379" i="1"/>
  <c r="M3379" i="1"/>
  <c r="Q3379" i="1" s="1"/>
  <c r="I3380" i="1"/>
  <c r="O3379" i="1"/>
  <c r="L3379" i="1"/>
  <c r="P3379" i="1"/>
  <c r="U3379" i="1" l="1"/>
  <c r="T3379" i="1"/>
  <c r="K3380" i="1"/>
  <c r="M3380" i="1"/>
  <c r="Q3380" i="1" s="1"/>
  <c r="O3380" i="1"/>
  <c r="I3381" i="1"/>
  <c r="L3380" i="1"/>
  <c r="P3380" i="1"/>
  <c r="T3380" i="1" l="1"/>
  <c r="U3380" i="1"/>
  <c r="K3381" i="1"/>
  <c r="M3381" i="1"/>
  <c r="Q3381" i="1" s="1"/>
  <c r="I3382" i="1"/>
  <c r="O3381" i="1"/>
  <c r="L3381" i="1"/>
  <c r="P3381" i="1"/>
  <c r="U3381" i="1" l="1"/>
  <c r="T3381" i="1"/>
  <c r="K3382" i="1"/>
  <c r="M3382" i="1"/>
  <c r="Q3382" i="1" s="1"/>
  <c r="O3382" i="1"/>
  <c r="I3383" i="1"/>
  <c r="L3382" i="1"/>
  <c r="P3382" i="1"/>
  <c r="T3382" i="1" l="1"/>
  <c r="U3382" i="1"/>
  <c r="K3383" i="1"/>
  <c r="M3383" i="1"/>
  <c r="Q3383" i="1" s="1"/>
  <c r="I3384" i="1"/>
  <c r="O3383" i="1"/>
  <c r="L3383" i="1"/>
  <c r="P3383" i="1"/>
  <c r="U3383" i="1" l="1"/>
  <c r="T3383" i="1"/>
  <c r="K3384" i="1"/>
  <c r="M3384" i="1"/>
  <c r="Q3384" i="1" s="1"/>
  <c r="O3384" i="1"/>
  <c r="I3385" i="1"/>
  <c r="L3384" i="1"/>
  <c r="P3384" i="1"/>
  <c r="U3384" i="1" l="1"/>
  <c r="T3384" i="1"/>
  <c r="K3385" i="1"/>
  <c r="M3385" i="1"/>
  <c r="Q3385" i="1" s="1"/>
  <c r="O3385" i="1"/>
  <c r="I3386" i="1"/>
  <c r="L3385" i="1"/>
  <c r="P3385" i="1"/>
  <c r="U3385" i="1" l="1"/>
  <c r="T3385" i="1"/>
  <c r="K3386" i="1"/>
  <c r="M3386" i="1"/>
  <c r="Q3386" i="1" s="1"/>
  <c r="O3386" i="1"/>
  <c r="I3387" i="1"/>
  <c r="L3386" i="1"/>
  <c r="P3386" i="1"/>
  <c r="T3386" i="1" l="1"/>
  <c r="U3386" i="1"/>
  <c r="L3387" i="1"/>
  <c r="P3387" i="1"/>
  <c r="K3387" i="1"/>
  <c r="M3387" i="1"/>
  <c r="Q3387" i="1" s="1"/>
  <c r="I3388" i="1"/>
  <c r="O3387" i="1"/>
  <c r="U3387" i="1" l="1"/>
  <c r="T3387" i="1"/>
  <c r="K3388" i="1"/>
  <c r="M3388" i="1"/>
  <c r="Q3388" i="1" s="1"/>
  <c r="O3388" i="1"/>
  <c r="I3389" i="1"/>
  <c r="L3388" i="1"/>
  <c r="P3388" i="1"/>
  <c r="U3388" i="1" l="1"/>
  <c r="T3388" i="1"/>
  <c r="L3389" i="1"/>
  <c r="P3389" i="1"/>
  <c r="K3389" i="1"/>
  <c r="M3389" i="1"/>
  <c r="Q3389" i="1" s="1"/>
  <c r="I3390" i="1"/>
  <c r="O3389" i="1"/>
  <c r="T3389" i="1" l="1"/>
  <c r="U3389" i="1"/>
  <c r="K3390" i="1"/>
  <c r="M3390" i="1"/>
  <c r="Q3390" i="1" s="1"/>
  <c r="O3390" i="1"/>
  <c r="I3391" i="1"/>
  <c r="L3390" i="1"/>
  <c r="P3390" i="1"/>
  <c r="U3390" i="1" l="1"/>
  <c r="T3390" i="1"/>
  <c r="K3391" i="1"/>
  <c r="M3391" i="1"/>
  <c r="Q3391" i="1" s="1"/>
  <c r="I3392" i="1"/>
  <c r="O3391" i="1"/>
  <c r="L3391" i="1"/>
  <c r="P3391" i="1"/>
  <c r="U3391" i="1" l="1"/>
  <c r="T3391" i="1"/>
  <c r="K3392" i="1"/>
  <c r="M3392" i="1"/>
  <c r="Q3392" i="1" s="1"/>
  <c r="O3392" i="1"/>
  <c r="I3393" i="1"/>
  <c r="L3392" i="1"/>
  <c r="P3392" i="1"/>
  <c r="U3392" i="1" l="1"/>
  <c r="T3392" i="1"/>
  <c r="K3393" i="1"/>
  <c r="M3393" i="1"/>
  <c r="Q3393" i="1" s="1"/>
  <c r="I3394" i="1"/>
  <c r="O3393" i="1"/>
  <c r="L3393" i="1"/>
  <c r="P3393" i="1"/>
  <c r="U3393" i="1" l="1"/>
  <c r="T3393" i="1"/>
  <c r="L3394" i="1"/>
  <c r="P3394" i="1"/>
  <c r="K3394" i="1"/>
  <c r="M3394" i="1"/>
  <c r="Q3394" i="1" s="1"/>
  <c r="O3394" i="1"/>
  <c r="I3395" i="1"/>
  <c r="U3394" i="1" l="1"/>
  <c r="T3394" i="1"/>
  <c r="L3395" i="1"/>
  <c r="P3395" i="1"/>
  <c r="K3395" i="1"/>
  <c r="M3395" i="1"/>
  <c r="Q3395" i="1" s="1"/>
  <c r="I3396" i="1"/>
  <c r="O3395" i="1"/>
  <c r="U3395" i="1" l="1"/>
  <c r="T3395" i="1"/>
  <c r="K3396" i="1"/>
  <c r="M3396" i="1"/>
  <c r="Q3396" i="1" s="1"/>
  <c r="O3396" i="1"/>
  <c r="I3397" i="1"/>
  <c r="L3396" i="1"/>
  <c r="P3396" i="1"/>
  <c r="U3396" i="1" l="1"/>
  <c r="T3396" i="1"/>
  <c r="K3397" i="1"/>
  <c r="M3397" i="1"/>
  <c r="Q3397" i="1" s="1"/>
  <c r="I3398" i="1"/>
  <c r="O3397" i="1"/>
  <c r="L3397" i="1"/>
  <c r="P3397" i="1"/>
  <c r="U3397" i="1" l="1"/>
  <c r="T3397" i="1"/>
  <c r="K3398" i="1"/>
  <c r="M3398" i="1"/>
  <c r="Q3398" i="1" s="1"/>
  <c r="O3398" i="1"/>
  <c r="I3399" i="1"/>
  <c r="L3398" i="1"/>
  <c r="P3398" i="1"/>
  <c r="T3398" i="1" l="1"/>
  <c r="U3398" i="1"/>
  <c r="K3399" i="1"/>
  <c r="M3399" i="1"/>
  <c r="Q3399" i="1" s="1"/>
  <c r="I3400" i="1"/>
  <c r="O3399" i="1"/>
  <c r="L3399" i="1"/>
  <c r="P3399" i="1"/>
  <c r="U3399" i="1" l="1"/>
  <c r="T3399" i="1"/>
  <c r="K3400" i="1"/>
  <c r="M3400" i="1"/>
  <c r="Q3400" i="1" s="1"/>
  <c r="O3400" i="1"/>
  <c r="I3401" i="1"/>
  <c r="L3400" i="1"/>
  <c r="P3400" i="1"/>
  <c r="U3400" i="1" l="1"/>
  <c r="T3400" i="1"/>
  <c r="K3401" i="1"/>
  <c r="M3401" i="1"/>
  <c r="Q3401" i="1" s="1"/>
  <c r="I3402" i="1"/>
  <c r="O3401" i="1"/>
  <c r="L3401" i="1"/>
  <c r="P3401" i="1"/>
  <c r="U3401" i="1" l="1"/>
  <c r="T3401" i="1"/>
  <c r="K3402" i="1"/>
  <c r="M3402" i="1"/>
  <c r="Q3402" i="1" s="1"/>
  <c r="O3402" i="1"/>
  <c r="I3403" i="1"/>
  <c r="L3402" i="1"/>
  <c r="P3402" i="1"/>
  <c r="T3402" i="1" l="1"/>
  <c r="U3402" i="1"/>
  <c r="L3403" i="1"/>
  <c r="P3403" i="1"/>
  <c r="K3403" i="1"/>
  <c r="M3403" i="1"/>
  <c r="Q3403" i="1" s="1"/>
  <c r="I3404" i="1"/>
  <c r="O3403" i="1"/>
  <c r="U3403" i="1" l="1"/>
  <c r="T3403" i="1"/>
  <c r="K3404" i="1"/>
  <c r="M3404" i="1"/>
  <c r="Q3404" i="1" s="1"/>
  <c r="O3404" i="1"/>
  <c r="I3405" i="1"/>
  <c r="L3404" i="1"/>
  <c r="P3404" i="1"/>
  <c r="U3404" i="1" l="1"/>
  <c r="T3404" i="1"/>
  <c r="L3405" i="1"/>
  <c r="P3405" i="1"/>
  <c r="K3405" i="1"/>
  <c r="M3405" i="1"/>
  <c r="Q3405" i="1" s="1"/>
  <c r="I3406" i="1"/>
  <c r="O3405" i="1"/>
  <c r="U3405" i="1" l="1"/>
  <c r="T3405" i="1"/>
  <c r="K3406" i="1"/>
  <c r="M3406" i="1"/>
  <c r="Q3406" i="1" s="1"/>
  <c r="O3406" i="1"/>
  <c r="I3407" i="1"/>
  <c r="L3406" i="1"/>
  <c r="P3406" i="1"/>
  <c r="U3406" i="1" l="1"/>
  <c r="T3406" i="1"/>
  <c r="K3407" i="1"/>
  <c r="M3407" i="1"/>
  <c r="Q3407" i="1" s="1"/>
  <c r="I3408" i="1"/>
  <c r="O3407" i="1"/>
  <c r="L3407" i="1"/>
  <c r="P3407" i="1"/>
  <c r="U3407" i="1" l="1"/>
  <c r="T3407" i="1"/>
  <c r="K3408" i="1"/>
  <c r="M3408" i="1"/>
  <c r="Q3408" i="1" s="1"/>
  <c r="O3408" i="1"/>
  <c r="I3409" i="1"/>
  <c r="L3408" i="1"/>
  <c r="P3408" i="1"/>
  <c r="U3408" i="1" l="1"/>
  <c r="T3408" i="1"/>
  <c r="K3409" i="1"/>
  <c r="M3409" i="1"/>
  <c r="Q3409" i="1" s="1"/>
  <c r="O3409" i="1"/>
  <c r="I3410" i="1"/>
  <c r="L3409" i="1"/>
  <c r="P3409" i="1"/>
  <c r="U3409" i="1" l="1"/>
  <c r="T3409" i="1"/>
  <c r="K3410" i="1"/>
  <c r="M3410" i="1"/>
  <c r="Q3410" i="1" s="1"/>
  <c r="O3410" i="1"/>
  <c r="I3411" i="1"/>
  <c r="L3410" i="1"/>
  <c r="P3410" i="1"/>
  <c r="U3410" i="1" l="1"/>
  <c r="T3410" i="1"/>
  <c r="L3411" i="1"/>
  <c r="P3411" i="1"/>
  <c r="K3411" i="1"/>
  <c r="M3411" i="1"/>
  <c r="Q3411" i="1" s="1"/>
  <c r="O3411" i="1"/>
  <c r="I3412" i="1"/>
  <c r="T3411" i="1" l="1"/>
  <c r="U3411" i="1"/>
  <c r="K3412" i="1"/>
  <c r="M3412" i="1"/>
  <c r="Q3412" i="1" s="1"/>
  <c r="O3412" i="1"/>
  <c r="I3413" i="1"/>
  <c r="L3412" i="1"/>
  <c r="P3412" i="1"/>
  <c r="U3412" i="1" l="1"/>
  <c r="T3412" i="1"/>
  <c r="L3413" i="1"/>
  <c r="P3413" i="1"/>
  <c r="K3413" i="1"/>
  <c r="M3413" i="1"/>
  <c r="Q3413" i="1" s="1"/>
  <c r="O3413" i="1"/>
  <c r="I3414" i="1"/>
  <c r="T3413" i="1" l="1"/>
  <c r="U3413" i="1"/>
  <c r="K3414" i="1"/>
  <c r="M3414" i="1"/>
  <c r="Q3414" i="1" s="1"/>
  <c r="O3414" i="1"/>
  <c r="I3415" i="1"/>
  <c r="L3414" i="1"/>
  <c r="P3414" i="1"/>
  <c r="U3414" i="1" l="1"/>
  <c r="T3414" i="1"/>
  <c r="K3415" i="1"/>
  <c r="M3415" i="1"/>
  <c r="Q3415" i="1" s="1"/>
  <c r="I3416" i="1"/>
  <c r="O3415" i="1"/>
  <c r="L3415" i="1"/>
  <c r="P3415" i="1"/>
  <c r="U3415" i="1" l="1"/>
  <c r="T3415" i="1"/>
  <c r="K3416" i="1"/>
  <c r="M3416" i="1"/>
  <c r="Q3416" i="1" s="1"/>
  <c r="O3416" i="1"/>
  <c r="I3417" i="1"/>
  <c r="L3416" i="1"/>
  <c r="P3416" i="1"/>
  <c r="U3416" i="1" l="1"/>
  <c r="T3416" i="1"/>
  <c r="K3417" i="1"/>
  <c r="M3417" i="1"/>
  <c r="Q3417" i="1" s="1"/>
  <c r="I3418" i="1"/>
  <c r="O3417" i="1"/>
  <c r="L3417" i="1"/>
  <c r="P3417" i="1"/>
  <c r="U3417" i="1" l="1"/>
  <c r="T3417" i="1"/>
  <c r="K3418" i="1"/>
  <c r="M3418" i="1"/>
  <c r="Q3418" i="1" s="1"/>
  <c r="O3418" i="1"/>
  <c r="I3419" i="1"/>
  <c r="L3418" i="1"/>
  <c r="P3418" i="1"/>
  <c r="U3418" i="1" l="1"/>
  <c r="T3418" i="1"/>
  <c r="K3419" i="1"/>
  <c r="M3419" i="1"/>
  <c r="Q3419" i="1" s="1"/>
  <c r="O3419" i="1"/>
  <c r="I3420" i="1"/>
  <c r="L3419" i="1"/>
  <c r="P3419" i="1"/>
  <c r="T3419" i="1" l="1"/>
  <c r="U3419" i="1"/>
  <c r="K3420" i="1"/>
  <c r="M3420" i="1"/>
  <c r="Q3420" i="1" s="1"/>
  <c r="O3420" i="1"/>
  <c r="I3421" i="1"/>
  <c r="L3420" i="1"/>
  <c r="P3420" i="1"/>
  <c r="T3420" i="1" l="1"/>
  <c r="U3420" i="1"/>
  <c r="K3421" i="1"/>
  <c r="M3421" i="1"/>
  <c r="Q3421" i="1" s="1"/>
  <c r="I3422" i="1"/>
  <c r="O3421" i="1"/>
  <c r="L3421" i="1"/>
  <c r="P3421" i="1"/>
  <c r="U3421" i="1" l="1"/>
  <c r="T3421" i="1"/>
  <c r="K3422" i="1"/>
  <c r="M3422" i="1"/>
  <c r="Q3422" i="1" s="1"/>
  <c r="O3422" i="1"/>
  <c r="I3423" i="1"/>
  <c r="L3422" i="1"/>
  <c r="P3422" i="1"/>
  <c r="U3422" i="1" l="1"/>
  <c r="T3422" i="1"/>
  <c r="K3423" i="1"/>
  <c r="M3423" i="1"/>
  <c r="Q3423" i="1" s="1"/>
  <c r="I3424" i="1"/>
  <c r="O3423" i="1"/>
  <c r="L3423" i="1"/>
  <c r="P3423" i="1"/>
  <c r="T3423" i="1" l="1"/>
  <c r="U3423" i="1"/>
  <c r="K3424" i="1"/>
  <c r="M3424" i="1"/>
  <c r="Q3424" i="1" s="1"/>
  <c r="O3424" i="1"/>
  <c r="I3425" i="1"/>
  <c r="L3424" i="1"/>
  <c r="P3424" i="1"/>
  <c r="T3424" i="1" l="1"/>
  <c r="U3424" i="1"/>
  <c r="K3425" i="1"/>
  <c r="M3425" i="1"/>
  <c r="Q3425" i="1" s="1"/>
  <c r="I3426" i="1"/>
  <c r="O3425" i="1"/>
  <c r="L3425" i="1"/>
  <c r="P3425" i="1"/>
  <c r="U3425" i="1" l="1"/>
  <c r="T3425" i="1"/>
  <c r="K3426" i="1"/>
  <c r="M3426" i="1"/>
  <c r="Q3426" i="1" s="1"/>
  <c r="O3426" i="1"/>
  <c r="I3427" i="1"/>
  <c r="L3426" i="1"/>
  <c r="P3426" i="1"/>
  <c r="U3426" i="1" l="1"/>
  <c r="T3426" i="1"/>
  <c r="K3427" i="1"/>
  <c r="M3427" i="1"/>
  <c r="Q3427" i="1" s="1"/>
  <c r="I3428" i="1"/>
  <c r="O3427" i="1"/>
  <c r="L3427" i="1"/>
  <c r="P3427" i="1"/>
  <c r="U3427" i="1" l="1"/>
  <c r="T3427" i="1"/>
  <c r="K3428" i="1"/>
  <c r="M3428" i="1"/>
  <c r="Q3428" i="1" s="1"/>
  <c r="O3428" i="1"/>
  <c r="I3429" i="1"/>
  <c r="L3428" i="1"/>
  <c r="P3428" i="1"/>
  <c r="T3428" i="1" l="1"/>
  <c r="U3428" i="1"/>
  <c r="L3429" i="1"/>
  <c r="P3429" i="1"/>
  <c r="K3429" i="1"/>
  <c r="M3429" i="1"/>
  <c r="Q3429" i="1" s="1"/>
  <c r="I3430" i="1"/>
  <c r="O3429" i="1"/>
  <c r="T3429" i="1" l="1"/>
  <c r="U3429" i="1"/>
  <c r="K3430" i="1"/>
  <c r="M3430" i="1"/>
  <c r="Q3430" i="1" s="1"/>
  <c r="O3430" i="1"/>
  <c r="I3431" i="1"/>
  <c r="L3430" i="1"/>
  <c r="P3430" i="1"/>
  <c r="U3430" i="1" l="1"/>
  <c r="T3430" i="1"/>
  <c r="K3431" i="1"/>
  <c r="M3431" i="1"/>
  <c r="Q3431" i="1" s="1"/>
  <c r="O3431" i="1"/>
  <c r="I3432" i="1"/>
  <c r="L3431" i="1"/>
  <c r="P3431" i="1"/>
  <c r="U3431" i="1" l="1"/>
  <c r="T3431" i="1"/>
  <c r="K3432" i="1"/>
  <c r="M3432" i="1"/>
  <c r="Q3432" i="1" s="1"/>
  <c r="O3432" i="1"/>
  <c r="I3433" i="1"/>
  <c r="L3432" i="1"/>
  <c r="P3432" i="1"/>
  <c r="U3432" i="1" l="1"/>
  <c r="T3432" i="1"/>
  <c r="K3433" i="1"/>
  <c r="M3433" i="1"/>
  <c r="Q3433" i="1" s="1"/>
  <c r="O3433" i="1"/>
  <c r="I3434" i="1"/>
  <c r="L3433" i="1"/>
  <c r="P3433" i="1"/>
  <c r="U3433" i="1" l="1"/>
  <c r="T3433" i="1"/>
  <c r="K3434" i="1"/>
  <c r="M3434" i="1"/>
  <c r="Q3434" i="1" s="1"/>
  <c r="O3434" i="1"/>
  <c r="I3435" i="1"/>
  <c r="L3434" i="1"/>
  <c r="P3434" i="1"/>
  <c r="T3434" i="1" l="1"/>
  <c r="U3434" i="1"/>
  <c r="K3435" i="1"/>
  <c r="M3435" i="1"/>
  <c r="Q3435" i="1" s="1"/>
  <c r="O3435" i="1"/>
  <c r="I3436" i="1"/>
  <c r="L3435" i="1"/>
  <c r="P3435" i="1"/>
  <c r="U3435" i="1" l="1"/>
  <c r="T3435" i="1"/>
  <c r="K3436" i="1"/>
  <c r="M3436" i="1"/>
  <c r="Q3436" i="1" s="1"/>
  <c r="O3436" i="1"/>
  <c r="I3437" i="1"/>
  <c r="L3436" i="1"/>
  <c r="P3436" i="1"/>
  <c r="U3436" i="1" l="1"/>
  <c r="T3436" i="1"/>
  <c r="K3437" i="1"/>
  <c r="M3437" i="1"/>
  <c r="Q3437" i="1" s="1"/>
  <c r="I3438" i="1"/>
  <c r="O3437" i="1"/>
  <c r="L3437" i="1"/>
  <c r="P3437" i="1"/>
  <c r="U3437" i="1" l="1"/>
  <c r="T3437" i="1"/>
  <c r="K3438" i="1"/>
  <c r="M3438" i="1"/>
  <c r="Q3438" i="1" s="1"/>
  <c r="O3438" i="1"/>
  <c r="I3439" i="1"/>
  <c r="L3438" i="1"/>
  <c r="P3438" i="1"/>
  <c r="U3438" i="1" l="1"/>
  <c r="T3438" i="1"/>
  <c r="L3439" i="1"/>
  <c r="P3439" i="1"/>
  <c r="K3439" i="1"/>
  <c r="M3439" i="1"/>
  <c r="Q3439" i="1" s="1"/>
  <c r="I3440" i="1"/>
  <c r="O3439" i="1"/>
  <c r="U3439" i="1" l="1"/>
  <c r="T3439" i="1"/>
  <c r="L3440" i="1"/>
  <c r="P3440" i="1"/>
  <c r="K3440" i="1"/>
  <c r="M3440" i="1"/>
  <c r="Q3440" i="1" s="1"/>
  <c r="O3440" i="1"/>
  <c r="I3441" i="1"/>
  <c r="T3440" i="1" l="1"/>
  <c r="U3440" i="1"/>
  <c r="K3441" i="1"/>
  <c r="M3441" i="1"/>
  <c r="Q3441" i="1" s="1"/>
  <c r="I3442" i="1"/>
  <c r="O3441" i="1"/>
  <c r="L3441" i="1"/>
  <c r="P3441" i="1"/>
  <c r="U3441" i="1" l="1"/>
  <c r="T3441" i="1"/>
  <c r="K3442" i="1"/>
  <c r="M3442" i="1"/>
  <c r="Q3442" i="1" s="1"/>
  <c r="O3442" i="1"/>
  <c r="I3443" i="1"/>
  <c r="L3442" i="1"/>
  <c r="P3442" i="1"/>
  <c r="U3442" i="1" l="1"/>
  <c r="T3442" i="1"/>
  <c r="K3443" i="1"/>
  <c r="M3443" i="1"/>
  <c r="Q3443" i="1" s="1"/>
  <c r="I3444" i="1"/>
  <c r="O3443" i="1"/>
  <c r="L3443" i="1"/>
  <c r="P3443" i="1"/>
  <c r="U3443" i="1" l="1"/>
  <c r="T3443" i="1"/>
  <c r="K3444" i="1"/>
  <c r="M3444" i="1"/>
  <c r="Q3444" i="1" s="1"/>
  <c r="O3444" i="1"/>
  <c r="I3445" i="1"/>
  <c r="L3444" i="1"/>
  <c r="P3444" i="1"/>
  <c r="U3444" i="1" l="1"/>
  <c r="T3444" i="1"/>
  <c r="K3445" i="1"/>
  <c r="M3445" i="1"/>
  <c r="Q3445" i="1" s="1"/>
  <c r="I3446" i="1"/>
  <c r="O3445" i="1"/>
  <c r="L3445" i="1"/>
  <c r="P3445" i="1"/>
  <c r="U3445" i="1" l="1"/>
  <c r="T3445" i="1"/>
  <c r="K3446" i="1"/>
  <c r="M3446" i="1"/>
  <c r="Q3446" i="1" s="1"/>
  <c r="O3446" i="1"/>
  <c r="I3447" i="1"/>
  <c r="L3446" i="1"/>
  <c r="P3446" i="1"/>
  <c r="U3446" i="1" l="1"/>
  <c r="T3446" i="1"/>
  <c r="K3447" i="1"/>
  <c r="M3447" i="1"/>
  <c r="Q3447" i="1" s="1"/>
  <c r="I3448" i="1"/>
  <c r="O3447" i="1"/>
  <c r="L3447" i="1"/>
  <c r="P3447" i="1"/>
  <c r="U3447" i="1" l="1"/>
  <c r="T3447" i="1"/>
  <c r="K3448" i="1"/>
  <c r="M3448" i="1"/>
  <c r="Q3448" i="1" s="1"/>
  <c r="O3448" i="1"/>
  <c r="I3449" i="1"/>
  <c r="L3448" i="1"/>
  <c r="P3448" i="1"/>
  <c r="T3448" i="1" l="1"/>
  <c r="U3448" i="1"/>
  <c r="K3449" i="1"/>
  <c r="M3449" i="1"/>
  <c r="Q3449" i="1" s="1"/>
  <c r="I3450" i="1"/>
  <c r="O3449" i="1"/>
  <c r="L3449" i="1"/>
  <c r="P3449" i="1"/>
  <c r="U3449" i="1" l="1"/>
  <c r="T3449" i="1"/>
  <c r="K3450" i="1"/>
  <c r="M3450" i="1"/>
  <c r="Q3450" i="1" s="1"/>
  <c r="O3450" i="1"/>
  <c r="I3451" i="1"/>
  <c r="L3450" i="1"/>
  <c r="P3450" i="1"/>
  <c r="T3450" i="1" l="1"/>
  <c r="U3450" i="1"/>
  <c r="K3451" i="1"/>
  <c r="M3451" i="1"/>
  <c r="Q3451" i="1" s="1"/>
  <c r="O3451" i="1"/>
  <c r="I3452" i="1"/>
  <c r="L3451" i="1"/>
  <c r="P3451" i="1"/>
  <c r="U3451" i="1" l="1"/>
  <c r="T3451" i="1"/>
  <c r="K3452" i="1"/>
  <c r="M3452" i="1"/>
  <c r="Q3452" i="1" s="1"/>
  <c r="O3452" i="1"/>
  <c r="I3453" i="1"/>
  <c r="L3452" i="1"/>
  <c r="P3452" i="1"/>
  <c r="U3452" i="1" l="1"/>
  <c r="T3452" i="1"/>
  <c r="K3453" i="1"/>
  <c r="M3453" i="1"/>
  <c r="Q3453" i="1" s="1"/>
  <c r="I3454" i="1"/>
  <c r="O3453" i="1"/>
  <c r="L3453" i="1"/>
  <c r="P3453" i="1"/>
  <c r="U3453" i="1" l="1"/>
  <c r="T3453" i="1"/>
  <c r="K3454" i="1"/>
  <c r="M3454" i="1"/>
  <c r="Q3454" i="1" s="1"/>
  <c r="O3454" i="1"/>
  <c r="I3455" i="1"/>
  <c r="L3454" i="1"/>
  <c r="P3454" i="1"/>
  <c r="U3454" i="1" l="1"/>
  <c r="T3454" i="1"/>
  <c r="L3455" i="1"/>
  <c r="P3455" i="1"/>
  <c r="K3455" i="1"/>
  <c r="M3455" i="1"/>
  <c r="Q3455" i="1" s="1"/>
  <c r="I3456" i="1"/>
  <c r="O3455" i="1"/>
  <c r="U3455" i="1" l="1"/>
  <c r="T3455" i="1"/>
  <c r="L3456" i="1"/>
  <c r="P3456" i="1"/>
  <c r="K3456" i="1"/>
  <c r="M3456" i="1"/>
  <c r="Q3456" i="1" s="1"/>
  <c r="O3456" i="1"/>
  <c r="I3457" i="1"/>
  <c r="U3456" i="1" l="1"/>
  <c r="T3456" i="1"/>
  <c r="L3457" i="1"/>
  <c r="P3457" i="1"/>
  <c r="K3457" i="1"/>
  <c r="M3457" i="1"/>
  <c r="Q3457" i="1" s="1"/>
  <c r="I3458" i="1"/>
  <c r="O3457" i="1"/>
  <c r="T3457" i="1" l="1"/>
  <c r="U3457" i="1"/>
  <c r="K3458" i="1"/>
  <c r="M3458" i="1"/>
  <c r="Q3458" i="1" s="1"/>
  <c r="O3458" i="1"/>
  <c r="I3459" i="1"/>
  <c r="L3458" i="1"/>
  <c r="P3458" i="1"/>
  <c r="U3458" i="1" l="1"/>
  <c r="T3458" i="1"/>
  <c r="K3459" i="1"/>
  <c r="M3459" i="1"/>
  <c r="Q3459" i="1" s="1"/>
  <c r="I3460" i="1"/>
  <c r="O3459" i="1"/>
  <c r="L3459" i="1"/>
  <c r="P3459" i="1"/>
  <c r="U3459" i="1" l="1"/>
  <c r="T3459" i="1"/>
  <c r="K3460" i="1"/>
  <c r="M3460" i="1"/>
  <c r="Q3460" i="1" s="1"/>
  <c r="O3460" i="1"/>
  <c r="I3461" i="1"/>
  <c r="L3460" i="1"/>
  <c r="P3460" i="1"/>
  <c r="U3460" i="1" l="1"/>
  <c r="T3460" i="1"/>
  <c r="L3461" i="1"/>
  <c r="P3461" i="1"/>
  <c r="K3461" i="1"/>
  <c r="M3461" i="1"/>
  <c r="Q3461" i="1" s="1"/>
  <c r="I3462" i="1"/>
  <c r="O3461" i="1"/>
  <c r="T3461" i="1" l="1"/>
  <c r="U3461" i="1"/>
  <c r="L3462" i="1"/>
  <c r="P3462" i="1"/>
  <c r="K3462" i="1"/>
  <c r="M3462" i="1"/>
  <c r="Q3462" i="1" s="1"/>
  <c r="O3462" i="1"/>
  <c r="I3463" i="1"/>
  <c r="T3462" i="1" l="1"/>
  <c r="U3462" i="1"/>
  <c r="L3463" i="1"/>
  <c r="P3463" i="1"/>
  <c r="K3463" i="1"/>
  <c r="M3463" i="1"/>
  <c r="Q3463" i="1" s="1"/>
  <c r="I3464" i="1"/>
  <c r="O3463" i="1"/>
  <c r="U3463" i="1" l="1"/>
  <c r="T3463" i="1"/>
  <c r="K3464" i="1"/>
  <c r="M3464" i="1"/>
  <c r="Q3464" i="1" s="1"/>
  <c r="O3464" i="1"/>
  <c r="I3465" i="1"/>
  <c r="L3464" i="1"/>
  <c r="P3464" i="1"/>
  <c r="T3464" i="1" l="1"/>
  <c r="U3464" i="1"/>
  <c r="K3465" i="1"/>
  <c r="M3465" i="1"/>
  <c r="Q3465" i="1" s="1"/>
  <c r="I3466" i="1"/>
  <c r="O3465" i="1"/>
  <c r="L3465" i="1"/>
  <c r="P3465" i="1"/>
  <c r="T3465" i="1" l="1"/>
  <c r="U3465" i="1"/>
  <c r="K3466" i="1"/>
  <c r="M3466" i="1"/>
  <c r="Q3466" i="1" s="1"/>
  <c r="O3466" i="1"/>
  <c r="I3467" i="1"/>
  <c r="L3466" i="1"/>
  <c r="P3466" i="1"/>
  <c r="U3466" i="1" l="1"/>
  <c r="T3466" i="1"/>
  <c r="K3467" i="1"/>
  <c r="M3467" i="1"/>
  <c r="Q3467" i="1" s="1"/>
  <c r="I3468" i="1"/>
  <c r="O3467" i="1"/>
  <c r="L3467" i="1"/>
  <c r="P3467" i="1"/>
  <c r="U3467" i="1" l="1"/>
  <c r="T3467" i="1"/>
  <c r="K3468" i="1"/>
  <c r="M3468" i="1"/>
  <c r="Q3468" i="1" s="1"/>
  <c r="O3468" i="1"/>
  <c r="I3469" i="1"/>
  <c r="L3468" i="1"/>
  <c r="P3468" i="1"/>
  <c r="U3468" i="1" l="1"/>
  <c r="T3468" i="1"/>
  <c r="L3469" i="1"/>
  <c r="P3469" i="1"/>
  <c r="K3469" i="1"/>
  <c r="M3469" i="1"/>
  <c r="Q3469" i="1" s="1"/>
  <c r="I3470" i="1"/>
  <c r="O3469" i="1"/>
  <c r="T3469" i="1" l="1"/>
  <c r="U3469" i="1"/>
  <c r="L3470" i="1"/>
  <c r="P3470" i="1"/>
  <c r="K3470" i="1"/>
  <c r="M3470" i="1"/>
  <c r="Q3470" i="1" s="1"/>
  <c r="O3470" i="1"/>
  <c r="I3471" i="1"/>
  <c r="U3470" i="1" l="1"/>
  <c r="T3470" i="1"/>
  <c r="L3471" i="1"/>
  <c r="P3471" i="1"/>
  <c r="K3471" i="1"/>
  <c r="M3471" i="1"/>
  <c r="Q3471" i="1" s="1"/>
  <c r="I3472" i="1"/>
  <c r="O3471" i="1"/>
  <c r="T3471" i="1" l="1"/>
  <c r="U3471" i="1"/>
  <c r="L3472" i="1"/>
  <c r="P3472" i="1"/>
  <c r="K3472" i="1"/>
  <c r="M3472" i="1"/>
  <c r="Q3472" i="1" s="1"/>
  <c r="O3472" i="1"/>
  <c r="I3473" i="1"/>
  <c r="T3472" i="1" l="1"/>
  <c r="U3472" i="1"/>
  <c r="K3473" i="1"/>
  <c r="M3473" i="1"/>
  <c r="Q3473" i="1" s="1"/>
  <c r="O3473" i="1"/>
  <c r="I3474" i="1"/>
  <c r="L3473" i="1"/>
  <c r="P3473" i="1"/>
  <c r="T3473" i="1" l="1"/>
  <c r="U3473" i="1"/>
  <c r="K3474" i="1"/>
  <c r="M3474" i="1"/>
  <c r="Q3474" i="1" s="1"/>
  <c r="O3474" i="1"/>
  <c r="I3475" i="1"/>
  <c r="L3474" i="1"/>
  <c r="P3474" i="1"/>
  <c r="U3474" i="1" l="1"/>
  <c r="T3474" i="1"/>
  <c r="K3475" i="1"/>
  <c r="M3475" i="1"/>
  <c r="Q3475" i="1" s="1"/>
  <c r="I3476" i="1"/>
  <c r="O3475" i="1"/>
  <c r="L3475" i="1"/>
  <c r="P3475" i="1"/>
  <c r="U3475" i="1" l="1"/>
  <c r="T3475" i="1"/>
  <c r="K3476" i="1"/>
  <c r="M3476" i="1"/>
  <c r="Q3476" i="1" s="1"/>
  <c r="O3476" i="1"/>
  <c r="I3477" i="1"/>
  <c r="L3476" i="1"/>
  <c r="P3476" i="1"/>
  <c r="T3476" i="1" l="1"/>
  <c r="U3476" i="1"/>
  <c r="L3477" i="1"/>
  <c r="P3477" i="1"/>
  <c r="K3477" i="1"/>
  <c r="M3477" i="1"/>
  <c r="Q3477" i="1" s="1"/>
  <c r="I3478" i="1"/>
  <c r="O3477" i="1"/>
  <c r="T3477" i="1" l="1"/>
  <c r="U3477" i="1"/>
  <c r="L3478" i="1"/>
  <c r="P3478" i="1"/>
  <c r="K3478" i="1"/>
  <c r="M3478" i="1"/>
  <c r="Q3478" i="1" s="1"/>
  <c r="O3478" i="1"/>
  <c r="I3479" i="1"/>
  <c r="T3478" i="1" l="1"/>
  <c r="U3478" i="1"/>
  <c r="L3479" i="1"/>
  <c r="P3479" i="1"/>
  <c r="K3479" i="1"/>
  <c r="M3479" i="1"/>
  <c r="Q3479" i="1" s="1"/>
  <c r="I3480" i="1"/>
  <c r="O3479" i="1"/>
  <c r="U3479" i="1" l="1"/>
  <c r="T3479" i="1"/>
  <c r="K3480" i="1"/>
  <c r="M3480" i="1"/>
  <c r="Q3480" i="1" s="1"/>
  <c r="O3480" i="1"/>
  <c r="I3481" i="1"/>
  <c r="L3480" i="1"/>
  <c r="P3480" i="1"/>
  <c r="T3480" i="1" l="1"/>
  <c r="U3480" i="1"/>
  <c r="K3481" i="1"/>
  <c r="M3481" i="1"/>
  <c r="Q3481" i="1" s="1"/>
  <c r="I3482" i="1"/>
  <c r="O3481" i="1"/>
  <c r="L3481" i="1"/>
  <c r="P3481" i="1"/>
  <c r="T3481" i="1" l="1"/>
  <c r="U3481" i="1"/>
  <c r="K3482" i="1"/>
  <c r="M3482" i="1"/>
  <c r="Q3482" i="1" s="1"/>
  <c r="O3482" i="1"/>
  <c r="I3483" i="1"/>
  <c r="L3482" i="1"/>
  <c r="P3482" i="1"/>
  <c r="U3482" i="1" l="1"/>
  <c r="T3482" i="1"/>
  <c r="K3483" i="1"/>
  <c r="M3483" i="1"/>
  <c r="Q3483" i="1" s="1"/>
  <c r="I3484" i="1"/>
  <c r="O3483" i="1"/>
  <c r="L3483" i="1"/>
  <c r="P3483" i="1"/>
  <c r="U3483" i="1" l="1"/>
  <c r="T3483" i="1"/>
  <c r="K3484" i="1"/>
  <c r="M3484" i="1"/>
  <c r="Q3484" i="1" s="1"/>
  <c r="O3484" i="1"/>
  <c r="I3485" i="1"/>
  <c r="L3484" i="1"/>
  <c r="P3484" i="1"/>
  <c r="U3484" i="1" l="1"/>
  <c r="T3484" i="1"/>
  <c r="K3485" i="1"/>
  <c r="M3485" i="1"/>
  <c r="Q3485" i="1" s="1"/>
  <c r="I3486" i="1"/>
  <c r="O3485" i="1"/>
  <c r="L3485" i="1"/>
  <c r="P3485" i="1"/>
  <c r="U3485" i="1" l="1"/>
  <c r="T3485" i="1"/>
  <c r="K3486" i="1"/>
  <c r="M3486" i="1"/>
  <c r="Q3486" i="1" s="1"/>
  <c r="O3486" i="1"/>
  <c r="I3487" i="1"/>
  <c r="L3486" i="1"/>
  <c r="P3486" i="1"/>
  <c r="U3486" i="1" l="1"/>
  <c r="T3486" i="1"/>
  <c r="K3487" i="1"/>
  <c r="M3487" i="1"/>
  <c r="Q3487" i="1" s="1"/>
  <c r="I3488" i="1"/>
  <c r="O3487" i="1"/>
  <c r="L3487" i="1"/>
  <c r="P3487" i="1"/>
  <c r="T3487" i="1" l="1"/>
  <c r="U3487" i="1"/>
  <c r="K3488" i="1"/>
  <c r="M3488" i="1"/>
  <c r="Q3488" i="1" s="1"/>
  <c r="O3488" i="1"/>
  <c r="I3489" i="1"/>
  <c r="L3488" i="1"/>
  <c r="P3488" i="1"/>
  <c r="U3488" i="1" l="1"/>
  <c r="T3488" i="1"/>
  <c r="K3489" i="1"/>
  <c r="M3489" i="1"/>
  <c r="Q3489" i="1" s="1"/>
  <c r="I3490" i="1"/>
  <c r="O3489" i="1"/>
  <c r="L3489" i="1"/>
  <c r="P3489" i="1"/>
  <c r="U3489" i="1" l="1"/>
  <c r="T3489" i="1"/>
  <c r="K3490" i="1"/>
  <c r="M3490" i="1"/>
  <c r="Q3490" i="1" s="1"/>
  <c r="O3490" i="1"/>
  <c r="I3491" i="1"/>
  <c r="L3490" i="1"/>
  <c r="P3490" i="1"/>
  <c r="U3490" i="1" l="1"/>
  <c r="T3490" i="1"/>
  <c r="K3491" i="1"/>
  <c r="M3491" i="1"/>
  <c r="Q3491" i="1" s="1"/>
  <c r="I3492" i="1"/>
  <c r="O3491" i="1"/>
  <c r="L3491" i="1"/>
  <c r="P3491" i="1"/>
  <c r="U3491" i="1" l="1"/>
  <c r="T3491" i="1"/>
  <c r="K3492" i="1"/>
  <c r="M3492" i="1"/>
  <c r="Q3492" i="1" s="1"/>
  <c r="O3492" i="1"/>
  <c r="I3493" i="1"/>
  <c r="L3492" i="1"/>
  <c r="P3492" i="1"/>
  <c r="U3492" i="1" l="1"/>
  <c r="T3492" i="1"/>
  <c r="K3493" i="1"/>
  <c r="M3493" i="1"/>
  <c r="Q3493" i="1" s="1"/>
  <c r="I3494" i="1"/>
  <c r="O3493" i="1"/>
  <c r="L3493" i="1"/>
  <c r="P3493" i="1"/>
  <c r="U3493" i="1" l="1"/>
  <c r="T3493" i="1"/>
  <c r="K3494" i="1"/>
  <c r="M3494" i="1"/>
  <c r="Q3494" i="1" s="1"/>
  <c r="O3494" i="1"/>
  <c r="I3495" i="1"/>
  <c r="L3494" i="1"/>
  <c r="P3494" i="1"/>
  <c r="U3494" i="1" l="1"/>
  <c r="T3494" i="1"/>
  <c r="L3495" i="1"/>
  <c r="P3495" i="1"/>
  <c r="K3495" i="1"/>
  <c r="M3495" i="1"/>
  <c r="Q3495" i="1" s="1"/>
  <c r="O3495" i="1"/>
  <c r="I3496" i="1"/>
  <c r="U3495" i="1" l="1"/>
  <c r="T3495" i="1"/>
  <c r="K3496" i="1"/>
  <c r="M3496" i="1"/>
  <c r="Q3496" i="1" s="1"/>
  <c r="O3496" i="1"/>
  <c r="I3497" i="1"/>
  <c r="L3496" i="1"/>
  <c r="P3496" i="1"/>
  <c r="U3496" i="1" l="1"/>
  <c r="T3496" i="1"/>
  <c r="L3497" i="1"/>
  <c r="P3497" i="1"/>
  <c r="K3497" i="1"/>
  <c r="M3497" i="1"/>
  <c r="Q3497" i="1" s="1"/>
  <c r="I3498" i="1"/>
  <c r="O3497" i="1"/>
  <c r="T3497" i="1" l="1"/>
  <c r="U3497" i="1"/>
  <c r="K3498" i="1"/>
  <c r="M3498" i="1"/>
  <c r="Q3498" i="1" s="1"/>
  <c r="O3498" i="1"/>
  <c r="I3499" i="1"/>
  <c r="L3498" i="1"/>
  <c r="P3498" i="1"/>
  <c r="T3498" i="1" l="1"/>
  <c r="U3498" i="1"/>
  <c r="K3499" i="1"/>
  <c r="M3499" i="1"/>
  <c r="Q3499" i="1" s="1"/>
  <c r="O3499" i="1"/>
  <c r="I3500" i="1"/>
  <c r="L3499" i="1"/>
  <c r="P3499" i="1"/>
  <c r="U3499" i="1" l="1"/>
  <c r="T3499" i="1"/>
  <c r="K3500" i="1"/>
  <c r="M3500" i="1"/>
  <c r="Q3500" i="1" s="1"/>
  <c r="O3500" i="1"/>
  <c r="I3501" i="1"/>
  <c r="L3500" i="1"/>
  <c r="P3500" i="1"/>
  <c r="T3500" i="1" l="1"/>
  <c r="U3500" i="1"/>
  <c r="L3501" i="1"/>
  <c r="P3501" i="1"/>
  <c r="K3501" i="1"/>
  <c r="M3501" i="1"/>
  <c r="Q3501" i="1" s="1"/>
  <c r="I3502" i="1"/>
  <c r="O3501" i="1"/>
  <c r="T3501" i="1" l="1"/>
  <c r="U3501" i="1"/>
  <c r="L3502" i="1"/>
  <c r="P3502" i="1"/>
  <c r="K3502" i="1"/>
  <c r="M3502" i="1"/>
  <c r="Q3502" i="1" s="1"/>
  <c r="O3502" i="1"/>
  <c r="I3503" i="1"/>
  <c r="T3502" i="1" l="1"/>
  <c r="U3502" i="1"/>
  <c r="L3503" i="1"/>
  <c r="P3503" i="1"/>
  <c r="K3503" i="1"/>
  <c r="M3503" i="1"/>
  <c r="Q3503" i="1" s="1"/>
  <c r="I3504" i="1"/>
  <c r="O3503" i="1"/>
  <c r="U3503" i="1" l="1"/>
  <c r="T3503" i="1"/>
  <c r="L3504" i="1"/>
  <c r="P3504" i="1"/>
  <c r="K3504" i="1"/>
  <c r="M3504" i="1"/>
  <c r="Q3504" i="1" s="1"/>
  <c r="O3504" i="1"/>
  <c r="I3505" i="1"/>
  <c r="T3504" i="1" l="1"/>
  <c r="U3504" i="1"/>
  <c r="K3505" i="1"/>
  <c r="M3505" i="1"/>
  <c r="Q3505" i="1" s="1"/>
  <c r="I3506" i="1"/>
  <c r="O3505" i="1"/>
  <c r="L3505" i="1"/>
  <c r="P3505" i="1"/>
  <c r="U3505" i="1" l="1"/>
  <c r="T3505" i="1"/>
  <c r="K3506" i="1"/>
  <c r="M3506" i="1"/>
  <c r="Q3506" i="1" s="1"/>
  <c r="O3506" i="1"/>
  <c r="I3507" i="1"/>
  <c r="L3506" i="1"/>
  <c r="P3506" i="1"/>
  <c r="T3506" i="1" l="1"/>
  <c r="U3506" i="1"/>
  <c r="K3507" i="1"/>
  <c r="M3507" i="1"/>
  <c r="Q3507" i="1" s="1"/>
  <c r="O3507" i="1"/>
  <c r="I3508" i="1"/>
  <c r="L3507" i="1"/>
  <c r="P3507" i="1"/>
  <c r="U3507" i="1" l="1"/>
  <c r="T3507" i="1"/>
  <c r="K3508" i="1"/>
  <c r="M3508" i="1"/>
  <c r="Q3508" i="1" s="1"/>
  <c r="O3508" i="1"/>
  <c r="I3509" i="1"/>
  <c r="L3508" i="1"/>
  <c r="P3508" i="1"/>
  <c r="T3508" i="1" l="1"/>
  <c r="U3508" i="1"/>
  <c r="L3509" i="1"/>
  <c r="P3509" i="1"/>
  <c r="K3509" i="1"/>
  <c r="M3509" i="1"/>
  <c r="Q3509" i="1" s="1"/>
  <c r="I3510" i="1"/>
  <c r="O3509" i="1"/>
  <c r="T3509" i="1" l="1"/>
  <c r="U3509" i="1"/>
  <c r="K3510" i="1"/>
  <c r="M3510" i="1"/>
  <c r="Q3510" i="1" s="1"/>
  <c r="O3510" i="1"/>
  <c r="I3511" i="1"/>
  <c r="L3510" i="1"/>
  <c r="P3510" i="1"/>
  <c r="U3510" i="1" l="1"/>
  <c r="T3510" i="1"/>
  <c r="K3511" i="1"/>
  <c r="M3511" i="1"/>
  <c r="Q3511" i="1" s="1"/>
  <c r="I3512" i="1"/>
  <c r="O3511" i="1"/>
  <c r="L3511" i="1"/>
  <c r="P3511" i="1"/>
  <c r="U3511" i="1" l="1"/>
  <c r="T3511" i="1"/>
  <c r="K3512" i="1"/>
  <c r="M3512" i="1"/>
  <c r="Q3512" i="1" s="1"/>
  <c r="O3512" i="1"/>
  <c r="I3513" i="1"/>
  <c r="L3512" i="1"/>
  <c r="P3512" i="1"/>
  <c r="U3512" i="1" l="1"/>
  <c r="T3512" i="1"/>
  <c r="K3513" i="1"/>
  <c r="M3513" i="1"/>
  <c r="Q3513" i="1" s="1"/>
  <c r="I3514" i="1"/>
  <c r="O3513" i="1"/>
  <c r="L3513" i="1"/>
  <c r="P3513" i="1"/>
  <c r="U3513" i="1" l="1"/>
  <c r="T3513" i="1"/>
  <c r="K3514" i="1"/>
  <c r="M3514" i="1"/>
  <c r="Q3514" i="1" s="1"/>
  <c r="O3514" i="1"/>
  <c r="I3515" i="1"/>
  <c r="L3514" i="1"/>
  <c r="P3514" i="1"/>
  <c r="U3514" i="1" l="1"/>
  <c r="T3514" i="1"/>
  <c r="L3515" i="1"/>
  <c r="P3515" i="1"/>
  <c r="K3515" i="1"/>
  <c r="M3515" i="1"/>
  <c r="Q3515" i="1" s="1"/>
  <c r="I3516" i="1"/>
  <c r="O3515" i="1"/>
  <c r="T3515" i="1" l="1"/>
  <c r="U3515" i="1"/>
  <c r="L3516" i="1"/>
  <c r="P3516" i="1"/>
  <c r="K3516" i="1"/>
  <c r="M3516" i="1"/>
  <c r="Q3516" i="1" s="1"/>
  <c r="O3516" i="1"/>
  <c r="I3517" i="1"/>
  <c r="T3516" i="1" l="1"/>
  <c r="U3516" i="1"/>
  <c r="L3517" i="1"/>
  <c r="P3517" i="1"/>
  <c r="K3517" i="1"/>
  <c r="M3517" i="1"/>
  <c r="Q3517" i="1" s="1"/>
  <c r="I3518" i="1"/>
  <c r="O3517" i="1"/>
  <c r="T3517" i="1" l="1"/>
  <c r="U3517" i="1"/>
  <c r="L3518" i="1"/>
  <c r="P3518" i="1"/>
  <c r="K3518" i="1"/>
  <c r="M3518" i="1"/>
  <c r="Q3518" i="1" s="1"/>
  <c r="O3518" i="1"/>
  <c r="I3519" i="1"/>
  <c r="T3518" i="1" l="1"/>
  <c r="U3518" i="1"/>
  <c r="L3519" i="1"/>
  <c r="P3519" i="1"/>
  <c r="K3519" i="1"/>
  <c r="M3519" i="1"/>
  <c r="Q3519" i="1" s="1"/>
  <c r="I3520" i="1"/>
  <c r="O3519" i="1"/>
  <c r="U3519" i="1" l="1"/>
  <c r="T3519" i="1"/>
  <c r="L3520" i="1"/>
  <c r="P3520" i="1"/>
  <c r="K3520" i="1"/>
  <c r="M3520" i="1"/>
  <c r="Q3520" i="1" s="1"/>
  <c r="O3520" i="1"/>
  <c r="I3521" i="1"/>
  <c r="U3520" i="1" l="1"/>
  <c r="T3520" i="1"/>
  <c r="L3521" i="1"/>
  <c r="P3521" i="1"/>
  <c r="K3521" i="1"/>
  <c r="M3521" i="1"/>
  <c r="Q3521" i="1" s="1"/>
  <c r="I3522" i="1"/>
  <c r="O3521" i="1"/>
  <c r="T3521" i="1" l="1"/>
  <c r="U3521" i="1"/>
  <c r="K3522" i="1"/>
  <c r="M3522" i="1"/>
  <c r="Q3522" i="1" s="1"/>
  <c r="O3522" i="1"/>
  <c r="I3523" i="1"/>
  <c r="L3522" i="1"/>
  <c r="P3522" i="1"/>
  <c r="T3522" i="1" l="1"/>
  <c r="U3522" i="1"/>
  <c r="K3523" i="1"/>
  <c r="M3523" i="1"/>
  <c r="Q3523" i="1" s="1"/>
  <c r="I3524" i="1"/>
  <c r="O3523" i="1"/>
  <c r="L3523" i="1"/>
  <c r="P3523" i="1"/>
  <c r="U3523" i="1" l="1"/>
  <c r="T3523" i="1"/>
  <c r="L3524" i="1"/>
  <c r="P3524" i="1"/>
  <c r="K3524" i="1"/>
  <c r="M3524" i="1"/>
  <c r="Q3524" i="1" s="1"/>
  <c r="O3524" i="1"/>
  <c r="I3525" i="1"/>
  <c r="U3524" i="1" l="1"/>
  <c r="T3524" i="1"/>
  <c r="K3525" i="1"/>
  <c r="M3525" i="1"/>
  <c r="Q3525" i="1" s="1"/>
  <c r="I3526" i="1"/>
  <c r="O3525" i="1"/>
  <c r="L3525" i="1"/>
  <c r="P3525" i="1"/>
  <c r="U3525" i="1" l="1"/>
  <c r="T3525" i="1"/>
  <c r="L3526" i="1"/>
  <c r="P3526" i="1"/>
  <c r="K3526" i="1"/>
  <c r="M3526" i="1"/>
  <c r="Q3526" i="1" s="1"/>
  <c r="O3526" i="1"/>
  <c r="I3527" i="1"/>
  <c r="T3526" i="1" l="1"/>
  <c r="U3526" i="1"/>
  <c r="K3527" i="1"/>
  <c r="M3527" i="1"/>
  <c r="Q3527" i="1" s="1"/>
  <c r="I3528" i="1"/>
  <c r="O3527" i="1"/>
  <c r="L3527" i="1"/>
  <c r="P3527" i="1"/>
  <c r="U3527" i="1" l="1"/>
  <c r="T3527" i="1"/>
  <c r="K3528" i="1"/>
  <c r="M3528" i="1"/>
  <c r="Q3528" i="1" s="1"/>
  <c r="O3528" i="1"/>
  <c r="I3529" i="1"/>
  <c r="L3528" i="1"/>
  <c r="P3528" i="1"/>
  <c r="T3528" i="1" l="1"/>
  <c r="U3528" i="1"/>
  <c r="K3529" i="1"/>
  <c r="M3529" i="1"/>
  <c r="Q3529" i="1" s="1"/>
  <c r="I3530" i="1"/>
  <c r="O3529" i="1"/>
  <c r="L3529" i="1"/>
  <c r="P3529" i="1"/>
  <c r="T3529" i="1" l="1"/>
  <c r="U3529" i="1"/>
  <c r="K3530" i="1"/>
  <c r="M3530" i="1"/>
  <c r="Q3530" i="1" s="1"/>
  <c r="O3530" i="1"/>
  <c r="I3531" i="1"/>
  <c r="L3530" i="1"/>
  <c r="P3530" i="1"/>
  <c r="U3530" i="1" l="1"/>
  <c r="T3530" i="1"/>
  <c r="K3531" i="1"/>
  <c r="M3531" i="1"/>
  <c r="Q3531" i="1" s="1"/>
  <c r="I3532" i="1"/>
  <c r="O3531" i="1"/>
  <c r="L3531" i="1"/>
  <c r="P3531" i="1"/>
  <c r="U3531" i="1" l="1"/>
  <c r="T3531" i="1"/>
  <c r="K3532" i="1"/>
  <c r="M3532" i="1"/>
  <c r="Q3532" i="1" s="1"/>
  <c r="O3532" i="1"/>
  <c r="I3533" i="1"/>
  <c r="L3532" i="1"/>
  <c r="P3532" i="1"/>
  <c r="U3532" i="1" l="1"/>
  <c r="T3532" i="1"/>
  <c r="L3533" i="1"/>
  <c r="P3533" i="1"/>
  <c r="K3533" i="1"/>
  <c r="M3533" i="1"/>
  <c r="Q3533" i="1" s="1"/>
  <c r="I3534" i="1"/>
  <c r="O3533" i="1"/>
  <c r="U3533" i="1" l="1"/>
  <c r="T3533" i="1"/>
  <c r="K3534" i="1"/>
  <c r="M3534" i="1"/>
  <c r="Q3534" i="1" s="1"/>
  <c r="O3534" i="1"/>
  <c r="I3535" i="1"/>
  <c r="L3534" i="1"/>
  <c r="P3534" i="1"/>
  <c r="T3534" i="1" l="1"/>
  <c r="U3534" i="1"/>
  <c r="K3535" i="1"/>
  <c r="M3535" i="1"/>
  <c r="Q3535" i="1" s="1"/>
  <c r="I3536" i="1"/>
  <c r="O3535" i="1"/>
  <c r="L3535" i="1"/>
  <c r="P3535" i="1"/>
  <c r="U3535" i="1" l="1"/>
  <c r="T3535" i="1"/>
  <c r="K3536" i="1"/>
  <c r="M3536" i="1"/>
  <c r="Q3536" i="1" s="1"/>
  <c r="O3536" i="1"/>
  <c r="I3537" i="1"/>
  <c r="L3536" i="1"/>
  <c r="P3536" i="1"/>
  <c r="U3536" i="1" l="1"/>
  <c r="T3536" i="1"/>
  <c r="K3537" i="1"/>
  <c r="M3537" i="1"/>
  <c r="Q3537" i="1" s="1"/>
  <c r="I3538" i="1"/>
  <c r="O3537" i="1"/>
  <c r="L3537" i="1"/>
  <c r="P3537" i="1"/>
  <c r="U3537" i="1" l="1"/>
  <c r="T3537" i="1"/>
  <c r="K3538" i="1"/>
  <c r="M3538" i="1"/>
  <c r="Q3538" i="1" s="1"/>
  <c r="O3538" i="1"/>
  <c r="I3539" i="1"/>
  <c r="L3538" i="1"/>
  <c r="P3538" i="1"/>
  <c r="T3538" i="1" l="1"/>
  <c r="U3538" i="1"/>
  <c r="K3539" i="1"/>
  <c r="M3539" i="1"/>
  <c r="Q3539" i="1" s="1"/>
  <c r="I3540" i="1"/>
  <c r="O3539" i="1"/>
  <c r="L3539" i="1"/>
  <c r="P3539" i="1"/>
  <c r="U3539" i="1" l="1"/>
  <c r="T3539" i="1"/>
  <c r="K3540" i="1"/>
  <c r="M3540" i="1"/>
  <c r="Q3540" i="1" s="1"/>
  <c r="O3540" i="1"/>
  <c r="I3541" i="1"/>
  <c r="L3540" i="1"/>
  <c r="P3540" i="1"/>
  <c r="T3540" i="1" l="1"/>
  <c r="U3540" i="1"/>
  <c r="K3541" i="1"/>
  <c r="M3541" i="1"/>
  <c r="Q3541" i="1" s="1"/>
  <c r="I3542" i="1"/>
  <c r="O3541" i="1"/>
  <c r="L3541" i="1"/>
  <c r="P3541" i="1"/>
  <c r="U3541" i="1" l="1"/>
  <c r="T3541" i="1"/>
  <c r="K3542" i="1"/>
  <c r="M3542" i="1"/>
  <c r="Q3542" i="1" s="1"/>
  <c r="O3542" i="1"/>
  <c r="I3543" i="1"/>
  <c r="L3542" i="1"/>
  <c r="P3542" i="1"/>
  <c r="U3542" i="1" l="1"/>
  <c r="T3542" i="1"/>
  <c r="K3543" i="1"/>
  <c r="M3543" i="1"/>
  <c r="Q3543" i="1" s="1"/>
  <c r="I3544" i="1"/>
  <c r="O3543" i="1"/>
  <c r="L3543" i="1"/>
  <c r="P3543" i="1"/>
  <c r="U3543" i="1" l="1"/>
  <c r="T3543" i="1"/>
  <c r="K3544" i="1"/>
  <c r="M3544" i="1"/>
  <c r="Q3544" i="1" s="1"/>
  <c r="O3544" i="1"/>
  <c r="I3545" i="1"/>
  <c r="L3544" i="1"/>
  <c r="P3544" i="1"/>
  <c r="T3544" i="1" l="1"/>
  <c r="U3544" i="1"/>
  <c r="K3545" i="1"/>
  <c r="M3545" i="1"/>
  <c r="Q3545" i="1" s="1"/>
  <c r="I3546" i="1"/>
  <c r="O3545" i="1"/>
  <c r="L3545" i="1"/>
  <c r="P3545" i="1"/>
  <c r="U3545" i="1" l="1"/>
  <c r="T3545" i="1"/>
  <c r="K3546" i="1"/>
  <c r="M3546" i="1"/>
  <c r="Q3546" i="1" s="1"/>
  <c r="O3546" i="1"/>
  <c r="I3547" i="1"/>
  <c r="L3546" i="1"/>
  <c r="P3546" i="1"/>
  <c r="T3546" i="1" l="1"/>
  <c r="U3546" i="1"/>
  <c r="K3547" i="1"/>
  <c r="M3547" i="1"/>
  <c r="Q3547" i="1" s="1"/>
  <c r="I3548" i="1"/>
  <c r="O3547" i="1"/>
  <c r="L3547" i="1"/>
  <c r="P3547" i="1"/>
  <c r="U3547" i="1" l="1"/>
  <c r="T3547" i="1"/>
  <c r="K3548" i="1"/>
  <c r="M3548" i="1"/>
  <c r="Q3548" i="1" s="1"/>
  <c r="O3548" i="1"/>
  <c r="I3549" i="1"/>
  <c r="L3548" i="1"/>
  <c r="P3548" i="1"/>
  <c r="T3548" i="1" l="1"/>
  <c r="U3548" i="1"/>
  <c r="K3549" i="1"/>
  <c r="M3549" i="1"/>
  <c r="Q3549" i="1" s="1"/>
  <c r="I3550" i="1"/>
  <c r="O3549" i="1"/>
  <c r="L3549" i="1"/>
  <c r="P3549" i="1"/>
  <c r="U3549" i="1" l="1"/>
  <c r="T3549" i="1"/>
  <c r="K3550" i="1"/>
  <c r="M3550" i="1"/>
  <c r="Q3550" i="1" s="1"/>
  <c r="O3550" i="1"/>
  <c r="I3551" i="1"/>
  <c r="L3550" i="1"/>
  <c r="P3550" i="1"/>
  <c r="U3550" i="1" l="1"/>
  <c r="T3550" i="1"/>
  <c r="K3551" i="1"/>
  <c r="M3551" i="1"/>
  <c r="Q3551" i="1" s="1"/>
  <c r="O3551" i="1"/>
  <c r="I3552" i="1"/>
  <c r="L3551" i="1"/>
  <c r="P3551" i="1"/>
  <c r="U3551" i="1" l="1"/>
  <c r="T3551" i="1"/>
  <c r="K3552" i="1"/>
  <c r="M3552" i="1"/>
  <c r="Q3552" i="1" s="1"/>
  <c r="O3552" i="1"/>
  <c r="I3553" i="1"/>
  <c r="L3552" i="1"/>
  <c r="P3552" i="1"/>
  <c r="U3552" i="1" l="1"/>
  <c r="T3552" i="1"/>
  <c r="K3553" i="1"/>
  <c r="M3553" i="1"/>
  <c r="Q3553" i="1" s="1"/>
  <c r="O3553" i="1"/>
  <c r="I3554" i="1"/>
  <c r="L3553" i="1"/>
  <c r="P3553" i="1"/>
  <c r="U3553" i="1" l="1"/>
  <c r="T3553" i="1"/>
  <c r="K3554" i="1"/>
  <c r="M3554" i="1"/>
  <c r="Q3554" i="1" s="1"/>
  <c r="O3554" i="1"/>
  <c r="I3555" i="1"/>
  <c r="L3554" i="1"/>
  <c r="P3554" i="1"/>
  <c r="T3554" i="1" l="1"/>
  <c r="U3554" i="1"/>
  <c r="K3555" i="1"/>
  <c r="M3555" i="1"/>
  <c r="Q3555" i="1" s="1"/>
  <c r="I3556" i="1"/>
  <c r="O3555" i="1"/>
  <c r="L3555" i="1"/>
  <c r="P3555" i="1"/>
  <c r="U3555" i="1" l="1"/>
  <c r="T3555" i="1"/>
  <c r="K3556" i="1"/>
  <c r="M3556" i="1"/>
  <c r="Q3556" i="1" s="1"/>
  <c r="O3556" i="1"/>
  <c r="I3557" i="1"/>
  <c r="L3556" i="1"/>
  <c r="P3556" i="1"/>
  <c r="U3556" i="1" l="1"/>
  <c r="T3556" i="1"/>
  <c r="K3557" i="1"/>
  <c r="M3557" i="1"/>
  <c r="Q3557" i="1" s="1"/>
  <c r="I3558" i="1"/>
  <c r="O3557" i="1"/>
  <c r="L3557" i="1"/>
  <c r="P3557" i="1"/>
  <c r="U3557" i="1" l="1"/>
  <c r="T3557" i="1"/>
  <c r="K3558" i="1"/>
  <c r="M3558" i="1"/>
  <c r="Q3558" i="1" s="1"/>
  <c r="O3558" i="1"/>
  <c r="I3559" i="1"/>
  <c r="L3558" i="1"/>
  <c r="P3558" i="1"/>
  <c r="U3558" i="1" l="1"/>
  <c r="T3558" i="1"/>
  <c r="K3559" i="1"/>
  <c r="M3559" i="1"/>
  <c r="Q3559" i="1" s="1"/>
  <c r="I3560" i="1"/>
  <c r="O3559" i="1"/>
  <c r="L3559" i="1"/>
  <c r="P3559" i="1"/>
  <c r="U3559" i="1" l="1"/>
  <c r="T3559" i="1"/>
  <c r="K3560" i="1"/>
  <c r="M3560" i="1"/>
  <c r="Q3560" i="1" s="1"/>
  <c r="O3560" i="1"/>
  <c r="I3561" i="1"/>
  <c r="L3560" i="1"/>
  <c r="P3560" i="1"/>
  <c r="U3560" i="1" l="1"/>
  <c r="T3560" i="1"/>
  <c r="L3561" i="1"/>
  <c r="P3561" i="1"/>
  <c r="K3561" i="1"/>
  <c r="M3561" i="1"/>
  <c r="Q3561" i="1" s="1"/>
  <c r="O3561" i="1"/>
  <c r="I3562" i="1"/>
  <c r="T3561" i="1" l="1"/>
  <c r="U3561" i="1"/>
  <c r="K3562" i="1"/>
  <c r="M3562" i="1"/>
  <c r="Q3562" i="1" s="1"/>
  <c r="O3562" i="1"/>
  <c r="I3563" i="1"/>
  <c r="L3562" i="1"/>
  <c r="P3562" i="1"/>
  <c r="U3562" i="1" l="1"/>
  <c r="T3562" i="1"/>
  <c r="L3563" i="1"/>
  <c r="P3563" i="1"/>
  <c r="K3563" i="1"/>
  <c r="M3563" i="1"/>
  <c r="Q3563" i="1" s="1"/>
  <c r="I3564" i="1"/>
  <c r="O3563" i="1"/>
  <c r="U3563" i="1" l="1"/>
  <c r="T3563" i="1"/>
  <c r="K3564" i="1"/>
  <c r="M3564" i="1"/>
  <c r="Q3564" i="1" s="1"/>
  <c r="O3564" i="1"/>
  <c r="I3565" i="1"/>
  <c r="L3564" i="1"/>
  <c r="P3564" i="1"/>
  <c r="U3564" i="1" l="1"/>
  <c r="T3564" i="1"/>
  <c r="L3565" i="1"/>
  <c r="P3565" i="1"/>
  <c r="K3565" i="1"/>
  <c r="M3565" i="1"/>
  <c r="Q3565" i="1" s="1"/>
  <c r="I3566" i="1"/>
  <c r="O3565" i="1"/>
  <c r="T3565" i="1" l="1"/>
  <c r="U3565" i="1"/>
  <c r="L3566" i="1"/>
  <c r="P3566" i="1"/>
  <c r="K3566" i="1"/>
  <c r="M3566" i="1"/>
  <c r="Q3566" i="1" s="1"/>
  <c r="O3566" i="1"/>
  <c r="I3567" i="1"/>
  <c r="T3566" i="1" l="1"/>
  <c r="U3566" i="1"/>
  <c r="K3567" i="1"/>
  <c r="M3567" i="1"/>
  <c r="Q3567" i="1" s="1"/>
  <c r="I3568" i="1"/>
  <c r="O3567" i="1"/>
  <c r="L3567" i="1"/>
  <c r="P3567" i="1"/>
  <c r="U3567" i="1" l="1"/>
  <c r="T3567" i="1"/>
  <c r="L3568" i="1"/>
  <c r="P3568" i="1"/>
  <c r="K3568" i="1"/>
  <c r="M3568" i="1"/>
  <c r="Q3568" i="1" s="1"/>
  <c r="O3568" i="1"/>
  <c r="I3569" i="1"/>
  <c r="T3568" i="1" l="1"/>
  <c r="U3568" i="1"/>
  <c r="K3569" i="1"/>
  <c r="M3569" i="1"/>
  <c r="Q3569" i="1" s="1"/>
  <c r="I3570" i="1"/>
  <c r="O3569" i="1"/>
  <c r="L3569" i="1"/>
  <c r="P3569" i="1"/>
  <c r="U3569" i="1" l="1"/>
  <c r="T3569" i="1"/>
  <c r="L3570" i="1"/>
  <c r="P3570" i="1"/>
  <c r="K3570" i="1"/>
  <c r="M3570" i="1"/>
  <c r="Q3570" i="1" s="1"/>
  <c r="O3570" i="1"/>
  <c r="I3571" i="1"/>
  <c r="U3570" i="1" l="1"/>
  <c r="T3570" i="1"/>
  <c r="K3571" i="1"/>
  <c r="M3571" i="1"/>
  <c r="Q3571" i="1" s="1"/>
  <c r="I3572" i="1"/>
  <c r="O3571" i="1"/>
  <c r="L3571" i="1"/>
  <c r="P3571" i="1"/>
  <c r="U3571" i="1" l="1"/>
  <c r="T3571" i="1"/>
  <c r="K3572" i="1"/>
  <c r="M3572" i="1"/>
  <c r="Q3572" i="1" s="1"/>
  <c r="O3572" i="1"/>
  <c r="I3573" i="1"/>
  <c r="L3572" i="1"/>
  <c r="P3572" i="1"/>
  <c r="U3572" i="1" l="1"/>
  <c r="T3572" i="1"/>
  <c r="K3573" i="1"/>
  <c r="M3573" i="1"/>
  <c r="Q3573" i="1" s="1"/>
  <c r="I3574" i="1"/>
  <c r="O3573" i="1"/>
  <c r="L3573" i="1"/>
  <c r="P3573" i="1"/>
  <c r="U3573" i="1" l="1"/>
  <c r="T3573" i="1"/>
  <c r="K3574" i="1"/>
  <c r="M3574" i="1"/>
  <c r="Q3574" i="1" s="1"/>
  <c r="O3574" i="1"/>
  <c r="I3575" i="1"/>
  <c r="L3574" i="1"/>
  <c r="P3574" i="1"/>
  <c r="U3574" i="1" l="1"/>
  <c r="T3574" i="1"/>
  <c r="K3575" i="1"/>
  <c r="M3575" i="1"/>
  <c r="Q3575" i="1" s="1"/>
  <c r="I3576" i="1"/>
  <c r="O3575" i="1"/>
  <c r="L3575" i="1"/>
  <c r="P3575" i="1"/>
  <c r="T3575" i="1" l="1"/>
  <c r="U3575" i="1"/>
  <c r="K3576" i="1"/>
  <c r="M3576" i="1"/>
  <c r="Q3576" i="1" s="1"/>
  <c r="O3576" i="1"/>
  <c r="I3577" i="1"/>
  <c r="L3576" i="1"/>
  <c r="P3576" i="1"/>
  <c r="U3576" i="1" l="1"/>
  <c r="T3576" i="1"/>
  <c r="K3577" i="1"/>
  <c r="M3577" i="1"/>
  <c r="Q3577" i="1" s="1"/>
  <c r="I3578" i="1"/>
  <c r="O3577" i="1"/>
  <c r="L3577" i="1"/>
  <c r="P3577" i="1"/>
  <c r="T3577" i="1" l="1"/>
  <c r="U3577" i="1"/>
  <c r="L3578" i="1"/>
  <c r="P3578" i="1"/>
  <c r="K3578" i="1"/>
  <c r="M3578" i="1"/>
  <c r="Q3578" i="1" s="1"/>
  <c r="O3578" i="1"/>
  <c r="I3579" i="1"/>
  <c r="T3578" i="1" l="1"/>
  <c r="U3578" i="1"/>
  <c r="K3579" i="1"/>
  <c r="M3579" i="1"/>
  <c r="Q3579" i="1" s="1"/>
  <c r="I3580" i="1"/>
  <c r="O3579" i="1"/>
  <c r="L3579" i="1"/>
  <c r="P3579" i="1"/>
  <c r="U3579" i="1" l="1"/>
  <c r="T3579" i="1"/>
  <c r="K3580" i="1"/>
  <c r="M3580" i="1"/>
  <c r="Q3580" i="1" s="1"/>
  <c r="O3580" i="1"/>
  <c r="I3581" i="1"/>
  <c r="L3580" i="1"/>
  <c r="P3580" i="1"/>
  <c r="U3580" i="1" l="1"/>
  <c r="T3580" i="1"/>
  <c r="K3581" i="1"/>
  <c r="M3581" i="1"/>
  <c r="Q3581" i="1" s="1"/>
  <c r="I3582" i="1"/>
  <c r="O3581" i="1"/>
  <c r="L3581" i="1"/>
  <c r="P3581" i="1"/>
  <c r="T3581" i="1" l="1"/>
  <c r="U3581" i="1"/>
  <c r="K3582" i="1"/>
  <c r="M3582" i="1"/>
  <c r="Q3582" i="1" s="1"/>
  <c r="O3582" i="1"/>
  <c r="I3583" i="1"/>
  <c r="L3582" i="1"/>
  <c r="P3582" i="1"/>
  <c r="U3582" i="1" l="1"/>
  <c r="T3582" i="1"/>
  <c r="L3583" i="1"/>
  <c r="P3583" i="1"/>
  <c r="K3583" i="1"/>
  <c r="M3583" i="1"/>
  <c r="Q3583" i="1" s="1"/>
  <c r="I3584" i="1"/>
  <c r="O3583" i="1"/>
  <c r="T3583" i="1" l="1"/>
  <c r="U3583" i="1"/>
  <c r="K3584" i="1"/>
  <c r="M3584" i="1"/>
  <c r="Q3584" i="1" s="1"/>
  <c r="O3584" i="1"/>
  <c r="I3585" i="1"/>
  <c r="L3584" i="1"/>
  <c r="P3584" i="1"/>
  <c r="U3584" i="1" l="1"/>
  <c r="T3584" i="1"/>
  <c r="L3585" i="1"/>
  <c r="P3585" i="1"/>
  <c r="K3585" i="1"/>
  <c r="M3585" i="1"/>
  <c r="Q3585" i="1" s="1"/>
  <c r="I3586" i="1"/>
  <c r="O3585" i="1"/>
  <c r="U3585" i="1" l="1"/>
  <c r="T3585" i="1"/>
  <c r="K3586" i="1"/>
  <c r="M3586" i="1"/>
  <c r="Q3586" i="1" s="1"/>
  <c r="O3586" i="1"/>
  <c r="I3587" i="1"/>
  <c r="L3586" i="1"/>
  <c r="P3586" i="1"/>
  <c r="T3586" i="1" l="1"/>
  <c r="U3586" i="1"/>
  <c r="K3587" i="1"/>
  <c r="M3587" i="1"/>
  <c r="Q3587" i="1" s="1"/>
  <c r="I3588" i="1"/>
  <c r="O3587" i="1"/>
  <c r="L3587" i="1"/>
  <c r="P3587" i="1"/>
  <c r="U3587" i="1" l="1"/>
  <c r="T3587" i="1"/>
  <c r="K3588" i="1"/>
  <c r="M3588" i="1"/>
  <c r="Q3588" i="1" s="1"/>
  <c r="O3588" i="1"/>
  <c r="I3589" i="1"/>
  <c r="L3588" i="1"/>
  <c r="P3588" i="1"/>
  <c r="U3588" i="1" l="1"/>
  <c r="T3588" i="1"/>
  <c r="K3589" i="1"/>
  <c r="M3589" i="1"/>
  <c r="Q3589" i="1" s="1"/>
  <c r="I3590" i="1"/>
  <c r="O3589" i="1"/>
  <c r="L3589" i="1"/>
  <c r="P3589" i="1"/>
  <c r="U3589" i="1" l="1"/>
  <c r="T3589" i="1"/>
  <c r="L3590" i="1"/>
  <c r="P3590" i="1"/>
  <c r="K3590" i="1"/>
  <c r="M3590" i="1"/>
  <c r="Q3590" i="1" s="1"/>
  <c r="O3590" i="1"/>
  <c r="I3591" i="1"/>
  <c r="U3590" i="1" l="1"/>
  <c r="T3590" i="1"/>
  <c r="K3591" i="1"/>
  <c r="M3591" i="1"/>
  <c r="Q3591" i="1" s="1"/>
  <c r="I3592" i="1"/>
  <c r="O3591" i="1"/>
  <c r="L3591" i="1"/>
  <c r="P3591" i="1"/>
  <c r="U3591" i="1" l="1"/>
  <c r="T3591" i="1"/>
  <c r="K3592" i="1"/>
  <c r="M3592" i="1"/>
  <c r="Q3592" i="1" s="1"/>
  <c r="O3592" i="1"/>
  <c r="I3593" i="1"/>
  <c r="L3592" i="1"/>
  <c r="P3592" i="1"/>
  <c r="U3592" i="1" l="1"/>
  <c r="T3592" i="1"/>
  <c r="K3593" i="1"/>
  <c r="M3593" i="1"/>
  <c r="Q3593" i="1" s="1"/>
  <c r="O3593" i="1"/>
  <c r="I3594" i="1"/>
  <c r="L3593" i="1"/>
  <c r="P3593" i="1"/>
  <c r="U3593" i="1" l="1"/>
  <c r="T3593" i="1"/>
  <c r="K3594" i="1"/>
  <c r="M3594" i="1"/>
  <c r="Q3594" i="1" s="1"/>
  <c r="O3594" i="1"/>
  <c r="I3595" i="1"/>
  <c r="L3594" i="1"/>
  <c r="P3594" i="1"/>
  <c r="T3594" i="1" l="1"/>
  <c r="U3594" i="1"/>
  <c r="K3595" i="1"/>
  <c r="M3595" i="1"/>
  <c r="Q3595" i="1" s="1"/>
  <c r="I3596" i="1"/>
  <c r="O3595" i="1"/>
  <c r="L3595" i="1"/>
  <c r="P3595" i="1"/>
  <c r="U3595" i="1" l="1"/>
  <c r="T3595" i="1"/>
  <c r="K3596" i="1"/>
  <c r="M3596" i="1"/>
  <c r="Q3596" i="1" s="1"/>
  <c r="O3596" i="1"/>
  <c r="I3597" i="1"/>
  <c r="L3596" i="1"/>
  <c r="P3596" i="1"/>
  <c r="U3596" i="1" l="1"/>
  <c r="T3596" i="1"/>
  <c r="K3597" i="1"/>
  <c r="M3597" i="1"/>
  <c r="Q3597" i="1" s="1"/>
  <c r="I3598" i="1"/>
  <c r="O3597" i="1"/>
  <c r="L3597" i="1"/>
  <c r="P3597" i="1"/>
  <c r="U3597" i="1" l="1"/>
  <c r="T3597" i="1"/>
  <c r="K3598" i="1"/>
  <c r="M3598" i="1"/>
  <c r="Q3598" i="1" s="1"/>
  <c r="O3598" i="1"/>
  <c r="I3599" i="1"/>
  <c r="L3598" i="1"/>
  <c r="P3598" i="1"/>
  <c r="T3598" i="1" l="1"/>
  <c r="U3598" i="1"/>
  <c r="L3599" i="1"/>
  <c r="P3599" i="1"/>
  <c r="K3599" i="1"/>
  <c r="M3599" i="1"/>
  <c r="Q3599" i="1" s="1"/>
  <c r="O3599" i="1"/>
  <c r="I3600" i="1"/>
  <c r="T3599" i="1" l="1"/>
  <c r="U3599" i="1"/>
  <c r="L3600" i="1"/>
  <c r="P3600" i="1"/>
  <c r="K3600" i="1"/>
  <c r="M3600" i="1"/>
  <c r="Q3600" i="1" s="1"/>
  <c r="O3600" i="1"/>
  <c r="I3601" i="1"/>
  <c r="T3600" i="1" l="1"/>
  <c r="U3600" i="1"/>
  <c r="L3601" i="1"/>
  <c r="P3601" i="1"/>
  <c r="K3601" i="1"/>
  <c r="M3601" i="1"/>
  <c r="Q3601" i="1" s="1"/>
  <c r="I3602" i="1"/>
  <c r="O3601" i="1"/>
  <c r="U3601" i="1" l="1"/>
  <c r="T3601" i="1"/>
  <c r="K3602" i="1"/>
  <c r="M3602" i="1"/>
  <c r="Q3602" i="1" s="1"/>
  <c r="O3602" i="1"/>
  <c r="I3603" i="1"/>
  <c r="L3602" i="1"/>
  <c r="P3602" i="1"/>
  <c r="U3602" i="1" l="1"/>
  <c r="T3602" i="1"/>
  <c r="L3603" i="1"/>
  <c r="P3603" i="1"/>
  <c r="K3603" i="1"/>
  <c r="M3603" i="1"/>
  <c r="Q3603" i="1" s="1"/>
  <c r="I3604" i="1"/>
  <c r="O3603" i="1"/>
  <c r="U3603" i="1" l="1"/>
  <c r="T3603" i="1"/>
  <c r="L3604" i="1"/>
  <c r="P3604" i="1"/>
  <c r="K3604" i="1"/>
  <c r="M3604" i="1"/>
  <c r="Q3604" i="1" s="1"/>
  <c r="O3604" i="1"/>
  <c r="I3605" i="1"/>
  <c r="U3604" i="1" l="1"/>
  <c r="T3604" i="1"/>
  <c r="K3605" i="1"/>
  <c r="M3605" i="1"/>
  <c r="Q3605" i="1" s="1"/>
  <c r="I3606" i="1"/>
  <c r="O3605" i="1"/>
  <c r="L3605" i="1"/>
  <c r="P3605" i="1"/>
  <c r="T3605" i="1" l="1"/>
  <c r="U3605" i="1"/>
  <c r="K3606" i="1"/>
  <c r="M3606" i="1"/>
  <c r="Q3606" i="1" s="1"/>
  <c r="O3606" i="1"/>
  <c r="I3607" i="1"/>
  <c r="L3606" i="1"/>
  <c r="P3606" i="1"/>
  <c r="T3606" i="1" l="1"/>
  <c r="U3606" i="1"/>
  <c r="K3607" i="1"/>
  <c r="M3607" i="1"/>
  <c r="Q3607" i="1" s="1"/>
  <c r="I3608" i="1"/>
  <c r="O3607" i="1"/>
  <c r="L3607" i="1"/>
  <c r="P3607" i="1"/>
  <c r="U3607" i="1" l="1"/>
  <c r="T3607" i="1"/>
  <c r="K3608" i="1"/>
  <c r="M3608" i="1"/>
  <c r="Q3608" i="1" s="1"/>
  <c r="O3608" i="1"/>
  <c r="I3609" i="1"/>
  <c r="L3608" i="1"/>
  <c r="P3608" i="1"/>
  <c r="T3608" i="1" l="1"/>
  <c r="U3608" i="1"/>
  <c r="K3609" i="1"/>
  <c r="M3609" i="1"/>
  <c r="Q3609" i="1" s="1"/>
  <c r="I3610" i="1"/>
  <c r="O3609" i="1"/>
  <c r="L3609" i="1"/>
  <c r="P3609" i="1"/>
  <c r="U3609" i="1" l="1"/>
  <c r="T3609" i="1"/>
  <c r="K3610" i="1"/>
  <c r="M3610" i="1"/>
  <c r="Q3610" i="1" s="1"/>
  <c r="O3610" i="1"/>
  <c r="I3611" i="1"/>
  <c r="L3610" i="1"/>
  <c r="P3610" i="1"/>
  <c r="T3610" i="1" l="1"/>
  <c r="U3610" i="1"/>
  <c r="K3611" i="1"/>
  <c r="M3611" i="1"/>
  <c r="Q3611" i="1" s="1"/>
  <c r="I3612" i="1"/>
  <c r="O3611" i="1"/>
  <c r="L3611" i="1"/>
  <c r="P3611" i="1"/>
  <c r="U3611" i="1" l="1"/>
  <c r="T3611" i="1"/>
  <c r="K3612" i="1"/>
  <c r="M3612" i="1"/>
  <c r="Q3612" i="1" s="1"/>
  <c r="O3612" i="1"/>
  <c r="I3613" i="1"/>
  <c r="L3612" i="1"/>
  <c r="P3612" i="1"/>
  <c r="U3612" i="1" l="1"/>
  <c r="T3612" i="1"/>
  <c r="L3613" i="1"/>
  <c r="P3613" i="1"/>
  <c r="K3613" i="1"/>
  <c r="M3613" i="1"/>
  <c r="Q3613" i="1" s="1"/>
  <c r="I3614" i="1"/>
  <c r="O3613" i="1"/>
  <c r="U3613" i="1" l="1"/>
  <c r="T3613" i="1"/>
  <c r="L3614" i="1"/>
  <c r="P3614" i="1"/>
  <c r="K3614" i="1"/>
  <c r="M3614" i="1"/>
  <c r="Q3614" i="1" s="1"/>
  <c r="O3614" i="1"/>
  <c r="I3615" i="1"/>
  <c r="T3614" i="1" l="1"/>
  <c r="U3614" i="1"/>
  <c r="K3615" i="1"/>
  <c r="M3615" i="1"/>
  <c r="Q3615" i="1" s="1"/>
  <c r="I3616" i="1"/>
  <c r="O3615" i="1"/>
  <c r="L3615" i="1"/>
  <c r="P3615" i="1"/>
  <c r="U3615" i="1" l="1"/>
  <c r="T3615" i="1"/>
  <c r="K3616" i="1"/>
  <c r="M3616" i="1"/>
  <c r="Q3616" i="1" s="1"/>
  <c r="O3616" i="1"/>
  <c r="I3617" i="1"/>
  <c r="L3616" i="1"/>
  <c r="P3616" i="1"/>
  <c r="T3616" i="1" l="1"/>
  <c r="U3616" i="1"/>
  <c r="K3617" i="1"/>
  <c r="M3617" i="1"/>
  <c r="Q3617" i="1" s="1"/>
  <c r="I3618" i="1"/>
  <c r="O3617" i="1"/>
  <c r="L3617" i="1"/>
  <c r="P3617" i="1"/>
  <c r="U3617" i="1" l="1"/>
  <c r="T3617" i="1"/>
  <c r="K3618" i="1"/>
  <c r="M3618" i="1"/>
  <c r="Q3618" i="1" s="1"/>
  <c r="O3618" i="1"/>
  <c r="I3619" i="1"/>
  <c r="L3618" i="1"/>
  <c r="P3618" i="1"/>
  <c r="T3618" i="1" l="1"/>
  <c r="U3618" i="1"/>
  <c r="K3619" i="1"/>
  <c r="M3619" i="1"/>
  <c r="Q3619" i="1" s="1"/>
  <c r="I3620" i="1"/>
  <c r="O3619" i="1"/>
  <c r="L3619" i="1"/>
  <c r="P3619" i="1"/>
  <c r="U3619" i="1" l="1"/>
  <c r="T3619" i="1"/>
  <c r="K3620" i="1"/>
  <c r="M3620" i="1"/>
  <c r="Q3620" i="1" s="1"/>
  <c r="O3620" i="1"/>
  <c r="I3621" i="1"/>
  <c r="L3620" i="1"/>
  <c r="P3620" i="1"/>
  <c r="U3620" i="1" l="1"/>
  <c r="T3620" i="1"/>
  <c r="K3621" i="1"/>
  <c r="M3621" i="1"/>
  <c r="Q3621" i="1" s="1"/>
  <c r="I3622" i="1"/>
  <c r="O3621" i="1"/>
  <c r="L3621" i="1"/>
  <c r="P3621" i="1"/>
  <c r="T3621" i="1" l="1"/>
  <c r="U3621" i="1"/>
  <c r="K3622" i="1"/>
  <c r="M3622" i="1"/>
  <c r="Q3622" i="1" s="1"/>
  <c r="O3622" i="1"/>
  <c r="I3623" i="1"/>
  <c r="L3622" i="1"/>
  <c r="P3622" i="1"/>
  <c r="T3622" i="1" l="1"/>
  <c r="U3622" i="1"/>
  <c r="K3623" i="1"/>
  <c r="M3623" i="1"/>
  <c r="Q3623" i="1" s="1"/>
  <c r="I3624" i="1"/>
  <c r="O3623" i="1"/>
  <c r="L3623" i="1"/>
  <c r="P3623" i="1"/>
  <c r="U3623" i="1" l="1"/>
  <c r="T3623" i="1"/>
  <c r="K3624" i="1"/>
  <c r="M3624" i="1"/>
  <c r="Q3624" i="1" s="1"/>
  <c r="O3624" i="1"/>
  <c r="I3625" i="1"/>
  <c r="L3624" i="1"/>
  <c r="P3624" i="1"/>
  <c r="U3624" i="1" l="1"/>
  <c r="T3624" i="1"/>
  <c r="K3625" i="1"/>
  <c r="M3625" i="1"/>
  <c r="Q3625" i="1" s="1"/>
  <c r="I3626" i="1"/>
  <c r="O3625" i="1"/>
  <c r="L3625" i="1"/>
  <c r="P3625" i="1"/>
  <c r="U3625" i="1" l="1"/>
  <c r="T3625" i="1"/>
  <c r="K3626" i="1"/>
  <c r="M3626" i="1"/>
  <c r="Q3626" i="1" s="1"/>
  <c r="O3626" i="1"/>
  <c r="I3627" i="1"/>
  <c r="L3626" i="1"/>
  <c r="P3626" i="1"/>
  <c r="U3626" i="1" l="1"/>
  <c r="T3626" i="1"/>
  <c r="K3627" i="1"/>
  <c r="M3627" i="1"/>
  <c r="Q3627" i="1" s="1"/>
  <c r="I3628" i="1"/>
  <c r="O3627" i="1"/>
  <c r="L3627" i="1"/>
  <c r="P3627" i="1"/>
  <c r="T3627" i="1" l="1"/>
  <c r="U3627" i="1"/>
  <c r="K3628" i="1"/>
  <c r="M3628" i="1"/>
  <c r="Q3628" i="1" s="1"/>
  <c r="O3628" i="1"/>
  <c r="I3629" i="1"/>
  <c r="L3628" i="1"/>
  <c r="P3628" i="1"/>
  <c r="U3628" i="1" l="1"/>
  <c r="T3628" i="1"/>
  <c r="K3629" i="1"/>
  <c r="M3629" i="1"/>
  <c r="Q3629" i="1" s="1"/>
  <c r="I3630" i="1"/>
  <c r="O3629" i="1"/>
  <c r="L3629" i="1"/>
  <c r="P3629" i="1"/>
  <c r="U3629" i="1" l="1"/>
  <c r="T3629" i="1"/>
  <c r="K3630" i="1"/>
  <c r="M3630" i="1"/>
  <c r="Q3630" i="1" s="1"/>
  <c r="O3630" i="1"/>
  <c r="I3631" i="1"/>
  <c r="L3630" i="1"/>
  <c r="P3630" i="1"/>
  <c r="U3630" i="1" l="1"/>
  <c r="T3630" i="1"/>
  <c r="K3631" i="1"/>
  <c r="M3631" i="1"/>
  <c r="Q3631" i="1" s="1"/>
  <c r="I3632" i="1"/>
  <c r="O3631" i="1"/>
  <c r="L3631" i="1"/>
  <c r="P3631" i="1"/>
  <c r="U3631" i="1" l="1"/>
  <c r="T3631" i="1"/>
  <c r="K3632" i="1"/>
  <c r="M3632" i="1"/>
  <c r="Q3632" i="1" s="1"/>
  <c r="O3632" i="1"/>
  <c r="I3633" i="1"/>
  <c r="L3632" i="1"/>
  <c r="P3632" i="1"/>
  <c r="T3632" i="1" l="1"/>
  <c r="U3632" i="1"/>
  <c r="K3633" i="1"/>
  <c r="M3633" i="1"/>
  <c r="Q3633" i="1" s="1"/>
  <c r="I3634" i="1"/>
  <c r="O3633" i="1"/>
  <c r="L3633" i="1"/>
  <c r="P3633" i="1"/>
  <c r="U3633" i="1" l="1"/>
  <c r="T3633" i="1"/>
  <c r="L3634" i="1"/>
  <c r="P3634" i="1"/>
  <c r="K3634" i="1"/>
  <c r="M3634" i="1"/>
  <c r="Q3634" i="1" s="1"/>
  <c r="O3634" i="1"/>
  <c r="I3635" i="1"/>
  <c r="U3634" i="1" l="1"/>
  <c r="T3634" i="1"/>
  <c r="K3635" i="1"/>
  <c r="M3635" i="1"/>
  <c r="Q3635" i="1" s="1"/>
  <c r="I3636" i="1"/>
  <c r="O3635" i="1"/>
  <c r="L3635" i="1"/>
  <c r="P3635" i="1"/>
  <c r="U3635" i="1" l="1"/>
  <c r="T3635" i="1"/>
  <c r="K3636" i="1"/>
  <c r="M3636" i="1"/>
  <c r="Q3636" i="1" s="1"/>
  <c r="O3636" i="1"/>
  <c r="I3637" i="1"/>
  <c r="L3636" i="1"/>
  <c r="P3636" i="1"/>
  <c r="U3636" i="1" l="1"/>
  <c r="T3636" i="1"/>
  <c r="K3637" i="1"/>
  <c r="M3637" i="1"/>
  <c r="Q3637" i="1" s="1"/>
  <c r="I3638" i="1"/>
  <c r="O3637" i="1"/>
  <c r="L3637" i="1"/>
  <c r="P3637" i="1"/>
  <c r="U3637" i="1" l="1"/>
  <c r="T3637" i="1"/>
  <c r="K3638" i="1"/>
  <c r="M3638" i="1"/>
  <c r="Q3638" i="1" s="1"/>
  <c r="O3638" i="1"/>
  <c r="I3639" i="1"/>
  <c r="L3638" i="1"/>
  <c r="P3638" i="1"/>
  <c r="U3638" i="1" l="1"/>
  <c r="T3638" i="1"/>
  <c r="L3639" i="1"/>
  <c r="P3639" i="1"/>
  <c r="K3639" i="1"/>
  <c r="M3639" i="1"/>
  <c r="Q3639" i="1" s="1"/>
  <c r="I3640" i="1"/>
  <c r="O3639" i="1"/>
  <c r="T3639" i="1" l="1"/>
  <c r="U3639" i="1"/>
  <c r="L3640" i="1"/>
  <c r="P3640" i="1"/>
  <c r="K3640" i="1"/>
  <c r="M3640" i="1"/>
  <c r="Q3640" i="1" s="1"/>
  <c r="O3640" i="1"/>
  <c r="I3641" i="1"/>
  <c r="U3640" i="1" l="1"/>
  <c r="T3640" i="1"/>
  <c r="K3641" i="1"/>
  <c r="M3641" i="1"/>
  <c r="Q3641" i="1" s="1"/>
  <c r="I3642" i="1"/>
  <c r="O3641" i="1"/>
  <c r="L3641" i="1"/>
  <c r="P3641" i="1"/>
  <c r="T3641" i="1" l="1"/>
  <c r="U3641" i="1"/>
  <c r="K3642" i="1"/>
  <c r="M3642" i="1"/>
  <c r="Q3642" i="1" s="1"/>
  <c r="O3642" i="1"/>
  <c r="I3643" i="1"/>
  <c r="L3642" i="1"/>
  <c r="P3642" i="1"/>
  <c r="U3642" i="1" l="1"/>
  <c r="T3642" i="1"/>
  <c r="K3643" i="1"/>
  <c r="M3643" i="1"/>
  <c r="Q3643" i="1" s="1"/>
  <c r="I3644" i="1"/>
  <c r="O3643" i="1"/>
  <c r="L3643" i="1"/>
  <c r="P3643" i="1"/>
  <c r="U3643" i="1" l="1"/>
  <c r="T3643" i="1"/>
  <c r="L3644" i="1"/>
  <c r="P3644" i="1"/>
  <c r="K3644" i="1"/>
  <c r="M3644" i="1"/>
  <c r="Q3644" i="1" s="1"/>
  <c r="O3644" i="1"/>
  <c r="I3645" i="1"/>
  <c r="T3644" i="1" l="1"/>
  <c r="U3644" i="1"/>
  <c r="K3645" i="1"/>
  <c r="M3645" i="1"/>
  <c r="Q3645" i="1" s="1"/>
  <c r="I3646" i="1"/>
  <c r="O3645" i="1"/>
  <c r="L3645" i="1"/>
  <c r="P3645" i="1"/>
  <c r="U3645" i="1" l="1"/>
  <c r="T3645" i="1"/>
  <c r="L3646" i="1"/>
  <c r="P3646" i="1"/>
  <c r="K3646" i="1"/>
  <c r="M3646" i="1"/>
  <c r="Q3646" i="1" s="1"/>
  <c r="O3646" i="1"/>
  <c r="I3647" i="1"/>
  <c r="U3646" i="1" l="1"/>
  <c r="T3646" i="1"/>
  <c r="K3647" i="1"/>
  <c r="M3647" i="1"/>
  <c r="Q3647" i="1" s="1"/>
  <c r="I3648" i="1"/>
  <c r="O3647" i="1"/>
  <c r="L3647" i="1"/>
  <c r="P3647" i="1"/>
  <c r="U3647" i="1" l="1"/>
  <c r="T3647" i="1"/>
  <c r="K3648" i="1"/>
  <c r="M3648" i="1"/>
  <c r="Q3648" i="1" s="1"/>
  <c r="O3648" i="1"/>
  <c r="I3649" i="1"/>
  <c r="L3648" i="1"/>
  <c r="P3648" i="1"/>
  <c r="T3648" i="1" l="1"/>
  <c r="U3648" i="1"/>
  <c r="K3649" i="1"/>
  <c r="M3649" i="1"/>
  <c r="Q3649" i="1" s="1"/>
  <c r="I3650" i="1"/>
  <c r="O3649" i="1"/>
  <c r="L3649" i="1"/>
  <c r="P3649" i="1"/>
  <c r="U3649" i="1" l="1"/>
  <c r="T3649" i="1"/>
  <c r="L3650" i="1"/>
  <c r="P3650" i="1"/>
  <c r="K3650" i="1"/>
  <c r="M3650" i="1"/>
  <c r="Q3650" i="1" s="1"/>
  <c r="O3650" i="1"/>
  <c r="I3651" i="1"/>
  <c r="U3650" i="1" l="1"/>
  <c r="T3650" i="1"/>
  <c r="K3651" i="1"/>
  <c r="M3651" i="1"/>
  <c r="Q3651" i="1" s="1"/>
  <c r="I3652" i="1"/>
  <c r="O3651" i="1"/>
  <c r="L3651" i="1"/>
  <c r="P3651" i="1"/>
  <c r="U3651" i="1" l="1"/>
  <c r="T3651" i="1"/>
  <c r="K3652" i="1"/>
  <c r="M3652" i="1"/>
  <c r="Q3652" i="1" s="1"/>
  <c r="O3652" i="1"/>
  <c r="I3653" i="1"/>
  <c r="L3652" i="1"/>
  <c r="P3652" i="1"/>
  <c r="U3652" i="1" l="1"/>
  <c r="T3652" i="1"/>
  <c r="K3653" i="1"/>
  <c r="M3653" i="1"/>
  <c r="Q3653" i="1" s="1"/>
  <c r="I3654" i="1"/>
  <c r="O3653" i="1"/>
  <c r="L3653" i="1"/>
  <c r="P3653" i="1"/>
  <c r="T3653" i="1" l="1"/>
  <c r="U3653" i="1"/>
  <c r="L3654" i="1"/>
  <c r="P3654" i="1"/>
  <c r="K3654" i="1"/>
  <c r="M3654" i="1"/>
  <c r="Q3654" i="1" s="1"/>
  <c r="O3654" i="1"/>
  <c r="I3655" i="1"/>
  <c r="U3654" i="1" l="1"/>
  <c r="T3654" i="1"/>
  <c r="L3655" i="1"/>
  <c r="P3655" i="1"/>
  <c r="K3655" i="1"/>
  <c r="M3655" i="1"/>
  <c r="Q3655" i="1" s="1"/>
  <c r="I3656" i="1"/>
  <c r="O3655" i="1"/>
  <c r="T3655" i="1" l="1"/>
  <c r="U3655" i="1"/>
  <c r="K3656" i="1"/>
  <c r="M3656" i="1"/>
  <c r="Q3656" i="1" s="1"/>
  <c r="O3656" i="1"/>
  <c r="I3657" i="1"/>
  <c r="L3656" i="1"/>
  <c r="P3656" i="1"/>
  <c r="T3656" i="1" l="1"/>
  <c r="U3656" i="1"/>
  <c r="L3657" i="1"/>
  <c r="P3657" i="1"/>
  <c r="K3657" i="1"/>
  <c r="M3657" i="1"/>
  <c r="Q3657" i="1" s="1"/>
  <c r="I3658" i="1"/>
  <c r="O3657" i="1"/>
  <c r="T3657" i="1" l="1"/>
  <c r="U3657" i="1"/>
  <c r="L3658" i="1"/>
  <c r="P3658" i="1"/>
  <c r="K3658" i="1"/>
  <c r="M3658" i="1"/>
  <c r="Q3658" i="1" s="1"/>
  <c r="O3658" i="1"/>
  <c r="I3659" i="1"/>
  <c r="T3658" i="1" l="1"/>
  <c r="U3658" i="1"/>
  <c r="K3659" i="1"/>
  <c r="M3659" i="1"/>
  <c r="Q3659" i="1" s="1"/>
  <c r="I3660" i="1"/>
  <c r="O3659" i="1"/>
  <c r="L3659" i="1"/>
  <c r="P3659" i="1"/>
  <c r="U3659" i="1" l="1"/>
  <c r="T3659" i="1"/>
  <c r="K3660" i="1"/>
  <c r="M3660" i="1"/>
  <c r="Q3660" i="1" s="1"/>
  <c r="O3660" i="1"/>
  <c r="I3661" i="1"/>
  <c r="L3660" i="1"/>
  <c r="P3660" i="1"/>
  <c r="U3660" i="1" l="1"/>
  <c r="T3660" i="1"/>
  <c r="K3661" i="1"/>
  <c r="M3661" i="1"/>
  <c r="Q3661" i="1" s="1"/>
  <c r="I3662" i="1"/>
  <c r="O3661" i="1"/>
  <c r="L3661" i="1"/>
  <c r="P3661" i="1"/>
  <c r="U3661" i="1" l="1"/>
  <c r="T3661" i="1"/>
  <c r="K3662" i="1"/>
  <c r="M3662" i="1"/>
  <c r="Q3662" i="1" s="1"/>
  <c r="O3662" i="1"/>
  <c r="I3663" i="1"/>
  <c r="L3662" i="1"/>
  <c r="P3662" i="1"/>
  <c r="T3662" i="1" l="1"/>
  <c r="U3662" i="1"/>
  <c r="K3663" i="1"/>
  <c r="M3663" i="1"/>
  <c r="Q3663" i="1" s="1"/>
  <c r="I3664" i="1"/>
  <c r="O3663" i="1"/>
  <c r="L3663" i="1"/>
  <c r="P3663" i="1"/>
  <c r="U3663" i="1" l="1"/>
  <c r="T3663" i="1"/>
  <c r="K3664" i="1"/>
  <c r="M3664" i="1"/>
  <c r="Q3664" i="1" s="1"/>
  <c r="O3664" i="1"/>
  <c r="I3665" i="1"/>
  <c r="L3664" i="1"/>
  <c r="P3664" i="1"/>
  <c r="U3664" i="1" l="1"/>
  <c r="T3664" i="1"/>
  <c r="K3665" i="1"/>
  <c r="M3665" i="1"/>
  <c r="Q3665" i="1" s="1"/>
  <c r="I3666" i="1"/>
  <c r="O3665" i="1"/>
  <c r="L3665" i="1"/>
  <c r="P3665" i="1"/>
  <c r="T3665" i="1" l="1"/>
  <c r="U3665" i="1"/>
  <c r="K3666" i="1"/>
  <c r="M3666" i="1"/>
  <c r="Q3666" i="1" s="1"/>
  <c r="O3666" i="1"/>
  <c r="I3667" i="1"/>
  <c r="L3666" i="1"/>
  <c r="P3666" i="1"/>
  <c r="U3666" i="1" l="1"/>
  <c r="T3666" i="1"/>
  <c r="K3667" i="1"/>
  <c r="M3667" i="1"/>
  <c r="Q3667" i="1" s="1"/>
  <c r="I3668" i="1"/>
  <c r="O3667" i="1"/>
  <c r="L3667" i="1"/>
  <c r="P3667" i="1"/>
  <c r="U3667" i="1" l="1"/>
  <c r="T3667" i="1"/>
  <c r="L3668" i="1"/>
  <c r="P3668" i="1"/>
  <c r="K3668" i="1"/>
  <c r="M3668" i="1"/>
  <c r="Q3668" i="1" s="1"/>
  <c r="O3668" i="1"/>
  <c r="I3669" i="1"/>
  <c r="T3668" i="1" l="1"/>
  <c r="U3668" i="1"/>
  <c r="K3669" i="1"/>
  <c r="M3669" i="1"/>
  <c r="Q3669" i="1" s="1"/>
  <c r="O3669" i="1"/>
  <c r="I3670" i="1"/>
  <c r="L3669" i="1"/>
  <c r="P3669" i="1"/>
  <c r="U3669" i="1" l="1"/>
  <c r="T3669" i="1"/>
  <c r="L3670" i="1"/>
  <c r="P3670" i="1"/>
  <c r="K3670" i="1"/>
  <c r="M3670" i="1"/>
  <c r="Q3670" i="1" s="1"/>
  <c r="O3670" i="1"/>
  <c r="I3671" i="1"/>
  <c r="U3670" i="1" l="1"/>
  <c r="T3670" i="1"/>
  <c r="K3671" i="1"/>
  <c r="M3671" i="1"/>
  <c r="Q3671" i="1" s="1"/>
  <c r="I3672" i="1"/>
  <c r="O3671" i="1"/>
  <c r="L3671" i="1"/>
  <c r="P3671" i="1"/>
  <c r="U3671" i="1" l="1"/>
  <c r="T3671" i="1"/>
  <c r="K3672" i="1"/>
  <c r="M3672" i="1"/>
  <c r="Q3672" i="1" s="1"/>
  <c r="O3672" i="1"/>
  <c r="I3673" i="1"/>
  <c r="L3672" i="1"/>
  <c r="P3672" i="1"/>
  <c r="U3672" i="1" l="1"/>
  <c r="T3672" i="1"/>
  <c r="L3673" i="1"/>
  <c r="P3673" i="1"/>
  <c r="K3673" i="1"/>
  <c r="M3673" i="1"/>
  <c r="Q3673" i="1" s="1"/>
  <c r="I3674" i="1"/>
  <c r="O3673" i="1"/>
  <c r="T3673" i="1" l="1"/>
  <c r="U3673" i="1"/>
  <c r="K3674" i="1"/>
  <c r="M3674" i="1"/>
  <c r="Q3674" i="1" s="1"/>
  <c r="O3674" i="1"/>
  <c r="I3675" i="1"/>
  <c r="L3674" i="1"/>
  <c r="P3674" i="1"/>
  <c r="U3674" i="1" l="1"/>
  <c r="T3674" i="1"/>
  <c r="L3675" i="1"/>
  <c r="P3675" i="1"/>
  <c r="K3675" i="1"/>
  <c r="M3675" i="1"/>
  <c r="Q3675" i="1" s="1"/>
  <c r="I3676" i="1"/>
  <c r="O3675" i="1"/>
  <c r="T3675" i="1" l="1"/>
  <c r="U3675" i="1"/>
  <c r="K3676" i="1"/>
  <c r="M3676" i="1"/>
  <c r="Q3676" i="1" s="1"/>
  <c r="O3676" i="1"/>
  <c r="I3677" i="1"/>
  <c r="L3676" i="1"/>
  <c r="P3676" i="1"/>
  <c r="T3676" i="1" l="1"/>
  <c r="U3676" i="1"/>
  <c r="K3677" i="1"/>
  <c r="M3677" i="1"/>
  <c r="Q3677" i="1" s="1"/>
  <c r="I3678" i="1"/>
  <c r="O3677" i="1"/>
  <c r="L3677" i="1"/>
  <c r="P3677" i="1"/>
  <c r="U3677" i="1" l="1"/>
  <c r="T3677" i="1"/>
  <c r="K3678" i="1"/>
  <c r="M3678" i="1"/>
  <c r="Q3678" i="1" s="1"/>
  <c r="O3678" i="1"/>
  <c r="I3679" i="1"/>
  <c r="L3678" i="1"/>
  <c r="P3678" i="1"/>
  <c r="U3678" i="1" l="1"/>
  <c r="T3678" i="1"/>
  <c r="L3679" i="1"/>
  <c r="P3679" i="1"/>
  <c r="K3679" i="1"/>
  <c r="M3679" i="1"/>
  <c r="Q3679" i="1" s="1"/>
  <c r="I3680" i="1"/>
  <c r="O3679" i="1"/>
  <c r="T3679" i="1" l="1"/>
  <c r="U3679" i="1"/>
  <c r="L3680" i="1"/>
  <c r="P3680" i="1"/>
  <c r="K3680" i="1"/>
  <c r="M3680" i="1"/>
  <c r="Q3680" i="1" s="1"/>
  <c r="O3680" i="1"/>
  <c r="I3681" i="1"/>
  <c r="T3680" i="1" l="1"/>
  <c r="U3680" i="1"/>
  <c r="K3681" i="1"/>
  <c r="M3681" i="1"/>
  <c r="Q3681" i="1" s="1"/>
  <c r="I3682" i="1"/>
  <c r="O3681" i="1"/>
  <c r="L3681" i="1"/>
  <c r="P3681" i="1"/>
  <c r="T3681" i="1" l="1"/>
  <c r="U3681" i="1"/>
  <c r="L3682" i="1"/>
  <c r="P3682" i="1"/>
  <c r="K3682" i="1"/>
  <c r="M3682" i="1"/>
  <c r="Q3682" i="1" s="1"/>
  <c r="O3682" i="1"/>
  <c r="I3683" i="1"/>
  <c r="T3682" i="1" l="1"/>
  <c r="U3682" i="1"/>
  <c r="L3683" i="1"/>
  <c r="P3683" i="1"/>
  <c r="K3683" i="1"/>
  <c r="M3683" i="1"/>
  <c r="Q3683" i="1" s="1"/>
  <c r="I3684" i="1"/>
  <c r="O3683" i="1"/>
  <c r="T3683" i="1" l="1"/>
  <c r="U3683" i="1"/>
  <c r="K3684" i="1"/>
  <c r="M3684" i="1"/>
  <c r="Q3684" i="1" s="1"/>
  <c r="O3684" i="1"/>
  <c r="I3685" i="1"/>
  <c r="L3684" i="1"/>
  <c r="P3684" i="1"/>
  <c r="U3684" i="1" l="1"/>
  <c r="T3684" i="1"/>
  <c r="K3685" i="1"/>
  <c r="M3685" i="1"/>
  <c r="Q3685" i="1" s="1"/>
  <c r="I3686" i="1"/>
  <c r="O3685" i="1"/>
  <c r="L3685" i="1"/>
  <c r="P3685" i="1"/>
  <c r="U3685" i="1" l="1"/>
  <c r="T3685" i="1"/>
  <c r="K3686" i="1"/>
  <c r="M3686" i="1"/>
  <c r="Q3686" i="1" s="1"/>
  <c r="O3686" i="1"/>
  <c r="I3687" i="1"/>
  <c r="L3686" i="1"/>
  <c r="P3686" i="1"/>
  <c r="U3686" i="1" l="1"/>
  <c r="T3686" i="1"/>
  <c r="K3687" i="1"/>
  <c r="M3687" i="1"/>
  <c r="Q3687" i="1" s="1"/>
  <c r="I3688" i="1"/>
  <c r="O3687" i="1"/>
  <c r="L3687" i="1"/>
  <c r="P3687" i="1"/>
  <c r="T3687" i="1" l="1"/>
  <c r="U3687" i="1"/>
  <c r="K3688" i="1"/>
  <c r="M3688" i="1"/>
  <c r="Q3688" i="1" s="1"/>
  <c r="O3688" i="1"/>
  <c r="I3689" i="1"/>
  <c r="L3688" i="1"/>
  <c r="P3688" i="1"/>
  <c r="U3688" i="1" l="1"/>
  <c r="T3688" i="1"/>
  <c r="L3689" i="1"/>
  <c r="P3689" i="1"/>
  <c r="K3689" i="1"/>
  <c r="M3689" i="1"/>
  <c r="Q3689" i="1" s="1"/>
  <c r="I3690" i="1"/>
  <c r="O3689" i="1"/>
  <c r="U3689" i="1" l="1"/>
  <c r="T3689" i="1"/>
  <c r="K3690" i="1"/>
  <c r="M3690" i="1"/>
  <c r="Q3690" i="1" s="1"/>
  <c r="O3690" i="1"/>
  <c r="I3691" i="1"/>
  <c r="L3690" i="1"/>
  <c r="P3690" i="1"/>
  <c r="U3690" i="1" l="1"/>
  <c r="T3690" i="1"/>
  <c r="K3691" i="1"/>
  <c r="M3691" i="1"/>
  <c r="Q3691" i="1" s="1"/>
  <c r="I3692" i="1"/>
  <c r="O3691" i="1"/>
  <c r="L3691" i="1"/>
  <c r="P3691" i="1"/>
  <c r="U3691" i="1" l="1"/>
  <c r="T3691" i="1"/>
  <c r="K3692" i="1"/>
  <c r="M3692" i="1"/>
  <c r="Q3692" i="1" s="1"/>
  <c r="O3692" i="1"/>
  <c r="I3693" i="1"/>
  <c r="L3692" i="1"/>
  <c r="P3692" i="1"/>
  <c r="U3692" i="1" l="1"/>
  <c r="T3692" i="1"/>
  <c r="L3693" i="1"/>
  <c r="P3693" i="1"/>
  <c r="K3693" i="1"/>
  <c r="M3693" i="1"/>
  <c r="Q3693" i="1" s="1"/>
  <c r="O3693" i="1"/>
  <c r="I3694" i="1"/>
  <c r="U3693" i="1" l="1"/>
  <c r="T3693" i="1"/>
  <c r="K3694" i="1"/>
  <c r="M3694" i="1"/>
  <c r="Q3694" i="1" s="1"/>
  <c r="O3694" i="1"/>
  <c r="I3695" i="1"/>
  <c r="L3694" i="1"/>
  <c r="P3694" i="1"/>
  <c r="U3694" i="1" l="1"/>
  <c r="T3694" i="1"/>
  <c r="K3695" i="1"/>
  <c r="M3695" i="1"/>
  <c r="Q3695" i="1" s="1"/>
  <c r="I3696" i="1"/>
  <c r="O3695" i="1"/>
  <c r="L3695" i="1"/>
  <c r="P3695" i="1"/>
  <c r="T3695" i="1" l="1"/>
  <c r="U3695" i="1"/>
  <c r="L3696" i="1"/>
  <c r="P3696" i="1"/>
  <c r="K3696" i="1"/>
  <c r="M3696" i="1"/>
  <c r="Q3696" i="1" s="1"/>
  <c r="O3696" i="1"/>
  <c r="I3697" i="1"/>
  <c r="T3696" i="1" l="1"/>
  <c r="U3696" i="1"/>
  <c r="L3697" i="1"/>
  <c r="P3697" i="1"/>
  <c r="K3697" i="1"/>
  <c r="M3697" i="1"/>
  <c r="Q3697" i="1" s="1"/>
  <c r="I3698" i="1"/>
  <c r="O3697" i="1"/>
  <c r="T3697" i="1" l="1"/>
  <c r="U3697" i="1"/>
  <c r="L3698" i="1"/>
  <c r="P3698" i="1"/>
  <c r="K3698" i="1"/>
  <c r="M3698" i="1"/>
  <c r="Q3698" i="1" s="1"/>
  <c r="O3698" i="1"/>
  <c r="I3699" i="1"/>
  <c r="T3698" i="1" l="1"/>
  <c r="U3698" i="1"/>
  <c r="L3699" i="1"/>
  <c r="P3699" i="1"/>
  <c r="K3699" i="1"/>
  <c r="M3699" i="1"/>
  <c r="Q3699" i="1" s="1"/>
  <c r="I3700" i="1"/>
  <c r="O3699" i="1"/>
  <c r="T3699" i="1" l="1"/>
  <c r="U3699" i="1"/>
  <c r="L3700" i="1"/>
  <c r="P3700" i="1"/>
  <c r="K3700" i="1"/>
  <c r="M3700" i="1"/>
  <c r="Q3700" i="1" s="1"/>
  <c r="O3700" i="1"/>
  <c r="I3701" i="1"/>
  <c r="U3700" i="1" l="1"/>
  <c r="T3700" i="1"/>
  <c r="K3701" i="1"/>
  <c r="M3701" i="1"/>
  <c r="Q3701" i="1" s="1"/>
  <c r="I3702" i="1"/>
  <c r="O3701" i="1"/>
  <c r="L3701" i="1"/>
  <c r="P3701" i="1"/>
  <c r="U3701" i="1" l="1"/>
  <c r="T3701" i="1"/>
  <c r="K3702" i="1"/>
  <c r="M3702" i="1"/>
  <c r="Q3702" i="1" s="1"/>
  <c r="O3702" i="1"/>
  <c r="I3703" i="1"/>
  <c r="L3702" i="1"/>
  <c r="P3702" i="1"/>
  <c r="U3702" i="1" l="1"/>
  <c r="T3702" i="1"/>
  <c r="L3703" i="1"/>
  <c r="P3703" i="1"/>
  <c r="K3703" i="1"/>
  <c r="M3703" i="1"/>
  <c r="Q3703" i="1" s="1"/>
  <c r="I3704" i="1"/>
  <c r="O3703" i="1"/>
  <c r="U3703" i="1" l="1"/>
  <c r="T3703" i="1"/>
  <c r="K3704" i="1"/>
  <c r="M3704" i="1"/>
  <c r="Q3704" i="1" s="1"/>
  <c r="O3704" i="1"/>
  <c r="I3705" i="1"/>
  <c r="L3704" i="1"/>
  <c r="P3704" i="1"/>
  <c r="U3704" i="1" l="1"/>
  <c r="T3704" i="1"/>
  <c r="L3705" i="1"/>
  <c r="P3705" i="1"/>
  <c r="K3705" i="1"/>
  <c r="M3705" i="1"/>
  <c r="Q3705" i="1" s="1"/>
  <c r="I3706" i="1"/>
  <c r="O3705" i="1"/>
  <c r="U3705" i="1" l="1"/>
  <c r="T3705" i="1"/>
  <c r="K3706" i="1"/>
  <c r="M3706" i="1"/>
  <c r="Q3706" i="1" s="1"/>
  <c r="O3706" i="1"/>
  <c r="I3707" i="1"/>
  <c r="L3706" i="1"/>
  <c r="P3706" i="1"/>
  <c r="U3706" i="1" l="1"/>
  <c r="T3706" i="1"/>
  <c r="K3707" i="1"/>
  <c r="M3707" i="1"/>
  <c r="Q3707" i="1" s="1"/>
  <c r="I3708" i="1"/>
  <c r="O3707" i="1"/>
  <c r="L3707" i="1"/>
  <c r="P3707" i="1"/>
  <c r="U3707" i="1" l="1"/>
  <c r="T3707" i="1"/>
  <c r="K3708" i="1"/>
  <c r="M3708" i="1"/>
  <c r="Q3708" i="1" s="1"/>
  <c r="O3708" i="1"/>
  <c r="I3709" i="1"/>
  <c r="L3708" i="1"/>
  <c r="P3708" i="1"/>
  <c r="U3708" i="1" l="1"/>
  <c r="T3708" i="1"/>
  <c r="K3709" i="1"/>
  <c r="M3709" i="1"/>
  <c r="Q3709" i="1" s="1"/>
  <c r="I3710" i="1"/>
  <c r="O3709" i="1"/>
  <c r="L3709" i="1"/>
  <c r="P3709" i="1"/>
  <c r="U3709" i="1" l="1"/>
  <c r="T3709" i="1"/>
  <c r="K3710" i="1"/>
  <c r="M3710" i="1"/>
  <c r="Q3710" i="1" s="1"/>
  <c r="O3710" i="1"/>
  <c r="I3711" i="1"/>
  <c r="L3710" i="1"/>
  <c r="P3710" i="1"/>
  <c r="U3710" i="1" l="1"/>
  <c r="T3710" i="1"/>
  <c r="L3711" i="1"/>
  <c r="P3711" i="1"/>
  <c r="K3711" i="1"/>
  <c r="M3711" i="1"/>
  <c r="Q3711" i="1" s="1"/>
  <c r="I3712" i="1"/>
  <c r="O3711" i="1"/>
  <c r="U3711" i="1" l="1"/>
  <c r="T3711" i="1"/>
  <c r="K3712" i="1"/>
  <c r="M3712" i="1"/>
  <c r="Q3712" i="1" s="1"/>
  <c r="O3712" i="1"/>
  <c r="I3713" i="1"/>
  <c r="L3712" i="1"/>
  <c r="P3712" i="1"/>
  <c r="U3712" i="1" l="1"/>
  <c r="T3712" i="1"/>
  <c r="K3713" i="1"/>
  <c r="M3713" i="1"/>
  <c r="Q3713" i="1" s="1"/>
  <c r="I3714" i="1"/>
  <c r="O3713" i="1"/>
  <c r="L3713" i="1"/>
  <c r="P3713" i="1"/>
  <c r="U3713" i="1" l="1"/>
  <c r="T3713" i="1"/>
  <c r="K3714" i="1"/>
  <c r="M3714" i="1"/>
  <c r="Q3714" i="1" s="1"/>
  <c r="O3714" i="1"/>
  <c r="I3715" i="1"/>
  <c r="L3714" i="1"/>
  <c r="P3714" i="1"/>
  <c r="U3714" i="1" l="1"/>
  <c r="T3714" i="1"/>
  <c r="K3715" i="1"/>
  <c r="M3715" i="1"/>
  <c r="Q3715" i="1" s="1"/>
  <c r="I3716" i="1"/>
  <c r="O3715" i="1"/>
  <c r="L3715" i="1"/>
  <c r="P3715" i="1"/>
  <c r="U3715" i="1" l="1"/>
  <c r="T3715" i="1"/>
  <c r="K3716" i="1"/>
  <c r="M3716" i="1"/>
  <c r="Q3716" i="1" s="1"/>
  <c r="O3716" i="1"/>
  <c r="I3717" i="1"/>
  <c r="L3716" i="1"/>
  <c r="P3716" i="1"/>
  <c r="U3716" i="1" l="1"/>
  <c r="T3716" i="1"/>
  <c r="K3717" i="1"/>
  <c r="M3717" i="1"/>
  <c r="Q3717" i="1" s="1"/>
  <c r="I3718" i="1"/>
  <c r="O3717" i="1"/>
  <c r="L3717" i="1"/>
  <c r="P3717" i="1"/>
  <c r="T3717" i="1" l="1"/>
  <c r="U3717" i="1"/>
  <c r="K3718" i="1"/>
  <c r="M3718" i="1"/>
  <c r="Q3718" i="1" s="1"/>
  <c r="O3718" i="1"/>
  <c r="I3719" i="1"/>
  <c r="L3718" i="1"/>
  <c r="P3718" i="1"/>
  <c r="U3718" i="1" l="1"/>
  <c r="T3718" i="1"/>
  <c r="K3719" i="1"/>
  <c r="M3719" i="1"/>
  <c r="Q3719" i="1" s="1"/>
  <c r="I3720" i="1"/>
  <c r="O3719" i="1"/>
  <c r="L3719" i="1"/>
  <c r="P3719" i="1"/>
  <c r="U3719" i="1" l="1"/>
  <c r="T3719" i="1"/>
  <c r="K3720" i="1"/>
  <c r="M3720" i="1"/>
  <c r="Q3720" i="1" s="1"/>
  <c r="O3720" i="1"/>
  <c r="I3721" i="1"/>
  <c r="L3720" i="1"/>
  <c r="P3720" i="1"/>
  <c r="U3720" i="1" l="1"/>
  <c r="T3720" i="1"/>
  <c r="L3721" i="1"/>
  <c r="P3721" i="1"/>
  <c r="K3721" i="1"/>
  <c r="M3721" i="1"/>
  <c r="Q3721" i="1" s="1"/>
  <c r="I3722" i="1"/>
  <c r="O3721" i="1"/>
  <c r="U3721" i="1" l="1"/>
  <c r="T3721" i="1"/>
  <c r="L3722" i="1"/>
  <c r="P3722" i="1"/>
  <c r="K3722" i="1"/>
  <c r="M3722" i="1"/>
  <c r="Q3722" i="1" s="1"/>
  <c r="O3722" i="1"/>
  <c r="I3723" i="1"/>
  <c r="U3722" i="1" l="1"/>
  <c r="T3722" i="1"/>
  <c r="L3723" i="1"/>
  <c r="P3723" i="1"/>
  <c r="K3723" i="1"/>
  <c r="M3723" i="1"/>
  <c r="Q3723" i="1" s="1"/>
  <c r="I3724" i="1"/>
  <c r="O3723" i="1"/>
  <c r="T3723" i="1" l="1"/>
  <c r="U3723" i="1"/>
  <c r="K3724" i="1"/>
  <c r="M3724" i="1"/>
  <c r="Q3724" i="1" s="1"/>
  <c r="O3724" i="1"/>
  <c r="I3725" i="1"/>
  <c r="L3724" i="1"/>
  <c r="P3724" i="1"/>
  <c r="U3724" i="1" l="1"/>
  <c r="T3724" i="1"/>
  <c r="K3725" i="1"/>
  <c r="M3725" i="1"/>
  <c r="Q3725" i="1" s="1"/>
  <c r="I3726" i="1"/>
  <c r="O3725" i="1"/>
  <c r="L3725" i="1"/>
  <c r="P3725" i="1"/>
  <c r="U3725" i="1" l="1"/>
  <c r="T3725" i="1"/>
  <c r="K3726" i="1"/>
  <c r="M3726" i="1"/>
  <c r="Q3726" i="1" s="1"/>
  <c r="O3726" i="1"/>
  <c r="I3727" i="1"/>
  <c r="L3726" i="1"/>
  <c r="P3726" i="1"/>
  <c r="U3726" i="1" l="1"/>
  <c r="T3726" i="1"/>
  <c r="K3727" i="1"/>
  <c r="M3727" i="1"/>
  <c r="Q3727" i="1" s="1"/>
  <c r="O3727" i="1"/>
  <c r="I3728" i="1"/>
  <c r="L3727" i="1"/>
  <c r="P3727" i="1"/>
  <c r="T3727" i="1" l="1"/>
  <c r="U3727" i="1"/>
  <c r="K3728" i="1"/>
  <c r="M3728" i="1"/>
  <c r="Q3728" i="1" s="1"/>
  <c r="O3728" i="1"/>
  <c r="I3729" i="1"/>
  <c r="L3728" i="1"/>
  <c r="P3728" i="1"/>
  <c r="U3728" i="1" l="1"/>
  <c r="T3728" i="1"/>
  <c r="L3729" i="1"/>
  <c r="P3729" i="1"/>
  <c r="K3729" i="1"/>
  <c r="M3729" i="1"/>
  <c r="Q3729" i="1" s="1"/>
  <c r="O3729" i="1"/>
  <c r="I3730" i="1"/>
  <c r="U3729" i="1" l="1"/>
  <c r="T3729" i="1"/>
  <c r="L3730" i="1"/>
  <c r="P3730" i="1"/>
  <c r="K3730" i="1"/>
  <c r="M3730" i="1"/>
  <c r="Q3730" i="1" s="1"/>
  <c r="O3730" i="1"/>
  <c r="I3731" i="1"/>
  <c r="T3730" i="1" l="1"/>
  <c r="U3730" i="1"/>
  <c r="K3731" i="1"/>
  <c r="M3731" i="1"/>
  <c r="Q3731" i="1" s="1"/>
  <c r="I3732" i="1"/>
  <c r="O3731" i="1"/>
  <c r="L3731" i="1"/>
  <c r="P3731" i="1"/>
  <c r="U3731" i="1" l="1"/>
  <c r="T3731" i="1"/>
  <c r="K3732" i="1"/>
  <c r="M3732" i="1"/>
  <c r="Q3732" i="1" s="1"/>
  <c r="O3732" i="1"/>
  <c r="I3733" i="1"/>
  <c r="L3732" i="1"/>
  <c r="P3732" i="1"/>
  <c r="U3732" i="1" l="1"/>
  <c r="T3732" i="1"/>
  <c r="L3733" i="1"/>
  <c r="P3733" i="1"/>
  <c r="K3733" i="1"/>
  <c r="M3733" i="1"/>
  <c r="Q3733" i="1" s="1"/>
  <c r="O3733" i="1"/>
  <c r="I3734" i="1"/>
  <c r="T3733" i="1" l="1"/>
  <c r="U3733" i="1"/>
  <c r="L3734" i="1"/>
  <c r="P3734" i="1"/>
  <c r="K3734" i="1"/>
  <c r="M3734" i="1"/>
  <c r="Q3734" i="1" s="1"/>
  <c r="O3734" i="1"/>
  <c r="I3735" i="1"/>
  <c r="T3734" i="1" l="1"/>
  <c r="U3734" i="1"/>
  <c r="K3735" i="1"/>
  <c r="M3735" i="1"/>
  <c r="Q3735" i="1" s="1"/>
  <c r="I3736" i="1"/>
  <c r="O3735" i="1"/>
  <c r="L3735" i="1"/>
  <c r="P3735" i="1"/>
  <c r="U3735" i="1" l="1"/>
  <c r="T3735" i="1"/>
  <c r="K3736" i="1"/>
  <c r="M3736" i="1"/>
  <c r="Q3736" i="1" s="1"/>
  <c r="O3736" i="1"/>
  <c r="I3737" i="1"/>
  <c r="L3736" i="1"/>
  <c r="P3736" i="1"/>
  <c r="U3736" i="1" l="1"/>
  <c r="T3736" i="1"/>
  <c r="K3737" i="1"/>
  <c r="M3737" i="1"/>
  <c r="Q3737" i="1" s="1"/>
  <c r="O3737" i="1"/>
  <c r="I3738" i="1"/>
  <c r="L3737" i="1"/>
  <c r="P3737" i="1"/>
  <c r="U3737" i="1" l="1"/>
  <c r="T3737" i="1"/>
  <c r="K3738" i="1"/>
  <c r="M3738" i="1"/>
  <c r="Q3738" i="1" s="1"/>
  <c r="O3738" i="1"/>
  <c r="I3739" i="1"/>
  <c r="L3738" i="1"/>
  <c r="P3738" i="1"/>
  <c r="T3738" i="1" l="1"/>
  <c r="U3738" i="1"/>
  <c r="K3739" i="1"/>
  <c r="M3739" i="1"/>
  <c r="Q3739" i="1" s="1"/>
  <c r="I3740" i="1"/>
  <c r="O3739" i="1"/>
  <c r="L3739" i="1"/>
  <c r="P3739" i="1"/>
  <c r="U3739" i="1" l="1"/>
  <c r="T3739" i="1"/>
  <c r="K3740" i="1"/>
  <c r="M3740" i="1"/>
  <c r="Q3740" i="1" s="1"/>
  <c r="O3740" i="1"/>
  <c r="I3741" i="1"/>
  <c r="L3740" i="1"/>
  <c r="P3740" i="1"/>
  <c r="U3740" i="1" l="1"/>
  <c r="T3740" i="1"/>
  <c r="K3741" i="1"/>
  <c r="M3741" i="1"/>
  <c r="Q3741" i="1" s="1"/>
  <c r="I3742" i="1"/>
  <c r="O3741" i="1"/>
  <c r="L3741" i="1"/>
  <c r="P3741" i="1"/>
  <c r="U3741" i="1" l="1"/>
  <c r="T3741" i="1"/>
  <c r="L3742" i="1"/>
  <c r="P3742" i="1"/>
  <c r="K3742" i="1"/>
  <c r="M3742" i="1"/>
  <c r="Q3742" i="1" s="1"/>
  <c r="O3742" i="1"/>
  <c r="I3743" i="1"/>
  <c r="T3742" i="1" l="1"/>
  <c r="U3742" i="1"/>
  <c r="K3743" i="1"/>
  <c r="M3743" i="1"/>
  <c r="Q3743" i="1" s="1"/>
  <c r="I3744" i="1"/>
  <c r="O3743" i="1"/>
  <c r="L3743" i="1"/>
  <c r="P3743" i="1"/>
  <c r="T3743" i="1" l="1"/>
  <c r="U3743" i="1"/>
  <c r="K3744" i="1"/>
  <c r="M3744" i="1"/>
  <c r="Q3744" i="1" s="1"/>
  <c r="O3744" i="1"/>
  <c r="I3745" i="1"/>
  <c r="L3744" i="1"/>
  <c r="P3744" i="1"/>
  <c r="U3744" i="1" l="1"/>
  <c r="T3744" i="1"/>
  <c r="L3745" i="1"/>
  <c r="P3745" i="1"/>
  <c r="K3745" i="1"/>
  <c r="M3745" i="1"/>
  <c r="Q3745" i="1" s="1"/>
  <c r="O3745" i="1"/>
  <c r="I3746" i="1"/>
  <c r="T3745" i="1" l="1"/>
  <c r="U3745" i="1"/>
  <c r="K3746" i="1"/>
  <c r="M3746" i="1"/>
  <c r="Q3746" i="1" s="1"/>
  <c r="O3746" i="1"/>
  <c r="I3747" i="1"/>
  <c r="L3746" i="1"/>
  <c r="P3746" i="1"/>
  <c r="T3746" i="1" l="1"/>
  <c r="U3746" i="1"/>
  <c r="K3747" i="1"/>
  <c r="M3747" i="1"/>
  <c r="Q3747" i="1" s="1"/>
  <c r="I3748" i="1"/>
  <c r="O3747" i="1"/>
  <c r="L3747" i="1"/>
  <c r="P3747" i="1"/>
  <c r="U3747" i="1" l="1"/>
  <c r="T3747" i="1"/>
  <c r="K3748" i="1"/>
  <c r="M3748" i="1"/>
  <c r="Q3748" i="1" s="1"/>
  <c r="O3748" i="1"/>
  <c r="I3749" i="1"/>
  <c r="L3748" i="1"/>
  <c r="P3748" i="1"/>
  <c r="T3748" i="1" l="1"/>
  <c r="U3748" i="1"/>
  <c r="L3749" i="1"/>
  <c r="P3749" i="1"/>
  <c r="K3749" i="1"/>
  <c r="M3749" i="1"/>
  <c r="Q3749" i="1" s="1"/>
  <c r="I3750" i="1"/>
  <c r="O3749" i="1"/>
  <c r="U3749" i="1" l="1"/>
  <c r="T3749" i="1"/>
  <c r="L3750" i="1"/>
  <c r="P3750" i="1"/>
  <c r="K3750" i="1"/>
  <c r="M3750" i="1"/>
  <c r="Q3750" i="1" s="1"/>
  <c r="O3750" i="1"/>
  <c r="I3751" i="1"/>
  <c r="T3750" i="1" l="1"/>
  <c r="U3750" i="1"/>
  <c r="L3751" i="1"/>
  <c r="P3751" i="1"/>
  <c r="K3751" i="1"/>
  <c r="M3751" i="1"/>
  <c r="Q3751" i="1" s="1"/>
  <c r="O3751" i="1"/>
  <c r="I3752" i="1"/>
  <c r="T3751" i="1" l="1"/>
  <c r="U3751" i="1"/>
  <c r="L3752" i="1"/>
  <c r="P3752" i="1"/>
  <c r="K3752" i="1"/>
  <c r="M3752" i="1"/>
  <c r="Q3752" i="1" s="1"/>
  <c r="O3752" i="1"/>
  <c r="I3753" i="1"/>
  <c r="T3752" i="1" l="1"/>
  <c r="U3752" i="1"/>
  <c r="K3753" i="1"/>
  <c r="M3753" i="1"/>
  <c r="Q3753" i="1" s="1"/>
  <c r="I3754" i="1"/>
  <c r="O3753" i="1"/>
  <c r="L3753" i="1"/>
  <c r="P3753" i="1"/>
  <c r="T3753" i="1" l="1"/>
  <c r="U3753" i="1"/>
  <c r="K3754" i="1"/>
  <c r="M3754" i="1"/>
  <c r="Q3754" i="1" s="1"/>
  <c r="O3754" i="1"/>
  <c r="I3755" i="1"/>
  <c r="L3754" i="1"/>
  <c r="P3754" i="1"/>
  <c r="U3754" i="1" l="1"/>
  <c r="T3754" i="1"/>
  <c r="K3755" i="1"/>
  <c r="M3755" i="1"/>
  <c r="Q3755" i="1" s="1"/>
  <c r="O3755" i="1"/>
  <c r="I3756" i="1"/>
  <c r="L3755" i="1"/>
  <c r="P3755" i="1"/>
  <c r="T3755" i="1" l="1"/>
  <c r="U3755" i="1"/>
  <c r="K3756" i="1"/>
  <c r="M3756" i="1"/>
  <c r="Q3756" i="1" s="1"/>
  <c r="O3756" i="1"/>
  <c r="I3757" i="1"/>
  <c r="L3756" i="1"/>
  <c r="P3756" i="1"/>
  <c r="T3756" i="1" l="1"/>
  <c r="U3756" i="1"/>
  <c r="K3757" i="1"/>
  <c r="M3757" i="1"/>
  <c r="Q3757" i="1" s="1"/>
  <c r="I3758" i="1"/>
  <c r="O3757" i="1"/>
  <c r="L3757" i="1"/>
  <c r="P3757" i="1"/>
  <c r="T3757" i="1" l="1"/>
  <c r="U3757" i="1"/>
  <c r="K3758" i="1"/>
  <c r="M3758" i="1"/>
  <c r="Q3758" i="1" s="1"/>
  <c r="O3758" i="1"/>
  <c r="I3759" i="1"/>
  <c r="L3758" i="1"/>
  <c r="P3758" i="1"/>
  <c r="U3758" i="1" l="1"/>
  <c r="T3758" i="1"/>
  <c r="K3759" i="1"/>
  <c r="M3759" i="1"/>
  <c r="Q3759" i="1" s="1"/>
  <c r="I3760" i="1"/>
  <c r="O3759" i="1"/>
  <c r="L3759" i="1"/>
  <c r="P3759" i="1"/>
  <c r="U3759" i="1" l="1"/>
  <c r="T3759" i="1"/>
  <c r="K3760" i="1"/>
  <c r="M3760" i="1"/>
  <c r="Q3760" i="1" s="1"/>
  <c r="O3760" i="1"/>
  <c r="I3761" i="1"/>
  <c r="L3760" i="1"/>
  <c r="P3760" i="1"/>
  <c r="U3760" i="1" l="1"/>
  <c r="T3760" i="1"/>
  <c r="L3761" i="1"/>
  <c r="P3761" i="1"/>
  <c r="K3761" i="1"/>
  <c r="M3761" i="1"/>
  <c r="Q3761" i="1" s="1"/>
  <c r="I3762" i="1"/>
  <c r="O3761" i="1"/>
  <c r="T3761" i="1" l="1"/>
  <c r="U3761" i="1"/>
  <c r="K3762" i="1"/>
  <c r="M3762" i="1"/>
  <c r="Q3762" i="1" s="1"/>
  <c r="O3762" i="1"/>
  <c r="I3763" i="1"/>
  <c r="L3762" i="1"/>
  <c r="P3762" i="1"/>
  <c r="U3762" i="1" l="1"/>
  <c r="T3762" i="1"/>
  <c r="K3763" i="1"/>
  <c r="M3763" i="1"/>
  <c r="Q3763" i="1" s="1"/>
  <c r="I3764" i="1"/>
  <c r="O3763" i="1"/>
  <c r="L3763" i="1"/>
  <c r="P3763" i="1"/>
  <c r="U3763" i="1" l="1"/>
  <c r="T3763" i="1"/>
  <c r="K3764" i="1"/>
  <c r="M3764" i="1"/>
  <c r="Q3764" i="1" s="1"/>
  <c r="O3764" i="1"/>
  <c r="I3765" i="1"/>
  <c r="L3764" i="1"/>
  <c r="P3764" i="1"/>
  <c r="T3764" i="1" l="1"/>
  <c r="U3764" i="1"/>
  <c r="K3765" i="1"/>
  <c r="M3765" i="1"/>
  <c r="Q3765" i="1" s="1"/>
  <c r="I3766" i="1"/>
  <c r="O3765" i="1"/>
  <c r="L3765" i="1"/>
  <c r="P3765" i="1"/>
  <c r="U3765" i="1" l="1"/>
  <c r="T3765" i="1"/>
  <c r="K3766" i="1"/>
  <c r="M3766" i="1"/>
  <c r="Q3766" i="1" s="1"/>
  <c r="O3766" i="1"/>
  <c r="I3767" i="1"/>
  <c r="L3766" i="1"/>
  <c r="P3766" i="1"/>
  <c r="U3766" i="1" l="1"/>
  <c r="T3766" i="1"/>
  <c r="L3767" i="1"/>
  <c r="P3767" i="1"/>
  <c r="K3767" i="1"/>
  <c r="M3767" i="1"/>
  <c r="Q3767" i="1" s="1"/>
  <c r="I3768" i="1"/>
  <c r="O3767" i="1"/>
  <c r="T3767" i="1" l="1"/>
  <c r="U3767" i="1"/>
  <c r="L3768" i="1"/>
  <c r="P3768" i="1"/>
  <c r="K3768" i="1"/>
  <c r="M3768" i="1"/>
  <c r="Q3768" i="1" s="1"/>
  <c r="O3768" i="1"/>
  <c r="I3769" i="1"/>
  <c r="U3768" i="1" l="1"/>
  <c r="T3768" i="1"/>
  <c r="K3769" i="1"/>
  <c r="M3769" i="1"/>
  <c r="Q3769" i="1" s="1"/>
  <c r="I3770" i="1"/>
  <c r="O3769" i="1"/>
  <c r="L3769" i="1"/>
  <c r="P3769" i="1"/>
  <c r="U3769" i="1" l="1"/>
  <c r="T3769" i="1"/>
  <c r="K3770" i="1"/>
  <c r="M3770" i="1"/>
  <c r="Q3770" i="1" s="1"/>
  <c r="O3770" i="1"/>
  <c r="I3771" i="1"/>
  <c r="L3770" i="1"/>
  <c r="P3770" i="1"/>
  <c r="T3770" i="1" l="1"/>
  <c r="U3770" i="1"/>
  <c r="K3771" i="1"/>
  <c r="M3771" i="1"/>
  <c r="Q3771" i="1" s="1"/>
  <c r="I3772" i="1"/>
  <c r="O3771" i="1"/>
  <c r="L3771" i="1"/>
  <c r="P3771" i="1"/>
  <c r="T3771" i="1" l="1"/>
  <c r="U3771" i="1"/>
  <c r="K3772" i="1"/>
  <c r="M3772" i="1"/>
  <c r="Q3772" i="1" s="1"/>
  <c r="O3772" i="1"/>
  <c r="I3773" i="1"/>
  <c r="L3772" i="1"/>
  <c r="P3772" i="1"/>
  <c r="U3772" i="1" l="1"/>
  <c r="T3772" i="1"/>
  <c r="K3773" i="1"/>
  <c r="M3773" i="1"/>
  <c r="Q3773" i="1" s="1"/>
  <c r="I3774" i="1"/>
  <c r="O3773" i="1"/>
  <c r="L3773" i="1"/>
  <c r="P3773" i="1"/>
  <c r="U3773" i="1" l="1"/>
  <c r="T3773" i="1"/>
  <c r="L3774" i="1"/>
  <c r="P3774" i="1"/>
  <c r="K3774" i="1"/>
  <c r="M3774" i="1"/>
  <c r="Q3774" i="1" s="1"/>
  <c r="O3774" i="1"/>
  <c r="I3775" i="1"/>
  <c r="T3774" i="1" l="1"/>
  <c r="U3774" i="1"/>
  <c r="L3775" i="1"/>
  <c r="P3775" i="1"/>
  <c r="K3775" i="1"/>
  <c r="M3775" i="1"/>
  <c r="Q3775" i="1" s="1"/>
  <c r="I3776" i="1"/>
  <c r="O3775" i="1"/>
  <c r="U3775" i="1" l="1"/>
  <c r="T3775" i="1"/>
  <c r="L3776" i="1"/>
  <c r="P3776" i="1"/>
  <c r="K3776" i="1"/>
  <c r="M3776" i="1"/>
  <c r="Q3776" i="1" s="1"/>
  <c r="O3776" i="1"/>
  <c r="I3777" i="1"/>
  <c r="T3776" i="1" l="1"/>
  <c r="U3776" i="1"/>
  <c r="L3777" i="1"/>
  <c r="P3777" i="1"/>
  <c r="K3777" i="1"/>
  <c r="M3777" i="1"/>
  <c r="Q3777" i="1" s="1"/>
  <c r="I3778" i="1"/>
  <c r="O3777" i="1"/>
  <c r="U3777" i="1" l="1"/>
  <c r="T3777" i="1"/>
  <c r="L3778" i="1"/>
  <c r="P3778" i="1"/>
  <c r="K3778" i="1"/>
  <c r="M3778" i="1"/>
  <c r="Q3778" i="1" s="1"/>
  <c r="O3778" i="1"/>
  <c r="I3779" i="1"/>
  <c r="U3778" i="1" l="1"/>
  <c r="T3778" i="1"/>
  <c r="K3779" i="1"/>
  <c r="M3779" i="1"/>
  <c r="Q3779" i="1" s="1"/>
  <c r="I3780" i="1"/>
  <c r="O3779" i="1"/>
  <c r="L3779" i="1"/>
  <c r="P3779" i="1"/>
  <c r="U3779" i="1" l="1"/>
  <c r="T3779" i="1"/>
  <c r="K3780" i="1"/>
  <c r="M3780" i="1"/>
  <c r="Q3780" i="1" s="1"/>
  <c r="O3780" i="1"/>
  <c r="I3781" i="1"/>
  <c r="L3780" i="1"/>
  <c r="P3780" i="1"/>
  <c r="T3780" i="1" l="1"/>
  <c r="U3780" i="1"/>
  <c r="K3781" i="1"/>
  <c r="M3781" i="1"/>
  <c r="Q3781" i="1" s="1"/>
  <c r="I3782" i="1"/>
  <c r="O3781" i="1"/>
  <c r="L3781" i="1"/>
  <c r="P3781" i="1"/>
  <c r="U3781" i="1" l="1"/>
  <c r="T3781" i="1"/>
  <c r="K3782" i="1"/>
  <c r="M3782" i="1"/>
  <c r="Q3782" i="1" s="1"/>
  <c r="O3782" i="1"/>
  <c r="I3783" i="1"/>
  <c r="L3782" i="1"/>
  <c r="P3782" i="1"/>
  <c r="T3782" i="1" l="1"/>
  <c r="U3782" i="1"/>
  <c r="L3783" i="1"/>
  <c r="P3783" i="1"/>
  <c r="K3783" i="1"/>
  <c r="M3783" i="1"/>
  <c r="Q3783" i="1" s="1"/>
  <c r="O3783" i="1"/>
  <c r="I3784" i="1"/>
  <c r="U3783" i="1" l="1"/>
  <c r="T3783" i="1"/>
  <c r="K3784" i="1"/>
  <c r="M3784" i="1"/>
  <c r="Q3784" i="1" s="1"/>
  <c r="O3784" i="1"/>
  <c r="I3785" i="1"/>
  <c r="L3784" i="1"/>
  <c r="P3784" i="1"/>
  <c r="U3784" i="1" l="1"/>
  <c r="T3784" i="1"/>
  <c r="K3785" i="1"/>
  <c r="M3785" i="1"/>
  <c r="Q3785" i="1" s="1"/>
  <c r="I3786" i="1"/>
  <c r="O3785" i="1"/>
  <c r="L3785" i="1"/>
  <c r="P3785" i="1"/>
  <c r="T3785" i="1" l="1"/>
  <c r="U3785" i="1"/>
  <c r="L3786" i="1"/>
  <c r="P3786" i="1"/>
  <c r="K3786" i="1"/>
  <c r="M3786" i="1"/>
  <c r="Q3786" i="1" s="1"/>
  <c r="O3786" i="1"/>
  <c r="I3787" i="1"/>
  <c r="T3786" i="1" l="1"/>
  <c r="U3786" i="1"/>
  <c r="K3787" i="1"/>
  <c r="M3787" i="1"/>
  <c r="Q3787" i="1" s="1"/>
  <c r="I3788" i="1"/>
  <c r="O3787" i="1"/>
  <c r="L3787" i="1"/>
  <c r="P3787" i="1"/>
  <c r="U3787" i="1" l="1"/>
  <c r="T3787" i="1"/>
  <c r="K3788" i="1"/>
  <c r="M3788" i="1"/>
  <c r="Q3788" i="1" s="1"/>
  <c r="O3788" i="1"/>
  <c r="I3789" i="1"/>
  <c r="L3788" i="1"/>
  <c r="P3788" i="1"/>
  <c r="U3788" i="1" l="1"/>
  <c r="T3788" i="1"/>
  <c r="K3789" i="1"/>
  <c r="M3789" i="1"/>
  <c r="Q3789" i="1" s="1"/>
  <c r="I3790" i="1"/>
  <c r="O3789" i="1"/>
  <c r="L3789" i="1"/>
  <c r="P3789" i="1"/>
  <c r="U3789" i="1" l="1"/>
  <c r="T3789" i="1"/>
  <c r="K3790" i="1"/>
  <c r="M3790" i="1"/>
  <c r="Q3790" i="1" s="1"/>
  <c r="O3790" i="1"/>
  <c r="I3791" i="1"/>
  <c r="L3790" i="1"/>
  <c r="P3790" i="1"/>
  <c r="U3790" i="1" l="1"/>
  <c r="T3790" i="1"/>
  <c r="K3791" i="1"/>
  <c r="M3791" i="1"/>
  <c r="Q3791" i="1" s="1"/>
  <c r="I3792" i="1"/>
  <c r="O3791" i="1"/>
  <c r="L3791" i="1"/>
  <c r="P3791" i="1"/>
  <c r="T3791" i="1" l="1"/>
  <c r="U3791" i="1"/>
  <c r="K3792" i="1"/>
  <c r="M3792" i="1"/>
  <c r="Q3792" i="1" s="1"/>
  <c r="O3792" i="1"/>
  <c r="I3793" i="1"/>
  <c r="L3792" i="1"/>
  <c r="P3792" i="1"/>
  <c r="U3792" i="1" l="1"/>
  <c r="T3792" i="1"/>
  <c r="K3793" i="1"/>
  <c r="M3793" i="1"/>
  <c r="Q3793" i="1" s="1"/>
  <c r="I3794" i="1"/>
  <c r="O3793" i="1"/>
  <c r="L3793" i="1"/>
  <c r="P3793" i="1"/>
  <c r="U3793" i="1" l="1"/>
  <c r="T3793" i="1"/>
  <c r="K3794" i="1"/>
  <c r="M3794" i="1"/>
  <c r="Q3794" i="1" s="1"/>
  <c r="O3794" i="1"/>
  <c r="I3795" i="1"/>
  <c r="L3794" i="1"/>
  <c r="P3794" i="1"/>
  <c r="U3794" i="1" l="1"/>
  <c r="T3794" i="1"/>
  <c r="K3795" i="1"/>
  <c r="M3795" i="1"/>
  <c r="Q3795" i="1" s="1"/>
  <c r="I3796" i="1"/>
  <c r="O3795" i="1"/>
  <c r="L3795" i="1"/>
  <c r="P3795" i="1"/>
  <c r="U3795" i="1" l="1"/>
  <c r="T3795" i="1"/>
  <c r="K3796" i="1"/>
  <c r="M3796" i="1"/>
  <c r="Q3796" i="1" s="1"/>
  <c r="O3796" i="1"/>
  <c r="I3797" i="1"/>
  <c r="L3796" i="1"/>
  <c r="P3796" i="1"/>
  <c r="T3796" i="1" l="1"/>
  <c r="U3796" i="1"/>
  <c r="K3797" i="1"/>
  <c r="M3797" i="1"/>
  <c r="Q3797" i="1" s="1"/>
  <c r="I3798" i="1"/>
  <c r="O3797" i="1"/>
  <c r="L3797" i="1"/>
  <c r="P3797" i="1"/>
  <c r="T3797" i="1" l="1"/>
  <c r="U3797" i="1"/>
  <c r="K3798" i="1"/>
  <c r="M3798" i="1"/>
  <c r="Q3798" i="1" s="1"/>
  <c r="O3798" i="1"/>
  <c r="I3799" i="1"/>
  <c r="L3798" i="1"/>
  <c r="P3798" i="1"/>
  <c r="T3798" i="1" l="1"/>
  <c r="U3798" i="1"/>
  <c r="K3799" i="1"/>
  <c r="M3799" i="1"/>
  <c r="Q3799" i="1" s="1"/>
  <c r="I3800" i="1"/>
  <c r="O3799" i="1"/>
  <c r="L3799" i="1"/>
  <c r="P3799" i="1"/>
  <c r="T3799" i="1" l="1"/>
  <c r="U3799" i="1"/>
  <c r="K3800" i="1"/>
  <c r="M3800" i="1"/>
  <c r="Q3800" i="1" s="1"/>
  <c r="O3800" i="1"/>
  <c r="I3801" i="1"/>
  <c r="L3800" i="1"/>
  <c r="P3800" i="1"/>
  <c r="U3800" i="1" l="1"/>
  <c r="T3800" i="1"/>
  <c r="K3801" i="1"/>
  <c r="M3801" i="1"/>
  <c r="Q3801" i="1" s="1"/>
  <c r="I3802" i="1"/>
  <c r="O3801" i="1"/>
  <c r="L3801" i="1"/>
  <c r="P3801" i="1"/>
  <c r="U3801" i="1" l="1"/>
  <c r="T3801" i="1"/>
  <c r="L3802" i="1"/>
  <c r="P3802" i="1"/>
  <c r="K3802" i="1"/>
  <c r="M3802" i="1"/>
  <c r="Q3802" i="1" s="1"/>
  <c r="O3802" i="1"/>
  <c r="I3803" i="1"/>
  <c r="T3802" i="1" l="1"/>
  <c r="U3802" i="1"/>
  <c r="K3803" i="1"/>
  <c r="M3803" i="1"/>
  <c r="Q3803" i="1" s="1"/>
  <c r="I3804" i="1"/>
  <c r="O3803" i="1"/>
  <c r="L3803" i="1"/>
  <c r="P3803" i="1"/>
  <c r="U3803" i="1" l="1"/>
  <c r="T3803" i="1"/>
  <c r="K3804" i="1"/>
  <c r="M3804" i="1"/>
  <c r="Q3804" i="1" s="1"/>
  <c r="O3804" i="1"/>
  <c r="I3805" i="1"/>
  <c r="L3804" i="1"/>
  <c r="P3804" i="1"/>
  <c r="T3804" i="1" l="1"/>
  <c r="U3804" i="1"/>
  <c r="K3805" i="1"/>
  <c r="M3805" i="1"/>
  <c r="Q3805" i="1" s="1"/>
  <c r="I3806" i="1"/>
  <c r="O3805" i="1"/>
  <c r="L3805" i="1"/>
  <c r="P3805" i="1"/>
  <c r="U3805" i="1" l="1"/>
  <c r="T3805" i="1"/>
  <c r="L3806" i="1"/>
  <c r="P3806" i="1"/>
  <c r="K3806" i="1"/>
  <c r="M3806" i="1"/>
  <c r="Q3806" i="1" s="1"/>
  <c r="O3806" i="1"/>
  <c r="I3807" i="1"/>
  <c r="T3806" i="1" l="1"/>
  <c r="U3806" i="1"/>
  <c r="K3807" i="1"/>
  <c r="M3807" i="1"/>
  <c r="Q3807" i="1" s="1"/>
  <c r="I3808" i="1"/>
  <c r="O3807" i="1"/>
  <c r="L3807" i="1"/>
  <c r="P3807" i="1"/>
  <c r="U3807" i="1" l="1"/>
  <c r="T3807" i="1"/>
  <c r="K3808" i="1"/>
  <c r="M3808" i="1"/>
  <c r="Q3808" i="1" s="1"/>
  <c r="O3808" i="1"/>
  <c r="I3809" i="1"/>
  <c r="L3808" i="1"/>
  <c r="P3808" i="1"/>
  <c r="T3808" i="1" l="1"/>
  <c r="U3808" i="1"/>
  <c r="K3809" i="1"/>
  <c r="M3809" i="1"/>
  <c r="Q3809" i="1" s="1"/>
  <c r="I3810" i="1"/>
  <c r="O3809" i="1"/>
  <c r="L3809" i="1"/>
  <c r="P3809" i="1"/>
  <c r="U3809" i="1" l="1"/>
  <c r="T3809" i="1"/>
  <c r="K3810" i="1"/>
  <c r="M3810" i="1"/>
  <c r="Q3810" i="1" s="1"/>
  <c r="O3810" i="1"/>
  <c r="I3811" i="1"/>
  <c r="L3810" i="1"/>
  <c r="P3810" i="1"/>
  <c r="U3810" i="1" l="1"/>
  <c r="T3810" i="1"/>
  <c r="K3811" i="1"/>
  <c r="M3811" i="1"/>
  <c r="Q3811" i="1" s="1"/>
  <c r="I3812" i="1"/>
  <c r="O3811" i="1"/>
  <c r="L3811" i="1"/>
  <c r="P3811" i="1"/>
  <c r="T3811" i="1" l="1"/>
  <c r="U3811" i="1"/>
  <c r="K3812" i="1"/>
  <c r="M3812" i="1"/>
  <c r="Q3812" i="1" s="1"/>
  <c r="O3812" i="1"/>
  <c r="I3813" i="1"/>
  <c r="L3812" i="1"/>
  <c r="P3812" i="1"/>
  <c r="U3812" i="1" l="1"/>
  <c r="T3812" i="1"/>
  <c r="K3813" i="1"/>
  <c r="M3813" i="1"/>
  <c r="Q3813" i="1" s="1"/>
  <c r="O3813" i="1"/>
  <c r="I3814" i="1"/>
  <c r="L3813" i="1"/>
  <c r="P3813" i="1"/>
  <c r="U3813" i="1" l="1"/>
  <c r="T3813" i="1"/>
  <c r="K3814" i="1"/>
  <c r="M3814" i="1"/>
  <c r="Q3814" i="1" s="1"/>
  <c r="O3814" i="1"/>
  <c r="I3815" i="1"/>
  <c r="L3814" i="1"/>
  <c r="P3814" i="1"/>
  <c r="U3814" i="1" l="1"/>
  <c r="T3814" i="1"/>
  <c r="K3815" i="1"/>
  <c r="M3815" i="1"/>
  <c r="Q3815" i="1" s="1"/>
  <c r="I3816" i="1"/>
  <c r="O3815" i="1"/>
  <c r="L3815" i="1"/>
  <c r="P3815" i="1"/>
  <c r="U3815" i="1" l="1"/>
  <c r="T3815" i="1"/>
  <c r="K3816" i="1"/>
  <c r="M3816" i="1"/>
  <c r="Q3816" i="1" s="1"/>
  <c r="O3816" i="1"/>
  <c r="I3817" i="1"/>
  <c r="L3816" i="1"/>
  <c r="P3816" i="1"/>
  <c r="T3816" i="1" l="1"/>
  <c r="U3816" i="1"/>
  <c r="L3817" i="1"/>
  <c r="P3817" i="1"/>
  <c r="K3817" i="1"/>
  <c r="M3817" i="1"/>
  <c r="Q3817" i="1" s="1"/>
  <c r="O3817" i="1"/>
  <c r="I3818" i="1"/>
  <c r="T3817" i="1" l="1"/>
  <c r="U3817" i="1"/>
  <c r="K3818" i="1"/>
  <c r="M3818" i="1"/>
  <c r="Q3818" i="1" s="1"/>
  <c r="O3818" i="1"/>
  <c r="I3819" i="1"/>
  <c r="L3818" i="1"/>
  <c r="P3818" i="1"/>
  <c r="T3818" i="1" l="1"/>
  <c r="U3818" i="1"/>
  <c r="K3819" i="1"/>
  <c r="M3819" i="1"/>
  <c r="Q3819" i="1" s="1"/>
  <c r="I3820" i="1"/>
  <c r="O3819" i="1"/>
  <c r="L3819" i="1"/>
  <c r="P3819" i="1"/>
  <c r="T3819" i="1" l="1"/>
  <c r="U3819" i="1"/>
  <c r="K3820" i="1"/>
  <c r="M3820" i="1"/>
  <c r="Q3820" i="1" s="1"/>
  <c r="O3820" i="1"/>
  <c r="I3821" i="1"/>
  <c r="L3820" i="1"/>
  <c r="P3820" i="1"/>
  <c r="U3820" i="1" l="1"/>
  <c r="T3820" i="1"/>
  <c r="K3821" i="1"/>
  <c r="M3821" i="1"/>
  <c r="Q3821" i="1" s="1"/>
  <c r="I3822" i="1"/>
  <c r="O3821" i="1"/>
  <c r="L3821" i="1"/>
  <c r="P3821" i="1"/>
  <c r="U3821" i="1" l="1"/>
  <c r="T3821" i="1"/>
  <c r="K3822" i="1"/>
  <c r="M3822" i="1"/>
  <c r="Q3822" i="1" s="1"/>
  <c r="O3822" i="1"/>
  <c r="I3823" i="1"/>
  <c r="L3822" i="1"/>
  <c r="P3822" i="1"/>
  <c r="U3822" i="1" l="1"/>
  <c r="T3822" i="1"/>
  <c r="K3823" i="1"/>
  <c r="M3823" i="1"/>
  <c r="Q3823" i="1" s="1"/>
  <c r="I3824" i="1"/>
  <c r="O3823" i="1"/>
  <c r="L3823" i="1"/>
  <c r="P3823" i="1"/>
  <c r="U3823" i="1" l="1"/>
  <c r="T3823" i="1"/>
  <c r="K3824" i="1"/>
  <c r="M3824" i="1"/>
  <c r="Q3824" i="1" s="1"/>
  <c r="O3824" i="1"/>
  <c r="I3825" i="1"/>
  <c r="L3824" i="1"/>
  <c r="P3824" i="1"/>
  <c r="U3824" i="1" l="1"/>
  <c r="T3824" i="1"/>
  <c r="K3825" i="1"/>
  <c r="M3825" i="1"/>
  <c r="Q3825" i="1" s="1"/>
  <c r="O3825" i="1"/>
  <c r="I3826" i="1"/>
  <c r="L3825" i="1"/>
  <c r="P3825" i="1"/>
  <c r="U3825" i="1" l="1"/>
  <c r="T3825" i="1"/>
  <c r="K3826" i="1"/>
  <c r="M3826" i="1"/>
  <c r="Q3826" i="1" s="1"/>
  <c r="O3826" i="1"/>
  <c r="I3827" i="1"/>
  <c r="L3826" i="1"/>
  <c r="P3826" i="1"/>
  <c r="U3826" i="1" l="1"/>
  <c r="T3826" i="1"/>
  <c r="K3827" i="1"/>
  <c r="M3827" i="1"/>
  <c r="Q3827" i="1" s="1"/>
  <c r="I3828" i="1"/>
  <c r="O3827" i="1"/>
  <c r="L3827" i="1"/>
  <c r="P3827" i="1"/>
  <c r="U3827" i="1" l="1"/>
  <c r="T3827" i="1"/>
  <c r="K3828" i="1"/>
  <c r="M3828" i="1"/>
  <c r="Q3828" i="1" s="1"/>
  <c r="O3828" i="1"/>
  <c r="I3829" i="1"/>
  <c r="L3828" i="1"/>
  <c r="P3828" i="1"/>
  <c r="U3828" i="1" l="1"/>
  <c r="T3828" i="1"/>
  <c r="K3829" i="1"/>
  <c r="M3829" i="1"/>
  <c r="Q3829" i="1" s="1"/>
  <c r="I3830" i="1"/>
  <c r="O3829" i="1"/>
  <c r="L3829" i="1"/>
  <c r="P3829" i="1"/>
  <c r="U3829" i="1" l="1"/>
  <c r="T3829" i="1"/>
  <c r="L3830" i="1"/>
  <c r="P3830" i="1"/>
  <c r="K3830" i="1"/>
  <c r="M3830" i="1"/>
  <c r="Q3830" i="1" s="1"/>
  <c r="O3830" i="1"/>
  <c r="I3831" i="1"/>
  <c r="U3830" i="1" l="1"/>
  <c r="T3830" i="1"/>
  <c r="K3831" i="1"/>
  <c r="M3831" i="1"/>
  <c r="Q3831" i="1" s="1"/>
  <c r="O3831" i="1"/>
  <c r="I3832" i="1"/>
  <c r="L3831" i="1"/>
  <c r="P3831" i="1"/>
  <c r="T3831" i="1" l="1"/>
  <c r="U3831" i="1"/>
  <c r="K3832" i="1"/>
  <c r="M3832" i="1"/>
  <c r="Q3832" i="1" s="1"/>
  <c r="O3832" i="1"/>
  <c r="I3833" i="1"/>
  <c r="L3832" i="1"/>
  <c r="P3832" i="1"/>
  <c r="U3832" i="1" l="1"/>
  <c r="T3832" i="1"/>
  <c r="K3833" i="1"/>
  <c r="M3833" i="1"/>
  <c r="Q3833" i="1" s="1"/>
  <c r="I3834" i="1"/>
  <c r="O3833" i="1"/>
  <c r="L3833" i="1"/>
  <c r="P3833" i="1"/>
  <c r="U3833" i="1" l="1"/>
  <c r="T3833" i="1"/>
  <c r="K3834" i="1"/>
  <c r="M3834" i="1"/>
  <c r="Q3834" i="1" s="1"/>
  <c r="O3834" i="1"/>
  <c r="I3835" i="1"/>
  <c r="L3834" i="1"/>
  <c r="P3834" i="1"/>
  <c r="U3834" i="1" l="1"/>
  <c r="T3834" i="1"/>
  <c r="K3835" i="1"/>
  <c r="M3835" i="1"/>
  <c r="Q3835" i="1" s="1"/>
  <c r="I3836" i="1"/>
  <c r="O3835" i="1"/>
  <c r="L3835" i="1"/>
  <c r="P3835" i="1"/>
  <c r="U3835" i="1" l="1"/>
  <c r="T3835" i="1"/>
  <c r="K3836" i="1"/>
  <c r="M3836" i="1"/>
  <c r="Q3836" i="1" s="1"/>
  <c r="O3836" i="1"/>
  <c r="I3837" i="1"/>
  <c r="L3836" i="1"/>
  <c r="P3836" i="1"/>
  <c r="T3836" i="1" l="1"/>
  <c r="U3836" i="1"/>
  <c r="K3837" i="1"/>
  <c r="M3837" i="1"/>
  <c r="Q3837" i="1" s="1"/>
  <c r="I3838" i="1"/>
  <c r="O3837" i="1"/>
  <c r="L3837" i="1"/>
  <c r="P3837" i="1"/>
  <c r="U3837" i="1" l="1"/>
  <c r="T3837" i="1"/>
  <c r="K3838" i="1"/>
  <c r="M3838" i="1"/>
  <c r="Q3838" i="1" s="1"/>
  <c r="O3838" i="1"/>
  <c r="I3839" i="1"/>
  <c r="L3838" i="1"/>
  <c r="P3838" i="1"/>
  <c r="U3838" i="1" l="1"/>
  <c r="T3838" i="1"/>
  <c r="L3839" i="1"/>
  <c r="P3839" i="1"/>
  <c r="K3839" i="1"/>
  <c r="M3839" i="1"/>
  <c r="Q3839" i="1" s="1"/>
  <c r="I3840" i="1"/>
  <c r="O3839" i="1"/>
  <c r="U3839" i="1" l="1"/>
  <c r="T3839" i="1"/>
  <c r="L3840" i="1"/>
  <c r="P3840" i="1"/>
  <c r="K3840" i="1"/>
  <c r="M3840" i="1"/>
  <c r="Q3840" i="1" s="1"/>
  <c r="O3840" i="1"/>
  <c r="I3841" i="1"/>
  <c r="U3840" i="1" l="1"/>
  <c r="T3840" i="1"/>
  <c r="K3841" i="1"/>
  <c r="M3841" i="1"/>
  <c r="Q3841" i="1" s="1"/>
  <c r="I3842" i="1"/>
  <c r="O3841" i="1"/>
  <c r="L3841" i="1"/>
  <c r="P3841" i="1"/>
  <c r="U3841" i="1" l="1"/>
  <c r="T3841" i="1"/>
  <c r="K3842" i="1"/>
  <c r="M3842" i="1"/>
  <c r="Q3842" i="1" s="1"/>
  <c r="O3842" i="1"/>
  <c r="I3843" i="1"/>
  <c r="L3842" i="1"/>
  <c r="P3842" i="1"/>
  <c r="U3842" i="1" l="1"/>
  <c r="T3842" i="1"/>
  <c r="K3843" i="1"/>
  <c r="M3843" i="1"/>
  <c r="Q3843" i="1" s="1"/>
  <c r="I3844" i="1"/>
  <c r="O3843" i="1"/>
  <c r="L3843" i="1"/>
  <c r="P3843" i="1"/>
  <c r="U3843" i="1" l="1"/>
  <c r="T3843" i="1"/>
  <c r="L3844" i="1"/>
  <c r="P3844" i="1"/>
  <c r="K3844" i="1"/>
  <c r="M3844" i="1"/>
  <c r="Q3844" i="1" s="1"/>
  <c r="O3844" i="1"/>
  <c r="I3845" i="1"/>
  <c r="U3844" i="1" l="1"/>
  <c r="T3844" i="1"/>
  <c r="K3845" i="1"/>
  <c r="M3845" i="1"/>
  <c r="Q3845" i="1" s="1"/>
  <c r="I3846" i="1"/>
  <c r="O3845" i="1"/>
  <c r="L3845" i="1"/>
  <c r="P3845" i="1"/>
  <c r="U3845" i="1" l="1"/>
  <c r="T3845" i="1"/>
  <c r="K3846" i="1"/>
  <c r="M3846" i="1"/>
  <c r="Q3846" i="1" s="1"/>
  <c r="O3846" i="1"/>
  <c r="I3847" i="1"/>
  <c r="L3846" i="1"/>
  <c r="P3846" i="1"/>
  <c r="U3846" i="1" l="1"/>
  <c r="T3846" i="1"/>
  <c r="K3847" i="1"/>
  <c r="M3847" i="1"/>
  <c r="Q3847" i="1" s="1"/>
  <c r="I3848" i="1"/>
  <c r="O3847" i="1"/>
  <c r="L3847" i="1"/>
  <c r="P3847" i="1"/>
  <c r="U3847" i="1" l="1"/>
  <c r="T3847" i="1"/>
  <c r="L3848" i="1"/>
  <c r="P3848" i="1"/>
  <c r="K3848" i="1"/>
  <c r="M3848" i="1"/>
  <c r="Q3848" i="1" s="1"/>
  <c r="O3848" i="1"/>
  <c r="I3849" i="1"/>
  <c r="U3848" i="1" l="1"/>
  <c r="T3848" i="1"/>
  <c r="K3849" i="1"/>
  <c r="M3849" i="1"/>
  <c r="Q3849" i="1" s="1"/>
  <c r="I3850" i="1"/>
  <c r="O3849" i="1"/>
  <c r="L3849" i="1"/>
  <c r="P3849" i="1"/>
  <c r="T3849" i="1" l="1"/>
  <c r="U3849" i="1"/>
  <c r="K3850" i="1"/>
  <c r="M3850" i="1"/>
  <c r="Q3850" i="1" s="1"/>
  <c r="O3850" i="1"/>
  <c r="I3851" i="1"/>
  <c r="L3850" i="1"/>
  <c r="P3850" i="1"/>
  <c r="U3850" i="1" l="1"/>
  <c r="T3850" i="1"/>
  <c r="K3851" i="1"/>
  <c r="M3851" i="1"/>
  <c r="Q3851" i="1" s="1"/>
  <c r="I3852" i="1"/>
  <c r="O3851" i="1"/>
  <c r="L3851" i="1"/>
  <c r="P3851" i="1"/>
  <c r="U3851" i="1" l="1"/>
  <c r="T3851" i="1"/>
  <c r="L3852" i="1"/>
  <c r="P3852" i="1"/>
  <c r="K3852" i="1"/>
  <c r="M3852" i="1"/>
  <c r="Q3852" i="1" s="1"/>
  <c r="O3852" i="1"/>
  <c r="I3853" i="1"/>
  <c r="T3852" i="1" l="1"/>
  <c r="U3852" i="1"/>
  <c r="K3853" i="1"/>
  <c r="M3853" i="1"/>
  <c r="Q3853" i="1" s="1"/>
  <c r="I3854" i="1"/>
  <c r="O3853" i="1"/>
  <c r="L3853" i="1"/>
  <c r="P3853" i="1"/>
  <c r="U3853" i="1" l="1"/>
  <c r="T3853" i="1"/>
  <c r="L3854" i="1"/>
  <c r="P3854" i="1"/>
  <c r="K3854" i="1"/>
  <c r="M3854" i="1"/>
  <c r="Q3854" i="1" s="1"/>
  <c r="O3854" i="1"/>
  <c r="I3855" i="1"/>
  <c r="T3854" i="1" l="1"/>
  <c r="U3854" i="1"/>
  <c r="K3855" i="1"/>
  <c r="M3855" i="1"/>
  <c r="Q3855" i="1" s="1"/>
  <c r="I3856" i="1"/>
  <c r="O3855" i="1"/>
  <c r="L3855" i="1"/>
  <c r="P3855" i="1"/>
  <c r="U3855" i="1" l="1"/>
  <c r="T3855" i="1"/>
  <c r="K3856" i="1"/>
  <c r="M3856" i="1"/>
  <c r="Q3856" i="1" s="1"/>
  <c r="O3856" i="1"/>
  <c r="I3857" i="1"/>
  <c r="L3856" i="1"/>
  <c r="P3856" i="1"/>
  <c r="T3856" i="1" l="1"/>
  <c r="U3856" i="1"/>
  <c r="K3857" i="1"/>
  <c r="M3857" i="1"/>
  <c r="Q3857" i="1" s="1"/>
  <c r="I3858" i="1"/>
  <c r="O3857" i="1"/>
  <c r="L3857" i="1"/>
  <c r="P3857" i="1"/>
  <c r="T3857" i="1" l="1"/>
  <c r="U3857" i="1"/>
  <c r="K3858" i="1"/>
  <c r="M3858" i="1"/>
  <c r="Q3858" i="1" s="1"/>
  <c r="O3858" i="1"/>
  <c r="I3859" i="1"/>
  <c r="L3858" i="1"/>
  <c r="P3858" i="1"/>
  <c r="T3858" i="1" l="1"/>
  <c r="U3858" i="1"/>
  <c r="K3859" i="1"/>
  <c r="M3859" i="1"/>
  <c r="Q3859" i="1" s="1"/>
  <c r="O3859" i="1"/>
  <c r="I3860" i="1"/>
  <c r="L3859" i="1"/>
  <c r="P3859" i="1"/>
  <c r="U3859" i="1" l="1"/>
  <c r="T3859" i="1"/>
  <c r="L3860" i="1"/>
  <c r="P3860" i="1"/>
  <c r="K3860" i="1"/>
  <c r="M3860" i="1"/>
  <c r="Q3860" i="1" s="1"/>
  <c r="O3860" i="1"/>
  <c r="I3861" i="1"/>
  <c r="T3860" i="1" l="1"/>
  <c r="U3860" i="1"/>
  <c r="L3861" i="1"/>
  <c r="P3861" i="1"/>
  <c r="K3861" i="1"/>
  <c r="M3861" i="1"/>
  <c r="Q3861" i="1" s="1"/>
  <c r="I3862" i="1"/>
  <c r="O3861" i="1"/>
  <c r="T3861" i="1" l="1"/>
  <c r="U3861" i="1"/>
  <c r="L3862" i="1"/>
  <c r="P3862" i="1"/>
  <c r="K3862" i="1"/>
  <c r="M3862" i="1"/>
  <c r="Q3862" i="1" s="1"/>
  <c r="O3862" i="1"/>
  <c r="I3863" i="1"/>
  <c r="T3862" i="1" l="1"/>
  <c r="U3862" i="1"/>
  <c r="K3863" i="1"/>
  <c r="M3863" i="1"/>
  <c r="Q3863" i="1" s="1"/>
  <c r="O3863" i="1"/>
  <c r="I3864" i="1"/>
  <c r="L3863" i="1"/>
  <c r="P3863" i="1"/>
  <c r="T3863" i="1" l="1"/>
  <c r="U3863" i="1"/>
  <c r="K3864" i="1"/>
  <c r="M3864" i="1"/>
  <c r="Q3864" i="1" s="1"/>
  <c r="O3864" i="1"/>
  <c r="I3865" i="1"/>
  <c r="L3864" i="1"/>
  <c r="P3864" i="1"/>
  <c r="T3864" i="1" l="1"/>
  <c r="U3864" i="1"/>
  <c r="K3865" i="1"/>
  <c r="M3865" i="1"/>
  <c r="Q3865" i="1" s="1"/>
  <c r="O3865" i="1"/>
  <c r="I3866" i="1"/>
  <c r="L3865" i="1"/>
  <c r="P3865" i="1"/>
  <c r="T3865" i="1" l="1"/>
  <c r="U3865" i="1"/>
  <c r="L3866" i="1"/>
  <c r="P3866" i="1"/>
  <c r="K3866" i="1"/>
  <c r="M3866" i="1"/>
  <c r="Q3866" i="1" s="1"/>
  <c r="O3866" i="1"/>
  <c r="I3867" i="1"/>
  <c r="T3866" i="1" l="1"/>
  <c r="U3866" i="1"/>
  <c r="K3867" i="1"/>
  <c r="M3867" i="1"/>
  <c r="Q3867" i="1" s="1"/>
  <c r="I3868" i="1"/>
  <c r="O3867" i="1"/>
  <c r="L3867" i="1"/>
  <c r="P3867" i="1"/>
  <c r="U3867" i="1" l="1"/>
  <c r="T3867" i="1"/>
  <c r="K3868" i="1"/>
  <c r="M3868" i="1"/>
  <c r="Q3868" i="1" s="1"/>
  <c r="O3868" i="1"/>
  <c r="I3869" i="1"/>
  <c r="L3868" i="1"/>
  <c r="P3868" i="1"/>
  <c r="T3868" i="1" l="1"/>
  <c r="U3868" i="1"/>
  <c r="K3869" i="1"/>
  <c r="M3869" i="1"/>
  <c r="Q3869" i="1" s="1"/>
  <c r="I3870" i="1"/>
  <c r="O3869" i="1"/>
  <c r="L3869" i="1"/>
  <c r="P3869" i="1"/>
  <c r="U3869" i="1" l="1"/>
  <c r="T3869" i="1"/>
  <c r="K3870" i="1"/>
  <c r="M3870" i="1"/>
  <c r="Q3870" i="1" s="1"/>
  <c r="O3870" i="1"/>
  <c r="I3871" i="1"/>
  <c r="L3870" i="1"/>
  <c r="P3870" i="1"/>
  <c r="T3870" i="1" l="1"/>
  <c r="U3870" i="1"/>
  <c r="K3871" i="1"/>
  <c r="M3871" i="1"/>
  <c r="Q3871" i="1" s="1"/>
  <c r="O3871" i="1"/>
  <c r="I3872" i="1"/>
  <c r="L3871" i="1"/>
  <c r="P3871" i="1"/>
  <c r="U3871" i="1" l="1"/>
  <c r="T3871" i="1"/>
  <c r="K3872" i="1"/>
  <c r="M3872" i="1"/>
  <c r="Q3872" i="1" s="1"/>
  <c r="O3872" i="1"/>
  <c r="I3873" i="1"/>
  <c r="L3872" i="1"/>
  <c r="P3872" i="1"/>
  <c r="T3872" i="1" l="1"/>
  <c r="U3872" i="1"/>
  <c r="K3873" i="1"/>
  <c r="M3873" i="1"/>
  <c r="Q3873" i="1" s="1"/>
  <c r="I3874" i="1"/>
  <c r="O3873" i="1"/>
  <c r="L3873" i="1"/>
  <c r="P3873" i="1"/>
  <c r="T3873" i="1" l="1"/>
  <c r="U3873" i="1"/>
  <c r="L3874" i="1"/>
  <c r="P3874" i="1"/>
  <c r="K3874" i="1"/>
  <c r="M3874" i="1"/>
  <c r="Q3874" i="1" s="1"/>
  <c r="O3874" i="1"/>
  <c r="I3875" i="1"/>
  <c r="T3874" i="1" l="1"/>
  <c r="U3874" i="1"/>
  <c r="K3875" i="1"/>
  <c r="M3875" i="1"/>
  <c r="Q3875" i="1" s="1"/>
  <c r="I3876" i="1"/>
  <c r="O3875" i="1"/>
  <c r="L3875" i="1"/>
  <c r="P3875" i="1"/>
  <c r="U3875" i="1" l="1"/>
  <c r="T3875" i="1"/>
  <c r="K3876" i="1"/>
  <c r="M3876" i="1"/>
  <c r="Q3876" i="1" s="1"/>
  <c r="O3876" i="1"/>
  <c r="I3877" i="1"/>
  <c r="L3876" i="1"/>
  <c r="P3876" i="1"/>
  <c r="T3876" i="1" l="1"/>
  <c r="U3876" i="1"/>
  <c r="K3877" i="1"/>
  <c r="M3877" i="1"/>
  <c r="Q3877" i="1" s="1"/>
  <c r="I3878" i="1"/>
  <c r="O3877" i="1"/>
  <c r="L3877" i="1"/>
  <c r="P3877" i="1"/>
  <c r="U3877" i="1" l="1"/>
  <c r="T3877" i="1"/>
  <c r="K3878" i="1"/>
  <c r="M3878" i="1"/>
  <c r="Q3878" i="1" s="1"/>
  <c r="O3878" i="1"/>
  <c r="I3879" i="1"/>
  <c r="L3878" i="1"/>
  <c r="P3878" i="1"/>
  <c r="U3878" i="1" l="1"/>
  <c r="T3878" i="1"/>
  <c r="K3879" i="1"/>
  <c r="M3879" i="1"/>
  <c r="Q3879" i="1" s="1"/>
  <c r="I3880" i="1"/>
  <c r="O3879" i="1"/>
  <c r="L3879" i="1"/>
  <c r="P3879" i="1"/>
  <c r="U3879" i="1" l="1"/>
  <c r="T3879" i="1"/>
  <c r="L3880" i="1"/>
  <c r="P3880" i="1"/>
  <c r="K3880" i="1"/>
  <c r="M3880" i="1"/>
  <c r="Q3880" i="1" s="1"/>
  <c r="O3880" i="1"/>
  <c r="I3881" i="1"/>
  <c r="U3880" i="1" l="1"/>
  <c r="T3880" i="1"/>
  <c r="K3881" i="1"/>
  <c r="M3881" i="1"/>
  <c r="Q3881" i="1" s="1"/>
  <c r="O3881" i="1"/>
  <c r="I3882" i="1"/>
  <c r="L3881" i="1"/>
  <c r="P3881" i="1"/>
  <c r="U3881" i="1" l="1"/>
  <c r="T3881" i="1"/>
  <c r="K3882" i="1"/>
  <c r="M3882" i="1"/>
  <c r="Q3882" i="1" s="1"/>
  <c r="O3882" i="1"/>
  <c r="I3883" i="1"/>
  <c r="L3882" i="1"/>
  <c r="P3882" i="1"/>
  <c r="T3882" i="1" l="1"/>
  <c r="U3882" i="1"/>
  <c r="L3883" i="1"/>
  <c r="P3883" i="1"/>
  <c r="K3883" i="1"/>
  <c r="M3883" i="1"/>
  <c r="Q3883" i="1" s="1"/>
  <c r="I3884" i="1"/>
  <c r="O3883" i="1"/>
  <c r="T3883" i="1" l="1"/>
  <c r="U3883" i="1"/>
  <c r="L3884" i="1"/>
  <c r="P3884" i="1"/>
  <c r="K3884" i="1"/>
  <c r="M3884" i="1"/>
  <c r="Q3884" i="1" s="1"/>
  <c r="O3884" i="1"/>
  <c r="I3885" i="1"/>
  <c r="T3884" i="1" l="1"/>
  <c r="U3884" i="1"/>
  <c r="K3885" i="1"/>
  <c r="M3885" i="1"/>
  <c r="Q3885" i="1" s="1"/>
  <c r="I3886" i="1"/>
  <c r="O3885" i="1"/>
  <c r="L3885" i="1"/>
  <c r="P3885" i="1"/>
  <c r="U3885" i="1" l="1"/>
  <c r="T3885" i="1"/>
  <c r="K3886" i="1"/>
  <c r="M3886" i="1"/>
  <c r="Q3886" i="1" s="1"/>
  <c r="O3886" i="1"/>
  <c r="I3887" i="1"/>
  <c r="L3886" i="1"/>
  <c r="P3886" i="1"/>
  <c r="U3886" i="1" l="1"/>
  <c r="T3886" i="1"/>
  <c r="K3887" i="1"/>
  <c r="M3887" i="1"/>
  <c r="Q3887" i="1" s="1"/>
  <c r="I3888" i="1"/>
  <c r="O3887" i="1"/>
  <c r="L3887" i="1"/>
  <c r="P3887" i="1"/>
  <c r="U3887" i="1" l="1"/>
  <c r="T3887" i="1"/>
  <c r="K3888" i="1"/>
  <c r="M3888" i="1"/>
  <c r="Q3888" i="1" s="1"/>
  <c r="O3888" i="1"/>
  <c r="I3889" i="1"/>
  <c r="L3888" i="1"/>
  <c r="P3888" i="1"/>
  <c r="U3888" i="1" l="1"/>
  <c r="T3888" i="1"/>
  <c r="K3889" i="1"/>
  <c r="M3889" i="1"/>
  <c r="Q3889" i="1" s="1"/>
  <c r="I3890" i="1"/>
  <c r="O3889" i="1"/>
  <c r="L3889" i="1"/>
  <c r="P3889" i="1"/>
  <c r="U3889" i="1" l="1"/>
  <c r="T3889" i="1"/>
  <c r="K3890" i="1"/>
  <c r="M3890" i="1"/>
  <c r="Q3890" i="1" s="1"/>
  <c r="O3890" i="1"/>
  <c r="I3891" i="1"/>
  <c r="L3890" i="1"/>
  <c r="P3890" i="1"/>
  <c r="U3890" i="1" l="1"/>
  <c r="T3890" i="1"/>
  <c r="K3891" i="1"/>
  <c r="M3891" i="1"/>
  <c r="Q3891" i="1" s="1"/>
  <c r="I3892" i="1"/>
  <c r="O3891" i="1"/>
  <c r="L3891" i="1"/>
  <c r="P3891" i="1"/>
  <c r="U3891" i="1" l="1"/>
  <c r="T3891" i="1"/>
  <c r="L3892" i="1"/>
  <c r="P3892" i="1"/>
  <c r="K3892" i="1"/>
  <c r="M3892" i="1"/>
  <c r="Q3892" i="1" s="1"/>
  <c r="O3892" i="1"/>
  <c r="I3893" i="1"/>
  <c r="U3892" i="1" l="1"/>
  <c r="T3892" i="1"/>
  <c r="K3893" i="1"/>
  <c r="M3893" i="1"/>
  <c r="Q3893" i="1" s="1"/>
  <c r="I3894" i="1"/>
  <c r="O3893" i="1"/>
  <c r="L3893" i="1"/>
  <c r="P3893" i="1"/>
  <c r="U3893" i="1" l="1"/>
  <c r="T3893" i="1"/>
  <c r="K3894" i="1"/>
  <c r="M3894" i="1"/>
  <c r="Q3894" i="1" s="1"/>
  <c r="O3894" i="1"/>
  <c r="I3895" i="1"/>
  <c r="L3894" i="1"/>
  <c r="P3894" i="1"/>
  <c r="U3894" i="1" l="1"/>
  <c r="T3894" i="1"/>
  <c r="K3895" i="1"/>
  <c r="M3895" i="1"/>
  <c r="Q3895" i="1" s="1"/>
  <c r="I3896" i="1"/>
  <c r="O3895" i="1"/>
  <c r="L3895" i="1"/>
  <c r="P3895" i="1"/>
  <c r="T3895" i="1" l="1"/>
  <c r="U3895" i="1"/>
  <c r="K3896" i="1"/>
  <c r="M3896" i="1"/>
  <c r="Q3896" i="1" s="1"/>
  <c r="O3896" i="1"/>
  <c r="I3897" i="1"/>
  <c r="L3896" i="1"/>
  <c r="P3896" i="1"/>
  <c r="U3896" i="1" l="1"/>
  <c r="T3896" i="1"/>
  <c r="L3897" i="1"/>
  <c r="P3897" i="1"/>
  <c r="K3897" i="1"/>
  <c r="M3897" i="1"/>
  <c r="Q3897" i="1" s="1"/>
  <c r="I3898" i="1"/>
  <c r="O3897" i="1"/>
  <c r="T3897" i="1" l="1"/>
  <c r="U3897" i="1"/>
  <c r="L3898" i="1"/>
  <c r="P3898" i="1"/>
  <c r="K3898" i="1"/>
  <c r="M3898" i="1"/>
  <c r="Q3898" i="1" s="1"/>
  <c r="O3898" i="1"/>
  <c r="I3899" i="1"/>
  <c r="U3898" i="1" l="1"/>
  <c r="T3898" i="1"/>
  <c r="K3899" i="1"/>
  <c r="M3899" i="1"/>
  <c r="Q3899" i="1" s="1"/>
  <c r="I3900" i="1"/>
  <c r="O3899" i="1"/>
  <c r="L3899" i="1"/>
  <c r="P3899" i="1"/>
  <c r="U3899" i="1" l="1"/>
  <c r="T3899" i="1"/>
  <c r="K3900" i="1"/>
  <c r="M3900" i="1"/>
  <c r="Q3900" i="1" s="1"/>
  <c r="O3900" i="1"/>
  <c r="I3901" i="1"/>
  <c r="L3900" i="1"/>
  <c r="P3900" i="1"/>
  <c r="U3900" i="1" l="1"/>
  <c r="T3900" i="1"/>
  <c r="K3901" i="1"/>
  <c r="M3901" i="1"/>
  <c r="Q3901" i="1" s="1"/>
  <c r="I3902" i="1"/>
  <c r="O3901" i="1"/>
  <c r="L3901" i="1"/>
  <c r="P3901" i="1"/>
  <c r="U3901" i="1" l="1"/>
  <c r="T3901" i="1"/>
  <c r="K3902" i="1"/>
  <c r="M3902" i="1"/>
  <c r="Q3902" i="1" s="1"/>
  <c r="O3902" i="1"/>
  <c r="I3903" i="1"/>
  <c r="L3902" i="1"/>
  <c r="P3902" i="1"/>
  <c r="U3902" i="1" l="1"/>
  <c r="T3902" i="1"/>
  <c r="K3903" i="1"/>
  <c r="M3903" i="1"/>
  <c r="Q3903" i="1" s="1"/>
  <c r="I3904" i="1"/>
  <c r="O3903" i="1"/>
  <c r="L3903" i="1"/>
  <c r="P3903" i="1"/>
  <c r="T3903" i="1" l="1"/>
  <c r="U3903" i="1"/>
  <c r="L3904" i="1"/>
  <c r="P3904" i="1"/>
  <c r="K3904" i="1"/>
  <c r="M3904" i="1"/>
  <c r="Q3904" i="1" s="1"/>
  <c r="O3904" i="1"/>
  <c r="I3905" i="1"/>
  <c r="T3904" i="1" l="1"/>
  <c r="U3904" i="1"/>
  <c r="L3905" i="1"/>
  <c r="P3905" i="1"/>
  <c r="K3905" i="1"/>
  <c r="M3905" i="1"/>
  <c r="Q3905" i="1" s="1"/>
  <c r="I3906" i="1"/>
  <c r="O3905" i="1"/>
  <c r="T3905" i="1" l="1"/>
  <c r="U3905" i="1"/>
  <c r="L3906" i="1"/>
  <c r="P3906" i="1"/>
  <c r="K3906" i="1"/>
  <c r="M3906" i="1"/>
  <c r="Q3906" i="1" s="1"/>
  <c r="O3906" i="1"/>
  <c r="I3907" i="1"/>
  <c r="T3906" i="1" l="1"/>
  <c r="U3906" i="1"/>
  <c r="L3907" i="1"/>
  <c r="P3907" i="1"/>
  <c r="K3907" i="1"/>
  <c r="M3907" i="1"/>
  <c r="Q3907" i="1" s="1"/>
  <c r="I3908" i="1"/>
  <c r="O3907" i="1"/>
  <c r="T3907" i="1" l="1"/>
  <c r="U3907" i="1"/>
  <c r="L3908" i="1"/>
  <c r="P3908" i="1"/>
  <c r="K3908" i="1"/>
  <c r="M3908" i="1"/>
  <c r="Q3908" i="1" s="1"/>
  <c r="O3908" i="1"/>
  <c r="I3909" i="1"/>
  <c r="T3908" i="1" l="1"/>
  <c r="U3908" i="1"/>
  <c r="K3909" i="1"/>
  <c r="M3909" i="1"/>
  <c r="Q3909" i="1" s="1"/>
  <c r="I3910" i="1"/>
  <c r="O3909" i="1"/>
  <c r="L3909" i="1"/>
  <c r="P3909" i="1"/>
  <c r="T3909" i="1" l="1"/>
  <c r="U3909" i="1"/>
  <c r="K3910" i="1"/>
  <c r="M3910" i="1"/>
  <c r="Q3910" i="1" s="1"/>
  <c r="O3910" i="1"/>
  <c r="I3911" i="1"/>
  <c r="L3910" i="1"/>
  <c r="P3910" i="1"/>
  <c r="T3910" i="1" l="1"/>
  <c r="U3910" i="1"/>
  <c r="K3911" i="1"/>
  <c r="M3911" i="1"/>
  <c r="Q3911" i="1" s="1"/>
  <c r="I3912" i="1"/>
  <c r="O3911" i="1"/>
  <c r="L3911" i="1"/>
  <c r="P3911" i="1"/>
  <c r="U3911" i="1" l="1"/>
  <c r="T3911" i="1"/>
  <c r="L3912" i="1"/>
  <c r="P3912" i="1"/>
  <c r="K3912" i="1"/>
  <c r="M3912" i="1"/>
  <c r="Q3912" i="1" s="1"/>
  <c r="O3912" i="1"/>
  <c r="I3913" i="1"/>
  <c r="T3912" i="1" l="1"/>
  <c r="U3912" i="1"/>
  <c r="K3913" i="1"/>
  <c r="M3913" i="1"/>
  <c r="Q3913" i="1" s="1"/>
  <c r="O3913" i="1"/>
  <c r="I3914" i="1"/>
  <c r="L3913" i="1"/>
  <c r="P3913" i="1"/>
  <c r="U3913" i="1" l="1"/>
  <c r="T3913" i="1"/>
  <c r="K3914" i="1"/>
  <c r="M3914" i="1"/>
  <c r="Q3914" i="1" s="1"/>
  <c r="O3914" i="1"/>
  <c r="I3915" i="1"/>
  <c r="L3914" i="1"/>
  <c r="P3914" i="1"/>
  <c r="U3914" i="1" l="1"/>
  <c r="T3914" i="1"/>
  <c r="K3915" i="1"/>
  <c r="M3915" i="1"/>
  <c r="Q3915" i="1" s="1"/>
  <c r="I3916" i="1"/>
  <c r="O3915" i="1"/>
  <c r="L3915" i="1"/>
  <c r="P3915" i="1"/>
  <c r="T3915" i="1" l="1"/>
  <c r="U3915" i="1"/>
  <c r="K3916" i="1"/>
  <c r="M3916" i="1"/>
  <c r="Q3916" i="1" s="1"/>
  <c r="O3916" i="1"/>
  <c r="I3917" i="1"/>
  <c r="L3916" i="1"/>
  <c r="P3916" i="1"/>
  <c r="U3916" i="1" l="1"/>
  <c r="T3916" i="1"/>
  <c r="K3917" i="1"/>
  <c r="M3917" i="1"/>
  <c r="Q3917" i="1" s="1"/>
  <c r="I3918" i="1"/>
  <c r="O3917" i="1"/>
  <c r="L3917" i="1"/>
  <c r="P3917" i="1"/>
  <c r="U3917" i="1" l="1"/>
  <c r="T3917" i="1"/>
  <c r="K3918" i="1"/>
  <c r="M3918" i="1"/>
  <c r="Q3918" i="1" s="1"/>
  <c r="O3918" i="1"/>
  <c r="I3919" i="1"/>
  <c r="L3918" i="1"/>
  <c r="P3918" i="1"/>
  <c r="T3918" i="1" l="1"/>
  <c r="U3918" i="1"/>
  <c r="K3919" i="1"/>
  <c r="M3919" i="1"/>
  <c r="Q3919" i="1" s="1"/>
  <c r="I3920" i="1"/>
  <c r="O3919" i="1"/>
  <c r="L3919" i="1"/>
  <c r="P3919" i="1"/>
  <c r="T3919" i="1" l="1"/>
  <c r="U3919" i="1"/>
  <c r="K3920" i="1"/>
  <c r="M3920" i="1"/>
  <c r="Q3920" i="1" s="1"/>
  <c r="O3920" i="1"/>
  <c r="I3921" i="1"/>
  <c r="L3920" i="1"/>
  <c r="P3920" i="1"/>
  <c r="T3920" i="1" l="1"/>
  <c r="U3920" i="1"/>
  <c r="K3921" i="1"/>
  <c r="M3921" i="1"/>
  <c r="Q3921" i="1" s="1"/>
  <c r="I3922" i="1"/>
  <c r="O3921" i="1"/>
  <c r="L3921" i="1"/>
  <c r="P3921" i="1"/>
  <c r="T3921" i="1" l="1"/>
  <c r="U3921" i="1"/>
  <c r="L3922" i="1"/>
  <c r="P3922" i="1"/>
  <c r="K3922" i="1"/>
  <c r="M3922" i="1"/>
  <c r="Q3922" i="1" s="1"/>
  <c r="O3922" i="1"/>
  <c r="I3923" i="1"/>
  <c r="U3922" i="1" l="1"/>
  <c r="T3922" i="1"/>
  <c r="K3923" i="1"/>
  <c r="M3923" i="1"/>
  <c r="Q3923" i="1" s="1"/>
  <c r="I3924" i="1"/>
  <c r="O3923" i="1"/>
  <c r="L3923" i="1"/>
  <c r="P3923" i="1"/>
  <c r="U3923" i="1" l="1"/>
  <c r="T3923" i="1"/>
  <c r="L3924" i="1"/>
  <c r="P3924" i="1"/>
  <c r="K3924" i="1"/>
  <c r="M3924" i="1"/>
  <c r="Q3924" i="1" s="1"/>
  <c r="O3924" i="1"/>
  <c r="I3925" i="1"/>
  <c r="T3924" i="1" l="1"/>
  <c r="U3924" i="1"/>
  <c r="K3925" i="1"/>
  <c r="M3925" i="1"/>
  <c r="Q3925" i="1" s="1"/>
  <c r="I3926" i="1"/>
  <c r="O3925" i="1"/>
  <c r="L3925" i="1"/>
  <c r="P3925" i="1"/>
  <c r="T3925" i="1" l="1"/>
  <c r="U3925" i="1"/>
  <c r="K3926" i="1"/>
  <c r="M3926" i="1"/>
  <c r="Q3926" i="1" s="1"/>
  <c r="O3926" i="1"/>
  <c r="I3927" i="1"/>
  <c r="L3926" i="1"/>
  <c r="P3926" i="1"/>
  <c r="U3926" i="1" l="1"/>
  <c r="T3926" i="1"/>
  <c r="K3927" i="1"/>
  <c r="M3927" i="1"/>
  <c r="Q3927" i="1" s="1"/>
  <c r="I3928" i="1"/>
  <c r="O3927" i="1"/>
  <c r="L3927" i="1"/>
  <c r="P3927" i="1"/>
  <c r="U3927" i="1" l="1"/>
  <c r="T3927" i="1"/>
  <c r="L3928" i="1"/>
  <c r="P3928" i="1"/>
  <c r="K3928" i="1"/>
  <c r="M3928" i="1"/>
  <c r="Q3928" i="1" s="1"/>
  <c r="O3928" i="1"/>
  <c r="I3929" i="1"/>
  <c r="T3928" i="1" l="1"/>
  <c r="U3928" i="1"/>
  <c r="L3929" i="1"/>
  <c r="P3929" i="1"/>
  <c r="K3929" i="1"/>
  <c r="M3929" i="1"/>
  <c r="Q3929" i="1" s="1"/>
  <c r="I3930" i="1"/>
  <c r="O3929" i="1"/>
  <c r="T3929" i="1" l="1"/>
  <c r="U3929" i="1"/>
  <c r="L3930" i="1"/>
  <c r="P3930" i="1"/>
  <c r="K3930" i="1"/>
  <c r="M3930" i="1"/>
  <c r="Q3930" i="1" s="1"/>
  <c r="O3930" i="1"/>
  <c r="I3931" i="1"/>
  <c r="U3930" i="1" l="1"/>
  <c r="T3930" i="1"/>
  <c r="K3931" i="1"/>
  <c r="M3931" i="1"/>
  <c r="Q3931" i="1" s="1"/>
  <c r="I3932" i="1"/>
  <c r="O3931" i="1"/>
  <c r="L3931" i="1"/>
  <c r="P3931" i="1"/>
  <c r="U3931" i="1" l="1"/>
  <c r="T3931" i="1"/>
  <c r="K3932" i="1"/>
  <c r="M3932" i="1"/>
  <c r="Q3932" i="1" s="1"/>
  <c r="O3932" i="1"/>
  <c r="I3933" i="1"/>
  <c r="L3932" i="1"/>
  <c r="P3932" i="1"/>
  <c r="U3932" i="1" l="1"/>
  <c r="T3932" i="1"/>
  <c r="K3933" i="1"/>
  <c r="M3933" i="1"/>
  <c r="Q3933" i="1" s="1"/>
  <c r="I3934" i="1"/>
  <c r="O3933" i="1"/>
  <c r="L3933" i="1"/>
  <c r="P3933" i="1"/>
  <c r="T3933" i="1" l="1"/>
  <c r="U3933" i="1"/>
  <c r="L3934" i="1"/>
  <c r="P3934" i="1"/>
  <c r="K3934" i="1"/>
  <c r="M3934" i="1"/>
  <c r="Q3934" i="1" s="1"/>
  <c r="O3934" i="1"/>
  <c r="I3935" i="1"/>
  <c r="U3934" i="1" l="1"/>
  <c r="T3934" i="1"/>
  <c r="K3935" i="1"/>
  <c r="M3935" i="1"/>
  <c r="Q3935" i="1" s="1"/>
  <c r="I3936" i="1"/>
  <c r="O3935" i="1"/>
  <c r="L3935" i="1"/>
  <c r="P3935" i="1"/>
  <c r="U3935" i="1" l="1"/>
  <c r="T3935" i="1"/>
  <c r="K3936" i="1"/>
  <c r="M3936" i="1"/>
  <c r="Q3936" i="1" s="1"/>
  <c r="O3936" i="1"/>
  <c r="I3937" i="1"/>
  <c r="L3936" i="1"/>
  <c r="P3936" i="1"/>
  <c r="U3936" i="1" l="1"/>
  <c r="T3936" i="1"/>
  <c r="K3937" i="1"/>
  <c r="M3937" i="1"/>
  <c r="Q3937" i="1" s="1"/>
  <c r="I3938" i="1"/>
  <c r="O3937" i="1"/>
  <c r="L3937" i="1"/>
  <c r="P3937" i="1"/>
  <c r="U3937" i="1" l="1"/>
  <c r="T3937" i="1"/>
  <c r="L3938" i="1"/>
  <c r="P3938" i="1"/>
  <c r="K3938" i="1"/>
  <c r="M3938" i="1"/>
  <c r="Q3938" i="1" s="1"/>
  <c r="O3938" i="1"/>
  <c r="I3939" i="1"/>
  <c r="T3938" i="1" l="1"/>
  <c r="U3938" i="1"/>
  <c r="K3939" i="1"/>
  <c r="M3939" i="1"/>
  <c r="Q3939" i="1" s="1"/>
  <c r="I3940" i="1"/>
  <c r="O3939" i="1"/>
  <c r="L3939" i="1"/>
  <c r="P3939" i="1"/>
  <c r="U3939" i="1" l="1"/>
  <c r="T3939" i="1"/>
  <c r="L3940" i="1"/>
  <c r="P3940" i="1"/>
  <c r="K3940" i="1"/>
  <c r="M3940" i="1"/>
  <c r="Q3940" i="1" s="1"/>
  <c r="O3940" i="1"/>
  <c r="I3941" i="1"/>
  <c r="U3940" i="1" l="1"/>
  <c r="T3940" i="1"/>
  <c r="K3941" i="1"/>
  <c r="M3941" i="1"/>
  <c r="Q3941" i="1" s="1"/>
  <c r="I3942" i="1"/>
  <c r="O3941" i="1"/>
  <c r="L3941" i="1"/>
  <c r="P3941" i="1"/>
  <c r="T3941" i="1" l="1"/>
  <c r="U3941" i="1"/>
  <c r="K3942" i="1"/>
  <c r="M3942" i="1"/>
  <c r="Q3942" i="1" s="1"/>
  <c r="O3942" i="1"/>
  <c r="I3943" i="1"/>
  <c r="L3942" i="1"/>
  <c r="P3942" i="1"/>
  <c r="U3942" i="1" l="1"/>
  <c r="T3942" i="1"/>
  <c r="K3943" i="1"/>
  <c r="M3943" i="1"/>
  <c r="Q3943" i="1" s="1"/>
  <c r="I3944" i="1"/>
  <c r="O3943" i="1"/>
  <c r="L3943" i="1"/>
  <c r="P3943" i="1"/>
  <c r="U3943" i="1" l="1"/>
  <c r="T3943" i="1"/>
  <c r="K3944" i="1"/>
  <c r="M3944" i="1"/>
  <c r="Q3944" i="1" s="1"/>
  <c r="O3944" i="1"/>
  <c r="I3945" i="1"/>
  <c r="L3944" i="1"/>
  <c r="P3944" i="1"/>
  <c r="U3944" i="1" l="1"/>
  <c r="T3944" i="1"/>
  <c r="K3945" i="1"/>
  <c r="M3945" i="1"/>
  <c r="Q3945" i="1" s="1"/>
  <c r="O3945" i="1"/>
  <c r="I3946" i="1"/>
  <c r="L3945" i="1"/>
  <c r="P3945" i="1"/>
  <c r="T3945" i="1" l="1"/>
  <c r="U3945" i="1"/>
  <c r="K3946" i="1"/>
  <c r="M3946" i="1"/>
  <c r="Q3946" i="1" s="1"/>
  <c r="O3946" i="1"/>
  <c r="I3947" i="1"/>
  <c r="L3946" i="1"/>
  <c r="P3946" i="1"/>
  <c r="U3946" i="1" l="1"/>
  <c r="T3946" i="1"/>
  <c r="K3947" i="1"/>
  <c r="M3947" i="1"/>
  <c r="Q3947" i="1" s="1"/>
  <c r="I3948" i="1"/>
  <c r="O3947" i="1"/>
  <c r="L3947" i="1"/>
  <c r="P3947" i="1"/>
  <c r="T3947" i="1" l="1"/>
  <c r="U3947" i="1"/>
  <c r="L3948" i="1"/>
  <c r="P3948" i="1"/>
  <c r="K3948" i="1"/>
  <c r="M3948" i="1"/>
  <c r="Q3948" i="1" s="1"/>
  <c r="O3948" i="1"/>
  <c r="I3949" i="1"/>
  <c r="U3948" i="1" l="1"/>
  <c r="T3948" i="1"/>
  <c r="K3949" i="1"/>
  <c r="M3949" i="1"/>
  <c r="Q3949" i="1" s="1"/>
  <c r="I3950" i="1"/>
  <c r="O3949" i="1"/>
  <c r="L3949" i="1"/>
  <c r="P3949" i="1"/>
  <c r="T3949" i="1" l="1"/>
  <c r="U3949" i="1"/>
  <c r="K3950" i="1"/>
  <c r="M3950" i="1"/>
  <c r="Q3950" i="1" s="1"/>
  <c r="O3950" i="1"/>
  <c r="I3951" i="1"/>
  <c r="L3950" i="1"/>
  <c r="P3950" i="1"/>
  <c r="U3950" i="1" l="1"/>
  <c r="T3950" i="1"/>
  <c r="K3951" i="1"/>
  <c r="M3951" i="1"/>
  <c r="Q3951" i="1" s="1"/>
  <c r="I3952" i="1"/>
  <c r="O3951" i="1"/>
  <c r="L3951" i="1"/>
  <c r="P3951" i="1"/>
  <c r="U3951" i="1" l="1"/>
  <c r="T3951" i="1"/>
  <c r="K3952" i="1"/>
  <c r="M3952" i="1"/>
  <c r="Q3952" i="1" s="1"/>
  <c r="O3952" i="1"/>
  <c r="I3953" i="1"/>
  <c r="L3952" i="1"/>
  <c r="P3952" i="1"/>
  <c r="U3952" i="1" l="1"/>
  <c r="T3952" i="1"/>
  <c r="K3953" i="1"/>
  <c r="M3953" i="1"/>
  <c r="Q3953" i="1" s="1"/>
  <c r="I3954" i="1"/>
  <c r="O3953" i="1"/>
  <c r="L3953" i="1"/>
  <c r="P3953" i="1"/>
  <c r="U3953" i="1" l="1"/>
  <c r="T3953" i="1"/>
  <c r="L3954" i="1"/>
  <c r="P3954" i="1"/>
  <c r="K3954" i="1"/>
  <c r="M3954" i="1"/>
  <c r="Q3954" i="1" s="1"/>
  <c r="O3954" i="1"/>
  <c r="I3955" i="1"/>
  <c r="U3954" i="1" l="1"/>
  <c r="T3954" i="1"/>
  <c r="L3955" i="1"/>
  <c r="P3955" i="1"/>
  <c r="K3955" i="1"/>
  <c r="M3955" i="1"/>
  <c r="Q3955" i="1" s="1"/>
  <c r="I3956" i="1"/>
  <c r="O3955" i="1"/>
  <c r="T3955" i="1" l="1"/>
  <c r="U3955" i="1"/>
  <c r="K3956" i="1"/>
  <c r="M3956" i="1"/>
  <c r="Q3956" i="1" s="1"/>
  <c r="O3956" i="1"/>
  <c r="I3957" i="1"/>
  <c r="L3956" i="1"/>
  <c r="P3956" i="1"/>
  <c r="T3956" i="1" l="1"/>
  <c r="U3956" i="1"/>
  <c r="K3957" i="1"/>
  <c r="M3957" i="1"/>
  <c r="Q3957" i="1" s="1"/>
  <c r="I3958" i="1"/>
  <c r="O3957" i="1"/>
  <c r="L3957" i="1"/>
  <c r="P3957" i="1"/>
  <c r="T3957" i="1" l="1"/>
  <c r="U3957" i="1"/>
  <c r="K3958" i="1"/>
  <c r="M3958" i="1"/>
  <c r="Q3958" i="1" s="1"/>
  <c r="O3958" i="1"/>
  <c r="I3959" i="1"/>
  <c r="L3958" i="1"/>
  <c r="P3958" i="1"/>
  <c r="U3958" i="1" l="1"/>
  <c r="T3958" i="1"/>
  <c r="K3959" i="1"/>
  <c r="M3959" i="1"/>
  <c r="Q3959" i="1" s="1"/>
  <c r="I3960" i="1"/>
  <c r="O3959" i="1"/>
  <c r="L3959" i="1"/>
  <c r="P3959" i="1"/>
  <c r="U3959" i="1" l="1"/>
  <c r="T3959" i="1"/>
  <c r="K3960" i="1"/>
  <c r="M3960" i="1"/>
  <c r="Q3960" i="1" s="1"/>
  <c r="O3960" i="1"/>
  <c r="I3961" i="1"/>
  <c r="L3960" i="1"/>
  <c r="P3960" i="1"/>
  <c r="U3960" i="1" l="1"/>
  <c r="T3960" i="1"/>
  <c r="K3961" i="1"/>
  <c r="M3961" i="1"/>
  <c r="Q3961" i="1" s="1"/>
  <c r="I3962" i="1"/>
  <c r="O3961" i="1"/>
  <c r="L3961" i="1"/>
  <c r="P3961" i="1"/>
  <c r="U3961" i="1" l="1"/>
  <c r="T3961" i="1"/>
  <c r="L3962" i="1"/>
  <c r="P3962" i="1"/>
  <c r="K3962" i="1"/>
  <c r="M3962" i="1"/>
  <c r="Q3962" i="1" s="1"/>
  <c r="O3962" i="1"/>
  <c r="I3963" i="1"/>
  <c r="U3962" i="1" l="1"/>
  <c r="T3962" i="1"/>
  <c r="K3963" i="1"/>
  <c r="M3963" i="1"/>
  <c r="Q3963" i="1" s="1"/>
  <c r="I3964" i="1"/>
  <c r="O3963" i="1"/>
  <c r="L3963" i="1"/>
  <c r="P3963" i="1"/>
  <c r="U3963" i="1" l="1"/>
  <c r="T3963" i="1"/>
  <c r="K3964" i="1"/>
  <c r="M3964" i="1"/>
  <c r="Q3964" i="1" s="1"/>
  <c r="O3964" i="1"/>
  <c r="I3965" i="1"/>
  <c r="L3964" i="1"/>
  <c r="P3964" i="1"/>
  <c r="U3964" i="1" l="1"/>
  <c r="T3964" i="1"/>
  <c r="K3965" i="1"/>
  <c r="M3965" i="1"/>
  <c r="Q3965" i="1" s="1"/>
  <c r="I3966" i="1"/>
  <c r="O3965" i="1"/>
  <c r="L3965" i="1"/>
  <c r="P3965" i="1"/>
  <c r="U3965" i="1" l="1"/>
  <c r="T3965" i="1"/>
  <c r="K3966" i="1"/>
  <c r="M3966" i="1"/>
  <c r="Q3966" i="1" s="1"/>
  <c r="O3966" i="1"/>
  <c r="I3967" i="1"/>
  <c r="L3966" i="1"/>
  <c r="P3966" i="1"/>
  <c r="T3966" i="1" l="1"/>
  <c r="U3966" i="1"/>
  <c r="K3967" i="1"/>
  <c r="M3967" i="1"/>
  <c r="Q3967" i="1" s="1"/>
  <c r="I3968" i="1"/>
  <c r="O3967" i="1"/>
  <c r="L3967" i="1"/>
  <c r="P3967" i="1"/>
  <c r="T3967" i="1" l="1"/>
  <c r="U3967" i="1"/>
  <c r="K3968" i="1"/>
  <c r="M3968" i="1"/>
  <c r="Q3968" i="1" s="1"/>
  <c r="O3968" i="1"/>
  <c r="I3969" i="1"/>
  <c r="L3968" i="1"/>
  <c r="P3968" i="1"/>
  <c r="U3968" i="1" l="1"/>
  <c r="T3968" i="1"/>
  <c r="K3969" i="1"/>
  <c r="M3969" i="1"/>
  <c r="Q3969" i="1" s="1"/>
  <c r="I3970" i="1"/>
  <c r="O3969" i="1"/>
  <c r="L3969" i="1"/>
  <c r="P3969" i="1"/>
  <c r="U3969" i="1" l="1"/>
  <c r="T3969" i="1"/>
  <c r="K3970" i="1"/>
  <c r="M3970" i="1"/>
  <c r="Q3970" i="1" s="1"/>
  <c r="O3970" i="1"/>
  <c r="I3971" i="1"/>
  <c r="L3970" i="1"/>
  <c r="P3970" i="1"/>
  <c r="U3970" i="1" l="1"/>
  <c r="T3970" i="1"/>
  <c r="K3971" i="1"/>
  <c r="M3971" i="1"/>
  <c r="Q3971" i="1" s="1"/>
  <c r="I3972" i="1"/>
  <c r="O3971" i="1"/>
  <c r="L3971" i="1"/>
  <c r="P3971" i="1"/>
  <c r="U3971" i="1" l="1"/>
  <c r="T3971" i="1"/>
  <c r="L3972" i="1"/>
  <c r="P3972" i="1"/>
  <c r="K3972" i="1"/>
  <c r="M3972" i="1"/>
  <c r="Q3972" i="1" s="1"/>
  <c r="O3972" i="1"/>
  <c r="I3973" i="1"/>
  <c r="T3972" i="1" l="1"/>
  <c r="U3972" i="1"/>
  <c r="K3973" i="1"/>
  <c r="M3973" i="1"/>
  <c r="Q3973" i="1" s="1"/>
  <c r="I3974" i="1"/>
  <c r="O3973" i="1"/>
  <c r="L3973" i="1"/>
  <c r="P3973" i="1"/>
  <c r="T3973" i="1" l="1"/>
  <c r="U3973" i="1"/>
  <c r="L3974" i="1"/>
  <c r="P3974" i="1"/>
  <c r="K3974" i="1"/>
  <c r="M3974" i="1"/>
  <c r="Q3974" i="1" s="1"/>
  <c r="O3974" i="1"/>
  <c r="I3975" i="1"/>
  <c r="U3974" i="1" l="1"/>
  <c r="T3974" i="1"/>
  <c r="K3975" i="1"/>
  <c r="M3975" i="1"/>
  <c r="Q3975" i="1" s="1"/>
  <c r="O3975" i="1"/>
  <c r="I3976" i="1"/>
  <c r="L3975" i="1"/>
  <c r="P3975" i="1"/>
  <c r="U3975" i="1" l="1"/>
  <c r="T3975" i="1"/>
  <c r="K3976" i="1"/>
  <c r="M3976" i="1"/>
  <c r="Q3976" i="1" s="1"/>
  <c r="O3976" i="1"/>
  <c r="I3977" i="1"/>
  <c r="L3976" i="1"/>
  <c r="P3976" i="1"/>
  <c r="U3976" i="1" l="1"/>
  <c r="T3976" i="1"/>
  <c r="K3977" i="1"/>
  <c r="M3977" i="1"/>
  <c r="Q3977" i="1" s="1"/>
  <c r="O3977" i="1"/>
  <c r="I3978" i="1"/>
  <c r="L3977" i="1"/>
  <c r="P3977" i="1"/>
  <c r="U3977" i="1" l="1"/>
  <c r="T3977" i="1"/>
  <c r="K3978" i="1"/>
  <c r="M3978" i="1"/>
  <c r="Q3978" i="1" s="1"/>
  <c r="O3978" i="1"/>
  <c r="I3979" i="1"/>
  <c r="L3978" i="1"/>
  <c r="P3978" i="1"/>
  <c r="U3978" i="1" l="1"/>
  <c r="T3978" i="1"/>
  <c r="K3979" i="1"/>
  <c r="M3979" i="1"/>
  <c r="Q3979" i="1" s="1"/>
  <c r="I3980" i="1"/>
  <c r="O3979" i="1"/>
  <c r="L3979" i="1"/>
  <c r="P3979" i="1"/>
  <c r="T3979" i="1" l="1"/>
  <c r="U3979" i="1"/>
  <c r="L3980" i="1"/>
  <c r="P3980" i="1"/>
  <c r="K3980" i="1"/>
  <c r="M3980" i="1"/>
  <c r="Q3980" i="1" s="1"/>
  <c r="O3980" i="1"/>
  <c r="I3981" i="1"/>
  <c r="U3980" i="1" l="1"/>
  <c r="T3980" i="1"/>
  <c r="L3981" i="1"/>
  <c r="P3981" i="1"/>
  <c r="K3981" i="1"/>
  <c r="M3981" i="1"/>
  <c r="Q3981" i="1" s="1"/>
  <c r="I3982" i="1"/>
  <c r="O3981" i="1"/>
  <c r="T3981" i="1" l="1"/>
  <c r="U3981" i="1"/>
  <c r="K3982" i="1"/>
  <c r="M3982" i="1"/>
  <c r="Q3982" i="1" s="1"/>
  <c r="O3982" i="1"/>
  <c r="I3983" i="1"/>
  <c r="L3982" i="1"/>
  <c r="P3982" i="1"/>
  <c r="U3982" i="1" l="1"/>
  <c r="T3982" i="1"/>
  <c r="K3983" i="1"/>
  <c r="M3983" i="1"/>
  <c r="Q3983" i="1" s="1"/>
  <c r="I3984" i="1"/>
  <c r="O3983" i="1"/>
  <c r="L3983" i="1"/>
  <c r="P3983" i="1"/>
  <c r="U3983" i="1" l="1"/>
  <c r="T3983" i="1"/>
  <c r="K3984" i="1"/>
  <c r="M3984" i="1"/>
  <c r="Q3984" i="1" s="1"/>
  <c r="O3984" i="1"/>
  <c r="I3985" i="1"/>
  <c r="L3984" i="1"/>
  <c r="P3984" i="1"/>
  <c r="U3984" i="1" l="1"/>
  <c r="T3984" i="1"/>
  <c r="K3985" i="1"/>
  <c r="M3985" i="1"/>
  <c r="Q3985" i="1" s="1"/>
  <c r="I3986" i="1"/>
  <c r="O3985" i="1"/>
  <c r="L3985" i="1"/>
  <c r="P3985" i="1"/>
  <c r="U3985" i="1" l="1"/>
  <c r="T3985" i="1"/>
  <c r="L3986" i="1"/>
  <c r="P3986" i="1"/>
  <c r="K3986" i="1"/>
  <c r="M3986" i="1"/>
  <c r="Q3986" i="1" s="1"/>
  <c r="O3986" i="1"/>
  <c r="I3987" i="1"/>
  <c r="T3986" i="1" l="1"/>
  <c r="U3986" i="1"/>
  <c r="K3987" i="1"/>
  <c r="M3987" i="1"/>
  <c r="Q3987" i="1" s="1"/>
  <c r="I3988" i="1"/>
  <c r="O3987" i="1"/>
  <c r="L3987" i="1"/>
  <c r="P3987" i="1"/>
  <c r="U3987" i="1" l="1"/>
  <c r="T3987" i="1"/>
  <c r="L3988" i="1"/>
  <c r="P3988" i="1"/>
  <c r="K3988" i="1"/>
  <c r="M3988" i="1"/>
  <c r="Q3988" i="1" s="1"/>
  <c r="O3988" i="1"/>
  <c r="I3989" i="1"/>
  <c r="T3988" i="1" l="1"/>
  <c r="U3988" i="1"/>
  <c r="K3989" i="1"/>
  <c r="M3989" i="1"/>
  <c r="Q3989" i="1" s="1"/>
  <c r="I3990" i="1"/>
  <c r="O3989" i="1"/>
  <c r="L3989" i="1"/>
  <c r="P3989" i="1"/>
  <c r="U3989" i="1" l="1"/>
  <c r="T3989" i="1"/>
  <c r="L3990" i="1"/>
  <c r="P3990" i="1"/>
  <c r="K3990" i="1"/>
  <c r="M3990" i="1"/>
  <c r="Q3990" i="1" s="1"/>
  <c r="O3990" i="1"/>
  <c r="I3991" i="1"/>
  <c r="U3990" i="1" l="1"/>
  <c r="T3990" i="1"/>
  <c r="K3991" i="1"/>
  <c r="M3991" i="1"/>
  <c r="Q3991" i="1" s="1"/>
  <c r="I3992" i="1"/>
  <c r="O3991" i="1"/>
  <c r="L3991" i="1"/>
  <c r="P3991" i="1"/>
  <c r="U3991" i="1" l="1"/>
  <c r="T3991" i="1"/>
  <c r="K3992" i="1"/>
  <c r="M3992" i="1"/>
  <c r="Q3992" i="1" s="1"/>
  <c r="O3992" i="1"/>
  <c r="I3993" i="1"/>
  <c r="L3992" i="1"/>
  <c r="P3992" i="1"/>
  <c r="U3992" i="1" l="1"/>
  <c r="T3992" i="1"/>
  <c r="K3993" i="1"/>
  <c r="M3993" i="1"/>
  <c r="Q3993" i="1" s="1"/>
  <c r="I3994" i="1"/>
  <c r="O3993" i="1"/>
  <c r="L3993" i="1"/>
  <c r="P3993" i="1"/>
  <c r="U3993" i="1" l="1"/>
  <c r="T3993" i="1"/>
  <c r="L3994" i="1"/>
  <c r="P3994" i="1"/>
  <c r="K3994" i="1"/>
  <c r="M3994" i="1"/>
  <c r="Q3994" i="1" s="1"/>
  <c r="O3994" i="1"/>
  <c r="I3995" i="1"/>
  <c r="T3994" i="1" l="1"/>
  <c r="U3994" i="1"/>
  <c r="K3995" i="1"/>
  <c r="M3995" i="1"/>
  <c r="Q3995" i="1" s="1"/>
  <c r="I3996" i="1"/>
  <c r="O3995" i="1"/>
  <c r="L3995" i="1"/>
  <c r="P3995" i="1"/>
  <c r="U3995" i="1" l="1"/>
  <c r="T3995" i="1"/>
  <c r="K3996" i="1"/>
  <c r="M3996" i="1"/>
  <c r="Q3996" i="1" s="1"/>
  <c r="O3996" i="1"/>
  <c r="I3997" i="1"/>
  <c r="L3996" i="1"/>
  <c r="P3996" i="1"/>
  <c r="T3996" i="1" l="1"/>
  <c r="U3996" i="1"/>
  <c r="K3997" i="1"/>
  <c r="M3997" i="1"/>
  <c r="Q3997" i="1" s="1"/>
  <c r="I3998" i="1"/>
  <c r="O3997" i="1"/>
  <c r="L3997" i="1"/>
  <c r="P3997" i="1"/>
  <c r="T3997" i="1" l="1"/>
  <c r="U3997" i="1"/>
  <c r="K3998" i="1"/>
  <c r="M3998" i="1"/>
  <c r="Q3998" i="1" s="1"/>
  <c r="O3998" i="1"/>
  <c r="I3999" i="1"/>
  <c r="L3998" i="1"/>
  <c r="P3998" i="1"/>
  <c r="U3998" i="1" l="1"/>
  <c r="T3998" i="1"/>
  <c r="K3999" i="1"/>
  <c r="M3999" i="1"/>
  <c r="Q3999" i="1" s="1"/>
  <c r="O3999" i="1"/>
  <c r="I4000" i="1"/>
  <c r="L3999" i="1"/>
  <c r="P3999" i="1"/>
  <c r="U3999" i="1" l="1"/>
  <c r="T3999" i="1"/>
  <c r="K4000" i="1"/>
  <c r="M4000" i="1"/>
  <c r="Q4000" i="1" s="1"/>
  <c r="O4000" i="1"/>
  <c r="I4001" i="1"/>
  <c r="L4000" i="1"/>
  <c r="P4000" i="1"/>
  <c r="U4000" i="1" l="1"/>
  <c r="T4000" i="1"/>
  <c r="K4001" i="1"/>
  <c r="M4001" i="1"/>
  <c r="Q4001" i="1" s="1"/>
  <c r="I4002" i="1"/>
  <c r="O4001" i="1"/>
  <c r="L4001" i="1"/>
  <c r="P4001" i="1"/>
  <c r="U4001" i="1" l="1"/>
  <c r="T4001" i="1"/>
  <c r="K4002" i="1"/>
  <c r="M4002" i="1"/>
  <c r="Q4002" i="1" s="1"/>
  <c r="O4002" i="1"/>
  <c r="I4003" i="1"/>
  <c r="L4002" i="1"/>
  <c r="P4002" i="1"/>
  <c r="U4002" i="1" l="1"/>
  <c r="T4002" i="1"/>
  <c r="K4003" i="1"/>
  <c r="M4003" i="1"/>
  <c r="Q4003" i="1" s="1"/>
  <c r="I4004" i="1"/>
  <c r="O4003" i="1"/>
  <c r="L4003" i="1"/>
  <c r="P4003" i="1"/>
  <c r="U4003" i="1" l="1"/>
  <c r="T4003" i="1"/>
  <c r="L4004" i="1"/>
  <c r="P4004" i="1"/>
  <c r="K4004" i="1"/>
  <c r="M4004" i="1"/>
  <c r="Q4004" i="1" s="1"/>
  <c r="O4004" i="1"/>
  <c r="I4005" i="1"/>
  <c r="U4004" i="1" l="1"/>
  <c r="T4004" i="1"/>
  <c r="K4005" i="1"/>
  <c r="M4005" i="1"/>
  <c r="Q4005" i="1" s="1"/>
  <c r="I4006" i="1"/>
  <c r="O4005" i="1"/>
  <c r="L4005" i="1"/>
  <c r="P4005" i="1"/>
  <c r="U4005" i="1" l="1"/>
  <c r="T4005" i="1"/>
  <c r="K4006" i="1"/>
  <c r="M4006" i="1"/>
  <c r="Q4006" i="1" s="1"/>
  <c r="O4006" i="1"/>
  <c r="I4007" i="1"/>
  <c r="L4006" i="1"/>
  <c r="P4006" i="1"/>
  <c r="T4006" i="1" l="1"/>
  <c r="U4006" i="1"/>
  <c r="K4007" i="1"/>
  <c r="M4007" i="1"/>
  <c r="Q4007" i="1" s="1"/>
  <c r="O4007" i="1"/>
  <c r="I4008" i="1"/>
  <c r="L4007" i="1"/>
  <c r="P4007" i="1"/>
  <c r="U4007" i="1" l="1"/>
  <c r="T4007" i="1"/>
  <c r="K4008" i="1"/>
  <c r="M4008" i="1"/>
  <c r="Q4008" i="1" s="1"/>
  <c r="I4009" i="1"/>
  <c r="O4008" i="1"/>
  <c r="L4008" i="1"/>
  <c r="P4008" i="1"/>
  <c r="T4008" i="1" l="1"/>
  <c r="U4008" i="1"/>
  <c r="K4009" i="1"/>
  <c r="M4009" i="1"/>
  <c r="Q4009" i="1" s="1"/>
  <c r="O4009" i="1"/>
  <c r="I4010" i="1"/>
  <c r="L4009" i="1"/>
  <c r="P4009" i="1"/>
  <c r="U4009" i="1" l="1"/>
  <c r="T4009" i="1"/>
  <c r="K4010" i="1"/>
  <c r="M4010" i="1"/>
  <c r="Q4010" i="1" s="1"/>
  <c r="O4010" i="1"/>
  <c r="I4011" i="1"/>
  <c r="L4010" i="1"/>
  <c r="P4010" i="1"/>
  <c r="U4010" i="1" l="1"/>
  <c r="T4010" i="1"/>
  <c r="K4011" i="1"/>
  <c r="M4011" i="1"/>
  <c r="Q4011" i="1" s="1"/>
  <c r="O4011" i="1"/>
  <c r="I4012" i="1"/>
  <c r="L4011" i="1"/>
  <c r="P4011" i="1"/>
  <c r="T4011" i="1" l="1"/>
  <c r="U4011" i="1"/>
  <c r="K4012" i="1"/>
  <c r="M4012" i="1"/>
  <c r="Q4012" i="1" s="1"/>
  <c r="I4013" i="1"/>
  <c r="O4012" i="1"/>
  <c r="L4012" i="1"/>
  <c r="P4012" i="1"/>
  <c r="U4012" i="1" l="1"/>
  <c r="T4012" i="1"/>
  <c r="K4013" i="1"/>
  <c r="M4013" i="1"/>
  <c r="Q4013" i="1" s="1"/>
  <c r="O4013" i="1"/>
  <c r="I4014" i="1"/>
  <c r="L4013" i="1"/>
  <c r="P4013" i="1"/>
  <c r="U4013" i="1" l="1"/>
  <c r="T4013" i="1"/>
  <c r="K4014" i="1"/>
  <c r="M4014" i="1"/>
  <c r="Q4014" i="1" s="1"/>
  <c r="I4015" i="1"/>
  <c r="O4014" i="1"/>
  <c r="L4014" i="1"/>
  <c r="P4014" i="1"/>
  <c r="T4014" i="1" l="1"/>
  <c r="U4014" i="1"/>
  <c r="L4015" i="1"/>
  <c r="P4015" i="1"/>
  <c r="K4015" i="1"/>
  <c r="M4015" i="1"/>
  <c r="Q4015" i="1" s="1"/>
  <c r="O4015" i="1"/>
  <c r="I4016" i="1"/>
  <c r="U4015" i="1" l="1"/>
  <c r="T4015" i="1"/>
  <c r="L4016" i="1"/>
  <c r="P4016" i="1"/>
  <c r="K4016" i="1"/>
  <c r="M4016" i="1"/>
  <c r="Q4016" i="1" s="1"/>
  <c r="I4017" i="1"/>
  <c r="O4016" i="1"/>
  <c r="T4016" i="1" l="1"/>
  <c r="U4016" i="1"/>
  <c r="K4017" i="1"/>
  <c r="M4017" i="1"/>
  <c r="Q4017" i="1" s="1"/>
  <c r="O4017" i="1"/>
  <c r="I4018" i="1"/>
  <c r="L4017" i="1"/>
  <c r="P4017" i="1"/>
  <c r="U4017" i="1" l="1"/>
  <c r="T4017" i="1"/>
  <c r="K4018" i="1"/>
  <c r="M4018" i="1"/>
  <c r="Q4018" i="1" s="1"/>
  <c r="I4019" i="1"/>
  <c r="O4018" i="1"/>
  <c r="L4018" i="1"/>
  <c r="P4018" i="1"/>
  <c r="U4018" i="1" l="1"/>
  <c r="T4018" i="1"/>
  <c r="K4019" i="1"/>
  <c r="M4019" i="1"/>
  <c r="Q4019" i="1" s="1"/>
  <c r="O4019" i="1"/>
  <c r="I4020" i="1"/>
  <c r="L4019" i="1"/>
  <c r="P4019" i="1"/>
  <c r="U4019" i="1" l="1"/>
  <c r="T4019" i="1"/>
  <c r="K4020" i="1"/>
  <c r="M4020" i="1"/>
  <c r="Q4020" i="1" s="1"/>
  <c r="I4021" i="1"/>
  <c r="O4020" i="1"/>
  <c r="L4020" i="1"/>
  <c r="P4020" i="1"/>
  <c r="T4020" i="1" l="1"/>
  <c r="U4020" i="1"/>
  <c r="K4021" i="1"/>
  <c r="M4021" i="1"/>
  <c r="Q4021" i="1" s="1"/>
  <c r="O4021" i="1"/>
  <c r="I4022" i="1"/>
  <c r="L4021" i="1"/>
  <c r="P4021" i="1"/>
  <c r="U4021" i="1" l="1"/>
  <c r="T4021" i="1"/>
  <c r="K4022" i="1"/>
  <c r="M4022" i="1"/>
  <c r="Q4022" i="1" s="1"/>
  <c r="I4023" i="1"/>
  <c r="O4022" i="1"/>
  <c r="L4022" i="1"/>
  <c r="P4022" i="1"/>
  <c r="U4022" i="1" l="1"/>
  <c r="T4022" i="1"/>
  <c r="K4023" i="1"/>
  <c r="M4023" i="1"/>
  <c r="Q4023" i="1" s="1"/>
  <c r="O4023" i="1"/>
  <c r="I4024" i="1"/>
  <c r="L4023" i="1"/>
  <c r="P4023" i="1"/>
  <c r="U4023" i="1" l="1"/>
  <c r="T4023" i="1"/>
  <c r="K4024" i="1"/>
  <c r="M4024" i="1"/>
  <c r="Q4024" i="1" s="1"/>
  <c r="I4025" i="1"/>
  <c r="O4024" i="1"/>
  <c r="L4024" i="1"/>
  <c r="P4024" i="1"/>
  <c r="U4024" i="1" l="1"/>
  <c r="T4024" i="1"/>
  <c r="K4025" i="1"/>
  <c r="M4025" i="1"/>
  <c r="Q4025" i="1" s="1"/>
  <c r="O4025" i="1"/>
  <c r="I4026" i="1"/>
  <c r="L4025" i="1"/>
  <c r="P4025" i="1"/>
  <c r="U4025" i="1" l="1"/>
  <c r="T4025" i="1"/>
  <c r="K4026" i="1"/>
  <c r="M4026" i="1"/>
  <c r="Q4026" i="1" s="1"/>
  <c r="I4027" i="1"/>
  <c r="O4026" i="1"/>
  <c r="L4026" i="1"/>
  <c r="P4026" i="1"/>
  <c r="U4026" i="1" l="1"/>
  <c r="T4026" i="1"/>
  <c r="L4027" i="1"/>
  <c r="P4027" i="1"/>
  <c r="K4027" i="1"/>
  <c r="M4027" i="1"/>
  <c r="Q4027" i="1" s="1"/>
  <c r="O4027" i="1"/>
  <c r="I4028" i="1"/>
  <c r="T4027" i="1" l="1"/>
  <c r="U4027" i="1"/>
  <c r="K4028" i="1"/>
  <c r="M4028" i="1"/>
  <c r="Q4028" i="1" s="1"/>
  <c r="I4029" i="1"/>
  <c r="O4028" i="1"/>
  <c r="L4028" i="1"/>
  <c r="P4028" i="1"/>
  <c r="U4028" i="1" l="1"/>
  <c r="T4028" i="1"/>
  <c r="K4029" i="1"/>
  <c r="M4029" i="1"/>
  <c r="Q4029" i="1" s="1"/>
  <c r="O4029" i="1"/>
  <c r="I4030" i="1"/>
  <c r="L4029" i="1"/>
  <c r="P4029" i="1"/>
  <c r="U4029" i="1" l="1"/>
  <c r="T4029" i="1"/>
  <c r="K4030" i="1"/>
  <c r="M4030" i="1"/>
  <c r="Q4030" i="1" s="1"/>
  <c r="I4031" i="1"/>
  <c r="O4030" i="1"/>
  <c r="L4030" i="1"/>
  <c r="P4030" i="1"/>
  <c r="U4030" i="1" l="1"/>
  <c r="T4030" i="1"/>
  <c r="L4031" i="1"/>
  <c r="P4031" i="1"/>
  <c r="K4031" i="1"/>
  <c r="M4031" i="1"/>
  <c r="Q4031" i="1" s="1"/>
  <c r="O4031" i="1"/>
  <c r="I4032" i="1"/>
  <c r="U4031" i="1" l="1"/>
  <c r="T4031" i="1"/>
  <c r="K4032" i="1"/>
  <c r="M4032" i="1"/>
  <c r="Q4032" i="1" s="1"/>
  <c r="O4032" i="1"/>
  <c r="I4033" i="1"/>
  <c r="L4032" i="1"/>
  <c r="P4032" i="1"/>
  <c r="U4032" i="1" l="1"/>
  <c r="T4032" i="1"/>
  <c r="K4033" i="1"/>
  <c r="M4033" i="1"/>
  <c r="Q4033" i="1" s="1"/>
  <c r="O4033" i="1"/>
  <c r="I4034" i="1"/>
  <c r="L4033" i="1"/>
  <c r="P4033" i="1"/>
  <c r="U4033" i="1" l="1"/>
  <c r="T4033" i="1"/>
  <c r="K4034" i="1"/>
  <c r="M4034" i="1"/>
  <c r="Q4034" i="1" s="1"/>
  <c r="I4035" i="1"/>
  <c r="O4034" i="1"/>
  <c r="L4034" i="1"/>
  <c r="P4034" i="1"/>
  <c r="U4034" i="1" l="1"/>
  <c r="T4034" i="1"/>
  <c r="K4035" i="1"/>
  <c r="M4035" i="1"/>
  <c r="Q4035" i="1" s="1"/>
  <c r="O4035" i="1"/>
  <c r="I4036" i="1"/>
  <c r="L4035" i="1"/>
  <c r="P4035" i="1"/>
  <c r="T4035" i="1" l="1"/>
  <c r="U4035" i="1"/>
  <c r="K4036" i="1"/>
  <c r="M4036" i="1"/>
  <c r="Q4036" i="1" s="1"/>
  <c r="I4037" i="1"/>
  <c r="O4036" i="1"/>
  <c r="L4036" i="1"/>
  <c r="P4036" i="1"/>
  <c r="U4036" i="1" l="1"/>
  <c r="T4036" i="1"/>
  <c r="K4037" i="1"/>
  <c r="M4037" i="1"/>
  <c r="Q4037" i="1" s="1"/>
  <c r="O4037" i="1"/>
  <c r="I4038" i="1"/>
  <c r="L4037" i="1"/>
  <c r="P4037" i="1"/>
  <c r="U4037" i="1" l="1"/>
  <c r="T4037" i="1"/>
  <c r="K4038" i="1"/>
  <c r="M4038" i="1"/>
  <c r="Q4038" i="1" s="1"/>
  <c r="I4039" i="1"/>
  <c r="O4038" i="1"/>
  <c r="L4038" i="1"/>
  <c r="P4038" i="1"/>
  <c r="U4038" i="1" l="1"/>
  <c r="T4038" i="1"/>
  <c r="L4039" i="1"/>
  <c r="P4039" i="1"/>
  <c r="K4039" i="1"/>
  <c r="M4039" i="1"/>
  <c r="Q4039" i="1" s="1"/>
  <c r="O4039" i="1"/>
  <c r="I4040" i="1"/>
  <c r="U4039" i="1" l="1"/>
  <c r="T4039" i="1"/>
  <c r="K4040" i="1"/>
  <c r="M4040" i="1"/>
  <c r="Q4040" i="1" s="1"/>
  <c r="I4041" i="1"/>
  <c r="O4040" i="1"/>
  <c r="L4040" i="1"/>
  <c r="P4040" i="1"/>
  <c r="U4040" i="1" l="1"/>
  <c r="T4040" i="1"/>
  <c r="K4041" i="1"/>
  <c r="M4041" i="1"/>
  <c r="Q4041" i="1" s="1"/>
  <c r="O4041" i="1"/>
  <c r="I4042" i="1"/>
  <c r="L4041" i="1"/>
  <c r="P4041" i="1"/>
  <c r="U4041" i="1" l="1"/>
  <c r="T4041" i="1"/>
  <c r="K4042" i="1"/>
  <c r="M4042" i="1"/>
  <c r="Q4042" i="1" s="1"/>
  <c r="I4043" i="1"/>
  <c r="O4042" i="1"/>
  <c r="L4042" i="1"/>
  <c r="P4042" i="1"/>
  <c r="U4042" i="1" l="1"/>
  <c r="T4042" i="1"/>
  <c r="L4043" i="1"/>
  <c r="P4043" i="1"/>
  <c r="K4043" i="1"/>
  <c r="M4043" i="1"/>
  <c r="Q4043" i="1" s="1"/>
  <c r="O4043" i="1"/>
  <c r="I4044" i="1"/>
  <c r="T4043" i="1" l="1"/>
  <c r="U4043" i="1"/>
  <c r="L4044" i="1"/>
  <c r="P4044" i="1"/>
  <c r="K4044" i="1"/>
  <c r="M4044" i="1"/>
  <c r="Q4044" i="1" s="1"/>
  <c r="I4045" i="1"/>
  <c r="O4044" i="1"/>
  <c r="U4044" i="1" l="1"/>
  <c r="T4044" i="1"/>
  <c r="L4045" i="1"/>
  <c r="P4045" i="1"/>
  <c r="K4045" i="1"/>
  <c r="M4045" i="1"/>
  <c r="Q4045" i="1" s="1"/>
  <c r="O4045" i="1"/>
  <c r="I4046" i="1"/>
  <c r="T4045" i="1" l="1"/>
  <c r="U4045" i="1"/>
  <c r="L4046" i="1"/>
  <c r="P4046" i="1"/>
  <c r="K4046" i="1"/>
  <c r="M4046" i="1"/>
  <c r="Q4046" i="1" s="1"/>
  <c r="I4047" i="1"/>
  <c r="O4046" i="1"/>
  <c r="U4046" i="1" l="1"/>
  <c r="T4046" i="1"/>
  <c r="L4047" i="1"/>
  <c r="P4047" i="1"/>
  <c r="K4047" i="1"/>
  <c r="M4047" i="1"/>
  <c r="Q4047" i="1" s="1"/>
  <c r="O4047" i="1"/>
  <c r="I4048" i="1"/>
  <c r="U4047" i="1" l="1"/>
  <c r="T4047" i="1"/>
  <c r="K4048" i="1"/>
  <c r="M4048" i="1"/>
  <c r="Q4048" i="1" s="1"/>
  <c r="I4049" i="1"/>
  <c r="O4048" i="1"/>
  <c r="L4048" i="1"/>
  <c r="P4048" i="1"/>
  <c r="U4048" i="1" l="1"/>
  <c r="T4048" i="1"/>
  <c r="K4049" i="1"/>
  <c r="M4049" i="1"/>
  <c r="Q4049" i="1" s="1"/>
  <c r="O4049" i="1"/>
  <c r="I4050" i="1"/>
  <c r="L4049" i="1"/>
  <c r="P4049" i="1"/>
  <c r="U4049" i="1" l="1"/>
  <c r="T4049" i="1"/>
  <c r="K4050" i="1"/>
  <c r="M4050" i="1"/>
  <c r="Q4050" i="1" s="1"/>
  <c r="I4051" i="1"/>
  <c r="O4050" i="1"/>
  <c r="L4050" i="1"/>
  <c r="P4050" i="1"/>
  <c r="U4050" i="1" l="1"/>
  <c r="T4050" i="1"/>
  <c r="K4051" i="1"/>
  <c r="M4051" i="1"/>
  <c r="Q4051" i="1" s="1"/>
  <c r="O4051" i="1"/>
  <c r="I4052" i="1"/>
  <c r="L4051" i="1"/>
  <c r="P4051" i="1"/>
  <c r="U4051" i="1" l="1"/>
  <c r="T4051" i="1"/>
  <c r="L4052" i="1"/>
  <c r="P4052" i="1"/>
  <c r="K4052" i="1"/>
  <c r="M4052" i="1"/>
  <c r="Q4052" i="1" s="1"/>
  <c r="I4053" i="1"/>
  <c r="O4052" i="1"/>
  <c r="T4052" i="1" l="1"/>
  <c r="U4052" i="1"/>
  <c r="L4053" i="1"/>
  <c r="P4053" i="1"/>
  <c r="K4053" i="1"/>
  <c r="M4053" i="1"/>
  <c r="Q4053" i="1" s="1"/>
  <c r="O4053" i="1"/>
  <c r="I4054" i="1"/>
  <c r="T4053" i="1" l="1"/>
  <c r="U4053" i="1"/>
  <c r="L4054" i="1"/>
  <c r="P4054" i="1"/>
  <c r="K4054" i="1"/>
  <c r="M4054" i="1"/>
  <c r="Q4054" i="1" s="1"/>
  <c r="I4055" i="1"/>
  <c r="O4054" i="1"/>
  <c r="T4054" i="1" l="1"/>
  <c r="U4054" i="1"/>
  <c r="L4055" i="1"/>
  <c r="P4055" i="1"/>
  <c r="K4055" i="1"/>
  <c r="M4055" i="1"/>
  <c r="Q4055" i="1" s="1"/>
  <c r="O4055" i="1"/>
  <c r="I4056" i="1"/>
  <c r="T4055" i="1" l="1"/>
  <c r="U4055" i="1"/>
  <c r="L4056" i="1"/>
  <c r="P4056" i="1"/>
  <c r="K4056" i="1"/>
  <c r="M4056" i="1"/>
  <c r="Q4056" i="1" s="1"/>
  <c r="O4056" i="1"/>
  <c r="I4057" i="1"/>
  <c r="T4056" i="1" l="1"/>
  <c r="U4056" i="1"/>
  <c r="L4057" i="1"/>
  <c r="P4057" i="1"/>
  <c r="K4057" i="1"/>
  <c r="M4057" i="1"/>
  <c r="Q4057" i="1" s="1"/>
  <c r="O4057" i="1"/>
  <c r="I4058" i="1"/>
  <c r="U4057" i="1" l="1"/>
  <c r="T4057" i="1"/>
  <c r="L4058" i="1"/>
  <c r="P4058" i="1"/>
  <c r="K4058" i="1"/>
  <c r="M4058" i="1"/>
  <c r="Q4058" i="1" s="1"/>
  <c r="I4059" i="1"/>
  <c r="O4058" i="1"/>
  <c r="T4058" i="1" l="1"/>
  <c r="U4058" i="1"/>
  <c r="K4059" i="1"/>
  <c r="M4059" i="1"/>
  <c r="Q4059" i="1" s="1"/>
  <c r="O4059" i="1"/>
  <c r="I4060" i="1"/>
  <c r="L4059" i="1"/>
  <c r="P4059" i="1"/>
  <c r="T4059" i="1" l="1"/>
  <c r="U4059" i="1"/>
  <c r="K4060" i="1"/>
  <c r="M4060" i="1"/>
  <c r="Q4060" i="1" s="1"/>
  <c r="I4061" i="1"/>
  <c r="O4060" i="1"/>
  <c r="L4060" i="1"/>
  <c r="P4060" i="1"/>
  <c r="U4060" i="1" l="1"/>
  <c r="T4060" i="1"/>
  <c r="K4061" i="1"/>
  <c r="M4061" i="1"/>
  <c r="Q4061" i="1" s="1"/>
  <c r="O4061" i="1"/>
  <c r="I4062" i="1"/>
  <c r="L4061" i="1"/>
  <c r="P4061" i="1"/>
  <c r="T4061" i="1" l="1"/>
  <c r="U4061" i="1"/>
  <c r="K4062" i="1"/>
  <c r="M4062" i="1"/>
  <c r="Q4062" i="1" s="1"/>
  <c r="I4063" i="1"/>
  <c r="O4062" i="1"/>
  <c r="L4062" i="1"/>
  <c r="P4062" i="1"/>
  <c r="U4062" i="1" l="1"/>
  <c r="T4062" i="1"/>
  <c r="K4063" i="1"/>
  <c r="M4063" i="1"/>
  <c r="Q4063" i="1" s="1"/>
  <c r="O4063" i="1"/>
  <c r="I4064" i="1"/>
  <c r="L4063" i="1"/>
  <c r="P4063" i="1"/>
  <c r="U4063" i="1" l="1"/>
  <c r="T4063" i="1"/>
  <c r="K4064" i="1"/>
  <c r="M4064" i="1"/>
  <c r="Q4064" i="1" s="1"/>
  <c r="I4065" i="1"/>
  <c r="O4064" i="1"/>
  <c r="L4064" i="1"/>
  <c r="P4064" i="1"/>
  <c r="T4064" i="1" l="1"/>
  <c r="U4064" i="1"/>
  <c r="K4065" i="1"/>
  <c r="M4065" i="1"/>
  <c r="Q4065" i="1" s="1"/>
  <c r="O4065" i="1"/>
  <c r="I4066" i="1"/>
  <c r="L4065" i="1"/>
  <c r="P4065" i="1"/>
  <c r="T4065" i="1" l="1"/>
  <c r="U4065" i="1"/>
  <c r="K4066" i="1"/>
  <c r="M4066" i="1"/>
  <c r="Q4066" i="1" s="1"/>
  <c r="I4067" i="1"/>
  <c r="O4066" i="1"/>
  <c r="L4066" i="1"/>
  <c r="P4066" i="1"/>
  <c r="U4066" i="1" l="1"/>
  <c r="T4066" i="1"/>
  <c r="K4067" i="1"/>
  <c r="M4067" i="1"/>
  <c r="Q4067" i="1" s="1"/>
  <c r="O4067" i="1"/>
  <c r="I4068" i="1"/>
  <c r="L4067" i="1"/>
  <c r="P4067" i="1"/>
  <c r="T4067" i="1" l="1"/>
  <c r="U4067" i="1"/>
  <c r="K4068" i="1"/>
  <c r="M4068" i="1"/>
  <c r="Q4068" i="1" s="1"/>
  <c r="I4069" i="1"/>
  <c r="O4068" i="1"/>
  <c r="L4068" i="1"/>
  <c r="P4068" i="1"/>
  <c r="U4068" i="1" l="1"/>
  <c r="T4068" i="1"/>
  <c r="K4069" i="1"/>
  <c r="M4069" i="1"/>
  <c r="Q4069" i="1" s="1"/>
  <c r="O4069" i="1"/>
  <c r="I4070" i="1"/>
  <c r="L4069" i="1"/>
  <c r="P4069" i="1"/>
  <c r="U4069" i="1" l="1"/>
  <c r="T4069" i="1"/>
  <c r="L4070" i="1"/>
  <c r="P4070" i="1"/>
  <c r="K4070" i="1"/>
  <c r="M4070" i="1"/>
  <c r="Q4070" i="1" s="1"/>
  <c r="I4071" i="1"/>
  <c r="O4070" i="1"/>
  <c r="U4070" i="1" l="1"/>
  <c r="T4070" i="1"/>
  <c r="K4071" i="1"/>
  <c r="M4071" i="1"/>
  <c r="Q4071" i="1" s="1"/>
  <c r="O4071" i="1"/>
  <c r="I4072" i="1"/>
  <c r="L4071" i="1"/>
  <c r="P4071" i="1"/>
  <c r="U4071" i="1" l="1"/>
  <c r="T4071" i="1"/>
  <c r="K4072" i="1"/>
  <c r="M4072" i="1"/>
  <c r="Q4072" i="1" s="1"/>
  <c r="I4073" i="1"/>
  <c r="O4072" i="1"/>
  <c r="L4072" i="1"/>
  <c r="P4072" i="1"/>
  <c r="U4072" i="1" l="1"/>
  <c r="T4072" i="1"/>
  <c r="K4073" i="1"/>
  <c r="M4073" i="1"/>
  <c r="Q4073" i="1" s="1"/>
  <c r="O4073" i="1"/>
  <c r="I4074" i="1"/>
  <c r="L4073" i="1"/>
  <c r="P4073" i="1"/>
  <c r="U4073" i="1" l="1"/>
  <c r="T4073" i="1"/>
  <c r="K4074" i="1"/>
  <c r="M4074" i="1"/>
  <c r="Q4074" i="1" s="1"/>
  <c r="I4075" i="1"/>
  <c r="O4074" i="1"/>
  <c r="L4074" i="1"/>
  <c r="P4074" i="1"/>
  <c r="U4074" i="1" l="1"/>
  <c r="T4074" i="1"/>
  <c r="K4075" i="1"/>
  <c r="M4075" i="1"/>
  <c r="Q4075" i="1" s="1"/>
  <c r="O4075" i="1"/>
  <c r="I4076" i="1"/>
  <c r="L4075" i="1"/>
  <c r="P4075" i="1"/>
  <c r="U4075" i="1" l="1"/>
  <c r="T4075" i="1"/>
  <c r="L4076" i="1"/>
  <c r="P4076" i="1"/>
  <c r="K4076" i="1"/>
  <c r="M4076" i="1"/>
  <c r="Q4076" i="1" s="1"/>
  <c r="I4077" i="1"/>
  <c r="O4076" i="1"/>
  <c r="T4076" i="1" l="1"/>
  <c r="U4076" i="1"/>
  <c r="L4077" i="1"/>
  <c r="P4077" i="1"/>
  <c r="K4077" i="1"/>
  <c r="M4077" i="1"/>
  <c r="Q4077" i="1" s="1"/>
  <c r="O4077" i="1"/>
  <c r="I4078" i="1"/>
  <c r="U4077" i="1" l="1"/>
  <c r="T4077" i="1"/>
  <c r="K4078" i="1"/>
  <c r="M4078" i="1"/>
  <c r="Q4078" i="1" s="1"/>
  <c r="I4079" i="1"/>
  <c r="O4078" i="1"/>
  <c r="L4078" i="1"/>
  <c r="P4078" i="1"/>
  <c r="U4078" i="1" l="1"/>
  <c r="T4078" i="1"/>
  <c r="L4079" i="1"/>
  <c r="P4079" i="1"/>
  <c r="K4079" i="1"/>
  <c r="M4079" i="1"/>
  <c r="Q4079" i="1" s="1"/>
  <c r="O4079" i="1"/>
  <c r="I4080" i="1"/>
  <c r="T4079" i="1" l="1"/>
  <c r="U4079" i="1"/>
  <c r="L4080" i="1"/>
  <c r="P4080" i="1"/>
  <c r="K4080" i="1"/>
  <c r="M4080" i="1"/>
  <c r="Q4080" i="1" s="1"/>
  <c r="I4081" i="1"/>
  <c r="O4080" i="1"/>
  <c r="T4080" i="1" l="1"/>
  <c r="U4080" i="1"/>
  <c r="K4081" i="1"/>
  <c r="M4081" i="1"/>
  <c r="Q4081" i="1" s="1"/>
  <c r="O4081" i="1"/>
  <c r="I4082" i="1"/>
  <c r="L4081" i="1"/>
  <c r="P4081" i="1"/>
  <c r="U4081" i="1" l="1"/>
  <c r="T4081" i="1"/>
  <c r="K4082" i="1"/>
  <c r="M4082" i="1"/>
  <c r="Q4082" i="1" s="1"/>
  <c r="I4083" i="1"/>
  <c r="O4082" i="1"/>
  <c r="L4082" i="1"/>
  <c r="P4082" i="1"/>
  <c r="U4082" i="1" l="1"/>
  <c r="T4082" i="1"/>
  <c r="K4083" i="1"/>
  <c r="M4083" i="1"/>
  <c r="Q4083" i="1" s="1"/>
  <c r="O4083" i="1"/>
  <c r="I4084" i="1"/>
  <c r="L4083" i="1"/>
  <c r="P4083" i="1"/>
  <c r="T4083" i="1" l="1"/>
  <c r="U4083" i="1"/>
  <c r="L4084" i="1"/>
  <c r="P4084" i="1"/>
  <c r="K4084" i="1"/>
  <c r="M4084" i="1"/>
  <c r="Q4084" i="1" s="1"/>
  <c r="I4085" i="1"/>
  <c r="O4084" i="1"/>
  <c r="T4084" i="1" l="1"/>
  <c r="U4084" i="1"/>
  <c r="K4085" i="1"/>
  <c r="M4085" i="1"/>
  <c r="Q4085" i="1" s="1"/>
  <c r="O4085" i="1"/>
  <c r="I4086" i="1"/>
  <c r="L4085" i="1"/>
  <c r="P4085" i="1"/>
  <c r="T4085" i="1" l="1"/>
  <c r="U4085" i="1"/>
  <c r="K4086" i="1"/>
  <c r="M4086" i="1"/>
  <c r="Q4086" i="1" s="1"/>
  <c r="I4087" i="1"/>
  <c r="O4086" i="1"/>
  <c r="L4086" i="1"/>
  <c r="P4086" i="1"/>
  <c r="U4086" i="1" l="1"/>
  <c r="T4086" i="1"/>
  <c r="K4087" i="1"/>
  <c r="M4087" i="1"/>
  <c r="Q4087" i="1" s="1"/>
  <c r="O4087" i="1"/>
  <c r="I4088" i="1"/>
  <c r="L4087" i="1"/>
  <c r="P4087" i="1"/>
  <c r="U4087" i="1" l="1"/>
  <c r="T4087" i="1"/>
  <c r="K4088" i="1"/>
  <c r="M4088" i="1"/>
  <c r="Q4088" i="1" s="1"/>
  <c r="O4088" i="1"/>
  <c r="I4089" i="1"/>
  <c r="L4088" i="1"/>
  <c r="P4088" i="1"/>
  <c r="U4088" i="1" l="1"/>
  <c r="T4088" i="1"/>
  <c r="K4089" i="1"/>
  <c r="M4089" i="1"/>
  <c r="Q4089" i="1" s="1"/>
  <c r="O4089" i="1"/>
  <c r="I4090" i="1"/>
  <c r="L4089" i="1"/>
  <c r="P4089" i="1"/>
  <c r="U4089" i="1" l="1"/>
  <c r="T4089" i="1"/>
  <c r="K4090" i="1"/>
  <c r="M4090" i="1"/>
  <c r="Q4090" i="1" s="1"/>
  <c r="I4091" i="1"/>
  <c r="O4090" i="1"/>
  <c r="L4090" i="1"/>
  <c r="P4090" i="1"/>
  <c r="U4090" i="1" l="1"/>
  <c r="T4090" i="1"/>
  <c r="K4091" i="1"/>
  <c r="M4091" i="1"/>
  <c r="Q4091" i="1" s="1"/>
  <c r="O4091" i="1"/>
  <c r="I4092" i="1"/>
  <c r="L4091" i="1"/>
  <c r="P4091" i="1"/>
  <c r="U4091" i="1" l="1"/>
  <c r="T4091" i="1"/>
  <c r="K4092" i="1"/>
  <c r="M4092" i="1"/>
  <c r="Q4092" i="1" s="1"/>
  <c r="I4093" i="1"/>
  <c r="O4092" i="1"/>
  <c r="L4092" i="1"/>
  <c r="P4092" i="1"/>
  <c r="T4092" i="1" l="1"/>
  <c r="U4092" i="1"/>
  <c r="K4093" i="1"/>
  <c r="M4093" i="1"/>
  <c r="Q4093" i="1" s="1"/>
  <c r="O4093" i="1"/>
  <c r="I4094" i="1"/>
  <c r="L4093" i="1"/>
  <c r="P4093" i="1"/>
  <c r="U4093" i="1" l="1"/>
  <c r="T4093" i="1"/>
  <c r="L4094" i="1"/>
  <c r="P4094" i="1"/>
  <c r="K4094" i="1"/>
  <c r="M4094" i="1"/>
  <c r="Q4094" i="1" s="1"/>
  <c r="I4095" i="1"/>
  <c r="O4094" i="1"/>
  <c r="T4094" i="1" l="1"/>
  <c r="U4094" i="1"/>
  <c r="K4095" i="1"/>
  <c r="M4095" i="1"/>
  <c r="Q4095" i="1" s="1"/>
  <c r="O4095" i="1"/>
  <c r="I4096" i="1"/>
  <c r="L4095" i="1"/>
  <c r="P4095" i="1"/>
  <c r="T4095" i="1" l="1"/>
  <c r="U4095" i="1"/>
  <c r="L4096" i="1"/>
  <c r="P4096" i="1"/>
  <c r="K4096" i="1"/>
  <c r="M4096" i="1"/>
  <c r="Q4096" i="1" s="1"/>
  <c r="I4097" i="1"/>
  <c r="O4096" i="1"/>
  <c r="T4096" i="1" l="1"/>
  <c r="U4096" i="1"/>
  <c r="K4097" i="1"/>
  <c r="M4097" i="1"/>
  <c r="Q4097" i="1" s="1"/>
  <c r="O4097" i="1"/>
  <c r="I4098" i="1"/>
  <c r="L4097" i="1"/>
  <c r="P4097" i="1"/>
  <c r="U4097" i="1" l="1"/>
  <c r="T4097" i="1"/>
  <c r="K4098" i="1"/>
  <c r="M4098" i="1"/>
  <c r="Q4098" i="1" s="1"/>
  <c r="I4099" i="1"/>
  <c r="O4098" i="1"/>
  <c r="L4098" i="1"/>
  <c r="P4098" i="1"/>
  <c r="U4098" i="1" l="1"/>
  <c r="T4098" i="1"/>
  <c r="K4099" i="1"/>
  <c r="M4099" i="1"/>
  <c r="Q4099" i="1" s="1"/>
  <c r="O4099" i="1"/>
  <c r="I4100" i="1"/>
  <c r="L4099" i="1"/>
  <c r="P4099" i="1"/>
  <c r="U4099" i="1" l="1"/>
  <c r="T4099" i="1"/>
  <c r="L4100" i="1"/>
  <c r="P4100" i="1"/>
  <c r="K4100" i="1"/>
  <c r="M4100" i="1"/>
  <c r="Q4100" i="1" s="1"/>
  <c r="I4101" i="1"/>
  <c r="O4100" i="1"/>
  <c r="U4100" i="1" l="1"/>
  <c r="T4100" i="1"/>
  <c r="L4101" i="1"/>
  <c r="P4101" i="1"/>
  <c r="K4101" i="1"/>
  <c r="M4101" i="1"/>
  <c r="Q4101" i="1" s="1"/>
  <c r="O4101" i="1"/>
  <c r="I4102" i="1"/>
  <c r="T4101" i="1" l="1"/>
  <c r="U4101" i="1"/>
  <c r="K4102" i="1"/>
  <c r="M4102" i="1"/>
  <c r="Q4102" i="1" s="1"/>
  <c r="I4103" i="1"/>
  <c r="O4102" i="1"/>
  <c r="L4102" i="1"/>
  <c r="P4102" i="1"/>
  <c r="U4102" i="1" l="1"/>
  <c r="T4102" i="1"/>
  <c r="L4103" i="1"/>
  <c r="P4103" i="1"/>
  <c r="K4103" i="1"/>
  <c r="M4103" i="1"/>
  <c r="Q4103" i="1" s="1"/>
  <c r="O4103" i="1"/>
  <c r="I4104" i="1"/>
  <c r="T4103" i="1" l="1"/>
  <c r="U4103" i="1"/>
  <c r="K4104" i="1"/>
  <c r="M4104" i="1"/>
  <c r="Q4104" i="1" s="1"/>
  <c r="I4105" i="1"/>
  <c r="O4104" i="1"/>
  <c r="L4104" i="1"/>
  <c r="P4104" i="1"/>
  <c r="U4104" i="1" l="1"/>
  <c r="T4104" i="1"/>
  <c r="K4105" i="1"/>
  <c r="M4105" i="1"/>
  <c r="Q4105" i="1" s="1"/>
  <c r="O4105" i="1"/>
  <c r="I4106" i="1"/>
  <c r="L4105" i="1"/>
  <c r="P4105" i="1"/>
  <c r="T4105" i="1" l="1"/>
  <c r="U4105" i="1"/>
  <c r="K4106" i="1"/>
  <c r="M4106" i="1"/>
  <c r="Q4106" i="1" s="1"/>
  <c r="I4107" i="1"/>
  <c r="O4106" i="1"/>
  <c r="L4106" i="1"/>
  <c r="P4106" i="1"/>
  <c r="U4106" i="1" l="1"/>
  <c r="T4106" i="1"/>
  <c r="K4107" i="1"/>
  <c r="M4107" i="1"/>
  <c r="Q4107" i="1" s="1"/>
  <c r="O4107" i="1"/>
  <c r="I4108" i="1"/>
  <c r="L4107" i="1"/>
  <c r="P4107" i="1"/>
  <c r="T4107" i="1" l="1"/>
  <c r="U4107" i="1"/>
  <c r="K4108" i="1"/>
  <c r="M4108" i="1"/>
  <c r="Q4108" i="1" s="1"/>
  <c r="I4109" i="1"/>
  <c r="O4108" i="1"/>
  <c r="L4108" i="1"/>
  <c r="P4108" i="1"/>
  <c r="T4108" i="1" l="1"/>
  <c r="U4108" i="1"/>
  <c r="K4109" i="1"/>
  <c r="M4109" i="1"/>
  <c r="Q4109" i="1" s="1"/>
  <c r="O4109" i="1"/>
  <c r="I4110" i="1"/>
  <c r="L4109" i="1"/>
  <c r="P4109" i="1"/>
  <c r="U4109" i="1" l="1"/>
  <c r="T4109" i="1"/>
  <c r="K4110" i="1"/>
  <c r="M4110" i="1"/>
  <c r="Q4110" i="1" s="1"/>
  <c r="I4111" i="1"/>
  <c r="O4110" i="1"/>
  <c r="L4110" i="1"/>
  <c r="P4110" i="1"/>
  <c r="U4110" i="1" l="1"/>
  <c r="T4110" i="1"/>
  <c r="K4111" i="1"/>
  <c r="M4111" i="1"/>
  <c r="Q4111" i="1" s="1"/>
  <c r="O4111" i="1"/>
  <c r="I4112" i="1"/>
  <c r="L4111" i="1"/>
  <c r="P4111" i="1"/>
  <c r="U4111" i="1" l="1"/>
  <c r="T4111" i="1"/>
  <c r="K4112" i="1"/>
  <c r="M4112" i="1"/>
  <c r="Q4112" i="1" s="1"/>
  <c r="I4113" i="1"/>
  <c r="O4112" i="1"/>
  <c r="L4112" i="1"/>
  <c r="P4112" i="1"/>
  <c r="T4112" i="1" l="1"/>
  <c r="U4112" i="1"/>
  <c r="K4113" i="1"/>
  <c r="M4113" i="1"/>
  <c r="Q4113" i="1" s="1"/>
  <c r="O4113" i="1"/>
  <c r="I4114" i="1"/>
  <c r="L4113" i="1"/>
  <c r="P4113" i="1"/>
  <c r="U4113" i="1" l="1"/>
  <c r="T4113" i="1"/>
  <c r="K4114" i="1"/>
  <c r="M4114" i="1"/>
  <c r="Q4114" i="1" s="1"/>
  <c r="I4115" i="1"/>
  <c r="O4114" i="1"/>
  <c r="L4114" i="1"/>
  <c r="P4114" i="1"/>
  <c r="U4114" i="1" l="1"/>
  <c r="T4114" i="1"/>
  <c r="L4115" i="1"/>
  <c r="P4115" i="1"/>
  <c r="K4115" i="1"/>
  <c r="M4115" i="1"/>
  <c r="Q4115" i="1" s="1"/>
  <c r="O4115" i="1"/>
  <c r="I4116" i="1"/>
  <c r="U4115" i="1" l="1"/>
  <c r="T4115" i="1"/>
  <c r="K4116" i="1"/>
  <c r="M4116" i="1"/>
  <c r="Q4116" i="1" s="1"/>
  <c r="O4116" i="1"/>
  <c r="I4117" i="1"/>
  <c r="L4116" i="1"/>
  <c r="P4116" i="1"/>
  <c r="U4116" i="1" l="1"/>
  <c r="T4116" i="1"/>
  <c r="L4117" i="1"/>
  <c r="P4117" i="1"/>
  <c r="K4117" i="1"/>
  <c r="M4117" i="1"/>
  <c r="Q4117" i="1" s="1"/>
  <c r="O4117" i="1"/>
  <c r="I4118" i="1"/>
  <c r="T4117" i="1" l="1"/>
  <c r="U4117" i="1"/>
  <c r="L4118" i="1"/>
  <c r="P4118" i="1"/>
  <c r="K4118" i="1"/>
  <c r="M4118" i="1"/>
  <c r="Q4118" i="1" s="1"/>
  <c r="I4119" i="1"/>
  <c r="O4118" i="1"/>
  <c r="T4118" i="1" l="1"/>
  <c r="U4118" i="1"/>
  <c r="K4119" i="1"/>
  <c r="M4119" i="1"/>
  <c r="Q4119" i="1" s="1"/>
  <c r="O4119" i="1"/>
  <c r="I4120" i="1"/>
  <c r="L4119" i="1"/>
  <c r="P4119" i="1"/>
  <c r="U4119" i="1" l="1"/>
  <c r="T4119" i="1"/>
  <c r="K4120" i="1"/>
  <c r="M4120" i="1"/>
  <c r="Q4120" i="1" s="1"/>
  <c r="I4121" i="1"/>
  <c r="O4120" i="1"/>
  <c r="L4120" i="1"/>
  <c r="P4120" i="1"/>
  <c r="T4120" i="1" l="1"/>
  <c r="U4120" i="1"/>
  <c r="K4121" i="1"/>
  <c r="M4121" i="1"/>
  <c r="Q4121" i="1" s="1"/>
  <c r="O4121" i="1"/>
  <c r="I4122" i="1"/>
  <c r="L4121" i="1"/>
  <c r="P4121" i="1"/>
  <c r="T4121" i="1" l="1"/>
  <c r="U4121" i="1"/>
  <c r="K4122" i="1"/>
  <c r="M4122" i="1"/>
  <c r="Q4122" i="1" s="1"/>
  <c r="I4123" i="1"/>
  <c r="O4122" i="1"/>
  <c r="L4122" i="1"/>
  <c r="P4122" i="1"/>
  <c r="U4122" i="1" l="1"/>
  <c r="T4122" i="1"/>
  <c r="K4123" i="1"/>
  <c r="M4123" i="1"/>
  <c r="Q4123" i="1" s="1"/>
  <c r="O4123" i="1"/>
  <c r="I4124" i="1"/>
  <c r="L4123" i="1"/>
  <c r="P4123" i="1"/>
  <c r="U4123" i="1" l="1"/>
  <c r="T4123" i="1"/>
  <c r="L4124" i="1"/>
  <c r="P4124" i="1"/>
  <c r="K4124" i="1"/>
  <c r="M4124" i="1"/>
  <c r="Q4124" i="1" s="1"/>
  <c r="I4125" i="1"/>
  <c r="O4124" i="1"/>
  <c r="T4124" i="1" l="1"/>
  <c r="U4124" i="1"/>
  <c r="L4125" i="1"/>
  <c r="P4125" i="1"/>
  <c r="K4125" i="1"/>
  <c r="M4125" i="1"/>
  <c r="Q4125" i="1" s="1"/>
  <c r="O4125" i="1"/>
  <c r="I4126" i="1"/>
  <c r="U4125" i="1" l="1"/>
  <c r="T4125" i="1"/>
  <c r="K4126" i="1"/>
  <c r="M4126" i="1"/>
  <c r="Q4126" i="1" s="1"/>
  <c r="I4127" i="1"/>
  <c r="O4126" i="1"/>
  <c r="L4126" i="1"/>
  <c r="P4126" i="1"/>
  <c r="T4126" i="1" l="1"/>
  <c r="U4126" i="1"/>
  <c r="K4127" i="1"/>
  <c r="M4127" i="1"/>
  <c r="Q4127" i="1" s="1"/>
  <c r="O4127" i="1"/>
  <c r="I4128" i="1"/>
  <c r="L4127" i="1"/>
  <c r="P4127" i="1"/>
  <c r="T4127" i="1" l="1"/>
  <c r="U4127" i="1"/>
  <c r="L4128" i="1"/>
  <c r="P4128" i="1"/>
  <c r="K4128" i="1"/>
  <c r="M4128" i="1"/>
  <c r="Q4128" i="1" s="1"/>
  <c r="I4129" i="1"/>
  <c r="O4128" i="1"/>
  <c r="U4128" i="1" l="1"/>
  <c r="T4128" i="1"/>
  <c r="K4129" i="1"/>
  <c r="M4129" i="1"/>
  <c r="Q4129" i="1" s="1"/>
  <c r="O4129" i="1"/>
  <c r="I4130" i="1"/>
  <c r="L4129" i="1"/>
  <c r="P4129" i="1"/>
  <c r="U4129" i="1" l="1"/>
  <c r="T4129" i="1"/>
  <c r="K4130" i="1"/>
  <c r="M4130" i="1"/>
  <c r="Q4130" i="1" s="1"/>
  <c r="I4131" i="1"/>
  <c r="O4130" i="1"/>
  <c r="L4130" i="1"/>
  <c r="P4130" i="1"/>
  <c r="U4130" i="1" l="1"/>
  <c r="T4130" i="1"/>
  <c r="K4131" i="1"/>
  <c r="M4131" i="1"/>
  <c r="Q4131" i="1" s="1"/>
  <c r="O4131" i="1"/>
  <c r="I4132" i="1"/>
  <c r="L4131" i="1"/>
  <c r="P4131" i="1"/>
  <c r="T4131" i="1" l="1"/>
  <c r="U4131" i="1"/>
  <c r="K4132" i="1"/>
  <c r="M4132" i="1"/>
  <c r="Q4132" i="1" s="1"/>
  <c r="I4133" i="1"/>
  <c r="O4132" i="1"/>
  <c r="L4132" i="1"/>
  <c r="P4132" i="1"/>
  <c r="U4132" i="1" l="1"/>
  <c r="T4132" i="1"/>
  <c r="K4133" i="1"/>
  <c r="M4133" i="1"/>
  <c r="Q4133" i="1" s="1"/>
  <c r="O4133" i="1"/>
  <c r="I4134" i="1"/>
  <c r="L4133" i="1"/>
  <c r="P4133" i="1"/>
  <c r="T4133" i="1" l="1"/>
  <c r="U4133" i="1"/>
  <c r="L4134" i="1"/>
  <c r="P4134" i="1"/>
  <c r="K4134" i="1"/>
  <c r="M4134" i="1"/>
  <c r="Q4134" i="1" s="1"/>
  <c r="I4135" i="1"/>
  <c r="O4134" i="1"/>
  <c r="T4134" i="1" l="1"/>
  <c r="U4134" i="1"/>
  <c r="L4135" i="1"/>
  <c r="P4135" i="1"/>
  <c r="K4135" i="1"/>
  <c r="M4135" i="1"/>
  <c r="Q4135" i="1" s="1"/>
  <c r="O4135" i="1"/>
  <c r="I4136" i="1"/>
  <c r="U4135" i="1" l="1"/>
  <c r="T4135" i="1"/>
  <c r="L4136" i="1"/>
  <c r="P4136" i="1"/>
  <c r="K4136" i="1"/>
  <c r="M4136" i="1"/>
  <c r="Q4136" i="1" s="1"/>
  <c r="I4137" i="1"/>
  <c r="O4136" i="1"/>
  <c r="U4136" i="1" l="1"/>
  <c r="T4136" i="1"/>
  <c r="L4137" i="1"/>
  <c r="P4137" i="1"/>
  <c r="K4137" i="1"/>
  <c r="M4137" i="1"/>
  <c r="Q4137" i="1" s="1"/>
  <c r="O4137" i="1"/>
  <c r="I4138" i="1"/>
  <c r="U4137" i="1" l="1"/>
  <c r="T4137" i="1"/>
  <c r="K4138" i="1"/>
  <c r="M4138" i="1"/>
  <c r="Q4138" i="1" s="1"/>
  <c r="O4138" i="1"/>
  <c r="I4139" i="1"/>
  <c r="L4138" i="1"/>
  <c r="P4138" i="1"/>
  <c r="U4138" i="1" l="1"/>
  <c r="T4138" i="1"/>
  <c r="K4139" i="1"/>
  <c r="M4139" i="1"/>
  <c r="Q4139" i="1" s="1"/>
  <c r="O4139" i="1"/>
  <c r="I4140" i="1"/>
  <c r="L4139" i="1"/>
  <c r="P4139" i="1"/>
  <c r="U4139" i="1" l="1"/>
  <c r="T4139" i="1"/>
  <c r="K4140" i="1"/>
  <c r="M4140" i="1"/>
  <c r="Q4140" i="1" s="1"/>
  <c r="I4141" i="1"/>
  <c r="O4140" i="1"/>
  <c r="L4140" i="1"/>
  <c r="P4140" i="1"/>
  <c r="T4140" i="1" l="1"/>
  <c r="U4140" i="1"/>
  <c r="K4141" i="1"/>
  <c r="M4141" i="1"/>
  <c r="Q4141" i="1" s="1"/>
  <c r="O4141" i="1"/>
  <c r="I4142" i="1"/>
  <c r="L4141" i="1"/>
  <c r="P4141" i="1"/>
  <c r="U4141" i="1" l="1"/>
  <c r="T4141" i="1"/>
  <c r="K4142" i="1"/>
  <c r="M4142" i="1"/>
  <c r="Q4142" i="1" s="1"/>
  <c r="I4143" i="1"/>
  <c r="O4142" i="1"/>
  <c r="L4142" i="1"/>
  <c r="P4142" i="1"/>
  <c r="T4142" i="1" l="1"/>
  <c r="U4142" i="1"/>
  <c r="K4143" i="1"/>
  <c r="M4143" i="1"/>
  <c r="Q4143" i="1" s="1"/>
  <c r="O4143" i="1"/>
  <c r="I4144" i="1"/>
  <c r="L4143" i="1"/>
  <c r="P4143" i="1"/>
  <c r="U4143" i="1" l="1"/>
  <c r="T4143" i="1"/>
  <c r="K4144" i="1"/>
  <c r="M4144" i="1"/>
  <c r="Q4144" i="1" s="1"/>
  <c r="I4145" i="1"/>
  <c r="O4144" i="1"/>
  <c r="L4144" i="1"/>
  <c r="P4144" i="1"/>
  <c r="U4144" i="1" l="1"/>
  <c r="T4144" i="1"/>
  <c r="L4145" i="1"/>
  <c r="P4145" i="1"/>
  <c r="K4145" i="1"/>
  <c r="M4145" i="1"/>
  <c r="Q4145" i="1" s="1"/>
  <c r="O4145" i="1"/>
  <c r="I4146" i="1"/>
  <c r="T4145" i="1" l="1"/>
  <c r="U4145" i="1"/>
  <c r="L4146" i="1"/>
  <c r="P4146" i="1"/>
  <c r="K4146" i="1"/>
  <c r="M4146" i="1"/>
  <c r="Q4146" i="1" s="1"/>
  <c r="I4147" i="1"/>
  <c r="O4146" i="1"/>
  <c r="U4146" i="1" l="1"/>
  <c r="T4146" i="1"/>
  <c r="L4147" i="1"/>
  <c r="P4147" i="1"/>
  <c r="K4147" i="1"/>
  <c r="M4147" i="1"/>
  <c r="Q4147" i="1" s="1"/>
  <c r="O4147" i="1"/>
  <c r="I4148" i="1"/>
  <c r="U4147" i="1" l="1"/>
  <c r="T4147" i="1"/>
  <c r="K4148" i="1"/>
  <c r="M4148" i="1"/>
  <c r="Q4148" i="1" s="1"/>
  <c r="I4149" i="1"/>
  <c r="O4148" i="1"/>
  <c r="L4148" i="1"/>
  <c r="P4148" i="1"/>
  <c r="U4148" i="1" l="1"/>
  <c r="T4148" i="1"/>
  <c r="K4149" i="1"/>
  <c r="M4149" i="1"/>
  <c r="Q4149" i="1" s="1"/>
  <c r="O4149" i="1"/>
  <c r="I4150" i="1"/>
  <c r="L4149" i="1"/>
  <c r="P4149" i="1"/>
  <c r="U4149" i="1" l="1"/>
  <c r="T4149" i="1"/>
  <c r="K4150" i="1"/>
  <c r="M4150" i="1"/>
  <c r="Q4150" i="1" s="1"/>
  <c r="I4151" i="1"/>
  <c r="O4150" i="1"/>
  <c r="L4150" i="1"/>
  <c r="P4150" i="1"/>
  <c r="U4150" i="1" l="1"/>
  <c r="T4150" i="1"/>
  <c r="K4151" i="1"/>
  <c r="M4151" i="1"/>
  <c r="Q4151" i="1" s="1"/>
  <c r="O4151" i="1"/>
  <c r="I4152" i="1"/>
  <c r="L4151" i="1"/>
  <c r="P4151" i="1"/>
  <c r="T4151" i="1" l="1"/>
  <c r="U4151" i="1"/>
  <c r="K4152" i="1"/>
  <c r="M4152" i="1"/>
  <c r="Q4152" i="1" s="1"/>
  <c r="I4153" i="1"/>
  <c r="O4152" i="1"/>
  <c r="L4152" i="1"/>
  <c r="P4152" i="1"/>
  <c r="U4152" i="1" l="1"/>
  <c r="T4152" i="1"/>
  <c r="K4153" i="1"/>
  <c r="M4153" i="1"/>
  <c r="Q4153" i="1" s="1"/>
  <c r="O4153" i="1"/>
  <c r="I4154" i="1"/>
  <c r="L4153" i="1"/>
  <c r="P4153" i="1"/>
  <c r="T4153" i="1" l="1"/>
  <c r="U4153" i="1"/>
  <c r="K4154" i="1"/>
  <c r="M4154" i="1"/>
  <c r="Q4154" i="1" s="1"/>
  <c r="I4155" i="1"/>
  <c r="O4154" i="1"/>
  <c r="L4154" i="1"/>
  <c r="P4154" i="1"/>
  <c r="T4154" i="1" l="1"/>
  <c r="U4154" i="1"/>
  <c r="K4155" i="1"/>
  <c r="M4155" i="1"/>
  <c r="Q4155" i="1" s="1"/>
  <c r="O4155" i="1"/>
  <c r="I4156" i="1"/>
  <c r="L4155" i="1"/>
  <c r="P4155" i="1"/>
  <c r="T4155" i="1" l="1"/>
  <c r="U4155" i="1"/>
  <c r="K4156" i="1"/>
  <c r="M4156" i="1"/>
  <c r="Q4156" i="1" s="1"/>
  <c r="I4157" i="1"/>
  <c r="O4156" i="1"/>
  <c r="L4156" i="1"/>
  <c r="P4156" i="1"/>
  <c r="U4156" i="1" l="1"/>
  <c r="T4156" i="1"/>
  <c r="K4157" i="1"/>
  <c r="M4157" i="1"/>
  <c r="Q4157" i="1" s="1"/>
  <c r="O4157" i="1"/>
  <c r="I4158" i="1"/>
  <c r="L4157" i="1"/>
  <c r="P4157" i="1"/>
  <c r="T4157" i="1" l="1"/>
  <c r="U4157" i="1"/>
  <c r="K4158" i="1"/>
  <c r="M4158" i="1"/>
  <c r="Q4158" i="1" s="1"/>
  <c r="I4159" i="1"/>
  <c r="O4158" i="1"/>
  <c r="L4158" i="1"/>
  <c r="P4158" i="1"/>
  <c r="U4158" i="1" l="1"/>
  <c r="T4158" i="1"/>
  <c r="K4159" i="1"/>
  <c r="M4159" i="1"/>
  <c r="Q4159" i="1" s="1"/>
  <c r="O4159" i="1"/>
  <c r="I4160" i="1"/>
  <c r="L4159" i="1"/>
  <c r="P4159" i="1"/>
  <c r="T4159" i="1" l="1"/>
  <c r="U4159" i="1"/>
  <c r="K4160" i="1"/>
  <c r="M4160" i="1"/>
  <c r="Q4160" i="1" s="1"/>
  <c r="I4161" i="1"/>
  <c r="O4160" i="1"/>
  <c r="L4160" i="1"/>
  <c r="P4160" i="1"/>
  <c r="U4160" i="1" l="1"/>
  <c r="T4160" i="1"/>
  <c r="K4161" i="1"/>
  <c r="M4161" i="1"/>
  <c r="Q4161" i="1" s="1"/>
  <c r="O4161" i="1"/>
  <c r="I4162" i="1"/>
  <c r="L4161" i="1"/>
  <c r="P4161" i="1"/>
  <c r="U4161" i="1" l="1"/>
  <c r="T4161" i="1"/>
  <c r="K4162" i="1"/>
  <c r="M4162" i="1"/>
  <c r="Q4162" i="1" s="1"/>
  <c r="I4163" i="1"/>
  <c r="O4162" i="1"/>
  <c r="L4162" i="1"/>
  <c r="P4162" i="1"/>
  <c r="U4162" i="1" l="1"/>
  <c r="T4162" i="1"/>
  <c r="L4163" i="1"/>
  <c r="P4163" i="1"/>
  <c r="K4163" i="1"/>
  <c r="M4163" i="1"/>
  <c r="Q4163" i="1" s="1"/>
  <c r="O4163" i="1"/>
  <c r="I4164" i="1"/>
  <c r="U4163" i="1" l="1"/>
  <c r="T4163" i="1"/>
  <c r="K4164" i="1"/>
  <c r="M4164" i="1"/>
  <c r="Q4164" i="1" s="1"/>
  <c r="I4165" i="1"/>
  <c r="O4164" i="1"/>
  <c r="L4164" i="1"/>
  <c r="P4164" i="1"/>
  <c r="U4164" i="1" l="1"/>
  <c r="T4164" i="1"/>
  <c r="K4165" i="1"/>
  <c r="M4165" i="1"/>
  <c r="Q4165" i="1" s="1"/>
  <c r="O4165" i="1"/>
  <c r="I4166" i="1"/>
  <c r="L4165" i="1"/>
  <c r="P4165" i="1"/>
  <c r="U4165" i="1" l="1"/>
  <c r="T4165" i="1"/>
  <c r="L4166" i="1"/>
  <c r="P4166" i="1"/>
  <c r="K4166" i="1"/>
  <c r="M4166" i="1"/>
  <c r="Q4166" i="1" s="1"/>
  <c r="I4167" i="1"/>
  <c r="O4166" i="1"/>
  <c r="T4166" i="1" l="1"/>
  <c r="U4166" i="1"/>
  <c r="L4167" i="1"/>
  <c r="P4167" i="1"/>
  <c r="K4167" i="1"/>
  <c r="M4167" i="1"/>
  <c r="Q4167" i="1" s="1"/>
  <c r="O4167" i="1"/>
  <c r="I4168" i="1"/>
  <c r="T4167" i="1" l="1"/>
  <c r="U4167" i="1"/>
  <c r="L4168" i="1"/>
  <c r="P4168" i="1"/>
  <c r="K4168" i="1"/>
  <c r="M4168" i="1"/>
  <c r="Q4168" i="1" s="1"/>
  <c r="I4169" i="1"/>
  <c r="O4168" i="1"/>
  <c r="U4168" i="1" l="1"/>
  <c r="T4168" i="1"/>
  <c r="L4169" i="1"/>
  <c r="P4169" i="1"/>
  <c r="K4169" i="1"/>
  <c r="M4169" i="1"/>
  <c r="Q4169" i="1" s="1"/>
  <c r="O4169" i="1"/>
  <c r="I4170" i="1"/>
  <c r="U4169" i="1" l="1"/>
  <c r="T4169" i="1"/>
  <c r="L4170" i="1"/>
  <c r="P4170" i="1"/>
  <c r="K4170" i="1"/>
  <c r="M4170" i="1"/>
  <c r="Q4170" i="1" s="1"/>
  <c r="I4171" i="1"/>
  <c r="O4170" i="1"/>
  <c r="T4170" i="1" l="1"/>
  <c r="U4170" i="1"/>
  <c r="L4171" i="1"/>
  <c r="P4171" i="1"/>
  <c r="K4171" i="1"/>
  <c r="M4171" i="1"/>
  <c r="Q4171" i="1" s="1"/>
  <c r="O4171" i="1"/>
  <c r="I4172" i="1"/>
  <c r="U4171" i="1" l="1"/>
  <c r="T4171" i="1"/>
  <c r="L4172" i="1"/>
  <c r="P4172" i="1"/>
  <c r="K4172" i="1"/>
  <c r="M4172" i="1"/>
  <c r="Q4172" i="1" s="1"/>
  <c r="O4172" i="1"/>
  <c r="I4173" i="1"/>
  <c r="U4172" i="1" l="1"/>
  <c r="T4172" i="1"/>
  <c r="K4173" i="1"/>
  <c r="M4173" i="1"/>
  <c r="Q4173" i="1" s="1"/>
  <c r="O4173" i="1"/>
  <c r="I4174" i="1"/>
  <c r="L4173" i="1"/>
  <c r="P4173" i="1"/>
  <c r="U4173" i="1" l="1"/>
  <c r="T4173" i="1"/>
  <c r="L4174" i="1"/>
  <c r="P4174" i="1"/>
  <c r="K4174" i="1"/>
  <c r="M4174" i="1"/>
  <c r="Q4174" i="1" s="1"/>
  <c r="I4175" i="1"/>
  <c r="O4174" i="1"/>
  <c r="T4174" i="1" l="1"/>
  <c r="U4174" i="1"/>
  <c r="K4175" i="1"/>
  <c r="M4175" i="1"/>
  <c r="Q4175" i="1" s="1"/>
  <c r="O4175" i="1"/>
  <c r="I4176" i="1"/>
  <c r="L4175" i="1"/>
  <c r="P4175" i="1"/>
  <c r="U4175" i="1" l="1"/>
  <c r="T4175" i="1"/>
  <c r="K4176" i="1"/>
  <c r="M4176" i="1"/>
  <c r="Q4176" i="1" s="1"/>
  <c r="I4177" i="1"/>
  <c r="O4176" i="1"/>
  <c r="L4176" i="1"/>
  <c r="P4176" i="1"/>
  <c r="U4176" i="1" l="1"/>
  <c r="T4176" i="1"/>
  <c r="K4177" i="1"/>
  <c r="M4177" i="1"/>
  <c r="Q4177" i="1" s="1"/>
  <c r="O4177" i="1"/>
  <c r="I4178" i="1"/>
  <c r="L4177" i="1"/>
  <c r="P4177" i="1"/>
  <c r="U4177" i="1" l="1"/>
  <c r="T4177" i="1"/>
  <c r="L4178" i="1"/>
  <c r="P4178" i="1"/>
  <c r="K4178" i="1"/>
  <c r="M4178" i="1"/>
  <c r="Q4178" i="1" s="1"/>
  <c r="O4178" i="1"/>
  <c r="I4179" i="1"/>
  <c r="T4178" i="1" l="1"/>
  <c r="U4178" i="1"/>
  <c r="K4179" i="1"/>
  <c r="M4179" i="1"/>
  <c r="Q4179" i="1" s="1"/>
  <c r="O4179" i="1"/>
  <c r="I4180" i="1"/>
  <c r="L4179" i="1"/>
  <c r="P4179" i="1"/>
  <c r="U4179" i="1" l="1"/>
  <c r="T4179" i="1"/>
  <c r="K4180" i="1"/>
  <c r="M4180" i="1"/>
  <c r="Q4180" i="1" s="1"/>
  <c r="I4181" i="1"/>
  <c r="O4180" i="1"/>
  <c r="L4180" i="1"/>
  <c r="P4180" i="1"/>
  <c r="T4180" i="1" l="1"/>
  <c r="U4180" i="1"/>
  <c r="K4181" i="1"/>
  <c r="M4181" i="1"/>
  <c r="Q4181" i="1" s="1"/>
  <c r="O4181" i="1"/>
  <c r="I4182" i="1"/>
  <c r="L4181" i="1"/>
  <c r="P4181" i="1"/>
  <c r="U4181" i="1" l="1"/>
  <c r="T4181" i="1"/>
  <c r="K4182" i="1"/>
  <c r="M4182" i="1"/>
  <c r="Q4182" i="1" s="1"/>
  <c r="I4183" i="1"/>
  <c r="O4182" i="1"/>
  <c r="L4182" i="1"/>
  <c r="P4182" i="1"/>
  <c r="U4182" i="1" l="1"/>
  <c r="T4182" i="1"/>
  <c r="L4183" i="1"/>
  <c r="P4183" i="1"/>
  <c r="K4183" i="1"/>
  <c r="M4183" i="1"/>
  <c r="Q4183" i="1" s="1"/>
  <c r="O4183" i="1"/>
  <c r="I4184" i="1"/>
  <c r="U4183" i="1" l="1"/>
  <c r="T4183" i="1"/>
  <c r="K4184" i="1"/>
  <c r="M4184" i="1"/>
  <c r="Q4184" i="1" s="1"/>
  <c r="I4185" i="1"/>
  <c r="O4184" i="1"/>
  <c r="L4184" i="1"/>
  <c r="P4184" i="1"/>
  <c r="U4184" i="1" l="1"/>
  <c r="T4184" i="1"/>
  <c r="K4185" i="1"/>
  <c r="M4185" i="1"/>
  <c r="Q4185" i="1" s="1"/>
  <c r="O4185" i="1"/>
  <c r="I4186" i="1"/>
  <c r="L4185" i="1"/>
  <c r="P4185" i="1"/>
  <c r="U4185" i="1" l="1"/>
  <c r="T4185" i="1"/>
  <c r="K4186" i="1"/>
  <c r="M4186" i="1"/>
  <c r="Q4186" i="1" s="1"/>
  <c r="I4187" i="1"/>
  <c r="O4186" i="1"/>
  <c r="L4186" i="1"/>
  <c r="P4186" i="1"/>
  <c r="U4186" i="1" l="1"/>
  <c r="T4186" i="1"/>
  <c r="K4187" i="1"/>
  <c r="M4187" i="1"/>
  <c r="Q4187" i="1" s="1"/>
  <c r="O4187" i="1"/>
  <c r="I4188" i="1"/>
  <c r="L4187" i="1"/>
  <c r="P4187" i="1"/>
  <c r="U4187" i="1" l="1"/>
  <c r="T4187" i="1"/>
  <c r="K4188" i="1"/>
  <c r="M4188" i="1"/>
  <c r="Q4188" i="1" s="1"/>
  <c r="I4189" i="1"/>
  <c r="O4188" i="1"/>
  <c r="L4188" i="1"/>
  <c r="P4188" i="1"/>
  <c r="U4188" i="1" l="1"/>
  <c r="T4188" i="1"/>
  <c r="K4189" i="1"/>
  <c r="M4189" i="1"/>
  <c r="Q4189" i="1" s="1"/>
  <c r="O4189" i="1"/>
  <c r="I4190" i="1"/>
  <c r="L4189" i="1"/>
  <c r="P4189" i="1"/>
  <c r="U4189" i="1" l="1"/>
  <c r="T4189" i="1"/>
  <c r="K4190" i="1"/>
  <c r="M4190" i="1"/>
  <c r="Q4190" i="1" s="1"/>
  <c r="I4191" i="1"/>
  <c r="O4190" i="1"/>
  <c r="L4190" i="1"/>
  <c r="P4190" i="1"/>
  <c r="U4190" i="1" l="1"/>
  <c r="T4190" i="1"/>
  <c r="K4191" i="1"/>
  <c r="M4191" i="1"/>
  <c r="Q4191" i="1" s="1"/>
  <c r="O4191" i="1"/>
  <c r="I4192" i="1"/>
  <c r="L4191" i="1"/>
  <c r="P4191" i="1"/>
  <c r="T4191" i="1" l="1"/>
  <c r="U4191" i="1"/>
  <c r="L4192" i="1"/>
  <c r="P4192" i="1"/>
  <c r="K4192" i="1"/>
  <c r="M4192" i="1"/>
  <c r="Q4192" i="1" s="1"/>
  <c r="I4193" i="1"/>
  <c r="O4192" i="1"/>
  <c r="T4192" i="1" l="1"/>
  <c r="U4192" i="1"/>
  <c r="K4193" i="1"/>
  <c r="M4193" i="1"/>
  <c r="Q4193" i="1" s="1"/>
  <c r="O4193" i="1"/>
  <c r="I4194" i="1"/>
  <c r="L4193" i="1"/>
  <c r="P4193" i="1"/>
  <c r="T4193" i="1" l="1"/>
  <c r="U4193" i="1"/>
  <c r="K4194" i="1"/>
  <c r="M4194" i="1"/>
  <c r="Q4194" i="1" s="1"/>
  <c r="I4195" i="1"/>
  <c r="O4194" i="1"/>
  <c r="L4194" i="1"/>
  <c r="P4194" i="1"/>
  <c r="T4194" i="1" l="1"/>
  <c r="U4194" i="1"/>
  <c r="K4195" i="1"/>
  <c r="M4195" i="1"/>
  <c r="Q4195" i="1" s="1"/>
  <c r="O4195" i="1"/>
  <c r="I4196" i="1"/>
  <c r="L4195" i="1"/>
  <c r="P4195" i="1"/>
  <c r="U4195" i="1" l="1"/>
  <c r="T4195" i="1"/>
  <c r="K4196" i="1"/>
  <c r="M4196" i="1"/>
  <c r="Q4196" i="1" s="1"/>
  <c r="I4197" i="1"/>
  <c r="O4196" i="1"/>
  <c r="L4196" i="1"/>
  <c r="P4196" i="1"/>
  <c r="U4196" i="1" l="1"/>
  <c r="T4196" i="1"/>
  <c r="K4197" i="1"/>
  <c r="M4197" i="1"/>
  <c r="Q4197" i="1" s="1"/>
  <c r="O4197" i="1"/>
  <c r="I4198" i="1"/>
  <c r="L4197" i="1"/>
  <c r="P4197" i="1"/>
  <c r="U4197" i="1" l="1"/>
  <c r="T4197" i="1"/>
  <c r="K4198" i="1"/>
  <c r="M4198" i="1"/>
  <c r="Q4198" i="1" s="1"/>
  <c r="I4199" i="1"/>
  <c r="O4198" i="1"/>
  <c r="L4198" i="1"/>
  <c r="P4198" i="1"/>
  <c r="T4198" i="1" l="1"/>
  <c r="U4198" i="1"/>
  <c r="K4199" i="1"/>
  <c r="M4199" i="1"/>
  <c r="Q4199" i="1" s="1"/>
  <c r="O4199" i="1"/>
  <c r="I4200" i="1"/>
  <c r="L4199" i="1"/>
  <c r="P4199" i="1"/>
  <c r="U4199" i="1" l="1"/>
  <c r="T4199" i="1"/>
  <c r="K4200" i="1"/>
  <c r="M4200" i="1"/>
  <c r="Q4200" i="1" s="1"/>
  <c r="I4201" i="1"/>
  <c r="O4200" i="1"/>
  <c r="L4200" i="1"/>
  <c r="P4200" i="1"/>
  <c r="U4200" i="1" l="1"/>
  <c r="T4200" i="1"/>
  <c r="K4201" i="1"/>
  <c r="M4201" i="1"/>
  <c r="Q4201" i="1" s="1"/>
  <c r="O4201" i="1"/>
  <c r="I4202" i="1"/>
  <c r="L4201" i="1"/>
  <c r="P4201" i="1"/>
  <c r="U4201" i="1" l="1"/>
  <c r="T4201" i="1"/>
  <c r="K4202" i="1"/>
  <c r="M4202" i="1"/>
  <c r="Q4202" i="1" s="1"/>
  <c r="I4203" i="1"/>
  <c r="O4202" i="1"/>
  <c r="L4202" i="1"/>
  <c r="P4202" i="1"/>
  <c r="U4202" i="1" l="1"/>
  <c r="T4202" i="1"/>
  <c r="K4203" i="1"/>
  <c r="M4203" i="1"/>
  <c r="Q4203" i="1" s="1"/>
  <c r="O4203" i="1"/>
  <c r="I4204" i="1"/>
  <c r="L4203" i="1"/>
  <c r="P4203" i="1"/>
  <c r="U4203" i="1" l="1"/>
  <c r="T4203" i="1"/>
  <c r="K4204" i="1"/>
  <c r="M4204" i="1"/>
  <c r="Q4204" i="1" s="1"/>
  <c r="I4205" i="1"/>
  <c r="O4204" i="1"/>
  <c r="L4204" i="1"/>
  <c r="P4204" i="1"/>
  <c r="U4204" i="1" l="1"/>
  <c r="T4204" i="1"/>
  <c r="K4205" i="1"/>
  <c r="M4205" i="1"/>
  <c r="Q4205" i="1" s="1"/>
  <c r="O4205" i="1"/>
  <c r="I4206" i="1"/>
  <c r="L4205" i="1"/>
  <c r="P4205" i="1"/>
  <c r="U4205" i="1" l="1"/>
  <c r="T4205" i="1"/>
  <c r="K4206" i="1"/>
  <c r="M4206" i="1"/>
  <c r="Q4206" i="1" s="1"/>
  <c r="I4207" i="1"/>
  <c r="O4206" i="1"/>
  <c r="L4206" i="1"/>
  <c r="P4206" i="1"/>
  <c r="U4206" i="1" l="1"/>
  <c r="T4206" i="1"/>
  <c r="K4207" i="1"/>
  <c r="M4207" i="1"/>
  <c r="Q4207" i="1" s="1"/>
  <c r="O4207" i="1"/>
  <c r="I4208" i="1"/>
  <c r="L4207" i="1"/>
  <c r="P4207" i="1"/>
  <c r="U4207" i="1" l="1"/>
  <c r="T4207" i="1"/>
  <c r="L4208" i="1"/>
  <c r="P4208" i="1"/>
  <c r="K4208" i="1"/>
  <c r="M4208" i="1"/>
  <c r="Q4208" i="1" s="1"/>
  <c r="I4209" i="1"/>
  <c r="O4208" i="1"/>
  <c r="U4208" i="1" l="1"/>
  <c r="T4208" i="1"/>
  <c r="K4209" i="1"/>
  <c r="M4209" i="1"/>
  <c r="Q4209" i="1" s="1"/>
  <c r="O4209" i="1"/>
  <c r="I4210" i="1"/>
  <c r="L4209" i="1"/>
  <c r="P4209" i="1"/>
  <c r="U4209" i="1" l="1"/>
  <c r="T4209" i="1"/>
  <c r="L4210" i="1"/>
  <c r="P4210" i="1"/>
  <c r="K4210" i="1"/>
  <c r="M4210" i="1"/>
  <c r="Q4210" i="1" s="1"/>
  <c r="O4210" i="1"/>
  <c r="I4211" i="1"/>
  <c r="T4210" i="1" l="1"/>
  <c r="U4210" i="1"/>
  <c r="L4211" i="1"/>
  <c r="P4211" i="1"/>
  <c r="K4211" i="1"/>
  <c r="M4211" i="1"/>
  <c r="Q4211" i="1" s="1"/>
  <c r="O4211" i="1"/>
  <c r="I4212" i="1"/>
  <c r="T4211" i="1" l="1"/>
  <c r="U4211" i="1"/>
  <c r="K4212" i="1"/>
  <c r="M4212" i="1"/>
  <c r="Q4212" i="1" s="1"/>
  <c r="I4213" i="1"/>
  <c r="O4212" i="1"/>
  <c r="L4212" i="1"/>
  <c r="P4212" i="1"/>
  <c r="U4212" i="1" l="1"/>
  <c r="T4212" i="1"/>
  <c r="L4213" i="1"/>
  <c r="P4213" i="1"/>
  <c r="K4213" i="1"/>
  <c r="M4213" i="1"/>
  <c r="Q4213" i="1" s="1"/>
  <c r="O4213" i="1"/>
  <c r="I4214" i="1"/>
  <c r="T4213" i="1" l="1"/>
  <c r="U4213" i="1"/>
  <c r="L4214" i="1"/>
  <c r="P4214" i="1"/>
  <c r="K4214" i="1"/>
  <c r="M4214" i="1"/>
  <c r="Q4214" i="1" s="1"/>
  <c r="I4215" i="1"/>
  <c r="O4214" i="1"/>
  <c r="T4214" i="1" l="1"/>
  <c r="U4214" i="1"/>
  <c r="K4215" i="1"/>
  <c r="M4215" i="1"/>
  <c r="Q4215" i="1" s="1"/>
  <c r="O4215" i="1"/>
  <c r="I4216" i="1"/>
  <c r="L4215" i="1"/>
  <c r="P4215" i="1"/>
  <c r="U4215" i="1" l="1"/>
  <c r="T4215" i="1"/>
  <c r="K4216" i="1"/>
  <c r="M4216" i="1"/>
  <c r="Q4216" i="1" s="1"/>
  <c r="I4217" i="1"/>
  <c r="O4216" i="1"/>
  <c r="L4216" i="1"/>
  <c r="P4216" i="1"/>
  <c r="T4216" i="1" l="1"/>
  <c r="U4216" i="1"/>
  <c r="K4217" i="1"/>
  <c r="M4217" i="1"/>
  <c r="Q4217" i="1" s="1"/>
  <c r="O4217" i="1"/>
  <c r="I4218" i="1"/>
  <c r="L4217" i="1"/>
  <c r="P4217" i="1"/>
  <c r="T4217" i="1" l="1"/>
  <c r="U4217" i="1"/>
  <c r="L4218" i="1"/>
  <c r="P4218" i="1"/>
  <c r="K4218" i="1"/>
  <c r="M4218" i="1"/>
  <c r="Q4218" i="1" s="1"/>
  <c r="O4218" i="1"/>
  <c r="I4219" i="1"/>
  <c r="U4218" i="1" l="1"/>
  <c r="T4218" i="1"/>
  <c r="L4219" i="1"/>
  <c r="P4219" i="1"/>
  <c r="K4219" i="1"/>
  <c r="M4219" i="1"/>
  <c r="Q4219" i="1" s="1"/>
  <c r="O4219" i="1"/>
  <c r="I4220" i="1"/>
  <c r="T4219" i="1" l="1"/>
  <c r="U4219" i="1"/>
  <c r="K4220" i="1"/>
  <c r="M4220" i="1"/>
  <c r="Q4220" i="1" s="1"/>
  <c r="I4221" i="1"/>
  <c r="O4220" i="1"/>
  <c r="L4220" i="1"/>
  <c r="P4220" i="1"/>
  <c r="U4220" i="1" l="1"/>
  <c r="T4220" i="1"/>
  <c r="L4221" i="1"/>
  <c r="P4221" i="1"/>
  <c r="K4221" i="1"/>
  <c r="M4221" i="1"/>
  <c r="Q4221" i="1" s="1"/>
  <c r="O4221" i="1"/>
  <c r="I4222" i="1"/>
  <c r="U4221" i="1" l="1"/>
  <c r="T4221" i="1"/>
  <c r="L4222" i="1"/>
  <c r="P4222" i="1"/>
  <c r="K4222" i="1"/>
  <c r="M4222" i="1"/>
  <c r="Q4222" i="1" s="1"/>
  <c r="O4222" i="1"/>
  <c r="I4223" i="1"/>
  <c r="U4222" i="1" l="1"/>
  <c r="T4222" i="1"/>
  <c r="K4223" i="1"/>
  <c r="M4223" i="1"/>
  <c r="Q4223" i="1" s="1"/>
  <c r="O4223" i="1"/>
  <c r="I4224" i="1"/>
  <c r="L4223" i="1"/>
  <c r="P4223" i="1"/>
  <c r="T4223" i="1" l="1"/>
  <c r="U4223" i="1"/>
  <c r="L4224" i="1"/>
  <c r="P4224" i="1"/>
  <c r="K4224" i="1"/>
  <c r="M4224" i="1"/>
  <c r="Q4224" i="1" s="1"/>
  <c r="I4225" i="1"/>
  <c r="O4224" i="1"/>
  <c r="T4224" i="1" l="1"/>
  <c r="U4224" i="1"/>
  <c r="L4225" i="1"/>
  <c r="P4225" i="1"/>
  <c r="K4225" i="1"/>
  <c r="M4225" i="1"/>
  <c r="Q4225" i="1" s="1"/>
  <c r="O4225" i="1"/>
  <c r="I4226" i="1"/>
  <c r="U4225" i="1" l="1"/>
  <c r="T4225" i="1"/>
  <c r="L4226" i="1"/>
  <c r="P4226" i="1"/>
  <c r="K4226" i="1"/>
  <c r="M4226" i="1"/>
  <c r="Q4226" i="1" s="1"/>
  <c r="I4227" i="1"/>
  <c r="O4226" i="1"/>
  <c r="U4226" i="1" l="1"/>
  <c r="T4226" i="1"/>
  <c r="L4227" i="1"/>
  <c r="P4227" i="1"/>
  <c r="K4227" i="1"/>
  <c r="M4227" i="1"/>
  <c r="Q4227" i="1" s="1"/>
  <c r="O4227" i="1"/>
  <c r="I4228" i="1"/>
  <c r="T4227" i="1" l="1"/>
  <c r="U4227" i="1"/>
  <c r="L4228" i="1"/>
  <c r="P4228" i="1"/>
  <c r="K4228" i="1"/>
  <c r="M4228" i="1"/>
  <c r="Q4228" i="1" s="1"/>
  <c r="I4229" i="1"/>
  <c r="O4228" i="1"/>
  <c r="U4228" i="1" l="1"/>
  <c r="T4228" i="1"/>
  <c r="L4229" i="1"/>
  <c r="P4229" i="1"/>
  <c r="K4229" i="1"/>
  <c r="M4229" i="1"/>
  <c r="Q4229" i="1" s="1"/>
  <c r="O4229" i="1"/>
  <c r="I4230" i="1"/>
  <c r="T4229" i="1" l="1"/>
  <c r="U4229" i="1"/>
  <c r="L4230" i="1"/>
  <c r="P4230" i="1"/>
  <c r="K4230" i="1"/>
  <c r="M4230" i="1"/>
  <c r="Q4230" i="1" s="1"/>
  <c r="I4231" i="1"/>
  <c r="O4230" i="1"/>
  <c r="T4230" i="1" l="1"/>
  <c r="U4230" i="1"/>
  <c r="K4231" i="1"/>
  <c r="M4231" i="1"/>
  <c r="Q4231" i="1" s="1"/>
  <c r="O4231" i="1"/>
  <c r="I4232" i="1"/>
  <c r="L4231" i="1"/>
  <c r="P4231" i="1"/>
  <c r="U4231" i="1" l="1"/>
  <c r="T4231" i="1"/>
  <c r="L4232" i="1"/>
  <c r="P4232" i="1"/>
  <c r="K4232" i="1"/>
  <c r="M4232" i="1"/>
  <c r="Q4232" i="1" s="1"/>
  <c r="I4233" i="1"/>
  <c r="O4232" i="1"/>
  <c r="T4232" i="1" l="1"/>
  <c r="U4232" i="1"/>
  <c r="K4233" i="1"/>
  <c r="M4233" i="1"/>
  <c r="Q4233" i="1" s="1"/>
  <c r="O4233" i="1"/>
  <c r="I4234" i="1"/>
  <c r="L4233" i="1"/>
  <c r="P4233" i="1"/>
  <c r="U4233" i="1" l="1"/>
  <c r="T4233" i="1"/>
  <c r="K4234" i="1"/>
  <c r="M4234" i="1"/>
  <c r="Q4234" i="1" s="1"/>
  <c r="I4235" i="1"/>
  <c r="O4234" i="1"/>
  <c r="L4234" i="1"/>
  <c r="P4234" i="1"/>
  <c r="U4234" i="1" l="1"/>
  <c r="T4234" i="1"/>
  <c r="K4235" i="1"/>
  <c r="M4235" i="1"/>
  <c r="Q4235" i="1" s="1"/>
  <c r="O4235" i="1"/>
  <c r="I4236" i="1"/>
  <c r="L4235" i="1"/>
  <c r="P4235" i="1"/>
  <c r="T4235" i="1" l="1"/>
  <c r="U4235" i="1"/>
  <c r="K4236" i="1"/>
  <c r="M4236" i="1"/>
  <c r="Q4236" i="1" s="1"/>
  <c r="I4237" i="1"/>
  <c r="O4236" i="1"/>
  <c r="L4236" i="1"/>
  <c r="P4236" i="1"/>
  <c r="U4236" i="1" l="1"/>
  <c r="T4236" i="1"/>
  <c r="K4237" i="1"/>
  <c r="M4237" i="1"/>
  <c r="Q4237" i="1" s="1"/>
  <c r="O4237" i="1"/>
  <c r="I4238" i="1"/>
  <c r="L4237" i="1"/>
  <c r="P4237" i="1"/>
  <c r="U4237" i="1" l="1"/>
  <c r="T4237" i="1"/>
  <c r="K4238" i="1"/>
  <c r="M4238" i="1"/>
  <c r="Q4238" i="1" s="1"/>
  <c r="I4239" i="1"/>
  <c r="O4238" i="1"/>
  <c r="L4238" i="1"/>
  <c r="P4238" i="1"/>
  <c r="U4238" i="1" l="1"/>
  <c r="T4238" i="1"/>
  <c r="K4239" i="1"/>
  <c r="M4239" i="1"/>
  <c r="Q4239" i="1" s="1"/>
  <c r="O4239" i="1"/>
  <c r="I4240" i="1"/>
  <c r="L4239" i="1"/>
  <c r="P4239" i="1"/>
  <c r="T4239" i="1" l="1"/>
  <c r="U4239" i="1"/>
  <c r="L4240" i="1"/>
  <c r="P4240" i="1"/>
  <c r="K4240" i="1"/>
  <c r="M4240" i="1"/>
  <c r="Q4240" i="1" s="1"/>
  <c r="I4241" i="1"/>
  <c r="O4240" i="1"/>
  <c r="T4240" i="1" l="1"/>
  <c r="U4240" i="1"/>
  <c r="K4241" i="1"/>
  <c r="M4241" i="1"/>
  <c r="Q4241" i="1" s="1"/>
  <c r="O4241" i="1"/>
  <c r="I4242" i="1"/>
  <c r="L4241" i="1"/>
  <c r="P4241" i="1"/>
  <c r="T4241" i="1" l="1"/>
  <c r="U4241" i="1"/>
  <c r="K4242" i="1"/>
  <c r="M4242" i="1"/>
  <c r="Q4242" i="1" s="1"/>
  <c r="I4243" i="1"/>
  <c r="O4242" i="1"/>
  <c r="L4242" i="1"/>
  <c r="P4242" i="1"/>
  <c r="U4242" i="1" l="1"/>
  <c r="T4242" i="1"/>
  <c r="K4243" i="1"/>
  <c r="M4243" i="1"/>
  <c r="Q4243" i="1" s="1"/>
  <c r="O4243" i="1"/>
  <c r="I4244" i="1"/>
  <c r="L4243" i="1"/>
  <c r="P4243" i="1"/>
  <c r="T4243" i="1" l="1"/>
  <c r="U4243" i="1"/>
  <c r="L4244" i="1"/>
  <c r="P4244" i="1"/>
  <c r="K4244" i="1"/>
  <c r="M4244" i="1"/>
  <c r="Q4244" i="1" s="1"/>
  <c r="O4244" i="1"/>
  <c r="I4245" i="1"/>
  <c r="T4244" i="1" l="1"/>
  <c r="U4244" i="1"/>
  <c r="L4245" i="1"/>
  <c r="P4245" i="1"/>
  <c r="K4245" i="1"/>
  <c r="M4245" i="1"/>
  <c r="Q4245" i="1" s="1"/>
  <c r="O4245" i="1"/>
  <c r="I4246" i="1"/>
  <c r="U4245" i="1" l="1"/>
  <c r="T4245" i="1"/>
  <c r="L4246" i="1"/>
  <c r="P4246" i="1"/>
  <c r="K4246" i="1"/>
  <c r="M4246" i="1"/>
  <c r="Q4246" i="1" s="1"/>
  <c r="I4247" i="1"/>
  <c r="O4246" i="1"/>
  <c r="T4246" i="1" l="1"/>
  <c r="U4246" i="1"/>
  <c r="K4247" i="1"/>
  <c r="M4247" i="1"/>
  <c r="Q4247" i="1" s="1"/>
  <c r="O4247" i="1"/>
  <c r="I4248" i="1"/>
  <c r="L4247" i="1"/>
  <c r="P4247" i="1"/>
  <c r="U4247" i="1" l="1"/>
  <c r="T4247" i="1"/>
  <c r="K4248" i="1"/>
  <c r="M4248" i="1"/>
  <c r="Q4248" i="1" s="1"/>
  <c r="I4249" i="1"/>
  <c r="O4248" i="1"/>
  <c r="L4248" i="1"/>
  <c r="P4248" i="1"/>
  <c r="U4248" i="1" l="1"/>
  <c r="T4248" i="1"/>
  <c r="K4249" i="1"/>
  <c r="M4249" i="1"/>
  <c r="Q4249" i="1" s="1"/>
  <c r="O4249" i="1"/>
  <c r="I4250" i="1"/>
  <c r="L4249" i="1"/>
  <c r="P4249" i="1"/>
  <c r="T4249" i="1" l="1"/>
  <c r="U4249" i="1"/>
  <c r="K4250" i="1"/>
  <c r="M4250" i="1"/>
  <c r="Q4250" i="1" s="1"/>
  <c r="I4251" i="1"/>
  <c r="O4250" i="1"/>
  <c r="L4250" i="1"/>
  <c r="P4250" i="1"/>
  <c r="U4250" i="1" l="1"/>
  <c r="T4250" i="1"/>
  <c r="K4251" i="1"/>
  <c r="M4251" i="1"/>
  <c r="Q4251" i="1" s="1"/>
  <c r="O4251" i="1"/>
  <c r="I4252" i="1"/>
  <c r="L4251" i="1"/>
  <c r="P4251" i="1"/>
  <c r="U4251" i="1" l="1"/>
  <c r="T4251" i="1"/>
  <c r="K4252" i="1"/>
  <c r="M4252" i="1"/>
  <c r="Q4252" i="1" s="1"/>
  <c r="I4253" i="1"/>
  <c r="O4252" i="1"/>
  <c r="L4252" i="1"/>
  <c r="P4252" i="1"/>
  <c r="U4252" i="1" l="1"/>
  <c r="T4252" i="1"/>
  <c r="K4253" i="1"/>
  <c r="M4253" i="1"/>
  <c r="Q4253" i="1" s="1"/>
  <c r="O4253" i="1"/>
  <c r="I4254" i="1"/>
  <c r="L4253" i="1"/>
  <c r="P4253" i="1"/>
  <c r="U4253" i="1" l="1"/>
  <c r="T4253" i="1"/>
  <c r="L4254" i="1"/>
  <c r="P4254" i="1"/>
  <c r="K4254" i="1"/>
  <c r="M4254" i="1"/>
  <c r="Q4254" i="1" s="1"/>
  <c r="I4255" i="1"/>
  <c r="O4254" i="1"/>
  <c r="U4254" i="1" l="1"/>
  <c r="T4254" i="1"/>
  <c r="K4255" i="1"/>
  <c r="M4255" i="1"/>
  <c r="Q4255" i="1" s="1"/>
  <c r="O4255" i="1"/>
  <c r="I4256" i="1"/>
  <c r="L4255" i="1"/>
  <c r="P4255" i="1"/>
  <c r="U4255" i="1" l="1"/>
  <c r="T4255" i="1"/>
  <c r="L4256" i="1"/>
  <c r="P4256" i="1"/>
  <c r="K4256" i="1"/>
  <c r="M4256" i="1"/>
  <c r="Q4256" i="1" s="1"/>
  <c r="I4257" i="1"/>
  <c r="O4256" i="1"/>
  <c r="U4256" i="1" l="1"/>
  <c r="T4256" i="1"/>
  <c r="L4257" i="1"/>
  <c r="P4257" i="1"/>
  <c r="K4257" i="1"/>
  <c r="M4257" i="1"/>
  <c r="Q4257" i="1" s="1"/>
  <c r="O4257" i="1"/>
  <c r="I4258" i="1"/>
  <c r="U4257" i="1" l="1"/>
  <c r="T4257" i="1"/>
  <c r="L4258" i="1"/>
  <c r="P4258" i="1"/>
  <c r="K4258" i="1"/>
  <c r="M4258" i="1"/>
  <c r="Q4258" i="1" s="1"/>
  <c r="I4259" i="1"/>
  <c r="O4258" i="1"/>
  <c r="U4258" i="1" l="1"/>
  <c r="T4258" i="1"/>
  <c r="K4259" i="1"/>
  <c r="M4259" i="1"/>
  <c r="Q4259" i="1" s="1"/>
  <c r="O4259" i="1"/>
  <c r="I4260" i="1"/>
  <c r="L4259" i="1"/>
  <c r="P4259" i="1"/>
  <c r="U4259" i="1" l="1"/>
  <c r="T4259" i="1"/>
  <c r="K4260" i="1"/>
  <c r="M4260" i="1"/>
  <c r="Q4260" i="1" s="1"/>
  <c r="I4261" i="1"/>
  <c r="O4260" i="1"/>
  <c r="L4260" i="1"/>
  <c r="P4260" i="1"/>
  <c r="U4260" i="1" l="1"/>
  <c r="T4260" i="1"/>
  <c r="K4261" i="1"/>
  <c r="M4261" i="1"/>
  <c r="Q4261" i="1" s="1"/>
  <c r="O4261" i="1"/>
  <c r="I4262" i="1"/>
  <c r="L4261" i="1"/>
  <c r="P4261" i="1"/>
  <c r="U4261" i="1" l="1"/>
  <c r="T4261" i="1"/>
  <c r="L4262" i="1"/>
  <c r="P4262" i="1"/>
  <c r="K4262" i="1"/>
  <c r="M4262" i="1"/>
  <c r="Q4262" i="1" s="1"/>
  <c r="I4263" i="1"/>
  <c r="O4262" i="1"/>
  <c r="U4262" i="1" l="1"/>
  <c r="T4262" i="1"/>
  <c r="L4263" i="1"/>
  <c r="P4263" i="1"/>
  <c r="K4263" i="1"/>
  <c r="M4263" i="1"/>
  <c r="Q4263" i="1" s="1"/>
  <c r="O4263" i="1"/>
  <c r="I4264" i="1"/>
  <c r="U4263" i="1" l="1"/>
  <c r="T4263" i="1"/>
  <c r="L4264" i="1"/>
  <c r="P4264" i="1"/>
  <c r="K4264" i="1"/>
  <c r="M4264" i="1"/>
  <c r="Q4264" i="1" s="1"/>
  <c r="I4265" i="1"/>
  <c r="O4264" i="1"/>
  <c r="U4264" i="1" l="1"/>
  <c r="T4264" i="1"/>
  <c r="K4265" i="1"/>
  <c r="M4265" i="1"/>
  <c r="Q4265" i="1" s="1"/>
  <c r="O4265" i="1"/>
  <c r="I4266" i="1"/>
  <c r="L4265" i="1"/>
  <c r="P4265" i="1"/>
  <c r="T4265" i="1" l="1"/>
  <c r="U4265" i="1"/>
  <c r="K4266" i="1"/>
  <c r="M4266" i="1"/>
  <c r="Q4266" i="1" s="1"/>
  <c r="I4267" i="1"/>
  <c r="O4266" i="1"/>
  <c r="L4266" i="1"/>
  <c r="P4266" i="1"/>
  <c r="U4266" i="1" l="1"/>
  <c r="T4266" i="1"/>
  <c r="K4267" i="1"/>
  <c r="M4267" i="1"/>
  <c r="Q4267" i="1" s="1"/>
  <c r="O4267" i="1"/>
  <c r="I4268" i="1"/>
  <c r="L4267" i="1"/>
  <c r="P4267" i="1"/>
  <c r="U4267" i="1" l="1"/>
  <c r="T4267" i="1"/>
  <c r="K4268" i="1"/>
  <c r="M4268" i="1"/>
  <c r="Q4268" i="1" s="1"/>
  <c r="I4269" i="1"/>
  <c r="O4268" i="1"/>
  <c r="L4268" i="1"/>
  <c r="P4268" i="1"/>
  <c r="T4268" i="1" l="1"/>
  <c r="U4268" i="1"/>
  <c r="K4269" i="1"/>
  <c r="M4269" i="1"/>
  <c r="Q4269" i="1" s="1"/>
  <c r="O4269" i="1"/>
  <c r="I4270" i="1"/>
  <c r="L4269" i="1"/>
  <c r="P4269" i="1"/>
  <c r="U4269" i="1" l="1"/>
  <c r="T4269" i="1"/>
  <c r="K4270" i="1"/>
  <c r="M4270" i="1"/>
  <c r="Q4270" i="1" s="1"/>
  <c r="O4270" i="1"/>
  <c r="I4271" i="1"/>
  <c r="L4270" i="1"/>
  <c r="P4270" i="1"/>
  <c r="T4270" i="1" l="1"/>
  <c r="U4270" i="1"/>
  <c r="K4271" i="1"/>
  <c r="M4271" i="1"/>
  <c r="Q4271" i="1" s="1"/>
  <c r="O4271" i="1"/>
  <c r="I4272" i="1"/>
  <c r="L4271" i="1"/>
  <c r="P4271" i="1"/>
  <c r="U4271" i="1" l="1"/>
  <c r="T4271" i="1"/>
  <c r="K4272" i="1"/>
  <c r="M4272" i="1"/>
  <c r="Q4272" i="1" s="1"/>
  <c r="I4273" i="1"/>
  <c r="O4272" i="1"/>
  <c r="L4272" i="1"/>
  <c r="P4272" i="1"/>
  <c r="U4272" i="1" l="1"/>
  <c r="T4272" i="1"/>
  <c r="K4273" i="1"/>
  <c r="M4273" i="1"/>
  <c r="Q4273" i="1" s="1"/>
  <c r="O4273" i="1"/>
  <c r="I4274" i="1"/>
  <c r="L4273" i="1"/>
  <c r="P4273" i="1"/>
  <c r="U4273" i="1" l="1"/>
  <c r="T4273" i="1"/>
  <c r="K4274" i="1"/>
  <c r="M4274" i="1"/>
  <c r="Q4274" i="1" s="1"/>
  <c r="I4275" i="1"/>
  <c r="O4274" i="1"/>
  <c r="L4274" i="1"/>
  <c r="P4274" i="1"/>
  <c r="U4274" i="1" l="1"/>
  <c r="T4274" i="1"/>
  <c r="K4275" i="1"/>
  <c r="M4275" i="1"/>
  <c r="Q4275" i="1" s="1"/>
  <c r="O4275" i="1"/>
  <c r="I4276" i="1"/>
  <c r="L4275" i="1"/>
  <c r="P4275" i="1"/>
  <c r="U4275" i="1" l="1"/>
  <c r="T4275" i="1"/>
  <c r="K4276" i="1"/>
  <c r="M4276" i="1"/>
  <c r="Q4276" i="1" s="1"/>
  <c r="I4277" i="1"/>
  <c r="O4276" i="1"/>
  <c r="L4276" i="1"/>
  <c r="P4276" i="1"/>
  <c r="U4276" i="1" l="1"/>
  <c r="T4276" i="1"/>
  <c r="K4277" i="1"/>
  <c r="M4277" i="1"/>
  <c r="Q4277" i="1" s="1"/>
  <c r="O4277" i="1"/>
  <c r="I4278" i="1"/>
  <c r="L4277" i="1"/>
  <c r="P4277" i="1"/>
  <c r="T4277" i="1" l="1"/>
  <c r="U4277" i="1"/>
  <c r="L4278" i="1"/>
  <c r="P4278" i="1"/>
  <c r="K4278" i="1"/>
  <c r="M4278" i="1"/>
  <c r="Q4278" i="1" s="1"/>
  <c r="I4279" i="1"/>
  <c r="O4278" i="1"/>
  <c r="T4278" i="1" l="1"/>
  <c r="U4278" i="1"/>
  <c r="L4279" i="1"/>
  <c r="P4279" i="1"/>
  <c r="K4279" i="1"/>
  <c r="M4279" i="1"/>
  <c r="Q4279" i="1" s="1"/>
  <c r="O4279" i="1"/>
  <c r="I4280" i="1"/>
  <c r="T4279" i="1" l="1"/>
  <c r="U4279" i="1"/>
  <c r="K4280" i="1"/>
  <c r="M4280" i="1"/>
  <c r="Q4280" i="1" s="1"/>
  <c r="I4281" i="1"/>
  <c r="O4280" i="1"/>
  <c r="L4280" i="1"/>
  <c r="P4280" i="1"/>
  <c r="U4280" i="1" l="1"/>
  <c r="T4280" i="1"/>
  <c r="K4281" i="1"/>
  <c r="M4281" i="1"/>
  <c r="Q4281" i="1" s="1"/>
  <c r="O4281" i="1"/>
  <c r="I4282" i="1"/>
  <c r="L4281" i="1"/>
  <c r="P4281" i="1"/>
  <c r="T4281" i="1" l="1"/>
  <c r="U4281" i="1"/>
  <c r="K4282" i="1"/>
  <c r="M4282" i="1"/>
  <c r="Q4282" i="1" s="1"/>
  <c r="I4283" i="1"/>
  <c r="O4282" i="1"/>
  <c r="L4282" i="1"/>
  <c r="P4282" i="1"/>
  <c r="U4282" i="1" l="1"/>
  <c r="T4282" i="1"/>
  <c r="K4283" i="1"/>
  <c r="M4283" i="1"/>
  <c r="Q4283" i="1" s="1"/>
  <c r="O4283" i="1"/>
  <c r="I4284" i="1"/>
  <c r="L4283" i="1"/>
  <c r="P4283" i="1"/>
  <c r="U4283" i="1" l="1"/>
  <c r="T4283" i="1"/>
  <c r="K4284" i="1"/>
  <c r="M4284" i="1"/>
  <c r="Q4284" i="1" s="1"/>
  <c r="I4285" i="1"/>
  <c r="O4284" i="1"/>
  <c r="L4284" i="1"/>
  <c r="P4284" i="1"/>
  <c r="U4284" i="1" l="1"/>
  <c r="T4284" i="1"/>
  <c r="K4285" i="1"/>
  <c r="M4285" i="1"/>
  <c r="Q4285" i="1" s="1"/>
  <c r="O4285" i="1"/>
  <c r="I4286" i="1"/>
  <c r="L4285" i="1"/>
  <c r="P4285" i="1"/>
  <c r="T4285" i="1" l="1"/>
  <c r="U4285" i="1"/>
  <c r="K4286" i="1"/>
  <c r="M4286" i="1"/>
  <c r="Q4286" i="1" s="1"/>
  <c r="I4287" i="1"/>
  <c r="O4286" i="1"/>
  <c r="L4286" i="1"/>
  <c r="P4286" i="1"/>
  <c r="U4286" i="1" l="1"/>
  <c r="T4286" i="1"/>
  <c r="K4287" i="1"/>
  <c r="M4287" i="1"/>
  <c r="Q4287" i="1" s="1"/>
  <c r="O4287" i="1"/>
  <c r="I4288" i="1"/>
  <c r="L4287" i="1"/>
  <c r="P4287" i="1"/>
  <c r="U4287" i="1" l="1"/>
  <c r="T4287" i="1"/>
  <c r="L4288" i="1"/>
  <c r="P4288" i="1"/>
  <c r="K4288" i="1"/>
  <c r="M4288" i="1"/>
  <c r="Q4288" i="1" s="1"/>
  <c r="I4289" i="1"/>
  <c r="O4288" i="1"/>
  <c r="T4288" i="1" l="1"/>
  <c r="U4288" i="1"/>
  <c r="K4289" i="1"/>
  <c r="M4289" i="1"/>
  <c r="Q4289" i="1" s="1"/>
  <c r="O4289" i="1"/>
  <c r="I4290" i="1"/>
  <c r="L4289" i="1"/>
  <c r="P4289" i="1"/>
  <c r="U4289" i="1" l="1"/>
  <c r="T4289" i="1"/>
  <c r="K4290" i="1"/>
  <c r="M4290" i="1"/>
  <c r="Q4290" i="1" s="1"/>
  <c r="I4291" i="1"/>
  <c r="O4290" i="1"/>
  <c r="L4290" i="1"/>
  <c r="P4290" i="1"/>
  <c r="T4290" i="1" l="1"/>
  <c r="U4290" i="1"/>
  <c r="K4291" i="1"/>
  <c r="M4291" i="1"/>
  <c r="Q4291" i="1" s="1"/>
  <c r="O4291" i="1"/>
  <c r="I4292" i="1"/>
  <c r="L4291" i="1"/>
  <c r="P4291" i="1"/>
  <c r="U4291" i="1" l="1"/>
  <c r="T4291" i="1"/>
  <c r="L4292" i="1"/>
  <c r="P4292" i="1"/>
  <c r="K4292" i="1"/>
  <c r="M4292" i="1"/>
  <c r="Q4292" i="1" s="1"/>
  <c r="I4293" i="1"/>
  <c r="O4292" i="1"/>
  <c r="T4292" i="1" l="1"/>
  <c r="U4292" i="1"/>
  <c r="K4293" i="1"/>
  <c r="M4293" i="1"/>
  <c r="Q4293" i="1" s="1"/>
  <c r="O4293" i="1"/>
  <c r="I4294" i="1"/>
  <c r="L4293" i="1"/>
  <c r="P4293" i="1"/>
  <c r="U4293" i="1" l="1"/>
  <c r="T4293" i="1"/>
  <c r="K4294" i="1"/>
  <c r="M4294" i="1"/>
  <c r="Q4294" i="1" s="1"/>
  <c r="O4294" i="1"/>
  <c r="I4295" i="1"/>
  <c r="L4294" i="1"/>
  <c r="P4294" i="1"/>
  <c r="T4294" i="1" l="1"/>
  <c r="U4294" i="1"/>
  <c r="K4295" i="1"/>
  <c r="M4295" i="1"/>
  <c r="Q4295" i="1" s="1"/>
  <c r="O4295" i="1"/>
  <c r="I4296" i="1"/>
  <c r="L4295" i="1"/>
  <c r="P4295" i="1"/>
  <c r="U4295" i="1" l="1"/>
  <c r="T4295" i="1"/>
  <c r="K4296" i="1"/>
  <c r="M4296" i="1"/>
  <c r="Q4296" i="1" s="1"/>
  <c r="O4296" i="1"/>
  <c r="I4297" i="1"/>
  <c r="L4296" i="1"/>
  <c r="P4296" i="1"/>
  <c r="U4296" i="1" l="1"/>
  <c r="T4296" i="1"/>
  <c r="K4297" i="1"/>
  <c r="M4297" i="1"/>
  <c r="Q4297" i="1" s="1"/>
  <c r="O4297" i="1"/>
  <c r="I4298" i="1"/>
  <c r="L4297" i="1"/>
  <c r="P4297" i="1"/>
  <c r="U4297" i="1" l="1"/>
  <c r="T4297" i="1"/>
  <c r="K4298" i="1"/>
  <c r="M4298" i="1"/>
  <c r="Q4298" i="1" s="1"/>
  <c r="I4299" i="1"/>
  <c r="O4298" i="1"/>
  <c r="L4298" i="1"/>
  <c r="P4298" i="1"/>
  <c r="U4298" i="1" l="1"/>
  <c r="T4298" i="1"/>
  <c r="K4299" i="1"/>
  <c r="M4299" i="1"/>
  <c r="Q4299" i="1" s="1"/>
  <c r="O4299" i="1"/>
  <c r="I4300" i="1"/>
  <c r="L4299" i="1"/>
  <c r="P4299" i="1"/>
  <c r="U4299" i="1" l="1"/>
  <c r="T4299" i="1"/>
  <c r="K4300" i="1"/>
  <c r="M4300" i="1"/>
  <c r="Q4300" i="1" s="1"/>
  <c r="I4301" i="1"/>
  <c r="O4300" i="1"/>
  <c r="L4300" i="1"/>
  <c r="P4300" i="1"/>
  <c r="U4300" i="1" l="1"/>
  <c r="T4300" i="1"/>
  <c r="K4301" i="1"/>
  <c r="M4301" i="1"/>
  <c r="Q4301" i="1" s="1"/>
  <c r="O4301" i="1"/>
  <c r="I4302" i="1"/>
  <c r="L4301" i="1"/>
  <c r="P4301" i="1"/>
  <c r="T4301" i="1" l="1"/>
  <c r="U4301" i="1"/>
  <c r="K4302" i="1"/>
  <c r="M4302" i="1"/>
  <c r="Q4302" i="1" s="1"/>
  <c r="I4303" i="1"/>
  <c r="O4302" i="1"/>
  <c r="L4302" i="1"/>
  <c r="P4302" i="1"/>
  <c r="U4302" i="1" l="1"/>
  <c r="T4302" i="1"/>
  <c r="L4303" i="1"/>
  <c r="P4303" i="1"/>
  <c r="K4303" i="1"/>
  <c r="M4303" i="1"/>
  <c r="Q4303" i="1" s="1"/>
  <c r="O4303" i="1"/>
  <c r="I4304" i="1"/>
  <c r="T4303" i="1" l="1"/>
  <c r="U4303" i="1"/>
  <c r="K4304" i="1"/>
  <c r="M4304" i="1"/>
  <c r="Q4304" i="1" s="1"/>
  <c r="I4305" i="1"/>
  <c r="O4304" i="1"/>
  <c r="L4304" i="1"/>
  <c r="P4304" i="1"/>
  <c r="U4304" i="1" l="1"/>
  <c r="T4304" i="1"/>
  <c r="K4305" i="1"/>
  <c r="M4305" i="1"/>
  <c r="Q4305" i="1" s="1"/>
  <c r="O4305" i="1"/>
  <c r="I4306" i="1"/>
  <c r="L4305" i="1"/>
  <c r="P4305" i="1"/>
  <c r="T4305" i="1" l="1"/>
  <c r="U4305" i="1"/>
  <c r="K4306" i="1"/>
  <c r="M4306" i="1"/>
  <c r="Q4306" i="1" s="1"/>
  <c r="I4307" i="1"/>
  <c r="O4306" i="1"/>
  <c r="L4306" i="1"/>
  <c r="P4306" i="1"/>
  <c r="U4306" i="1" l="1"/>
  <c r="T4306" i="1"/>
  <c r="K4307" i="1"/>
  <c r="M4307" i="1"/>
  <c r="Q4307" i="1" s="1"/>
  <c r="O4307" i="1"/>
  <c r="I4308" i="1"/>
  <c r="L4307" i="1"/>
  <c r="P4307" i="1"/>
  <c r="U4307" i="1" l="1"/>
  <c r="T4307" i="1"/>
  <c r="L4308" i="1"/>
  <c r="P4308" i="1"/>
  <c r="K4308" i="1"/>
  <c r="M4308" i="1"/>
  <c r="Q4308" i="1" s="1"/>
  <c r="I4309" i="1"/>
  <c r="O4308" i="1"/>
  <c r="T4308" i="1" l="1"/>
  <c r="U4308" i="1"/>
  <c r="K4309" i="1"/>
  <c r="M4309" i="1"/>
  <c r="Q4309" i="1" s="1"/>
  <c r="O4309" i="1"/>
  <c r="I4310" i="1"/>
  <c r="L4309" i="1"/>
  <c r="P4309" i="1"/>
  <c r="U4309" i="1" l="1"/>
  <c r="T4309" i="1"/>
  <c r="K4310" i="1"/>
  <c r="M4310" i="1"/>
  <c r="Q4310" i="1" s="1"/>
  <c r="I4311" i="1"/>
  <c r="O4310" i="1"/>
  <c r="L4310" i="1"/>
  <c r="P4310" i="1"/>
  <c r="U4310" i="1" l="1"/>
  <c r="T4310" i="1"/>
  <c r="K4311" i="1"/>
  <c r="M4311" i="1"/>
  <c r="Q4311" i="1" s="1"/>
  <c r="O4311" i="1"/>
  <c r="I4312" i="1"/>
  <c r="L4311" i="1"/>
  <c r="P4311" i="1"/>
  <c r="U4311" i="1" l="1"/>
  <c r="T4311" i="1"/>
  <c r="L4312" i="1"/>
  <c r="P4312" i="1"/>
  <c r="K4312" i="1"/>
  <c r="M4312" i="1"/>
  <c r="Q4312" i="1" s="1"/>
  <c r="I4313" i="1"/>
  <c r="O4312" i="1"/>
  <c r="U4312" i="1" l="1"/>
  <c r="T4312" i="1"/>
  <c r="K4313" i="1"/>
  <c r="M4313" i="1"/>
  <c r="Q4313" i="1" s="1"/>
  <c r="O4313" i="1"/>
  <c r="I4314" i="1"/>
  <c r="L4313" i="1"/>
  <c r="P4313" i="1"/>
  <c r="U4313" i="1" l="1"/>
  <c r="T4313" i="1"/>
  <c r="K4314" i="1"/>
  <c r="M4314" i="1"/>
  <c r="Q4314" i="1" s="1"/>
  <c r="I4315" i="1"/>
  <c r="O4314" i="1"/>
  <c r="L4314" i="1"/>
  <c r="P4314" i="1"/>
  <c r="U4314" i="1" l="1"/>
  <c r="T4314" i="1"/>
  <c r="K4315" i="1"/>
  <c r="M4315" i="1"/>
  <c r="Q4315" i="1" s="1"/>
  <c r="O4315" i="1"/>
  <c r="I4316" i="1"/>
  <c r="L4315" i="1"/>
  <c r="P4315" i="1"/>
  <c r="U4315" i="1" l="1"/>
  <c r="T4315" i="1"/>
  <c r="K4316" i="1"/>
  <c r="M4316" i="1"/>
  <c r="Q4316" i="1" s="1"/>
  <c r="I4317" i="1"/>
  <c r="O4316" i="1"/>
  <c r="L4316" i="1"/>
  <c r="P4316" i="1"/>
  <c r="U4316" i="1" l="1"/>
  <c r="T4316" i="1"/>
  <c r="K4317" i="1"/>
  <c r="M4317" i="1"/>
  <c r="Q4317" i="1" s="1"/>
  <c r="O4317" i="1"/>
  <c r="I4318" i="1"/>
  <c r="L4317" i="1"/>
  <c r="P4317" i="1"/>
  <c r="U4317" i="1" l="1"/>
  <c r="T4317" i="1"/>
  <c r="L4318" i="1"/>
  <c r="P4318" i="1"/>
  <c r="K4318" i="1"/>
  <c r="M4318" i="1"/>
  <c r="Q4318" i="1" s="1"/>
  <c r="I4319" i="1"/>
  <c r="O4318" i="1"/>
  <c r="U4318" i="1" l="1"/>
  <c r="T4318" i="1"/>
  <c r="K4319" i="1"/>
  <c r="M4319" i="1"/>
  <c r="Q4319" i="1" s="1"/>
  <c r="O4319" i="1"/>
  <c r="I4320" i="1"/>
  <c r="L4319" i="1"/>
  <c r="P4319" i="1"/>
  <c r="U4319" i="1" l="1"/>
  <c r="T4319" i="1"/>
  <c r="K4320" i="1"/>
  <c r="M4320" i="1"/>
  <c r="Q4320" i="1" s="1"/>
  <c r="I4321" i="1"/>
  <c r="O4320" i="1"/>
  <c r="L4320" i="1"/>
  <c r="P4320" i="1"/>
  <c r="U4320" i="1" l="1"/>
  <c r="T4320" i="1"/>
  <c r="K4321" i="1"/>
  <c r="M4321" i="1"/>
  <c r="Q4321" i="1" s="1"/>
  <c r="O4321" i="1"/>
  <c r="I4322" i="1"/>
  <c r="L4321" i="1"/>
  <c r="P4321" i="1"/>
  <c r="U4321" i="1" l="1"/>
  <c r="T4321" i="1"/>
  <c r="K4322" i="1"/>
  <c r="M4322" i="1"/>
  <c r="Q4322" i="1" s="1"/>
  <c r="I4323" i="1"/>
  <c r="O4322" i="1"/>
  <c r="L4322" i="1"/>
  <c r="P4322" i="1"/>
  <c r="U4322" i="1" l="1"/>
  <c r="T4322" i="1"/>
  <c r="L4323" i="1"/>
  <c r="P4323" i="1"/>
  <c r="K4323" i="1"/>
  <c r="M4323" i="1"/>
  <c r="Q4323" i="1" s="1"/>
  <c r="O4323" i="1"/>
  <c r="I4324" i="1"/>
  <c r="U4323" i="1" l="1"/>
  <c r="T4323" i="1"/>
  <c r="K4324" i="1"/>
  <c r="M4324" i="1"/>
  <c r="Q4324" i="1" s="1"/>
  <c r="I4325" i="1"/>
  <c r="O4324" i="1"/>
  <c r="L4324" i="1"/>
  <c r="P4324" i="1"/>
  <c r="U4324" i="1" l="1"/>
  <c r="T4324" i="1"/>
  <c r="K4325" i="1"/>
  <c r="M4325" i="1"/>
  <c r="Q4325" i="1" s="1"/>
  <c r="O4325" i="1"/>
  <c r="I4326" i="1"/>
  <c r="L4325" i="1"/>
  <c r="P4325" i="1"/>
  <c r="T4325" i="1" l="1"/>
  <c r="U4325" i="1"/>
  <c r="K4326" i="1"/>
  <c r="M4326" i="1"/>
  <c r="Q4326" i="1" s="1"/>
  <c r="I4327" i="1"/>
  <c r="O4326" i="1"/>
  <c r="L4326" i="1"/>
  <c r="P4326" i="1"/>
  <c r="T4326" i="1" l="1"/>
  <c r="U4326" i="1"/>
  <c r="K4327" i="1"/>
  <c r="M4327" i="1"/>
  <c r="Q4327" i="1" s="1"/>
  <c r="O4327" i="1"/>
  <c r="I4328" i="1"/>
  <c r="L4327" i="1"/>
  <c r="P4327" i="1"/>
  <c r="U4327" i="1" l="1"/>
  <c r="T4327" i="1"/>
  <c r="K4328" i="1"/>
  <c r="M4328" i="1"/>
  <c r="Q4328" i="1" s="1"/>
  <c r="I4329" i="1"/>
  <c r="O4328" i="1"/>
  <c r="L4328" i="1"/>
  <c r="P4328" i="1"/>
  <c r="U4328" i="1" l="1"/>
  <c r="T4328" i="1"/>
  <c r="K4329" i="1"/>
  <c r="M4329" i="1"/>
  <c r="Q4329" i="1" s="1"/>
  <c r="O4329" i="1"/>
  <c r="I4330" i="1"/>
  <c r="L4329" i="1"/>
  <c r="P4329" i="1"/>
  <c r="U4329" i="1" l="1"/>
  <c r="T4329" i="1"/>
  <c r="L4330" i="1"/>
  <c r="P4330" i="1"/>
  <c r="K4330" i="1"/>
  <c r="M4330" i="1"/>
  <c r="Q4330" i="1" s="1"/>
  <c r="I4331" i="1"/>
  <c r="O4330" i="1"/>
  <c r="T4330" i="1" l="1"/>
  <c r="U4330" i="1"/>
  <c r="K4331" i="1"/>
  <c r="M4331" i="1"/>
  <c r="Q4331" i="1" s="1"/>
  <c r="O4331" i="1"/>
  <c r="I4332" i="1"/>
  <c r="L4331" i="1"/>
  <c r="P4331" i="1"/>
  <c r="U4331" i="1" l="1"/>
  <c r="T4331" i="1"/>
  <c r="K4332" i="1"/>
  <c r="M4332" i="1"/>
  <c r="Q4332" i="1" s="1"/>
  <c r="I4333" i="1"/>
  <c r="O4332" i="1"/>
  <c r="L4332" i="1"/>
  <c r="P4332" i="1"/>
  <c r="U4332" i="1" l="1"/>
  <c r="T4332" i="1"/>
  <c r="K4333" i="1"/>
  <c r="M4333" i="1"/>
  <c r="Q4333" i="1" s="1"/>
  <c r="O4333" i="1"/>
  <c r="I4334" i="1"/>
  <c r="L4333" i="1"/>
  <c r="P4333" i="1"/>
  <c r="T4333" i="1" l="1"/>
  <c r="U4333" i="1"/>
  <c r="K4334" i="1"/>
  <c r="M4334" i="1"/>
  <c r="Q4334" i="1" s="1"/>
  <c r="I4335" i="1"/>
  <c r="O4334" i="1"/>
  <c r="L4334" i="1"/>
  <c r="P4334" i="1"/>
  <c r="U4334" i="1" l="1"/>
  <c r="T4334" i="1"/>
  <c r="K4335" i="1"/>
  <c r="M4335" i="1"/>
  <c r="Q4335" i="1" s="1"/>
  <c r="O4335" i="1"/>
  <c r="I4336" i="1"/>
  <c r="L4335" i="1"/>
  <c r="P4335" i="1"/>
  <c r="U4335" i="1" l="1"/>
  <c r="T4335" i="1"/>
  <c r="K4336" i="1"/>
  <c r="M4336" i="1"/>
  <c r="Q4336" i="1" s="1"/>
  <c r="O4336" i="1"/>
  <c r="I4337" i="1"/>
  <c r="L4336" i="1"/>
  <c r="P4336" i="1"/>
  <c r="T4336" i="1" l="1"/>
  <c r="U4336" i="1"/>
  <c r="K4337" i="1"/>
  <c r="M4337" i="1"/>
  <c r="Q4337" i="1" s="1"/>
  <c r="O4337" i="1"/>
  <c r="I4338" i="1"/>
  <c r="L4337" i="1"/>
  <c r="P4337" i="1"/>
  <c r="U4337" i="1" l="1"/>
  <c r="T4337" i="1"/>
  <c r="K4338" i="1"/>
  <c r="M4338" i="1"/>
  <c r="Q4338" i="1" s="1"/>
  <c r="I4339" i="1"/>
  <c r="O4338" i="1"/>
  <c r="L4338" i="1"/>
  <c r="P4338" i="1"/>
  <c r="T4338" i="1" l="1"/>
  <c r="U4338" i="1"/>
  <c r="K4339" i="1"/>
  <c r="M4339" i="1"/>
  <c r="Q4339" i="1" s="1"/>
  <c r="O4339" i="1"/>
  <c r="I4340" i="1"/>
  <c r="L4339" i="1"/>
  <c r="P4339" i="1"/>
  <c r="T4339" i="1" l="1"/>
  <c r="U4339" i="1"/>
  <c r="K4340" i="1"/>
  <c r="M4340" i="1"/>
  <c r="Q4340" i="1" s="1"/>
  <c r="I4341" i="1"/>
  <c r="O4340" i="1"/>
  <c r="L4340" i="1"/>
  <c r="P4340" i="1"/>
  <c r="T4340" i="1" l="1"/>
  <c r="U4340" i="1"/>
  <c r="K4341" i="1"/>
  <c r="M4341" i="1"/>
  <c r="Q4341" i="1" s="1"/>
  <c r="O4341" i="1"/>
  <c r="I4342" i="1"/>
  <c r="L4341" i="1"/>
  <c r="P4341" i="1"/>
  <c r="U4341" i="1" l="1"/>
  <c r="T4341" i="1"/>
  <c r="K4342" i="1"/>
  <c r="M4342" i="1"/>
  <c r="Q4342" i="1" s="1"/>
  <c r="I4343" i="1"/>
  <c r="O4342" i="1"/>
  <c r="L4342" i="1"/>
  <c r="P4342" i="1"/>
  <c r="U4342" i="1" l="1"/>
  <c r="T4342" i="1"/>
  <c r="K4343" i="1"/>
  <c r="M4343" i="1"/>
  <c r="Q4343" i="1" s="1"/>
  <c r="O4343" i="1"/>
  <c r="I4344" i="1"/>
  <c r="L4343" i="1"/>
  <c r="P4343" i="1"/>
  <c r="U4343" i="1" l="1"/>
  <c r="T4343" i="1"/>
  <c r="K4344" i="1"/>
  <c r="M4344" i="1"/>
  <c r="Q4344" i="1" s="1"/>
  <c r="I4345" i="1"/>
  <c r="O4344" i="1"/>
  <c r="L4344" i="1"/>
  <c r="P4344" i="1"/>
  <c r="T4344" i="1" l="1"/>
  <c r="U4344" i="1"/>
  <c r="K4345" i="1"/>
  <c r="M4345" i="1"/>
  <c r="Q4345" i="1" s="1"/>
  <c r="O4345" i="1"/>
  <c r="I4346" i="1"/>
  <c r="L4345" i="1"/>
  <c r="P4345" i="1"/>
  <c r="T4345" i="1" l="1"/>
  <c r="U4345" i="1"/>
  <c r="K4346" i="1"/>
  <c r="M4346" i="1"/>
  <c r="Q4346" i="1" s="1"/>
  <c r="I4347" i="1"/>
  <c r="O4346" i="1"/>
  <c r="L4346" i="1"/>
  <c r="P4346" i="1"/>
  <c r="T4346" i="1" l="1"/>
  <c r="U4346" i="1"/>
  <c r="K4347" i="1"/>
  <c r="M4347" i="1"/>
  <c r="Q4347" i="1" s="1"/>
  <c r="O4347" i="1"/>
  <c r="I4348" i="1"/>
  <c r="L4347" i="1"/>
  <c r="P4347" i="1"/>
  <c r="T4347" i="1" l="1"/>
  <c r="U4347" i="1"/>
  <c r="K4348" i="1"/>
  <c r="M4348" i="1"/>
  <c r="Q4348" i="1" s="1"/>
  <c r="O4348" i="1"/>
  <c r="I4349" i="1"/>
  <c r="L4348" i="1"/>
  <c r="P4348" i="1"/>
  <c r="U4348" i="1" l="1"/>
  <c r="T4348" i="1"/>
  <c r="K4349" i="1"/>
  <c r="M4349" i="1"/>
  <c r="Q4349" i="1" s="1"/>
  <c r="O4349" i="1"/>
  <c r="I4350" i="1"/>
  <c r="L4349" i="1"/>
  <c r="P4349" i="1"/>
  <c r="U4349" i="1" l="1"/>
  <c r="T4349" i="1"/>
  <c r="K4350" i="1"/>
  <c r="M4350" i="1"/>
  <c r="Q4350" i="1" s="1"/>
  <c r="I4351" i="1"/>
  <c r="O4350" i="1"/>
  <c r="L4350" i="1"/>
  <c r="P4350" i="1"/>
  <c r="T4350" i="1" l="1"/>
  <c r="U4350" i="1"/>
  <c r="K4351" i="1"/>
  <c r="M4351" i="1"/>
  <c r="Q4351" i="1" s="1"/>
  <c r="O4351" i="1"/>
  <c r="I4352" i="1"/>
  <c r="L4351" i="1"/>
  <c r="P4351" i="1"/>
  <c r="T4351" i="1" l="1"/>
  <c r="U4351" i="1"/>
  <c r="L4352" i="1"/>
  <c r="P4352" i="1"/>
  <c r="K4352" i="1"/>
  <c r="M4352" i="1"/>
  <c r="Q4352" i="1" s="1"/>
  <c r="I4353" i="1"/>
  <c r="O4352" i="1"/>
  <c r="T4352" i="1" l="1"/>
  <c r="U4352" i="1"/>
  <c r="K4353" i="1"/>
  <c r="M4353" i="1"/>
  <c r="Q4353" i="1" s="1"/>
  <c r="O4353" i="1"/>
  <c r="I4354" i="1"/>
  <c r="L4353" i="1"/>
  <c r="P4353" i="1"/>
  <c r="U4353" i="1" l="1"/>
  <c r="T4353" i="1"/>
  <c r="K4354" i="1"/>
  <c r="M4354" i="1"/>
  <c r="Q4354" i="1" s="1"/>
  <c r="I4355" i="1"/>
  <c r="O4354" i="1"/>
  <c r="L4354" i="1"/>
  <c r="P4354" i="1"/>
  <c r="T4354" i="1" l="1"/>
  <c r="U4354" i="1"/>
  <c r="K4355" i="1"/>
  <c r="M4355" i="1"/>
  <c r="Q4355" i="1" s="1"/>
  <c r="O4355" i="1"/>
  <c r="I4356" i="1"/>
  <c r="L4355" i="1"/>
  <c r="P4355" i="1"/>
  <c r="U4355" i="1" l="1"/>
  <c r="T4355" i="1"/>
  <c r="K4356" i="1"/>
  <c r="M4356" i="1"/>
  <c r="Q4356" i="1" s="1"/>
  <c r="I4357" i="1"/>
  <c r="O4356" i="1"/>
  <c r="L4356" i="1"/>
  <c r="P4356" i="1"/>
  <c r="T4356" i="1" l="1"/>
  <c r="U4356" i="1"/>
  <c r="K4357" i="1"/>
  <c r="M4357" i="1"/>
  <c r="Q4357" i="1" s="1"/>
  <c r="O4357" i="1"/>
  <c r="I4358" i="1"/>
  <c r="L4357" i="1"/>
  <c r="P4357" i="1"/>
  <c r="U4357" i="1" l="1"/>
  <c r="T4357" i="1"/>
  <c r="K4358" i="1"/>
  <c r="M4358" i="1"/>
  <c r="Q4358" i="1" s="1"/>
  <c r="I4359" i="1"/>
  <c r="O4358" i="1"/>
  <c r="L4358" i="1"/>
  <c r="P4358" i="1"/>
  <c r="U4358" i="1" l="1"/>
  <c r="T4358" i="1"/>
  <c r="K4359" i="1"/>
  <c r="M4359" i="1"/>
  <c r="Q4359" i="1" s="1"/>
  <c r="O4359" i="1"/>
  <c r="I4360" i="1"/>
  <c r="L4359" i="1"/>
  <c r="P4359" i="1"/>
  <c r="T4359" i="1" l="1"/>
  <c r="U4359" i="1"/>
  <c r="K4360" i="1"/>
  <c r="M4360" i="1"/>
  <c r="Q4360" i="1" s="1"/>
  <c r="I4361" i="1"/>
  <c r="O4360" i="1"/>
  <c r="L4360" i="1"/>
  <c r="P4360" i="1"/>
  <c r="T4360" i="1" l="1"/>
  <c r="U4360" i="1"/>
  <c r="K4361" i="1"/>
  <c r="M4361" i="1"/>
  <c r="Q4361" i="1" s="1"/>
  <c r="O4361" i="1"/>
  <c r="I4362" i="1"/>
  <c r="L4361" i="1"/>
  <c r="P4361" i="1"/>
  <c r="T4361" i="1" l="1"/>
  <c r="U4361" i="1"/>
  <c r="K4362" i="1"/>
  <c r="M4362" i="1"/>
  <c r="Q4362" i="1" s="1"/>
  <c r="I4363" i="1"/>
  <c r="O4362" i="1"/>
  <c r="L4362" i="1"/>
  <c r="P4362" i="1"/>
  <c r="U4362" i="1" l="1"/>
  <c r="T4362" i="1"/>
  <c r="K4363" i="1"/>
  <c r="M4363" i="1"/>
  <c r="Q4363" i="1" s="1"/>
  <c r="O4363" i="1"/>
  <c r="I4364" i="1"/>
  <c r="L4363" i="1"/>
  <c r="P4363" i="1"/>
  <c r="U4363" i="1" l="1"/>
  <c r="T4363" i="1"/>
  <c r="K4364" i="1"/>
  <c r="M4364" i="1"/>
  <c r="Q4364" i="1" s="1"/>
  <c r="I4365" i="1"/>
  <c r="O4364" i="1"/>
  <c r="L4364" i="1"/>
  <c r="P4364" i="1"/>
  <c r="U4364" i="1" l="1"/>
  <c r="T4364" i="1"/>
  <c r="K4365" i="1"/>
  <c r="M4365" i="1"/>
  <c r="Q4365" i="1" s="1"/>
  <c r="O4365" i="1"/>
  <c r="I4366" i="1"/>
  <c r="L4365" i="1"/>
  <c r="P4365" i="1"/>
  <c r="U4365" i="1" l="1"/>
  <c r="T4365" i="1"/>
  <c r="K4366" i="1"/>
  <c r="M4366" i="1"/>
  <c r="Q4366" i="1" s="1"/>
  <c r="I4367" i="1"/>
  <c r="O4366" i="1"/>
  <c r="L4366" i="1"/>
  <c r="P4366" i="1"/>
  <c r="T4366" i="1" l="1"/>
  <c r="U4366" i="1"/>
  <c r="K4367" i="1"/>
  <c r="M4367" i="1"/>
  <c r="Q4367" i="1" s="1"/>
  <c r="O4367" i="1"/>
  <c r="I4368" i="1"/>
  <c r="L4367" i="1"/>
  <c r="P4367" i="1"/>
  <c r="T4367" i="1" l="1"/>
  <c r="U4367" i="1"/>
  <c r="K4368" i="1"/>
  <c r="M4368" i="1"/>
  <c r="Q4368" i="1" s="1"/>
  <c r="I4369" i="1"/>
  <c r="O4368" i="1"/>
  <c r="L4368" i="1"/>
  <c r="P4368" i="1"/>
  <c r="U4368" i="1" l="1"/>
  <c r="T4368" i="1"/>
  <c r="K4369" i="1"/>
  <c r="M4369" i="1"/>
  <c r="Q4369" i="1" s="1"/>
  <c r="O4369" i="1"/>
  <c r="I4370" i="1"/>
  <c r="L4369" i="1"/>
  <c r="P4369" i="1"/>
  <c r="U4369" i="1" l="1"/>
  <c r="T4369" i="1"/>
  <c r="L4370" i="1"/>
  <c r="P4370" i="1"/>
  <c r="K4370" i="1"/>
  <c r="M4370" i="1"/>
  <c r="Q4370" i="1" s="1"/>
  <c r="I4371" i="1"/>
  <c r="O4370" i="1"/>
  <c r="U4370" i="1" l="1"/>
  <c r="T4370" i="1"/>
  <c r="L4371" i="1"/>
  <c r="P4371" i="1"/>
  <c r="K4371" i="1"/>
  <c r="M4371" i="1"/>
  <c r="Q4371" i="1" s="1"/>
  <c r="O4371" i="1"/>
  <c r="I4372" i="1"/>
  <c r="U4371" i="1" l="1"/>
  <c r="T4371" i="1"/>
  <c r="K4372" i="1"/>
  <c r="M4372" i="1"/>
  <c r="Q4372" i="1" s="1"/>
  <c r="I4373" i="1"/>
  <c r="O4372" i="1"/>
  <c r="L4372" i="1"/>
  <c r="P4372" i="1"/>
  <c r="U4372" i="1" l="1"/>
  <c r="T4372" i="1"/>
  <c r="K4373" i="1"/>
  <c r="M4373" i="1"/>
  <c r="Q4373" i="1" s="1"/>
  <c r="O4373" i="1"/>
  <c r="I4374" i="1"/>
  <c r="L4373" i="1"/>
  <c r="P4373" i="1"/>
  <c r="U4373" i="1" l="1"/>
  <c r="T4373" i="1"/>
  <c r="K4374" i="1"/>
  <c r="M4374" i="1"/>
  <c r="Q4374" i="1" s="1"/>
  <c r="I4375" i="1"/>
  <c r="O4374" i="1"/>
  <c r="L4374" i="1"/>
  <c r="P4374" i="1"/>
  <c r="U4374" i="1" l="1"/>
  <c r="T4374" i="1"/>
  <c r="K4375" i="1"/>
  <c r="M4375" i="1"/>
  <c r="Q4375" i="1" s="1"/>
  <c r="O4375" i="1"/>
  <c r="I4376" i="1"/>
  <c r="L4375" i="1"/>
  <c r="P4375" i="1"/>
  <c r="U4375" i="1" l="1"/>
  <c r="T4375" i="1"/>
  <c r="K4376" i="1"/>
  <c r="M4376" i="1"/>
  <c r="Q4376" i="1" s="1"/>
  <c r="O4376" i="1"/>
  <c r="I4377" i="1"/>
  <c r="L4376" i="1"/>
  <c r="P4376" i="1"/>
  <c r="U4376" i="1" l="1"/>
  <c r="T4376" i="1"/>
  <c r="K4377" i="1"/>
  <c r="M4377" i="1"/>
  <c r="Q4377" i="1" s="1"/>
  <c r="O4377" i="1"/>
  <c r="I4378" i="1"/>
  <c r="L4377" i="1"/>
  <c r="P4377" i="1"/>
  <c r="T4377" i="1" l="1"/>
  <c r="U4377" i="1"/>
  <c r="K4378" i="1"/>
  <c r="M4378" i="1"/>
  <c r="Q4378" i="1" s="1"/>
  <c r="I4379" i="1"/>
  <c r="O4378" i="1"/>
  <c r="L4378" i="1"/>
  <c r="P4378" i="1"/>
  <c r="U4378" i="1" l="1"/>
  <c r="T4378" i="1"/>
  <c r="K4379" i="1"/>
  <c r="M4379" i="1"/>
  <c r="Q4379" i="1" s="1"/>
  <c r="O4379" i="1"/>
  <c r="I4380" i="1"/>
  <c r="L4379" i="1"/>
  <c r="P4379" i="1"/>
  <c r="U4379" i="1" l="1"/>
  <c r="T4379" i="1"/>
  <c r="K4380" i="1"/>
  <c r="M4380" i="1"/>
  <c r="Q4380" i="1" s="1"/>
  <c r="I4381" i="1"/>
  <c r="O4380" i="1"/>
  <c r="L4380" i="1"/>
  <c r="P4380" i="1"/>
  <c r="U4380" i="1" l="1"/>
  <c r="T4380" i="1"/>
  <c r="K4381" i="1"/>
  <c r="M4381" i="1"/>
  <c r="Q4381" i="1" s="1"/>
  <c r="O4381" i="1"/>
  <c r="I4382" i="1"/>
  <c r="L4381" i="1"/>
  <c r="P4381" i="1"/>
  <c r="U4381" i="1" l="1"/>
  <c r="T4381" i="1"/>
  <c r="L4382" i="1"/>
  <c r="P4382" i="1"/>
  <c r="K4382" i="1"/>
  <c r="M4382" i="1"/>
  <c r="Q4382" i="1" s="1"/>
  <c r="I4383" i="1"/>
  <c r="O4382" i="1"/>
  <c r="U4382" i="1" l="1"/>
  <c r="T4382" i="1"/>
  <c r="K4383" i="1"/>
  <c r="M4383" i="1"/>
  <c r="Q4383" i="1" s="1"/>
  <c r="O4383" i="1"/>
  <c r="I4384" i="1"/>
  <c r="L4383" i="1"/>
  <c r="P4383" i="1"/>
  <c r="U4383" i="1" l="1"/>
  <c r="T4383" i="1"/>
  <c r="K4384" i="1"/>
  <c r="M4384" i="1"/>
  <c r="Q4384" i="1" s="1"/>
  <c r="I4385" i="1"/>
  <c r="O4384" i="1"/>
  <c r="L4384" i="1"/>
  <c r="P4384" i="1"/>
  <c r="T4384" i="1" l="1"/>
  <c r="U4384" i="1"/>
  <c r="K4385" i="1"/>
  <c r="M4385" i="1"/>
  <c r="Q4385" i="1" s="1"/>
  <c r="O4385" i="1"/>
  <c r="I4386" i="1"/>
  <c r="L4385" i="1"/>
  <c r="P4385" i="1"/>
  <c r="U4385" i="1" l="1"/>
  <c r="T4385" i="1"/>
  <c r="K4386" i="1"/>
  <c r="M4386" i="1"/>
  <c r="Q4386" i="1" s="1"/>
  <c r="I4387" i="1"/>
  <c r="O4386" i="1"/>
  <c r="L4386" i="1"/>
  <c r="P4386" i="1"/>
  <c r="T4386" i="1" l="1"/>
  <c r="U4386" i="1"/>
  <c r="K4387" i="1"/>
  <c r="M4387" i="1"/>
  <c r="Q4387" i="1" s="1"/>
  <c r="O4387" i="1"/>
  <c r="I4388" i="1"/>
  <c r="L4387" i="1"/>
  <c r="P4387" i="1"/>
  <c r="U4387" i="1" l="1"/>
  <c r="T4387" i="1"/>
  <c r="L4388" i="1"/>
  <c r="P4388" i="1"/>
  <c r="K4388" i="1"/>
  <c r="M4388" i="1"/>
  <c r="Q4388" i="1" s="1"/>
  <c r="O4388" i="1"/>
  <c r="I4389" i="1"/>
  <c r="U4388" i="1" l="1"/>
  <c r="T4388" i="1"/>
  <c r="L4389" i="1"/>
  <c r="P4389" i="1"/>
  <c r="K4389" i="1"/>
  <c r="M4389" i="1"/>
  <c r="Q4389" i="1" s="1"/>
  <c r="O4389" i="1"/>
  <c r="I4390" i="1"/>
  <c r="T4389" i="1" l="1"/>
  <c r="U4389" i="1"/>
  <c r="K4390" i="1"/>
  <c r="M4390" i="1"/>
  <c r="Q4390" i="1" s="1"/>
  <c r="O4390" i="1"/>
  <c r="I4391" i="1"/>
  <c r="L4390" i="1"/>
  <c r="P4390" i="1"/>
  <c r="U4390" i="1" l="1"/>
  <c r="T4390" i="1"/>
  <c r="L4391" i="1"/>
  <c r="P4391" i="1"/>
  <c r="K4391" i="1"/>
  <c r="M4391" i="1"/>
  <c r="Q4391" i="1" s="1"/>
  <c r="O4391" i="1"/>
  <c r="I4392" i="1"/>
  <c r="T4391" i="1" l="1"/>
  <c r="U4391" i="1"/>
  <c r="L4392" i="1"/>
  <c r="P4392" i="1"/>
  <c r="K4392" i="1"/>
  <c r="M4392" i="1"/>
  <c r="Q4392" i="1" s="1"/>
  <c r="I4393" i="1"/>
  <c r="O4392" i="1"/>
  <c r="U4392" i="1" l="1"/>
  <c r="T4392" i="1"/>
  <c r="K4393" i="1"/>
  <c r="M4393" i="1"/>
  <c r="Q4393" i="1" s="1"/>
  <c r="O4393" i="1"/>
  <c r="I4394" i="1"/>
  <c r="L4393" i="1"/>
  <c r="P4393" i="1"/>
  <c r="U4393" i="1" l="1"/>
  <c r="T4393" i="1"/>
  <c r="L4394" i="1"/>
  <c r="P4394" i="1"/>
  <c r="K4394" i="1"/>
  <c r="M4394" i="1"/>
  <c r="Q4394" i="1" s="1"/>
  <c r="O4394" i="1"/>
  <c r="I4395" i="1"/>
  <c r="T4394" i="1" l="1"/>
  <c r="U4394" i="1"/>
  <c r="L4395" i="1"/>
  <c r="P4395" i="1"/>
  <c r="K4395" i="1"/>
  <c r="M4395" i="1"/>
  <c r="Q4395" i="1" s="1"/>
  <c r="O4395" i="1"/>
  <c r="I4396" i="1"/>
  <c r="T4395" i="1" l="1"/>
  <c r="U4395" i="1"/>
  <c r="L4396" i="1"/>
  <c r="P4396" i="1"/>
  <c r="K4396" i="1"/>
  <c r="M4396" i="1"/>
  <c r="Q4396" i="1" s="1"/>
  <c r="I4397" i="1"/>
  <c r="O4396" i="1"/>
  <c r="U4396" i="1" l="1"/>
  <c r="T4396" i="1"/>
  <c r="L4397" i="1"/>
  <c r="P4397" i="1"/>
  <c r="K4397" i="1"/>
  <c r="M4397" i="1"/>
  <c r="Q4397" i="1" s="1"/>
  <c r="O4397" i="1"/>
  <c r="I4398" i="1"/>
  <c r="T4397" i="1" l="1"/>
  <c r="U4397" i="1"/>
  <c r="L4398" i="1"/>
  <c r="P4398" i="1"/>
  <c r="K4398" i="1"/>
  <c r="M4398" i="1"/>
  <c r="Q4398" i="1" s="1"/>
  <c r="I4399" i="1"/>
  <c r="O4398" i="1"/>
  <c r="U4398" i="1" l="1"/>
  <c r="T4398" i="1"/>
  <c r="L4399" i="1"/>
  <c r="P4399" i="1"/>
  <c r="K4399" i="1"/>
  <c r="M4399" i="1"/>
  <c r="Q4399" i="1" s="1"/>
  <c r="O4399" i="1"/>
  <c r="I4400" i="1"/>
  <c r="T4399" i="1" l="1"/>
  <c r="U4399" i="1"/>
  <c r="K4400" i="1"/>
  <c r="M4400" i="1"/>
  <c r="Q4400" i="1" s="1"/>
  <c r="I4401" i="1"/>
  <c r="O4400" i="1"/>
  <c r="L4400" i="1"/>
  <c r="P4400" i="1"/>
  <c r="T4400" i="1" l="1"/>
  <c r="U4400" i="1"/>
  <c r="K4401" i="1"/>
  <c r="M4401" i="1"/>
  <c r="Q4401" i="1" s="1"/>
  <c r="O4401" i="1"/>
  <c r="I4402" i="1"/>
  <c r="L4401" i="1"/>
  <c r="P4401" i="1"/>
  <c r="U4401" i="1" l="1"/>
  <c r="T4401" i="1"/>
  <c r="L4402" i="1"/>
  <c r="P4402" i="1"/>
  <c r="K4402" i="1"/>
  <c r="M4402" i="1"/>
  <c r="Q4402" i="1" s="1"/>
  <c r="I4403" i="1"/>
  <c r="O4402" i="1"/>
  <c r="T4402" i="1" l="1"/>
  <c r="U4402" i="1"/>
  <c r="K4403" i="1"/>
  <c r="M4403" i="1"/>
  <c r="Q4403" i="1" s="1"/>
  <c r="O4403" i="1"/>
  <c r="I4404" i="1"/>
  <c r="L4403" i="1"/>
  <c r="P4403" i="1"/>
  <c r="T4403" i="1" l="1"/>
  <c r="U4403" i="1"/>
  <c r="L4404" i="1"/>
  <c r="P4404" i="1"/>
  <c r="K4404" i="1"/>
  <c r="M4404" i="1"/>
  <c r="Q4404" i="1" s="1"/>
  <c r="I4405" i="1"/>
  <c r="O4404" i="1"/>
  <c r="U4404" i="1" l="1"/>
  <c r="T4404" i="1"/>
  <c r="K4405" i="1"/>
  <c r="M4405" i="1"/>
  <c r="Q4405" i="1" s="1"/>
  <c r="O4405" i="1"/>
  <c r="I4406" i="1"/>
  <c r="L4405" i="1"/>
  <c r="P4405" i="1"/>
  <c r="U4405" i="1" l="1"/>
  <c r="T4405" i="1"/>
  <c r="L4406" i="1"/>
  <c r="P4406" i="1"/>
  <c r="K4406" i="1"/>
  <c r="M4406" i="1"/>
  <c r="Q4406" i="1" s="1"/>
  <c r="I4407" i="1"/>
  <c r="O4406" i="1"/>
  <c r="U4406" i="1" l="1"/>
  <c r="T4406" i="1"/>
  <c r="K4407" i="1"/>
  <c r="M4407" i="1"/>
  <c r="Q4407" i="1" s="1"/>
  <c r="O4407" i="1"/>
  <c r="I4408" i="1"/>
  <c r="L4407" i="1"/>
  <c r="P4407" i="1"/>
  <c r="U4407" i="1" l="1"/>
  <c r="T4407" i="1"/>
  <c r="K4408" i="1"/>
  <c r="M4408" i="1"/>
  <c r="Q4408" i="1" s="1"/>
  <c r="I4409" i="1"/>
  <c r="O4408" i="1"/>
  <c r="L4408" i="1"/>
  <c r="P4408" i="1"/>
  <c r="U4408" i="1" l="1"/>
  <c r="T4408" i="1"/>
  <c r="K4409" i="1"/>
  <c r="M4409" i="1"/>
  <c r="Q4409" i="1" s="1"/>
  <c r="O4409" i="1"/>
  <c r="I4410" i="1"/>
  <c r="L4409" i="1"/>
  <c r="P4409" i="1"/>
  <c r="U4409" i="1" l="1"/>
  <c r="T4409" i="1"/>
  <c r="K4410" i="1"/>
  <c r="M4410" i="1"/>
  <c r="Q4410" i="1" s="1"/>
  <c r="I4411" i="1"/>
  <c r="O4410" i="1"/>
  <c r="L4410" i="1"/>
  <c r="P4410" i="1"/>
  <c r="U4410" i="1" l="1"/>
  <c r="T4410" i="1"/>
  <c r="K4411" i="1"/>
  <c r="M4411" i="1"/>
  <c r="Q4411" i="1" s="1"/>
  <c r="O4411" i="1"/>
  <c r="I4412" i="1"/>
  <c r="L4411" i="1"/>
  <c r="P4411" i="1"/>
  <c r="U4411" i="1" l="1"/>
  <c r="T4411" i="1"/>
  <c r="L4412" i="1"/>
  <c r="P4412" i="1"/>
  <c r="K4412" i="1"/>
  <c r="M4412" i="1"/>
  <c r="Q4412" i="1" s="1"/>
  <c r="I4413" i="1"/>
  <c r="O4412" i="1"/>
  <c r="U4412" i="1" l="1"/>
  <c r="T4412" i="1"/>
  <c r="L4413" i="1"/>
  <c r="P4413" i="1"/>
  <c r="K4413" i="1"/>
  <c r="M4413" i="1"/>
  <c r="Q4413" i="1" s="1"/>
  <c r="O4413" i="1"/>
  <c r="I4414" i="1"/>
  <c r="T4413" i="1" l="1"/>
  <c r="U4413" i="1"/>
  <c r="K4414" i="1"/>
  <c r="M4414" i="1"/>
  <c r="Q4414" i="1" s="1"/>
  <c r="I4415" i="1"/>
  <c r="O4414" i="1"/>
  <c r="L4414" i="1"/>
  <c r="P4414" i="1"/>
  <c r="U4414" i="1" l="1"/>
  <c r="T4414" i="1"/>
  <c r="K4415" i="1"/>
  <c r="M4415" i="1"/>
  <c r="Q4415" i="1" s="1"/>
  <c r="O4415" i="1"/>
  <c r="I4416" i="1"/>
  <c r="L4415" i="1"/>
  <c r="P4415" i="1"/>
  <c r="T4415" i="1" l="1"/>
  <c r="U4415" i="1"/>
  <c r="K4416" i="1"/>
  <c r="M4416" i="1"/>
  <c r="Q4416" i="1" s="1"/>
  <c r="I4417" i="1"/>
  <c r="O4416" i="1"/>
  <c r="L4416" i="1"/>
  <c r="P4416" i="1"/>
  <c r="T4416" i="1" l="1"/>
  <c r="U4416" i="1"/>
  <c r="L4417" i="1"/>
  <c r="P4417" i="1"/>
  <c r="K4417" i="1"/>
  <c r="M4417" i="1"/>
  <c r="Q4417" i="1" s="1"/>
  <c r="O4417" i="1"/>
  <c r="I4418" i="1"/>
  <c r="T4417" i="1" l="1"/>
  <c r="U4417" i="1"/>
  <c r="K4418" i="1"/>
  <c r="M4418" i="1"/>
  <c r="Q4418" i="1" s="1"/>
  <c r="I4419" i="1"/>
  <c r="O4418" i="1"/>
  <c r="L4418" i="1"/>
  <c r="P4418" i="1"/>
  <c r="U4418" i="1" l="1"/>
  <c r="T4418" i="1"/>
  <c r="K4419" i="1"/>
  <c r="M4419" i="1"/>
  <c r="Q4419" i="1" s="1"/>
  <c r="O4419" i="1"/>
  <c r="I4420" i="1"/>
  <c r="L4419" i="1"/>
  <c r="P4419" i="1"/>
  <c r="U4419" i="1" l="1"/>
  <c r="T4419" i="1"/>
  <c r="K4420" i="1"/>
  <c r="M4420" i="1"/>
  <c r="Q4420" i="1" s="1"/>
  <c r="I4421" i="1"/>
  <c r="O4420" i="1"/>
  <c r="L4420" i="1"/>
  <c r="P4420" i="1"/>
  <c r="U4420" i="1" l="1"/>
  <c r="T4420" i="1"/>
  <c r="K4421" i="1"/>
  <c r="M4421" i="1"/>
  <c r="Q4421" i="1" s="1"/>
  <c r="O4421" i="1"/>
  <c r="I4422" i="1"/>
  <c r="L4421" i="1"/>
  <c r="P4421" i="1"/>
  <c r="U4421" i="1" l="1"/>
  <c r="T4421" i="1"/>
  <c r="K4422" i="1"/>
  <c r="M4422" i="1"/>
  <c r="Q4422" i="1" s="1"/>
  <c r="I4423" i="1"/>
  <c r="O4422" i="1"/>
  <c r="L4422" i="1"/>
  <c r="P4422" i="1"/>
  <c r="U4422" i="1" l="1"/>
  <c r="T4422" i="1"/>
  <c r="K4423" i="1"/>
  <c r="M4423" i="1"/>
  <c r="Q4423" i="1" s="1"/>
  <c r="O4423" i="1"/>
  <c r="I4424" i="1"/>
  <c r="L4423" i="1"/>
  <c r="P4423" i="1"/>
  <c r="U4423" i="1" l="1"/>
  <c r="T4423" i="1"/>
  <c r="L4424" i="1"/>
  <c r="P4424" i="1"/>
  <c r="K4424" i="1"/>
  <c r="M4424" i="1"/>
  <c r="Q4424" i="1" s="1"/>
  <c r="I4425" i="1"/>
  <c r="O4424" i="1"/>
  <c r="U4424" i="1" l="1"/>
  <c r="T4424" i="1"/>
  <c r="K4425" i="1"/>
  <c r="M4425" i="1"/>
  <c r="Q4425" i="1" s="1"/>
  <c r="O4425" i="1"/>
  <c r="I4426" i="1"/>
  <c r="L4425" i="1"/>
  <c r="P4425" i="1"/>
  <c r="U4425" i="1" l="1"/>
  <c r="T4425" i="1"/>
  <c r="K4426" i="1"/>
  <c r="M4426" i="1"/>
  <c r="Q4426" i="1" s="1"/>
  <c r="I4427" i="1"/>
  <c r="O4426" i="1"/>
  <c r="L4426" i="1"/>
  <c r="P4426" i="1"/>
  <c r="U4426" i="1" l="1"/>
  <c r="T4426" i="1"/>
  <c r="L4427" i="1"/>
  <c r="P4427" i="1"/>
  <c r="K4427" i="1"/>
  <c r="M4427" i="1"/>
  <c r="Q4427" i="1" s="1"/>
  <c r="O4427" i="1"/>
  <c r="I4428" i="1"/>
  <c r="U4427" i="1" l="1"/>
  <c r="T4427" i="1"/>
  <c r="L4428" i="1"/>
  <c r="P4428" i="1"/>
  <c r="K4428" i="1"/>
  <c r="M4428" i="1"/>
  <c r="Q4428" i="1" s="1"/>
  <c r="O4428" i="1"/>
  <c r="I4429" i="1"/>
  <c r="U4428" i="1" l="1"/>
  <c r="T4428" i="1"/>
  <c r="K4429" i="1"/>
  <c r="M4429" i="1"/>
  <c r="Q4429" i="1" s="1"/>
  <c r="O4429" i="1"/>
  <c r="I4430" i="1"/>
  <c r="L4429" i="1"/>
  <c r="P4429" i="1"/>
  <c r="U4429" i="1" l="1"/>
  <c r="T4429" i="1"/>
  <c r="K4430" i="1"/>
  <c r="M4430" i="1"/>
  <c r="Q4430" i="1" s="1"/>
  <c r="I4431" i="1"/>
  <c r="O4430" i="1"/>
  <c r="L4430" i="1"/>
  <c r="P4430" i="1"/>
  <c r="U4430" i="1" l="1"/>
  <c r="T4430" i="1"/>
  <c r="K4431" i="1"/>
  <c r="M4431" i="1"/>
  <c r="Q4431" i="1" s="1"/>
  <c r="O4431" i="1"/>
  <c r="I4432" i="1"/>
  <c r="L4431" i="1"/>
  <c r="P4431" i="1"/>
  <c r="U4431" i="1" l="1"/>
  <c r="T4431" i="1"/>
  <c r="K4432" i="1"/>
  <c r="M4432" i="1"/>
  <c r="Q4432" i="1" s="1"/>
  <c r="I4433" i="1"/>
  <c r="O4432" i="1"/>
  <c r="L4432" i="1"/>
  <c r="P4432" i="1"/>
  <c r="T4432" i="1" l="1"/>
  <c r="U4432" i="1"/>
  <c r="K4433" i="1"/>
  <c r="M4433" i="1"/>
  <c r="Q4433" i="1" s="1"/>
  <c r="O4433" i="1"/>
  <c r="I4434" i="1"/>
  <c r="L4433" i="1"/>
  <c r="P4433" i="1"/>
  <c r="T4433" i="1" l="1"/>
  <c r="U4433" i="1"/>
  <c r="K4434" i="1"/>
  <c r="M4434" i="1"/>
  <c r="Q4434" i="1" s="1"/>
  <c r="I4435" i="1"/>
  <c r="O4434" i="1"/>
  <c r="L4434" i="1"/>
  <c r="P4434" i="1"/>
  <c r="U4434" i="1" l="1"/>
  <c r="T4434" i="1"/>
  <c r="K4435" i="1"/>
  <c r="M4435" i="1"/>
  <c r="Q4435" i="1" s="1"/>
  <c r="O4435" i="1"/>
  <c r="I4436" i="1"/>
  <c r="L4435" i="1"/>
  <c r="P4435" i="1"/>
  <c r="T4435" i="1" l="1"/>
  <c r="U4435" i="1"/>
  <c r="K4436" i="1"/>
  <c r="M4436" i="1"/>
  <c r="Q4436" i="1" s="1"/>
  <c r="I4437" i="1"/>
  <c r="O4436" i="1"/>
  <c r="L4436" i="1"/>
  <c r="P4436" i="1"/>
  <c r="U4436" i="1" l="1"/>
  <c r="T4436" i="1"/>
  <c r="K4437" i="1"/>
  <c r="M4437" i="1"/>
  <c r="Q4437" i="1" s="1"/>
  <c r="O4437" i="1"/>
  <c r="I4438" i="1"/>
  <c r="L4437" i="1"/>
  <c r="P4437" i="1"/>
  <c r="T4437" i="1" l="1"/>
  <c r="U4437" i="1"/>
  <c r="K4438" i="1"/>
  <c r="M4438" i="1"/>
  <c r="Q4438" i="1" s="1"/>
  <c r="I4439" i="1"/>
  <c r="O4438" i="1"/>
  <c r="L4438" i="1"/>
  <c r="P4438" i="1"/>
  <c r="U4438" i="1" l="1"/>
  <c r="T4438" i="1"/>
  <c r="K4439" i="1"/>
  <c r="M4439" i="1"/>
  <c r="Q4439" i="1" s="1"/>
  <c r="O4439" i="1"/>
  <c r="I4440" i="1"/>
  <c r="L4439" i="1"/>
  <c r="P4439" i="1"/>
  <c r="U4439" i="1" l="1"/>
  <c r="T4439" i="1"/>
  <c r="K4440" i="1"/>
  <c r="M4440" i="1"/>
  <c r="Q4440" i="1" s="1"/>
  <c r="I4441" i="1"/>
  <c r="O4440" i="1"/>
  <c r="L4440" i="1"/>
  <c r="P4440" i="1"/>
  <c r="U4440" i="1" l="1"/>
  <c r="T4440" i="1"/>
  <c r="K4441" i="1"/>
  <c r="M4441" i="1"/>
  <c r="Q4441" i="1" s="1"/>
  <c r="O4441" i="1"/>
  <c r="I4442" i="1"/>
  <c r="L4441" i="1"/>
  <c r="P4441" i="1"/>
  <c r="U4441" i="1" l="1"/>
  <c r="T4441" i="1"/>
  <c r="K4442" i="1"/>
  <c r="M4442" i="1"/>
  <c r="Q4442" i="1" s="1"/>
  <c r="I4443" i="1"/>
  <c r="O4442" i="1"/>
  <c r="L4442" i="1"/>
  <c r="P4442" i="1"/>
  <c r="T4442" i="1" l="1"/>
  <c r="U4442" i="1"/>
  <c r="K4443" i="1"/>
  <c r="M4443" i="1"/>
  <c r="Q4443" i="1" s="1"/>
  <c r="O4443" i="1"/>
  <c r="I4444" i="1"/>
  <c r="L4443" i="1"/>
  <c r="P4443" i="1"/>
  <c r="T4443" i="1" l="1"/>
  <c r="U4443" i="1"/>
  <c r="K4444" i="1"/>
  <c r="M4444" i="1"/>
  <c r="Q4444" i="1" s="1"/>
  <c r="I4445" i="1"/>
  <c r="O4444" i="1"/>
  <c r="L4444" i="1"/>
  <c r="P4444" i="1"/>
  <c r="U4444" i="1" l="1"/>
  <c r="T4444" i="1"/>
  <c r="K4445" i="1"/>
  <c r="M4445" i="1"/>
  <c r="Q4445" i="1" s="1"/>
  <c r="O4445" i="1"/>
  <c r="I4446" i="1"/>
  <c r="L4445" i="1"/>
  <c r="P4445" i="1"/>
  <c r="T4445" i="1" l="1"/>
  <c r="U4445" i="1"/>
  <c r="K4446" i="1"/>
  <c r="M4446" i="1"/>
  <c r="Q4446" i="1" s="1"/>
  <c r="O4446" i="1"/>
  <c r="I4447" i="1"/>
  <c r="L4446" i="1"/>
  <c r="P4446" i="1"/>
  <c r="T4446" i="1" l="1"/>
  <c r="U4446" i="1"/>
  <c r="K4447" i="1"/>
  <c r="M4447" i="1"/>
  <c r="Q4447" i="1" s="1"/>
  <c r="O4447" i="1"/>
  <c r="I4448" i="1"/>
  <c r="L4447" i="1"/>
  <c r="P4447" i="1"/>
  <c r="U4447" i="1" l="1"/>
  <c r="T4447" i="1"/>
  <c r="K4448" i="1"/>
  <c r="M4448" i="1"/>
  <c r="Q4448" i="1" s="1"/>
  <c r="I4449" i="1"/>
  <c r="O4448" i="1"/>
  <c r="L4448" i="1"/>
  <c r="P4448" i="1"/>
  <c r="U4448" i="1" l="1"/>
  <c r="T4448" i="1"/>
  <c r="K4449" i="1"/>
  <c r="M4449" i="1"/>
  <c r="Q4449" i="1" s="1"/>
  <c r="O4449" i="1"/>
  <c r="I4450" i="1"/>
  <c r="L4449" i="1"/>
  <c r="P4449" i="1"/>
  <c r="T4449" i="1" l="1"/>
  <c r="U4449" i="1"/>
  <c r="K4450" i="1"/>
  <c r="M4450" i="1"/>
  <c r="Q4450" i="1" s="1"/>
  <c r="O4450" i="1"/>
  <c r="I4451" i="1"/>
  <c r="L4450" i="1"/>
  <c r="P4450" i="1"/>
  <c r="U4450" i="1" l="1"/>
  <c r="T4450" i="1"/>
  <c r="K4451" i="1"/>
  <c r="M4451" i="1"/>
  <c r="Q4451" i="1" s="1"/>
  <c r="O4451" i="1"/>
  <c r="I4452" i="1"/>
  <c r="L4451" i="1"/>
  <c r="P4451" i="1"/>
  <c r="U4451" i="1" l="1"/>
  <c r="T4451" i="1"/>
  <c r="K4452" i="1"/>
  <c r="M4452" i="1"/>
  <c r="Q4452" i="1" s="1"/>
  <c r="I4453" i="1"/>
  <c r="O4452" i="1"/>
  <c r="L4452" i="1"/>
  <c r="P4452" i="1"/>
  <c r="U4452" i="1" l="1"/>
  <c r="T4452" i="1"/>
  <c r="K4453" i="1"/>
  <c r="M4453" i="1"/>
  <c r="Q4453" i="1" s="1"/>
  <c r="O4453" i="1"/>
  <c r="I4454" i="1"/>
  <c r="L4453" i="1"/>
  <c r="P4453" i="1"/>
  <c r="T4453" i="1" l="1"/>
  <c r="U4453" i="1"/>
  <c r="K4454" i="1"/>
  <c r="M4454" i="1"/>
  <c r="Q4454" i="1" s="1"/>
  <c r="I4455" i="1"/>
  <c r="O4454" i="1"/>
  <c r="L4454" i="1"/>
  <c r="P4454" i="1"/>
  <c r="U4454" i="1" l="1"/>
  <c r="T4454" i="1"/>
  <c r="K4455" i="1"/>
  <c r="M4455" i="1"/>
  <c r="Q4455" i="1" s="1"/>
  <c r="O4455" i="1"/>
  <c r="I4456" i="1"/>
  <c r="L4455" i="1"/>
  <c r="P4455" i="1"/>
  <c r="T4455" i="1" l="1"/>
  <c r="U4455" i="1"/>
  <c r="K4456" i="1"/>
  <c r="M4456" i="1"/>
  <c r="Q4456" i="1" s="1"/>
  <c r="I4457" i="1"/>
  <c r="O4456" i="1"/>
  <c r="L4456" i="1"/>
  <c r="P4456" i="1"/>
  <c r="U4456" i="1" l="1"/>
  <c r="T4456" i="1"/>
  <c r="K4457" i="1"/>
  <c r="M4457" i="1"/>
  <c r="Q4457" i="1" s="1"/>
  <c r="O4457" i="1"/>
  <c r="I4458" i="1"/>
  <c r="L4457" i="1"/>
  <c r="P4457" i="1"/>
  <c r="T4457" i="1" l="1"/>
  <c r="U4457" i="1"/>
  <c r="L4458" i="1"/>
  <c r="P4458" i="1"/>
  <c r="K4458" i="1"/>
  <c r="M4458" i="1"/>
  <c r="Q4458" i="1" s="1"/>
  <c r="I4459" i="1"/>
  <c r="O4458" i="1"/>
  <c r="U4458" i="1" l="1"/>
  <c r="T4458" i="1"/>
  <c r="K4459" i="1"/>
  <c r="M4459" i="1"/>
  <c r="Q4459" i="1" s="1"/>
  <c r="O4459" i="1"/>
  <c r="I4460" i="1"/>
  <c r="L4459" i="1"/>
  <c r="P4459" i="1"/>
  <c r="U4459" i="1" l="1"/>
  <c r="T4459" i="1"/>
  <c r="K4460" i="1"/>
  <c r="M4460" i="1"/>
  <c r="Q4460" i="1" s="1"/>
  <c r="I4461" i="1"/>
  <c r="O4460" i="1"/>
  <c r="L4460" i="1"/>
  <c r="P4460" i="1"/>
  <c r="U4460" i="1" l="1"/>
  <c r="T4460" i="1"/>
  <c r="L4461" i="1"/>
  <c r="P4461" i="1"/>
  <c r="K4461" i="1"/>
  <c r="M4461" i="1"/>
  <c r="Q4461" i="1" s="1"/>
  <c r="O4461" i="1"/>
  <c r="I4462" i="1"/>
  <c r="U4461" i="1" l="1"/>
  <c r="T4461" i="1"/>
  <c r="L4462" i="1"/>
  <c r="P4462" i="1"/>
  <c r="K4462" i="1"/>
  <c r="M4462" i="1"/>
  <c r="Q4462" i="1" s="1"/>
  <c r="I4463" i="1"/>
  <c r="O4462" i="1"/>
  <c r="U4462" i="1" l="1"/>
  <c r="T4462" i="1"/>
  <c r="L4463" i="1"/>
  <c r="P4463" i="1"/>
  <c r="K4463" i="1"/>
  <c r="M4463" i="1"/>
  <c r="Q4463" i="1" s="1"/>
  <c r="O4463" i="1"/>
  <c r="I4464" i="1"/>
  <c r="T4463" i="1" l="1"/>
  <c r="U4463" i="1"/>
  <c r="L4464" i="1"/>
  <c r="P4464" i="1"/>
  <c r="K4464" i="1"/>
  <c r="M4464" i="1"/>
  <c r="Q4464" i="1" s="1"/>
  <c r="I4465" i="1"/>
  <c r="O4464" i="1"/>
  <c r="U4464" i="1" l="1"/>
  <c r="T4464" i="1"/>
  <c r="K4465" i="1"/>
  <c r="M4465" i="1"/>
  <c r="Q4465" i="1" s="1"/>
  <c r="O4465" i="1"/>
  <c r="I4466" i="1"/>
  <c r="L4465" i="1"/>
  <c r="P4465" i="1"/>
  <c r="U4465" i="1" l="1"/>
  <c r="T4465" i="1"/>
  <c r="K4466" i="1"/>
  <c r="M4466" i="1"/>
  <c r="Q4466" i="1" s="1"/>
  <c r="I4467" i="1"/>
  <c r="O4466" i="1"/>
  <c r="L4466" i="1"/>
  <c r="P4466" i="1"/>
  <c r="U4466" i="1" l="1"/>
  <c r="T4466" i="1"/>
  <c r="K4467" i="1"/>
  <c r="M4467" i="1"/>
  <c r="Q4467" i="1" s="1"/>
  <c r="O4467" i="1"/>
  <c r="I4468" i="1"/>
  <c r="L4467" i="1"/>
  <c r="P4467" i="1"/>
  <c r="U4467" i="1" l="1"/>
  <c r="T4467" i="1"/>
  <c r="K4468" i="1"/>
  <c r="M4468" i="1"/>
  <c r="Q4468" i="1" s="1"/>
  <c r="O4468" i="1"/>
  <c r="I4469" i="1"/>
  <c r="L4468" i="1"/>
  <c r="P4468" i="1"/>
  <c r="U4468" i="1" l="1"/>
  <c r="T4468" i="1"/>
  <c r="K4469" i="1"/>
  <c r="M4469" i="1"/>
  <c r="Q4469" i="1" s="1"/>
  <c r="O4469" i="1"/>
  <c r="I4470" i="1"/>
  <c r="L4469" i="1"/>
  <c r="P4469" i="1"/>
  <c r="U4469" i="1" l="1"/>
  <c r="T4469" i="1"/>
  <c r="K4470" i="1"/>
  <c r="M4470" i="1"/>
  <c r="Q4470" i="1" s="1"/>
  <c r="I4471" i="1"/>
  <c r="O4470" i="1"/>
  <c r="L4470" i="1"/>
  <c r="P4470" i="1"/>
  <c r="U4470" i="1" l="1"/>
  <c r="T4470" i="1"/>
  <c r="K4471" i="1"/>
  <c r="M4471" i="1"/>
  <c r="Q4471" i="1" s="1"/>
  <c r="O4471" i="1"/>
  <c r="I4472" i="1"/>
  <c r="L4471" i="1"/>
  <c r="P4471" i="1"/>
  <c r="T4471" i="1" l="1"/>
  <c r="U4471" i="1"/>
  <c r="K4472" i="1"/>
  <c r="M4472" i="1"/>
  <c r="Q4472" i="1" s="1"/>
  <c r="O4472" i="1"/>
  <c r="I4473" i="1"/>
  <c r="L4472" i="1"/>
  <c r="P4472" i="1"/>
  <c r="U4472" i="1" l="1"/>
  <c r="T4472" i="1"/>
  <c r="K4473" i="1"/>
  <c r="M4473" i="1"/>
  <c r="Q4473" i="1" s="1"/>
  <c r="O4473" i="1"/>
  <c r="I4474" i="1"/>
  <c r="L4473" i="1"/>
  <c r="P4473" i="1"/>
  <c r="U4473" i="1" l="1"/>
  <c r="T4473" i="1"/>
  <c r="K4474" i="1"/>
  <c r="M4474" i="1"/>
  <c r="Q4474" i="1" s="1"/>
  <c r="I4475" i="1"/>
  <c r="O4474" i="1"/>
  <c r="L4474" i="1"/>
  <c r="P4474" i="1"/>
  <c r="U4474" i="1" l="1"/>
  <c r="T4474" i="1"/>
  <c r="K4475" i="1"/>
  <c r="M4475" i="1"/>
  <c r="Q4475" i="1" s="1"/>
  <c r="O4475" i="1"/>
  <c r="I4476" i="1"/>
  <c r="L4475" i="1"/>
  <c r="P4475" i="1"/>
  <c r="U4475" i="1" l="1"/>
  <c r="T4475" i="1"/>
  <c r="K4476" i="1"/>
  <c r="M4476" i="1"/>
  <c r="Q4476" i="1" s="1"/>
  <c r="I4477" i="1"/>
  <c r="O4476" i="1"/>
  <c r="L4476" i="1"/>
  <c r="P4476" i="1"/>
  <c r="T4476" i="1" l="1"/>
  <c r="U4476" i="1"/>
  <c r="L4477" i="1"/>
  <c r="P4477" i="1"/>
  <c r="K4477" i="1"/>
  <c r="M4477" i="1"/>
  <c r="Q4477" i="1" s="1"/>
  <c r="O4477" i="1"/>
  <c r="I4478" i="1"/>
  <c r="T4477" i="1" l="1"/>
  <c r="U4477" i="1"/>
  <c r="K4478" i="1"/>
  <c r="M4478" i="1"/>
  <c r="Q4478" i="1" s="1"/>
  <c r="I4479" i="1"/>
  <c r="O4478" i="1"/>
  <c r="L4478" i="1"/>
  <c r="P4478" i="1"/>
  <c r="T4478" i="1" l="1"/>
  <c r="U4478" i="1"/>
  <c r="K4479" i="1"/>
  <c r="M4479" i="1"/>
  <c r="Q4479" i="1" s="1"/>
  <c r="O4479" i="1"/>
  <c r="I4480" i="1"/>
  <c r="L4479" i="1"/>
  <c r="P4479" i="1"/>
  <c r="T4479" i="1" l="1"/>
  <c r="U4479" i="1"/>
  <c r="K4480" i="1"/>
  <c r="M4480" i="1"/>
  <c r="Q4480" i="1" s="1"/>
  <c r="I4481" i="1"/>
  <c r="O4480" i="1"/>
  <c r="L4480" i="1"/>
  <c r="P4480" i="1"/>
  <c r="U4480" i="1" l="1"/>
  <c r="T4480" i="1"/>
  <c r="K4481" i="1"/>
  <c r="M4481" i="1"/>
  <c r="Q4481" i="1" s="1"/>
  <c r="O4481" i="1"/>
  <c r="I4482" i="1"/>
  <c r="L4481" i="1"/>
  <c r="P4481" i="1"/>
  <c r="U4481" i="1" l="1"/>
  <c r="T4481" i="1"/>
  <c r="K4482" i="1"/>
  <c r="M4482" i="1"/>
  <c r="Q4482" i="1" s="1"/>
  <c r="I4483" i="1"/>
  <c r="O4482" i="1"/>
  <c r="L4482" i="1"/>
  <c r="P4482" i="1"/>
  <c r="U4482" i="1" l="1"/>
  <c r="T4482" i="1"/>
  <c r="K4483" i="1"/>
  <c r="M4483" i="1"/>
  <c r="Q4483" i="1" s="1"/>
  <c r="O4483" i="1"/>
  <c r="I4484" i="1"/>
  <c r="L4483" i="1"/>
  <c r="P4483" i="1"/>
  <c r="U4483" i="1" l="1"/>
  <c r="T4483" i="1"/>
  <c r="K4484" i="1"/>
  <c r="M4484" i="1"/>
  <c r="Q4484" i="1" s="1"/>
  <c r="I4485" i="1"/>
  <c r="O4484" i="1"/>
  <c r="L4484" i="1"/>
  <c r="P4484" i="1"/>
  <c r="T4484" i="1" l="1"/>
  <c r="U4484" i="1"/>
  <c r="K4485" i="1"/>
  <c r="M4485" i="1"/>
  <c r="Q4485" i="1" s="1"/>
  <c r="O4485" i="1"/>
  <c r="I4486" i="1"/>
  <c r="L4485" i="1"/>
  <c r="P4485" i="1"/>
  <c r="U4485" i="1" l="1"/>
  <c r="T4485" i="1"/>
  <c r="K4486" i="1"/>
  <c r="M4486" i="1"/>
  <c r="Q4486" i="1" s="1"/>
  <c r="I4487" i="1"/>
  <c r="O4486" i="1"/>
  <c r="L4486" i="1"/>
  <c r="P4486" i="1"/>
  <c r="T4486" i="1" l="1"/>
  <c r="U4486" i="1"/>
  <c r="K4487" i="1"/>
  <c r="M4487" i="1"/>
  <c r="Q4487" i="1" s="1"/>
  <c r="O4487" i="1"/>
  <c r="I4488" i="1"/>
  <c r="L4487" i="1"/>
  <c r="P4487" i="1"/>
  <c r="T4487" i="1" l="1"/>
  <c r="U4487" i="1"/>
  <c r="K4488" i="1"/>
  <c r="M4488" i="1"/>
  <c r="Q4488" i="1" s="1"/>
  <c r="O4488" i="1"/>
  <c r="I4489" i="1"/>
  <c r="L4488" i="1"/>
  <c r="P4488" i="1"/>
  <c r="U4488" i="1" l="1"/>
  <c r="T4488" i="1"/>
  <c r="K4489" i="1"/>
  <c r="M4489" i="1"/>
  <c r="Q4489" i="1" s="1"/>
  <c r="O4489" i="1"/>
  <c r="I4490" i="1"/>
  <c r="L4489" i="1"/>
  <c r="P4489" i="1"/>
  <c r="T4489" i="1" l="1"/>
  <c r="U4489" i="1"/>
  <c r="K4490" i="1"/>
  <c r="M4490" i="1"/>
  <c r="Q4490" i="1" s="1"/>
  <c r="I4491" i="1"/>
  <c r="O4490" i="1"/>
  <c r="L4490" i="1"/>
  <c r="P4490" i="1"/>
  <c r="U4490" i="1" l="1"/>
  <c r="T4490" i="1"/>
  <c r="L4491" i="1"/>
  <c r="P4491" i="1"/>
  <c r="K4491" i="1"/>
  <c r="M4491" i="1"/>
  <c r="Q4491" i="1" s="1"/>
  <c r="O4491" i="1"/>
  <c r="I4492" i="1"/>
  <c r="T4491" i="1" l="1"/>
  <c r="U4491" i="1"/>
  <c r="K4492" i="1"/>
  <c r="M4492" i="1"/>
  <c r="Q4492" i="1" s="1"/>
  <c r="I4493" i="1"/>
  <c r="O4492" i="1"/>
  <c r="L4492" i="1"/>
  <c r="P4492" i="1"/>
  <c r="T4492" i="1" l="1"/>
  <c r="U4492" i="1"/>
  <c r="K4493" i="1"/>
  <c r="M4493" i="1"/>
  <c r="Q4493" i="1" s="1"/>
  <c r="O4493" i="1"/>
  <c r="I4494" i="1"/>
  <c r="L4493" i="1"/>
  <c r="P4493" i="1"/>
  <c r="U4493" i="1" l="1"/>
  <c r="T4493" i="1"/>
  <c r="K4494" i="1"/>
  <c r="M4494" i="1"/>
  <c r="Q4494" i="1" s="1"/>
  <c r="I4495" i="1"/>
  <c r="O4494" i="1"/>
  <c r="L4494" i="1"/>
  <c r="P4494" i="1"/>
  <c r="U4494" i="1" l="1"/>
  <c r="T4494" i="1"/>
  <c r="K4495" i="1"/>
  <c r="M4495" i="1"/>
  <c r="Q4495" i="1" s="1"/>
  <c r="O4495" i="1"/>
  <c r="I4496" i="1"/>
  <c r="L4495" i="1"/>
  <c r="P4495" i="1"/>
  <c r="U4495" i="1" l="1"/>
  <c r="T4495" i="1"/>
  <c r="K4496" i="1"/>
  <c r="M4496" i="1"/>
  <c r="Q4496" i="1" s="1"/>
  <c r="I4497" i="1"/>
  <c r="O4496" i="1"/>
  <c r="L4496" i="1"/>
  <c r="P4496" i="1"/>
  <c r="T4496" i="1" l="1"/>
  <c r="U4496" i="1"/>
  <c r="K4497" i="1"/>
  <c r="M4497" i="1"/>
  <c r="Q4497" i="1" s="1"/>
  <c r="O4497" i="1"/>
  <c r="I4498" i="1"/>
  <c r="L4497" i="1"/>
  <c r="P4497" i="1"/>
  <c r="U4497" i="1" l="1"/>
  <c r="T4497" i="1"/>
  <c r="K4498" i="1"/>
  <c r="M4498" i="1"/>
  <c r="Q4498" i="1" s="1"/>
  <c r="O4498" i="1"/>
  <c r="I4499" i="1"/>
  <c r="L4498" i="1"/>
  <c r="P4498" i="1"/>
  <c r="U4498" i="1" l="1"/>
  <c r="T4498" i="1"/>
  <c r="K4499" i="1"/>
  <c r="M4499" i="1"/>
  <c r="Q4499" i="1" s="1"/>
  <c r="O4499" i="1"/>
  <c r="I4500" i="1"/>
  <c r="L4499" i="1"/>
  <c r="P4499" i="1"/>
  <c r="U4499" i="1" l="1"/>
  <c r="T4499" i="1"/>
  <c r="K4500" i="1"/>
  <c r="M4500" i="1"/>
  <c r="Q4500" i="1" s="1"/>
  <c r="I4501" i="1"/>
  <c r="O4500" i="1"/>
  <c r="L4500" i="1"/>
  <c r="P4500" i="1"/>
  <c r="U4500" i="1" l="1"/>
  <c r="T4500" i="1"/>
  <c r="L4501" i="1"/>
  <c r="P4501" i="1"/>
  <c r="K4501" i="1"/>
  <c r="M4501" i="1"/>
  <c r="Q4501" i="1" s="1"/>
  <c r="O4501" i="1"/>
  <c r="I4502" i="1"/>
  <c r="U4501" i="1" l="1"/>
  <c r="T4501" i="1"/>
  <c r="L4502" i="1"/>
  <c r="P4502" i="1"/>
  <c r="K4502" i="1"/>
  <c r="M4502" i="1"/>
  <c r="Q4502" i="1" s="1"/>
  <c r="I4503" i="1"/>
  <c r="O4502" i="1"/>
  <c r="T4502" i="1" l="1"/>
  <c r="U4502" i="1"/>
  <c r="K4503" i="1"/>
  <c r="M4503" i="1"/>
  <c r="Q4503" i="1" s="1"/>
  <c r="O4503" i="1"/>
  <c r="I4504" i="1"/>
  <c r="L4503" i="1"/>
  <c r="P4503" i="1"/>
  <c r="U4503" i="1" l="1"/>
  <c r="T4503" i="1"/>
  <c r="K4504" i="1"/>
  <c r="M4504" i="1"/>
  <c r="Q4504" i="1" s="1"/>
  <c r="I4505" i="1"/>
  <c r="O4504" i="1"/>
  <c r="L4504" i="1"/>
  <c r="P4504" i="1"/>
  <c r="T4504" i="1" l="1"/>
  <c r="U4504" i="1"/>
  <c r="K4505" i="1"/>
  <c r="M4505" i="1"/>
  <c r="Q4505" i="1" s="1"/>
  <c r="O4505" i="1"/>
  <c r="I4506" i="1"/>
  <c r="L4505" i="1"/>
  <c r="P4505" i="1"/>
  <c r="U4505" i="1" l="1"/>
  <c r="T4505" i="1"/>
  <c r="K4506" i="1"/>
  <c r="M4506" i="1"/>
  <c r="Q4506" i="1" s="1"/>
  <c r="I4507" i="1"/>
  <c r="O4506" i="1"/>
  <c r="L4506" i="1"/>
  <c r="P4506" i="1"/>
  <c r="U4506" i="1" l="1"/>
  <c r="T4506" i="1"/>
  <c r="K4507" i="1"/>
  <c r="M4507" i="1"/>
  <c r="Q4507" i="1" s="1"/>
  <c r="O4507" i="1"/>
  <c r="I4508" i="1"/>
  <c r="L4507" i="1"/>
  <c r="P4507" i="1"/>
  <c r="U4507" i="1" l="1"/>
  <c r="T4507" i="1"/>
  <c r="L4508" i="1"/>
  <c r="P4508" i="1"/>
  <c r="K4508" i="1"/>
  <c r="M4508" i="1"/>
  <c r="Q4508" i="1" s="1"/>
  <c r="I4509" i="1"/>
  <c r="O4508" i="1"/>
  <c r="T4508" i="1" l="1"/>
  <c r="U4508" i="1"/>
  <c r="L4509" i="1"/>
  <c r="P4509" i="1"/>
  <c r="K4509" i="1"/>
  <c r="M4509" i="1"/>
  <c r="Q4509" i="1" s="1"/>
  <c r="O4509" i="1"/>
  <c r="I4510" i="1"/>
  <c r="T4509" i="1" l="1"/>
  <c r="U4509" i="1"/>
  <c r="L4510" i="1"/>
  <c r="P4510" i="1"/>
  <c r="K4510" i="1"/>
  <c r="M4510" i="1"/>
  <c r="Q4510" i="1" s="1"/>
  <c r="I4511" i="1"/>
  <c r="O4510" i="1"/>
  <c r="T4510" i="1" l="1"/>
  <c r="U4510" i="1"/>
  <c r="K4511" i="1"/>
  <c r="M4511" i="1"/>
  <c r="Q4511" i="1" s="1"/>
  <c r="O4511" i="1"/>
  <c r="I4512" i="1"/>
  <c r="L4511" i="1"/>
  <c r="P4511" i="1"/>
  <c r="U4511" i="1" l="1"/>
  <c r="T4511" i="1"/>
  <c r="K4512" i="1"/>
  <c r="M4512" i="1"/>
  <c r="Q4512" i="1" s="1"/>
  <c r="I4513" i="1"/>
  <c r="O4512" i="1"/>
  <c r="L4512" i="1"/>
  <c r="P4512" i="1"/>
  <c r="U4512" i="1" l="1"/>
  <c r="T4512" i="1"/>
  <c r="K4513" i="1"/>
  <c r="M4513" i="1"/>
  <c r="Q4513" i="1" s="1"/>
  <c r="O4513" i="1"/>
  <c r="I4514" i="1"/>
  <c r="L4513" i="1"/>
  <c r="P4513" i="1"/>
  <c r="U4513" i="1" l="1"/>
  <c r="T4513" i="1"/>
  <c r="K4514" i="1"/>
  <c r="M4514" i="1"/>
  <c r="Q4514" i="1" s="1"/>
  <c r="O4514" i="1"/>
  <c r="I4515" i="1"/>
  <c r="L4514" i="1"/>
  <c r="P4514" i="1"/>
  <c r="U4514" i="1" l="1"/>
  <c r="T4514" i="1"/>
  <c r="K4515" i="1"/>
  <c r="M4515" i="1"/>
  <c r="Q4515" i="1" s="1"/>
  <c r="O4515" i="1"/>
  <c r="I4516" i="1"/>
  <c r="L4515" i="1"/>
  <c r="P4515" i="1"/>
  <c r="U4515" i="1" l="1"/>
  <c r="T4515" i="1"/>
  <c r="K4516" i="1"/>
  <c r="M4516" i="1"/>
  <c r="Q4516" i="1" s="1"/>
  <c r="I4517" i="1"/>
  <c r="O4516" i="1"/>
  <c r="L4516" i="1"/>
  <c r="P4516" i="1"/>
  <c r="U4516" i="1" l="1"/>
  <c r="T4516" i="1"/>
  <c r="K4517" i="1"/>
  <c r="M4517" i="1"/>
  <c r="Q4517" i="1" s="1"/>
  <c r="O4517" i="1"/>
  <c r="I4518" i="1"/>
  <c r="L4517" i="1"/>
  <c r="P4517" i="1"/>
  <c r="U4517" i="1" l="1"/>
  <c r="T4517" i="1"/>
  <c r="K4518" i="1"/>
  <c r="M4518" i="1"/>
  <c r="Q4518" i="1" s="1"/>
  <c r="I4519" i="1"/>
  <c r="O4518" i="1"/>
  <c r="L4518" i="1"/>
  <c r="P4518" i="1"/>
  <c r="U4518" i="1" l="1"/>
  <c r="T4518" i="1"/>
  <c r="K4519" i="1"/>
  <c r="M4519" i="1"/>
  <c r="Q4519" i="1" s="1"/>
  <c r="O4519" i="1"/>
  <c r="I4520" i="1"/>
  <c r="L4519" i="1"/>
  <c r="P4519" i="1"/>
  <c r="U4519" i="1" l="1"/>
  <c r="T4519" i="1"/>
  <c r="K4520" i="1"/>
  <c r="M4520" i="1"/>
  <c r="Q4520" i="1" s="1"/>
  <c r="I4521" i="1"/>
  <c r="O4520" i="1"/>
  <c r="L4520" i="1"/>
  <c r="P4520" i="1"/>
  <c r="U4520" i="1" l="1"/>
  <c r="T4520" i="1"/>
  <c r="K4521" i="1"/>
  <c r="M4521" i="1"/>
  <c r="Q4521" i="1" s="1"/>
  <c r="O4521" i="1"/>
  <c r="I4522" i="1"/>
  <c r="L4521" i="1"/>
  <c r="P4521" i="1"/>
  <c r="T4521" i="1" l="1"/>
  <c r="U4521" i="1"/>
  <c r="L4522" i="1"/>
  <c r="P4522" i="1"/>
  <c r="K4522" i="1"/>
  <c r="M4522" i="1"/>
  <c r="Q4522" i="1" s="1"/>
  <c r="I4523" i="1"/>
  <c r="O4522" i="1"/>
  <c r="U4522" i="1" l="1"/>
  <c r="T4522" i="1"/>
  <c r="K4523" i="1"/>
  <c r="M4523" i="1"/>
  <c r="Q4523" i="1" s="1"/>
  <c r="O4523" i="1"/>
  <c r="I4524" i="1"/>
  <c r="L4523" i="1"/>
  <c r="P4523" i="1"/>
  <c r="T4523" i="1" l="1"/>
  <c r="U4523" i="1"/>
  <c r="K4524" i="1"/>
  <c r="M4524" i="1"/>
  <c r="Q4524" i="1" s="1"/>
  <c r="I4525" i="1"/>
  <c r="O4524" i="1"/>
  <c r="L4524" i="1"/>
  <c r="P4524" i="1"/>
  <c r="U4524" i="1" l="1"/>
  <c r="T4524" i="1"/>
  <c r="K4525" i="1"/>
  <c r="M4525" i="1"/>
  <c r="Q4525" i="1" s="1"/>
  <c r="O4525" i="1"/>
  <c r="I4526" i="1"/>
  <c r="L4525" i="1"/>
  <c r="P4525" i="1"/>
  <c r="T4525" i="1" l="1"/>
  <c r="U4525" i="1"/>
  <c r="K4526" i="1"/>
  <c r="M4526" i="1"/>
  <c r="Q4526" i="1" s="1"/>
  <c r="I4527" i="1"/>
  <c r="O4526" i="1"/>
  <c r="L4526" i="1"/>
  <c r="P4526" i="1"/>
  <c r="U4526" i="1" l="1"/>
  <c r="T4526" i="1"/>
  <c r="K4527" i="1"/>
  <c r="M4527" i="1"/>
  <c r="Q4527" i="1" s="1"/>
  <c r="O4527" i="1"/>
  <c r="I4528" i="1"/>
  <c r="L4527" i="1"/>
  <c r="P4527" i="1"/>
  <c r="U4527" i="1" l="1"/>
  <c r="T4527" i="1"/>
  <c r="K4528" i="1"/>
  <c r="M4528" i="1"/>
  <c r="Q4528" i="1" s="1"/>
  <c r="I4529" i="1"/>
  <c r="O4528" i="1"/>
  <c r="L4528" i="1"/>
  <c r="P4528" i="1"/>
  <c r="U4528" i="1" l="1"/>
  <c r="T4528" i="1"/>
  <c r="K4529" i="1"/>
  <c r="M4529" i="1"/>
  <c r="Q4529" i="1" s="1"/>
  <c r="O4529" i="1"/>
  <c r="I4530" i="1"/>
  <c r="L4529" i="1"/>
  <c r="P4529" i="1"/>
  <c r="U4529" i="1" l="1"/>
  <c r="T4529" i="1"/>
  <c r="K4530" i="1"/>
  <c r="M4530" i="1"/>
  <c r="Q4530" i="1" s="1"/>
  <c r="I4531" i="1"/>
  <c r="O4530" i="1"/>
  <c r="L4530" i="1"/>
  <c r="P4530" i="1"/>
  <c r="U4530" i="1" l="1"/>
  <c r="T4530" i="1"/>
  <c r="K4531" i="1"/>
  <c r="M4531" i="1"/>
  <c r="Q4531" i="1" s="1"/>
  <c r="O4531" i="1"/>
  <c r="I4532" i="1"/>
  <c r="L4531" i="1"/>
  <c r="P4531" i="1"/>
  <c r="U4531" i="1" l="1"/>
  <c r="T4531" i="1"/>
  <c r="K4532" i="1"/>
  <c r="M4532" i="1"/>
  <c r="Q4532" i="1" s="1"/>
  <c r="I4533" i="1"/>
  <c r="O4532" i="1"/>
  <c r="L4532" i="1"/>
  <c r="P4532" i="1"/>
  <c r="U4532" i="1" l="1"/>
  <c r="T4532" i="1"/>
  <c r="K4533" i="1"/>
  <c r="M4533" i="1"/>
  <c r="Q4533" i="1" s="1"/>
  <c r="O4533" i="1"/>
  <c r="I4534" i="1"/>
  <c r="L4533" i="1"/>
  <c r="P4533" i="1"/>
  <c r="T4533" i="1" l="1"/>
  <c r="U4533" i="1"/>
  <c r="K4534" i="1"/>
  <c r="M4534" i="1"/>
  <c r="Q4534" i="1" s="1"/>
  <c r="I4535" i="1"/>
  <c r="O4534" i="1"/>
  <c r="L4534" i="1"/>
  <c r="P4534" i="1"/>
  <c r="U4534" i="1" l="1"/>
  <c r="T4534" i="1"/>
  <c r="K4535" i="1"/>
  <c r="M4535" i="1"/>
  <c r="Q4535" i="1" s="1"/>
  <c r="O4535" i="1"/>
  <c r="I4536" i="1"/>
  <c r="L4535" i="1"/>
  <c r="P4535" i="1"/>
  <c r="U4535" i="1" l="1"/>
  <c r="T4535" i="1"/>
  <c r="K4536" i="1"/>
  <c r="M4536" i="1"/>
  <c r="Q4536" i="1" s="1"/>
  <c r="I4537" i="1"/>
  <c r="O4536" i="1"/>
  <c r="L4536" i="1"/>
  <c r="P4536" i="1"/>
  <c r="U4536" i="1" l="1"/>
  <c r="T4536" i="1"/>
  <c r="K4537" i="1"/>
  <c r="M4537" i="1"/>
  <c r="Q4537" i="1" s="1"/>
  <c r="O4537" i="1"/>
  <c r="I4538" i="1"/>
  <c r="L4537" i="1"/>
  <c r="P4537" i="1"/>
  <c r="U4537" i="1" l="1"/>
  <c r="T4537" i="1"/>
  <c r="K4538" i="1"/>
  <c r="M4538" i="1"/>
  <c r="Q4538" i="1" s="1"/>
  <c r="O4538" i="1"/>
  <c r="I4539" i="1"/>
  <c r="L4538" i="1"/>
  <c r="P4538" i="1"/>
  <c r="T4538" i="1" l="1"/>
  <c r="U4538" i="1"/>
  <c r="K4539" i="1"/>
  <c r="M4539" i="1"/>
  <c r="Q4539" i="1" s="1"/>
  <c r="O4539" i="1"/>
  <c r="I4540" i="1"/>
  <c r="L4539" i="1"/>
  <c r="P4539" i="1"/>
  <c r="T4539" i="1" l="1"/>
  <c r="U4539" i="1"/>
  <c r="K4540" i="1"/>
  <c r="M4540" i="1"/>
  <c r="Q4540" i="1" s="1"/>
  <c r="I4541" i="1"/>
  <c r="O4540" i="1"/>
  <c r="L4540" i="1"/>
  <c r="P4540" i="1"/>
  <c r="U4540" i="1" l="1"/>
  <c r="T4540" i="1"/>
  <c r="K4541" i="1"/>
  <c r="M4541" i="1"/>
  <c r="Q4541" i="1" s="1"/>
  <c r="O4541" i="1"/>
  <c r="I4542" i="1"/>
  <c r="L4541" i="1"/>
  <c r="P4541" i="1"/>
  <c r="U4541" i="1" l="1"/>
  <c r="T4541" i="1"/>
  <c r="K4542" i="1"/>
  <c r="M4542" i="1"/>
  <c r="Q4542" i="1" s="1"/>
  <c r="I4543" i="1"/>
  <c r="O4542" i="1"/>
  <c r="L4542" i="1"/>
  <c r="P4542" i="1"/>
  <c r="T4542" i="1" l="1"/>
  <c r="U4542" i="1"/>
  <c r="K4543" i="1"/>
  <c r="M4543" i="1"/>
  <c r="Q4543" i="1" s="1"/>
  <c r="O4543" i="1"/>
  <c r="I4544" i="1"/>
  <c r="L4543" i="1"/>
  <c r="P4543" i="1"/>
  <c r="U4543" i="1" l="1"/>
  <c r="T4543" i="1"/>
  <c r="K4544" i="1"/>
  <c r="M4544" i="1"/>
  <c r="Q4544" i="1" s="1"/>
  <c r="I4545" i="1"/>
  <c r="O4544" i="1"/>
  <c r="L4544" i="1"/>
  <c r="P4544" i="1"/>
  <c r="T4544" i="1" l="1"/>
  <c r="U4544" i="1"/>
  <c r="K4545" i="1"/>
  <c r="M4545" i="1"/>
  <c r="Q4545" i="1" s="1"/>
  <c r="O4545" i="1"/>
  <c r="I4546" i="1"/>
  <c r="L4545" i="1"/>
  <c r="P4545" i="1"/>
  <c r="U4545" i="1" l="1"/>
  <c r="T4545" i="1"/>
  <c r="K4546" i="1"/>
  <c r="M4546" i="1"/>
  <c r="Q4546" i="1" s="1"/>
  <c r="I4547" i="1"/>
  <c r="O4546" i="1"/>
  <c r="L4546" i="1"/>
  <c r="P4546" i="1"/>
  <c r="T4546" i="1" l="1"/>
  <c r="U4546" i="1"/>
  <c r="K4547" i="1"/>
  <c r="M4547" i="1"/>
  <c r="Q4547" i="1" s="1"/>
  <c r="O4547" i="1"/>
  <c r="I4548" i="1"/>
  <c r="L4547" i="1"/>
  <c r="P4547" i="1"/>
  <c r="U4547" i="1" l="1"/>
  <c r="T4547" i="1"/>
  <c r="L4548" i="1"/>
  <c r="P4548" i="1"/>
  <c r="K4548" i="1"/>
  <c r="M4548" i="1"/>
  <c r="Q4548" i="1" s="1"/>
  <c r="I4549" i="1"/>
  <c r="O4548" i="1"/>
  <c r="U4548" i="1" l="1"/>
  <c r="T4548" i="1"/>
  <c r="K4549" i="1"/>
  <c r="M4549" i="1"/>
  <c r="Q4549" i="1" s="1"/>
  <c r="O4549" i="1"/>
  <c r="I4550" i="1"/>
  <c r="L4549" i="1"/>
  <c r="P4549" i="1"/>
  <c r="T4549" i="1" l="1"/>
  <c r="U4549" i="1"/>
  <c r="L4550" i="1"/>
  <c r="P4550" i="1"/>
  <c r="K4550" i="1"/>
  <c r="M4550" i="1"/>
  <c r="Q4550" i="1" s="1"/>
  <c r="I4551" i="1"/>
  <c r="O4550" i="1"/>
  <c r="T4550" i="1" l="1"/>
  <c r="U4550" i="1"/>
  <c r="K4551" i="1"/>
  <c r="M4551" i="1"/>
  <c r="Q4551" i="1" s="1"/>
  <c r="O4551" i="1"/>
  <c r="I4552" i="1"/>
  <c r="L4551" i="1"/>
  <c r="P4551" i="1"/>
  <c r="U4551" i="1" l="1"/>
  <c r="T4551" i="1"/>
  <c r="K4552" i="1"/>
  <c r="M4552" i="1"/>
  <c r="Q4552" i="1" s="1"/>
  <c r="I4553" i="1"/>
  <c r="O4552" i="1"/>
  <c r="L4552" i="1"/>
  <c r="P4552" i="1"/>
  <c r="T4552" i="1" l="1"/>
  <c r="U4552" i="1"/>
  <c r="K4553" i="1"/>
  <c r="M4553" i="1"/>
  <c r="Q4553" i="1" s="1"/>
  <c r="O4553" i="1"/>
  <c r="I4554" i="1"/>
  <c r="L4553" i="1"/>
  <c r="P4553" i="1"/>
  <c r="U4553" i="1" l="1"/>
  <c r="T4553" i="1"/>
  <c r="L4554" i="1"/>
  <c r="P4554" i="1"/>
  <c r="K4554" i="1"/>
  <c r="M4554" i="1"/>
  <c r="Q4554" i="1" s="1"/>
  <c r="I4555" i="1"/>
  <c r="O4554" i="1"/>
  <c r="T4554" i="1" l="1"/>
  <c r="U4554" i="1"/>
  <c r="L4555" i="1"/>
  <c r="P4555" i="1"/>
  <c r="K4555" i="1"/>
  <c r="M4555" i="1"/>
  <c r="Q4555" i="1" s="1"/>
  <c r="O4555" i="1"/>
  <c r="I4556" i="1"/>
  <c r="U4555" i="1" l="1"/>
  <c r="T4555" i="1"/>
  <c r="K4556" i="1"/>
  <c r="M4556" i="1"/>
  <c r="Q4556" i="1" s="1"/>
  <c r="I4557" i="1"/>
  <c r="O4556" i="1"/>
  <c r="L4556" i="1"/>
  <c r="P4556" i="1"/>
  <c r="T4556" i="1" l="1"/>
  <c r="U4556" i="1"/>
  <c r="K4557" i="1"/>
  <c r="M4557" i="1"/>
  <c r="Q4557" i="1" s="1"/>
  <c r="O4557" i="1"/>
  <c r="I4558" i="1"/>
  <c r="L4557" i="1"/>
  <c r="P4557" i="1"/>
  <c r="T4557" i="1" l="1"/>
  <c r="U4557" i="1"/>
  <c r="L4558" i="1"/>
  <c r="P4558" i="1"/>
  <c r="K4558" i="1"/>
  <c r="M4558" i="1"/>
  <c r="Q4558" i="1" s="1"/>
  <c r="O4558" i="1"/>
  <c r="I4559" i="1"/>
  <c r="T4558" i="1" l="1"/>
  <c r="U4558" i="1"/>
  <c r="L4559" i="1"/>
  <c r="P4559" i="1"/>
  <c r="K4559" i="1"/>
  <c r="M4559" i="1"/>
  <c r="Q4559" i="1" s="1"/>
  <c r="O4559" i="1"/>
  <c r="I4560" i="1"/>
  <c r="T4559" i="1" l="1"/>
  <c r="U4559" i="1"/>
  <c r="L4560" i="1"/>
  <c r="P4560" i="1"/>
  <c r="K4560" i="1"/>
  <c r="M4560" i="1"/>
  <c r="Q4560" i="1" s="1"/>
  <c r="I4561" i="1"/>
  <c r="O4560" i="1"/>
  <c r="T4560" i="1" l="1"/>
  <c r="U4560" i="1"/>
  <c r="L4561" i="1"/>
  <c r="P4561" i="1"/>
  <c r="K4561" i="1"/>
  <c r="M4561" i="1"/>
  <c r="Q4561" i="1" s="1"/>
  <c r="O4561" i="1"/>
  <c r="I4562" i="1"/>
  <c r="T4561" i="1" l="1"/>
  <c r="U4561" i="1"/>
  <c r="L4562" i="1"/>
  <c r="P4562" i="1"/>
  <c r="K4562" i="1"/>
  <c r="M4562" i="1"/>
  <c r="Q4562" i="1" s="1"/>
  <c r="I4563" i="1"/>
  <c r="O4562" i="1"/>
  <c r="U4562" i="1" l="1"/>
  <c r="T4562" i="1"/>
  <c r="K4563" i="1"/>
  <c r="M4563" i="1"/>
  <c r="Q4563" i="1" s="1"/>
  <c r="O4563" i="1"/>
  <c r="I4564" i="1"/>
  <c r="L4563" i="1"/>
  <c r="P4563" i="1"/>
  <c r="U4563" i="1" l="1"/>
  <c r="T4563" i="1"/>
  <c r="K4564" i="1"/>
  <c r="M4564" i="1"/>
  <c r="Q4564" i="1" s="1"/>
  <c r="I4565" i="1"/>
  <c r="O4564" i="1"/>
  <c r="L4564" i="1"/>
  <c r="P4564" i="1"/>
  <c r="U4564" i="1" l="1"/>
  <c r="T4564" i="1"/>
  <c r="K4565" i="1"/>
  <c r="M4565" i="1"/>
  <c r="Q4565" i="1" s="1"/>
  <c r="O4565" i="1"/>
  <c r="I4566" i="1"/>
  <c r="L4565" i="1"/>
  <c r="P4565" i="1"/>
  <c r="U4565" i="1" l="1"/>
  <c r="T4565" i="1"/>
  <c r="K4566" i="1"/>
  <c r="M4566" i="1"/>
  <c r="Q4566" i="1" s="1"/>
  <c r="O4566" i="1"/>
  <c r="I4567" i="1"/>
  <c r="L4566" i="1"/>
  <c r="P4566" i="1"/>
  <c r="T4566" i="1" l="1"/>
  <c r="U4566" i="1"/>
  <c r="K4567" i="1"/>
  <c r="M4567" i="1"/>
  <c r="Q4567" i="1" s="1"/>
  <c r="O4567" i="1"/>
  <c r="I4568" i="1"/>
  <c r="L4567" i="1"/>
  <c r="P4567" i="1"/>
  <c r="U4567" i="1" l="1"/>
  <c r="T4567" i="1"/>
  <c r="L4568" i="1"/>
  <c r="P4568" i="1"/>
  <c r="K4568" i="1"/>
  <c r="M4568" i="1"/>
  <c r="Q4568" i="1" s="1"/>
  <c r="I4569" i="1"/>
  <c r="O4568" i="1"/>
  <c r="U4568" i="1" l="1"/>
  <c r="T4568" i="1"/>
  <c r="L4569" i="1"/>
  <c r="P4569" i="1"/>
  <c r="K4569" i="1"/>
  <c r="M4569" i="1"/>
  <c r="Q4569" i="1" s="1"/>
  <c r="O4569" i="1"/>
  <c r="I4570" i="1"/>
  <c r="T4569" i="1" l="1"/>
  <c r="U4569" i="1"/>
  <c r="K4570" i="1"/>
  <c r="M4570" i="1"/>
  <c r="Q4570" i="1" s="1"/>
  <c r="I4571" i="1"/>
  <c r="O4570" i="1"/>
  <c r="L4570" i="1"/>
  <c r="P4570" i="1"/>
  <c r="U4570" i="1" l="1"/>
  <c r="T4570" i="1"/>
  <c r="K4571" i="1"/>
  <c r="M4571" i="1"/>
  <c r="Q4571" i="1" s="1"/>
  <c r="O4571" i="1"/>
  <c r="I4572" i="1"/>
  <c r="L4571" i="1"/>
  <c r="P4571" i="1"/>
  <c r="U4571" i="1" l="1"/>
  <c r="T4571" i="1"/>
  <c r="K4572" i="1"/>
  <c r="M4572" i="1"/>
  <c r="Q4572" i="1" s="1"/>
  <c r="I4573" i="1"/>
  <c r="O4572" i="1"/>
  <c r="L4572" i="1"/>
  <c r="P4572" i="1"/>
  <c r="U4572" i="1" l="1"/>
  <c r="T4572" i="1"/>
  <c r="K4573" i="1"/>
  <c r="M4573" i="1"/>
  <c r="Q4573" i="1" s="1"/>
  <c r="O4573" i="1"/>
  <c r="I4574" i="1"/>
  <c r="L4573" i="1"/>
  <c r="P4573" i="1"/>
  <c r="U4573" i="1" l="1"/>
  <c r="T4573" i="1"/>
  <c r="K4574" i="1"/>
  <c r="M4574" i="1"/>
  <c r="Q4574" i="1" s="1"/>
  <c r="I4575" i="1"/>
  <c r="O4574" i="1"/>
  <c r="L4574" i="1"/>
  <c r="P4574" i="1"/>
  <c r="U4574" i="1" l="1"/>
  <c r="T4574" i="1"/>
  <c r="K4575" i="1"/>
  <c r="M4575" i="1"/>
  <c r="Q4575" i="1" s="1"/>
  <c r="O4575" i="1"/>
  <c r="I4576" i="1"/>
  <c r="L4575" i="1"/>
  <c r="P4575" i="1"/>
  <c r="U4575" i="1" l="1"/>
  <c r="T4575" i="1"/>
  <c r="K4576" i="1"/>
  <c r="M4576" i="1"/>
  <c r="Q4576" i="1" s="1"/>
  <c r="I4577" i="1"/>
  <c r="O4576" i="1"/>
  <c r="L4576" i="1"/>
  <c r="P4576" i="1"/>
  <c r="U4576" i="1" l="1"/>
  <c r="T4576" i="1"/>
  <c r="K4577" i="1"/>
  <c r="M4577" i="1"/>
  <c r="Q4577" i="1" s="1"/>
  <c r="O4577" i="1"/>
  <c r="I4578" i="1"/>
  <c r="L4577" i="1"/>
  <c r="P4577" i="1"/>
  <c r="U4577" i="1" l="1"/>
  <c r="T4577" i="1"/>
  <c r="K4578" i="1"/>
  <c r="M4578" i="1"/>
  <c r="Q4578" i="1" s="1"/>
  <c r="I4579" i="1"/>
  <c r="O4578" i="1"/>
  <c r="L4578" i="1"/>
  <c r="P4578" i="1"/>
  <c r="U4578" i="1" l="1"/>
  <c r="T4578" i="1"/>
  <c r="K4579" i="1"/>
  <c r="M4579" i="1"/>
  <c r="Q4579" i="1" s="1"/>
  <c r="O4579" i="1"/>
  <c r="I4580" i="1"/>
  <c r="L4579" i="1"/>
  <c r="P4579" i="1"/>
  <c r="U4579" i="1" l="1"/>
  <c r="T4579" i="1"/>
  <c r="K4580" i="1"/>
  <c r="M4580" i="1"/>
  <c r="Q4580" i="1" s="1"/>
  <c r="I4581" i="1"/>
  <c r="O4580" i="1"/>
  <c r="L4580" i="1"/>
  <c r="P4580" i="1"/>
  <c r="U4580" i="1" l="1"/>
  <c r="T4580" i="1"/>
  <c r="K4581" i="1"/>
  <c r="M4581" i="1"/>
  <c r="Q4581" i="1" s="1"/>
  <c r="O4581" i="1"/>
  <c r="I4582" i="1"/>
  <c r="L4581" i="1"/>
  <c r="P4581" i="1"/>
  <c r="U4581" i="1" l="1"/>
  <c r="T4581" i="1"/>
  <c r="L4582" i="1"/>
  <c r="P4582" i="1"/>
  <c r="K4582" i="1"/>
  <c r="M4582" i="1"/>
  <c r="Q4582" i="1" s="1"/>
  <c r="I4583" i="1"/>
  <c r="O4582" i="1"/>
  <c r="T4582" i="1" l="1"/>
  <c r="U4582" i="1"/>
  <c r="K4583" i="1"/>
  <c r="M4583" i="1"/>
  <c r="Q4583" i="1" s="1"/>
  <c r="O4583" i="1"/>
  <c r="I4584" i="1"/>
  <c r="L4583" i="1"/>
  <c r="P4583" i="1"/>
  <c r="U4583" i="1" l="1"/>
  <c r="T4583" i="1"/>
  <c r="K4584" i="1"/>
  <c r="M4584" i="1"/>
  <c r="Q4584" i="1" s="1"/>
  <c r="I4585" i="1"/>
  <c r="O4584" i="1"/>
  <c r="L4584" i="1"/>
  <c r="P4584" i="1"/>
  <c r="U4584" i="1" l="1"/>
  <c r="T4584" i="1"/>
  <c r="K4585" i="1"/>
  <c r="M4585" i="1"/>
  <c r="Q4585" i="1" s="1"/>
  <c r="O4585" i="1"/>
  <c r="I4586" i="1"/>
  <c r="L4585" i="1"/>
  <c r="P4585" i="1"/>
  <c r="U4585" i="1" l="1"/>
  <c r="T4585" i="1"/>
  <c r="L4586" i="1"/>
  <c r="P4586" i="1"/>
  <c r="K4586" i="1"/>
  <c r="M4586" i="1"/>
  <c r="Q4586" i="1" s="1"/>
  <c r="I4587" i="1"/>
  <c r="O4586" i="1"/>
  <c r="U4586" i="1" l="1"/>
  <c r="T4586" i="1"/>
  <c r="K4587" i="1"/>
  <c r="M4587" i="1"/>
  <c r="Q4587" i="1" s="1"/>
  <c r="O4587" i="1"/>
  <c r="I4588" i="1"/>
  <c r="L4587" i="1"/>
  <c r="P4587" i="1"/>
  <c r="U4587" i="1" l="1"/>
  <c r="T4587" i="1"/>
  <c r="K4588" i="1"/>
  <c r="M4588" i="1"/>
  <c r="Q4588" i="1" s="1"/>
  <c r="I4589" i="1"/>
  <c r="O4588" i="1"/>
  <c r="L4588" i="1"/>
  <c r="P4588" i="1"/>
  <c r="U4588" i="1" l="1"/>
  <c r="T4588" i="1"/>
  <c r="K4589" i="1"/>
  <c r="M4589" i="1"/>
  <c r="Q4589" i="1" s="1"/>
  <c r="O4589" i="1"/>
  <c r="I4590" i="1"/>
  <c r="L4589" i="1"/>
  <c r="P4589" i="1"/>
  <c r="U4589" i="1" l="1"/>
  <c r="T4589" i="1"/>
  <c r="L4590" i="1"/>
  <c r="P4590" i="1"/>
  <c r="K4590" i="1"/>
  <c r="M4590" i="1"/>
  <c r="Q4590" i="1" s="1"/>
  <c r="I4591" i="1"/>
  <c r="O4590" i="1"/>
  <c r="T4590" i="1" l="1"/>
  <c r="U4590" i="1"/>
  <c r="K4591" i="1"/>
  <c r="M4591" i="1"/>
  <c r="Q4591" i="1" s="1"/>
  <c r="O4591" i="1"/>
  <c r="I4592" i="1"/>
  <c r="L4591" i="1"/>
  <c r="P4591" i="1"/>
  <c r="U4591" i="1" l="1"/>
  <c r="T4591" i="1"/>
  <c r="K4592" i="1"/>
  <c r="M4592" i="1"/>
  <c r="Q4592" i="1" s="1"/>
  <c r="O4592" i="1"/>
  <c r="I4593" i="1"/>
  <c r="L4592" i="1"/>
  <c r="P4592" i="1"/>
  <c r="U4592" i="1" l="1"/>
  <c r="T4592" i="1"/>
  <c r="K4593" i="1"/>
  <c r="M4593" i="1"/>
  <c r="Q4593" i="1" s="1"/>
  <c r="O4593" i="1"/>
  <c r="I4594" i="1"/>
  <c r="L4593" i="1"/>
  <c r="P4593" i="1"/>
  <c r="U4593" i="1" l="1"/>
  <c r="T4593" i="1"/>
  <c r="L4594" i="1"/>
  <c r="P4594" i="1"/>
  <c r="K4594" i="1"/>
  <c r="M4594" i="1"/>
  <c r="Q4594" i="1" s="1"/>
  <c r="I4595" i="1"/>
  <c r="O4594" i="1"/>
  <c r="U4594" i="1" l="1"/>
  <c r="T4594" i="1"/>
  <c r="K4595" i="1"/>
  <c r="M4595" i="1"/>
  <c r="Q4595" i="1" s="1"/>
  <c r="O4595" i="1"/>
  <c r="I4596" i="1"/>
  <c r="L4595" i="1"/>
  <c r="P4595" i="1"/>
  <c r="U4595" i="1" l="1"/>
  <c r="T4595" i="1"/>
  <c r="K4596" i="1"/>
  <c r="M4596" i="1"/>
  <c r="Q4596" i="1" s="1"/>
  <c r="I4597" i="1"/>
  <c r="O4596" i="1"/>
  <c r="L4596" i="1"/>
  <c r="P4596" i="1"/>
  <c r="U4596" i="1" l="1"/>
  <c r="T4596" i="1"/>
  <c r="K4597" i="1"/>
  <c r="M4597" i="1"/>
  <c r="Q4597" i="1" s="1"/>
  <c r="O4597" i="1"/>
  <c r="I4598" i="1"/>
  <c r="L4597" i="1"/>
  <c r="P4597" i="1"/>
  <c r="T4597" i="1" l="1"/>
  <c r="U4597" i="1"/>
  <c r="K4598" i="1"/>
  <c r="M4598" i="1"/>
  <c r="Q4598" i="1" s="1"/>
  <c r="I4599" i="1"/>
  <c r="O4598" i="1"/>
  <c r="L4598" i="1"/>
  <c r="P4598" i="1"/>
  <c r="U4598" i="1" l="1"/>
  <c r="T4598" i="1"/>
  <c r="K4599" i="1"/>
  <c r="M4599" i="1"/>
  <c r="Q4599" i="1" s="1"/>
  <c r="O4599" i="1"/>
  <c r="I4600" i="1"/>
  <c r="L4599" i="1"/>
  <c r="P4599" i="1"/>
  <c r="U4599" i="1" l="1"/>
  <c r="T4599" i="1"/>
  <c r="L4600" i="1"/>
  <c r="P4600" i="1"/>
  <c r="K4600" i="1"/>
  <c r="M4600" i="1"/>
  <c r="Q4600" i="1" s="1"/>
  <c r="I4601" i="1"/>
  <c r="O4600" i="1"/>
  <c r="T4600" i="1" l="1"/>
  <c r="U4600" i="1"/>
  <c r="K4601" i="1"/>
  <c r="M4601" i="1"/>
  <c r="Q4601" i="1" s="1"/>
  <c r="O4601" i="1"/>
  <c r="I4602" i="1"/>
  <c r="L4601" i="1"/>
  <c r="P4601" i="1"/>
  <c r="U4601" i="1" l="1"/>
  <c r="T4601" i="1"/>
  <c r="K4602" i="1"/>
  <c r="M4602" i="1"/>
  <c r="Q4602" i="1" s="1"/>
  <c r="O4602" i="1"/>
  <c r="I4603" i="1"/>
  <c r="L4602" i="1"/>
  <c r="P4602" i="1"/>
  <c r="U4602" i="1" l="1"/>
  <c r="T4602" i="1"/>
  <c r="K4603" i="1"/>
  <c r="M4603" i="1"/>
  <c r="Q4603" i="1" s="1"/>
  <c r="O4603" i="1"/>
  <c r="I4604" i="1"/>
  <c r="L4603" i="1"/>
  <c r="P4603" i="1"/>
  <c r="U4603" i="1" l="1"/>
  <c r="T4603" i="1"/>
  <c r="L4604" i="1"/>
  <c r="P4604" i="1"/>
  <c r="K4604" i="1"/>
  <c r="M4604" i="1"/>
  <c r="Q4604" i="1" s="1"/>
  <c r="I4605" i="1"/>
  <c r="O4604" i="1"/>
  <c r="T4604" i="1" l="1"/>
  <c r="U4604" i="1"/>
  <c r="L4605" i="1"/>
  <c r="P4605" i="1"/>
  <c r="K4605" i="1"/>
  <c r="M4605" i="1"/>
  <c r="Q4605" i="1" s="1"/>
  <c r="O4605" i="1"/>
  <c r="I4606" i="1"/>
  <c r="U4605" i="1" l="1"/>
  <c r="T4605" i="1"/>
  <c r="K4606" i="1"/>
  <c r="M4606" i="1"/>
  <c r="Q4606" i="1" s="1"/>
  <c r="I4607" i="1"/>
  <c r="O4606" i="1"/>
  <c r="L4606" i="1"/>
  <c r="P4606" i="1"/>
  <c r="U4606" i="1" l="1"/>
  <c r="T4606" i="1"/>
  <c r="K4607" i="1"/>
  <c r="M4607" i="1"/>
  <c r="Q4607" i="1" s="1"/>
  <c r="O4607" i="1"/>
  <c r="I4608" i="1"/>
  <c r="L4607" i="1"/>
  <c r="P4607" i="1"/>
  <c r="U4607" i="1" l="1"/>
  <c r="T4607" i="1"/>
  <c r="K4608" i="1"/>
  <c r="M4608" i="1"/>
  <c r="Q4608" i="1" s="1"/>
  <c r="I4609" i="1"/>
  <c r="O4608" i="1"/>
  <c r="L4608" i="1"/>
  <c r="P4608" i="1"/>
  <c r="U4608" i="1" l="1"/>
  <c r="T4608" i="1"/>
  <c r="K4609" i="1"/>
  <c r="M4609" i="1"/>
  <c r="Q4609" i="1" s="1"/>
  <c r="O4609" i="1"/>
  <c r="I4610" i="1"/>
  <c r="L4609" i="1"/>
  <c r="P4609" i="1"/>
  <c r="T4609" i="1" l="1"/>
  <c r="U4609" i="1"/>
  <c r="K4610" i="1"/>
  <c r="M4610" i="1"/>
  <c r="Q4610" i="1" s="1"/>
  <c r="I4611" i="1"/>
  <c r="O4610" i="1"/>
  <c r="L4610" i="1"/>
  <c r="P4610" i="1"/>
  <c r="U4610" i="1" l="1"/>
  <c r="T4610" i="1"/>
  <c r="K4611" i="1"/>
  <c r="M4611" i="1"/>
  <c r="Q4611" i="1" s="1"/>
  <c r="O4611" i="1"/>
  <c r="I4612" i="1"/>
  <c r="L4611" i="1"/>
  <c r="P4611" i="1"/>
  <c r="U4611" i="1" l="1"/>
  <c r="T4611" i="1"/>
  <c r="L4612" i="1"/>
  <c r="P4612" i="1"/>
  <c r="K4612" i="1"/>
  <c r="M4612" i="1"/>
  <c r="Q4612" i="1" s="1"/>
  <c r="I4613" i="1"/>
  <c r="O4612" i="1"/>
  <c r="U4612" i="1" l="1"/>
  <c r="T4612" i="1"/>
  <c r="L4613" i="1"/>
  <c r="P4613" i="1"/>
  <c r="K4613" i="1"/>
  <c r="M4613" i="1"/>
  <c r="Q4613" i="1" s="1"/>
  <c r="O4613" i="1"/>
  <c r="I4614" i="1"/>
  <c r="U4613" i="1" l="1"/>
  <c r="T4613" i="1"/>
  <c r="K4614" i="1"/>
  <c r="M4614" i="1"/>
  <c r="Q4614" i="1" s="1"/>
  <c r="I4615" i="1"/>
  <c r="O4614" i="1"/>
  <c r="L4614" i="1"/>
  <c r="P4614" i="1"/>
  <c r="T4614" i="1" l="1"/>
  <c r="U4614" i="1"/>
  <c r="K4615" i="1"/>
  <c r="M4615" i="1"/>
  <c r="Q4615" i="1" s="1"/>
  <c r="O4615" i="1"/>
  <c r="I4616" i="1"/>
  <c r="L4615" i="1"/>
  <c r="P4615" i="1"/>
  <c r="U4615" i="1" l="1"/>
  <c r="T4615" i="1"/>
  <c r="K4616" i="1"/>
  <c r="M4616" i="1"/>
  <c r="Q4616" i="1" s="1"/>
  <c r="I4617" i="1"/>
  <c r="O4616" i="1"/>
  <c r="L4616" i="1"/>
  <c r="P4616" i="1"/>
  <c r="T4616" i="1" l="1"/>
  <c r="U4616" i="1"/>
  <c r="K4617" i="1"/>
  <c r="M4617" i="1"/>
  <c r="Q4617" i="1" s="1"/>
  <c r="O4617" i="1"/>
  <c r="I4618" i="1"/>
  <c r="L4617" i="1"/>
  <c r="P4617" i="1"/>
  <c r="U4617" i="1" l="1"/>
  <c r="T4617" i="1"/>
  <c r="K4618" i="1"/>
  <c r="M4618" i="1"/>
  <c r="Q4618" i="1" s="1"/>
  <c r="I4619" i="1"/>
  <c r="O4618" i="1"/>
  <c r="L4618" i="1"/>
  <c r="P4618" i="1"/>
  <c r="T4618" i="1" l="1"/>
  <c r="U4618" i="1"/>
  <c r="K4619" i="1"/>
  <c r="M4619" i="1"/>
  <c r="Q4619" i="1" s="1"/>
  <c r="O4619" i="1"/>
  <c r="I4620" i="1"/>
  <c r="L4619" i="1"/>
  <c r="P4619" i="1"/>
  <c r="U4619" i="1" l="1"/>
  <c r="T4619" i="1"/>
  <c r="L4620" i="1"/>
  <c r="P4620" i="1"/>
  <c r="K4620" i="1"/>
  <c r="M4620" i="1"/>
  <c r="Q4620" i="1" s="1"/>
  <c r="I4621" i="1"/>
  <c r="O4620" i="1"/>
  <c r="T4620" i="1" l="1"/>
  <c r="U4620" i="1"/>
  <c r="L4621" i="1"/>
  <c r="P4621" i="1"/>
  <c r="K4621" i="1"/>
  <c r="M4621" i="1"/>
  <c r="Q4621" i="1" s="1"/>
  <c r="O4621" i="1"/>
  <c r="I4622" i="1"/>
  <c r="T4621" i="1" l="1"/>
  <c r="U4621" i="1"/>
  <c r="K4622" i="1"/>
  <c r="M4622" i="1"/>
  <c r="Q4622" i="1" s="1"/>
  <c r="I4623" i="1"/>
  <c r="O4622" i="1"/>
  <c r="L4622" i="1"/>
  <c r="P4622" i="1"/>
  <c r="T4622" i="1" l="1"/>
  <c r="U4622" i="1"/>
  <c r="K4623" i="1"/>
  <c r="M4623" i="1"/>
  <c r="Q4623" i="1" s="1"/>
  <c r="O4623" i="1"/>
  <c r="I4624" i="1"/>
  <c r="L4623" i="1"/>
  <c r="P4623" i="1"/>
  <c r="U4623" i="1" l="1"/>
  <c r="T4623" i="1"/>
  <c r="L4624" i="1"/>
  <c r="P4624" i="1"/>
  <c r="K4624" i="1"/>
  <c r="M4624" i="1"/>
  <c r="Q4624" i="1" s="1"/>
  <c r="I4625" i="1"/>
  <c r="O4624" i="1"/>
  <c r="T4624" i="1" l="1"/>
  <c r="U4624" i="1"/>
  <c r="L4625" i="1"/>
  <c r="P4625" i="1"/>
  <c r="K4625" i="1"/>
  <c r="M4625" i="1"/>
  <c r="Q4625" i="1" s="1"/>
  <c r="O4625" i="1"/>
  <c r="I4626" i="1"/>
  <c r="T4625" i="1" l="1"/>
  <c r="U4625" i="1"/>
  <c r="K4626" i="1"/>
  <c r="M4626" i="1"/>
  <c r="Q4626" i="1" s="1"/>
  <c r="O4626" i="1"/>
  <c r="I4627" i="1"/>
  <c r="L4626" i="1"/>
  <c r="P4626" i="1"/>
  <c r="U4626" i="1" l="1"/>
  <c r="T4626" i="1"/>
  <c r="K4627" i="1"/>
  <c r="M4627" i="1"/>
  <c r="Q4627" i="1" s="1"/>
  <c r="O4627" i="1"/>
  <c r="I4628" i="1"/>
  <c r="L4627" i="1"/>
  <c r="P4627" i="1"/>
  <c r="T4627" i="1" l="1"/>
  <c r="U4627" i="1"/>
  <c r="K4628" i="1"/>
  <c r="M4628" i="1"/>
  <c r="Q4628" i="1" s="1"/>
  <c r="I4629" i="1"/>
  <c r="O4628" i="1"/>
  <c r="L4628" i="1"/>
  <c r="P4628" i="1"/>
  <c r="U4628" i="1" l="1"/>
  <c r="T4628" i="1"/>
  <c r="K4629" i="1"/>
  <c r="M4629" i="1"/>
  <c r="Q4629" i="1" s="1"/>
  <c r="O4629" i="1"/>
  <c r="I4630" i="1"/>
  <c r="L4629" i="1"/>
  <c r="P4629" i="1"/>
  <c r="U4629" i="1" l="1"/>
  <c r="T4629" i="1"/>
  <c r="K4630" i="1"/>
  <c r="M4630" i="1"/>
  <c r="Q4630" i="1" s="1"/>
  <c r="I4631" i="1"/>
  <c r="O4630" i="1"/>
  <c r="L4630" i="1"/>
  <c r="P4630" i="1"/>
  <c r="U4630" i="1" l="1"/>
  <c r="T4630" i="1"/>
  <c r="K4631" i="1"/>
  <c r="M4631" i="1"/>
  <c r="Q4631" i="1" s="1"/>
  <c r="O4631" i="1"/>
  <c r="I4632" i="1"/>
  <c r="L4631" i="1"/>
  <c r="P4631" i="1"/>
  <c r="T4631" i="1" l="1"/>
  <c r="U4631" i="1"/>
  <c r="L4632" i="1"/>
  <c r="P4632" i="1"/>
  <c r="K4632" i="1"/>
  <c r="M4632" i="1"/>
  <c r="Q4632" i="1" s="1"/>
  <c r="I4633" i="1"/>
  <c r="O4632" i="1"/>
  <c r="U4632" i="1" l="1"/>
  <c r="T4632" i="1"/>
  <c r="K4633" i="1"/>
  <c r="M4633" i="1"/>
  <c r="Q4633" i="1" s="1"/>
  <c r="O4633" i="1"/>
  <c r="I4634" i="1"/>
  <c r="L4633" i="1"/>
  <c r="P4633" i="1"/>
  <c r="T4633" i="1" l="1"/>
  <c r="U4633" i="1"/>
  <c r="K4634" i="1"/>
  <c r="M4634" i="1"/>
  <c r="Q4634" i="1" s="1"/>
  <c r="O4634" i="1"/>
  <c r="I4635" i="1"/>
  <c r="L4634" i="1"/>
  <c r="P4634" i="1"/>
  <c r="T4634" i="1" l="1"/>
  <c r="U4634" i="1"/>
  <c r="K4635" i="1"/>
  <c r="M4635" i="1"/>
  <c r="Q4635" i="1" s="1"/>
  <c r="O4635" i="1"/>
  <c r="I4636" i="1"/>
  <c r="L4635" i="1"/>
  <c r="P4635" i="1"/>
  <c r="T4635" i="1" l="1"/>
  <c r="U4635" i="1"/>
  <c r="L4636" i="1"/>
  <c r="P4636" i="1"/>
  <c r="K4636" i="1"/>
  <c r="M4636" i="1"/>
  <c r="Q4636" i="1" s="1"/>
  <c r="I4637" i="1"/>
  <c r="O4636" i="1"/>
  <c r="T4636" i="1" l="1"/>
  <c r="U4636" i="1"/>
  <c r="K4637" i="1"/>
  <c r="M4637" i="1"/>
  <c r="Q4637" i="1" s="1"/>
  <c r="O4637" i="1"/>
  <c r="I4638" i="1"/>
  <c r="L4637" i="1"/>
  <c r="P4637" i="1"/>
  <c r="T4637" i="1" l="1"/>
  <c r="U4637" i="1"/>
  <c r="L4638" i="1"/>
  <c r="P4638" i="1"/>
  <c r="K4638" i="1"/>
  <c r="M4638" i="1"/>
  <c r="Q4638" i="1" s="1"/>
  <c r="I4639" i="1"/>
  <c r="O4638" i="1"/>
  <c r="U4638" i="1" l="1"/>
  <c r="T4638" i="1"/>
  <c r="K4639" i="1"/>
  <c r="M4639" i="1"/>
  <c r="Q4639" i="1" s="1"/>
  <c r="O4639" i="1"/>
  <c r="I4640" i="1"/>
  <c r="L4639" i="1"/>
  <c r="P4639" i="1"/>
  <c r="U4639" i="1" l="1"/>
  <c r="T4639" i="1"/>
  <c r="L4640" i="1"/>
  <c r="P4640" i="1"/>
  <c r="K4640" i="1"/>
  <c r="M4640" i="1"/>
  <c r="Q4640" i="1" s="1"/>
  <c r="I4641" i="1"/>
  <c r="O4640" i="1"/>
  <c r="U4640" i="1" l="1"/>
  <c r="T4640" i="1"/>
  <c r="L4641" i="1"/>
  <c r="P4641" i="1"/>
  <c r="K4641" i="1"/>
  <c r="M4641" i="1"/>
  <c r="Q4641" i="1" s="1"/>
  <c r="O4641" i="1"/>
  <c r="I4642" i="1"/>
  <c r="T4641" i="1" l="1"/>
  <c r="U4641" i="1"/>
  <c r="K4642" i="1"/>
  <c r="M4642" i="1"/>
  <c r="Q4642" i="1" s="1"/>
  <c r="I4643" i="1"/>
  <c r="O4642" i="1"/>
  <c r="L4642" i="1"/>
  <c r="P4642" i="1"/>
  <c r="U4642" i="1" l="1"/>
  <c r="T4642" i="1"/>
  <c r="K4643" i="1"/>
  <c r="M4643" i="1"/>
  <c r="Q4643" i="1" s="1"/>
  <c r="O4643" i="1"/>
  <c r="I4644" i="1"/>
  <c r="L4643" i="1"/>
  <c r="P4643" i="1"/>
  <c r="U4643" i="1" l="1"/>
  <c r="T4643" i="1"/>
  <c r="K4644" i="1"/>
  <c r="M4644" i="1"/>
  <c r="Q4644" i="1" s="1"/>
  <c r="I4645" i="1"/>
  <c r="O4644" i="1"/>
  <c r="L4644" i="1"/>
  <c r="P4644" i="1"/>
  <c r="T4644" i="1" l="1"/>
  <c r="U4644" i="1"/>
  <c r="K4645" i="1"/>
  <c r="M4645" i="1"/>
  <c r="Q4645" i="1" s="1"/>
  <c r="O4645" i="1"/>
  <c r="I4646" i="1"/>
  <c r="L4645" i="1"/>
  <c r="P4645" i="1"/>
  <c r="U4645" i="1" l="1"/>
  <c r="T4645" i="1"/>
  <c r="K4646" i="1"/>
  <c r="M4646" i="1"/>
  <c r="Q4646" i="1" s="1"/>
  <c r="I4647" i="1"/>
  <c r="O4646" i="1"/>
  <c r="L4646" i="1"/>
  <c r="P4646" i="1"/>
  <c r="U4646" i="1" l="1"/>
  <c r="T4646" i="1"/>
  <c r="K4647" i="1"/>
  <c r="M4647" i="1"/>
  <c r="Q4647" i="1" s="1"/>
  <c r="O4647" i="1"/>
  <c r="I4648" i="1"/>
  <c r="L4647" i="1"/>
  <c r="P4647" i="1"/>
  <c r="U4647" i="1" l="1"/>
  <c r="T4647" i="1"/>
  <c r="K4648" i="1"/>
  <c r="M4648" i="1"/>
  <c r="Q4648" i="1" s="1"/>
  <c r="I4649" i="1"/>
  <c r="O4648" i="1"/>
  <c r="L4648" i="1"/>
  <c r="P4648" i="1"/>
  <c r="U4648" i="1" l="1"/>
  <c r="T4648" i="1"/>
  <c r="K4649" i="1"/>
  <c r="M4649" i="1"/>
  <c r="Q4649" i="1" s="1"/>
  <c r="O4649" i="1"/>
  <c r="I4650" i="1"/>
  <c r="L4649" i="1"/>
  <c r="P4649" i="1"/>
  <c r="T4649" i="1" l="1"/>
  <c r="U4649" i="1"/>
  <c r="K4650" i="1"/>
  <c r="M4650" i="1"/>
  <c r="Q4650" i="1" s="1"/>
  <c r="O4650" i="1"/>
  <c r="I4651" i="1"/>
  <c r="L4650" i="1"/>
  <c r="P4650" i="1"/>
  <c r="U4650" i="1" l="1"/>
  <c r="T4650" i="1"/>
  <c r="K4651" i="1"/>
  <c r="M4651" i="1"/>
  <c r="Q4651" i="1" s="1"/>
  <c r="O4651" i="1"/>
  <c r="I4652" i="1"/>
  <c r="L4651" i="1"/>
  <c r="P4651" i="1"/>
  <c r="U4651" i="1" l="1"/>
  <c r="T4651" i="1"/>
  <c r="K4652" i="1"/>
  <c r="M4652" i="1"/>
  <c r="Q4652" i="1" s="1"/>
  <c r="I4653" i="1"/>
  <c r="O4652" i="1"/>
  <c r="L4652" i="1"/>
  <c r="P4652" i="1"/>
  <c r="U4652" i="1" l="1"/>
  <c r="T4652" i="1"/>
  <c r="K4653" i="1"/>
  <c r="M4653" i="1"/>
  <c r="Q4653" i="1" s="1"/>
  <c r="O4653" i="1"/>
  <c r="I4654" i="1"/>
  <c r="L4653" i="1"/>
  <c r="P4653" i="1"/>
  <c r="U4653" i="1" l="1"/>
  <c r="T4653" i="1"/>
  <c r="K4654" i="1"/>
  <c r="M4654" i="1"/>
  <c r="Q4654" i="1" s="1"/>
  <c r="I4655" i="1"/>
  <c r="O4654" i="1"/>
  <c r="L4654" i="1"/>
  <c r="P4654" i="1"/>
  <c r="U4654" i="1" l="1"/>
  <c r="T4654" i="1"/>
  <c r="K4655" i="1"/>
  <c r="M4655" i="1"/>
  <c r="Q4655" i="1" s="1"/>
  <c r="O4655" i="1"/>
  <c r="I4656" i="1"/>
  <c r="L4655" i="1"/>
  <c r="P4655" i="1"/>
  <c r="U4655" i="1" l="1"/>
  <c r="T4655" i="1"/>
  <c r="K4656" i="1"/>
  <c r="M4656" i="1"/>
  <c r="Q4656" i="1" s="1"/>
  <c r="I4657" i="1"/>
  <c r="O4656" i="1"/>
  <c r="L4656" i="1"/>
  <c r="P4656" i="1"/>
  <c r="T4656" i="1" l="1"/>
  <c r="U4656" i="1"/>
  <c r="K4657" i="1"/>
  <c r="M4657" i="1"/>
  <c r="Q4657" i="1" s="1"/>
  <c r="O4657" i="1"/>
  <c r="I4658" i="1"/>
  <c r="L4657" i="1"/>
  <c r="P4657" i="1"/>
  <c r="U4657" i="1" l="1"/>
  <c r="T4657" i="1"/>
  <c r="K4658" i="1"/>
  <c r="M4658" i="1"/>
  <c r="Q4658" i="1" s="1"/>
  <c r="I4659" i="1"/>
  <c r="O4658" i="1"/>
  <c r="L4658" i="1"/>
  <c r="P4658" i="1"/>
  <c r="U4658" i="1" l="1"/>
  <c r="T4658" i="1"/>
  <c r="K4659" i="1"/>
  <c r="M4659" i="1"/>
  <c r="Q4659" i="1" s="1"/>
  <c r="O4659" i="1"/>
  <c r="I4660" i="1"/>
  <c r="L4659" i="1"/>
  <c r="P4659" i="1"/>
  <c r="U4659" i="1" l="1"/>
  <c r="T4659" i="1"/>
  <c r="K4660" i="1"/>
  <c r="M4660" i="1"/>
  <c r="Q4660" i="1" s="1"/>
  <c r="I4661" i="1"/>
  <c r="O4660" i="1"/>
  <c r="L4660" i="1"/>
  <c r="P4660" i="1"/>
  <c r="U4660" i="1" l="1"/>
  <c r="T4660" i="1"/>
  <c r="K4661" i="1"/>
  <c r="M4661" i="1"/>
  <c r="Q4661" i="1" s="1"/>
  <c r="O4661" i="1"/>
  <c r="I4662" i="1"/>
  <c r="L4661" i="1"/>
  <c r="P4661" i="1"/>
  <c r="U4661" i="1" l="1"/>
  <c r="T4661" i="1"/>
  <c r="K4662" i="1"/>
  <c r="M4662" i="1"/>
  <c r="Q4662" i="1" s="1"/>
  <c r="I4663" i="1"/>
  <c r="O4662" i="1"/>
  <c r="L4662" i="1"/>
  <c r="P4662" i="1"/>
  <c r="U4662" i="1" l="1"/>
  <c r="T4662" i="1"/>
  <c r="K4663" i="1"/>
  <c r="M4663" i="1"/>
  <c r="Q4663" i="1" s="1"/>
  <c r="O4663" i="1"/>
  <c r="I4664" i="1"/>
  <c r="L4663" i="1"/>
  <c r="P4663" i="1"/>
  <c r="U4663" i="1" l="1"/>
  <c r="T4663" i="1"/>
  <c r="K4664" i="1"/>
  <c r="M4664" i="1"/>
  <c r="Q4664" i="1" s="1"/>
  <c r="I4665" i="1"/>
  <c r="O4664" i="1"/>
  <c r="L4664" i="1"/>
  <c r="P4664" i="1"/>
  <c r="T4664" i="1" l="1"/>
  <c r="U4664" i="1"/>
  <c r="K4665" i="1"/>
  <c r="M4665" i="1"/>
  <c r="Q4665" i="1" s="1"/>
  <c r="O4665" i="1"/>
  <c r="I4666" i="1"/>
  <c r="L4665" i="1"/>
  <c r="P4665" i="1"/>
  <c r="T4665" i="1" l="1"/>
  <c r="U4665" i="1"/>
  <c r="L4666" i="1"/>
  <c r="P4666" i="1"/>
  <c r="K4666" i="1"/>
  <c r="M4666" i="1"/>
  <c r="Q4666" i="1" s="1"/>
  <c r="I4667" i="1"/>
  <c r="O4666" i="1"/>
  <c r="T4666" i="1" l="1"/>
  <c r="U4666" i="1"/>
  <c r="L4667" i="1"/>
  <c r="P4667" i="1"/>
  <c r="K4667" i="1"/>
  <c r="M4667" i="1"/>
  <c r="Q4667" i="1" s="1"/>
  <c r="O4667" i="1"/>
  <c r="I4668" i="1"/>
  <c r="T4667" i="1" l="1"/>
  <c r="U4667" i="1"/>
  <c r="K4668" i="1"/>
  <c r="M4668" i="1"/>
  <c r="Q4668" i="1" s="1"/>
  <c r="I4669" i="1"/>
  <c r="O4668" i="1"/>
  <c r="L4668" i="1"/>
  <c r="P4668" i="1"/>
  <c r="U4668" i="1" l="1"/>
  <c r="T4668" i="1"/>
  <c r="K4669" i="1"/>
  <c r="M4669" i="1"/>
  <c r="Q4669" i="1" s="1"/>
  <c r="O4669" i="1"/>
  <c r="I4670" i="1"/>
  <c r="L4669" i="1"/>
  <c r="P4669" i="1"/>
  <c r="U4669" i="1" l="1"/>
  <c r="T4669" i="1"/>
  <c r="K4670" i="1"/>
  <c r="M4670" i="1"/>
  <c r="Q4670" i="1" s="1"/>
  <c r="I4671" i="1"/>
  <c r="O4670" i="1"/>
  <c r="L4670" i="1"/>
  <c r="P4670" i="1"/>
  <c r="T4670" i="1" l="1"/>
  <c r="U4670" i="1"/>
  <c r="K4671" i="1"/>
  <c r="M4671" i="1"/>
  <c r="Q4671" i="1" s="1"/>
  <c r="O4671" i="1"/>
  <c r="I4672" i="1"/>
  <c r="L4671" i="1"/>
  <c r="P4671" i="1"/>
  <c r="U4671" i="1" l="1"/>
  <c r="T4671" i="1"/>
  <c r="K4672" i="1"/>
  <c r="M4672" i="1"/>
  <c r="Q4672" i="1" s="1"/>
  <c r="O4672" i="1"/>
  <c r="I4673" i="1"/>
  <c r="L4672" i="1"/>
  <c r="P4672" i="1"/>
  <c r="U4672" i="1" l="1"/>
  <c r="T4672" i="1"/>
  <c r="K4673" i="1"/>
  <c r="M4673" i="1"/>
  <c r="Q4673" i="1" s="1"/>
  <c r="O4673" i="1"/>
  <c r="I4674" i="1"/>
  <c r="L4673" i="1"/>
  <c r="P4673" i="1"/>
  <c r="T4673" i="1" l="1"/>
  <c r="U4673" i="1"/>
  <c r="L4674" i="1"/>
  <c r="P4674" i="1"/>
  <c r="K4674" i="1"/>
  <c r="M4674" i="1"/>
  <c r="Q4674" i="1" s="1"/>
  <c r="O4674" i="1"/>
  <c r="I4675" i="1"/>
  <c r="T4674" i="1" l="1"/>
  <c r="U4674" i="1"/>
  <c r="L4675" i="1"/>
  <c r="P4675" i="1"/>
  <c r="K4675" i="1"/>
  <c r="M4675" i="1"/>
  <c r="Q4675" i="1" s="1"/>
  <c r="O4675" i="1"/>
  <c r="I4676" i="1"/>
  <c r="U4675" i="1" l="1"/>
  <c r="T4675" i="1"/>
  <c r="K4676" i="1"/>
  <c r="M4676" i="1"/>
  <c r="Q4676" i="1" s="1"/>
  <c r="I4677" i="1"/>
  <c r="O4676" i="1"/>
  <c r="L4676" i="1"/>
  <c r="P4676" i="1"/>
  <c r="T4676" i="1" l="1"/>
  <c r="U4676" i="1"/>
  <c r="K4677" i="1"/>
  <c r="M4677" i="1"/>
  <c r="Q4677" i="1" s="1"/>
  <c r="O4677" i="1"/>
  <c r="I4678" i="1"/>
  <c r="L4677" i="1"/>
  <c r="P4677" i="1"/>
  <c r="U4677" i="1" l="1"/>
  <c r="T4677" i="1"/>
  <c r="K4678" i="1"/>
  <c r="M4678" i="1"/>
  <c r="Q4678" i="1" s="1"/>
  <c r="I4679" i="1"/>
  <c r="O4678" i="1"/>
  <c r="L4678" i="1"/>
  <c r="P4678" i="1"/>
  <c r="U4678" i="1" l="1"/>
  <c r="T4678" i="1"/>
  <c r="K4679" i="1"/>
  <c r="M4679" i="1"/>
  <c r="Q4679" i="1" s="1"/>
  <c r="O4679" i="1"/>
  <c r="I4680" i="1"/>
  <c r="L4679" i="1"/>
  <c r="P4679" i="1"/>
  <c r="U4679" i="1" l="1"/>
  <c r="T4679" i="1"/>
  <c r="K4680" i="1"/>
  <c r="M4680" i="1"/>
  <c r="Q4680" i="1" s="1"/>
  <c r="I4681" i="1"/>
  <c r="O4680" i="1"/>
  <c r="L4680" i="1"/>
  <c r="P4680" i="1"/>
  <c r="U4680" i="1" l="1"/>
  <c r="T4680" i="1"/>
  <c r="K4681" i="1"/>
  <c r="M4681" i="1"/>
  <c r="Q4681" i="1" s="1"/>
  <c r="O4681" i="1"/>
  <c r="I4682" i="1"/>
  <c r="L4681" i="1"/>
  <c r="P4681" i="1"/>
  <c r="T4681" i="1" l="1"/>
  <c r="U4681" i="1"/>
  <c r="K4682" i="1"/>
  <c r="M4682" i="1"/>
  <c r="Q4682" i="1" s="1"/>
  <c r="I4683" i="1"/>
  <c r="O4682" i="1"/>
  <c r="L4682" i="1"/>
  <c r="P4682" i="1"/>
  <c r="U4682" i="1" l="1"/>
  <c r="T4682" i="1"/>
  <c r="K4683" i="1"/>
  <c r="M4683" i="1"/>
  <c r="Q4683" i="1" s="1"/>
  <c r="O4683" i="1"/>
  <c r="I4684" i="1"/>
  <c r="L4683" i="1"/>
  <c r="P4683" i="1"/>
  <c r="U4683" i="1" l="1"/>
  <c r="T4683" i="1"/>
  <c r="L4684" i="1"/>
  <c r="P4684" i="1"/>
  <c r="K4684" i="1"/>
  <c r="M4684" i="1"/>
  <c r="Q4684" i="1" s="1"/>
  <c r="I4685" i="1"/>
  <c r="O4684" i="1"/>
  <c r="U4684" i="1" l="1"/>
  <c r="T4684" i="1"/>
  <c r="K4685" i="1"/>
  <c r="M4685" i="1"/>
  <c r="Q4685" i="1" s="1"/>
  <c r="O4685" i="1"/>
  <c r="I4686" i="1"/>
  <c r="L4685" i="1"/>
  <c r="P4685" i="1"/>
  <c r="U4685" i="1" l="1"/>
  <c r="T4685" i="1"/>
  <c r="K4686" i="1"/>
  <c r="M4686" i="1"/>
  <c r="Q4686" i="1" s="1"/>
  <c r="I4687" i="1"/>
  <c r="O4686" i="1"/>
  <c r="L4686" i="1"/>
  <c r="P4686" i="1"/>
  <c r="U4686" i="1" l="1"/>
  <c r="T4686" i="1"/>
  <c r="K4687" i="1"/>
  <c r="M4687" i="1"/>
  <c r="Q4687" i="1" s="1"/>
  <c r="O4687" i="1"/>
  <c r="I4688" i="1"/>
  <c r="L4687" i="1"/>
  <c r="P4687" i="1"/>
  <c r="U4687" i="1" l="1"/>
  <c r="T4687" i="1"/>
  <c r="L4688" i="1"/>
  <c r="P4688" i="1"/>
  <c r="K4688" i="1"/>
  <c r="M4688" i="1"/>
  <c r="Q4688" i="1" s="1"/>
  <c r="O4688" i="1"/>
  <c r="I4689" i="1"/>
  <c r="U4688" i="1" l="1"/>
  <c r="T4688" i="1"/>
  <c r="L4689" i="1"/>
  <c r="P4689" i="1"/>
  <c r="K4689" i="1"/>
  <c r="M4689" i="1"/>
  <c r="Q4689" i="1" s="1"/>
  <c r="O4689" i="1"/>
  <c r="I4690" i="1"/>
  <c r="U4689" i="1" l="1"/>
  <c r="T4689" i="1"/>
  <c r="L4690" i="1"/>
  <c r="P4690" i="1"/>
  <c r="K4690" i="1"/>
  <c r="M4690" i="1"/>
  <c r="Q4690" i="1" s="1"/>
  <c r="I4691" i="1"/>
  <c r="O4690" i="1"/>
  <c r="U4690" i="1" l="1"/>
  <c r="T4690" i="1"/>
  <c r="L4691" i="1"/>
  <c r="P4691" i="1"/>
  <c r="K4691" i="1"/>
  <c r="M4691" i="1"/>
  <c r="Q4691" i="1" s="1"/>
  <c r="O4691" i="1"/>
  <c r="I4692" i="1"/>
  <c r="T4691" i="1" l="1"/>
  <c r="U4691" i="1"/>
  <c r="K4692" i="1"/>
  <c r="M4692" i="1"/>
  <c r="Q4692" i="1" s="1"/>
  <c r="I4693" i="1"/>
  <c r="O4692" i="1"/>
  <c r="L4692" i="1"/>
  <c r="P4692" i="1"/>
  <c r="T4692" i="1" l="1"/>
  <c r="U4692" i="1"/>
  <c r="K4693" i="1"/>
  <c r="M4693" i="1"/>
  <c r="Q4693" i="1" s="1"/>
  <c r="O4693" i="1"/>
  <c r="I4694" i="1"/>
  <c r="L4693" i="1"/>
  <c r="P4693" i="1"/>
  <c r="T4693" i="1" l="1"/>
  <c r="U4693" i="1"/>
  <c r="K4694" i="1"/>
  <c r="M4694" i="1"/>
  <c r="Q4694" i="1" s="1"/>
  <c r="I4695" i="1"/>
  <c r="O4694" i="1"/>
  <c r="L4694" i="1"/>
  <c r="P4694" i="1"/>
  <c r="T4694" i="1" l="1"/>
  <c r="U4694" i="1"/>
  <c r="K4695" i="1"/>
  <c r="M4695" i="1"/>
  <c r="Q4695" i="1" s="1"/>
  <c r="O4695" i="1"/>
  <c r="I4696" i="1"/>
  <c r="L4695" i="1"/>
  <c r="P4695" i="1"/>
  <c r="U4695" i="1" l="1"/>
  <c r="T4695" i="1"/>
  <c r="K4696" i="1"/>
  <c r="M4696" i="1"/>
  <c r="Q4696" i="1" s="1"/>
  <c r="I4697" i="1"/>
  <c r="O4696" i="1"/>
  <c r="L4696" i="1"/>
  <c r="P4696" i="1"/>
  <c r="U4696" i="1" l="1"/>
  <c r="T4696" i="1"/>
  <c r="K4697" i="1"/>
  <c r="M4697" i="1"/>
  <c r="Q4697" i="1" s="1"/>
  <c r="O4697" i="1"/>
  <c r="I4698" i="1"/>
  <c r="L4697" i="1"/>
  <c r="P4697" i="1"/>
  <c r="T4697" i="1" l="1"/>
  <c r="U4697" i="1"/>
  <c r="L4698" i="1"/>
  <c r="P4698" i="1"/>
  <c r="K4698" i="1"/>
  <c r="M4698" i="1"/>
  <c r="Q4698" i="1" s="1"/>
  <c r="I4699" i="1"/>
  <c r="O4698" i="1"/>
  <c r="T4698" i="1" l="1"/>
  <c r="U4698" i="1"/>
  <c r="K4699" i="1"/>
  <c r="M4699" i="1"/>
  <c r="Q4699" i="1" s="1"/>
  <c r="O4699" i="1"/>
  <c r="I4700" i="1"/>
  <c r="L4699" i="1"/>
  <c r="P4699" i="1"/>
  <c r="T4699" i="1" l="1"/>
  <c r="U4699" i="1"/>
  <c r="K4700" i="1"/>
  <c r="M4700" i="1"/>
  <c r="Q4700" i="1" s="1"/>
  <c r="I4701" i="1"/>
  <c r="O4700" i="1"/>
  <c r="L4700" i="1"/>
  <c r="P4700" i="1"/>
  <c r="U4700" i="1" l="1"/>
  <c r="T4700" i="1"/>
  <c r="K4701" i="1"/>
  <c r="M4701" i="1"/>
  <c r="Q4701" i="1" s="1"/>
  <c r="O4701" i="1"/>
  <c r="I4702" i="1"/>
  <c r="L4701" i="1"/>
  <c r="P4701" i="1"/>
  <c r="U4701" i="1" l="1"/>
  <c r="T4701" i="1"/>
  <c r="K4702" i="1"/>
  <c r="M4702" i="1"/>
  <c r="Q4702" i="1" s="1"/>
  <c r="I4703" i="1"/>
  <c r="O4702" i="1"/>
  <c r="L4702" i="1"/>
  <c r="P4702" i="1"/>
  <c r="T4702" i="1" l="1"/>
  <c r="U4702" i="1"/>
  <c r="K4703" i="1"/>
  <c r="M4703" i="1"/>
  <c r="Q4703" i="1" s="1"/>
  <c r="O4703" i="1"/>
  <c r="I4704" i="1"/>
  <c r="L4703" i="1"/>
  <c r="P4703" i="1"/>
  <c r="U4703" i="1" l="1"/>
  <c r="T4703" i="1"/>
  <c r="K4704" i="1"/>
  <c r="M4704" i="1"/>
  <c r="Q4704" i="1" s="1"/>
  <c r="I4705" i="1"/>
  <c r="O4704" i="1"/>
  <c r="L4704" i="1"/>
  <c r="P4704" i="1"/>
  <c r="U4704" i="1" l="1"/>
  <c r="T4704" i="1"/>
  <c r="K4705" i="1"/>
  <c r="M4705" i="1"/>
  <c r="Q4705" i="1" s="1"/>
  <c r="O4705" i="1"/>
  <c r="I4706" i="1"/>
  <c r="L4705" i="1"/>
  <c r="P4705" i="1"/>
  <c r="U4705" i="1" l="1"/>
  <c r="T4705" i="1"/>
  <c r="K4706" i="1"/>
  <c r="M4706" i="1"/>
  <c r="Q4706" i="1" s="1"/>
  <c r="I4707" i="1"/>
  <c r="O4706" i="1"/>
  <c r="L4706" i="1"/>
  <c r="P4706" i="1"/>
  <c r="U4706" i="1" l="1"/>
  <c r="T4706" i="1"/>
  <c r="K4707" i="1"/>
  <c r="M4707" i="1"/>
  <c r="Q4707" i="1" s="1"/>
  <c r="O4707" i="1"/>
  <c r="I4708" i="1"/>
  <c r="L4707" i="1"/>
  <c r="P4707" i="1"/>
  <c r="U4707" i="1" l="1"/>
  <c r="T4707" i="1"/>
  <c r="L4708" i="1"/>
  <c r="P4708" i="1"/>
  <c r="K4708" i="1"/>
  <c r="M4708" i="1"/>
  <c r="Q4708" i="1" s="1"/>
  <c r="I4709" i="1"/>
  <c r="O4708" i="1"/>
  <c r="U4708" i="1" l="1"/>
  <c r="T4708" i="1"/>
  <c r="L4709" i="1"/>
  <c r="P4709" i="1"/>
  <c r="K4709" i="1"/>
  <c r="M4709" i="1"/>
  <c r="Q4709" i="1" s="1"/>
  <c r="O4709" i="1"/>
  <c r="I4710" i="1"/>
  <c r="T4709" i="1" l="1"/>
  <c r="U4709" i="1"/>
  <c r="K4710" i="1"/>
  <c r="M4710" i="1"/>
  <c r="Q4710" i="1" s="1"/>
  <c r="I4711" i="1"/>
  <c r="O4710" i="1"/>
  <c r="L4710" i="1"/>
  <c r="P4710" i="1"/>
  <c r="U4710" i="1" l="1"/>
  <c r="T4710" i="1"/>
  <c r="K4711" i="1"/>
  <c r="M4711" i="1"/>
  <c r="Q4711" i="1" s="1"/>
  <c r="O4711" i="1"/>
  <c r="I4712" i="1"/>
  <c r="L4711" i="1"/>
  <c r="P4711" i="1"/>
  <c r="U4711" i="1" l="1"/>
  <c r="T4711" i="1"/>
  <c r="K4712" i="1"/>
  <c r="M4712" i="1"/>
  <c r="Q4712" i="1" s="1"/>
  <c r="I4713" i="1"/>
  <c r="O4712" i="1"/>
  <c r="L4712" i="1"/>
  <c r="P4712" i="1"/>
  <c r="U4712" i="1" l="1"/>
  <c r="T4712" i="1"/>
  <c r="K4713" i="1"/>
  <c r="M4713" i="1"/>
  <c r="Q4713" i="1" s="1"/>
  <c r="O4713" i="1"/>
  <c r="I4714" i="1"/>
  <c r="L4713" i="1"/>
  <c r="P4713" i="1"/>
  <c r="U4713" i="1" l="1"/>
  <c r="T4713" i="1"/>
  <c r="K4714" i="1"/>
  <c r="M4714" i="1"/>
  <c r="Q4714" i="1" s="1"/>
  <c r="I4715" i="1"/>
  <c r="O4714" i="1"/>
  <c r="L4714" i="1"/>
  <c r="P4714" i="1"/>
  <c r="U4714" i="1" l="1"/>
  <c r="T4714" i="1"/>
  <c r="K4715" i="1"/>
  <c r="M4715" i="1"/>
  <c r="Q4715" i="1" s="1"/>
  <c r="O4715" i="1"/>
  <c r="I4716" i="1"/>
  <c r="L4715" i="1"/>
  <c r="P4715" i="1"/>
  <c r="T4715" i="1" l="1"/>
  <c r="U4715" i="1"/>
  <c r="K4716" i="1"/>
  <c r="M4716" i="1"/>
  <c r="Q4716" i="1" s="1"/>
  <c r="I4717" i="1"/>
  <c r="O4716" i="1"/>
  <c r="L4716" i="1"/>
  <c r="P4716" i="1"/>
  <c r="U4716" i="1" l="1"/>
  <c r="T4716" i="1"/>
  <c r="K4717" i="1"/>
  <c r="M4717" i="1"/>
  <c r="Q4717" i="1" s="1"/>
  <c r="O4717" i="1"/>
  <c r="I4718" i="1"/>
  <c r="L4717" i="1"/>
  <c r="P4717" i="1"/>
  <c r="T4717" i="1" l="1"/>
  <c r="U4717" i="1"/>
  <c r="L4718" i="1"/>
  <c r="P4718" i="1"/>
  <c r="K4718" i="1"/>
  <c r="M4718" i="1"/>
  <c r="Q4718" i="1" s="1"/>
  <c r="I4719" i="1"/>
  <c r="O4718" i="1"/>
  <c r="U4718" i="1" l="1"/>
  <c r="T4718" i="1"/>
  <c r="L4719" i="1"/>
  <c r="P4719" i="1"/>
  <c r="K4719" i="1"/>
  <c r="M4719" i="1"/>
  <c r="Q4719" i="1" s="1"/>
  <c r="O4719" i="1"/>
  <c r="I4720" i="1"/>
  <c r="U4719" i="1" l="1"/>
  <c r="T4719" i="1"/>
  <c r="L4720" i="1"/>
  <c r="P4720" i="1"/>
  <c r="K4720" i="1"/>
  <c r="M4720" i="1"/>
  <c r="Q4720" i="1" s="1"/>
  <c r="I4721" i="1"/>
  <c r="O4720" i="1"/>
  <c r="T4720" i="1" l="1"/>
  <c r="U4720" i="1"/>
  <c r="L4721" i="1"/>
  <c r="P4721" i="1"/>
  <c r="K4721" i="1"/>
  <c r="M4721" i="1"/>
  <c r="Q4721" i="1" s="1"/>
  <c r="O4721" i="1"/>
  <c r="I4722" i="1"/>
  <c r="T4721" i="1" l="1"/>
  <c r="U4721" i="1"/>
  <c r="L4722" i="1"/>
  <c r="P4722" i="1"/>
  <c r="K4722" i="1"/>
  <c r="M4722" i="1"/>
  <c r="Q4722" i="1" s="1"/>
  <c r="I4723" i="1"/>
  <c r="O4722" i="1"/>
  <c r="U4722" i="1" l="1"/>
  <c r="T4722" i="1"/>
  <c r="L4723" i="1"/>
  <c r="P4723" i="1"/>
  <c r="K4723" i="1"/>
  <c r="M4723" i="1"/>
  <c r="Q4723" i="1" s="1"/>
  <c r="O4723" i="1"/>
  <c r="I4724" i="1"/>
  <c r="T4723" i="1" l="1"/>
  <c r="U4723" i="1"/>
  <c r="K4724" i="1"/>
  <c r="M4724" i="1"/>
  <c r="Q4724" i="1" s="1"/>
  <c r="I4725" i="1"/>
  <c r="O4724" i="1"/>
  <c r="L4724" i="1"/>
  <c r="P4724" i="1"/>
  <c r="T4724" i="1" l="1"/>
  <c r="U4724" i="1"/>
  <c r="K4725" i="1"/>
  <c r="M4725" i="1"/>
  <c r="Q4725" i="1" s="1"/>
  <c r="O4725" i="1"/>
  <c r="I4726" i="1"/>
  <c r="L4725" i="1"/>
  <c r="P4725" i="1"/>
  <c r="U4725" i="1" l="1"/>
  <c r="T4725" i="1"/>
  <c r="K4726" i="1"/>
  <c r="M4726" i="1"/>
  <c r="Q4726" i="1" s="1"/>
  <c r="O4726" i="1"/>
  <c r="I4727" i="1"/>
  <c r="L4726" i="1"/>
  <c r="P4726" i="1"/>
  <c r="U4726" i="1" l="1"/>
  <c r="T4726" i="1"/>
  <c r="K4727" i="1"/>
  <c r="M4727" i="1"/>
  <c r="Q4727" i="1" s="1"/>
  <c r="O4727" i="1"/>
  <c r="I4728" i="1"/>
  <c r="L4727" i="1"/>
  <c r="P4727" i="1"/>
  <c r="U4727" i="1" l="1"/>
  <c r="T4727" i="1"/>
  <c r="K4728" i="1"/>
  <c r="M4728" i="1"/>
  <c r="Q4728" i="1" s="1"/>
  <c r="I4729" i="1"/>
  <c r="O4728" i="1"/>
  <c r="L4728" i="1"/>
  <c r="P4728" i="1"/>
  <c r="T4728" i="1" l="1"/>
  <c r="U4728" i="1"/>
  <c r="K4729" i="1"/>
  <c r="M4729" i="1"/>
  <c r="Q4729" i="1" s="1"/>
  <c r="O4729" i="1"/>
  <c r="I4730" i="1"/>
  <c r="L4729" i="1"/>
  <c r="P4729" i="1"/>
  <c r="T4729" i="1" l="1"/>
  <c r="U4729" i="1"/>
  <c r="K4730" i="1"/>
  <c r="M4730" i="1"/>
  <c r="Q4730" i="1" s="1"/>
  <c r="I4731" i="1"/>
  <c r="O4730" i="1"/>
  <c r="L4730" i="1"/>
  <c r="P4730" i="1"/>
  <c r="U4730" i="1" l="1"/>
  <c r="T4730" i="1"/>
  <c r="K4731" i="1"/>
  <c r="M4731" i="1"/>
  <c r="Q4731" i="1" s="1"/>
  <c r="O4731" i="1"/>
  <c r="I4732" i="1"/>
  <c r="L4731" i="1"/>
  <c r="P4731" i="1"/>
  <c r="T4731" i="1" l="1"/>
  <c r="U4731" i="1"/>
  <c r="K4732" i="1"/>
  <c r="M4732" i="1"/>
  <c r="Q4732" i="1" s="1"/>
  <c r="I4733" i="1"/>
  <c r="O4732" i="1"/>
  <c r="L4732" i="1"/>
  <c r="P4732" i="1"/>
  <c r="U4732" i="1" l="1"/>
  <c r="T4732" i="1"/>
  <c r="K4733" i="1"/>
  <c r="M4733" i="1"/>
  <c r="Q4733" i="1" s="1"/>
  <c r="O4733" i="1"/>
  <c r="I4734" i="1"/>
  <c r="L4733" i="1"/>
  <c r="P4733" i="1"/>
  <c r="U4733" i="1" l="1"/>
  <c r="T4733" i="1"/>
  <c r="K4734" i="1"/>
  <c r="M4734" i="1"/>
  <c r="Q4734" i="1" s="1"/>
  <c r="I4735" i="1"/>
  <c r="O4734" i="1"/>
  <c r="L4734" i="1"/>
  <c r="P4734" i="1"/>
  <c r="U4734" i="1" l="1"/>
  <c r="T4734" i="1"/>
  <c r="K4735" i="1"/>
  <c r="M4735" i="1"/>
  <c r="Q4735" i="1" s="1"/>
  <c r="O4735" i="1"/>
  <c r="I4736" i="1"/>
  <c r="L4735" i="1"/>
  <c r="P4735" i="1"/>
  <c r="U4735" i="1" l="1"/>
  <c r="T4735" i="1"/>
  <c r="K4736" i="1"/>
  <c r="M4736" i="1"/>
  <c r="Q4736" i="1" s="1"/>
  <c r="I4737" i="1"/>
  <c r="O4736" i="1"/>
  <c r="L4736" i="1"/>
  <c r="P4736" i="1"/>
  <c r="U4736" i="1" l="1"/>
  <c r="T4736" i="1"/>
  <c r="K4737" i="1"/>
  <c r="M4737" i="1"/>
  <c r="Q4737" i="1" s="1"/>
  <c r="O4737" i="1"/>
  <c r="I4738" i="1"/>
  <c r="L4737" i="1"/>
  <c r="P4737" i="1"/>
  <c r="U4737" i="1" l="1"/>
  <c r="T4737" i="1"/>
  <c r="K4738" i="1"/>
  <c r="M4738" i="1"/>
  <c r="Q4738" i="1" s="1"/>
  <c r="I4739" i="1"/>
  <c r="O4738" i="1"/>
  <c r="L4738" i="1"/>
  <c r="P4738" i="1"/>
  <c r="U4738" i="1" l="1"/>
  <c r="T4738" i="1"/>
  <c r="K4739" i="1"/>
  <c r="M4739" i="1"/>
  <c r="Q4739" i="1" s="1"/>
  <c r="O4739" i="1"/>
  <c r="I4740" i="1"/>
  <c r="L4739" i="1"/>
  <c r="P4739" i="1"/>
  <c r="T4739" i="1" l="1"/>
  <c r="U4739" i="1"/>
  <c r="L4740" i="1"/>
  <c r="P4740" i="1"/>
  <c r="K4740" i="1"/>
  <c r="M4740" i="1"/>
  <c r="Q4740" i="1" s="1"/>
  <c r="I4741" i="1"/>
  <c r="O4740" i="1"/>
  <c r="U4740" i="1" l="1"/>
  <c r="T4740" i="1"/>
  <c r="L4741" i="1"/>
  <c r="P4741" i="1"/>
  <c r="K4741" i="1"/>
  <c r="M4741" i="1"/>
  <c r="Q4741" i="1" s="1"/>
  <c r="O4741" i="1"/>
  <c r="I4742" i="1"/>
  <c r="T4741" i="1" l="1"/>
  <c r="U4741" i="1"/>
  <c r="K4742" i="1"/>
  <c r="M4742" i="1"/>
  <c r="Q4742" i="1" s="1"/>
  <c r="I4743" i="1"/>
  <c r="O4742" i="1"/>
  <c r="L4742" i="1"/>
  <c r="P4742" i="1"/>
  <c r="T4742" i="1" l="1"/>
  <c r="U4742" i="1"/>
  <c r="K4743" i="1"/>
  <c r="M4743" i="1"/>
  <c r="Q4743" i="1" s="1"/>
  <c r="O4743" i="1"/>
  <c r="I4744" i="1"/>
  <c r="L4743" i="1"/>
  <c r="P4743" i="1"/>
  <c r="U4743" i="1" l="1"/>
  <c r="T4743" i="1"/>
  <c r="K4744" i="1"/>
  <c r="M4744" i="1"/>
  <c r="Q4744" i="1" s="1"/>
  <c r="O4744" i="1"/>
  <c r="I4745" i="1"/>
  <c r="L4744" i="1"/>
  <c r="P4744" i="1"/>
  <c r="U4744" i="1" l="1"/>
  <c r="T4744" i="1"/>
  <c r="K4745" i="1"/>
  <c r="M4745" i="1"/>
  <c r="Q4745" i="1" s="1"/>
  <c r="O4745" i="1"/>
  <c r="I4746" i="1"/>
  <c r="L4745" i="1"/>
  <c r="P4745" i="1"/>
  <c r="U4745" i="1" l="1"/>
  <c r="T4745" i="1"/>
  <c r="L4746" i="1"/>
  <c r="P4746" i="1"/>
  <c r="K4746" i="1"/>
  <c r="M4746" i="1"/>
  <c r="Q4746" i="1" s="1"/>
  <c r="I4747" i="1"/>
  <c r="O4746" i="1"/>
  <c r="T4746" i="1" l="1"/>
  <c r="U4746" i="1"/>
  <c r="L4747" i="1"/>
  <c r="P4747" i="1"/>
  <c r="K4747" i="1"/>
  <c r="M4747" i="1"/>
  <c r="Q4747" i="1" s="1"/>
  <c r="O4747" i="1"/>
  <c r="I4748" i="1"/>
  <c r="T4747" i="1" l="1"/>
  <c r="U4747" i="1"/>
  <c r="L4748" i="1"/>
  <c r="P4748" i="1"/>
  <c r="K4748" i="1"/>
  <c r="M4748" i="1"/>
  <c r="Q4748" i="1" s="1"/>
  <c r="I4749" i="1"/>
  <c r="O4748" i="1"/>
  <c r="T4748" i="1" l="1"/>
  <c r="U4748" i="1"/>
  <c r="K4749" i="1"/>
  <c r="M4749" i="1"/>
  <c r="Q4749" i="1" s="1"/>
  <c r="O4749" i="1"/>
  <c r="I4750" i="1"/>
  <c r="L4749" i="1"/>
  <c r="P4749" i="1"/>
  <c r="U4749" i="1" l="1"/>
  <c r="T4749" i="1"/>
  <c r="K4750" i="1"/>
  <c r="M4750" i="1"/>
  <c r="Q4750" i="1" s="1"/>
  <c r="O4750" i="1"/>
  <c r="I4751" i="1"/>
  <c r="L4750" i="1"/>
  <c r="P4750" i="1"/>
  <c r="T4750" i="1" l="1"/>
  <c r="U4750" i="1"/>
  <c r="K4751" i="1"/>
  <c r="M4751" i="1"/>
  <c r="Q4751" i="1" s="1"/>
  <c r="O4751" i="1"/>
  <c r="I4752" i="1"/>
  <c r="L4751" i="1"/>
  <c r="P4751" i="1"/>
  <c r="U4751" i="1" l="1"/>
  <c r="T4751" i="1"/>
  <c r="K4752" i="1"/>
  <c r="M4752" i="1"/>
  <c r="Q4752" i="1" s="1"/>
  <c r="O4752" i="1"/>
  <c r="I4753" i="1"/>
  <c r="L4752" i="1"/>
  <c r="P4752" i="1"/>
  <c r="U4752" i="1" l="1"/>
  <c r="T4752" i="1"/>
  <c r="K4753" i="1"/>
  <c r="M4753" i="1"/>
  <c r="Q4753" i="1" s="1"/>
  <c r="O4753" i="1"/>
  <c r="I4754" i="1"/>
  <c r="L4753" i="1"/>
  <c r="P4753" i="1"/>
  <c r="U4753" i="1" l="1"/>
  <c r="T4753" i="1"/>
  <c r="K4754" i="1"/>
  <c r="M4754" i="1"/>
  <c r="Q4754" i="1" s="1"/>
  <c r="I4755" i="1"/>
  <c r="O4754" i="1"/>
  <c r="L4754" i="1"/>
  <c r="P4754" i="1"/>
  <c r="U4754" i="1" l="1"/>
  <c r="T4754" i="1"/>
  <c r="L4755" i="1"/>
  <c r="P4755" i="1"/>
  <c r="K4755" i="1"/>
  <c r="M4755" i="1"/>
  <c r="Q4755" i="1" s="1"/>
  <c r="O4755" i="1"/>
  <c r="I4756" i="1"/>
  <c r="U4755" i="1" l="1"/>
  <c r="T4755" i="1"/>
  <c r="L4756" i="1"/>
  <c r="P4756" i="1"/>
  <c r="K4756" i="1"/>
  <c r="M4756" i="1"/>
  <c r="Q4756" i="1" s="1"/>
  <c r="I4757" i="1"/>
  <c r="O4756" i="1"/>
  <c r="T4756" i="1" l="1"/>
  <c r="U4756" i="1"/>
  <c r="L4757" i="1"/>
  <c r="P4757" i="1"/>
  <c r="K4757" i="1"/>
  <c r="M4757" i="1"/>
  <c r="Q4757" i="1" s="1"/>
  <c r="O4757" i="1"/>
  <c r="I4758" i="1"/>
  <c r="T4757" i="1" l="1"/>
  <c r="U4757" i="1"/>
  <c r="L4758" i="1"/>
  <c r="P4758" i="1"/>
  <c r="K4758" i="1"/>
  <c r="M4758" i="1"/>
  <c r="Q4758" i="1" s="1"/>
  <c r="I4759" i="1"/>
  <c r="O4758" i="1"/>
  <c r="T4758" i="1" l="1"/>
  <c r="U4758" i="1"/>
  <c r="K4759" i="1"/>
  <c r="M4759" i="1"/>
  <c r="Q4759" i="1" s="1"/>
  <c r="O4759" i="1"/>
  <c r="I4760" i="1"/>
  <c r="L4759" i="1"/>
  <c r="P4759" i="1"/>
  <c r="U4759" i="1" l="1"/>
  <c r="T4759" i="1"/>
  <c r="K4760" i="1"/>
  <c r="M4760" i="1"/>
  <c r="Q4760" i="1" s="1"/>
  <c r="I4761" i="1"/>
  <c r="O4760" i="1"/>
  <c r="L4760" i="1"/>
  <c r="P4760" i="1"/>
  <c r="U4760" i="1" l="1"/>
  <c r="T4760" i="1"/>
  <c r="L4761" i="1"/>
  <c r="P4761" i="1"/>
  <c r="K4761" i="1"/>
  <c r="M4761" i="1"/>
  <c r="Q4761" i="1" s="1"/>
  <c r="O4761" i="1"/>
  <c r="I4762" i="1"/>
  <c r="U4761" i="1" l="1"/>
  <c r="T4761" i="1"/>
  <c r="L4762" i="1"/>
  <c r="P4762" i="1"/>
  <c r="K4762" i="1"/>
  <c r="M4762" i="1"/>
  <c r="Q4762" i="1" s="1"/>
  <c r="I4763" i="1"/>
  <c r="O4762" i="1"/>
  <c r="U4762" i="1" l="1"/>
  <c r="T4762" i="1"/>
  <c r="L4763" i="1"/>
  <c r="P4763" i="1"/>
  <c r="K4763" i="1"/>
  <c r="M4763" i="1"/>
  <c r="Q4763" i="1" s="1"/>
  <c r="O4763" i="1"/>
  <c r="I4764" i="1"/>
  <c r="T4763" i="1" l="1"/>
  <c r="U4763" i="1"/>
  <c r="K4764" i="1"/>
  <c r="M4764" i="1"/>
  <c r="Q4764" i="1" s="1"/>
  <c r="I4765" i="1"/>
  <c r="O4764" i="1"/>
  <c r="L4764" i="1"/>
  <c r="P4764" i="1"/>
  <c r="U4764" i="1" l="1"/>
  <c r="T4764" i="1"/>
  <c r="K4765" i="1"/>
  <c r="M4765" i="1"/>
  <c r="Q4765" i="1" s="1"/>
  <c r="O4765" i="1"/>
  <c r="I4766" i="1"/>
  <c r="L4765" i="1"/>
  <c r="P4765" i="1"/>
  <c r="U4765" i="1" l="1"/>
  <c r="T4765" i="1"/>
  <c r="K4766" i="1"/>
  <c r="M4766" i="1"/>
  <c r="Q4766" i="1" s="1"/>
  <c r="I4767" i="1"/>
  <c r="O4766" i="1"/>
  <c r="L4766" i="1"/>
  <c r="P4766" i="1"/>
  <c r="U4766" i="1" l="1"/>
  <c r="T4766" i="1"/>
  <c r="L4767" i="1"/>
  <c r="P4767" i="1"/>
  <c r="K4767" i="1"/>
  <c r="M4767" i="1"/>
  <c r="Q4767" i="1" s="1"/>
  <c r="O4767" i="1"/>
  <c r="I4768" i="1"/>
  <c r="U4767" i="1" l="1"/>
  <c r="T4767" i="1"/>
  <c r="L4768" i="1"/>
  <c r="P4768" i="1"/>
  <c r="K4768" i="1"/>
  <c r="M4768" i="1"/>
  <c r="Q4768" i="1" s="1"/>
  <c r="I4769" i="1"/>
  <c r="O4768" i="1"/>
  <c r="U4768" i="1" l="1"/>
  <c r="T4768" i="1"/>
  <c r="K4769" i="1"/>
  <c r="M4769" i="1"/>
  <c r="Q4769" i="1" s="1"/>
  <c r="O4769" i="1"/>
  <c r="I4770" i="1"/>
  <c r="L4769" i="1"/>
  <c r="P4769" i="1"/>
  <c r="T4769" i="1" l="1"/>
  <c r="U4769" i="1"/>
  <c r="K4770" i="1"/>
  <c r="M4770" i="1"/>
  <c r="Q4770" i="1" s="1"/>
  <c r="I4771" i="1"/>
  <c r="O4770" i="1"/>
  <c r="L4770" i="1"/>
  <c r="P4770" i="1"/>
  <c r="U4770" i="1" l="1"/>
  <c r="T4770" i="1"/>
  <c r="K4771" i="1"/>
  <c r="M4771" i="1"/>
  <c r="Q4771" i="1" s="1"/>
  <c r="O4771" i="1"/>
  <c r="I4772" i="1"/>
  <c r="L4771" i="1"/>
  <c r="P4771" i="1"/>
  <c r="T4771" i="1" l="1"/>
  <c r="U4771" i="1"/>
  <c r="K4772" i="1"/>
  <c r="M4772" i="1"/>
  <c r="Q4772" i="1" s="1"/>
  <c r="I4773" i="1"/>
  <c r="O4772" i="1"/>
  <c r="L4772" i="1"/>
  <c r="P4772" i="1"/>
  <c r="U4772" i="1" l="1"/>
  <c r="T4772" i="1"/>
  <c r="K4773" i="1"/>
  <c r="M4773" i="1"/>
  <c r="Q4773" i="1" s="1"/>
  <c r="O4773" i="1"/>
  <c r="I4774" i="1"/>
  <c r="L4773" i="1"/>
  <c r="P4773" i="1"/>
  <c r="U4773" i="1" l="1"/>
  <c r="T4773" i="1"/>
  <c r="K4774" i="1"/>
  <c r="M4774" i="1"/>
  <c r="Q4774" i="1" s="1"/>
  <c r="I4775" i="1"/>
  <c r="O4774" i="1"/>
  <c r="L4774" i="1"/>
  <c r="P4774" i="1"/>
  <c r="U4774" i="1" l="1"/>
  <c r="T4774" i="1"/>
  <c r="K4775" i="1"/>
  <c r="M4775" i="1"/>
  <c r="Q4775" i="1" s="1"/>
  <c r="O4775" i="1"/>
  <c r="I4776" i="1"/>
  <c r="L4775" i="1"/>
  <c r="P4775" i="1"/>
  <c r="U4775" i="1" l="1"/>
  <c r="T4775" i="1"/>
  <c r="K4776" i="1"/>
  <c r="M4776" i="1"/>
  <c r="Q4776" i="1" s="1"/>
  <c r="I4777" i="1"/>
  <c r="O4776" i="1"/>
  <c r="L4776" i="1"/>
  <c r="P4776" i="1"/>
  <c r="U4776" i="1" l="1"/>
  <c r="T4776" i="1"/>
  <c r="K4777" i="1"/>
  <c r="M4777" i="1"/>
  <c r="Q4777" i="1" s="1"/>
  <c r="O4777" i="1"/>
  <c r="I4778" i="1"/>
  <c r="L4777" i="1"/>
  <c r="P4777" i="1"/>
  <c r="T4777" i="1" l="1"/>
  <c r="U4777" i="1"/>
  <c r="K4778" i="1"/>
  <c r="M4778" i="1"/>
  <c r="Q4778" i="1" s="1"/>
  <c r="I4779" i="1"/>
  <c r="O4778" i="1"/>
  <c r="L4778" i="1"/>
  <c r="P4778" i="1"/>
  <c r="U4778" i="1" l="1"/>
  <c r="T4778" i="1"/>
  <c r="K4779" i="1"/>
  <c r="M4779" i="1"/>
  <c r="Q4779" i="1" s="1"/>
  <c r="O4779" i="1"/>
  <c r="I4780" i="1"/>
  <c r="L4779" i="1"/>
  <c r="P4779" i="1"/>
  <c r="U4779" i="1" l="1"/>
  <c r="T4779" i="1"/>
  <c r="L4780" i="1"/>
  <c r="P4780" i="1"/>
  <c r="K4780" i="1"/>
  <c r="M4780" i="1"/>
  <c r="Q4780" i="1" s="1"/>
  <c r="I4781" i="1"/>
  <c r="O4780" i="1"/>
  <c r="T4780" i="1" l="1"/>
  <c r="U4780" i="1"/>
  <c r="L4781" i="1"/>
  <c r="P4781" i="1"/>
  <c r="K4781" i="1"/>
  <c r="M4781" i="1"/>
  <c r="Q4781" i="1" s="1"/>
  <c r="O4781" i="1"/>
  <c r="I4782" i="1"/>
  <c r="U4781" i="1" l="1"/>
  <c r="T4781" i="1"/>
  <c r="L4782" i="1"/>
  <c r="P4782" i="1"/>
  <c r="K4782" i="1"/>
  <c r="M4782" i="1"/>
  <c r="Q4782" i="1" s="1"/>
  <c r="I4783" i="1"/>
  <c r="O4782" i="1"/>
  <c r="U4782" i="1" l="1"/>
  <c r="T4782" i="1"/>
  <c r="K4783" i="1"/>
  <c r="M4783" i="1"/>
  <c r="Q4783" i="1" s="1"/>
  <c r="O4783" i="1"/>
  <c r="I4784" i="1"/>
  <c r="L4783" i="1"/>
  <c r="P4783" i="1"/>
  <c r="U4783" i="1" l="1"/>
  <c r="T4783" i="1"/>
  <c r="K4784" i="1"/>
  <c r="M4784" i="1"/>
  <c r="Q4784" i="1" s="1"/>
  <c r="I4785" i="1"/>
  <c r="O4784" i="1"/>
  <c r="L4784" i="1"/>
  <c r="P4784" i="1"/>
  <c r="U4784" i="1" l="1"/>
  <c r="T4784" i="1"/>
  <c r="L4785" i="1"/>
  <c r="P4785" i="1"/>
  <c r="K4785" i="1"/>
  <c r="M4785" i="1"/>
  <c r="Q4785" i="1" s="1"/>
  <c r="O4785" i="1"/>
  <c r="I4786" i="1"/>
  <c r="U4785" i="1" l="1"/>
  <c r="T4785" i="1"/>
  <c r="K4786" i="1"/>
  <c r="M4786" i="1"/>
  <c r="Q4786" i="1" s="1"/>
  <c r="I4787" i="1"/>
  <c r="O4786" i="1"/>
  <c r="L4786" i="1"/>
  <c r="P4786" i="1"/>
  <c r="T4786" i="1" l="1"/>
  <c r="U4786" i="1"/>
  <c r="K4787" i="1"/>
  <c r="M4787" i="1"/>
  <c r="Q4787" i="1" s="1"/>
  <c r="O4787" i="1"/>
  <c r="I4788" i="1"/>
  <c r="L4787" i="1"/>
  <c r="P4787" i="1"/>
  <c r="U4787" i="1" l="1"/>
  <c r="T4787" i="1"/>
  <c r="K4788" i="1"/>
  <c r="M4788" i="1"/>
  <c r="Q4788" i="1" s="1"/>
  <c r="I4789" i="1"/>
  <c r="O4788" i="1"/>
  <c r="L4788" i="1"/>
  <c r="P4788" i="1"/>
  <c r="T4788" i="1" l="1"/>
  <c r="U4788" i="1"/>
  <c r="K4789" i="1"/>
  <c r="M4789" i="1"/>
  <c r="Q4789" i="1" s="1"/>
  <c r="O4789" i="1"/>
  <c r="I4790" i="1"/>
  <c r="L4789" i="1"/>
  <c r="P4789" i="1"/>
  <c r="T4789" i="1" l="1"/>
  <c r="U4789" i="1"/>
  <c r="K4790" i="1"/>
  <c r="M4790" i="1"/>
  <c r="Q4790" i="1" s="1"/>
  <c r="I4791" i="1"/>
  <c r="O4790" i="1"/>
  <c r="L4790" i="1"/>
  <c r="P4790" i="1"/>
  <c r="U4790" i="1" l="1"/>
  <c r="T4790" i="1"/>
  <c r="K4791" i="1"/>
  <c r="M4791" i="1"/>
  <c r="Q4791" i="1" s="1"/>
  <c r="O4791" i="1"/>
  <c r="I4792" i="1"/>
  <c r="L4791" i="1"/>
  <c r="P4791" i="1"/>
  <c r="U4791" i="1" l="1"/>
  <c r="T4791" i="1"/>
  <c r="K4792" i="1"/>
  <c r="M4792" i="1"/>
  <c r="Q4792" i="1" s="1"/>
  <c r="I4793" i="1"/>
  <c r="O4792" i="1"/>
  <c r="L4792" i="1"/>
  <c r="P4792" i="1"/>
  <c r="T4792" i="1" l="1"/>
  <c r="U4792" i="1"/>
  <c r="K4793" i="1"/>
  <c r="M4793" i="1"/>
  <c r="Q4793" i="1" s="1"/>
  <c r="O4793" i="1"/>
  <c r="I4794" i="1"/>
  <c r="L4793" i="1"/>
  <c r="P4793" i="1"/>
  <c r="U4793" i="1" l="1"/>
  <c r="T4793" i="1"/>
  <c r="K4794" i="1"/>
  <c r="M4794" i="1"/>
  <c r="Q4794" i="1" s="1"/>
  <c r="I4795" i="1"/>
  <c r="O4794" i="1"/>
  <c r="L4794" i="1"/>
  <c r="P4794" i="1"/>
  <c r="U4794" i="1" l="1"/>
  <c r="T4794" i="1"/>
  <c r="L4795" i="1"/>
  <c r="P4795" i="1"/>
  <c r="K4795" i="1"/>
  <c r="M4795" i="1"/>
  <c r="Q4795" i="1" s="1"/>
  <c r="O4795" i="1"/>
  <c r="I4796" i="1"/>
  <c r="T4795" i="1" l="1"/>
  <c r="U4795" i="1"/>
  <c r="K4796" i="1"/>
  <c r="M4796" i="1"/>
  <c r="Q4796" i="1" s="1"/>
  <c r="I4797" i="1"/>
  <c r="O4796" i="1"/>
  <c r="L4796" i="1"/>
  <c r="P4796" i="1"/>
  <c r="U4796" i="1" l="1"/>
  <c r="T4796" i="1"/>
  <c r="K4797" i="1"/>
  <c r="M4797" i="1"/>
  <c r="Q4797" i="1" s="1"/>
  <c r="O4797" i="1"/>
  <c r="I4798" i="1"/>
  <c r="L4797" i="1"/>
  <c r="P4797" i="1"/>
  <c r="T4797" i="1" l="1"/>
  <c r="U4797" i="1"/>
  <c r="K4798" i="1"/>
  <c r="M4798" i="1"/>
  <c r="Q4798" i="1" s="1"/>
  <c r="I4799" i="1"/>
  <c r="O4798" i="1"/>
  <c r="L4798" i="1"/>
  <c r="P4798" i="1"/>
  <c r="T4798" i="1" l="1"/>
  <c r="U4798" i="1"/>
  <c r="K4799" i="1"/>
  <c r="M4799" i="1"/>
  <c r="Q4799" i="1" s="1"/>
  <c r="O4799" i="1"/>
  <c r="I4800" i="1"/>
  <c r="L4799" i="1"/>
  <c r="P4799" i="1"/>
  <c r="U4799" i="1" l="1"/>
  <c r="T4799" i="1"/>
  <c r="K4800" i="1"/>
  <c r="M4800" i="1"/>
  <c r="Q4800" i="1" s="1"/>
  <c r="I4801" i="1"/>
  <c r="O4800" i="1"/>
  <c r="L4800" i="1"/>
  <c r="P4800" i="1"/>
  <c r="U4800" i="1" l="1"/>
  <c r="T4800" i="1"/>
  <c r="K4801" i="1"/>
  <c r="M4801" i="1"/>
  <c r="Q4801" i="1" s="1"/>
  <c r="O4801" i="1"/>
  <c r="I4802" i="1"/>
  <c r="L4801" i="1"/>
  <c r="P4801" i="1"/>
  <c r="U4801" i="1" l="1"/>
  <c r="T4801" i="1"/>
  <c r="K4802" i="1"/>
  <c r="M4802" i="1"/>
  <c r="Q4802" i="1" s="1"/>
  <c r="I4803" i="1"/>
  <c r="O4802" i="1"/>
  <c r="L4802" i="1"/>
  <c r="P4802" i="1"/>
  <c r="U4802" i="1" l="1"/>
  <c r="T4802" i="1"/>
  <c r="K4803" i="1"/>
  <c r="M4803" i="1"/>
  <c r="Q4803" i="1" s="1"/>
  <c r="O4803" i="1"/>
  <c r="I4804" i="1"/>
  <c r="L4803" i="1"/>
  <c r="P4803" i="1"/>
  <c r="U4803" i="1" l="1"/>
  <c r="T4803" i="1"/>
  <c r="K4804" i="1"/>
  <c r="M4804" i="1"/>
  <c r="Q4804" i="1" s="1"/>
  <c r="I4805" i="1"/>
  <c r="O4804" i="1"/>
  <c r="L4804" i="1"/>
  <c r="P4804" i="1"/>
  <c r="U4804" i="1" l="1"/>
  <c r="T4804" i="1"/>
  <c r="K4805" i="1"/>
  <c r="M4805" i="1"/>
  <c r="Q4805" i="1" s="1"/>
  <c r="O4805" i="1"/>
  <c r="I4806" i="1"/>
  <c r="L4805" i="1"/>
  <c r="P4805" i="1"/>
  <c r="T4805" i="1" l="1"/>
  <c r="U4805" i="1"/>
  <c r="K4806" i="1"/>
  <c r="M4806" i="1"/>
  <c r="Q4806" i="1" s="1"/>
  <c r="I4807" i="1"/>
  <c r="O4806" i="1"/>
  <c r="L4806" i="1"/>
  <c r="P4806" i="1"/>
  <c r="U4806" i="1" l="1"/>
  <c r="T4806" i="1"/>
  <c r="L4807" i="1"/>
  <c r="P4807" i="1"/>
  <c r="K4807" i="1"/>
  <c r="M4807" i="1"/>
  <c r="Q4807" i="1" s="1"/>
  <c r="O4807" i="1"/>
  <c r="I4808" i="1"/>
  <c r="U4807" i="1" l="1"/>
  <c r="T4807" i="1"/>
  <c r="L4808" i="1"/>
  <c r="P4808" i="1"/>
  <c r="K4808" i="1"/>
  <c r="M4808" i="1"/>
  <c r="Q4808" i="1" s="1"/>
  <c r="I4809" i="1"/>
  <c r="O4808" i="1"/>
  <c r="U4808" i="1" l="1"/>
  <c r="T4808" i="1"/>
  <c r="L4809" i="1"/>
  <c r="P4809" i="1"/>
  <c r="K4809" i="1"/>
  <c r="M4809" i="1"/>
  <c r="Q4809" i="1" s="1"/>
  <c r="O4809" i="1"/>
  <c r="I4810" i="1"/>
  <c r="T4809" i="1" l="1"/>
  <c r="U4809" i="1"/>
  <c r="K4810" i="1"/>
  <c r="M4810" i="1"/>
  <c r="Q4810" i="1" s="1"/>
  <c r="I4811" i="1"/>
  <c r="O4810" i="1"/>
  <c r="L4810" i="1"/>
  <c r="P4810" i="1"/>
  <c r="U4810" i="1" l="1"/>
  <c r="T4810" i="1"/>
  <c r="K4811" i="1"/>
  <c r="M4811" i="1"/>
  <c r="Q4811" i="1" s="1"/>
  <c r="O4811" i="1"/>
  <c r="I4812" i="1"/>
  <c r="L4811" i="1"/>
  <c r="P4811" i="1"/>
  <c r="U4811" i="1" l="1"/>
  <c r="T4811" i="1"/>
  <c r="K4812" i="1"/>
  <c r="M4812" i="1"/>
  <c r="Q4812" i="1" s="1"/>
  <c r="I4813" i="1"/>
  <c r="O4812" i="1"/>
  <c r="L4812" i="1"/>
  <c r="P4812" i="1"/>
  <c r="U4812" i="1" l="1"/>
  <c r="T4812" i="1"/>
  <c r="K4813" i="1"/>
  <c r="M4813" i="1"/>
  <c r="Q4813" i="1" s="1"/>
  <c r="O4813" i="1"/>
  <c r="I4814" i="1"/>
  <c r="L4813" i="1"/>
  <c r="P4813" i="1"/>
  <c r="T4813" i="1" l="1"/>
  <c r="U4813" i="1"/>
  <c r="K4814" i="1"/>
  <c r="M4814" i="1"/>
  <c r="Q4814" i="1" s="1"/>
  <c r="I4815" i="1"/>
  <c r="O4814" i="1"/>
  <c r="L4814" i="1"/>
  <c r="P4814" i="1"/>
  <c r="T4814" i="1" l="1"/>
  <c r="U4814" i="1"/>
  <c r="K4815" i="1"/>
  <c r="M4815" i="1"/>
  <c r="Q4815" i="1" s="1"/>
  <c r="O4815" i="1"/>
  <c r="I4816" i="1"/>
  <c r="L4815" i="1"/>
  <c r="P4815" i="1"/>
  <c r="U4815" i="1" l="1"/>
  <c r="T4815" i="1"/>
  <c r="K4816" i="1"/>
  <c r="M4816" i="1"/>
  <c r="Q4816" i="1" s="1"/>
  <c r="I4817" i="1"/>
  <c r="O4816" i="1"/>
  <c r="L4816" i="1"/>
  <c r="P4816" i="1"/>
  <c r="U4816" i="1" l="1"/>
  <c r="T4816" i="1"/>
  <c r="L4817" i="1"/>
  <c r="P4817" i="1"/>
  <c r="K4817" i="1"/>
  <c r="M4817" i="1"/>
  <c r="Q4817" i="1" s="1"/>
  <c r="O4817" i="1"/>
  <c r="I4818" i="1"/>
  <c r="U4817" i="1" l="1"/>
  <c r="T4817" i="1"/>
  <c r="L4818" i="1"/>
  <c r="P4818" i="1"/>
  <c r="K4818" i="1"/>
  <c r="M4818" i="1"/>
  <c r="Q4818" i="1" s="1"/>
  <c r="I4819" i="1"/>
  <c r="O4818" i="1"/>
  <c r="T4818" i="1" l="1"/>
  <c r="U4818" i="1"/>
  <c r="L4819" i="1"/>
  <c r="P4819" i="1"/>
  <c r="K4819" i="1"/>
  <c r="M4819" i="1"/>
  <c r="Q4819" i="1" s="1"/>
  <c r="O4819" i="1"/>
  <c r="I4820" i="1"/>
  <c r="U4819" i="1" l="1"/>
  <c r="T4819" i="1"/>
  <c r="L4820" i="1"/>
  <c r="P4820" i="1"/>
  <c r="K4820" i="1"/>
  <c r="M4820" i="1"/>
  <c r="Q4820" i="1" s="1"/>
  <c r="I4821" i="1"/>
  <c r="O4820" i="1"/>
  <c r="U4820" i="1" l="1"/>
  <c r="T4820" i="1"/>
  <c r="K4821" i="1"/>
  <c r="M4821" i="1"/>
  <c r="Q4821" i="1" s="1"/>
  <c r="O4821" i="1"/>
  <c r="I4822" i="1"/>
  <c r="L4821" i="1"/>
  <c r="P4821" i="1"/>
  <c r="U4821" i="1" l="1"/>
  <c r="T4821" i="1"/>
  <c r="K4822" i="1"/>
  <c r="M4822" i="1"/>
  <c r="Q4822" i="1" s="1"/>
  <c r="I4823" i="1"/>
  <c r="O4822" i="1"/>
  <c r="L4822" i="1"/>
  <c r="P4822" i="1"/>
  <c r="U4822" i="1" l="1"/>
  <c r="T4822" i="1"/>
  <c r="K4823" i="1"/>
  <c r="M4823" i="1"/>
  <c r="Q4823" i="1" s="1"/>
  <c r="O4823" i="1"/>
  <c r="I4824" i="1"/>
  <c r="L4823" i="1"/>
  <c r="P4823" i="1"/>
  <c r="U4823" i="1" l="1"/>
  <c r="T4823" i="1"/>
  <c r="K4824" i="1"/>
  <c r="M4824" i="1"/>
  <c r="Q4824" i="1" s="1"/>
  <c r="I4825" i="1"/>
  <c r="O4824" i="1"/>
  <c r="L4824" i="1"/>
  <c r="P4824" i="1"/>
  <c r="T4824" i="1" l="1"/>
  <c r="U4824" i="1"/>
  <c r="K4825" i="1"/>
  <c r="M4825" i="1"/>
  <c r="Q4825" i="1" s="1"/>
  <c r="O4825" i="1"/>
  <c r="I4826" i="1"/>
  <c r="L4825" i="1"/>
  <c r="P4825" i="1"/>
  <c r="U4825" i="1" l="1"/>
  <c r="T4825" i="1"/>
  <c r="K4826" i="1"/>
  <c r="M4826" i="1"/>
  <c r="Q4826" i="1" s="1"/>
  <c r="I4827" i="1"/>
  <c r="O4826" i="1"/>
  <c r="L4826" i="1"/>
  <c r="P4826" i="1"/>
  <c r="U4826" i="1" l="1"/>
  <c r="T4826" i="1"/>
  <c r="K4827" i="1"/>
  <c r="M4827" i="1"/>
  <c r="Q4827" i="1" s="1"/>
  <c r="O4827" i="1"/>
  <c r="I4828" i="1"/>
  <c r="L4827" i="1"/>
  <c r="P4827" i="1"/>
  <c r="U4827" i="1" l="1"/>
  <c r="T4827" i="1"/>
  <c r="K4828" i="1"/>
  <c r="M4828" i="1"/>
  <c r="Q4828" i="1" s="1"/>
  <c r="I4829" i="1"/>
  <c r="O4828" i="1"/>
  <c r="L4828" i="1"/>
  <c r="P4828" i="1"/>
  <c r="T4828" i="1" l="1"/>
  <c r="U4828" i="1"/>
  <c r="K4829" i="1"/>
  <c r="M4829" i="1"/>
  <c r="Q4829" i="1" s="1"/>
  <c r="O4829" i="1"/>
  <c r="I4830" i="1"/>
  <c r="L4829" i="1"/>
  <c r="P4829" i="1"/>
  <c r="U4829" i="1" l="1"/>
  <c r="T4829" i="1"/>
  <c r="L4830" i="1"/>
  <c r="P4830" i="1"/>
  <c r="K4830" i="1"/>
  <c r="M4830" i="1"/>
  <c r="Q4830" i="1" s="1"/>
  <c r="I4831" i="1"/>
  <c r="O4830" i="1"/>
  <c r="U4830" i="1" l="1"/>
  <c r="T4830" i="1"/>
  <c r="L4831" i="1"/>
  <c r="P4831" i="1"/>
  <c r="K4831" i="1"/>
  <c r="M4831" i="1"/>
  <c r="Q4831" i="1" s="1"/>
  <c r="O4831" i="1"/>
  <c r="I4832" i="1"/>
  <c r="T4831" i="1" l="1"/>
  <c r="U4831" i="1"/>
  <c r="K4832" i="1"/>
  <c r="M4832" i="1"/>
  <c r="Q4832" i="1" s="1"/>
  <c r="I4833" i="1"/>
  <c r="O4832" i="1"/>
  <c r="L4832" i="1"/>
  <c r="P4832" i="1"/>
  <c r="U4832" i="1" l="1"/>
  <c r="T4832" i="1"/>
  <c r="K4833" i="1"/>
  <c r="M4833" i="1"/>
  <c r="Q4833" i="1" s="1"/>
  <c r="O4833" i="1"/>
  <c r="I4834" i="1"/>
  <c r="L4833" i="1"/>
  <c r="P4833" i="1"/>
  <c r="U4833" i="1" l="1"/>
  <c r="T4833" i="1"/>
  <c r="K4834" i="1"/>
  <c r="M4834" i="1"/>
  <c r="Q4834" i="1" s="1"/>
  <c r="O4834" i="1"/>
  <c r="I4835" i="1"/>
  <c r="L4834" i="1"/>
  <c r="P4834" i="1"/>
  <c r="U4834" i="1" l="1"/>
  <c r="T4834" i="1"/>
  <c r="K4835" i="1"/>
  <c r="M4835" i="1"/>
  <c r="Q4835" i="1" s="1"/>
  <c r="O4835" i="1"/>
  <c r="I4836" i="1"/>
  <c r="L4835" i="1"/>
  <c r="P4835" i="1"/>
  <c r="T4835" i="1" l="1"/>
  <c r="U4835" i="1"/>
  <c r="K4836" i="1"/>
  <c r="M4836" i="1"/>
  <c r="Q4836" i="1" s="1"/>
  <c r="I4837" i="1"/>
  <c r="O4836" i="1"/>
  <c r="L4836" i="1"/>
  <c r="P4836" i="1"/>
  <c r="U4836" i="1" l="1"/>
  <c r="T4836" i="1"/>
  <c r="K4837" i="1"/>
  <c r="M4837" i="1"/>
  <c r="Q4837" i="1" s="1"/>
  <c r="O4837" i="1"/>
  <c r="I4838" i="1"/>
  <c r="L4837" i="1"/>
  <c r="P4837" i="1"/>
  <c r="U4837" i="1" l="1"/>
  <c r="T4837" i="1"/>
  <c r="K4838" i="1"/>
  <c r="M4838" i="1"/>
  <c r="Q4838" i="1" s="1"/>
  <c r="I4839" i="1"/>
  <c r="O4838" i="1"/>
  <c r="L4838" i="1"/>
  <c r="P4838" i="1"/>
  <c r="U4838" i="1" l="1"/>
  <c r="T4838" i="1"/>
  <c r="K4839" i="1"/>
  <c r="M4839" i="1"/>
  <c r="Q4839" i="1" s="1"/>
  <c r="O4839" i="1"/>
  <c r="I4840" i="1"/>
  <c r="L4839" i="1"/>
  <c r="P4839" i="1"/>
  <c r="U4839" i="1" l="1"/>
  <c r="T4839" i="1"/>
  <c r="K4840" i="1"/>
  <c r="M4840" i="1"/>
  <c r="Q4840" i="1" s="1"/>
  <c r="I4841" i="1"/>
  <c r="O4840" i="1"/>
  <c r="L4840" i="1"/>
  <c r="P4840" i="1"/>
  <c r="U4840" i="1" l="1"/>
  <c r="T4840" i="1"/>
  <c r="L4841" i="1"/>
  <c r="P4841" i="1"/>
  <c r="K4841" i="1"/>
  <c r="M4841" i="1"/>
  <c r="Q4841" i="1" s="1"/>
  <c r="O4841" i="1"/>
  <c r="I4842" i="1"/>
  <c r="T4841" i="1" l="1"/>
  <c r="U4841" i="1"/>
  <c r="L4842" i="1"/>
  <c r="P4842" i="1"/>
  <c r="K4842" i="1"/>
  <c r="M4842" i="1"/>
  <c r="Q4842" i="1" s="1"/>
  <c r="I4843" i="1"/>
  <c r="O4842" i="1"/>
  <c r="T4842" i="1" l="1"/>
  <c r="U4842" i="1"/>
  <c r="L4843" i="1"/>
  <c r="P4843" i="1"/>
  <c r="K4843" i="1"/>
  <c r="M4843" i="1"/>
  <c r="Q4843" i="1" s="1"/>
  <c r="O4843" i="1"/>
  <c r="I4844" i="1"/>
  <c r="T4843" i="1" l="1"/>
  <c r="U4843" i="1"/>
  <c r="L4844" i="1"/>
  <c r="P4844" i="1"/>
  <c r="K4844" i="1"/>
  <c r="M4844" i="1"/>
  <c r="Q4844" i="1" s="1"/>
  <c r="I4845" i="1"/>
  <c r="O4844" i="1"/>
  <c r="U4844" i="1" l="1"/>
  <c r="T4844" i="1"/>
  <c r="K4845" i="1"/>
  <c r="M4845" i="1"/>
  <c r="Q4845" i="1" s="1"/>
  <c r="O4845" i="1"/>
  <c r="I4846" i="1"/>
  <c r="L4845" i="1"/>
  <c r="P4845" i="1"/>
  <c r="T4845" i="1" l="1"/>
  <c r="U4845" i="1"/>
  <c r="K4846" i="1"/>
  <c r="M4846" i="1"/>
  <c r="Q4846" i="1" s="1"/>
  <c r="I4847" i="1"/>
  <c r="O4846" i="1"/>
  <c r="L4846" i="1"/>
  <c r="P4846" i="1"/>
  <c r="U4846" i="1" l="1"/>
  <c r="T4846" i="1"/>
  <c r="K4847" i="1"/>
  <c r="M4847" i="1"/>
  <c r="Q4847" i="1" s="1"/>
  <c r="O4847" i="1"/>
  <c r="I4848" i="1"/>
  <c r="L4847" i="1"/>
  <c r="P4847" i="1"/>
  <c r="U4847" i="1" l="1"/>
  <c r="T4847" i="1"/>
  <c r="L4848" i="1"/>
  <c r="P4848" i="1"/>
  <c r="K4848" i="1"/>
  <c r="M4848" i="1"/>
  <c r="Q4848" i="1" s="1"/>
  <c r="I4849" i="1"/>
  <c r="O4848" i="1"/>
  <c r="T4848" i="1" l="1"/>
  <c r="U4848" i="1"/>
  <c r="L4849" i="1"/>
  <c r="P4849" i="1"/>
  <c r="K4849" i="1"/>
  <c r="M4849" i="1"/>
  <c r="Q4849" i="1" s="1"/>
  <c r="O4849" i="1"/>
  <c r="I4850" i="1"/>
  <c r="U4849" i="1" l="1"/>
  <c r="T4849" i="1"/>
  <c r="K4850" i="1"/>
  <c r="M4850" i="1"/>
  <c r="Q4850" i="1" s="1"/>
  <c r="I4851" i="1"/>
  <c r="O4850" i="1"/>
  <c r="L4850" i="1"/>
  <c r="P4850" i="1"/>
  <c r="U4850" i="1" l="1"/>
  <c r="T4850" i="1"/>
  <c r="K4851" i="1"/>
  <c r="M4851" i="1"/>
  <c r="Q4851" i="1" s="1"/>
  <c r="O4851" i="1"/>
  <c r="I4852" i="1"/>
  <c r="L4851" i="1"/>
  <c r="P4851" i="1"/>
  <c r="U4851" i="1" l="1"/>
  <c r="T4851" i="1"/>
  <c r="L4852" i="1"/>
  <c r="P4852" i="1"/>
  <c r="K4852" i="1"/>
  <c r="M4852" i="1"/>
  <c r="Q4852" i="1" s="1"/>
  <c r="O4852" i="1"/>
  <c r="I4853" i="1"/>
  <c r="U4852" i="1" l="1"/>
  <c r="T4852" i="1"/>
  <c r="K4853" i="1"/>
  <c r="M4853" i="1"/>
  <c r="Q4853" i="1" s="1"/>
  <c r="O4853" i="1"/>
  <c r="I4854" i="1"/>
  <c r="L4853" i="1"/>
  <c r="P4853" i="1"/>
  <c r="U4853" i="1" l="1"/>
  <c r="T4853" i="1"/>
  <c r="K4854" i="1"/>
  <c r="M4854" i="1"/>
  <c r="Q4854" i="1" s="1"/>
  <c r="I4855" i="1"/>
  <c r="O4854" i="1"/>
  <c r="L4854" i="1"/>
  <c r="P4854" i="1"/>
  <c r="T4854" i="1" l="1"/>
  <c r="U4854" i="1"/>
  <c r="K4855" i="1"/>
  <c r="M4855" i="1"/>
  <c r="Q4855" i="1" s="1"/>
  <c r="O4855" i="1"/>
  <c r="I4856" i="1"/>
  <c r="L4855" i="1"/>
  <c r="P4855" i="1"/>
  <c r="U4855" i="1" l="1"/>
  <c r="T4855" i="1"/>
  <c r="K4856" i="1"/>
  <c r="M4856" i="1"/>
  <c r="Q4856" i="1" s="1"/>
  <c r="I4857" i="1"/>
  <c r="O4856" i="1"/>
  <c r="L4856" i="1"/>
  <c r="P4856" i="1"/>
  <c r="T4856" i="1" l="1"/>
  <c r="U4856" i="1"/>
  <c r="K4857" i="1"/>
  <c r="M4857" i="1"/>
  <c r="Q4857" i="1" s="1"/>
  <c r="O4857" i="1"/>
  <c r="I4858" i="1"/>
  <c r="L4857" i="1"/>
  <c r="P4857" i="1"/>
  <c r="U4857" i="1" l="1"/>
  <c r="T4857" i="1"/>
  <c r="K4858" i="1"/>
  <c r="M4858" i="1"/>
  <c r="Q4858" i="1" s="1"/>
  <c r="I4859" i="1"/>
  <c r="O4858" i="1"/>
  <c r="L4858" i="1"/>
  <c r="P4858" i="1"/>
  <c r="U4858" i="1" l="1"/>
  <c r="T4858" i="1"/>
  <c r="K4859" i="1"/>
  <c r="M4859" i="1"/>
  <c r="Q4859" i="1" s="1"/>
  <c r="O4859" i="1"/>
  <c r="I4860" i="1"/>
  <c r="L4859" i="1"/>
  <c r="P4859" i="1"/>
  <c r="T4859" i="1" l="1"/>
  <c r="U4859" i="1"/>
  <c r="L4860" i="1"/>
  <c r="P4860" i="1"/>
  <c r="K4860" i="1"/>
  <c r="M4860" i="1"/>
  <c r="Q4860" i="1" s="1"/>
  <c r="I4861" i="1"/>
  <c r="O4860" i="1"/>
  <c r="T4860" i="1" l="1"/>
  <c r="U4860" i="1"/>
  <c r="K4861" i="1"/>
  <c r="M4861" i="1"/>
  <c r="Q4861" i="1" s="1"/>
  <c r="O4861" i="1"/>
  <c r="I4862" i="1"/>
  <c r="L4861" i="1"/>
  <c r="P4861" i="1"/>
  <c r="U4861" i="1" l="1"/>
  <c r="T4861" i="1"/>
  <c r="K4862" i="1"/>
  <c r="M4862" i="1"/>
  <c r="Q4862" i="1" s="1"/>
  <c r="I4863" i="1"/>
  <c r="O4862" i="1"/>
  <c r="L4862" i="1"/>
  <c r="P4862" i="1"/>
  <c r="T4862" i="1" l="1"/>
  <c r="U4862" i="1"/>
  <c r="K4863" i="1"/>
  <c r="M4863" i="1"/>
  <c r="Q4863" i="1" s="1"/>
  <c r="O4863" i="1"/>
  <c r="I4864" i="1"/>
  <c r="L4863" i="1"/>
  <c r="P4863" i="1"/>
  <c r="T4863" i="1" l="1"/>
  <c r="U4863" i="1"/>
  <c r="K4864" i="1"/>
  <c r="M4864" i="1"/>
  <c r="Q4864" i="1" s="1"/>
  <c r="I4865" i="1"/>
  <c r="O4864" i="1"/>
  <c r="L4864" i="1"/>
  <c r="P4864" i="1"/>
  <c r="U4864" i="1" l="1"/>
  <c r="T4864" i="1"/>
  <c r="L4865" i="1"/>
  <c r="P4865" i="1"/>
  <c r="K4865" i="1"/>
  <c r="M4865" i="1"/>
  <c r="Q4865" i="1" s="1"/>
  <c r="O4865" i="1"/>
  <c r="I4866" i="1"/>
  <c r="U4865" i="1" l="1"/>
  <c r="T4865" i="1"/>
  <c r="L4866" i="1"/>
  <c r="P4866" i="1"/>
  <c r="K4866" i="1"/>
  <c r="M4866" i="1"/>
  <c r="Q4866" i="1" s="1"/>
  <c r="I4867" i="1"/>
  <c r="O4866" i="1"/>
  <c r="U4866" i="1" l="1"/>
  <c r="T4866" i="1"/>
  <c r="L4867" i="1"/>
  <c r="P4867" i="1"/>
  <c r="K4867" i="1"/>
  <c r="M4867" i="1"/>
  <c r="Q4867" i="1" s="1"/>
  <c r="O4867" i="1"/>
  <c r="I4868" i="1"/>
  <c r="T4867" i="1" l="1"/>
  <c r="U4867" i="1"/>
  <c r="K4868" i="1"/>
  <c r="M4868" i="1"/>
  <c r="Q4868" i="1" s="1"/>
  <c r="I4869" i="1"/>
  <c r="O4868" i="1"/>
  <c r="L4868" i="1"/>
  <c r="P4868" i="1"/>
  <c r="U4868" i="1" l="1"/>
  <c r="T4868" i="1"/>
  <c r="K4869" i="1"/>
  <c r="M4869" i="1"/>
  <c r="Q4869" i="1" s="1"/>
  <c r="O4869" i="1"/>
  <c r="I4870" i="1"/>
  <c r="L4869" i="1"/>
  <c r="P4869" i="1"/>
  <c r="U4869" i="1" l="1"/>
  <c r="T4869" i="1"/>
  <c r="K4870" i="1"/>
  <c r="M4870" i="1"/>
  <c r="Q4870" i="1" s="1"/>
  <c r="I4871" i="1"/>
  <c r="O4870" i="1"/>
  <c r="L4870" i="1"/>
  <c r="P4870" i="1"/>
  <c r="T4870" i="1" l="1"/>
  <c r="U4870" i="1"/>
  <c r="K4871" i="1"/>
  <c r="M4871" i="1"/>
  <c r="Q4871" i="1" s="1"/>
  <c r="O4871" i="1"/>
  <c r="I4872" i="1"/>
  <c r="L4871" i="1"/>
  <c r="P4871" i="1"/>
  <c r="U4871" i="1" l="1"/>
  <c r="T4871" i="1"/>
  <c r="K4872" i="1"/>
  <c r="M4872" i="1"/>
  <c r="Q4872" i="1" s="1"/>
  <c r="I4873" i="1"/>
  <c r="O4872" i="1"/>
  <c r="L4872" i="1"/>
  <c r="P4872" i="1"/>
  <c r="U4872" i="1" l="1"/>
  <c r="T4872" i="1"/>
  <c r="K4873" i="1"/>
  <c r="M4873" i="1"/>
  <c r="Q4873" i="1" s="1"/>
  <c r="O4873" i="1"/>
  <c r="I4874" i="1"/>
  <c r="L4873" i="1"/>
  <c r="P4873" i="1"/>
  <c r="T4873" i="1" l="1"/>
  <c r="U4873" i="1"/>
  <c r="L4874" i="1"/>
  <c r="P4874" i="1"/>
  <c r="K4874" i="1"/>
  <c r="M4874" i="1"/>
  <c r="Q4874" i="1" s="1"/>
  <c r="I4875" i="1"/>
  <c r="O4874" i="1"/>
  <c r="T4874" i="1" l="1"/>
  <c r="U4874" i="1"/>
  <c r="L4875" i="1"/>
  <c r="P4875" i="1"/>
  <c r="K4875" i="1"/>
  <c r="M4875" i="1"/>
  <c r="Q4875" i="1" s="1"/>
  <c r="O4875" i="1"/>
  <c r="I4876" i="1"/>
  <c r="U4875" i="1" l="1"/>
  <c r="T4875" i="1"/>
  <c r="K4876" i="1"/>
  <c r="M4876" i="1"/>
  <c r="Q4876" i="1" s="1"/>
  <c r="I4877" i="1"/>
  <c r="O4876" i="1"/>
  <c r="L4876" i="1"/>
  <c r="P4876" i="1"/>
  <c r="U4876" i="1" l="1"/>
  <c r="T4876" i="1"/>
  <c r="K4877" i="1"/>
  <c r="M4877" i="1"/>
  <c r="Q4877" i="1" s="1"/>
  <c r="O4877" i="1"/>
  <c r="I4878" i="1"/>
  <c r="L4877" i="1"/>
  <c r="P4877" i="1"/>
  <c r="T4877" i="1" l="1"/>
  <c r="U4877" i="1"/>
  <c r="K4878" i="1"/>
  <c r="M4878" i="1"/>
  <c r="Q4878" i="1" s="1"/>
  <c r="I4879" i="1"/>
  <c r="O4878" i="1"/>
  <c r="L4878" i="1"/>
  <c r="P4878" i="1"/>
  <c r="U4878" i="1" l="1"/>
  <c r="T4878" i="1"/>
  <c r="K4879" i="1"/>
  <c r="M4879" i="1"/>
  <c r="Q4879" i="1" s="1"/>
  <c r="O4879" i="1"/>
  <c r="I4880" i="1"/>
  <c r="L4879" i="1"/>
  <c r="P4879" i="1"/>
  <c r="U4879" i="1" l="1"/>
  <c r="T4879" i="1"/>
  <c r="L4880" i="1"/>
  <c r="P4880" i="1"/>
  <c r="K4880" i="1"/>
  <c r="M4880" i="1"/>
  <c r="Q4880" i="1" s="1"/>
  <c r="O4880" i="1"/>
  <c r="I4881" i="1"/>
  <c r="T4880" i="1" l="1"/>
  <c r="U4880" i="1"/>
  <c r="K4881" i="1"/>
  <c r="M4881" i="1"/>
  <c r="Q4881" i="1" s="1"/>
  <c r="O4881" i="1"/>
  <c r="I4882" i="1"/>
  <c r="L4881" i="1"/>
  <c r="P4881" i="1"/>
  <c r="U4881" i="1" l="1"/>
  <c r="T4881" i="1"/>
  <c r="K4882" i="1"/>
  <c r="M4882" i="1"/>
  <c r="Q4882" i="1" s="1"/>
  <c r="I4883" i="1"/>
  <c r="O4882" i="1"/>
  <c r="L4882" i="1"/>
  <c r="P4882" i="1"/>
  <c r="U4882" i="1" l="1"/>
  <c r="T4882" i="1"/>
  <c r="K4883" i="1"/>
  <c r="M4883" i="1"/>
  <c r="Q4883" i="1" s="1"/>
  <c r="O4883" i="1"/>
  <c r="I4884" i="1"/>
  <c r="L4883" i="1"/>
  <c r="P4883" i="1"/>
  <c r="T4883" i="1" l="1"/>
  <c r="U4883" i="1"/>
  <c r="K4884" i="1"/>
  <c r="M4884" i="1"/>
  <c r="Q4884" i="1" s="1"/>
  <c r="I4885" i="1"/>
  <c r="O4884" i="1"/>
  <c r="L4884" i="1"/>
  <c r="P4884" i="1"/>
  <c r="U4884" i="1" l="1"/>
  <c r="T4884" i="1"/>
  <c r="L4885" i="1"/>
  <c r="P4885" i="1"/>
  <c r="K4885" i="1"/>
  <c r="M4885" i="1"/>
  <c r="Q4885" i="1" s="1"/>
  <c r="O4885" i="1"/>
  <c r="I4886" i="1"/>
  <c r="T4885" i="1" l="1"/>
  <c r="U4885" i="1"/>
  <c r="K4886" i="1"/>
  <c r="M4886" i="1"/>
  <c r="Q4886" i="1" s="1"/>
  <c r="I4887" i="1"/>
  <c r="O4886" i="1"/>
  <c r="L4886" i="1"/>
  <c r="P4886" i="1"/>
  <c r="U4886" i="1" l="1"/>
  <c r="T4886" i="1"/>
  <c r="K4887" i="1"/>
  <c r="M4887" i="1"/>
  <c r="Q4887" i="1" s="1"/>
  <c r="O4887" i="1"/>
  <c r="I4888" i="1"/>
  <c r="L4887" i="1"/>
  <c r="P4887" i="1"/>
  <c r="U4887" i="1" l="1"/>
  <c r="T4887" i="1"/>
  <c r="K4888" i="1"/>
  <c r="M4888" i="1"/>
  <c r="Q4888" i="1" s="1"/>
  <c r="I4889" i="1"/>
  <c r="O4888" i="1"/>
  <c r="L4888" i="1"/>
  <c r="P4888" i="1"/>
  <c r="T4888" i="1" l="1"/>
  <c r="U4888" i="1"/>
  <c r="K4889" i="1"/>
  <c r="M4889" i="1"/>
  <c r="Q4889" i="1" s="1"/>
  <c r="O4889" i="1"/>
  <c r="I4890" i="1"/>
  <c r="L4889" i="1"/>
  <c r="P4889" i="1"/>
  <c r="U4889" i="1" l="1"/>
  <c r="T4889" i="1"/>
  <c r="K4890" i="1"/>
  <c r="M4890" i="1"/>
  <c r="Q4890" i="1" s="1"/>
  <c r="I4891" i="1"/>
  <c r="O4890" i="1"/>
  <c r="L4890" i="1"/>
  <c r="P4890" i="1"/>
  <c r="T4890" i="1" l="1"/>
  <c r="U4890" i="1"/>
  <c r="L4891" i="1"/>
  <c r="P4891" i="1"/>
  <c r="K4891" i="1"/>
  <c r="M4891" i="1"/>
  <c r="Q4891" i="1" s="1"/>
  <c r="O4891" i="1"/>
  <c r="I4892" i="1"/>
  <c r="T4891" i="1" l="1"/>
  <c r="U4891" i="1"/>
  <c r="K4892" i="1"/>
  <c r="M4892" i="1"/>
  <c r="Q4892" i="1" s="1"/>
  <c r="I4893" i="1"/>
  <c r="O4892" i="1"/>
  <c r="L4892" i="1"/>
  <c r="P4892" i="1"/>
  <c r="U4892" i="1" l="1"/>
  <c r="T4892" i="1"/>
  <c r="K4893" i="1"/>
  <c r="M4893" i="1"/>
  <c r="Q4893" i="1" s="1"/>
  <c r="O4893" i="1"/>
  <c r="I4894" i="1"/>
  <c r="L4893" i="1"/>
  <c r="P4893" i="1"/>
  <c r="U4893" i="1" l="1"/>
  <c r="T4893" i="1"/>
  <c r="L4894" i="1"/>
  <c r="P4894" i="1"/>
  <c r="K4894" i="1"/>
  <c r="M4894" i="1"/>
  <c r="Q4894" i="1" s="1"/>
  <c r="I4895" i="1"/>
  <c r="O4894" i="1"/>
  <c r="U4894" i="1" l="1"/>
  <c r="T4894" i="1"/>
  <c r="K4895" i="1"/>
  <c r="M4895" i="1"/>
  <c r="Q4895" i="1" s="1"/>
  <c r="O4895" i="1"/>
  <c r="I4896" i="1"/>
  <c r="L4895" i="1"/>
  <c r="P4895" i="1"/>
  <c r="U4895" i="1" l="1"/>
  <c r="T4895" i="1"/>
  <c r="K4896" i="1"/>
  <c r="M4896" i="1"/>
  <c r="Q4896" i="1" s="1"/>
  <c r="O4896" i="1"/>
  <c r="I4897" i="1"/>
  <c r="L4896" i="1"/>
  <c r="P4896" i="1"/>
  <c r="U4896" i="1" l="1"/>
  <c r="T4896" i="1"/>
  <c r="K4897" i="1"/>
  <c r="M4897" i="1"/>
  <c r="Q4897" i="1" s="1"/>
  <c r="O4897" i="1"/>
  <c r="I4898" i="1"/>
  <c r="L4897" i="1"/>
  <c r="P4897" i="1"/>
  <c r="T4897" i="1" l="1"/>
  <c r="U4897" i="1"/>
  <c r="K4898" i="1"/>
  <c r="M4898" i="1"/>
  <c r="Q4898" i="1" s="1"/>
  <c r="I4899" i="1"/>
  <c r="O4898" i="1"/>
  <c r="L4898" i="1"/>
  <c r="P4898" i="1"/>
  <c r="T4898" i="1" l="1"/>
  <c r="U4898" i="1"/>
  <c r="K4899" i="1"/>
  <c r="M4899" i="1"/>
  <c r="Q4899" i="1" s="1"/>
  <c r="O4899" i="1"/>
  <c r="I4900" i="1"/>
  <c r="L4899" i="1"/>
  <c r="P4899" i="1"/>
  <c r="U4899" i="1" l="1"/>
  <c r="T4899" i="1"/>
  <c r="K4900" i="1"/>
  <c r="M4900" i="1"/>
  <c r="Q4900" i="1" s="1"/>
  <c r="I4901" i="1"/>
  <c r="O4900" i="1"/>
  <c r="L4900" i="1"/>
  <c r="P4900" i="1"/>
  <c r="U4900" i="1" l="1"/>
  <c r="T4900" i="1"/>
  <c r="K4901" i="1"/>
  <c r="M4901" i="1"/>
  <c r="Q4901" i="1" s="1"/>
  <c r="O4901" i="1"/>
  <c r="I4902" i="1"/>
  <c r="L4901" i="1"/>
  <c r="P4901" i="1"/>
  <c r="U4901" i="1" l="1"/>
  <c r="T4901" i="1"/>
  <c r="L4902" i="1"/>
  <c r="P4902" i="1"/>
  <c r="K4902" i="1"/>
  <c r="M4902" i="1"/>
  <c r="Q4902" i="1" s="1"/>
  <c r="I4903" i="1"/>
  <c r="O4902" i="1"/>
  <c r="T4902" i="1" l="1"/>
  <c r="U4902" i="1"/>
  <c r="L4903" i="1"/>
  <c r="P4903" i="1"/>
  <c r="K4903" i="1"/>
  <c r="M4903" i="1"/>
  <c r="Q4903" i="1" s="1"/>
  <c r="O4903" i="1"/>
  <c r="I4904" i="1"/>
  <c r="T4903" i="1" l="1"/>
  <c r="U4903" i="1"/>
  <c r="L4904" i="1"/>
  <c r="P4904" i="1"/>
  <c r="K4904" i="1"/>
  <c r="M4904" i="1"/>
  <c r="Q4904" i="1" s="1"/>
  <c r="I4905" i="1"/>
  <c r="O4904" i="1"/>
  <c r="U4904" i="1" l="1"/>
  <c r="T4904" i="1"/>
  <c r="K4905" i="1"/>
  <c r="M4905" i="1"/>
  <c r="Q4905" i="1" s="1"/>
  <c r="O4905" i="1"/>
  <c r="I4906" i="1"/>
  <c r="L4905" i="1"/>
  <c r="P4905" i="1"/>
  <c r="U4905" i="1" l="1"/>
  <c r="T4905" i="1"/>
  <c r="K4906" i="1"/>
  <c r="M4906" i="1"/>
  <c r="Q4906" i="1" s="1"/>
  <c r="I4907" i="1"/>
  <c r="O4906" i="1"/>
  <c r="L4906" i="1"/>
  <c r="P4906" i="1"/>
  <c r="U4906" i="1" l="1"/>
  <c r="T4906" i="1"/>
  <c r="K4907" i="1"/>
  <c r="M4907" i="1"/>
  <c r="Q4907" i="1" s="1"/>
  <c r="O4907" i="1"/>
  <c r="I4908" i="1"/>
  <c r="L4907" i="1"/>
  <c r="P4907" i="1"/>
  <c r="U4907" i="1" l="1"/>
  <c r="T4907" i="1"/>
  <c r="K4908" i="1"/>
  <c r="M4908" i="1"/>
  <c r="Q4908" i="1" s="1"/>
  <c r="I4909" i="1"/>
  <c r="O4908" i="1"/>
  <c r="L4908" i="1"/>
  <c r="P4908" i="1"/>
  <c r="U4908" i="1" l="1"/>
  <c r="T4908" i="1"/>
  <c r="K4909" i="1"/>
  <c r="M4909" i="1"/>
  <c r="Q4909" i="1" s="1"/>
  <c r="O4909" i="1"/>
  <c r="I4910" i="1"/>
  <c r="L4909" i="1"/>
  <c r="P4909" i="1"/>
  <c r="T4909" i="1" l="1"/>
  <c r="U4909" i="1"/>
  <c r="K4910" i="1"/>
  <c r="M4910" i="1"/>
  <c r="Q4910" i="1" s="1"/>
  <c r="I4911" i="1"/>
  <c r="O4910" i="1"/>
  <c r="L4910" i="1"/>
  <c r="P4910" i="1"/>
  <c r="U4910" i="1" l="1"/>
  <c r="T4910" i="1"/>
  <c r="L4911" i="1"/>
  <c r="P4911" i="1"/>
  <c r="K4911" i="1"/>
  <c r="M4911" i="1"/>
  <c r="Q4911" i="1" s="1"/>
  <c r="O4911" i="1"/>
  <c r="I4912" i="1"/>
  <c r="T4911" i="1" l="1"/>
  <c r="U4911" i="1"/>
  <c r="L4912" i="1"/>
  <c r="P4912" i="1"/>
  <c r="K4912" i="1"/>
  <c r="M4912" i="1"/>
  <c r="Q4912" i="1" s="1"/>
  <c r="I4913" i="1"/>
  <c r="O4912" i="1"/>
  <c r="T4912" i="1" l="1"/>
  <c r="U4912" i="1"/>
  <c r="L4913" i="1"/>
  <c r="P4913" i="1"/>
  <c r="K4913" i="1"/>
  <c r="M4913" i="1"/>
  <c r="Q4913" i="1" s="1"/>
  <c r="O4913" i="1"/>
  <c r="I4914" i="1"/>
  <c r="T4913" i="1" l="1"/>
  <c r="U4913" i="1"/>
  <c r="K4914" i="1"/>
  <c r="M4914" i="1"/>
  <c r="Q4914" i="1" s="1"/>
  <c r="I4915" i="1"/>
  <c r="O4914" i="1"/>
  <c r="L4914" i="1"/>
  <c r="P4914" i="1"/>
  <c r="U4914" i="1" l="1"/>
  <c r="T4914" i="1"/>
  <c r="K4915" i="1"/>
  <c r="M4915" i="1"/>
  <c r="Q4915" i="1" s="1"/>
  <c r="O4915" i="1"/>
  <c r="I4916" i="1"/>
  <c r="L4915" i="1"/>
  <c r="P4915" i="1"/>
  <c r="U4915" i="1" l="1"/>
  <c r="T4915" i="1"/>
  <c r="L4916" i="1"/>
  <c r="P4916" i="1"/>
  <c r="K4916" i="1"/>
  <c r="M4916" i="1"/>
  <c r="Q4916" i="1" s="1"/>
  <c r="I4917" i="1"/>
  <c r="O4916" i="1"/>
  <c r="T4916" i="1" l="1"/>
  <c r="U4916" i="1"/>
  <c r="K4917" i="1"/>
  <c r="M4917" i="1"/>
  <c r="Q4917" i="1" s="1"/>
  <c r="O4917" i="1"/>
  <c r="I4918" i="1"/>
  <c r="L4917" i="1"/>
  <c r="P4917" i="1"/>
  <c r="T4917" i="1" l="1"/>
  <c r="U4917" i="1"/>
  <c r="L4918" i="1"/>
  <c r="P4918" i="1"/>
  <c r="K4918" i="1"/>
  <c r="M4918" i="1"/>
  <c r="Q4918" i="1" s="1"/>
  <c r="I4919" i="1"/>
  <c r="O4918" i="1"/>
  <c r="U4918" i="1" l="1"/>
  <c r="T4918" i="1"/>
  <c r="L4919" i="1"/>
  <c r="P4919" i="1"/>
  <c r="K4919" i="1"/>
  <c r="M4919" i="1"/>
  <c r="Q4919" i="1" s="1"/>
  <c r="O4919" i="1"/>
  <c r="I4920" i="1"/>
  <c r="U4919" i="1" l="1"/>
  <c r="T4919" i="1"/>
  <c r="L4920" i="1"/>
  <c r="P4920" i="1"/>
  <c r="K4920" i="1"/>
  <c r="M4920" i="1"/>
  <c r="Q4920" i="1" s="1"/>
  <c r="I4921" i="1"/>
  <c r="O4920" i="1"/>
  <c r="T4920" i="1" l="1"/>
  <c r="U4920" i="1"/>
  <c r="L4921" i="1"/>
  <c r="P4921" i="1"/>
  <c r="K4921" i="1"/>
  <c r="M4921" i="1"/>
  <c r="Q4921" i="1" s="1"/>
  <c r="O4921" i="1"/>
  <c r="I4922" i="1"/>
  <c r="U4921" i="1" l="1"/>
  <c r="T4921" i="1"/>
  <c r="K4922" i="1"/>
  <c r="M4922" i="1"/>
  <c r="Q4922" i="1" s="1"/>
  <c r="I4923" i="1"/>
  <c r="O4922" i="1"/>
  <c r="L4922" i="1"/>
  <c r="P4922" i="1"/>
  <c r="U4922" i="1" l="1"/>
  <c r="T4922" i="1"/>
  <c r="K4923" i="1"/>
  <c r="M4923" i="1"/>
  <c r="Q4923" i="1" s="1"/>
  <c r="O4923" i="1"/>
  <c r="I4924" i="1"/>
  <c r="L4923" i="1"/>
  <c r="P4923" i="1"/>
  <c r="T4923" i="1" l="1"/>
  <c r="U4923" i="1"/>
  <c r="K4924" i="1"/>
  <c r="M4924" i="1"/>
  <c r="Q4924" i="1" s="1"/>
  <c r="O4924" i="1"/>
  <c r="I4925" i="1"/>
  <c r="L4924" i="1"/>
  <c r="P4924" i="1"/>
  <c r="U4924" i="1" l="1"/>
  <c r="T4924" i="1"/>
  <c r="K4925" i="1"/>
  <c r="M4925" i="1"/>
  <c r="Q4925" i="1" s="1"/>
  <c r="O4925" i="1"/>
  <c r="I4926" i="1"/>
  <c r="L4925" i="1"/>
  <c r="P4925" i="1"/>
  <c r="T4925" i="1" l="1"/>
  <c r="U4925" i="1"/>
  <c r="K4926" i="1"/>
  <c r="M4926" i="1"/>
  <c r="Q4926" i="1" s="1"/>
  <c r="I4927" i="1"/>
  <c r="O4926" i="1"/>
  <c r="L4926" i="1"/>
  <c r="P4926" i="1"/>
  <c r="U4926" i="1" l="1"/>
  <c r="T4926" i="1"/>
  <c r="K4927" i="1"/>
  <c r="M4927" i="1"/>
  <c r="Q4927" i="1" s="1"/>
  <c r="O4927" i="1"/>
  <c r="I4928" i="1"/>
  <c r="L4927" i="1"/>
  <c r="P4927" i="1"/>
  <c r="U4927" i="1" l="1"/>
  <c r="T4927" i="1"/>
  <c r="K4928" i="1"/>
  <c r="M4928" i="1"/>
  <c r="Q4928" i="1" s="1"/>
  <c r="I4929" i="1"/>
  <c r="O4928" i="1"/>
  <c r="L4928" i="1"/>
  <c r="P4928" i="1"/>
  <c r="U4928" i="1" l="1"/>
  <c r="T4928" i="1"/>
  <c r="K4929" i="1"/>
  <c r="M4929" i="1"/>
  <c r="Q4929" i="1" s="1"/>
  <c r="O4929" i="1"/>
  <c r="I4930" i="1"/>
  <c r="L4929" i="1"/>
  <c r="P4929" i="1"/>
  <c r="T4929" i="1" l="1"/>
  <c r="U4929" i="1"/>
  <c r="K4930" i="1"/>
  <c r="M4930" i="1"/>
  <c r="Q4930" i="1" s="1"/>
  <c r="I4931" i="1"/>
  <c r="O4930" i="1"/>
  <c r="L4930" i="1"/>
  <c r="P4930" i="1"/>
  <c r="T4930" i="1" l="1"/>
  <c r="U4930" i="1"/>
  <c r="K4931" i="1"/>
  <c r="M4931" i="1"/>
  <c r="Q4931" i="1" s="1"/>
  <c r="O4931" i="1"/>
  <c r="I4932" i="1"/>
  <c r="L4931" i="1"/>
  <c r="P4931" i="1"/>
  <c r="T4931" i="1" l="1"/>
  <c r="U4931" i="1"/>
  <c r="K4932" i="1"/>
  <c r="M4932" i="1"/>
  <c r="Q4932" i="1" s="1"/>
  <c r="I4933" i="1"/>
  <c r="O4932" i="1"/>
  <c r="L4932" i="1"/>
  <c r="P4932" i="1"/>
  <c r="U4932" i="1" l="1"/>
  <c r="T4932" i="1"/>
  <c r="K4933" i="1"/>
  <c r="M4933" i="1"/>
  <c r="Q4933" i="1" s="1"/>
  <c r="O4933" i="1"/>
  <c r="I4934" i="1"/>
  <c r="L4933" i="1"/>
  <c r="P4933" i="1"/>
  <c r="U4933" i="1" l="1"/>
  <c r="T4933" i="1"/>
  <c r="K4934" i="1"/>
  <c r="M4934" i="1"/>
  <c r="Q4934" i="1" s="1"/>
  <c r="I4935" i="1"/>
  <c r="O4934" i="1"/>
  <c r="L4934" i="1"/>
  <c r="P4934" i="1"/>
  <c r="T4934" i="1" l="1"/>
  <c r="U4934" i="1"/>
  <c r="K4935" i="1"/>
  <c r="M4935" i="1"/>
  <c r="Q4935" i="1" s="1"/>
  <c r="O4935" i="1"/>
  <c r="I4936" i="1"/>
  <c r="L4935" i="1"/>
  <c r="P4935" i="1"/>
  <c r="U4935" i="1" l="1"/>
  <c r="T4935" i="1"/>
  <c r="K4936" i="1"/>
  <c r="M4936" i="1"/>
  <c r="Q4936" i="1" s="1"/>
  <c r="O4936" i="1"/>
  <c r="I4937" i="1"/>
  <c r="L4936" i="1"/>
  <c r="P4936" i="1"/>
  <c r="U4936" i="1" l="1"/>
  <c r="T4936" i="1"/>
  <c r="K4937" i="1"/>
  <c r="M4937" i="1"/>
  <c r="Q4937" i="1" s="1"/>
  <c r="O4937" i="1"/>
  <c r="I4938" i="1"/>
  <c r="L4937" i="1"/>
  <c r="P4937" i="1"/>
  <c r="U4937" i="1" l="1"/>
  <c r="T4937" i="1"/>
  <c r="K4938" i="1"/>
  <c r="M4938" i="1"/>
  <c r="Q4938" i="1" s="1"/>
  <c r="I4939" i="1"/>
  <c r="O4938" i="1"/>
  <c r="L4938" i="1"/>
  <c r="P4938" i="1"/>
  <c r="T4938" i="1" l="1"/>
  <c r="U4938" i="1"/>
  <c r="K4939" i="1"/>
  <c r="M4939" i="1"/>
  <c r="Q4939" i="1" s="1"/>
  <c r="O4939" i="1"/>
  <c r="I4940" i="1"/>
  <c r="L4939" i="1"/>
  <c r="P4939" i="1"/>
  <c r="T4939" i="1" l="1"/>
  <c r="U4939" i="1"/>
  <c r="K4940" i="1"/>
  <c r="M4940" i="1"/>
  <c r="Q4940" i="1" s="1"/>
  <c r="I4941" i="1"/>
  <c r="O4940" i="1"/>
  <c r="L4940" i="1"/>
  <c r="P4940" i="1"/>
  <c r="U4940" i="1" l="1"/>
  <c r="T4940" i="1"/>
  <c r="K4941" i="1"/>
  <c r="M4941" i="1"/>
  <c r="Q4941" i="1" s="1"/>
  <c r="O4941" i="1"/>
  <c r="I4942" i="1"/>
  <c r="L4941" i="1"/>
  <c r="P4941" i="1"/>
  <c r="U4941" i="1" l="1"/>
  <c r="T4941" i="1"/>
  <c r="K4942" i="1"/>
  <c r="M4942" i="1"/>
  <c r="Q4942" i="1" s="1"/>
  <c r="I4943" i="1"/>
  <c r="O4942" i="1"/>
  <c r="L4942" i="1"/>
  <c r="P4942" i="1"/>
  <c r="U4942" i="1" l="1"/>
  <c r="T4942" i="1"/>
  <c r="K4943" i="1"/>
  <c r="M4943" i="1"/>
  <c r="Q4943" i="1" s="1"/>
  <c r="O4943" i="1"/>
  <c r="I4944" i="1"/>
  <c r="L4943" i="1"/>
  <c r="P4943" i="1"/>
  <c r="U4943" i="1" l="1"/>
  <c r="T4943" i="1"/>
  <c r="K4944" i="1"/>
  <c r="M4944" i="1"/>
  <c r="Q4944" i="1" s="1"/>
  <c r="I4945" i="1"/>
  <c r="O4944" i="1"/>
  <c r="L4944" i="1"/>
  <c r="P4944" i="1"/>
  <c r="U4944" i="1" l="1"/>
  <c r="T4944" i="1"/>
  <c r="K4945" i="1"/>
  <c r="M4945" i="1"/>
  <c r="Q4945" i="1" s="1"/>
  <c r="O4945" i="1"/>
  <c r="I4946" i="1"/>
  <c r="L4945" i="1"/>
  <c r="P4945" i="1"/>
  <c r="T4945" i="1" l="1"/>
  <c r="U4945" i="1"/>
  <c r="K4946" i="1"/>
  <c r="M4946" i="1"/>
  <c r="Q4946" i="1" s="1"/>
  <c r="I4947" i="1"/>
  <c r="O4946" i="1"/>
  <c r="L4946" i="1"/>
  <c r="P4946" i="1"/>
  <c r="T4946" i="1" l="1"/>
  <c r="U4946" i="1"/>
  <c r="K4947" i="1"/>
  <c r="M4947" i="1"/>
  <c r="Q4947" i="1" s="1"/>
  <c r="O4947" i="1"/>
  <c r="I4948" i="1"/>
  <c r="L4947" i="1"/>
  <c r="P4947" i="1"/>
  <c r="U4947" i="1" l="1"/>
  <c r="T4947" i="1"/>
  <c r="K4948" i="1"/>
  <c r="M4948" i="1"/>
  <c r="Q4948" i="1" s="1"/>
  <c r="O4948" i="1"/>
  <c r="I4949" i="1"/>
  <c r="L4948" i="1"/>
  <c r="P4948" i="1"/>
  <c r="U4948" i="1" l="1"/>
  <c r="T4948" i="1"/>
  <c r="K4949" i="1"/>
  <c r="M4949" i="1"/>
  <c r="Q4949" i="1" s="1"/>
  <c r="O4949" i="1"/>
  <c r="I4950" i="1"/>
  <c r="L4949" i="1"/>
  <c r="P4949" i="1"/>
  <c r="U4949" i="1" l="1"/>
  <c r="T4949" i="1"/>
  <c r="K4950" i="1"/>
  <c r="M4950" i="1"/>
  <c r="Q4950" i="1" s="1"/>
  <c r="I4951" i="1"/>
  <c r="O4950" i="1"/>
  <c r="L4950" i="1"/>
  <c r="P4950" i="1"/>
  <c r="U4950" i="1" l="1"/>
  <c r="T4950" i="1"/>
  <c r="K4951" i="1"/>
  <c r="M4951" i="1"/>
  <c r="Q4951" i="1" s="1"/>
  <c r="O4951" i="1"/>
  <c r="I4952" i="1"/>
  <c r="L4951" i="1"/>
  <c r="P4951" i="1"/>
  <c r="U4951" i="1" l="1"/>
  <c r="T4951" i="1"/>
  <c r="K4952" i="1"/>
  <c r="M4952" i="1"/>
  <c r="Q4952" i="1" s="1"/>
  <c r="I4953" i="1"/>
  <c r="O4952" i="1"/>
  <c r="L4952" i="1"/>
  <c r="P4952" i="1"/>
  <c r="U4952" i="1" l="1"/>
  <c r="T4952" i="1"/>
  <c r="L4953" i="1"/>
  <c r="P4953" i="1"/>
  <c r="K4953" i="1"/>
  <c r="M4953" i="1"/>
  <c r="Q4953" i="1" s="1"/>
  <c r="O4953" i="1"/>
  <c r="I4954" i="1"/>
  <c r="U4953" i="1" l="1"/>
  <c r="T4953" i="1"/>
  <c r="L4954" i="1"/>
  <c r="P4954" i="1"/>
  <c r="K4954" i="1"/>
  <c r="M4954" i="1"/>
  <c r="Q4954" i="1" s="1"/>
  <c r="I4955" i="1"/>
  <c r="O4954" i="1"/>
  <c r="U4954" i="1" l="1"/>
  <c r="T4954" i="1"/>
  <c r="K4955" i="1"/>
  <c r="M4955" i="1"/>
  <c r="Q4955" i="1" s="1"/>
  <c r="O4955" i="1"/>
  <c r="I4956" i="1"/>
  <c r="L4955" i="1"/>
  <c r="P4955" i="1"/>
  <c r="T4955" i="1" l="1"/>
  <c r="U4955" i="1"/>
  <c r="K4956" i="1"/>
  <c r="M4956" i="1"/>
  <c r="Q4956" i="1" s="1"/>
  <c r="I4957" i="1"/>
  <c r="O4956" i="1"/>
  <c r="L4956" i="1"/>
  <c r="P4956" i="1"/>
  <c r="U4956" i="1" l="1"/>
  <c r="T4956" i="1"/>
  <c r="L4957" i="1"/>
  <c r="P4957" i="1"/>
  <c r="K4957" i="1"/>
  <c r="M4957" i="1"/>
  <c r="Q4957" i="1" s="1"/>
  <c r="O4957" i="1"/>
  <c r="I4958" i="1"/>
  <c r="U4957" i="1" l="1"/>
  <c r="T4957" i="1"/>
  <c r="L4958" i="1"/>
  <c r="P4958" i="1"/>
  <c r="K4958" i="1"/>
  <c r="M4958" i="1"/>
  <c r="Q4958" i="1" s="1"/>
  <c r="I4959" i="1"/>
  <c r="O4958" i="1"/>
  <c r="U4958" i="1" l="1"/>
  <c r="T4958" i="1"/>
  <c r="K4959" i="1"/>
  <c r="M4959" i="1"/>
  <c r="Q4959" i="1" s="1"/>
  <c r="O4959" i="1"/>
  <c r="I4960" i="1"/>
  <c r="L4959" i="1"/>
  <c r="P4959" i="1"/>
  <c r="T4959" i="1" l="1"/>
  <c r="U4959" i="1"/>
  <c r="L4960" i="1"/>
  <c r="P4960" i="1"/>
  <c r="K4960" i="1"/>
  <c r="M4960" i="1"/>
  <c r="Q4960" i="1" s="1"/>
  <c r="O4960" i="1"/>
  <c r="I4961" i="1"/>
  <c r="U4960" i="1" l="1"/>
  <c r="T4960" i="1"/>
  <c r="K4961" i="1"/>
  <c r="M4961" i="1"/>
  <c r="Q4961" i="1" s="1"/>
  <c r="O4961" i="1"/>
  <c r="I4962" i="1"/>
  <c r="L4961" i="1"/>
  <c r="P4961" i="1"/>
  <c r="U4961" i="1" l="1"/>
  <c r="T4961" i="1"/>
  <c r="K4962" i="1"/>
  <c r="M4962" i="1"/>
  <c r="Q4962" i="1" s="1"/>
  <c r="I4963" i="1"/>
  <c r="O4962" i="1"/>
  <c r="L4962" i="1"/>
  <c r="P4962" i="1"/>
  <c r="U4962" i="1" l="1"/>
  <c r="T4962" i="1"/>
  <c r="K4963" i="1"/>
  <c r="M4963" i="1"/>
  <c r="Q4963" i="1" s="1"/>
  <c r="O4963" i="1"/>
  <c r="I4964" i="1"/>
  <c r="L4963" i="1"/>
  <c r="P4963" i="1"/>
  <c r="T4963" i="1" l="1"/>
  <c r="U4963" i="1"/>
  <c r="L4964" i="1"/>
  <c r="P4964" i="1"/>
  <c r="K4964" i="1"/>
  <c r="M4964" i="1"/>
  <c r="Q4964" i="1" s="1"/>
  <c r="I4965" i="1"/>
  <c r="O4964" i="1"/>
  <c r="U4964" i="1" l="1"/>
  <c r="T4964" i="1"/>
  <c r="K4965" i="1"/>
  <c r="M4965" i="1"/>
  <c r="Q4965" i="1" s="1"/>
  <c r="O4965" i="1"/>
  <c r="I4966" i="1"/>
  <c r="L4965" i="1"/>
  <c r="P4965" i="1"/>
  <c r="T4965" i="1" l="1"/>
  <c r="U4965" i="1"/>
  <c r="L4966" i="1"/>
  <c r="P4966" i="1"/>
  <c r="K4966" i="1"/>
  <c r="M4966" i="1"/>
  <c r="Q4966" i="1" s="1"/>
  <c r="I4967" i="1"/>
  <c r="O4966" i="1"/>
  <c r="U4966" i="1" l="1"/>
  <c r="T4966" i="1"/>
  <c r="K4967" i="1"/>
  <c r="M4967" i="1"/>
  <c r="Q4967" i="1" s="1"/>
  <c r="O4967" i="1"/>
  <c r="I4968" i="1"/>
  <c r="L4967" i="1"/>
  <c r="P4967" i="1"/>
  <c r="U4967" i="1" l="1"/>
  <c r="T4967" i="1"/>
  <c r="L4968" i="1"/>
  <c r="P4968" i="1"/>
  <c r="K4968" i="1"/>
  <c r="M4968" i="1"/>
  <c r="Q4968" i="1" s="1"/>
  <c r="I4969" i="1"/>
  <c r="O4968" i="1"/>
  <c r="U4968" i="1" l="1"/>
  <c r="T4968" i="1"/>
  <c r="L4969" i="1"/>
  <c r="P4969" i="1"/>
  <c r="K4969" i="1"/>
  <c r="M4969" i="1"/>
  <c r="Q4969" i="1" s="1"/>
  <c r="O4969" i="1"/>
  <c r="I4970" i="1"/>
  <c r="T4969" i="1" l="1"/>
  <c r="U4969" i="1"/>
  <c r="L4970" i="1"/>
  <c r="P4970" i="1"/>
  <c r="K4970" i="1"/>
  <c r="M4970" i="1"/>
  <c r="Q4970" i="1" s="1"/>
  <c r="I4971" i="1"/>
  <c r="O4970" i="1"/>
  <c r="U4970" i="1" l="1"/>
  <c r="T4970" i="1"/>
  <c r="K4971" i="1"/>
  <c r="M4971" i="1"/>
  <c r="Q4971" i="1" s="1"/>
  <c r="O4971" i="1"/>
  <c r="I4972" i="1"/>
  <c r="L4971" i="1"/>
  <c r="P4971" i="1"/>
  <c r="U4971" i="1" l="1"/>
  <c r="T4971" i="1"/>
  <c r="K4972" i="1"/>
  <c r="M4972" i="1"/>
  <c r="Q4972" i="1" s="1"/>
  <c r="O4972" i="1"/>
  <c r="I4973" i="1"/>
  <c r="L4972" i="1"/>
  <c r="P4972" i="1"/>
  <c r="T4972" i="1" l="1"/>
  <c r="U4972" i="1"/>
  <c r="K4973" i="1"/>
  <c r="M4973" i="1"/>
  <c r="Q4973" i="1" s="1"/>
  <c r="O4973" i="1"/>
  <c r="I4974" i="1"/>
  <c r="L4973" i="1"/>
  <c r="P4973" i="1"/>
  <c r="U4973" i="1" l="1"/>
  <c r="T4973" i="1"/>
  <c r="K4974" i="1"/>
  <c r="M4974" i="1"/>
  <c r="Q4974" i="1" s="1"/>
  <c r="I4975" i="1"/>
  <c r="O4974" i="1"/>
  <c r="L4974" i="1"/>
  <c r="P4974" i="1"/>
  <c r="T4974" i="1" l="1"/>
  <c r="U4974" i="1"/>
  <c r="K4975" i="1"/>
  <c r="M4975" i="1"/>
  <c r="Q4975" i="1" s="1"/>
  <c r="O4975" i="1"/>
  <c r="I4976" i="1"/>
  <c r="L4975" i="1"/>
  <c r="P4975" i="1"/>
  <c r="U4975" i="1" l="1"/>
  <c r="T4975" i="1"/>
  <c r="K4976" i="1"/>
  <c r="M4976" i="1"/>
  <c r="Q4976" i="1" s="1"/>
  <c r="I4977" i="1"/>
  <c r="O4976" i="1"/>
  <c r="L4976" i="1"/>
  <c r="P4976" i="1"/>
  <c r="U4976" i="1" l="1"/>
  <c r="T4976" i="1"/>
  <c r="L4977" i="1"/>
  <c r="P4977" i="1"/>
  <c r="K4977" i="1"/>
  <c r="M4977" i="1"/>
  <c r="Q4977" i="1" s="1"/>
  <c r="O4977" i="1"/>
  <c r="I4978" i="1"/>
  <c r="T4977" i="1" l="1"/>
  <c r="U4977" i="1"/>
  <c r="L4978" i="1"/>
  <c r="P4978" i="1"/>
  <c r="K4978" i="1"/>
  <c r="M4978" i="1"/>
  <c r="Q4978" i="1" s="1"/>
  <c r="I4979" i="1"/>
  <c r="O4978" i="1"/>
  <c r="T4978" i="1" l="1"/>
  <c r="U4978" i="1"/>
  <c r="K4979" i="1"/>
  <c r="M4979" i="1"/>
  <c r="Q4979" i="1" s="1"/>
  <c r="O4979" i="1"/>
  <c r="I4980" i="1"/>
  <c r="L4979" i="1"/>
  <c r="P4979" i="1"/>
  <c r="U4979" i="1" l="1"/>
  <c r="T4979" i="1"/>
  <c r="K4980" i="1"/>
  <c r="M4980" i="1"/>
  <c r="Q4980" i="1" s="1"/>
  <c r="O4980" i="1"/>
  <c r="I4981" i="1"/>
  <c r="L4980" i="1"/>
  <c r="P4980" i="1"/>
  <c r="T4980" i="1" l="1"/>
  <c r="U4980" i="1"/>
  <c r="K4981" i="1"/>
  <c r="M4981" i="1"/>
  <c r="Q4981" i="1" s="1"/>
  <c r="O4981" i="1"/>
  <c r="I4982" i="1"/>
  <c r="L4981" i="1"/>
  <c r="P4981" i="1"/>
  <c r="U4981" i="1" l="1"/>
  <c r="T4981" i="1"/>
  <c r="L4982" i="1"/>
  <c r="P4982" i="1"/>
  <c r="K4982" i="1"/>
  <c r="M4982" i="1"/>
  <c r="Q4982" i="1" s="1"/>
  <c r="I4983" i="1"/>
  <c r="O4982" i="1"/>
  <c r="T4982" i="1" l="1"/>
  <c r="U4982" i="1"/>
  <c r="L4983" i="1"/>
  <c r="P4983" i="1"/>
  <c r="K4983" i="1"/>
  <c r="M4983" i="1"/>
  <c r="Q4983" i="1" s="1"/>
  <c r="O4983" i="1"/>
  <c r="I4984" i="1"/>
  <c r="T4983" i="1" l="1"/>
  <c r="U4983" i="1"/>
  <c r="K4984" i="1"/>
  <c r="M4984" i="1"/>
  <c r="Q4984" i="1" s="1"/>
  <c r="I4985" i="1"/>
  <c r="O4984" i="1"/>
  <c r="L4984" i="1"/>
  <c r="P4984" i="1"/>
  <c r="U4984" i="1" l="1"/>
  <c r="T4984" i="1"/>
  <c r="K4985" i="1"/>
  <c r="M4985" i="1"/>
  <c r="Q4985" i="1" s="1"/>
  <c r="O4985" i="1"/>
  <c r="I4986" i="1"/>
  <c r="L4985" i="1"/>
  <c r="P4985" i="1"/>
  <c r="T4985" i="1" l="1"/>
  <c r="U4985" i="1"/>
  <c r="L4986" i="1"/>
  <c r="P4986" i="1"/>
  <c r="K4986" i="1"/>
  <c r="M4986" i="1"/>
  <c r="Q4986" i="1" s="1"/>
  <c r="I4987" i="1"/>
  <c r="O4986" i="1"/>
  <c r="U4986" i="1" l="1"/>
  <c r="T4986" i="1"/>
  <c r="L4987" i="1"/>
  <c r="P4987" i="1"/>
  <c r="K4987" i="1"/>
  <c r="M4987" i="1"/>
  <c r="Q4987" i="1" s="1"/>
  <c r="O4987" i="1"/>
  <c r="I4988" i="1"/>
  <c r="U4987" i="1" l="1"/>
  <c r="T4987" i="1"/>
  <c r="L4988" i="1"/>
  <c r="P4988" i="1"/>
  <c r="K4988" i="1"/>
  <c r="M4988" i="1"/>
  <c r="Q4988" i="1" s="1"/>
  <c r="O4988" i="1"/>
  <c r="I4989" i="1"/>
  <c r="T4988" i="1" l="1"/>
  <c r="U4988" i="1"/>
  <c r="K4989" i="1"/>
  <c r="M4989" i="1"/>
  <c r="Q4989" i="1" s="1"/>
  <c r="O4989" i="1"/>
  <c r="I4990" i="1"/>
  <c r="L4989" i="1"/>
  <c r="P4989" i="1"/>
  <c r="U4989" i="1" l="1"/>
  <c r="T4989" i="1"/>
  <c r="L4990" i="1"/>
  <c r="P4990" i="1"/>
  <c r="K4990" i="1"/>
  <c r="M4990" i="1"/>
  <c r="Q4990" i="1" s="1"/>
  <c r="I4991" i="1"/>
  <c r="O4990" i="1"/>
  <c r="U4990" i="1" l="1"/>
  <c r="T4990" i="1"/>
  <c r="L4991" i="1"/>
  <c r="P4991" i="1"/>
  <c r="K4991" i="1"/>
  <c r="M4991" i="1"/>
  <c r="Q4991" i="1" s="1"/>
  <c r="O4991" i="1"/>
  <c r="I4992" i="1"/>
  <c r="U4991" i="1" l="1"/>
  <c r="T4991" i="1"/>
  <c r="L4992" i="1"/>
  <c r="P4992" i="1"/>
  <c r="K4992" i="1"/>
  <c r="M4992" i="1"/>
  <c r="Q4992" i="1" s="1"/>
  <c r="I4993" i="1"/>
  <c r="O4992" i="1"/>
  <c r="U4992" i="1" l="1"/>
  <c r="T4992" i="1"/>
  <c r="L4993" i="1"/>
  <c r="P4993" i="1"/>
  <c r="K4993" i="1"/>
  <c r="M4993" i="1"/>
  <c r="Q4993" i="1" s="1"/>
  <c r="O4993" i="1"/>
  <c r="I4994" i="1"/>
  <c r="T4993" i="1" l="1"/>
  <c r="U4993" i="1"/>
  <c r="K4994" i="1"/>
  <c r="M4994" i="1"/>
  <c r="Q4994" i="1" s="1"/>
  <c r="I4995" i="1"/>
  <c r="O4994" i="1"/>
  <c r="L4994" i="1"/>
  <c r="P4994" i="1"/>
  <c r="U4994" i="1" l="1"/>
  <c r="T4994" i="1"/>
  <c r="K4995" i="1"/>
  <c r="M4995" i="1"/>
  <c r="Q4995" i="1" s="1"/>
  <c r="O4995" i="1"/>
  <c r="I4996" i="1"/>
  <c r="L4995" i="1"/>
  <c r="P4995" i="1"/>
  <c r="U4995" i="1" l="1"/>
  <c r="T4995" i="1"/>
  <c r="K4996" i="1"/>
  <c r="M4996" i="1"/>
  <c r="Q4996" i="1" s="1"/>
  <c r="I4997" i="1"/>
  <c r="O4996" i="1"/>
  <c r="L4996" i="1"/>
  <c r="P4996" i="1"/>
  <c r="T4996" i="1" l="1"/>
  <c r="U4996" i="1"/>
  <c r="K4997" i="1"/>
  <c r="M4997" i="1"/>
  <c r="Q4997" i="1" s="1"/>
  <c r="O4997" i="1"/>
  <c r="I4998" i="1"/>
  <c r="L4997" i="1"/>
  <c r="P4997" i="1"/>
  <c r="T4997" i="1" l="1"/>
  <c r="U4997" i="1"/>
  <c r="L4998" i="1"/>
  <c r="P4998" i="1"/>
  <c r="K4998" i="1"/>
  <c r="M4998" i="1"/>
  <c r="Q4998" i="1" s="1"/>
  <c r="I4999" i="1"/>
  <c r="O4998" i="1"/>
  <c r="T4998" i="1" l="1"/>
  <c r="U4998" i="1"/>
  <c r="L4999" i="1"/>
  <c r="P4999" i="1"/>
  <c r="K4999" i="1"/>
  <c r="M4999" i="1"/>
  <c r="Q4999" i="1" s="1"/>
  <c r="O4999" i="1"/>
  <c r="I5000" i="1"/>
  <c r="U4999" i="1" l="1"/>
  <c r="T4999" i="1"/>
  <c r="L5000" i="1"/>
  <c r="P5000" i="1"/>
  <c r="K5000" i="1"/>
  <c r="M5000" i="1"/>
  <c r="Q5000" i="1" s="1"/>
  <c r="I5001" i="1"/>
  <c r="O5000" i="1"/>
  <c r="T5000" i="1" l="1"/>
  <c r="U5000" i="1"/>
  <c r="K5001" i="1"/>
  <c r="M5001" i="1"/>
  <c r="Q5001" i="1" s="1"/>
  <c r="O5001" i="1"/>
  <c r="I5002" i="1"/>
  <c r="L5001" i="1"/>
  <c r="P5001" i="1"/>
  <c r="T5001" i="1" l="1"/>
  <c r="U5001" i="1"/>
  <c r="K5002" i="1"/>
  <c r="M5002" i="1"/>
  <c r="Q5002" i="1" s="1"/>
  <c r="I5003" i="1"/>
  <c r="O5002" i="1"/>
  <c r="L5002" i="1"/>
  <c r="P5002" i="1"/>
  <c r="U5002" i="1" l="1"/>
  <c r="T5002" i="1"/>
  <c r="L5003" i="1"/>
  <c r="P5003" i="1"/>
  <c r="K5003" i="1"/>
  <c r="M5003" i="1"/>
  <c r="Q5003" i="1" s="1"/>
  <c r="O5003" i="1"/>
  <c r="I5004" i="1"/>
  <c r="U5003" i="1" l="1"/>
  <c r="T5003" i="1"/>
  <c r="L5004" i="1"/>
  <c r="P5004" i="1"/>
  <c r="K5004" i="1"/>
  <c r="M5004" i="1"/>
  <c r="Q5004" i="1" s="1"/>
  <c r="O5004" i="1"/>
  <c r="I5005" i="1"/>
  <c r="T5004" i="1" l="1"/>
  <c r="U5004" i="1"/>
  <c r="K5005" i="1"/>
  <c r="M5005" i="1"/>
  <c r="Q5005" i="1" s="1"/>
  <c r="O5005" i="1"/>
  <c r="I5006" i="1"/>
  <c r="L5005" i="1"/>
  <c r="P5005" i="1"/>
  <c r="U5005" i="1" l="1"/>
  <c r="T5005" i="1"/>
  <c r="L5006" i="1"/>
  <c r="P5006" i="1"/>
  <c r="K5006" i="1"/>
  <c r="M5006" i="1"/>
  <c r="Q5006" i="1" s="1"/>
  <c r="I5007" i="1"/>
  <c r="O5006" i="1"/>
  <c r="U5006" i="1" l="1"/>
  <c r="T5006" i="1"/>
  <c r="L5007" i="1"/>
  <c r="P5007" i="1"/>
  <c r="K5007" i="1"/>
  <c r="M5007" i="1"/>
  <c r="Q5007" i="1" s="1"/>
  <c r="O5007" i="1"/>
  <c r="I5008" i="1"/>
  <c r="T5007" i="1" l="1"/>
  <c r="U5007" i="1"/>
  <c r="K5008" i="1"/>
  <c r="M5008" i="1"/>
  <c r="Q5008" i="1" s="1"/>
  <c r="I5009" i="1"/>
  <c r="O5008" i="1"/>
  <c r="L5008" i="1"/>
  <c r="P5008" i="1"/>
  <c r="T5008" i="1" l="1"/>
  <c r="U5008" i="1"/>
  <c r="L5009" i="1"/>
  <c r="P5009" i="1"/>
  <c r="K5009" i="1"/>
  <c r="M5009" i="1"/>
  <c r="Q5009" i="1" s="1"/>
  <c r="O5009" i="1"/>
  <c r="I5010" i="1"/>
  <c r="T5009" i="1" l="1"/>
  <c r="U5009" i="1"/>
  <c r="L5010" i="1"/>
  <c r="P5010" i="1"/>
  <c r="K5010" i="1"/>
  <c r="M5010" i="1"/>
  <c r="Q5010" i="1" s="1"/>
  <c r="I5011" i="1"/>
  <c r="O5010" i="1"/>
  <c r="T5010" i="1" l="1"/>
  <c r="U5010" i="1"/>
  <c r="K5011" i="1"/>
  <c r="M5011" i="1"/>
  <c r="Q5011" i="1" s="1"/>
  <c r="O5011" i="1"/>
  <c r="I5012" i="1"/>
  <c r="L5011" i="1"/>
  <c r="P5011" i="1"/>
  <c r="T5011" i="1" l="1"/>
  <c r="U5011" i="1"/>
  <c r="K5012" i="1"/>
  <c r="M5012" i="1"/>
  <c r="Q5012" i="1" s="1"/>
  <c r="I5013" i="1"/>
  <c r="O5012" i="1"/>
  <c r="L5012" i="1"/>
  <c r="P5012" i="1"/>
  <c r="U5012" i="1" l="1"/>
  <c r="T5012" i="1"/>
  <c r="K5013" i="1"/>
  <c r="M5013" i="1"/>
  <c r="Q5013" i="1" s="1"/>
  <c r="O5013" i="1"/>
  <c r="I5014" i="1"/>
  <c r="L5013" i="1"/>
  <c r="P5013" i="1"/>
  <c r="U5013" i="1" l="1"/>
  <c r="T5013" i="1"/>
  <c r="K5014" i="1"/>
  <c r="M5014" i="1"/>
  <c r="Q5014" i="1" s="1"/>
  <c r="I5015" i="1"/>
  <c r="O5014" i="1"/>
  <c r="L5014" i="1"/>
  <c r="P5014" i="1"/>
  <c r="U5014" i="1" l="1"/>
  <c r="T5014" i="1"/>
  <c r="K5015" i="1"/>
  <c r="M5015" i="1"/>
  <c r="Q5015" i="1" s="1"/>
  <c r="O5015" i="1"/>
  <c r="I5016" i="1"/>
  <c r="L5015" i="1"/>
  <c r="P5015" i="1"/>
  <c r="U5015" i="1" l="1"/>
  <c r="T5015" i="1"/>
  <c r="L5016" i="1"/>
  <c r="P5016" i="1"/>
  <c r="K5016" i="1"/>
  <c r="M5016" i="1"/>
  <c r="Q5016" i="1" s="1"/>
  <c r="I5017" i="1"/>
  <c r="O5016" i="1"/>
  <c r="U5016" i="1" l="1"/>
  <c r="T5016" i="1"/>
  <c r="L5017" i="1"/>
  <c r="P5017" i="1"/>
  <c r="K5017" i="1"/>
  <c r="M5017" i="1"/>
  <c r="Q5017" i="1" s="1"/>
  <c r="O5017" i="1"/>
  <c r="I5018" i="1"/>
  <c r="U5017" i="1" l="1"/>
  <c r="T5017" i="1"/>
  <c r="K5018" i="1"/>
  <c r="M5018" i="1"/>
  <c r="Q5018" i="1" s="1"/>
  <c r="I5019" i="1"/>
  <c r="O5018" i="1"/>
  <c r="L5018" i="1"/>
  <c r="P5018" i="1"/>
  <c r="U5018" i="1" l="1"/>
  <c r="T5018" i="1"/>
  <c r="L5019" i="1"/>
  <c r="P5019" i="1"/>
  <c r="K5019" i="1"/>
  <c r="M5019" i="1"/>
  <c r="Q5019" i="1" s="1"/>
  <c r="O5019" i="1"/>
  <c r="I5020" i="1"/>
  <c r="U5019" i="1" l="1"/>
  <c r="T5019" i="1"/>
  <c r="K5020" i="1"/>
  <c r="M5020" i="1"/>
  <c r="Q5020" i="1" s="1"/>
  <c r="I5021" i="1"/>
  <c r="O5020" i="1"/>
  <c r="L5020" i="1"/>
  <c r="P5020" i="1"/>
  <c r="U5020" i="1" l="1"/>
  <c r="T5020" i="1"/>
  <c r="K5021" i="1"/>
  <c r="M5021" i="1"/>
  <c r="Q5021" i="1" s="1"/>
  <c r="O5021" i="1"/>
  <c r="I5022" i="1"/>
  <c r="L5021" i="1"/>
  <c r="P5021" i="1"/>
  <c r="U5021" i="1" l="1"/>
  <c r="T5021" i="1"/>
  <c r="K5022" i="1"/>
  <c r="M5022" i="1"/>
  <c r="Q5022" i="1" s="1"/>
  <c r="I5023" i="1"/>
  <c r="O5022" i="1"/>
  <c r="L5022" i="1"/>
  <c r="P5022" i="1"/>
  <c r="U5022" i="1" l="1"/>
  <c r="T5022" i="1"/>
  <c r="K5023" i="1"/>
  <c r="M5023" i="1"/>
  <c r="Q5023" i="1" s="1"/>
  <c r="O5023" i="1"/>
  <c r="I5024" i="1"/>
  <c r="L5023" i="1"/>
  <c r="P5023" i="1"/>
  <c r="T5023" i="1" l="1"/>
  <c r="U5023" i="1"/>
  <c r="L5024" i="1"/>
  <c r="P5024" i="1"/>
  <c r="K5024" i="1"/>
  <c r="M5024" i="1"/>
  <c r="Q5024" i="1" s="1"/>
  <c r="I5025" i="1"/>
  <c r="O5024" i="1"/>
  <c r="T5024" i="1" l="1"/>
  <c r="U5024" i="1"/>
  <c r="K5025" i="1"/>
  <c r="M5025" i="1"/>
  <c r="Q5025" i="1" s="1"/>
  <c r="O5025" i="1"/>
  <c r="I5026" i="1"/>
  <c r="L5025" i="1"/>
  <c r="P5025" i="1"/>
  <c r="T5025" i="1" l="1"/>
  <c r="U5025" i="1"/>
  <c r="K5026" i="1"/>
  <c r="M5026" i="1"/>
  <c r="Q5026" i="1" s="1"/>
  <c r="O5026" i="1"/>
  <c r="I5027" i="1"/>
  <c r="L5026" i="1"/>
  <c r="P5026" i="1"/>
  <c r="U5026" i="1" l="1"/>
  <c r="T5026" i="1"/>
  <c r="K5027" i="1"/>
  <c r="M5027" i="1"/>
  <c r="Q5027" i="1" s="1"/>
  <c r="O5027" i="1"/>
  <c r="I5028" i="1"/>
  <c r="L5027" i="1"/>
  <c r="P5027" i="1"/>
  <c r="U5027" i="1" l="1"/>
  <c r="T5027" i="1"/>
  <c r="K5028" i="1"/>
  <c r="M5028" i="1"/>
  <c r="Q5028" i="1" s="1"/>
  <c r="I5029" i="1"/>
  <c r="O5028" i="1"/>
  <c r="L5028" i="1"/>
  <c r="P5028" i="1"/>
  <c r="T5028" i="1" l="1"/>
  <c r="U5028" i="1"/>
  <c r="L5029" i="1"/>
  <c r="P5029" i="1"/>
  <c r="K5029" i="1"/>
  <c r="M5029" i="1"/>
  <c r="Q5029" i="1" s="1"/>
  <c r="O5029" i="1"/>
  <c r="I5030" i="1"/>
  <c r="U5029" i="1" l="1"/>
  <c r="T5029" i="1"/>
  <c r="L5030" i="1"/>
  <c r="P5030" i="1"/>
  <c r="K5030" i="1"/>
  <c r="M5030" i="1"/>
  <c r="Q5030" i="1" s="1"/>
  <c r="I5031" i="1"/>
  <c r="O5030" i="1"/>
  <c r="T5030" i="1" l="1"/>
  <c r="U5030" i="1"/>
  <c r="K5031" i="1"/>
  <c r="M5031" i="1"/>
  <c r="Q5031" i="1" s="1"/>
  <c r="O5031" i="1"/>
  <c r="I5032" i="1"/>
  <c r="L5031" i="1"/>
  <c r="P5031" i="1"/>
  <c r="U5031" i="1" l="1"/>
  <c r="T5031" i="1"/>
  <c r="K5032" i="1"/>
  <c r="M5032" i="1"/>
  <c r="Q5032" i="1" s="1"/>
  <c r="I5033" i="1"/>
  <c r="O5032" i="1"/>
  <c r="L5032" i="1"/>
  <c r="P5032" i="1"/>
  <c r="U5032" i="1" l="1"/>
  <c r="T5032" i="1"/>
  <c r="K5033" i="1"/>
  <c r="M5033" i="1"/>
  <c r="Q5033" i="1" s="1"/>
  <c r="O5033" i="1"/>
  <c r="I5034" i="1"/>
  <c r="L5033" i="1"/>
  <c r="P5033" i="1"/>
  <c r="U5033" i="1" l="1"/>
  <c r="T5033" i="1"/>
  <c r="L5034" i="1"/>
  <c r="P5034" i="1"/>
  <c r="K5034" i="1"/>
  <c r="M5034" i="1"/>
  <c r="Q5034" i="1" s="1"/>
  <c r="I5035" i="1"/>
  <c r="O5034" i="1"/>
  <c r="T5034" i="1" l="1"/>
  <c r="U5034" i="1"/>
  <c r="K5035" i="1"/>
  <c r="M5035" i="1"/>
  <c r="Q5035" i="1" s="1"/>
  <c r="O5035" i="1"/>
  <c r="I5036" i="1"/>
  <c r="L5035" i="1"/>
  <c r="P5035" i="1"/>
  <c r="U5035" i="1" l="1"/>
  <c r="T5035" i="1"/>
  <c r="K5036" i="1"/>
  <c r="M5036" i="1"/>
  <c r="Q5036" i="1" s="1"/>
  <c r="I5037" i="1"/>
  <c r="O5036" i="1"/>
  <c r="L5036" i="1"/>
  <c r="P5036" i="1"/>
  <c r="U5036" i="1" l="1"/>
  <c r="T5036" i="1"/>
  <c r="K5037" i="1"/>
  <c r="M5037" i="1"/>
  <c r="Q5037" i="1" s="1"/>
  <c r="O5037" i="1"/>
  <c r="I5038" i="1"/>
  <c r="L5037" i="1"/>
  <c r="P5037" i="1"/>
  <c r="T5037" i="1" l="1"/>
  <c r="U5037" i="1"/>
  <c r="K5038" i="1"/>
  <c r="M5038" i="1"/>
  <c r="Q5038" i="1" s="1"/>
  <c r="I5039" i="1"/>
  <c r="O5038" i="1"/>
  <c r="L5038" i="1"/>
  <c r="P5038" i="1"/>
  <c r="U5038" i="1" l="1"/>
  <c r="T5038" i="1"/>
  <c r="K5039" i="1"/>
  <c r="M5039" i="1"/>
  <c r="Q5039" i="1" s="1"/>
  <c r="O5039" i="1"/>
  <c r="I5040" i="1"/>
  <c r="L5039" i="1"/>
  <c r="P5039" i="1"/>
  <c r="T5039" i="1" l="1"/>
  <c r="U5039" i="1"/>
  <c r="K5040" i="1"/>
  <c r="M5040" i="1"/>
  <c r="Q5040" i="1" s="1"/>
  <c r="I5041" i="1"/>
  <c r="O5040" i="1"/>
  <c r="L5040" i="1"/>
  <c r="P5040" i="1"/>
  <c r="U5040" i="1" l="1"/>
  <c r="T5040" i="1"/>
  <c r="K5041" i="1"/>
  <c r="M5041" i="1"/>
  <c r="Q5041" i="1" s="1"/>
  <c r="O5041" i="1"/>
  <c r="I5042" i="1"/>
  <c r="L5041" i="1"/>
  <c r="P5041" i="1"/>
  <c r="U5041" i="1" l="1"/>
  <c r="T5041" i="1"/>
  <c r="K5042" i="1"/>
  <c r="M5042" i="1"/>
  <c r="Q5042" i="1" s="1"/>
  <c r="I5043" i="1"/>
  <c r="O5042" i="1"/>
  <c r="L5042" i="1"/>
  <c r="P5042" i="1"/>
  <c r="U5042" i="1" l="1"/>
  <c r="T5042" i="1"/>
  <c r="K5043" i="1"/>
  <c r="M5043" i="1"/>
  <c r="Q5043" i="1" s="1"/>
  <c r="O5043" i="1"/>
  <c r="I5044" i="1"/>
  <c r="L5043" i="1"/>
  <c r="P5043" i="1"/>
  <c r="U5043" i="1" l="1"/>
  <c r="T5043" i="1"/>
  <c r="K5044" i="1"/>
  <c r="M5044" i="1"/>
  <c r="Q5044" i="1" s="1"/>
  <c r="I5045" i="1"/>
  <c r="O5044" i="1"/>
  <c r="L5044" i="1"/>
  <c r="P5044" i="1"/>
  <c r="U5044" i="1" l="1"/>
  <c r="T5044" i="1"/>
  <c r="K5045" i="1"/>
  <c r="M5045" i="1"/>
  <c r="Q5045" i="1" s="1"/>
  <c r="O5045" i="1"/>
  <c r="I5046" i="1"/>
  <c r="L5045" i="1"/>
  <c r="P5045" i="1"/>
  <c r="U5045" i="1" l="1"/>
  <c r="T5045" i="1"/>
  <c r="K5046" i="1"/>
  <c r="M5046" i="1"/>
  <c r="Q5046" i="1" s="1"/>
  <c r="I5047" i="1"/>
  <c r="O5046" i="1"/>
  <c r="L5046" i="1"/>
  <c r="P5046" i="1"/>
  <c r="U5046" i="1" l="1"/>
  <c r="T5046" i="1"/>
  <c r="K5047" i="1"/>
  <c r="M5047" i="1"/>
  <c r="Q5047" i="1" s="1"/>
  <c r="O5047" i="1"/>
  <c r="I5048" i="1"/>
  <c r="L5047" i="1"/>
  <c r="P5047" i="1"/>
  <c r="U5047" i="1" l="1"/>
  <c r="T5047" i="1"/>
  <c r="K5048" i="1"/>
  <c r="M5048" i="1"/>
  <c r="Q5048" i="1" s="1"/>
  <c r="I5049" i="1"/>
  <c r="O5048" i="1"/>
  <c r="L5048" i="1"/>
  <c r="P5048" i="1"/>
  <c r="U5048" i="1" l="1"/>
  <c r="T5048" i="1"/>
  <c r="K5049" i="1"/>
  <c r="M5049" i="1"/>
  <c r="Q5049" i="1" s="1"/>
  <c r="O5049" i="1"/>
  <c r="I5050" i="1"/>
  <c r="L5049" i="1"/>
  <c r="P5049" i="1"/>
  <c r="U5049" i="1" l="1"/>
  <c r="T5049" i="1"/>
  <c r="K5050" i="1"/>
  <c r="M5050" i="1"/>
  <c r="Q5050" i="1" s="1"/>
  <c r="I5051" i="1"/>
  <c r="O5050" i="1"/>
  <c r="L5050" i="1"/>
  <c r="P5050" i="1"/>
  <c r="U5050" i="1" l="1"/>
  <c r="T5050" i="1"/>
  <c r="K5051" i="1"/>
  <c r="M5051" i="1"/>
  <c r="Q5051" i="1" s="1"/>
  <c r="O5051" i="1"/>
  <c r="I5052" i="1"/>
  <c r="L5051" i="1"/>
  <c r="P5051" i="1"/>
  <c r="U5051" i="1" l="1"/>
  <c r="T5051" i="1"/>
  <c r="K5052" i="1"/>
  <c r="M5052" i="1"/>
  <c r="Q5052" i="1" s="1"/>
  <c r="I5053" i="1"/>
  <c r="O5052" i="1"/>
  <c r="L5052" i="1"/>
  <c r="P5052" i="1"/>
  <c r="U5052" i="1" l="1"/>
  <c r="T5052" i="1"/>
  <c r="K5053" i="1"/>
  <c r="M5053" i="1"/>
  <c r="Q5053" i="1" s="1"/>
  <c r="O5053" i="1"/>
  <c r="I5054" i="1"/>
  <c r="L5053" i="1"/>
  <c r="P5053" i="1"/>
  <c r="T5053" i="1" l="1"/>
  <c r="U5053" i="1"/>
  <c r="L5054" i="1"/>
  <c r="P5054" i="1"/>
  <c r="K5054" i="1"/>
  <c r="M5054" i="1"/>
  <c r="Q5054" i="1" s="1"/>
  <c r="I5055" i="1"/>
  <c r="O5054" i="1"/>
  <c r="T5054" i="1" l="1"/>
  <c r="U5054" i="1"/>
  <c r="K5055" i="1"/>
  <c r="M5055" i="1"/>
  <c r="Q5055" i="1" s="1"/>
  <c r="O5055" i="1"/>
  <c r="I5056" i="1"/>
  <c r="L5055" i="1"/>
  <c r="P5055" i="1"/>
  <c r="U5055" i="1" l="1"/>
  <c r="T5055" i="1"/>
  <c r="L5056" i="1"/>
  <c r="P5056" i="1"/>
  <c r="K5056" i="1"/>
  <c r="M5056" i="1"/>
  <c r="Q5056" i="1" s="1"/>
  <c r="I5057" i="1"/>
  <c r="O5056" i="1"/>
  <c r="U5056" i="1" l="1"/>
  <c r="T5056" i="1"/>
  <c r="K5057" i="1"/>
  <c r="M5057" i="1"/>
  <c r="Q5057" i="1" s="1"/>
  <c r="O5057" i="1"/>
  <c r="I5058" i="1"/>
  <c r="L5057" i="1"/>
  <c r="P5057" i="1"/>
  <c r="U5057" i="1" l="1"/>
  <c r="T5057" i="1"/>
  <c r="K5058" i="1"/>
  <c r="M5058" i="1"/>
  <c r="Q5058" i="1" s="1"/>
  <c r="I5059" i="1"/>
  <c r="O5058" i="1"/>
  <c r="L5058" i="1"/>
  <c r="P5058" i="1"/>
  <c r="U5058" i="1" l="1"/>
  <c r="T5058" i="1"/>
  <c r="K5059" i="1"/>
  <c r="M5059" i="1"/>
  <c r="Q5059" i="1" s="1"/>
  <c r="O5059" i="1"/>
  <c r="I5060" i="1"/>
  <c r="L5059" i="1"/>
  <c r="P5059" i="1"/>
  <c r="T5059" i="1" l="1"/>
  <c r="U5059" i="1"/>
  <c r="K5060" i="1"/>
  <c r="M5060" i="1"/>
  <c r="Q5060" i="1" s="1"/>
  <c r="I5061" i="1"/>
  <c r="O5060" i="1"/>
  <c r="L5060" i="1"/>
  <c r="P5060" i="1"/>
  <c r="U5060" i="1" l="1"/>
  <c r="T5060" i="1"/>
  <c r="K5061" i="1"/>
  <c r="M5061" i="1"/>
  <c r="Q5061" i="1" s="1"/>
  <c r="O5061" i="1"/>
  <c r="I5062" i="1"/>
  <c r="L5061" i="1"/>
  <c r="P5061" i="1"/>
  <c r="T5061" i="1" l="1"/>
  <c r="U5061" i="1"/>
  <c r="K5062" i="1"/>
  <c r="M5062" i="1"/>
  <c r="Q5062" i="1" s="1"/>
  <c r="I5063" i="1"/>
  <c r="O5062" i="1"/>
  <c r="L5062" i="1"/>
  <c r="P5062" i="1"/>
  <c r="T5062" i="1" l="1"/>
  <c r="U5062" i="1"/>
  <c r="K5063" i="1"/>
  <c r="M5063" i="1"/>
  <c r="Q5063" i="1" s="1"/>
  <c r="O5063" i="1"/>
  <c r="I5064" i="1"/>
  <c r="L5063" i="1"/>
  <c r="P5063" i="1"/>
  <c r="U5063" i="1" l="1"/>
  <c r="T5063" i="1"/>
  <c r="K5064" i="1"/>
  <c r="M5064" i="1"/>
  <c r="Q5064" i="1" s="1"/>
  <c r="I5065" i="1"/>
  <c r="O5064" i="1"/>
  <c r="L5064" i="1"/>
  <c r="P5064" i="1"/>
  <c r="U5064" i="1" l="1"/>
  <c r="T5064" i="1"/>
  <c r="K5065" i="1"/>
  <c r="M5065" i="1"/>
  <c r="Q5065" i="1" s="1"/>
  <c r="O5065" i="1"/>
  <c r="I5066" i="1"/>
  <c r="L5065" i="1"/>
  <c r="P5065" i="1"/>
  <c r="U5065" i="1" l="1"/>
  <c r="T5065" i="1"/>
  <c r="K5066" i="1"/>
  <c r="M5066" i="1"/>
  <c r="Q5066" i="1" s="1"/>
  <c r="I5067" i="1"/>
  <c r="O5066" i="1"/>
  <c r="L5066" i="1"/>
  <c r="P5066" i="1"/>
  <c r="U5066" i="1" l="1"/>
  <c r="T5066" i="1"/>
  <c r="K5067" i="1"/>
  <c r="M5067" i="1"/>
  <c r="Q5067" i="1" s="1"/>
  <c r="O5067" i="1"/>
  <c r="I5068" i="1"/>
  <c r="L5067" i="1"/>
  <c r="P5067" i="1"/>
  <c r="T5067" i="1" l="1"/>
  <c r="U5067" i="1"/>
  <c r="K5068" i="1"/>
  <c r="M5068" i="1"/>
  <c r="Q5068" i="1" s="1"/>
  <c r="I5069" i="1"/>
  <c r="O5068" i="1"/>
  <c r="L5068" i="1"/>
  <c r="P5068" i="1"/>
  <c r="U5068" i="1" l="1"/>
  <c r="T5068" i="1"/>
  <c r="K5069" i="1"/>
  <c r="M5069" i="1"/>
  <c r="Q5069" i="1" s="1"/>
  <c r="O5069" i="1"/>
  <c r="I5070" i="1"/>
  <c r="L5069" i="1"/>
  <c r="P5069" i="1"/>
  <c r="U5069" i="1" l="1"/>
  <c r="T5069" i="1"/>
  <c r="L5070" i="1"/>
  <c r="P5070" i="1"/>
  <c r="K5070" i="1"/>
  <c r="M5070" i="1"/>
  <c r="Q5070" i="1" s="1"/>
  <c r="I5071" i="1"/>
  <c r="O5070" i="1"/>
  <c r="T5070" i="1" l="1"/>
  <c r="U5070" i="1"/>
  <c r="L5071" i="1"/>
  <c r="P5071" i="1"/>
  <c r="K5071" i="1"/>
  <c r="M5071" i="1"/>
  <c r="Q5071" i="1" s="1"/>
  <c r="O5071" i="1"/>
  <c r="I5072" i="1"/>
  <c r="T5071" i="1" l="1"/>
  <c r="U5071" i="1"/>
  <c r="K5072" i="1"/>
  <c r="M5072" i="1"/>
  <c r="Q5072" i="1" s="1"/>
  <c r="I5073" i="1"/>
  <c r="O5072" i="1"/>
  <c r="L5072" i="1"/>
  <c r="P5072" i="1"/>
  <c r="U5072" i="1" l="1"/>
  <c r="T5072" i="1"/>
  <c r="L5073" i="1"/>
  <c r="P5073" i="1"/>
  <c r="K5073" i="1"/>
  <c r="M5073" i="1"/>
  <c r="Q5073" i="1" s="1"/>
  <c r="O5073" i="1"/>
  <c r="I5074" i="1"/>
  <c r="U5073" i="1" l="1"/>
  <c r="T5073" i="1"/>
  <c r="K5074" i="1"/>
  <c r="M5074" i="1"/>
  <c r="Q5074" i="1" s="1"/>
  <c r="I5075" i="1"/>
  <c r="O5074" i="1"/>
  <c r="L5074" i="1"/>
  <c r="P5074" i="1"/>
  <c r="T5074" i="1" l="1"/>
  <c r="U5074" i="1"/>
  <c r="L5075" i="1"/>
  <c r="P5075" i="1"/>
  <c r="K5075" i="1"/>
  <c r="M5075" i="1"/>
  <c r="Q5075" i="1" s="1"/>
  <c r="O5075" i="1"/>
  <c r="I5076" i="1"/>
  <c r="T5075" i="1" l="1"/>
  <c r="U5075" i="1"/>
  <c r="L5076" i="1"/>
  <c r="P5076" i="1"/>
  <c r="K5076" i="1"/>
  <c r="M5076" i="1"/>
  <c r="Q5076" i="1" s="1"/>
  <c r="I5077" i="1"/>
  <c r="O5076" i="1"/>
  <c r="T5076" i="1" l="1"/>
  <c r="U5076" i="1"/>
  <c r="L5077" i="1"/>
  <c r="P5077" i="1"/>
  <c r="K5077" i="1"/>
  <c r="M5077" i="1"/>
  <c r="Q5077" i="1" s="1"/>
  <c r="O5077" i="1"/>
  <c r="I5078" i="1"/>
  <c r="U5077" i="1" l="1"/>
  <c r="T5077" i="1"/>
  <c r="L5078" i="1"/>
  <c r="P5078" i="1"/>
  <c r="K5078" i="1"/>
  <c r="M5078" i="1"/>
  <c r="Q5078" i="1" s="1"/>
  <c r="O5078" i="1"/>
  <c r="I5079" i="1"/>
  <c r="U5078" i="1" l="1"/>
  <c r="T5078" i="1"/>
  <c r="L5079" i="1"/>
  <c r="P5079" i="1"/>
  <c r="K5079" i="1"/>
  <c r="M5079" i="1"/>
  <c r="Q5079" i="1" s="1"/>
  <c r="O5079" i="1"/>
  <c r="I5080" i="1"/>
  <c r="U5079" i="1" l="1"/>
  <c r="T5079" i="1"/>
  <c r="L5080" i="1"/>
  <c r="P5080" i="1"/>
  <c r="K5080" i="1"/>
  <c r="M5080" i="1"/>
  <c r="Q5080" i="1" s="1"/>
  <c r="I5081" i="1"/>
  <c r="O5080" i="1"/>
  <c r="T5080" i="1" l="1"/>
  <c r="U5080" i="1"/>
  <c r="K5081" i="1"/>
  <c r="M5081" i="1"/>
  <c r="Q5081" i="1" s="1"/>
  <c r="O5081" i="1"/>
  <c r="I5082" i="1"/>
  <c r="L5081" i="1"/>
  <c r="P5081" i="1"/>
  <c r="U5081" i="1" l="1"/>
  <c r="T5081" i="1"/>
  <c r="K5082" i="1"/>
  <c r="M5082" i="1"/>
  <c r="Q5082" i="1" s="1"/>
  <c r="I5083" i="1"/>
  <c r="O5082" i="1"/>
  <c r="L5082" i="1"/>
  <c r="P5082" i="1"/>
  <c r="U5082" i="1" l="1"/>
  <c r="T5082" i="1"/>
  <c r="L5083" i="1"/>
  <c r="P5083" i="1"/>
  <c r="K5083" i="1"/>
  <c r="M5083" i="1"/>
  <c r="Q5083" i="1" s="1"/>
  <c r="O5083" i="1"/>
  <c r="I5084" i="1"/>
  <c r="T5083" i="1" l="1"/>
  <c r="U5083" i="1"/>
  <c r="K5084" i="1"/>
  <c r="M5084" i="1"/>
  <c r="Q5084" i="1" s="1"/>
  <c r="I5085" i="1"/>
  <c r="O5084" i="1"/>
  <c r="L5084" i="1"/>
  <c r="P5084" i="1"/>
  <c r="U5084" i="1" l="1"/>
  <c r="T5084" i="1"/>
  <c r="K5085" i="1"/>
  <c r="M5085" i="1"/>
  <c r="Q5085" i="1" s="1"/>
  <c r="O5085" i="1"/>
  <c r="I5086" i="1"/>
  <c r="L5085" i="1"/>
  <c r="P5085" i="1"/>
  <c r="T5085" i="1" l="1"/>
  <c r="U5085" i="1"/>
  <c r="K5086" i="1"/>
  <c r="M5086" i="1"/>
  <c r="Q5086" i="1" s="1"/>
  <c r="I5087" i="1"/>
  <c r="O5086" i="1"/>
  <c r="L5086" i="1"/>
  <c r="P5086" i="1"/>
  <c r="U5086" i="1" l="1"/>
  <c r="T5086" i="1"/>
  <c r="K5087" i="1"/>
  <c r="M5087" i="1"/>
  <c r="Q5087" i="1" s="1"/>
  <c r="O5087" i="1"/>
  <c r="I5088" i="1"/>
  <c r="L5087" i="1"/>
  <c r="P5087" i="1"/>
  <c r="U5087" i="1" l="1"/>
  <c r="T5087" i="1"/>
  <c r="K5088" i="1"/>
  <c r="M5088" i="1"/>
  <c r="Q5088" i="1" s="1"/>
  <c r="I5089" i="1"/>
  <c r="O5088" i="1"/>
  <c r="L5088" i="1"/>
  <c r="P5088" i="1"/>
  <c r="U5088" i="1" l="1"/>
  <c r="T5088" i="1"/>
  <c r="L5089" i="1"/>
  <c r="P5089" i="1"/>
  <c r="K5089" i="1"/>
  <c r="M5089" i="1"/>
  <c r="Q5089" i="1" s="1"/>
  <c r="O5089" i="1"/>
  <c r="I5090" i="1"/>
  <c r="T5089" i="1" l="1"/>
  <c r="U5089" i="1"/>
  <c r="K5090" i="1"/>
  <c r="M5090" i="1"/>
  <c r="Q5090" i="1" s="1"/>
  <c r="I5091" i="1"/>
  <c r="O5090" i="1"/>
  <c r="L5090" i="1"/>
  <c r="P5090" i="1"/>
  <c r="T5090" i="1" l="1"/>
  <c r="U5090" i="1"/>
  <c r="K5091" i="1"/>
  <c r="M5091" i="1"/>
  <c r="Q5091" i="1" s="1"/>
  <c r="O5091" i="1"/>
  <c r="I5092" i="1"/>
  <c r="L5091" i="1"/>
  <c r="P5091" i="1"/>
  <c r="U5091" i="1" l="1"/>
  <c r="T5091" i="1"/>
  <c r="K5092" i="1"/>
  <c r="M5092" i="1"/>
  <c r="Q5092" i="1" s="1"/>
  <c r="I5093" i="1"/>
  <c r="O5092" i="1"/>
  <c r="L5092" i="1"/>
  <c r="P5092" i="1"/>
  <c r="U5092" i="1" l="1"/>
  <c r="T5092" i="1"/>
  <c r="K5093" i="1"/>
  <c r="M5093" i="1"/>
  <c r="Q5093" i="1" s="1"/>
  <c r="O5093" i="1"/>
  <c r="I5094" i="1"/>
  <c r="L5093" i="1"/>
  <c r="P5093" i="1"/>
  <c r="U5093" i="1" l="1"/>
  <c r="T5093" i="1"/>
  <c r="K5094" i="1"/>
  <c r="M5094" i="1"/>
  <c r="Q5094" i="1" s="1"/>
  <c r="I5095" i="1"/>
  <c r="O5094" i="1"/>
  <c r="L5094" i="1"/>
  <c r="P5094" i="1"/>
  <c r="U5094" i="1" l="1"/>
  <c r="T5094" i="1"/>
  <c r="K5095" i="1"/>
  <c r="M5095" i="1"/>
  <c r="Q5095" i="1" s="1"/>
  <c r="O5095" i="1"/>
  <c r="I5096" i="1"/>
  <c r="L5095" i="1"/>
  <c r="P5095" i="1"/>
  <c r="U5095" i="1" l="1"/>
  <c r="T5095" i="1"/>
  <c r="K5096" i="1"/>
  <c r="M5096" i="1"/>
  <c r="Q5096" i="1" s="1"/>
  <c r="I5097" i="1"/>
  <c r="O5096" i="1"/>
  <c r="L5096" i="1"/>
  <c r="P5096" i="1"/>
  <c r="U5096" i="1" l="1"/>
  <c r="T5096" i="1"/>
  <c r="K5097" i="1"/>
  <c r="M5097" i="1"/>
  <c r="Q5097" i="1" s="1"/>
  <c r="O5097" i="1"/>
  <c r="I5098" i="1"/>
  <c r="L5097" i="1"/>
  <c r="P5097" i="1"/>
  <c r="T5097" i="1" l="1"/>
  <c r="U5097" i="1"/>
  <c r="K5098" i="1"/>
  <c r="M5098" i="1"/>
  <c r="Q5098" i="1" s="1"/>
  <c r="I5099" i="1"/>
  <c r="O5098" i="1"/>
  <c r="L5098" i="1"/>
  <c r="P5098" i="1"/>
  <c r="U5098" i="1" l="1"/>
  <c r="T5098" i="1"/>
  <c r="L5099" i="1"/>
  <c r="P5099" i="1"/>
  <c r="K5099" i="1"/>
  <c r="M5099" i="1"/>
  <c r="Q5099" i="1" s="1"/>
  <c r="O5099" i="1"/>
  <c r="I5100" i="1"/>
  <c r="U5099" i="1" l="1"/>
  <c r="T5099" i="1"/>
  <c r="K5100" i="1"/>
  <c r="M5100" i="1"/>
  <c r="Q5100" i="1" s="1"/>
  <c r="I5101" i="1"/>
  <c r="O5100" i="1"/>
  <c r="L5100" i="1"/>
  <c r="P5100" i="1"/>
  <c r="U5100" i="1" l="1"/>
  <c r="T5100" i="1"/>
  <c r="L5101" i="1"/>
  <c r="P5101" i="1"/>
  <c r="K5101" i="1"/>
  <c r="M5101" i="1"/>
  <c r="Q5101" i="1" s="1"/>
  <c r="O5101" i="1"/>
  <c r="I5102" i="1"/>
  <c r="U5101" i="1" l="1"/>
  <c r="T5101" i="1"/>
  <c r="L5102" i="1"/>
  <c r="P5102" i="1"/>
  <c r="K5102" i="1"/>
  <c r="M5102" i="1"/>
  <c r="Q5102" i="1" s="1"/>
  <c r="I5103" i="1"/>
  <c r="O5102" i="1"/>
  <c r="T5102" i="1" l="1"/>
  <c r="U5102" i="1"/>
  <c r="L5103" i="1"/>
  <c r="P5103" i="1"/>
  <c r="K5103" i="1"/>
  <c r="M5103" i="1"/>
  <c r="Q5103" i="1" s="1"/>
  <c r="O5103" i="1"/>
  <c r="I5104" i="1"/>
  <c r="U5103" i="1" l="1"/>
  <c r="T5103" i="1"/>
  <c r="K5104" i="1"/>
  <c r="M5104" i="1"/>
  <c r="Q5104" i="1" s="1"/>
  <c r="O5104" i="1"/>
  <c r="I5105" i="1"/>
  <c r="L5104" i="1"/>
  <c r="P5104" i="1"/>
  <c r="U5104" i="1" l="1"/>
  <c r="T5104" i="1"/>
  <c r="K5105" i="1"/>
  <c r="M5105" i="1"/>
  <c r="Q5105" i="1" s="1"/>
  <c r="O5105" i="1"/>
  <c r="I5106" i="1"/>
  <c r="L5105" i="1"/>
  <c r="P5105" i="1"/>
  <c r="U5105" i="1" l="1"/>
  <c r="T5105" i="1"/>
  <c r="K5106" i="1"/>
  <c r="M5106" i="1"/>
  <c r="Q5106" i="1" s="1"/>
  <c r="I5107" i="1"/>
  <c r="O5106" i="1"/>
  <c r="L5106" i="1"/>
  <c r="P5106" i="1"/>
  <c r="U5106" i="1" l="1"/>
  <c r="T5106" i="1"/>
  <c r="K5107" i="1"/>
  <c r="M5107" i="1"/>
  <c r="Q5107" i="1" s="1"/>
  <c r="O5107" i="1"/>
  <c r="I5108" i="1"/>
  <c r="L5107" i="1"/>
  <c r="P5107" i="1"/>
  <c r="T5107" i="1" l="1"/>
  <c r="U5107" i="1"/>
  <c r="K5108" i="1"/>
  <c r="M5108" i="1"/>
  <c r="Q5108" i="1" s="1"/>
  <c r="I5109" i="1"/>
  <c r="O5108" i="1"/>
  <c r="L5108" i="1"/>
  <c r="P5108" i="1"/>
  <c r="T5108" i="1" l="1"/>
  <c r="U5108" i="1"/>
  <c r="L5109" i="1"/>
  <c r="P5109" i="1"/>
  <c r="K5109" i="1"/>
  <c r="M5109" i="1"/>
  <c r="Q5109" i="1" s="1"/>
  <c r="O5109" i="1"/>
  <c r="I5110" i="1"/>
  <c r="T5109" i="1" l="1"/>
  <c r="U5109" i="1"/>
  <c r="K5110" i="1"/>
  <c r="M5110" i="1"/>
  <c r="Q5110" i="1" s="1"/>
  <c r="I5111" i="1"/>
  <c r="O5110" i="1"/>
  <c r="L5110" i="1"/>
  <c r="P5110" i="1"/>
  <c r="T5110" i="1" l="1"/>
  <c r="U5110" i="1"/>
  <c r="L5111" i="1"/>
  <c r="P5111" i="1"/>
  <c r="K5111" i="1"/>
  <c r="M5111" i="1"/>
  <c r="Q5111" i="1" s="1"/>
  <c r="O5111" i="1"/>
  <c r="I5112" i="1"/>
  <c r="T5111" i="1" l="1"/>
  <c r="U5111" i="1"/>
  <c r="K5112" i="1"/>
  <c r="M5112" i="1"/>
  <c r="Q5112" i="1" s="1"/>
  <c r="O5112" i="1"/>
  <c r="I5113" i="1"/>
  <c r="L5112" i="1"/>
  <c r="P5112" i="1"/>
  <c r="U5112" i="1" l="1"/>
  <c r="T5112" i="1"/>
  <c r="K5113" i="1"/>
  <c r="M5113" i="1"/>
  <c r="Q5113" i="1" s="1"/>
  <c r="O5113" i="1"/>
  <c r="I5114" i="1"/>
  <c r="L5113" i="1"/>
  <c r="P5113" i="1"/>
  <c r="U5113" i="1" l="1"/>
  <c r="T5113" i="1"/>
  <c r="K5114" i="1"/>
  <c r="M5114" i="1"/>
  <c r="Q5114" i="1" s="1"/>
  <c r="I5115" i="1"/>
  <c r="O5114" i="1"/>
  <c r="L5114" i="1"/>
  <c r="P5114" i="1"/>
  <c r="U5114" i="1" l="1"/>
  <c r="T5114" i="1"/>
  <c r="K5115" i="1"/>
  <c r="M5115" i="1"/>
  <c r="Q5115" i="1" s="1"/>
  <c r="O5115" i="1"/>
  <c r="I5116" i="1"/>
  <c r="L5115" i="1"/>
  <c r="P5115" i="1"/>
  <c r="U5115" i="1" l="1"/>
  <c r="T5115" i="1"/>
  <c r="K5116" i="1"/>
  <c r="M5116" i="1"/>
  <c r="Q5116" i="1" s="1"/>
  <c r="I5117" i="1"/>
  <c r="O5116" i="1"/>
  <c r="L5116" i="1"/>
  <c r="P5116" i="1"/>
  <c r="U5116" i="1" l="1"/>
  <c r="T5116" i="1"/>
  <c r="L5117" i="1"/>
  <c r="P5117" i="1"/>
  <c r="K5117" i="1"/>
  <c r="M5117" i="1"/>
  <c r="Q5117" i="1" s="1"/>
  <c r="O5117" i="1"/>
  <c r="I5118" i="1"/>
  <c r="U5117" i="1" l="1"/>
  <c r="T5117" i="1"/>
  <c r="K5118" i="1"/>
  <c r="M5118" i="1"/>
  <c r="Q5118" i="1" s="1"/>
  <c r="O5118" i="1"/>
  <c r="I5119" i="1"/>
  <c r="L5118" i="1"/>
  <c r="P5118" i="1"/>
  <c r="U5118" i="1" l="1"/>
  <c r="T5118" i="1"/>
  <c r="L5119" i="1"/>
  <c r="P5119" i="1"/>
  <c r="K5119" i="1"/>
  <c r="M5119" i="1"/>
  <c r="Q5119" i="1" s="1"/>
  <c r="O5119" i="1"/>
  <c r="I5120" i="1"/>
  <c r="T5119" i="1" l="1"/>
  <c r="U5119" i="1"/>
  <c r="K5120" i="1"/>
  <c r="M5120" i="1"/>
  <c r="Q5120" i="1" s="1"/>
  <c r="I5121" i="1"/>
  <c r="O5120" i="1"/>
  <c r="L5120" i="1"/>
  <c r="P5120" i="1"/>
  <c r="T5120" i="1" l="1"/>
  <c r="U5120" i="1"/>
  <c r="L5121" i="1"/>
  <c r="P5121" i="1"/>
  <c r="K5121" i="1"/>
  <c r="M5121" i="1"/>
  <c r="Q5121" i="1" s="1"/>
  <c r="O5121" i="1"/>
  <c r="I5122" i="1"/>
  <c r="T5121" i="1" l="1"/>
  <c r="U5121" i="1"/>
  <c r="K5122" i="1"/>
  <c r="M5122" i="1"/>
  <c r="Q5122" i="1" s="1"/>
  <c r="I5123" i="1"/>
  <c r="O5122" i="1"/>
  <c r="L5122" i="1"/>
  <c r="P5122" i="1"/>
  <c r="U5122" i="1" l="1"/>
  <c r="T5122" i="1"/>
  <c r="K5123" i="1"/>
  <c r="M5123" i="1"/>
  <c r="Q5123" i="1" s="1"/>
  <c r="O5123" i="1"/>
  <c r="I5124" i="1"/>
  <c r="L5123" i="1"/>
  <c r="P5123" i="1"/>
  <c r="U5123" i="1" l="1"/>
  <c r="T5123" i="1"/>
  <c r="L5124" i="1"/>
  <c r="P5124" i="1"/>
  <c r="K5124" i="1"/>
  <c r="M5124" i="1"/>
  <c r="Q5124" i="1" s="1"/>
  <c r="I5125" i="1"/>
  <c r="O5124" i="1"/>
  <c r="T5124" i="1" l="1"/>
  <c r="U5124" i="1"/>
  <c r="L5125" i="1"/>
  <c r="P5125" i="1"/>
  <c r="K5125" i="1"/>
  <c r="M5125" i="1"/>
  <c r="Q5125" i="1" s="1"/>
  <c r="O5125" i="1"/>
  <c r="I5126" i="1"/>
  <c r="U5125" i="1" l="1"/>
  <c r="T5125" i="1"/>
  <c r="L5126" i="1"/>
  <c r="P5126" i="1"/>
  <c r="K5126" i="1"/>
  <c r="M5126" i="1"/>
  <c r="Q5126" i="1" s="1"/>
  <c r="I5127" i="1"/>
  <c r="O5126" i="1"/>
  <c r="T5126" i="1" l="1"/>
  <c r="U5126" i="1"/>
  <c r="K5127" i="1"/>
  <c r="M5127" i="1"/>
  <c r="Q5127" i="1" s="1"/>
  <c r="O5127" i="1"/>
  <c r="I5128" i="1"/>
  <c r="L5127" i="1"/>
  <c r="P5127" i="1"/>
  <c r="U5127" i="1" l="1"/>
  <c r="T5127" i="1"/>
  <c r="K5128" i="1"/>
  <c r="M5128" i="1"/>
  <c r="Q5128" i="1" s="1"/>
  <c r="I5129" i="1"/>
  <c r="O5128" i="1"/>
  <c r="L5128" i="1"/>
  <c r="P5128" i="1"/>
  <c r="U5128" i="1" l="1"/>
  <c r="T5128" i="1"/>
  <c r="K5129" i="1"/>
  <c r="M5129" i="1"/>
  <c r="Q5129" i="1" s="1"/>
  <c r="O5129" i="1"/>
  <c r="I5130" i="1"/>
  <c r="L5129" i="1"/>
  <c r="P5129" i="1"/>
  <c r="U5129" i="1" l="1"/>
  <c r="T5129" i="1"/>
  <c r="K5130" i="1"/>
  <c r="M5130" i="1"/>
  <c r="Q5130" i="1" s="1"/>
  <c r="O5130" i="1"/>
  <c r="I5131" i="1"/>
  <c r="L5130" i="1"/>
  <c r="P5130" i="1"/>
  <c r="U5130" i="1" l="1"/>
  <c r="T5130" i="1"/>
  <c r="K5131" i="1"/>
  <c r="M5131" i="1"/>
  <c r="Q5131" i="1" s="1"/>
  <c r="O5131" i="1"/>
  <c r="I5132" i="1"/>
  <c r="L5131" i="1"/>
  <c r="P5131" i="1"/>
  <c r="T5131" i="1" l="1"/>
  <c r="U5131" i="1"/>
  <c r="K5132" i="1"/>
  <c r="M5132" i="1"/>
  <c r="Q5132" i="1" s="1"/>
  <c r="I5133" i="1"/>
  <c r="O5132" i="1"/>
  <c r="L5132" i="1"/>
  <c r="P5132" i="1"/>
  <c r="U5132" i="1" l="1"/>
  <c r="T5132" i="1"/>
  <c r="L5133" i="1"/>
  <c r="P5133" i="1"/>
  <c r="K5133" i="1"/>
  <c r="M5133" i="1"/>
  <c r="Q5133" i="1" s="1"/>
  <c r="O5133" i="1"/>
  <c r="I5134" i="1"/>
  <c r="U5133" i="1" l="1"/>
  <c r="T5133" i="1"/>
  <c r="K5134" i="1"/>
  <c r="M5134" i="1"/>
  <c r="Q5134" i="1" s="1"/>
  <c r="I5135" i="1"/>
  <c r="O5134" i="1"/>
  <c r="L5134" i="1"/>
  <c r="P5134" i="1"/>
  <c r="T5134" i="1" l="1"/>
  <c r="U5134" i="1"/>
  <c r="L5135" i="1"/>
  <c r="P5135" i="1"/>
  <c r="K5135" i="1"/>
  <c r="M5135" i="1"/>
  <c r="Q5135" i="1" s="1"/>
  <c r="O5135" i="1"/>
  <c r="I5136" i="1"/>
  <c r="U5135" i="1" l="1"/>
  <c r="T5135" i="1"/>
  <c r="K5136" i="1"/>
  <c r="M5136" i="1"/>
  <c r="Q5136" i="1" s="1"/>
  <c r="I5137" i="1"/>
  <c r="O5136" i="1"/>
  <c r="L5136" i="1"/>
  <c r="P5136" i="1"/>
  <c r="U5136" i="1" l="1"/>
  <c r="T5136" i="1"/>
  <c r="K5137" i="1"/>
  <c r="M5137" i="1"/>
  <c r="Q5137" i="1" s="1"/>
  <c r="O5137" i="1"/>
  <c r="I5138" i="1"/>
  <c r="L5137" i="1"/>
  <c r="P5137" i="1"/>
  <c r="U5137" i="1" l="1"/>
  <c r="T5137" i="1"/>
  <c r="K5138" i="1"/>
  <c r="M5138" i="1"/>
  <c r="Q5138" i="1" s="1"/>
  <c r="O5138" i="1"/>
  <c r="I5139" i="1"/>
  <c r="L5138" i="1"/>
  <c r="P5138" i="1"/>
  <c r="U5138" i="1" l="1"/>
  <c r="T5138" i="1"/>
  <c r="K5139" i="1"/>
  <c r="M5139" i="1"/>
  <c r="Q5139" i="1" s="1"/>
  <c r="O5139" i="1"/>
  <c r="I5140" i="1"/>
  <c r="L5139" i="1"/>
  <c r="P5139" i="1"/>
  <c r="U5139" i="1" l="1"/>
  <c r="T5139" i="1"/>
  <c r="K5140" i="1"/>
  <c r="M5140" i="1"/>
  <c r="Q5140" i="1" s="1"/>
  <c r="I5141" i="1"/>
  <c r="O5140" i="1"/>
  <c r="L5140" i="1"/>
  <c r="P5140" i="1"/>
  <c r="U5140" i="1" l="1"/>
  <c r="T5140" i="1"/>
  <c r="L5141" i="1"/>
  <c r="P5141" i="1"/>
  <c r="K5141" i="1"/>
  <c r="M5141" i="1"/>
  <c r="Q5141" i="1" s="1"/>
  <c r="O5141" i="1"/>
  <c r="I5142" i="1"/>
  <c r="U5141" i="1" l="1"/>
  <c r="T5141" i="1"/>
  <c r="K5142" i="1"/>
  <c r="M5142" i="1"/>
  <c r="Q5142" i="1" s="1"/>
  <c r="I5143" i="1"/>
  <c r="O5142" i="1"/>
  <c r="L5142" i="1"/>
  <c r="P5142" i="1"/>
  <c r="U5142" i="1" l="1"/>
  <c r="T5142" i="1"/>
  <c r="L5143" i="1"/>
  <c r="P5143" i="1"/>
  <c r="K5143" i="1"/>
  <c r="M5143" i="1"/>
  <c r="Q5143" i="1" s="1"/>
  <c r="O5143" i="1"/>
  <c r="I5144" i="1"/>
  <c r="U5143" i="1" l="1"/>
  <c r="T5143" i="1"/>
  <c r="K5144" i="1"/>
  <c r="M5144" i="1"/>
  <c r="Q5144" i="1" s="1"/>
  <c r="I5145" i="1"/>
  <c r="O5144" i="1"/>
  <c r="L5144" i="1"/>
  <c r="P5144" i="1"/>
  <c r="U5144" i="1" l="1"/>
  <c r="T5144" i="1"/>
  <c r="L5145" i="1"/>
  <c r="P5145" i="1"/>
  <c r="K5145" i="1"/>
  <c r="M5145" i="1"/>
  <c r="Q5145" i="1" s="1"/>
  <c r="O5145" i="1"/>
  <c r="I5146" i="1"/>
  <c r="T5145" i="1" l="1"/>
  <c r="U5145" i="1"/>
  <c r="K5146" i="1"/>
  <c r="M5146" i="1"/>
  <c r="Q5146" i="1" s="1"/>
  <c r="I5147" i="1"/>
  <c r="O5146" i="1"/>
  <c r="L5146" i="1"/>
  <c r="P5146" i="1"/>
  <c r="U5146" i="1" l="1"/>
  <c r="T5146" i="1"/>
  <c r="K5147" i="1"/>
  <c r="M5147" i="1"/>
  <c r="Q5147" i="1" s="1"/>
  <c r="O5147" i="1"/>
  <c r="I5148" i="1"/>
  <c r="L5147" i="1"/>
  <c r="P5147" i="1"/>
  <c r="U5147" i="1" l="1"/>
  <c r="T5147" i="1"/>
  <c r="K5148" i="1"/>
  <c r="M5148" i="1"/>
  <c r="Q5148" i="1" s="1"/>
  <c r="I5149" i="1"/>
  <c r="O5148" i="1"/>
  <c r="L5148" i="1"/>
  <c r="P5148" i="1"/>
  <c r="U5148" i="1" l="1"/>
  <c r="T5148" i="1"/>
  <c r="L5149" i="1"/>
  <c r="P5149" i="1"/>
  <c r="K5149" i="1"/>
  <c r="M5149" i="1"/>
  <c r="Q5149" i="1" s="1"/>
  <c r="O5149" i="1"/>
  <c r="I5150" i="1"/>
  <c r="T5149" i="1" l="1"/>
  <c r="U5149" i="1"/>
  <c r="K5150" i="1"/>
  <c r="M5150" i="1"/>
  <c r="Q5150" i="1" s="1"/>
  <c r="O5150" i="1"/>
  <c r="I5151" i="1"/>
  <c r="L5150" i="1"/>
  <c r="P5150" i="1"/>
  <c r="T5150" i="1" l="1"/>
  <c r="U5150" i="1"/>
  <c r="K5151" i="1"/>
  <c r="M5151" i="1"/>
  <c r="Q5151" i="1" s="1"/>
  <c r="O5151" i="1"/>
  <c r="I5152" i="1"/>
  <c r="L5151" i="1"/>
  <c r="P5151" i="1"/>
  <c r="U5151" i="1" l="1"/>
  <c r="T5151" i="1"/>
  <c r="K5152" i="1"/>
  <c r="M5152" i="1"/>
  <c r="Q5152" i="1" s="1"/>
  <c r="I5153" i="1"/>
  <c r="O5152" i="1"/>
  <c r="L5152" i="1"/>
  <c r="P5152" i="1"/>
  <c r="U5152" i="1" l="1"/>
  <c r="T5152" i="1"/>
  <c r="L5153" i="1"/>
  <c r="P5153" i="1"/>
  <c r="K5153" i="1"/>
  <c r="M5153" i="1"/>
  <c r="Q5153" i="1" s="1"/>
  <c r="O5153" i="1"/>
  <c r="I5154" i="1"/>
  <c r="U5153" i="1" l="1"/>
  <c r="T5153" i="1"/>
  <c r="K5154" i="1"/>
  <c r="M5154" i="1"/>
  <c r="Q5154" i="1" s="1"/>
  <c r="I5155" i="1"/>
  <c r="O5154" i="1"/>
  <c r="L5154" i="1"/>
  <c r="P5154" i="1"/>
  <c r="U5154" i="1" l="1"/>
  <c r="T5154" i="1"/>
  <c r="K5155" i="1"/>
  <c r="M5155" i="1"/>
  <c r="Q5155" i="1" s="1"/>
  <c r="O5155" i="1"/>
  <c r="I5156" i="1"/>
  <c r="L5155" i="1"/>
  <c r="P5155" i="1"/>
  <c r="T5155" i="1" l="1"/>
  <c r="U5155" i="1"/>
  <c r="K5156" i="1"/>
  <c r="M5156" i="1"/>
  <c r="Q5156" i="1" s="1"/>
  <c r="I5157" i="1"/>
  <c r="O5156" i="1"/>
  <c r="L5156" i="1"/>
  <c r="P5156" i="1"/>
  <c r="U5156" i="1" l="1"/>
  <c r="T5156" i="1"/>
  <c r="K5157" i="1"/>
  <c r="M5157" i="1"/>
  <c r="Q5157" i="1" s="1"/>
  <c r="O5157" i="1"/>
  <c r="I5158" i="1"/>
  <c r="L5157" i="1"/>
  <c r="P5157" i="1"/>
  <c r="T5157" i="1" l="1"/>
  <c r="U5157" i="1"/>
  <c r="K5158" i="1"/>
  <c r="M5158" i="1"/>
  <c r="Q5158" i="1" s="1"/>
  <c r="I5159" i="1"/>
  <c r="O5158" i="1"/>
  <c r="L5158" i="1"/>
  <c r="P5158" i="1"/>
  <c r="U5158" i="1" l="1"/>
  <c r="T5158" i="1"/>
  <c r="K5159" i="1"/>
  <c r="M5159" i="1"/>
  <c r="Q5159" i="1" s="1"/>
  <c r="O5159" i="1"/>
  <c r="I5160" i="1"/>
  <c r="L5159" i="1"/>
  <c r="P5159" i="1"/>
  <c r="T5159" i="1" l="1"/>
  <c r="U5159" i="1"/>
  <c r="K5160" i="1"/>
  <c r="M5160" i="1"/>
  <c r="Q5160" i="1" s="1"/>
  <c r="I5161" i="1"/>
  <c r="O5160" i="1"/>
  <c r="L5160" i="1"/>
  <c r="P5160" i="1"/>
  <c r="T5160" i="1" l="1"/>
  <c r="U5160" i="1"/>
  <c r="K5161" i="1"/>
  <c r="M5161" i="1"/>
  <c r="Q5161" i="1" s="1"/>
  <c r="O5161" i="1"/>
  <c r="I5162" i="1"/>
  <c r="L5161" i="1"/>
  <c r="P5161" i="1"/>
  <c r="U5161" i="1" l="1"/>
  <c r="T5161" i="1"/>
  <c r="K5162" i="1"/>
  <c r="M5162" i="1"/>
  <c r="Q5162" i="1" s="1"/>
  <c r="I5163" i="1"/>
  <c r="O5162" i="1"/>
  <c r="L5162" i="1"/>
  <c r="P5162" i="1"/>
  <c r="U5162" i="1" l="1"/>
  <c r="T5162" i="1"/>
  <c r="K5163" i="1"/>
  <c r="M5163" i="1"/>
  <c r="Q5163" i="1" s="1"/>
  <c r="O5163" i="1"/>
  <c r="I5164" i="1"/>
  <c r="L5163" i="1"/>
  <c r="P5163" i="1"/>
  <c r="U5163" i="1" l="1"/>
  <c r="T5163" i="1"/>
  <c r="K5164" i="1"/>
  <c r="M5164" i="1"/>
  <c r="Q5164" i="1" s="1"/>
  <c r="I5165" i="1"/>
  <c r="O5164" i="1"/>
  <c r="L5164" i="1"/>
  <c r="P5164" i="1"/>
  <c r="U5164" i="1" l="1"/>
  <c r="T5164" i="1"/>
  <c r="L5165" i="1"/>
  <c r="P5165" i="1"/>
  <c r="K5165" i="1"/>
  <c r="M5165" i="1"/>
  <c r="Q5165" i="1" s="1"/>
  <c r="O5165" i="1"/>
  <c r="I5166" i="1"/>
  <c r="T5165" i="1" l="1"/>
  <c r="U5165" i="1"/>
  <c r="L5166" i="1"/>
  <c r="P5166" i="1"/>
  <c r="K5166" i="1"/>
  <c r="M5166" i="1"/>
  <c r="Q5166" i="1" s="1"/>
  <c r="I5167" i="1"/>
  <c r="O5166" i="1"/>
  <c r="U5166" i="1" l="1"/>
  <c r="T5166" i="1"/>
  <c r="K5167" i="1"/>
  <c r="M5167" i="1"/>
  <c r="Q5167" i="1" s="1"/>
  <c r="O5167" i="1"/>
  <c r="I5168" i="1"/>
  <c r="L5167" i="1"/>
  <c r="P5167" i="1"/>
  <c r="T5167" i="1" l="1"/>
  <c r="U5167" i="1"/>
  <c r="K5168" i="1"/>
  <c r="M5168" i="1"/>
  <c r="Q5168" i="1" s="1"/>
  <c r="I5169" i="1"/>
  <c r="O5168" i="1"/>
  <c r="L5168" i="1"/>
  <c r="P5168" i="1"/>
  <c r="U5168" i="1" l="1"/>
  <c r="T5168" i="1"/>
  <c r="L5169" i="1"/>
  <c r="P5169" i="1"/>
  <c r="K5169" i="1"/>
  <c r="M5169" i="1"/>
  <c r="Q5169" i="1" s="1"/>
  <c r="O5169" i="1"/>
  <c r="I5170" i="1"/>
  <c r="T5169" i="1" l="1"/>
  <c r="U5169" i="1"/>
  <c r="K5170" i="1"/>
  <c r="M5170" i="1"/>
  <c r="Q5170" i="1" s="1"/>
  <c r="O5170" i="1"/>
  <c r="I5171" i="1"/>
  <c r="L5170" i="1"/>
  <c r="P5170" i="1"/>
  <c r="U5170" i="1" l="1"/>
  <c r="T5170" i="1"/>
  <c r="K5171" i="1"/>
  <c r="M5171" i="1"/>
  <c r="Q5171" i="1" s="1"/>
  <c r="O5171" i="1"/>
  <c r="I5172" i="1"/>
  <c r="L5171" i="1"/>
  <c r="P5171" i="1"/>
  <c r="T5171" i="1" l="1"/>
  <c r="U5171" i="1"/>
  <c r="K5172" i="1"/>
  <c r="M5172" i="1"/>
  <c r="Q5172" i="1" s="1"/>
  <c r="I5173" i="1"/>
  <c r="O5172" i="1"/>
  <c r="L5172" i="1"/>
  <c r="P5172" i="1"/>
  <c r="U5172" i="1" l="1"/>
  <c r="T5172" i="1"/>
  <c r="L5173" i="1"/>
  <c r="P5173" i="1"/>
  <c r="K5173" i="1"/>
  <c r="M5173" i="1"/>
  <c r="Q5173" i="1" s="1"/>
  <c r="O5173" i="1"/>
  <c r="I5174" i="1"/>
  <c r="T5173" i="1" l="1"/>
  <c r="U5173" i="1"/>
  <c r="K5174" i="1"/>
  <c r="M5174" i="1"/>
  <c r="Q5174" i="1" s="1"/>
  <c r="I5175" i="1"/>
  <c r="O5174" i="1"/>
  <c r="L5174" i="1"/>
  <c r="P5174" i="1"/>
  <c r="T5174" i="1" l="1"/>
  <c r="U5174" i="1"/>
  <c r="K5175" i="1"/>
  <c r="M5175" i="1"/>
  <c r="Q5175" i="1" s="1"/>
  <c r="O5175" i="1"/>
  <c r="I5176" i="1"/>
  <c r="L5175" i="1"/>
  <c r="P5175" i="1"/>
  <c r="U5175" i="1" l="1"/>
  <c r="T5175" i="1"/>
  <c r="K5176" i="1"/>
  <c r="M5176" i="1"/>
  <c r="Q5176" i="1" s="1"/>
  <c r="I5177" i="1"/>
  <c r="O5176" i="1"/>
  <c r="L5176" i="1"/>
  <c r="P5176" i="1"/>
  <c r="T5176" i="1" l="1"/>
  <c r="U5176" i="1"/>
  <c r="L5177" i="1"/>
  <c r="P5177" i="1"/>
  <c r="K5177" i="1"/>
  <c r="M5177" i="1"/>
  <c r="Q5177" i="1" s="1"/>
  <c r="O5177" i="1"/>
  <c r="I5178" i="1"/>
  <c r="T5177" i="1" l="1"/>
  <c r="U5177" i="1"/>
  <c r="L5178" i="1"/>
  <c r="P5178" i="1"/>
  <c r="K5178" i="1"/>
  <c r="M5178" i="1"/>
  <c r="Q5178" i="1" s="1"/>
  <c r="I5179" i="1"/>
  <c r="O5178" i="1"/>
  <c r="U5178" i="1" l="1"/>
  <c r="T5178" i="1"/>
  <c r="K5179" i="1"/>
  <c r="M5179" i="1"/>
  <c r="Q5179" i="1" s="1"/>
  <c r="O5179" i="1"/>
  <c r="I5180" i="1"/>
  <c r="L5179" i="1"/>
  <c r="P5179" i="1"/>
  <c r="U5179" i="1" l="1"/>
  <c r="T5179" i="1"/>
  <c r="L5180" i="1"/>
  <c r="P5180" i="1"/>
  <c r="K5180" i="1"/>
  <c r="M5180" i="1"/>
  <c r="Q5180" i="1" s="1"/>
  <c r="I5181" i="1"/>
  <c r="O5180" i="1"/>
  <c r="T5180" i="1" l="1"/>
  <c r="U5180" i="1"/>
  <c r="K5181" i="1"/>
  <c r="M5181" i="1"/>
  <c r="Q5181" i="1" s="1"/>
  <c r="O5181" i="1"/>
  <c r="I5182" i="1"/>
  <c r="L5181" i="1"/>
  <c r="P5181" i="1"/>
  <c r="T5181" i="1" l="1"/>
  <c r="U5181" i="1"/>
  <c r="L5182" i="1"/>
  <c r="P5182" i="1"/>
  <c r="K5182" i="1"/>
  <c r="M5182" i="1"/>
  <c r="Q5182" i="1" s="1"/>
  <c r="I5183" i="1"/>
  <c r="O5182" i="1"/>
  <c r="U5182" i="1" l="1"/>
  <c r="T5182" i="1"/>
  <c r="L5183" i="1"/>
  <c r="P5183" i="1"/>
  <c r="K5183" i="1"/>
  <c r="M5183" i="1"/>
  <c r="Q5183" i="1" s="1"/>
  <c r="O5183" i="1"/>
  <c r="I5184" i="1"/>
  <c r="T5183" i="1" l="1"/>
  <c r="U5183" i="1"/>
  <c r="L5184" i="1"/>
  <c r="P5184" i="1"/>
  <c r="K5184" i="1"/>
  <c r="M5184" i="1"/>
  <c r="Q5184" i="1" s="1"/>
  <c r="I5185" i="1"/>
  <c r="O5184" i="1"/>
  <c r="U5184" i="1" l="1"/>
  <c r="T5184" i="1"/>
  <c r="L5185" i="1"/>
  <c r="P5185" i="1"/>
  <c r="K5185" i="1"/>
  <c r="M5185" i="1"/>
  <c r="Q5185" i="1" s="1"/>
  <c r="O5185" i="1"/>
  <c r="I5186" i="1"/>
  <c r="T5185" i="1" l="1"/>
  <c r="U5185" i="1"/>
  <c r="L5186" i="1"/>
  <c r="P5186" i="1"/>
  <c r="K5186" i="1"/>
  <c r="M5186" i="1"/>
  <c r="Q5186" i="1" s="1"/>
  <c r="I5187" i="1"/>
  <c r="O5186" i="1"/>
  <c r="T5186" i="1" l="1"/>
  <c r="U5186" i="1"/>
  <c r="L5187" i="1"/>
  <c r="P5187" i="1"/>
  <c r="K5187" i="1"/>
  <c r="M5187" i="1"/>
  <c r="Q5187" i="1" s="1"/>
  <c r="O5187" i="1"/>
  <c r="I5188" i="1"/>
  <c r="U5187" i="1" l="1"/>
  <c r="T5187" i="1"/>
  <c r="K5188" i="1"/>
  <c r="M5188" i="1"/>
  <c r="Q5188" i="1" s="1"/>
  <c r="I5189" i="1"/>
  <c r="O5188" i="1"/>
  <c r="L5188" i="1"/>
  <c r="P5188" i="1"/>
  <c r="T5188" i="1" l="1"/>
  <c r="U5188" i="1"/>
  <c r="K5189" i="1"/>
  <c r="M5189" i="1"/>
  <c r="Q5189" i="1" s="1"/>
  <c r="O5189" i="1"/>
  <c r="I5190" i="1"/>
  <c r="L5189" i="1"/>
  <c r="P5189" i="1"/>
  <c r="U5189" i="1" l="1"/>
  <c r="T5189" i="1"/>
  <c r="K5190" i="1"/>
  <c r="M5190" i="1"/>
  <c r="Q5190" i="1" s="1"/>
  <c r="O5190" i="1"/>
  <c r="I5191" i="1"/>
  <c r="L5190" i="1"/>
  <c r="P5190" i="1"/>
  <c r="U5190" i="1" l="1"/>
  <c r="T5190" i="1"/>
  <c r="K5191" i="1"/>
  <c r="M5191" i="1"/>
  <c r="Q5191" i="1" s="1"/>
  <c r="O5191" i="1"/>
  <c r="I5192" i="1"/>
  <c r="L5191" i="1"/>
  <c r="P5191" i="1"/>
  <c r="U5191" i="1" l="1"/>
  <c r="T5191" i="1"/>
  <c r="K5192" i="1"/>
  <c r="M5192" i="1"/>
  <c r="Q5192" i="1" s="1"/>
  <c r="I5193" i="1"/>
  <c r="O5192" i="1"/>
  <c r="L5192" i="1"/>
  <c r="P5192" i="1"/>
  <c r="U5192" i="1" l="1"/>
  <c r="T5192" i="1"/>
  <c r="K5193" i="1"/>
  <c r="M5193" i="1"/>
  <c r="Q5193" i="1" s="1"/>
  <c r="O5193" i="1"/>
  <c r="I5194" i="1"/>
  <c r="L5193" i="1"/>
  <c r="P5193" i="1"/>
  <c r="T5193" i="1" l="1"/>
  <c r="U5193" i="1"/>
  <c r="K5194" i="1"/>
  <c r="M5194" i="1"/>
  <c r="Q5194" i="1" s="1"/>
  <c r="I5195" i="1"/>
  <c r="O5194" i="1"/>
  <c r="L5194" i="1"/>
  <c r="P5194" i="1"/>
  <c r="U5194" i="1" l="1"/>
  <c r="T5194" i="1"/>
  <c r="K5195" i="1"/>
  <c r="M5195" i="1"/>
  <c r="Q5195" i="1" s="1"/>
  <c r="O5195" i="1"/>
  <c r="I5196" i="1"/>
  <c r="L5195" i="1"/>
  <c r="P5195" i="1"/>
  <c r="U5195" i="1" l="1"/>
  <c r="T5195" i="1"/>
  <c r="K5196" i="1"/>
  <c r="M5196" i="1"/>
  <c r="Q5196" i="1" s="1"/>
  <c r="I5197" i="1"/>
  <c r="O5196" i="1"/>
  <c r="L5196" i="1"/>
  <c r="P5196" i="1"/>
  <c r="U5196" i="1" l="1"/>
  <c r="T5196" i="1"/>
  <c r="K5197" i="1"/>
  <c r="M5197" i="1"/>
  <c r="Q5197" i="1" s="1"/>
  <c r="O5197" i="1"/>
  <c r="I5198" i="1"/>
  <c r="L5197" i="1"/>
  <c r="P5197" i="1"/>
  <c r="U5197" i="1" l="1"/>
  <c r="T5197" i="1"/>
  <c r="K5198" i="1"/>
  <c r="M5198" i="1"/>
  <c r="Q5198" i="1" s="1"/>
  <c r="I5199" i="1"/>
  <c r="O5198" i="1"/>
  <c r="L5198" i="1"/>
  <c r="P5198" i="1"/>
  <c r="U5198" i="1" l="1"/>
  <c r="T5198" i="1"/>
  <c r="L5199" i="1"/>
  <c r="P5199" i="1"/>
  <c r="K5199" i="1"/>
  <c r="M5199" i="1"/>
  <c r="Q5199" i="1" s="1"/>
  <c r="O5199" i="1"/>
  <c r="I5200" i="1"/>
  <c r="U5199" i="1" l="1"/>
  <c r="T5199" i="1"/>
  <c r="L5200" i="1"/>
  <c r="P5200" i="1"/>
  <c r="K5200" i="1"/>
  <c r="M5200" i="1"/>
  <c r="Q5200" i="1" s="1"/>
  <c r="I5201" i="1"/>
  <c r="O5200" i="1"/>
  <c r="T5200" i="1" l="1"/>
  <c r="U5200" i="1"/>
  <c r="K5201" i="1"/>
  <c r="M5201" i="1"/>
  <c r="Q5201" i="1" s="1"/>
  <c r="O5201" i="1"/>
  <c r="I5202" i="1"/>
  <c r="L5201" i="1"/>
  <c r="P5201" i="1"/>
  <c r="U5201" i="1" l="1"/>
  <c r="T5201" i="1"/>
  <c r="K5202" i="1"/>
  <c r="M5202" i="1"/>
  <c r="Q5202" i="1" s="1"/>
  <c r="O5202" i="1"/>
  <c r="I5203" i="1"/>
  <c r="L5202" i="1"/>
  <c r="P5202" i="1"/>
  <c r="T5202" i="1" l="1"/>
  <c r="U5202" i="1"/>
  <c r="K5203" i="1"/>
  <c r="M5203" i="1"/>
  <c r="Q5203" i="1" s="1"/>
  <c r="O5203" i="1"/>
  <c r="I5204" i="1"/>
  <c r="L5203" i="1"/>
  <c r="P5203" i="1"/>
  <c r="U5203" i="1" l="1"/>
  <c r="T5203" i="1"/>
  <c r="K5204" i="1"/>
  <c r="M5204" i="1"/>
  <c r="Q5204" i="1" s="1"/>
  <c r="I5205" i="1"/>
  <c r="O5204" i="1"/>
  <c r="L5204" i="1"/>
  <c r="P5204" i="1"/>
  <c r="U5204" i="1" l="1"/>
  <c r="T5204" i="1"/>
  <c r="K5205" i="1"/>
  <c r="M5205" i="1"/>
  <c r="Q5205" i="1" s="1"/>
  <c r="O5205" i="1"/>
  <c r="I5206" i="1"/>
  <c r="L5205" i="1"/>
  <c r="P5205" i="1"/>
  <c r="U5205" i="1" l="1"/>
  <c r="T5205" i="1"/>
  <c r="K5206" i="1"/>
  <c r="M5206" i="1"/>
  <c r="Q5206" i="1" s="1"/>
  <c r="I5207" i="1"/>
  <c r="O5206" i="1"/>
  <c r="L5206" i="1"/>
  <c r="P5206" i="1"/>
  <c r="U5206" i="1" l="1"/>
  <c r="T5206" i="1"/>
  <c r="L5207" i="1"/>
  <c r="P5207" i="1"/>
  <c r="K5207" i="1"/>
  <c r="M5207" i="1"/>
  <c r="Q5207" i="1" s="1"/>
  <c r="O5207" i="1"/>
  <c r="I5208" i="1"/>
  <c r="U5207" i="1" l="1"/>
  <c r="T5207" i="1"/>
  <c r="K5208" i="1"/>
  <c r="M5208" i="1"/>
  <c r="Q5208" i="1" s="1"/>
  <c r="I5209" i="1"/>
  <c r="O5208" i="1"/>
  <c r="L5208" i="1"/>
  <c r="P5208" i="1"/>
  <c r="U5208" i="1" l="1"/>
  <c r="T5208" i="1"/>
  <c r="K5209" i="1"/>
  <c r="M5209" i="1"/>
  <c r="Q5209" i="1" s="1"/>
  <c r="O5209" i="1"/>
  <c r="I5210" i="1"/>
  <c r="L5209" i="1"/>
  <c r="P5209" i="1"/>
  <c r="T5209" i="1" l="1"/>
  <c r="U5209" i="1"/>
  <c r="K5210" i="1"/>
  <c r="M5210" i="1"/>
  <c r="Q5210" i="1" s="1"/>
  <c r="O5210" i="1"/>
  <c r="I5211" i="1"/>
  <c r="L5210" i="1"/>
  <c r="P5210" i="1"/>
  <c r="T5210" i="1" l="1"/>
  <c r="U5210" i="1"/>
  <c r="K5211" i="1"/>
  <c r="M5211" i="1"/>
  <c r="Q5211" i="1" s="1"/>
  <c r="O5211" i="1"/>
  <c r="I5212" i="1"/>
  <c r="L5211" i="1"/>
  <c r="P5211" i="1"/>
  <c r="U5211" i="1" l="1"/>
  <c r="T5211" i="1"/>
  <c r="K5212" i="1"/>
  <c r="M5212" i="1"/>
  <c r="Q5212" i="1" s="1"/>
  <c r="I5213" i="1"/>
  <c r="O5212" i="1"/>
  <c r="L5212" i="1"/>
  <c r="P5212" i="1"/>
  <c r="U5212" i="1" l="1"/>
  <c r="T5212" i="1"/>
  <c r="K5213" i="1"/>
  <c r="M5213" i="1"/>
  <c r="Q5213" i="1" s="1"/>
  <c r="O5213" i="1"/>
  <c r="I5214" i="1"/>
  <c r="L5213" i="1"/>
  <c r="P5213" i="1"/>
  <c r="U5213" i="1" l="1"/>
  <c r="T5213" i="1"/>
  <c r="L5214" i="1"/>
  <c r="P5214" i="1"/>
  <c r="K5214" i="1"/>
  <c r="M5214" i="1"/>
  <c r="Q5214" i="1" s="1"/>
  <c r="I5215" i="1"/>
  <c r="O5214" i="1"/>
  <c r="U5214" i="1" l="1"/>
  <c r="T5214" i="1"/>
  <c r="K5215" i="1"/>
  <c r="M5215" i="1"/>
  <c r="Q5215" i="1" s="1"/>
  <c r="O5215" i="1"/>
  <c r="I5216" i="1"/>
  <c r="L5215" i="1"/>
  <c r="P5215" i="1"/>
  <c r="U5215" i="1" l="1"/>
  <c r="T5215" i="1"/>
  <c r="K5216" i="1"/>
  <c r="M5216" i="1"/>
  <c r="Q5216" i="1" s="1"/>
  <c r="I5217" i="1"/>
  <c r="O5216" i="1"/>
  <c r="L5216" i="1"/>
  <c r="P5216" i="1"/>
  <c r="T5216" i="1" l="1"/>
  <c r="U5216" i="1"/>
  <c r="K5217" i="1"/>
  <c r="M5217" i="1"/>
  <c r="Q5217" i="1" s="1"/>
  <c r="O5217" i="1"/>
  <c r="I5218" i="1"/>
  <c r="L5217" i="1"/>
  <c r="P5217" i="1"/>
  <c r="U5217" i="1" l="1"/>
  <c r="T5217" i="1"/>
  <c r="K5218" i="1"/>
  <c r="M5218" i="1"/>
  <c r="Q5218" i="1" s="1"/>
  <c r="I5219" i="1"/>
  <c r="O5218" i="1"/>
  <c r="L5218" i="1"/>
  <c r="P5218" i="1"/>
  <c r="U5218" i="1" l="1"/>
  <c r="T5218" i="1"/>
  <c r="K5219" i="1"/>
  <c r="M5219" i="1"/>
  <c r="Q5219" i="1" s="1"/>
  <c r="O5219" i="1"/>
  <c r="I5220" i="1"/>
  <c r="L5219" i="1"/>
  <c r="P5219" i="1"/>
  <c r="U5219" i="1" l="1"/>
  <c r="T5219" i="1"/>
  <c r="L5220" i="1"/>
  <c r="P5220" i="1"/>
  <c r="K5220" i="1"/>
  <c r="M5220" i="1"/>
  <c r="Q5220" i="1" s="1"/>
  <c r="I5221" i="1"/>
  <c r="O5220" i="1"/>
  <c r="U5220" i="1" l="1"/>
  <c r="T5220" i="1"/>
  <c r="K5221" i="1"/>
  <c r="M5221" i="1"/>
  <c r="Q5221" i="1" s="1"/>
  <c r="O5221" i="1"/>
  <c r="I5222" i="1"/>
  <c r="L5221" i="1"/>
  <c r="P5221" i="1"/>
  <c r="T5221" i="1" l="1"/>
  <c r="U5221" i="1"/>
  <c r="K5222" i="1"/>
  <c r="M5222" i="1"/>
  <c r="Q5222" i="1" s="1"/>
  <c r="O5222" i="1"/>
  <c r="I5223" i="1"/>
  <c r="L5222" i="1"/>
  <c r="P5222" i="1"/>
  <c r="U5222" i="1" l="1"/>
  <c r="T5222" i="1"/>
  <c r="K5223" i="1"/>
  <c r="M5223" i="1"/>
  <c r="Q5223" i="1" s="1"/>
  <c r="O5223" i="1"/>
  <c r="I5224" i="1"/>
  <c r="L5223" i="1"/>
  <c r="P5223" i="1"/>
  <c r="U5223" i="1" l="1"/>
  <c r="T5223" i="1"/>
  <c r="L5224" i="1"/>
  <c r="P5224" i="1"/>
  <c r="K5224" i="1"/>
  <c r="M5224" i="1"/>
  <c r="Q5224" i="1" s="1"/>
  <c r="O5224" i="1"/>
  <c r="I5225" i="1"/>
  <c r="U5224" i="1" l="1"/>
  <c r="T5224" i="1"/>
  <c r="K5225" i="1"/>
  <c r="M5225" i="1"/>
  <c r="Q5225" i="1" s="1"/>
  <c r="O5225" i="1"/>
  <c r="I5226" i="1"/>
  <c r="L5225" i="1"/>
  <c r="P5225" i="1"/>
  <c r="U5225" i="1" l="1"/>
  <c r="T5225" i="1"/>
  <c r="K5226" i="1"/>
  <c r="M5226" i="1"/>
  <c r="Q5226" i="1" s="1"/>
  <c r="I5227" i="1"/>
  <c r="O5226" i="1"/>
  <c r="L5226" i="1"/>
  <c r="P5226" i="1"/>
  <c r="U5226" i="1" l="1"/>
  <c r="T5226" i="1"/>
  <c r="K5227" i="1"/>
  <c r="M5227" i="1"/>
  <c r="Q5227" i="1" s="1"/>
  <c r="O5227" i="1"/>
  <c r="I5228" i="1"/>
  <c r="L5227" i="1"/>
  <c r="P5227" i="1"/>
  <c r="T5227" i="1" l="1"/>
  <c r="U5227" i="1"/>
  <c r="K5228" i="1"/>
  <c r="M5228" i="1"/>
  <c r="Q5228" i="1" s="1"/>
  <c r="I5229" i="1"/>
  <c r="O5228" i="1"/>
  <c r="L5228" i="1"/>
  <c r="P5228" i="1"/>
  <c r="U5228" i="1" l="1"/>
  <c r="T5228" i="1"/>
  <c r="L5229" i="1"/>
  <c r="P5229" i="1"/>
  <c r="K5229" i="1"/>
  <c r="M5229" i="1"/>
  <c r="Q5229" i="1" s="1"/>
  <c r="O5229" i="1"/>
  <c r="I5230" i="1"/>
  <c r="U5229" i="1" l="1"/>
  <c r="T5229" i="1"/>
  <c r="K5230" i="1"/>
  <c r="M5230" i="1"/>
  <c r="Q5230" i="1" s="1"/>
  <c r="I5231" i="1"/>
  <c r="O5230" i="1"/>
  <c r="L5230" i="1"/>
  <c r="P5230" i="1"/>
  <c r="U5230" i="1" l="1"/>
  <c r="T5230" i="1"/>
  <c r="K5231" i="1"/>
  <c r="M5231" i="1"/>
  <c r="Q5231" i="1" s="1"/>
  <c r="O5231" i="1"/>
  <c r="I5232" i="1"/>
  <c r="L5231" i="1"/>
  <c r="P5231" i="1"/>
  <c r="T5231" i="1" l="1"/>
  <c r="U5231" i="1"/>
  <c r="K5232" i="1"/>
  <c r="M5232" i="1"/>
  <c r="Q5232" i="1" s="1"/>
  <c r="O5232" i="1"/>
  <c r="I5233" i="1"/>
  <c r="L5232" i="1"/>
  <c r="P5232" i="1"/>
  <c r="U5232" i="1" l="1"/>
  <c r="T5232" i="1"/>
  <c r="K5233" i="1"/>
  <c r="M5233" i="1"/>
  <c r="Q5233" i="1" s="1"/>
  <c r="O5233" i="1"/>
  <c r="I5234" i="1"/>
  <c r="L5233" i="1"/>
  <c r="P5233" i="1"/>
  <c r="U5233" i="1" l="1"/>
  <c r="T5233" i="1"/>
  <c r="K5234" i="1"/>
  <c r="M5234" i="1"/>
  <c r="Q5234" i="1" s="1"/>
  <c r="I5235" i="1"/>
  <c r="O5234" i="1"/>
  <c r="L5234" i="1"/>
  <c r="P5234" i="1"/>
  <c r="U5234" i="1" l="1"/>
  <c r="T5234" i="1"/>
  <c r="K5235" i="1"/>
  <c r="M5235" i="1"/>
  <c r="Q5235" i="1" s="1"/>
  <c r="O5235" i="1"/>
  <c r="I5236" i="1"/>
  <c r="L5235" i="1"/>
  <c r="P5235" i="1"/>
  <c r="U5235" i="1" l="1"/>
  <c r="T5235" i="1"/>
  <c r="K5236" i="1"/>
  <c r="M5236" i="1"/>
  <c r="Q5236" i="1" s="1"/>
  <c r="I5237" i="1"/>
  <c r="O5236" i="1"/>
  <c r="L5236" i="1"/>
  <c r="P5236" i="1"/>
  <c r="U5236" i="1" l="1"/>
  <c r="T5236" i="1"/>
  <c r="K5237" i="1"/>
  <c r="M5237" i="1"/>
  <c r="Q5237" i="1" s="1"/>
  <c r="O5237" i="1"/>
  <c r="I5238" i="1"/>
  <c r="L5237" i="1"/>
  <c r="P5237" i="1"/>
  <c r="U5237" i="1" l="1"/>
  <c r="T5237" i="1"/>
  <c r="K5238" i="1"/>
  <c r="M5238" i="1"/>
  <c r="Q5238" i="1" s="1"/>
  <c r="I5239" i="1"/>
  <c r="O5238" i="1"/>
  <c r="L5238" i="1"/>
  <c r="P5238" i="1"/>
  <c r="T5238" i="1" l="1"/>
  <c r="U5238" i="1"/>
  <c r="K5239" i="1"/>
  <c r="M5239" i="1"/>
  <c r="Q5239" i="1" s="1"/>
  <c r="O5239" i="1"/>
  <c r="I5240" i="1"/>
  <c r="L5239" i="1"/>
  <c r="P5239" i="1"/>
  <c r="U5239" i="1" l="1"/>
  <c r="T5239" i="1"/>
  <c r="K5240" i="1"/>
  <c r="M5240" i="1"/>
  <c r="Q5240" i="1" s="1"/>
  <c r="I5241" i="1"/>
  <c r="O5240" i="1"/>
  <c r="L5240" i="1"/>
  <c r="P5240" i="1"/>
  <c r="U5240" i="1" l="1"/>
  <c r="T5240" i="1"/>
  <c r="L5241" i="1"/>
  <c r="P5241" i="1"/>
  <c r="K5241" i="1"/>
  <c r="M5241" i="1"/>
  <c r="Q5241" i="1" s="1"/>
  <c r="O5241" i="1"/>
  <c r="I5242" i="1"/>
  <c r="T5241" i="1" l="1"/>
  <c r="U5241" i="1"/>
  <c r="L5242" i="1"/>
  <c r="P5242" i="1"/>
  <c r="K5242" i="1"/>
  <c r="M5242" i="1"/>
  <c r="Q5242" i="1" s="1"/>
  <c r="I5243" i="1"/>
  <c r="O5242" i="1"/>
  <c r="U5242" i="1" l="1"/>
  <c r="T5242" i="1"/>
  <c r="L5243" i="1"/>
  <c r="P5243" i="1"/>
  <c r="K5243" i="1"/>
  <c r="M5243" i="1"/>
  <c r="Q5243" i="1" s="1"/>
  <c r="O5243" i="1"/>
  <c r="I5244" i="1"/>
  <c r="T5243" i="1" l="1"/>
  <c r="U5243" i="1"/>
  <c r="L5244" i="1"/>
  <c r="P5244" i="1"/>
  <c r="K5244" i="1"/>
  <c r="M5244" i="1"/>
  <c r="Q5244" i="1" s="1"/>
  <c r="I5245" i="1"/>
  <c r="O5244" i="1"/>
  <c r="U5244" i="1" l="1"/>
  <c r="T5244" i="1"/>
  <c r="L5245" i="1"/>
  <c r="P5245" i="1"/>
  <c r="K5245" i="1"/>
  <c r="M5245" i="1"/>
  <c r="Q5245" i="1" s="1"/>
  <c r="O5245" i="1"/>
  <c r="I5246" i="1"/>
  <c r="T5245" i="1" l="1"/>
  <c r="U5245" i="1"/>
  <c r="L5246" i="1"/>
  <c r="P5246" i="1"/>
  <c r="K5246" i="1"/>
  <c r="M5246" i="1"/>
  <c r="Q5246" i="1" s="1"/>
  <c r="I5247" i="1"/>
  <c r="O5246" i="1"/>
  <c r="U5246" i="1" l="1"/>
  <c r="T5246" i="1"/>
  <c r="L5247" i="1"/>
  <c r="P5247" i="1"/>
  <c r="K5247" i="1"/>
  <c r="M5247" i="1"/>
  <c r="Q5247" i="1" s="1"/>
  <c r="O5247" i="1"/>
  <c r="I5248" i="1"/>
  <c r="U5247" i="1" l="1"/>
  <c r="T5247" i="1"/>
  <c r="L5248" i="1"/>
  <c r="P5248" i="1"/>
  <c r="K5248" i="1"/>
  <c r="M5248" i="1"/>
  <c r="Q5248" i="1" s="1"/>
  <c r="I5249" i="1"/>
  <c r="O5248" i="1"/>
  <c r="T5248" i="1" l="1"/>
  <c r="U5248" i="1"/>
  <c r="L5249" i="1"/>
  <c r="P5249" i="1"/>
  <c r="K5249" i="1"/>
  <c r="M5249" i="1"/>
  <c r="Q5249" i="1" s="1"/>
  <c r="O5249" i="1"/>
  <c r="I5250" i="1"/>
  <c r="T5249" i="1" l="1"/>
  <c r="U5249" i="1"/>
  <c r="L5250" i="1"/>
  <c r="P5250" i="1"/>
  <c r="K5250" i="1"/>
  <c r="M5250" i="1"/>
  <c r="Q5250" i="1" s="1"/>
  <c r="I5251" i="1"/>
  <c r="O5250" i="1"/>
  <c r="U5250" i="1" l="1"/>
  <c r="T5250" i="1"/>
  <c r="K5251" i="1"/>
  <c r="M5251" i="1"/>
  <c r="Q5251" i="1" s="1"/>
  <c r="O5251" i="1"/>
  <c r="I5252" i="1"/>
  <c r="L5251" i="1"/>
  <c r="P5251" i="1"/>
  <c r="T5251" i="1" l="1"/>
  <c r="U5251" i="1"/>
  <c r="K5252" i="1"/>
  <c r="M5252" i="1"/>
  <c r="Q5252" i="1" s="1"/>
  <c r="I5253" i="1"/>
  <c r="O5252" i="1"/>
  <c r="L5252" i="1"/>
  <c r="P5252" i="1"/>
  <c r="T5252" i="1" l="1"/>
  <c r="U5252" i="1"/>
  <c r="K5253" i="1"/>
  <c r="M5253" i="1"/>
  <c r="Q5253" i="1" s="1"/>
  <c r="O5253" i="1"/>
  <c r="I5254" i="1"/>
  <c r="L5253" i="1"/>
  <c r="P5253" i="1"/>
  <c r="T5253" i="1" l="1"/>
  <c r="U5253" i="1"/>
  <c r="K5254" i="1"/>
  <c r="M5254" i="1"/>
  <c r="Q5254" i="1" s="1"/>
  <c r="I5255" i="1"/>
  <c r="O5254" i="1"/>
  <c r="L5254" i="1"/>
  <c r="P5254" i="1"/>
  <c r="T5254" i="1" l="1"/>
  <c r="U5254" i="1"/>
  <c r="K5255" i="1"/>
  <c r="M5255" i="1"/>
  <c r="Q5255" i="1" s="1"/>
  <c r="O5255" i="1"/>
  <c r="I5256" i="1"/>
  <c r="L5255" i="1"/>
  <c r="P5255" i="1"/>
  <c r="U5255" i="1" l="1"/>
  <c r="T5255" i="1"/>
  <c r="K5256" i="1"/>
  <c r="M5256" i="1"/>
  <c r="Q5256" i="1" s="1"/>
  <c r="I5257" i="1"/>
  <c r="O5256" i="1"/>
  <c r="L5256" i="1"/>
  <c r="P5256" i="1"/>
  <c r="U5256" i="1" l="1"/>
  <c r="T5256" i="1"/>
  <c r="K5257" i="1"/>
  <c r="M5257" i="1"/>
  <c r="Q5257" i="1" s="1"/>
  <c r="O5257" i="1"/>
  <c r="I5258" i="1"/>
  <c r="L5257" i="1"/>
  <c r="P5257" i="1"/>
  <c r="U5257" i="1" l="1"/>
  <c r="T5257" i="1"/>
  <c r="K5258" i="1"/>
  <c r="M5258" i="1"/>
  <c r="Q5258" i="1" s="1"/>
  <c r="I5259" i="1"/>
  <c r="O5258" i="1"/>
  <c r="L5258" i="1"/>
  <c r="P5258" i="1"/>
  <c r="U5258" i="1" l="1"/>
  <c r="T5258" i="1"/>
  <c r="K5259" i="1"/>
  <c r="M5259" i="1"/>
  <c r="Q5259" i="1" s="1"/>
  <c r="O5259" i="1"/>
  <c r="I5260" i="1"/>
  <c r="L5259" i="1"/>
  <c r="P5259" i="1"/>
  <c r="T5259" i="1" l="1"/>
  <c r="U5259" i="1"/>
  <c r="L5260" i="1"/>
  <c r="P5260" i="1"/>
  <c r="K5260" i="1"/>
  <c r="M5260" i="1"/>
  <c r="Q5260" i="1" s="1"/>
  <c r="I5261" i="1"/>
  <c r="O5260" i="1"/>
  <c r="U5260" i="1" l="1"/>
  <c r="T5260" i="1"/>
  <c r="K5261" i="1"/>
  <c r="M5261" i="1"/>
  <c r="Q5261" i="1" s="1"/>
  <c r="O5261" i="1"/>
  <c r="I5262" i="1"/>
  <c r="L5261" i="1"/>
  <c r="P5261" i="1"/>
  <c r="U5261" i="1" l="1"/>
  <c r="T5261" i="1"/>
  <c r="K5262" i="1"/>
  <c r="M5262" i="1"/>
  <c r="Q5262" i="1" s="1"/>
  <c r="I5263" i="1"/>
  <c r="O5262" i="1"/>
  <c r="L5262" i="1"/>
  <c r="P5262" i="1"/>
  <c r="U5262" i="1" l="1"/>
  <c r="T5262" i="1"/>
  <c r="K5263" i="1"/>
  <c r="M5263" i="1"/>
  <c r="Q5263" i="1" s="1"/>
  <c r="O5263" i="1"/>
  <c r="I5264" i="1"/>
  <c r="L5263" i="1"/>
  <c r="P5263" i="1"/>
  <c r="U5263" i="1" l="1"/>
  <c r="T5263" i="1"/>
  <c r="L5264" i="1"/>
  <c r="P5264" i="1"/>
  <c r="K5264" i="1"/>
  <c r="M5264" i="1"/>
  <c r="Q5264" i="1" s="1"/>
  <c r="I5265" i="1"/>
  <c r="O5264" i="1"/>
  <c r="T5264" i="1" l="1"/>
  <c r="U5264" i="1"/>
  <c r="L5265" i="1"/>
  <c r="P5265" i="1"/>
  <c r="K5265" i="1"/>
  <c r="M5265" i="1"/>
  <c r="Q5265" i="1" s="1"/>
  <c r="O5265" i="1"/>
  <c r="I5266" i="1"/>
  <c r="T5265" i="1" l="1"/>
  <c r="U5265" i="1"/>
  <c r="L5266" i="1"/>
  <c r="P5266" i="1"/>
  <c r="K5266" i="1"/>
  <c r="M5266" i="1"/>
  <c r="Q5266" i="1" s="1"/>
  <c r="I5267" i="1"/>
  <c r="O5266" i="1"/>
  <c r="T5266" i="1" l="1"/>
  <c r="U5266" i="1"/>
  <c r="K5267" i="1"/>
  <c r="M5267" i="1"/>
  <c r="Q5267" i="1" s="1"/>
  <c r="O5267" i="1"/>
  <c r="I5268" i="1"/>
  <c r="L5267" i="1"/>
  <c r="P5267" i="1"/>
  <c r="U5267" i="1" l="1"/>
  <c r="T5267" i="1"/>
  <c r="K5268" i="1"/>
  <c r="M5268" i="1"/>
  <c r="Q5268" i="1" s="1"/>
  <c r="I5269" i="1"/>
  <c r="O5268" i="1"/>
  <c r="L5268" i="1"/>
  <c r="P5268" i="1"/>
  <c r="T5268" i="1" l="1"/>
  <c r="U5268" i="1"/>
  <c r="K5269" i="1"/>
  <c r="M5269" i="1"/>
  <c r="Q5269" i="1" s="1"/>
  <c r="O5269" i="1"/>
  <c r="I5270" i="1"/>
  <c r="L5269" i="1"/>
  <c r="P5269" i="1"/>
  <c r="T5269" i="1" l="1"/>
  <c r="U5269" i="1"/>
  <c r="K5270" i="1"/>
  <c r="M5270" i="1"/>
  <c r="Q5270" i="1" s="1"/>
  <c r="I5271" i="1"/>
  <c r="O5270" i="1"/>
  <c r="L5270" i="1"/>
  <c r="P5270" i="1"/>
  <c r="U5270" i="1" l="1"/>
  <c r="T5270" i="1"/>
  <c r="K5271" i="1"/>
  <c r="M5271" i="1"/>
  <c r="Q5271" i="1" s="1"/>
  <c r="O5271" i="1"/>
  <c r="I5272" i="1"/>
  <c r="L5271" i="1"/>
  <c r="P5271" i="1"/>
  <c r="U5271" i="1" l="1"/>
  <c r="T5271" i="1"/>
  <c r="K5272" i="1"/>
  <c r="M5272" i="1"/>
  <c r="Q5272" i="1" s="1"/>
  <c r="I5273" i="1"/>
  <c r="O5272" i="1"/>
  <c r="L5272" i="1"/>
  <c r="P5272" i="1"/>
  <c r="U5272" i="1" l="1"/>
  <c r="T5272" i="1"/>
  <c r="K5273" i="1"/>
  <c r="M5273" i="1"/>
  <c r="Q5273" i="1" s="1"/>
  <c r="O5273" i="1"/>
  <c r="I5274" i="1"/>
  <c r="L5273" i="1"/>
  <c r="P5273" i="1"/>
  <c r="U5273" i="1" l="1"/>
  <c r="T5273" i="1"/>
  <c r="K5274" i="1"/>
  <c r="M5274" i="1"/>
  <c r="Q5274" i="1" s="1"/>
  <c r="I5275" i="1"/>
  <c r="O5274" i="1"/>
  <c r="L5274" i="1"/>
  <c r="P5274" i="1"/>
  <c r="T5274" i="1" l="1"/>
  <c r="U5274" i="1"/>
  <c r="K5275" i="1"/>
  <c r="M5275" i="1"/>
  <c r="Q5275" i="1" s="1"/>
  <c r="O5275" i="1"/>
  <c r="I5276" i="1"/>
  <c r="L5275" i="1"/>
  <c r="P5275" i="1"/>
  <c r="U5275" i="1" l="1"/>
  <c r="T5275" i="1"/>
  <c r="K5276" i="1"/>
  <c r="M5276" i="1"/>
  <c r="Q5276" i="1" s="1"/>
  <c r="I5277" i="1"/>
  <c r="O5276" i="1"/>
  <c r="L5276" i="1"/>
  <c r="P5276" i="1"/>
  <c r="U5276" i="1" l="1"/>
  <c r="T5276" i="1"/>
  <c r="K5277" i="1"/>
  <c r="M5277" i="1"/>
  <c r="Q5277" i="1" s="1"/>
  <c r="O5277" i="1"/>
  <c r="I5278" i="1"/>
  <c r="L5277" i="1"/>
  <c r="P5277" i="1"/>
  <c r="U5277" i="1" l="1"/>
  <c r="T5277" i="1"/>
  <c r="K5278" i="1"/>
  <c r="M5278" i="1"/>
  <c r="Q5278" i="1" s="1"/>
  <c r="I5279" i="1"/>
  <c r="O5278" i="1"/>
  <c r="L5278" i="1"/>
  <c r="P5278" i="1"/>
  <c r="T5278" i="1" l="1"/>
  <c r="U5278" i="1"/>
  <c r="L5279" i="1"/>
  <c r="P5279" i="1"/>
  <c r="K5279" i="1"/>
  <c r="M5279" i="1"/>
  <c r="Q5279" i="1" s="1"/>
  <c r="O5279" i="1"/>
  <c r="I5280" i="1"/>
  <c r="T5279" i="1" l="1"/>
  <c r="U5279" i="1"/>
  <c r="K5280" i="1"/>
  <c r="M5280" i="1"/>
  <c r="Q5280" i="1" s="1"/>
  <c r="I5281" i="1"/>
  <c r="O5280" i="1"/>
  <c r="L5280" i="1"/>
  <c r="P5280" i="1"/>
  <c r="T5280" i="1" l="1"/>
  <c r="U5280" i="1"/>
  <c r="L5281" i="1"/>
  <c r="P5281" i="1"/>
  <c r="K5281" i="1"/>
  <c r="M5281" i="1"/>
  <c r="Q5281" i="1" s="1"/>
  <c r="O5281" i="1"/>
  <c r="I5282" i="1"/>
  <c r="T5281" i="1" l="1"/>
  <c r="U5281" i="1"/>
  <c r="K5282" i="1"/>
  <c r="M5282" i="1"/>
  <c r="Q5282" i="1" s="1"/>
  <c r="I5283" i="1"/>
  <c r="O5282" i="1"/>
  <c r="L5282" i="1"/>
  <c r="P5282" i="1"/>
  <c r="T5282" i="1" l="1"/>
  <c r="U5282" i="1"/>
  <c r="K5283" i="1"/>
  <c r="M5283" i="1"/>
  <c r="Q5283" i="1" s="1"/>
  <c r="O5283" i="1"/>
  <c r="I5284" i="1"/>
  <c r="L5283" i="1"/>
  <c r="P5283" i="1"/>
  <c r="U5283" i="1" l="1"/>
  <c r="T5283" i="1"/>
  <c r="K5284" i="1"/>
  <c r="M5284" i="1"/>
  <c r="Q5284" i="1" s="1"/>
  <c r="I5285" i="1"/>
  <c r="O5284" i="1"/>
  <c r="L5284" i="1"/>
  <c r="P5284" i="1"/>
  <c r="U5284" i="1" l="1"/>
  <c r="T5284" i="1"/>
  <c r="K5285" i="1"/>
  <c r="M5285" i="1"/>
  <c r="Q5285" i="1" s="1"/>
  <c r="O5285" i="1"/>
  <c r="I5286" i="1"/>
  <c r="L5285" i="1"/>
  <c r="P5285" i="1"/>
  <c r="T5285" i="1" l="1"/>
  <c r="U5285" i="1"/>
  <c r="K5286" i="1"/>
  <c r="M5286" i="1"/>
  <c r="Q5286" i="1" s="1"/>
  <c r="I5287" i="1"/>
  <c r="O5286" i="1"/>
  <c r="L5286" i="1"/>
  <c r="P5286" i="1"/>
  <c r="T5286" i="1" l="1"/>
  <c r="U5286" i="1"/>
  <c r="K5287" i="1"/>
  <c r="M5287" i="1"/>
  <c r="Q5287" i="1" s="1"/>
  <c r="O5287" i="1"/>
  <c r="I5288" i="1"/>
  <c r="L5287" i="1"/>
  <c r="P5287" i="1"/>
  <c r="U5287" i="1" l="1"/>
  <c r="T5287" i="1"/>
  <c r="K5288" i="1"/>
  <c r="M5288" i="1"/>
  <c r="Q5288" i="1" s="1"/>
  <c r="I5289" i="1"/>
  <c r="O5288" i="1"/>
  <c r="L5288" i="1"/>
  <c r="P5288" i="1"/>
  <c r="T5288" i="1" l="1"/>
  <c r="U5288" i="1"/>
  <c r="K5289" i="1"/>
  <c r="M5289" i="1"/>
  <c r="Q5289" i="1" s="1"/>
  <c r="O5289" i="1"/>
  <c r="I5290" i="1"/>
  <c r="L5289" i="1"/>
  <c r="P5289" i="1"/>
  <c r="T5289" i="1" l="1"/>
  <c r="U5289" i="1"/>
  <c r="K5290" i="1"/>
  <c r="M5290" i="1"/>
  <c r="Q5290" i="1" s="1"/>
  <c r="O5290" i="1"/>
  <c r="I5291" i="1"/>
  <c r="L5290" i="1"/>
  <c r="P5290" i="1"/>
  <c r="U5290" i="1" l="1"/>
  <c r="T5290" i="1"/>
  <c r="K5291" i="1"/>
  <c r="M5291" i="1"/>
  <c r="Q5291" i="1" s="1"/>
  <c r="O5291" i="1"/>
  <c r="I5292" i="1"/>
  <c r="L5291" i="1"/>
  <c r="P5291" i="1"/>
  <c r="U5291" i="1" l="1"/>
  <c r="T5291" i="1"/>
  <c r="K5292" i="1"/>
  <c r="M5292" i="1"/>
  <c r="Q5292" i="1" s="1"/>
  <c r="I5293" i="1"/>
  <c r="O5292" i="1"/>
  <c r="L5292" i="1"/>
  <c r="P5292" i="1"/>
  <c r="U5292" i="1" l="1"/>
  <c r="T5292" i="1"/>
  <c r="L5293" i="1"/>
  <c r="P5293" i="1"/>
  <c r="K5293" i="1"/>
  <c r="M5293" i="1"/>
  <c r="Q5293" i="1" s="1"/>
  <c r="O5293" i="1"/>
  <c r="I5294" i="1"/>
  <c r="T5293" i="1" l="1"/>
  <c r="U5293" i="1"/>
  <c r="K5294" i="1"/>
  <c r="M5294" i="1"/>
  <c r="Q5294" i="1" s="1"/>
  <c r="I5295" i="1"/>
  <c r="O5294" i="1"/>
  <c r="L5294" i="1"/>
  <c r="P5294" i="1"/>
  <c r="U5294" i="1" l="1"/>
  <c r="T5294" i="1"/>
  <c r="K5295" i="1"/>
  <c r="M5295" i="1"/>
  <c r="Q5295" i="1" s="1"/>
  <c r="O5295" i="1"/>
  <c r="I5296" i="1"/>
  <c r="L5295" i="1"/>
  <c r="P5295" i="1"/>
  <c r="T5295" i="1" l="1"/>
  <c r="U5295" i="1"/>
  <c r="K5296" i="1"/>
  <c r="M5296" i="1"/>
  <c r="Q5296" i="1" s="1"/>
  <c r="O5296" i="1"/>
  <c r="I5297" i="1"/>
  <c r="L5296" i="1"/>
  <c r="P5296" i="1"/>
  <c r="U5296" i="1" l="1"/>
  <c r="T5296" i="1"/>
  <c r="K5297" i="1"/>
  <c r="M5297" i="1"/>
  <c r="Q5297" i="1" s="1"/>
  <c r="O5297" i="1"/>
  <c r="I5298" i="1"/>
  <c r="L5297" i="1"/>
  <c r="P5297" i="1"/>
  <c r="U5297" i="1" l="1"/>
  <c r="T5297" i="1"/>
  <c r="K5298" i="1"/>
  <c r="M5298" i="1"/>
  <c r="Q5298" i="1" s="1"/>
  <c r="O5298" i="1"/>
  <c r="I5299" i="1"/>
  <c r="L5298" i="1"/>
  <c r="P5298" i="1"/>
  <c r="U5298" i="1" l="1"/>
  <c r="T5298" i="1"/>
  <c r="K5299" i="1"/>
  <c r="M5299" i="1"/>
  <c r="Q5299" i="1" s="1"/>
  <c r="O5299" i="1"/>
  <c r="I5300" i="1"/>
  <c r="L5299" i="1"/>
  <c r="P5299" i="1"/>
  <c r="T5299" i="1" l="1"/>
  <c r="U5299" i="1"/>
  <c r="K5300" i="1"/>
  <c r="M5300" i="1"/>
  <c r="Q5300" i="1" s="1"/>
  <c r="I5301" i="1"/>
  <c r="O5300" i="1"/>
  <c r="L5300" i="1"/>
  <c r="P5300" i="1"/>
  <c r="U5300" i="1" l="1"/>
  <c r="T5300" i="1"/>
  <c r="L5301" i="1"/>
  <c r="P5301" i="1"/>
  <c r="K5301" i="1"/>
  <c r="M5301" i="1"/>
  <c r="Q5301" i="1" s="1"/>
  <c r="O5301" i="1"/>
  <c r="I5302" i="1"/>
  <c r="U5301" i="1" l="1"/>
  <c r="T5301" i="1"/>
  <c r="L5302" i="1"/>
  <c r="P5302" i="1"/>
  <c r="K5302" i="1"/>
  <c r="M5302" i="1"/>
  <c r="Q5302" i="1" s="1"/>
  <c r="I5303" i="1"/>
  <c r="O5302" i="1"/>
  <c r="T5302" i="1" l="1"/>
  <c r="U5302" i="1"/>
  <c r="K5303" i="1"/>
  <c r="M5303" i="1"/>
  <c r="Q5303" i="1" s="1"/>
  <c r="O5303" i="1"/>
  <c r="I5304" i="1"/>
  <c r="L5303" i="1"/>
  <c r="P5303" i="1"/>
  <c r="U5303" i="1" l="1"/>
  <c r="T5303" i="1"/>
  <c r="L5304" i="1"/>
  <c r="P5304" i="1"/>
  <c r="K5304" i="1"/>
  <c r="M5304" i="1"/>
  <c r="Q5304" i="1" s="1"/>
  <c r="I5305" i="1"/>
  <c r="O5304" i="1"/>
  <c r="T5304" i="1" l="1"/>
  <c r="U5304" i="1"/>
  <c r="L5305" i="1"/>
  <c r="P5305" i="1"/>
  <c r="K5305" i="1"/>
  <c r="M5305" i="1"/>
  <c r="Q5305" i="1" s="1"/>
  <c r="O5305" i="1"/>
  <c r="I5306" i="1"/>
  <c r="T5305" i="1" l="1"/>
  <c r="U5305" i="1"/>
  <c r="K5306" i="1"/>
  <c r="M5306" i="1"/>
  <c r="Q5306" i="1" s="1"/>
  <c r="I5307" i="1"/>
  <c r="O5306" i="1"/>
  <c r="L5306" i="1"/>
  <c r="P5306" i="1"/>
  <c r="U5306" i="1" l="1"/>
  <c r="T5306" i="1"/>
  <c r="K5307" i="1"/>
  <c r="M5307" i="1"/>
  <c r="Q5307" i="1" s="1"/>
  <c r="O5307" i="1"/>
  <c r="I5308" i="1"/>
  <c r="L5307" i="1"/>
  <c r="P5307" i="1"/>
  <c r="T5307" i="1" l="1"/>
  <c r="U5307" i="1"/>
  <c r="L5308" i="1"/>
  <c r="P5308" i="1"/>
  <c r="K5308" i="1"/>
  <c r="M5308" i="1"/>
  <c r="Q5308" i="1" s="1"/>
  <c r="I5309" i="1"/>
  <c r="O5308" i="1"/>
  <c r="T5308" i="1" l="1"/>
  <c r="U5308" i="1"/>
  <c r="L5309" i="1"/>
  <c r="P5309" i="1"/>
  <c r="K5309" i="1"/>
  <c r="M5309" i="1"/>
  <c r="Q5309" i="1" s="1"/>
  <c r="O5309" i="1"/>
  <c r="I5310" i="1"/>
  <c r="U5309" i="1" l="1"/>
  <c r="T5309" i="1"/>
  <c r="L5310" i="1"/>
  <c r="P5310" i="1"/>
  <c r="K5310" i="1"/>
  <c r="M5310" i="1"/>
  <c r="Q5310" i="1" s="1"/>
  <c r="I5311" i="1"/>
  <c r="O5310" i="1"/>
  <c r="T5310" i="1" l="1"/>
  <c r="U5310" i="1"/>
  <c r="L5311" i="1"/>
  <c r="P5311" i="1"/>
  <c r="K5311" i="1"/>
  <c r="M5311" i="1"/>
  <c r="Q5311" i="1" s="1"/>
  <c r="O5311" i="1"/>
  <c r="I5312" i="1"/>
  <c r="T5311" i="1" l="1"/>
  <c r="U5311" i="1"/>
  <c r="K5312" i="1"/>
  <c r="M5312" i="1"/>
  <c r="Q5312" i="1" s="1"/>
  <c r="I5313" i="1"/>
  <c r="O5312" i="1"/>
  <c r="L5312" i="1"/>
  <c r="P5312" i="1"/>
  <c r="T5312" i="1" l="1"/>
  <c r="U5312" i="1"/>
  <c r="K5313" i="1"/>
  <c r="M5313" i="1"/>
  <c r="Q5313" i="1" s="1"/>
  <c r="O5313" i="1"/>
  <c r="I5314" i="1"/>
  <c r="L5313" i="1"/>
  <c r="P5313" i="1"/>
  <c r="U5313" i="1" l="1"/>
  <c r="T5313" i="1"/>
  <c r="K5314" i="1"/>
  <c r="M5314" i="1"/>
  <c r="Q5314" i="1" s="1"/>
  <c r="I5315" i="1"/>
  <c r="O5314" i="1"/>
  <c r="L5314" i="1"/>
  <c r="P5314" i="1"/>
  <c r="U5314" i="1" l="1"/>
  <c r="T5314" i="1"/>
  <c r="K5315" i="1"/>
  <c r="M5315" i="1"/>
  <c r="Q5315" i="1" s="1"/>
  <c r="O5315" i="1"/>
  <c r="I5316" i="1"/>
  <c r="L5315" i="1"/>
  <c r="P5315" i="1"/>
  <c r="T5315" i="1" l="1"/>
  <c r="U5315" i="1"/>
  <c r="K5316" i="1"/>
  <c r="M5316" i="1"/>
  <c r="Q5316" i="1" s="1"/>
  <c r="I5317" i="1"/>
  <c r="O5316" i="1"/>
  <c r="L5316" i="1"/>
  <c r="P5316" i="1"/>
  <c r="U5316" i="1" l="1"/>
  <c r="T5316" i="1"/>
  <c r="L5317" i="1"/>
  <c r="P5317" i="1"/>
  <c r="K5317" i="1"/>
  <c r="M5317" i="1"/>
  <c r="Q5317" i="1" s="1"/>
  <c r="O5317" i="1"/>
  <c r="I5318" i="1"/>
  <c r="U5317" i="1" l="1"/>
  <c r="T5317" i="1"/>
  <c r="K5318" i="1"/>
  <c r="M5318" i="1"/>
  <c r="Q5318" i="1" s="1"/>
  <c r="I5319" i="1"/>
  <c r="O5318" i="1"/>
  <c r="L5318" i="1"/>
  <c r="P5318" i="1"/>
  <c r="U5318" i="1" l="1"/>
  <c r="T5318" i="1"/>
  <c r="K5319" i="1"/>
  <c r="M5319" i="1"/>
  <c r="Q5319" i="1" s="1"/>
  <c r="O5319" i="1"/>
  <c r="I5320" i="1"/>
  <c r="L5319" i="1"/>
  <c r="P5319" i="1"/>
  <c r="U5319" i="1" l="1"/>
  <c r="T5319" i="1"/>
  <c r="L5320" i="1"/>
  <c r="P5320" i="1"/>
  <c r="K5320" i="1"/>
  <c r="M5320" i="1"/>
  <c r="Q5320" i="1" s="1"/>
  <c r="I5321" i="1"/>
  <c r="O5320" i="1"/>
  <c r="T5320" i="1" l="1"/>
  <c r="U5320" i="1"/>
  <c r="K5321" i="1"/>
  <c r="M5321" i="1"/>
  <c r="Q5321" i="1" s="1"/>
  <c r="O5321" i="1"/>
  <c r="I5322" i="1"/>
  <c r="L5321" i="1"/>
  <c r="P5321" i="1"/>
  <c r="T5321" i="1" l="1"/>
  <c r="U5321" i="1"/>
  <c r="L5322" i="1"/>
  <c r="P5322" i="1"/>
  <c r="K5322" i="1"/>
  <c r="M5322" i="1"/>
  <c r="Q5322" i="1" s="1"/>
  <c r="I5323" i="1"/>
  <c r="O5322" i="1"/>
  <c r="T5322" i="1" l="1"/>
  <c r="U5322" i="1"/>
  <c r="L5323" i="1"/>
  <c r="P5323" i="1"/>
  <c r="K5323" i="1"/>
  <c r="M5323" i="1"/>
  <c r="Q5323" i="1" s="1"/>
  <c r="O5323" i="1"/>
  <c r="I5324" i="1"/>
  <c r="U5323" i="1" l="1"/>
  <c r="T5323" i="1"/>
  <c r="L5324" i="1"/>
  <c r="P5324" i="1"/>
  <c r="K5324" i="1"/>
  <c r="M5324" i="1"/>
  <c r="Q5324" i="1" s="1"/>
  <c r="I5325" i="1"/>
  <c r="O5324" i="1"/>
  <c r="T5324" i="1" l="1"/>
  <c r="U5324" i="1"/>
  <c r="K5325" i="1"/>
  <c r="M5325" i="1"/>
  <c r="Q5325" i="1" s="1"/>
  <c r="O5325" i="1"/>
  <c r="I5326" i="1"/>
  <c r="L5325" i="1"/>
  <c r="P5325" i="1"/>
  <c r="T5325" i="1" l="1"/>
  <c r="U5325" i="1"/>
  <c r="K5326" i="1"/>
  <c r="M5326" i="1"/>
  <c r="Q5326" i="1" s="1"/>
  <c r="I5327" i="1"/>
  <c r="O5326" i="1"/>
  <c r="L5326" i="1"/>
  <c r="P5326" i="1"/>
  <c r="U5326" i="1" l="1"/>
  <c r="T5326" i="1"/>
  <c r="K5327" i="1"/>
  <c r="M5327" i="1"/>
  <c r="Q5327" i="1" s="1"/>
  <c r="O5327" i="1"/>
  <c r="I5328" i="1"/>
  <c r="L5327" i="1"/>
  <c r="P5327" i="1"/>
  <c r="U5327" i="1" l="1"/>
  <c r="T5327" i="1"/>
  <c r="K5328" i="1"/>
  <c r="M5328" i="1"/>
  <c r="Q5328" i="1" s="1"/>
  <c r="I5329" i="1"/>
  <c r="O5328" i="1"/>
  <c r="L5328" i="1"/>
  <c r="P5328" i="1"/>
  <c r="T5328" i="1" l="1"/>
  <c r="U5328" i="1"/>
  <c r="L5329" i="1"/>
  <c r="P5329" i="1"/>
  <c r="K5329" i="1"/>
  <c r="M5329" i="1"/>
  <c r="Q5329" i="1" s="1"/>
  <c r="O5329" i="1"/>
  <c r="I5330" i="1"/>
  <c r="U5329" i="1" l="1"/>
  <c r="T5329" i="1"/>
  <c r="L5330" i="1"/>
  <c r="P5330" i="1"/>
  <c r="K5330" i="1"/>
  <c r="M5330" i="1"/>
  <c r="Q5330" i="1" s="1"/>
  <c r="I5331" i="1"/>
  <c r="O5330" i="1"/>
  <c r="T5330" i="1" l="1"/>
  <c r="U5330" i="1"/>
  <c r="L5331" i="1"/>
  <c r="P5331" i="1"/>
  <c r="K5331" i="1"/>
  <c r="M5331" i="1"/>
  <c r="Q5331" i="1" s="1"/>
  <c r="O5331" i="1"/>
  <c r="I5332" i="1"/>
  <c r="T5331" i="1" l="1"/>
  <c r="U5331" i="1"/>
  <c r="K5332" i="1"/>
  <c r="M5332" i="1"/>
  <c r="Q5332" i="1" s="1"/>
  <c r="I5333" i="1"/>
  <c r="O5332" i="1"/>
  <c r="L5332" i="1"/>
  <c r="P5332" i="1"/>
  <c r="T5332" i="1" l="1"/>
  <c r="U5332" i="1"/>
  <c r="K5333" i="1"/>
  <c r="M5333" i="1"/>
  <c r="Q5333" i="1" s="1"/>
  <c r="O5333" i="1"/>
  <c r="I5334" i="1"/>
  <c r="L5333" i="1"/>
  <c r="P5333" i="1"/>
  <c r="U5333" i="1" l="1"/>
  <c r="T5333" i="1"/>
  <c r="K5334" i="1"/>
  <c r="M5334" i="1"/>
  <c r="Q5334" i="1" s="1"/>
  <c r="I5335" i="1"/>
  <c r="O5334" i="1"/>
  <c r="L5334" i="1"/>
  <c r="P5334" i="1"/>
  <c r="T5334" i="1" l="1"/>
  <c r="U5334" i="1"/>
  <c r="K5335" i="1"/>
  <c r="M5335" i="1"/>
  <c r="Q5335" i="1" s="1"/>
  <c r="O5335" i="1"/>
  <c r="I5336" i="1"/>
  <c r="L5335" i="1"/>
  <c r="P5335" i="1"/>
  <c r="U5335" i="1" l="1"/>
  <c r="T5335" i="1"/>
  <c r="K5336" i="1"/>
  <c r="M5336" i="1"/>
  <c r="Q5336" i="1" s="1"/>
  <c r="U5336" i="1" s="1"/>
  <c r="I5337" i="1"/>
  <c r="O5336" i="1"/>
  <c r="L5336" i="1"/>
  <c r="P5336" i="1"/>
  <c r="T5336" i="1" l="1"/>
  <c r="K5337" i="1"/>
  <c r="M5337" i="1"/>
  <c r="Q5337" i="1" s="1"/>
  <c r="U5337" i="1" s="1"/>
  <c r="O5337" i="1"/>
  <c r="I5338" i="1"/>
  <c r="L5337" i="1"/>
  <c r="P5337" i="1"/>
  <c r="T5337" i="1" s="1"/>
  <c r="K5338" i="1" l="1"/>
  <c r="M5338" i="1"/>
  <c r="Q5338" i="1" s="1"/>
  <c r="I5339" i="1"/>
  <c r="O5338" i="1"/>
  <c r="L5338" i="1"/>
  <c r="P5338" i="1"/>
  <c r="T5338" i="1" s="1"/>
  <c r="U5338" i="1" l="1"/>
  <c r="L5339" i="1"/>
  <c r="P5339" i="1"/>
  <c r="K5339" i="1"/>
  <c r="M5339" i="1"/>
  <c r="Q5339" i="1" s="1"/>
  <c r="U5339" i="1" s="1"/>
  <c r="O5339" i="1"/>
  <c r="I5340" i="1"/>
  <c r="T5339" i="1" l="1"/>
  <c r="K5340" i="1"/>
  <c r="M5340" i="1"/>
  <c r="Q5340" i="1" s="1"/>
  <c r="I5341" i="1"/>
  <c r="O5340" i="1"/>
  <c r="L5340" i="1"/>
  <c r="P5340" i="1"/>
  <c r="T5340" i="1" s="1"/>
  <c r="U5340" i="1" l="1"/>
  <c r="L5341" i="1"/>
  <c r="P5341" i="1"/>
  <c r="T5341" i="1" s="1"/>
  <c r="K5341" i="1"/>
  <c r="M5341" i="1"/>
  <c r="Q5341" i="1" s="1"/>
  <c r="U5341" i="1" s="1"/>
  <c r="O5341" i="1"/>
  <c r="I5342" i="1"/>
  <c r="L5342" i="1" l="1"/>
  <c r="P5342" i="1"/>
  <c r="T5342" i="1" s="1"/>
  <c r="K5342" i="1"/>
  <c r="M5342" i="1"/>
  <c r="Q5342" i="1" s="1"/>
  <c r="U5342" i="1" s="1"/>
  <c r="I5343" i="1"/>
  <c r="O5342" i="1"/>
  <c r="L5343" i="1" l="1"/>
  <c r="P5343" i="1"/>
  <c r="T5343" i="1" s="1"/>
  <c r="K5343" i="1"/>
  <c r="M5343" i="1"/>
  <c r="Q5343" i="1" s="1"/>
  <c r="U5343" i="1" s="1"/>
  <c r="O5343" i="1"/>
  <c r="I5344" i="1"/>
  <c r="K5344" i="1" l="1"/>
  <c r="M5344" i="1"/>
  <c r="Q5344" i="1" s="1"/>
  <c r="U5344" i="1" s="1"/>
  <c r="I5345" i="1"/>
  <c r="O5344" i="1"/>
  <c r="L5344" i="1"/>
  <c r="P5344" i="1"/>
  <c r="T5344" i="1" s="1"/>
  <c r="K5345" i="1" l="1"/>
  <c r="M5345" i="1"/>
  <c r="Q5345" i="1" s="1"/>
  <c r="U5345" i="1" s="1"/>
  <c r="O5345" i="1"/>
  <c r="I5346" i="1"/>
  <c r="L5345" i="1"/>
  <c r="P5345" i="1"/>
  <c r="T5345" i="1" s="1"/>
  <c r="L5346" i="1" l="1"/>
  <c r="P5346" i="1"/>
  <c r="T5346" i="1" s="1"/>
  <c r="K5346" i="1"/>
  <c r="M5346" i="1"/>
  <c r="Q5346" i="1" s="1"/>
  <c r="U5346" i="1" s="1"/>
  <c r="I5347" i="1"/>
  <c r="O5346" i="1"/>
  <c r="L5347" i="1" l="1"/>
  <c r="P5347" i="1"/>
  <c r="T5347" i="1" s="1"/>
  <c r="K5347" i="1"/>
  <c r="M5347" i="1"/>
  <c r="Q5347" i="1" s="1"/>
  <c r="U5347" i="1" s="1"/>
  <c r="O5347" i="1"/>
  <c r="I5348" i="1"/>
  <c r="K5348" i="1" l="1"/>
  <c r="M5348" i="1"/>
  <c r="Q5348" i="1" s="1"/>
  <c r="U5348" i="1" s="1"/>
  <c r="I5349" i="1"/>
  <c r="O5348" i="1"/>
  <c r="L5348" i="1"/>
  <c r="P5348" i="1"/>
  <c r="T5348" i="1" s="1"/>
  <c r="K5349" i="1" l="1"/>
  <c r="M5349" i="1"/>
  <c r="Q5349" i="1" s="1"/>
  <c r="U5349" i="1" s="1"/>
  <c r="O5349" i="1"/>
  <c r="I5350" i="1"/>
  <c r="L5349" i="1"/>
  <c r="P5349" i="1"/>
  <c r="T5349" i="1" s="1"/>
  <c r="K5350" i="1" l="1"/>
  <c r="M5350" i="1"/>
  <c r="Q5350" i="1" s="1"/>
  <c r="U5350" i="1" s="1"/>
  <c r="I5351" i="1"/>
  <c r="O5350" i="1"/>
  <c r="L5350" i="1"/>
  <c r="P5350" i="1"/>
  <c r="T5350" i="1" s="1"/>
  <c r="L5351" i="1" l="1"/>
  <c r="P5351" i="1"/>
  <c r="T5351" i="1" s="1"/>
  <c r="K5351" i="1"/>
  <c r="M5351" i="1"/>
  <c r="Q5351" i="1" s="1"/>
  <c r="U5351" i="1" s="1"/>
  <c r="O5351" i="1"/>
  <c r="I5352" i="1"/>
  <c r="L5352" i="1" l="1"/>
  <c r="P5352" i="1"/>
  <c r="T5352" i="1" s="1"/>
  <c r="K5352" i="1"/>
  <c r="M5352" i="1"/>
  <c r="Q5352" i="1" s="1"/>
  <c r="U5352" i="1" s="1"/>
  <c r="I5353" i="1"/>
  <c r="O5352" i="1"/>
  <c r="L5353" i="1" l="1"/>
  <c r="P5353" i="1"/>
  <c r="T5353" i="1" s="1"/>
  <c r="K5353" i="1"/>
  <c r="M5353" i="1"/>
  <c r="Q5353" i="1" s="1"/>
  <c r="U5353" i="1" s="1"/>
  <c r="O5353" i="1"/>
  <c r="I5354" i="1"/>
  <c r="P5355" i="1" l="1"/>
  <c r="L5355" i="1"/>
  <c r="M5355" i="1"/>
  <c r="O5354" i="1"/>
  <c r="K5354" i="1"/>
  <c r="M5354" i="1"/>
  <c r="P5354" i="1"/>
  <c r="T5354" i="1" s="1"/>
  <c r="L5354" i="1"/>
  <c r="T5355" i="1" l="1"/>
  <c r="Q5354" i="1"/>
  <c r="U5354" i="1" s="1"/>
  <c r="Q5355" i="1"/>
  <c r="Q4" i="1"/>
  <c r="Q6" i="1"/>
  <c r="P4" i="1"/>
  <c r="P6" i="1"/>
  <c r="O6" i="1"/>
  <c r="O4" i="1"/>
  <c r="U5355" i="1" l="1"/>
  <c r="O8" i="1"/>
  <c r="P8" i="1"/>
  <c r="Q8" i="1"/>
</calcChain>
</file>

<file path=xl/sharedStrings.xml><?xml version="1.0" encoding="utf-8"?>
<sst xmlns="http://schemas.openxmlformats.org/spreadsheetml/2006/main" count="5418" uniqueCount="5396">
  <si>
    <t>.</t>
  </si>
  <si>
    <t>.excel_last</t>
  </si>
  <si>
    <t>.DESC</t>
  </si>
  <si>
    <t>.T1</t>
  </si>
  <si>
    <t>.TN</t>
  </si>
  <si>
    <t>.SOURCE</t>
  </si>
  <si>
    <t>.DTLM</t>
  </si>
  <si>
    <t>.FRQ</t>
  </si>
  <si>
    <t>Period</t>
  </si>
  <si>
    <t>Stock Indexes</t>
  </si>
  <si>
    <t>S223BOV@INTDAILY</t>
  </si>
  <si>
    <t>Brazil (IBovespa)</t>
  </si>
  <si>
    <t>FT</t>
  </si>
  <si>
    <t>Brazil: Stock Price Index: Bovespa (Jan-2-68=0.0000000001)</t>
  </si>
  <si>
    <t>US (S&amp;P500)</t>
  </si>
  <si>
    <t>S111SP5@INTDAILY</t>
  </si>
  <si>
    <t>20100101</t>
  </si>
  <si>
    <t>Daily</t>
  </si>
  <si>
    <t>03-Jan-1994</t>
  </si>
  <si>
    <t>NYT</t>
  </si>
  <si>
    <t>02-Jan-1951</t>
  </si>
  <si>
    <t>Standard &amp; Poor's 500 Stock Price Index (1941-43=10)</t>
  </si>
  <si>
    <t>20100104</t>
  </si>
  <si>
    <t>20100105</t>
  </si>
  <si>
    <t>20100106</t>
  </si>
  <si>
    <t>20100107</t>
  </si>
  <si>
    <t>20100108</t>
  </si>
  <si>
    <t>20100111</t>
  </si>
  <si>
    <t>20100112</t>
  </si>
  <si>
    <t>20100113</t>
  </si>
  <si>
    <t>20100114</t>
  </si>
  <si>
    <t>20100115</t>
  </si>
  <si>
    <t>20100118</t>
  </si>
  <si>
    <t>20100119</t>
  </si>
  <si>
    <t>20100120</t>
  </si>
  <si>
    <t>20100121</t>
  </si>
  <si>
    <t>20100122</t>
  </si>
  <si>
    <t>20100125</t>
  </si>
  <si>
    <t>20100126</t>
  </si>
  <si>
    <t>20100127</t>
  </si>
  <si>
    <t>20100128</t>
  </si>
  <si>
    <t>20100129</t>
  </si>
  <si>
    <t>20100201</t>
  </si>
  <si>
    <t>20100202</t>
  </si>
  <si>
    <t>20100203</t>
  </si>
  <si>
    <t>20100204</t>
  </si>
  <si>
    <t>20100205</t>
  </si>
  <si>
    <t>20100208</t>
  </si>
  <si>
    <t>20100209</t>
  </si>
  <si>
    <t>20100210</t>
  </si>
  <si>
    <t>20100211</t>
  </si>
  <si>
    <t>20100212</t>
  </si>
  <si>
    <t>20100215</t>
  </si>
  <si>
    <t>20100216</t>
  </si>
  <si>
    <t>20100217</t>
  </si>
  <si>
    <t>20100218</t>
  </si>
  <si>
    <t>20100219</t>
  </si>
  <si>
    <t>20100222</t>
  </si>
  <si>
    <t>20100223</t>
  </si>
  <si>
    <t>20100224</t>
  </si>
  <si>
    <t>20100225</t>
  </si>
  <si>
    <t>20100226</t>
  </si>
  <si>
    <t>20100301</t>
  </si>
  <si>
    <t>20100302</t>
  </si>
  <si>
    <t>20100303</t>
  </si>
  <si>
    <t>20100304</t>
  </si>
  <si>
    <t>20100305</t>
  </si>
  <si>
    <t>20100308</t>
  </si>
  <si>
    <t>20100309</t>
  </si>
  <si>
    <t>20100310</t>
  </si>
  <si>
    <t>20100311</t>
  </si>
  <si>
    <t>20100312</t>
  </si>
  <si>
    <t>20100315</t>
  </si>
  <si>
    <t>20100316</t>
  </si>
  <si>
    <t>20100317</t>
  </si>
  <si>
    <t>20100318</t>
  </si>
  <si>
    <t>20100319</t>
  </si>
  <si>
    <t>20100322</t>
  </si>
  <si>
    <t>20100323</t>
  </si>
  <si>
    <t>20100324</t>
  </si>
  <si>
    <t>20100325</t>
  </si>
  <si>
    <t>20100326</t>
  </si>
  <si>
    <t>20100329</t>
  </si>
  <si>
    <t>20100330</t>
  </si>
  <si>
    <t>20100331</t>
  </si>
  <si>
    <t>20100401</t>
  </si>
  <si>
    <t>20100402</t>
  </si>
  <si>
    <t>20100405</t>
  </si>
  <si>
    <t>20100406</t>
  </si>
  <si>
    <t>20100407</t>
  </si>
  <si>
    <t>20100408</t>
  </si>
  <si>
    <t>20100409</t>
  </si>
  <si>
    <t>20100412</t>
  </si>
  <si>
    <t>20100413</t>
  </si>
  <si>
    <t>20100414</t>
  </si>
  <si>
    <t>20100415</t>
  </si>
  <si>
    <t>20100416</t>
  </si>
  <si>
    <t>20100419</t>
  </si>
  <si>
    <t>20100420</t>
  </si>
  <si>
    <t>20100421</t>
  </si>
  <si>
    <t>20100422</t>
  </si>
  <si>
    <t>20100423</t>
  </si>
  <si>
    <t>20100426</t>
  </si>
  <si>
    <t>20100427</t>
  </si>
  <si>
    <t>20100428</t>
  </si>
  <si>
    <t>20100429</t>
  </si>
  <si>
    <t>20100430</t>
  </si>
  <si>
    <t>20100503</t>
  </si>
  <si>
    <t>20100504</t>
  </si>
  <si>
    <t>20100505</t>
  </si>
  <si>
    <t>20100506</t>
  </si>
  <si>
    <t>20100507</t>
  </si>
  <si>
    <t>20100510</t>
  </si>
  <si>
    <t>20100511</t>
  </si>
  <si>
    <t>20100512</t>
  </si>
  <si>
    <t>20100513</t>
  </si>
  <si>
    <t>20100514</t>
  </si>
  <si>
    <t>20100517</t>
  </si>
  <si>
    <t>20100518</t>
  </si>
  <si>
    <t>20100519</t>
  </si>
  <si>
    <t>20100520</t>
  </si>
  <si>
    <t>20100521</t>
  </si>
  <si>
    <t>20100524</t>
  </si>
  <si>
    <t>20100525</t>
  </si>
  <si>
    <t>20100526</t>
  </si>
  <si>
    <t>20100527</t>
  </si>
  <si>
    <t>20100528</t>
  </si>
  <si>
    <t>20100531</t>
  </si>
  <si>
    <t>20100601</t>
  </si>
  <si>
    <t>20100602</t>
  </si>
  <si>
    <t>20100603</t>
  </si>
  <si>
    <t>20100604</t>
  </si>
  <si>
    <t>20100607</t>
  </si>
  <si>
    <t>20100608</t>
  </si>
  <si>
    <t>20100609</t>
  </si>
  <si>
    <t>20100610</t>
  </si>
  <si>
    <t>20100611</t>
  </si>
  <si>
    <t>20100614</t>
  </si>
  <si>
    <t>20100615</t>
  </si>
  <si>
    <t>20100616</t>
  </si>
  <si>
    <t>20100617</t>
  </si>
  <si>
    <t>20100618</t>
  </si>
  <si>
    <t>20100621</t>
  </si>
  <si>
    <t>20100622</t>
  </si>
  <si>
    <t>20100623</t>
  </si>
  <si>
    <t>20100624</t>
  </si>
  <si>
    <t>20100625</t>
  </si>
  <si>
    <t>20100628</t>
  </si>
  <si>
    <t>20100629</t>
  </si>
  <si>
    <t>20100630</t>
  </si>
  <si>
    <t>20100701</t>
  </si>
  <si>
    <t>20100702</t>
  </si>
  <si>
    <t>20100705</t>
  </si>
  <si>
    <t>20100706</t>
  </si>
  <si>
    <t>20100707</t>
  </si>
  <si>
    <t>20100708</t>
  </si>
  <si>
    <t>20100709</t>
  </si>
  <si>
    <t>20100712</t>
  </si>
  <si>
    <t>20100713</t>
  </si>
  <si>
    <t>20100714</t>
  </si>
  <si>
    <t>20100715</t>
  </si>
  <si>
    <t>20100716</t>
  </si>
  <si>
    <t>20100719</t>
  </si>
  <si>
    <t>20100720</t>
  </si>
  <si>
    <t>20100721</t>
  </si>
  <si>
    <t>20100722</t>
  </si>
  <si>
    <t>20100723</t>
  </si>
  <si>
    <t>20100726</t>
  </si>
  <si>
    <t>20100727</t>
  </si>
  <si>
    <t>20100728</t>
  </si>
  <si>
    <t>20100729</t>
  </si>
  <si>
    <t>20100730</t>
  </si>
  <si>
    <t>20100802</t>
  </si>
  <si>
    <t>20100803</t>
  </si>
  <si>
    <t>20100804</t>
  </si>
  <si>
    <t>20100805</t>
  </si>
  <si>
    <t>20100806</t>
  </si>
  <si>
    <t>20100809</t>
  </si>
  <si>
    <t>20100810</t>
  </si>
  <si>
    <t>20100811</t>
  </si>
  <si>
    <t>20100812</t>
  </si>
  <si>
    <t>20100813</t>
  </si>
  <si>
    <t>20100816</t>
  </si>
  <si>
    <t>20100817</t>
  </si>
  <si>
    <t>20100818</t>
  </si>
  <si>
    <t>20100819</t>
  </si>
  <si>
    <t>20100820</t>
  </si>
  <si>
    <t>20100823</t>
  </si>
  <si>
    <t>20100824</t>
  </si>
  <si>
    <t>20100825</t>
  </si>
  <si>
    <t>20100826</t>
  </si>
  <si>
    <t>20100827</t>
  </si>
  <si>
    <t>20100830</t>
  </si>
  <si>
    <t>20100831</t>
  </si>
  <si>
    <t>20100901</t>
  </si>
  <si>
    <t>20100902</t>
  </si>
  <si>
    <t>20100903</t>
  </si>
  <si>
    <t>20100906</t>
  </si>
  <si>
    <t>20100907</t>
  </si>
  <si>
    <t>20100908</t>
  </si>
  <si>
    <t>20100909</t>
  </si>
  <si>
    <t>20100910</t>
  </si>
  <si>
    <t>20100913</t>
  </si>
  <si>
    <t>20100914</t>
  </si>
  <si>
    <t>20100915</t>
  </si>
  <si>
    <t>20100916</t>
  </si>
  <si>
    <t>20100917</t>
  </si>
  <si>
    <t>20100920</t>
  </si>
  <si>
    <t>20100921</t>
  </si>
  <si>
    <t>20100922</t>
  </si>
  <si>
    <t>20100923</t>
  </si>
  <si>
    <t>20100924</t>
  </si>
  <si>
    <t>20100927</t>
  </si>
  <si>
    <t>20100928</t>
  </si>
  <si>
    <t>20100929</t>
  </si>
  <si>
    <t>20100930</t>
  </si>
  <si>
    <t>20101001</t>
  </si>
  <si>
    <t>20101004</t>
  </si>
  <si>
    <t>20101005</t>
  </si>
  <si>
    <t>20101006</t>
  </si>
  <si>
    <t>20101007</t>
  </si>
  <si>
    <t>20101008</t>
  </si>
  <si>
    <t>20101011</t>
  </si>
  <si>
    <t>20101012</t>
  </si>
  <si>
    <t>20101013</t>
  </si>
  <si>
    <t>20101014</t>
  </si>
  <si>
    <t>20101015</t>
  </si>
  <si>
    <t>20101018</t>
  </si>
  <si>
    <t>20101019</t>
  </si>
  <si>
    <t>20101020</t>
  </si>
  <si>
    <t>20101021</t>
  </si>
  <si>
    <t>20101022</t>
  </si>
  <si>
    <t>20101025</t>
  </si>
  <si>
    <t>20101026</t>
  </si>
  <si>
    <t>20101027</t>
  </si>
  <si>
    <t>20101028</t>
  </si>
  <si>
    <t>20101029</t>
  </si>
  <si>
    <t>20101101</t>
  </si>
  <si>
    <t>20101102</t>
  </si>
  <si>
    <t>20101103</t>
  </si>
  <si>
    <t>20101104</t>
  </si>
  <si>
    <t>20101105</t>
  </si>
  <si>
    <t>20101108</t>
  </si>
  <si>
    <t>20101109</t>
  </si>
  <si>
    <t>20101110</t>
  </si>
  <si>
    <t>20101111</t>
  </si>
  <si>
    <t>20101112</t>
  </si>
  <si>
    <t>20101115</t>
  </si>
  <si>
    <t>20101116</t>
  </si>
  <si>
    <t>20101117</t>
  </si>
  <si>
    <t>20101118</t>
  </si>
  <si>
    <t>20101119</t>
  </si>
  <si>
    <t>20101122</t>
  </si>
  <si>
    <t>20101123</t>
  </si>
  <si>
    <t>20101124</t>
  </si>
  <si>
    <t>20101125</t>
  </si>
  <si>
    <t>20101126</t>
  </si>
  <si>
    <t>20101129</t>
  </si>
  <si>
    <t>20101130</t>
  </si>
  <si>
    <t>20101201</t>
  </si>
  <si>
    <t>20101202</t>
  </si>
  <si>
    <t>20101203</t>
  </si>
  <si>
    <t>20101206</t>
  </si>
  <si>
    <t>20101207</t>
  </si>
  <si>
    <t>20101208</t>
  </si>
  <si>
    <t>20101209</t>
  </si>
  <si>
    <t>20101210</t>
  </si>
  <si>
    <t>20101213</t>
  </si>
  <si>
    <t>20101214</t>
  </si>
  <si>
    <t>20101215</t>
  </si>
  <si>
    <t>20101216</t>
  </si>
  <si>
    <t>20101217</t>
  </si>
  <si>
    <t>20101220</t>
  </si>
  <si>
    <t>20101221</t>
  </si>
  <si>
    <t>20101222</t>
  </si>
  <si>
    <t>20101223</t>
  </si>
  <si>
    <t>20101224</t>
  </si>
  <si>
    <t>20101227</t>
  </si>
  <si>
    <t>20101228</t>
  </si>
  <si>
    <t>20101229</t>
  </si>
  <si>
    <t>20101230</t>
  </si>
  <si>
    <t>20101231</t>
  </si>
  <si>
    <t>20110103</t>
  </si>
  <si>
    <t>20110104</t>
  </si>
  <si>
    <t>20110105</t>
  </si>
  <si>
    <t>20110106</t>
  </si>
  <si>
    <t>20110107</t>
  </si>
  <si>
    <t>20110110</t>
  </si>
  <si>
    <t>20110111</t>
  </si>
  <si>
    <t>20110112</t>
  </si>
  <si>
    <t>20110113</t>
  </si>
  <si>
    <t>20110114</t>
  </si>
  <si>
    <t>20110117</t>
  </si>
  <si>
    <t>20110118</t>
  </si>
  <si>
    <t>20110119</t>
  </si>
  <si>
    <t>20110120</t>
  </si>
  <si>
    <t>20110121</t>
  </si>
  <si>
    <t>20110124</t>
  </si>
  <si>
    <t>20110125</t>
  </si>
  <si>
    <t>20110126</t>
  </si>
  <si>
    <t>20110127</t>
  </si>
  <si>
    <t>20110128</t>
  </si>
  <si>
    <t>20110131</t>
  </si>
  <si>
    <t>20110201</t>
  </si>
  <si>
    <t>20110202</t>
  </si>
  <si>
    <t>20110203</t>
  </si>
  <si>
    <t>20110204</t>
  </si>
  <si>
    <t>20110207</t>
  </si>
  <si>
    <t>20110208</t>
  </si>
  <si>
    <t>20110209</t>
  </si>
  <si>
    <t>20110210</t>
  </si>
  <si>
    <t>20110211</t>
  </si>
  <si>
    <t>20110214</t>
  </si>
  <si>
    <t>20110215</t>
  </si>
  <si>
    <t>20110216</t>
  </si>
  <si>
    <t>20110217</t>
  </si>
  <si>
    <t>20110218</t>
  </si>
  <si>
    <t>20110221</t>
  </si>
  <si>
    <t>20110222</t>
  </si>
  <si>
    <t>20110223</t>
  </si>
  <si>
    <t>20110224</t>
  </si>
  <si>
    <t>20110225</t>
  </si>
  <si>
    <t>20110228</t>
  </si>
  <si>
    <t>20110301</t>
  </si>
  <si>
    <t>20110302</t>
  </si>
  <si>
    <t>20110303</t>
  </si>
  <si>
    <t>20110304</t>
  </si>
  <si>
    <t>20110307</t>
  </si>
  <si>
    <t>20110308</t>
  </si>
  <si>
    <t>20110309</t>
  </si>
  <si>
    <t>20110310</t>
  </si>
  <si>
    <t>20110311</t>
  </si>
  <si>
    <t>20110314</t>
  </si>
  <si>
    <t>20110315</t>
  </si>
  <si>
    <t>20110316</t>
  </si>
  <si>
    <t>20110317</t>
  </si>
  <si>
    <t>20110318</t>
  </si>
  <si>
    <t>20110321</t>
  </si>
  <si>
    <t>20110322</t>
  </si>
  <si>
    <t>20110323</t>
  </si>
  <si>
    <t>20110324</t>
  </si>
  <si>
    <t>20110325</t>
  </si>
  <si>
    <t>20110328</t>
  </si>
  <si>
    <t>20110329</t>
  </si>
  <si>
    <t>20110330</t>
  </si>
  <si>
    <t>20110331</t>
  </si>
  <si>
    <t>20110401</t>
  </si>
  <si>
    <t>20110404</t>
  </si>
  <si>
    <t>20110405</t>
  </si>
  <si>
    <t>20110406</t>
  </si>
  <si>
    <t>20110407</t>
  </si>
  <si>
    <t>20110408</t>
  </si>
  <si>
    <t>20110411</t>
  </si>
  <si>
    <t>20110412</t>
  </si>
  <si>
    <t>20110413</t>
  </si>
  <si>
    <t>20110414</t>
  </si>
  <si>
    <t>20110415</t>
  </si>
  <si>
    <t>20110418</t>
  </si>
  <si>
    <t>20110419</t>
  </si>
  <si>
    <t>20110420</t>
  </si>
  <si>
    <t>20110421</t>
  </si>
  <si>
    <t>20110422</t>
  </si>
  <si>
    <t>20110425</t>
  </si>
  <si>
    <t>20110426</t>
  </si>
  <si>
    <t>20110427</t>
  </si>
  <si>
    <t>20110428</t>
  </si>
  <si>
    <t>20110429</t>
  </si>
  <si>
    <t>20110502</t>
  </si>
  <si>
    <t>20110503</t>
  </si>
  <si>
    <t>20110504</t>
  </si>
  <si>
    <t>20110505</t>
  </si>
  <si>
    <t>20110506</t>
  </si>
  <si>
    <t>20110509</t>
  </si>
  <si>
    <t>20110510</t>
  </si>
  <si>
    <t>20110511</t>
  </si>
  <si>
    <t>20110512</t>
  </si>
  <si>
    <t>20110513</t>
  </si>
  <si>
    <t>20110516</t>
  </si>
  <si>
    <t>20110517</t>
  </si>
  <si>
    <t>20110518</t>
  </si>
  <si>
    <t>20110519</t>
  </si>
  <si>
    <t>20110520</t>
  </si>
  <si>
    <t>20110523</t>
  </si>
  <si>
    <t>20110524</t>
  </si>
  <si>
    <t>20110525</t>
  </si>
  <si>
    <t>20110526</t>
  </si>
  <si>
    <t>20110527</t>
  </si>
  <si>
    <t>20110530</t>
  </si>
  <si>
    <t>20110531</t>
  </si>
  <si>
    <t>20110601</t>
  </si>
  <si>
    <t>20110602</t>
  </si>
  <si>
    <t>20110603</t>
  </si>
  <si>
    <t>20110606</t>
  </si>
  <si>
    <t>20110607</t>
  </si>
  <si>
    <t>20110608</t>
  </si>
  <si>
    <t>20110609</t>
  </si>
  <si>
    <t>20110610</t>
  </si>
  <si>
    <t>20110613</t>
  </si>
  <si>
    <t>20110614</t>
  </si>
  <si>
    <t>20110615</t>
  </si>
  <si>
    <t>20110616</t>
  </si>
  <si>
    <t>20110617</t>
  </si>
  <si>
    <t>20110620</t>
  </si>
  <si>
    <t>20110621</t>
  </si>
  <si>
    <t>20110622</t>
  </si>
  <si>
    <t>20110623</t>
  </si>
  <si>
    <t>20110624</t>
  </si>
  <si>
    <t>20110627</t>
  </si>
  <si>
    <t>20110628</t>
  </si>
  <si>
    <t>20110629</t>
  </si>
  <si>
    <t>20110630</t>
  </si>
  <si>
    <t>20110701</t>
  </si>
  <si>
    <t>20110704</t>
  </si>
  <si>
    <t>20110705</t>
  </si>
  <si>
    <t>20110706</t>
  </si>
  <si>
    <t>20110707</t>
  </si>
  <si>
    <t>20110708</t>
  </si>
  <si>
    <t>20110711</t>
  </si>
  <si>
    <t>20110712</t>
  </si>
  <si>
    <t>20110713</t>
  </si>
  <si>
    <t>20110714</t>
  </si>
  <si>
    <t>20110715</t>
  </si>
  <si>
    <t>20110718</t>
  </si>
  <si>
    <t>20110719</t>
  </si>
  <si>
    <t>20110720</t>
  </si>
  <si>
    <t>20110721</t>
  </si>
  <si>
    <t>20110722</t>
  </si>
  <si>
    <t>20110725</t>
  </si>
  <si>
    <t>20110726</t>
  </si>
  <si>
    <t>20110727</t>
  </si>
  <si>
    <t>20110728</t>
  </si>
  <si>
    <t>20110729</t>
  </si>
  <si>
    <t>20110801</t>
  </si>
  <si>
    <t>20110802</t>
  </si>
  <si>
    <t>20110803</t>
  </si>
  <si>
    <t>20110804</t>
  </si>
  <si>
    <t>20110805</t>
  </si>
  <si>
    <t>20110808</t>
  </si>
  <si>
    <t>20110809</t>
  </si>
  <si>
    <t>20110810</t>
  </si>
  <si>
    <t>20110811</t>
  </si>
  <si>
    <t>20110812</t>
  </si>
  <si>
    <t>20110815</t>
  </si>
  <si>
    <t>20110816</t>
  </si>
  <si>
    <t>20110817</t>
  </si>
  <si>
    <t>20110818</t>
  </si>
  <si>
    <t>20110819</t>
  </si>
  <si>
    <t>20110822</t>
  </si>
  <si>
    <t>20110823</t>
  </si>
  <si>
    <t>20110824</t>
  </si>
  <si>
    <t>20110825</t>
  </si>
  <si>
    <t>20110826</t>
  </si>
  <si>
    <t>20110829</t>
  </si>
  <si>
    <t>20110830</t>
  </si>
  <si>
    <t>20110831</t>
  </si>
  <si>
    <t>20110901</t>
  </si>
  <si>
    <t>20110902</t>
  </si>
  <si>
    <t>20110905</t>
  </si>
  <si>
    <t>20110906</t>
  </si>
  <si>
    <t>20110907</t>
  </si>
  <si>
    <t>20110908</t>
  </si>
  <si>
    <t>20110909</t>
  </si>
  <si>
    <t>20110912</t>
  </si>
  <si>
    <t>20110913</t>
  </si>
  <si>
    <t>20110914</t>
  </si>
  <si>
    <t>20110915</t>
  </si>
  <si>
    <t>20110916</t>
  </si>
  <si>
    <t>20110919</t>
  </si>
  <si>
    <t>20110920</t>
  </si>
  <si>
    <t>20110921</t>
  </si>
  <si>
    <t>20110922</t>
  </si>
  <si>
    <t>20110923</t>
  </si>
  <si>
    <t>20110926</t>
  </si>
  <si>
    <t>20110927</t>
  </si>
  <si>
    <t>20110928</t>
  </si>
  <si>
    <t>20110929</t>
  </si>
  <si>
    <t>20110930</t>
  </si>
  <si>
    <t>20111003</t>
  </si>
  <si>
    <t>20111004</t>
  </si>
  <si>
    <t>20111005</t>
  </si>
  <si>
    <t>20111006</t>
  </si>
  <si>
    <t>20111007</t>
  </si>
  <si>
    <t>20111010</t>
  </si>
  <si>
    <t>20111011</t>
  </si>
  <si>
    <t>20111012</t>
  </si>
  <si>
    <t>20111013</t>
  </si>
  <si>
    <t>20111014</t>
  </si>
  <si>
    <t>20111017</t>
  </si>
  <si>
    <t>20111018</t>
  </si>
  <si>
    <t>20111019</t>
  </si>
  <si>
    <t>20111020</t>
  </si>
  <si>
    <t>20111021</t>
  </si>
  <si>
    <t>20111024</t>
  </si>
  <si>
    <t>20111025</t>
  </si>
  <si>
    <t>20111026</t>
  </si>
  <si>
    <t>20111027</t>
  </si>
  <si>
    <t>20111028</t>
  </si>
  <si>
    <t>20111031</t>
  </si>
  <si>
    <t>20111101</t>
  </si>
  <si>
    <t>20111102</t>
  </si>
  <si>
    <t>20111103</t>
  </si>
  <si>
    <t>20111104</t>
  </si>
  <si>
    <t>20111107</t>
  </si>
  <si>
    <t>20111108</t>
  </si>
  <si>
    <t>20111109</t>
  </si>
  <si>
    <t>20111110</t>
  </si>
  <si>
    <t>20111111</t>
  </si>
  <si>
    <t>20111114</t>
  </si>
  <si>
    <t>20111115</t>
  </si>
  <si>
    <t>20111116</t>
  </si>
  <si>
    <t>20111117</t>
  </si>
  <si>
    <t>20111118</t>
  </si>
  <si>
    <t>20111121</t>
  </si>
  <si>
    <t>20111122</t>
  </si>
  <si>
    <t>20111123</t>
  </si>
  <si>
    <t>20111124</t>
  </si>
  <si>
    <t>20111125</t>
  </si>
  <si>
    <t>20111128</t>
  </si>
  <si>
    <t>20111129</t>
  </si>
  <si>
    <t>20111130</t>
  </si>
  <si>
    <t>20111201</t>
  </si>
  <si>
    <t>20111202</t>
  </si>
  <si>
    <t>20111205</t>
  </si>
  <si>
    <t>20111206</t>
  </si>
  <si>
    <t>20111207</t>
  </si>
  <si>
    <t>20111208</t>
  </si>
  <si>
    <t>20111209</t>
  </si>
  <si>
    <t>20111212</t>
  </si>
  <si>
    <t>20111213</t>
  </si>
  <si>
    <t>20111214</t>
  </si>
  <si>
    <t>20111215</t>
  </si>
  <si>
    <t>20111216</t>
  </si>
  <si>
    <t>20111219</t>
  </si>
  <si>
    <t>20111220</t>
  </si>
  <si>
    <t>20111221</t>
  </si>
  <si>
    <t>20111222</t>
  </si>
  <si>
    <t>20111223</t>
  </si>
  <si>
    <t>20111226</t>
  </si>
  <si>
    <t>20111227</t>
  </si>
  <si>
    <t>20111228</t>
  </si>
  <si>
    <t>20111229</t>
  </si>
  <si>
    <t>20111230</t>
  </si>
  <si>
    <t>20120102</t>
  </si>
  <si>
    <t>20120103</t>
  </si>
  <si>
    <t>20120104</t>
  </si>
  <si>
    <t>20120105</t>
  </si>
  <si>
    <t>20120106</t>
  </si>
  <si>
    <t>20120109</t>
  </si>
  <si>
    <t>20120110</t>
  </si>
  <si>
    <t>20120111</t>
  </si>
  <si>
    <t>20120112</t>
  </si>
  <si>
    <t>20120113</t>
  </si>
  <si>
    <t>20120116</t>
  </si>
  <si>
    <t>20120117</t>
  </si>
  <si>
    <t>20120118</t>
  </si>
  <si>
    <t>20120119</t>
  </si>
  <si>
    <t>20120120</t>
  </si>
  <si>
    <t>20120123</t>
  </si>
  <si>
    <t>20120124</t>
  </si>
  <si>
    <t>20120125</t>
  </si>
  <si>
    <t>20120126</t>
  </si>
  <si>
    <t>20120127</t>
  </si>
  <si>
    <t>20120130</t>
  </si>
  <si>
    <t>20120131</t>
  </si>
  <si>
    <t>20120201</t>
  </si>
  <si>
    <t>20120202</t>
  </si>
  <si>
    <t>20120203</t>
  </si>
  <si>
    <t>20120206</t>
  </si>
  <si>
    <t>20120207</t>
  </si>
  <si>
    <t>20120208</t>
  </si>
  <si>
    <t>20120209</t>
  </si>
  <si>
    <t>20120210</t>
  </si>
  <si>
    <t>20120213</t>
  </si>
  <si>
    <t>20120214</t>
  </si>
  <si>
    <t>20120215</t>
  </si>
  <si>
    <t>20120216</t>
  </si>
  <si>
    <t>20120217</t>
  </si>
  <si>
    <t>20120220</t>
  </si>
  <si>
    <t>20120221</t>
  </si>
  <si>
    <t>20120222</t>
  </si>
  <si>
    <t>20120223</t>
  </si>
  <si>
    <t>20120224</t>
  </si>
  <si>
    <t>20120227</t>
  </si>
  <si>
    <t>20120228</t>
  </si>
  <si>
    <t>20120229</t>
  </si>
  <si>
    <t>20120301</t>
  </si>
  <si>
    <t>20120302</t>
  </si>
  <si>
    <t>20120305</t>
  </si>
  <si>
    <t>20120306</t>
  </si>
  <si>
    <t>20120307</t>
  </si>
  <si>
    <t>20120308</t>
  </si>
  <si>
    <t>20120309</t>
  </si>
  <si>
    <t>20120312</t>
  </si>
  <si>
    <t>20120313</t>
  </si>
  <si>
    <t>20120314</t>
  </si>
  <si>
    <t>20120315</t>
  </si>
  <si>
    <t>20120316</t>
  </si>
  <si>
    <t>20120319</t>
  </si>
  <si>
    <t>20120320</t>
  </si>
  <si>
    <t>20120321</t>
  </si>
  <si>
    <t>20120322</t>
  </si>
  <si>
    <t>20120323</t>
  </si>
  <si>
    <t>20120326</t>
  </si>
  <si>
    <t>20120327</t>
  </si>
  <si>
    <t>20120328</t>
  </si>
  <si>
    <t>20120329</t>
  </si>
  <si>
    <t>20120330</t>
  </si>
  <si>
    <t>20120402</t>
  </si>
  <si>
    <t>20120403</t>
  </si>
  <si>
    <t>20120404</t>
  </si>
  <si>
    <t>20120405</t>
  </si>
  <si>
    <t>20120406</t>
  </si>
  <si>
    <t>20120409</t>
  </si>
  <si>
    <t>20120410</t>
  </si>
  <si>
    <t>20120411</t>
  </si>
  <si>
    <t>20120412</t>
  </si>
  <si>
    <t>20120413</t>
  </si>
  <si>
    <t>20120416</t>
  </si>
  <si>
    <t>20120417</t>
  </si>
  <si>
    <t>20120418</t>
  </si>
  <si>
    <t>20120419</t>
  </si>
  <si>
    <t>20120420</t>
  </si>
  <si>
    <t>20120423</t>
  </si>
  <si>
    <t>20120424</t>
  </si>
  <si>
    <t>20120425</t>
  </si>
  <si>
    <t>20120426</t>
  </si>
  <si>
    <t>20120427</t>
  </si>
  <si>
    <t>20120430</t>
  </si>
  <si>
    <t>20120501</t>
  </si>
  <si>
    <t>20120502</t>
  </si>
  <si>
    <t>20120503</t>
  </si>
  <si>
    <t>20120504</t>
  </si>
  <si>
    <t>20120507</t>
  </si>
  <si>
    <t>20120508</t>
  </si>
  <si>
    <t>20120509</t>
  </si>
  <si>
    <t>20120510</t>
  </si>
  <si>
    <t>20120511</t>
  </si>
  <si>
    <t>20120514</t>
  </si>
  <si>
    <t>20120515</t>
  </si>
  <si>
    <t>20120516</t>
  </si>
  <si>
    <t>20120517</t>
  </si>
  <si>
    <t>20120518</t>
  </si>
  <si>
    <t>20120521</t>
  </si>
  <si>
    <t>20120522</t>
  </si>
  <si>
    <t>20120523</t>
  </si>
  <si>
    <t>20120524</t>
  </si>
  <si>
    <t>20120525</t>
  </si>
  <si>
    <t>20120528</t>
  </si>
  <si>
    <t>20120529</t>
  </si>
  <si>
    <t>20120530</t>
  </si>
  <si>
    <t>20120531</t>
  </si>
  <si>
    <t>20120601</t>
  </si>
  <si>
    <t>20120604</t>
  </si>
  <si>
    <t>20120605</t>
  </si>
  <si>
    <t>20120606</t>
  </si>
  <si>
    <t>20120607</t>
  </si>
  <si>
    <t>20120608</t>
  </si>
  <si>
    <t>20120611</t>
  </si>
  <si>
    <t>20120612</t>
  </si>
  <si>
    <t>20120613</t>
  </si>
  <si>
    <t>20120614</t>
  </si>
  <si>
    <t>20120615</t>
  </si>
  <si>
    <t>20120618</t>
  </si>
  <si>
    <t>20120619</t>
  </si>
  <si>
    <t>20120620</t>
  </si>
  <si>
    <t>20120621</t>
  </si>
  <si>
    <t>20120622</t>
  </si>
  <si>
    <t>20120625</t>
  </si>
  <si>
    <t>20120626</t>
  </si>
  <si>
    <t>20120627</t>
  </si>
  <si>
    <t>20120628</t>
  </si>
  <si>
    <t>20120629</t>
  </si>
  <si>
    <t>20120702</t>
  </si>
  <si>
    <t>20120703</t>
  </si>
  <si>
    <t>20120704</t>
  </si>
  <si>
    <t>20120705</t>
  </si>
  <si>
    <t>20120706</t>
  </si>
  <si>
    <t>20120709</t>
  </si>
  <si>
    <t>20120710</t>
  </si>
  <si>
    <t>20120711</t>
  </si>
  <si>
    <t>20120712</t>
  </si>
  <si>
    <t>20120713</t>
  </si>
  <si>
    <t>20120716</t>
  </si>
  <si>
    <t>20120717</t>
  </si>
  <si>
    <t>20120718</t>
  </si>
  <si>
    <t>20120719</t>
  </si>
  <si>
    <t>20120720</t>
  </si>
  <si>
    <t>20120723</t>
  </si>
  <si>
    <t>20120724</t>
  </si>
  <si>
    <t>20120725</t>
  </si>
  <si>
    <t>20120726</t>
  </si>
  <si>
    <t>20120727</t>
  </si>
  <si>
    <t>20120730</t>
  </si>
  <si>
    <t>20120731</t>
  </si>
  <si>
    <t>20120801</t>
  </si>
  <si>
    <t>20120802</t>
  </si>
  <si>
    <t>20120803</t>
  </si>
  <si>
    <t>20120806</t>
  </si>
  <si>
    <t>20120807</t>
  </si>
  <si>
    <t>20120808</t>
  </si>
  <si>
    <t>20120809</t>
  </si>
  <si>
    <t>20120810</t>
  </si>
  <si>
    <t>20120813</t>
  </si>
  <si>
    <t>20120814</t>
  </si>
  <si>
    <t>20120815</t>
  </si>
  <si>
    <t>20120816</t>
  </si>
  <si>
    <t>20120817</t>
  </si>
  <si>
    <t>20120820</t>
  </si>
  <si>
    <t>20120821</t>
  </si>
  <si>
    <t>20120822</t>
  </si>
  <si>
    <t>20120823</t>
  </si>
  <si>
    <t>20120824</t>
  </si>
  <si>
    <t>20120827</t>
  </si>
  <si>
    <t>20120828</t>
  </si>
  <si>
    <t>20120829</t>
  </si>
  <si>
    <t>20120830</t>
  </si>
  <si>
    <t>20120831</t>
  </si>
  <si>
    <t>20120903</t>
  </si>
  <si>
    <t>20120904</t>
  </si>
  <si>
    <t>20120905</t>
  </si>
  <si>
    <t>20120906</t>
  </si>
  <si>
    <t>20120907</t>
  </si>
  <si>
    <t>20120910</t>
  </si>
  <si>
    <t>20120911</t>
  </si>
  <si>
    <t>20120912</t>
  </si>
  <si>
    <t>20120913</t>
  </si>
  <si>
    <t>20120914</t>
  </si>
  <si>
    <t>20120917</t>
  </si>
  <si>
    <t>20120918</t>
  </si>
  <si>
    <t>20120919</t>
  </si>
  <si>
    <t>20120920</t>
  </si>
  <si>
    <t>20120921</t>
  </si>
  <si>
    <t>20120924</t>
  </si>
  <si>
    <t>20120925</t>
  </si>
  <si>
    <t>20120926</t>
  </si>
  <si>
    <t>20120927</t>
  </si>
  <si>
    <t>20120928</t>
  </si>
  <si>
    <t>20121001</t>
  </si>
  <si>
    <t>20121002</t>
  </si>
  <si>
    <t>20121003</t>
  </si>
  <si>
    <t>20121004</t>
  </si>
  <si>
    <t>20121005</t>
  </si>
  <si>
    <t>20121008</t>
  </si>
  <si>
    <t>20121009</t>
  </si>
  <si>
    <t>20121010</t>
  </si>
  <si>
    <t>20121011</t>
  </si>
  <si>
    <t>20121012</t>
  </si>
  <si>
    <t>20121015</t>
  </si>
  <si>
    <t>20121016</t>
  </si>
  <si>
    <t>20121017</t>
  </si>
  <si>
    <t>20121018</t>
  </si>
  <si>
    <t>20121019</t>
  </si>
  <si>
    <t>20121022</t>
  </si>
  <si>
    <t>20121023</t>
  </si>
  <si>
    <t>20121024</t>
  </si>
  <si>
    <t>20121025</t>
  </si>
  <si>
    <t>20121026</t>
  </si>
  <si>
    <t>20121029</t>
  </si>
  <si>
    <t>20121030</t>
  </si>
  <si>
    <t>20121031</t>
  </si>
  <si>
    <t>20121101</t>
  </si>
  <si>
    <t>20121102</t>
  </si>
  <si>
    <t>20121105</t>
  </si>
  <si>
    <t>20121106</t>
  </si>
  <si>
    <t>20121107</t>
  </si>
  <si>
    <t>20121108</t>
  </si>
  <si>
    <t>20121109</t>
  </si>
  <si>
    <t>20121112</t>
  </si>
  <si>
    <t>20121113</t>
  </si>
  <si>
    <t>20121114</t>
  </si>
  <si>
    <t>20121115</t>
  </si>
  <si>
    <t>20121116</t>
  </si>
  <si>
    <t>20121119</t>
  </si>
  <si>
    <t>20121120</t>
  </si>
  <si>
    <t>20121121</t>
  </si>
  <si>
    <t>20121122</t>
  </si>
  <si>
    <t>20121123</t>
  </si>
  <si>
    <t>20121126</t>
  </si>
  <si>
    <t>20121127</t>
  </si>
  <si>
    <t>20121128</t>
  </si>
  <si>
    <t>20121129</t>
  </si>
  <si>
    <t>20121130</t>
  </si>
  <si>
    <t>20121203</t>
  </si>
  <si>
    <t>20121204</t>
  </si>
  <si>
    <t>20121205</t>
  </si>
  <si>
    <t>20121206</t>
  </si>
  <si>
    <t>20121207</t>
  </si>
  <si>
    <t>20121210</t>
  </si>
  <si>
    <t>20121211</t>
  </si>
  <si>
    <t>20121212</t>
  </si>
  <si>
    <t>20121213</t>
  </si>
  <si>
    <t>20121214</t>
  </si>
  <si>
    <t>20121217</t>
  </si>
  <si>
    <t>20121218</t>
  </si>
  <si>
    <t>20121219</t>
  </si>
  <si>
    <t>20121220</t>
  </si>
  <si>
    <t>20121221</t>
  </si>
  <si>
    <t>20121224</t>
  </si>
  <si>
    <t>20121225</t>
  </si>
  <si>
    <t>20121226</t>
  </si>
  <si>
    <t>20121227</t>
  </si>
  <si>
    <t>20121228</t>
  </si>
  <si>
    <t>20121231</t>
  </si>
  <si>
    <t>20130101</t>
  </si>
  <si>
    <t>20130102</t>
  </si>
  <si>
    <t>20130103</t>
  </si>
  <si>
    <t>20130104</t>
  </si>
  <si>
    <t>20130107</t>
  </si>
  <si>
    <t>20130108</t>
  </si>
  <si>
    <t>20130109</t>
  </si>
  <si>
    <t>20130110</t>
  </si>
  <si>
    <t>20130111</t>
  </si>
  <si>
    <t>20130114</t>
  </si>
  <si>
    <t>20130115</t>
  </si>
  <si>
    <t>20130116</t>
  </si>
  <si>
    <t>20130117</t>
  </si>
  <si>
    <t>20130118</t>
  </si>
  <si>
    <t>20130121</t>
  </si>
  <si>
    <t>20130122</t>
  </si>
  <si>
    <t>20130123</t>
  </si>
  <si>
    <t>20130124</t>
  </si>
  <si>
    <t>20130125</t>
  </si>
  <si>
    <t>20130128</t>
  </si>
  <si>
    <t>20130129</t>
  </si>
  <si>
    <t>20130130</t>
  </si>
  <si>
    <t>20130131</t>
  </si>
  <si>
    <t>20130201</t>
  </si>
  <si>
    <t>20130204</t>
  </si>
  <si>
    <t>20130205</t>
  </si>
  <si>
    <t>20130206</t>
  </si>
  <si>
    <t>20130207</t>
  </si>
  <si>
    <t>20130208</t>
  </si>
  <si>
    <t>20130211</t>
  </si>
  <si>
    <t>20130212</t>
  </si>
  <si>
    <t>20130213</t>
  </si>
  <si>
    <t>20130214</t>
  </si>
  <si>
    <t>20130215</t>
  </si>
  <si>
    <t>20130218</t>
  </si>
  <si>
    <t>20130219</t>
  </si>
  <si>
    <t>20130220</t>
  </si>
  <si>
    <t>20130221</t>
  </si>
  <si>
    <t>20130222</t>
  </si>
  <si>
    <t>20130225</t>
  </si>
  <si>
    <t>20130226</t>
  </si>
  <si>
    <t>20130227</t>
  </si>
  <si>
    <t>20130228</t>
  </si>
  <si>
    <t>20130301</t>
  </si>
  <si>
    <t>20130304</t>
  </si>
  <si>
    <t>20130305</t>
  </si>
  <si>
    <t>20130306</t>
  </si>
  <si>
    <t>20130307</t>
  </si>
  <si>
    <t>20130308</t>
  </si>
  <si>
    <t>20130311</t>
  </si>
  <si>
    <t>20130312</t>
  </si>
  <si>
    <t>20130313</t>
  </si>
  <si>
    <t>20130314</t>
  </si>
  <si>
    <t>20130315</t>
  </si>
  <si>
    <t>20130318</t>
  </si>
  <si>
    <t>20130319</t>
  </si>
  <si>
    <t>20130320</t>
  </si>
  <si>
    <t>20130321</t>
  </si>
  <si>
    <t>20130322</t>
  </si>
  <si>
    <t>20130325</t>
  </si>
  <si>
    <t>20130326</t>
  </si>
  <si>
    <t>20130327</t>
  </si>
  <si>
    <t>20130328</t>
  </si>
  <si>
    <t>20130329</t>
  </si>
  <si>
    <t>20130401</t>
  </si>
  <si>
    <t>20130402</t>
  </si>
  <si>
    <t>20130403</t>
  </si>
  <si>
    <t>20130404</t>
  </si>
  <si>
    <t>20130405</t>
  </si>
  <si>
    <t>20130408</t>
  </si>
  <si>
    <t>20130409</t>
  </si>
  <si>
    <t>20130410</t>
  </si>
  <si>
    <t>20130411</t>
  </si>
  <si>
    <t>20130412</t>
  </si>
  <si>
    <t>20130415</t>
  </si>
  <si>
    <t>20130416</t>
  </si>
  <si>
    <t>20130417</t>
  </si>
  <si>
    <t>20130418</t>
  </si>
  <si>
    <t>20130419</t>
  </si>
  <si>
    <t>20130422</t>
  </si>
  <si>
    <t>20130423</t>
  </si>
  <si>
    <t>20130424</t>
  </si>
  <si>
    <t>20130425</t>
  </si>
  <si>
    <t>20130426</t>
  </si>
  <si>
    <t>20130429</t>
  </si>
  <si>
    <t>20130430</t>
  </si>
  <si>
    <t>20130501</t>
  </si>
  <si>
    <t>20130502</t>
  </si>
  <si>
    <t>20130503</t>
  </si>
  <si>
    <t>20130506</t>
  </si>
  <si>
    <t>20130507</t>
  </si>
  <si>
    <t>20130508</t>
  </si>
  <si>
    <t>20130509</t>
  </si>
  <si>
    <t>20130510</t>
  </si>
  <si>
    <t>20130513</t>
  </si>
  <si>
    <t>20130514</t>
  </si>
  <si>
    <t>20130515</t>
  </si>
  <si>
    <t>20130516</t>
  </si>
  <si>
    <t>20130517</t>
  </si>
  <si>
    <t>20130520</t>
  </si>
  <si>
    <t>20130521</t>
  </si>
  <si>
    <t>20130522</t>
  </si>
  <si>
    <t>20130523</t>
  </si>
  <si>
    <t>20130524</t>
  </si>
  <si>
    <t>20130527</t>
  </si>
  <si>
    <t>20130528</t>
  </si>
  <si>
    <t>20130529</t>
  </si>
  <si>
    <t>20130530</t>
  </si>
  <si>
    <t>20130531</t>
  </si>
  <si>
    <t>20130603</t>
  </si>
  <si>
    <t>20130604</t>
  </si>
  <si>
    <t>20130605</t>
  </si>
  <si>
    <t>20130606</t>
  </si>
  <si>
    <t>20130607</t>
  </si>
  <si>
    <t>20130610</t>
  </si>
  <si>
    <t>20130611</t>
  </si>
  <si>
    <t>20130612</t>
  </si>
  <si>
    <t>20130613</t>
  </si>
  <si>
    <t>20130614</t>
  </si>
  <si>
    <t>20130617</t>
  </si>
  <si>
    <t>20130618</t>
  </si>
  <si>
    <t>20130619</t>
  </si>
  <si>
    <t>20130620</t>
  </si>
  <si>
    <t>20130621</t>
  </si>
  <si>
    <t>20130624</t>
  </si>
  <si>
    <t>20130625</t>
  </si>
  <si>
    <t>20130626</t>
  </si>
  <si>
    <t>20130627</t>
  </si>
  <si>
    <t>20130628</t>
  </si>
  <si>
    <t>20130701</t>
  </si>
  <si>
    <t>20130702</t>
  </si>
  <si>
    <t>20130703</t>
  </si>
  <si>
    <t>20130704</t>
  </si>
  <si>
    <t>20130705</t>
  </si>
  <si>
    <t>20130708</t>
  </si>
  <si>
    <t>20130709</t>
  </si>
  <si>
    <t>20130710</t>
  </si>
  <si>
    <t>20130711</t>
  </si>
  <si>
    <t>20130712</t>
  </si>
  <si>
    <t>20130715</t>
  </si>
  <si>
    <t>20130716</t>
  </si>
  <si>
    <t>20130717</t>
  </si>
  <si>
    <t>20130718</t>
  </si>
  <si>
    <t>20130719</t>
  </si>
  <si>
    <t>20130722</t>
  </si>
  <si>
    <t>20130723</t>
  </si>
  <si>
    <t>20130724</t>
  </si>
  <si>
    <t>20130725</t>
  </si>
  <si>
    <t>20130726</t>
  </si>
  <si>
    <t>20130729</t>
  </si>
  <si>
    <t>20130730</t>
  </si>
  <si>
    <t>20130731</t>
  </si>
  <si>
    <t>20130801</t>
  </si>
  <si>
    <t>20130802</t>
  </si>
  <si>
    <t>20130805</t>
  </si>
  <si>
    <t>20130806</t>
  </si>
  <si>
    <t>20130807</t>
  </si>
  <si>
    <t>20130808</t>
  </si>
  <si>
    <t>20130809</t>
  </si>
  <si>
    <t>20130812</t>
  </si>
  <si>
    <t>20130813</t>
  </si>
  <si>
    <t>20130814</t>
  </si>
  <si>
    <t>20130815</t>
  </si>
  <si>
    <t>20130816</t>
  </si>
  <si>
    <t>20130819</t>
  </si>
  <si>
    <t>20130820</t>
  </si>
  <si>
    <t>20130821</t>
  </si>
  <si>
    <t>20130822</t>
  </si>
  <si>
    <t>20130823</t>
  </si>
  <si>
    <t>20130826</t>
  </si>
  <si>
    <t>20130827</t>
  </si>
  <si>
    <t>20130828</t>
  </si>
  <si>
    <t>20130829</t>
  </si>
  <si>
    <t>20130830</t>
  </si>
  <si>
    <t>20130902</t>
  </si>
  <si>
    <t>20130903</t>
  </si>
  <si>
    <t>20130904</t>
  </si>
  <si>
    <t>20130905</t>
  </si>
  <si>
    <t>20130906</t>
  </si>
  <si>
    <t>20130909</t>
  </si>
  <si>
    <t>20130910</t>
  </si>
  <si>
    <t>20130911</t>
  </si>
  <si>
    <t>20130912</t>
  </si>
  <si>
    <t>20130913</t>
  </si>
  <si>
    <t>20130916</t>
  </si>
  <si>
    <t>20130917</t>
  </si>
  <si>
    <t>20130918</t>
  </si>
  <si>
    <t>20130919</t>
  </si>
  <si>
    <t>20130920</t>
  </si>
  <si>
    <t>20130923</t>
  </si>
  <si>
    <t>20130924</t>
  </si>
  <si>
    <t>20130925</t>
  </si>
  <si>
    <t>20130926</t>
  </si>
  <si>
    <t>20130927</t>
  </si>
  <si>
    <t>20130930</t>
  </si>
  <si>
    <t>20131001</t>
  </si>
  <si>
    <t>20131002</t>
  </si>
  <si>
    <t>20131003</t>
  </si>
  <si>
    <t>20131004</t>
  </si>
  <si>
    <t>20131007</t>
  </si>
  <si>
    <t>20131008</t>
  </si>
  <si>
    <t>20131009</t>
  </si>
  <si>
    <t>20131010</t>
  </si>
  <si>
    <t>20131011</t>
  </si>
  <si>
    <t>20131014</t>
  </si>
  <si>
    <t>20131015</t>
  </si>
  <si>
    <t>20131016</t>
  </si>
  <si>
    <t>20131017</t>
  </si>
  <si>
    <t>20131018</t>
  </si>
  <si>
    <t>20131021</t>
  </si>
  <si>
    <t>20131022</t>
  </si>
  <si>
    <t>20131023</t>
  </si>
  <si>
    <t>20131024</t>
  </si>
  <si>
    <t>20131025</t>
  </si>
  <si>
    <t>20131028</t>
  </si>
  <si>
    <t>20131029</t>
  </si>
  <si>
    <t>20131030</t>
  </si>
  <si>
    <t>20131031</t>
  </si>
  <si>
    <t>20131101</t>
  </si>
  <si>
    <t>20131104</t>
  </si>
  <si>
    <t>20131105</t>
  </si>
  <si>
    <t>20131106</t>
  </si>
  <si>
    <t>20131107</t>
  </si>
  <si>
    <t>20131108</t>
  </si>
  <si>
    <t>20131111</t>
  </si>
  <si>
    <t>20131112</t>
  </si>
  <si>
    <t>20131113</t>
  </si>
  <si>
    <t>20131114</t>
  </si>
  <si>
    <t>20131115</t>
  </si>
  <si>
    <t>20131118</t>
  </si>
  <si>
    <t>20131119</t>
  </si>
  <si>
    <t>20131120</t>
  </si>
  <si>
    <t>20131121</t>
  </si>
  <si>
    <t>20131122</t>
  </si>
  <si>
    <t>20131125</t>
  </si>
  <si>
    <t>20131126</t>
  </si>
  <si>
    <t>20131127</t>
  </si>
  <si>
    <t>20131128</t>
  </si>
  <si>
    <t>20131129</t>
  </si>
  <si>
    <t>20131202</t>
  </si>
  <si>
    <t>20131203</t>
  </si>
  <si>
    <t>20131204</t>
  </si>
  <si>
    <t>20131205</t>
  </si>
  <si>
    <t>20131206</t>
  </si>
  <si>
    <t>20131209</t>
  </si>
  <si>
    <t>20131210</t>
  </si>
  <si>
    <t>20131211</t>
  </si>
  <si>
    <t>20131212</t>
  </si>
  <si>
    <t>20131213</t>
  </si>
  <si>
    <t>20131216</t>
  </si>
  <si>
    <t>20131217</t>
  </si>
  <si>
    <t>20131218</t>
  </si>
  <si>
    <t>20131219</t>
  </si>
  <si>
    <t>20131220</t>
  </si>
  <si>
    <t>20131223</t>
  </si>
  <si>
    <t>20131224</t>
  </si>
  <si>
    <t>20131225</t>
  </si>
  <si>
    <t>20131226</t>
  </si>
  <si>
    <t>20131227</t>
  </si>
  <si>
    <t>20131230</t>
  </si>
  <si>
    <t>20131231</t>
  </si>
  <si>
    <t>20140101</t>
  </si>
  <si>
    <t>20140102</t>
  </si>
  <si>
    <t>20140103</t>
  </si>
  <si>
    <t>20140106</t>
  </si>
  <si>
    <t>20140107</t>
  </si>
  <si>
    <t>20140108</t>
  </si>
  <si>
    <t>20140109</t>
  </si>
  <si>
    <t>20140110</t>
  </si>
  <si>
    <t>20140113</t>
  </si>
  <si>
    <t>20140114</t>
  </si>
  <si>
    <t>20140115</t>
  </si>
  <si>
    <t>20140116</t>
  </si>
  <si>
    <t>20140117</t>
  </si>
  <si>
    <t>20140120</t>
  </si>
  <si>
    <t>20140121</t>
  </si>
  <si>
    <t>20140122</t>
  </si>
  <si>
    <t>20140123</t>
  </si>
  <si>
    <t>20140124</t>
  </si>
  <si>
    <t>20140127</t>
  </si>
  <si>
    <t>20140128</t>
  </si>
  <si>
    <t>20140129</t>
  </si>
  <si>
    <t>20140130</t>
  </si>
  <si>
    <t>20140131</t>
  </si>
  <si>
    <t>20140203</t>
  </si>
  <si>
    <t>20140204</t>
  </si>
  <si>
    <t>20140205</t>
  </si>
  <si>
    <t>20140206</t>
  </si>
  <si>
    <t>20140207</t>
  </si>
  <si>
    <t>20140210</t>
  </si>
  <si>
    <t>20140211</t>
  </si>
  <si>
    <t>20140212</t>
  </si>
  <si>
    <t>20140213</t>
  </si>
  <si>
    <t>20140214</t>
  </si>
  <si>
    <t>20140217</t>
  </si>
  <si>
    <t>20140218</t>
  </si>
  <si>
    <t>20140219</t>
  </si>
  <si>
    <t>20140220</t>
  </si>
  <si>
    <t>20140221</t>
  </si>
  <si>
    <t>20140224</t>
  </si>
  <si>
    <t>20140225</t>
  </si>
  <si>
    <t>20140226</t>
  </si>
  <si>
    <t>20140227</t>
  </si>
  <si>
    <t>20140228</t>
  </si>
  <si>
    <t>20140303</t>
  </si>
  <si>
    <t>20140304</t>
  </si>
  <si>
    <t>20140305</t>
  </si>
  <si>
    <t>20140306</t>
  </si>
  <si>
    <t>20140307</t>
  </si>
  <si>
    <t>20140310</t>
  </si>
  <si>
    <t>20140311</t>
  </si>
  <si>
    <t>20140312</t>
  </si>
  <si>
    <t>20140313</t>
  </si>
  <si>
    <t>20140314</t>
  </si>
  <si>
    <t>20140317</t>
  </si>
  <si>
    <t>20140318</t>
  </si>
  <si>
    <t>20140319</t>
  </si>
  <si>
    <t>20140320</t>
  </si>
  <si>
    <t>20140321</t>
  </si>
  <si>
    <t>20140324</t>
  </si>
  <si>
    <t>20140325</t>
  </si>
  <si>
    <t>20140326</t>
  </si>
  <si>
    <t>20140327</t>
  </si>
  <si>
    <t>20140328</t>
  </si>
  <si>
    <t>20140331</t>
  </si>
  <si>
    <t>20140401</t>
  </si>
  <si>
    <t>20140402</t>
  </si>
  <si>
    <t>20140403</t>
  </si>
  <si>
    <t>20140404</t>
  </si>
  <si>
    <t>20140407</t>
  </si>
  <si>
    <t>20140408</t>
  </si>
  <si>
    <t>20140409</t>
  </si>
  <si>
    <t>20140410</t>
  </si>
  <si>
    <t>20140411</t>
  </si>
  <si>
    <t>20140414</t>
  </si>
  <si>
    <t>20140415</t>
  </si>
  <si>
    <t>20140416</t>
  </si>
  <si>
    <t>20140417</t>
  </si>
  <si>
    <t>20140418</t>
  </si>
  <si>
    <t>20140421</t>
  </si>
  <si>
    <t>20140422</t>
  </si>
  <si>
    <t>20140423</t>
  </si>
  <si>
    <t>20140424</t>
  </si>
  <si>
    <t>20140425</t>
  </si>
  <si>
    <t>20140428</t>
  </si>
  <si>
    <t>20140429</t>
  </si>
  <si>
    <t>20140430</t>
  </si>
  <si>
    <t>20140501</t>
  </si>
  <si>
    <t>20140502</t>
  </si>
  <si>
    <t>20140505</t>
  </si>
  <si>
    <t>20140506</t>
  </si>
  <si>
    <t>20140507</t>
  </si>
  <si>
    <t>20140508</t>
  </si>
  <si>
    <t>20140509</t>
  </si>
  <si>
    <t>20140512</t>
  </si>
  <si>
    <t>20140513</t>
  </si>
  <si>
    <t>20140514</t>
  </si>
  <si>
    <t>20140515</t>
  </si>
  <si>
    <t>20140516</t>
  </si>
  <si>
    <t>20140519</t>
  </si>
  <si>
    <t>20140520</t>
  </si>
  <si>
    <t>20140521</t>
  </si>
  <si>
    <t>20140522</t>
  </si>
  <si>
    <t>20140523</t>
  </si>
  <si>
    <t>20140526</t>
  </si>
  <si>
    <t>20140527</t>
  </si>
  <si>
    <t>20140528</t>
  </si>
  <si>
    <t>20140529</t>
  </si>
  <si>
    <t>20140530</t>
  </si>
  <si>
    <t>20140602</t>
  </si>
  <si>
    <t>20140603</t>
  </si>
  <si>
    <t>20140604</t>
  </si>
  <si>
    <t>20140605</t>
  </si>
  <si>
    <t>20140606</t>
  </si>
  <si>
    <t>20140609</t>
  </si>
  <si>
    <t>20140610</t>
  </si>
  <si>
    <t>20140611</t>
  </si>
  <si>
    <t>20140612</t>
  </si>
  <si>
    <t>20140613</t>
  </si>
  <si>
    <t>20140616</t>
  </si>
  <si>
    <t>20140617</t>
  </si>
  <si>
    <t>20140618</t>
  </si>
  <si>
    <t>20140619</t>
  </si>
  <si>
    <t>20140620</t>
  </si>
  <si>
    <t>20140623</t>
  </si>
  <si>
    <t>20140624</t>
  </si>
  <si>
    <t>20140625</t>
  </si>
  <si>
    <t>20140626</t>
  </si>
  <si>
    <t>20140627</t>
  </si>
  <si>
    <t>20140630</t>
  </si>
  <si>
    <t>20140701</t>
  </si>
  <si>
    <t>20140702</t>
  </si>
  <si>
    <t>20140703</t>
  </si>
  <si>
    <t>20140704</t>
  </si>
  <si>
    <t>20140707</t>
  </si>
  <si>
    <t>20140708</t>
  </si>
  <si>
    <t>20140709</t>
  </si>
  <si>
    <t>20140710</t>
  </si>
  <si>
    <t>20140711</t>
  </si>
  <si>
    <t>20140714</t>
  </si>
  <si>
    <t>20140715</t>
  </si>
  <si>
    <t>20140716</t>
  </si>
  <si>
    <t>20140717</t>
  </si>
  <si>
    <t>20140718</t>
  </si>
  <si>
    <t>20140721</t>
  </si>
  <si>
    <t>20140722</t>
  </si>
  <si>
    <t>20140723</t>
  </si>
  <si>
    <t>20140724</t>
  </si>
  <si>
    <t>20140725</t>
  </si>
  <si>
    <t>20140728</t>
  </si>
  <si>
    <t>20140729</t>
  </si>
  <si>
    <t>20140730</t>
  </si>
  <si>
    <t>20140731</t>
  </si>
  <si>
    <t>20140801</t>
  </si>
  <si>
    <t>20140804</t>
  </si>
  <si>
    <t>20140805</t>
  </si>
  <si>
    <t>20140806</t>
  </si>
  <si>
    <t>20140807</t>
  </si>
  <si>
    <t>20140808</t>
  </si>
  <si>
    <t>20140811</t>
  </si>
  <si>
    <t>20140812</t>
  </si>
  <si>
    <t>20140813</t>
  </si>
  <si>
    <t>20140814</t>
  </si>
  <si>
    <t>20140815</t>
  </si>
  <si>
    <t>20140818</t>
  </si>
  <si>
    <t>20140819</t>
  </si>
  <si>
    <t>20140820</t>
  </si>
  <si>
    <t>20140821</t>
  </si>
  <si>
    <t>20140822</t>
  </si>
  <si>
    <t>20140825</t>
  </si>
  <si>
    <t>20140826</t>
  </si>
  <si>
    <t>20140827</t>
  </si>
  <si>
    <t>20140828</t>
  </si>
  <si>
    <t>20140829</t>
  </si>
  <si>
    <t>20140901</t>
  </si>
  <si>
    <t>20140902</t>
  </si>
  <si>
    <t>20140903</t>
  </si>
  <si>
    <t>20140904</t>
  </si>
  <si>
    <t>20140905</t>
  </si>
  <si>
    <t>20140908</t>
  </si>
  <si>
    <t>20140909</t>
  </si>
  <si>
    <t>20140910</t>
  </si>
  <si>
    <t>20140911</t>
  </si>
  <si>
    <t>20140912</t>
  </si>
  <si>
    <t>20140915</t>
  </si>
  <si>
    <t>20140916</t>
  </si>
  <si>
    <t>20140917</t>
  </si>
  <si>
    <t>20140918</t>
  </si>
  <si>
    <t>20140919</t>
  </si>
  <si>
    <t>20140922</t>
  </si>
  <si>
    <t>20140923</t>
  </si>
  <si>
    <t>20140924</t>
  </si>
  <si>
    <t>20140925</t>
  </si>
  <si>
    <t>20140926</t>
  </si>
  <si>
    <t>20140929</t>
  </si>
  <si>
    <t>20140930</t>
  </si>
  <si>
    <t>20141001</t>
  </si>
  <si>
    <t>20141002</t>
  </si>
  <si>
    <t>20141003</t>
  </si>
  <si>
    <t>20141006</t>
  </si>
  <si>
    <t>20141007</t>
  </si>
  <si>
    <t>20141008</t>
  </si>
  <si>
    <t>20141009</t>
  </si>
  <si>
    <t>20141010</t>
  </si>
  <si>
    <t>20141013</t>
  </si>
  <si>
    <t>20141014</t>
  </si>
  <si>
    <t>20141015</t>
  </si>
  <si>
    <t>20141016</t>
  </si>
  <si>
    <t>20141017</t>
  </si>
  <si>
    <t>20141020</t>
  </si>
  <si>
    <t>20141021</t>
  </si>
  <si>
    <t>20141022</t>
  </si>
  <si>
    <t>20141023</t>
  </si>
  <si>
    <t>20141024</t>
  </si>
  <si>
    <t>20141027</t>
  </si>
  <si>
    <t>20141028</t>
  </si>
  <si>
    <t>20141029</t>
  </si>
  <si>
    <t>20141030</t>
  </si>
  <si>
    <t>20141031</t>
  </si>
  <si>
    <t>20141103</t>
  </si>
  <si>
    <t>20141104</t>
  </si>
  <si>
    <t>20141105</t>
  </si>
  <si>
    <t>20141106</t>
  </si>
  <si>
    <t>20141107</t>
  </si>
  <si>
    <t>20141110</t>
  </si>
  <si>
    <t>20141111</t>
  </si>
  <si>
    <t>20141112</t>
  </si>
  <si>
    <t>20141113</t>
  </si>
  <si>
    <t>20141114</t>
  </si>
  <si>
    <t>20141117</t>
  </si>
  <si>
    <t>20141118</t>
  </si>
  <si>
    <t>20141119</t>
  </si>
  <si>
    <t>20141120</t>
  </si>
  <si>
    <t>20141121</t>
  </si>
  <si>
    <t>20141124</t>
  </si>
  <si>
    <t>20141125</t>
  </si>
  <si>
    <t>20141126</t>
  </si>
  <si>
    <t>20141127</t>
  </si>
  <si>
    <t>20141128</t>
  </si>
  <si>
    <t>20141201</t>
  </si>
  <si>
    <t>20141202</t>
  </si>
  <si>
    <t>20141203</t>
  </si>
  <si>
    <t>20141204</t>
  </si>
  <si>
    <t>20141205</t>
  </si>
  <si>
    <t>20141208</t>
  </si>
  <si>
    <t>20141209</t>
  </si>
  <si>
    <t>20141210</t>
  </si>
  <si>
    <t>20141211</t>
  </si>
  <si>
    <t>20141212</t>
  </si>
  <si>
    <t>20141215</t>
  </si>
  <si>
    <t>20141216</t>
  </si>
  <si>
    <t>20141217</t>
  </si>
  <si>
    <t>20141218</t>
  </si>
  <si>
    <t>20141219</t>
  </si>
  <si>
    <t>20141222</t>
  </si>
  <si>
    <t>20141223</t>
  </si>
  <si>
    <t>20141224</t>
  </si>
  <si>
    <t>20141225</t>
  </si>
  <si>
    <t>20141226</t>
  </si>
  <si>
    <t>20141229</t>
  </si>
  <si>
    <t>20141230</t>
  </si>
  <si>
    <t>20141231</t>
  </si>
  <si>
    <t>20150101</t>
  </si>
  <si>
    <t>20150102</t>
  </si>
  <si>
    <t>20150105</t>
  </si>
  <si>
    <t>20150106</t>
  </si>
  <si>
    <t>20150107</t>
  </si>
  <si>
    <t>20150108</t>
  </si>
  <si>
    <t>20150109</t>
  </si>
  <si>
    <t>20150112</t>
  </si>
  <si>
    <t>20150113</t>
  </si>
  <si>
    <t>20150114</t>
  </si>
  <si>
    <t>20150115</t>
  </si>
  <si>
    <t>20150116</t>
  </si>
  <si>
    <t>20150119</t>
  </si>
  <si>
    <t>20150120</t>
  </si>
  <si>
    <t>20150121</t>
  </si>
  <si>
    <t>20150122</t>
  </si>
  <si>
    <t>20150123</t>
  </si>
  <si>
    <t>20150126</t>
  </si>
  <si>
    <t>20150127</t>
  </si>
  <si>
    <t>20150128</t>
  </si>
  <si>
    <t>20150129</t>
  </si>
  <si>
    <t>20150130</t>
  </si>
  <si>
    <t>20150202</t>
  </si>
  <si>
    <t>20150203</t>
  </si>
  <si>
    <t>20150204</t>
  </si>
  <si>
    <t>20150205</t>
  </si>
  <si>
    <t>20150206</t>
  </si>
  <si>
    <t>20150209</t>
  </si>
  <si>
    <t>20150210</t>
  </si>
  <si>
    <t>20150211</t>
  </si>
  <si>
    <t>20150212</t>
  </si>
  <si>
    <t>20150213</t>
  </si>
  <si>
    <t>20150216</t>
  </si>
  <si>
    <t>20150217</t>
  </si>
  <si>
    <t>20150218</t>
  </si>
  <si>
    <t>20150219</t>
  </si>
  <si>
    <t>20150220</t>
  </si>
  <si>
    <t>20150223</t>
  </si>
  <si>
    <t>20150224</t>
  </si>
  <si>
    <t>20150225</t>
  </si>
  <si>
    <t>20150226</t>
  </si>
  <si>
    <t>20150227</t>
  </si>
  <si>
    <t>20150302</t>
  </si>
  <si>
    <t>20150303</t>
  </si>
  <si>
    <t>20150304</t>
  </si>
  <si>
    <t>20150305</t>
  </si>
  <si>
    <t>20150306</t>
  </si>
  <si>
    <t>20150309</t>
  </si>
  <si>
    <t>20150310</t>
  </si>
  <si>
    <t>20150311</t>
  </si>
  <si>
    <t>20150312</t>
  </si>
  <si>
    <t>20150313</t>
  </si>
  <si>
    <t>20150316</t>
  </si>
  <si>
    <t>20150317</t>
  </si>
  <si>
    <t>20150318</t>
  </si>
  <si>
    <t>20150319</t>
  </si>
  <si>
    <t>20150320</t>
  </si>
  <si>
    <t>20150323</t>
  </si>
  <si>
    <t>20150324</t>
  </si>
  <si>
    <t>20150325</t>
  </si>
  <si>
    <t>20150326</t>
  </si>
  <si>
    <t>20150327</t>
  </si>
  <si>
    <t>20150330</t>
  </si>
  <si>
    <t>20150331</t>
  </si>
  <si>
    <t>20150401</t>
  </si>
  <si>
    <t>20150402</t>
  </si>
  <si>
    <t>20150403</t>
  </si>
  <si>
    <t>20150406</t>
  </si>
  <si>
    <t>20150407</t>
  </si>
  <si>
    <t>20150408</t>
  </si>
  <si>
    <t>20150409</t>
  </si>
  <si>
    <t>20150410</t>
  </si>
  <si>
    <t>20150413</t>
  </si>
  <si>
    <t>20150414</t>
  </si>
  <si>
    <t>20150415</t>
  </si>
  <si>
    <t>20150416</t>
  </si>
  <si>
    <t>20150417</t>
  </si>
  <si>
    <t>20150420</t>
  </si>
  <si>
    <t>20150421</t>
  </si>
  <si>
    <t>20150422</t>
  </si>
  <si>
    <t>20150423</t>
  </si>
  <si>
    <t>20150424</t>
  </si>
  <si>
    <t>20150427</t>
  </si>
  <si>
    <t>20150428</t>
  </si>
  <si>
    <t>20150429</t>
  </si>
  <si>
    <t>20150430</t>
  </si>
  <si>
    <t>20150501</t>
  </si>
  <si>
    <t>20150504</t>
  </si>
  <si>
    <t>20150505</t>
  </si>
  <si>
    <t>20150506</t>
  </si>
  <si>
    <t>20150507</t>
  </si>
  <si>
    <t>20150508</t>
  </si>
  <si>
    <t>20150511</t>
  </si>
  <si>
    <t>20150512</t>
  </si>
  <si>
    <t>20150513</t>
  </si>
  <si>
    <t>20150514</t>
  </si>
  <si>
    <t>20150515</t>
  </si>
  <si>
    <t>20150518</t>
  </si>
  <si>
    <t>20150519</t>
  </si>
  <si>
    <t>20150520</t>
  </si>
  <si>
    <t>20150521</t>
  </si>
  <si>
    <t>20150522</t>
  </si>
  <si>
    <t>20150525</t>
  </si>
  <si>
    <t>20150526</t>
  </si>
  <si>
    <t>20150527</t>
  </si>
  <si>
    <t>20150528</t>
  </si>
  <si>
    <t>20150529</t>
  </si>
  <si>
    <t>20150601</t>
  </si>
  <si>
    <t>20150602</t>
  </si>
  <si>
    <t>20150603</t>
  </si>
  <si>
    <t>20150604</t>
  </si>
  <si>
    <t>20150605</t>
  </si>
  <si>
    <t>20150608</t>
  </si>
  <si>
    <t>20150609</t>
  </si>
  <si>
    <t>20150610</t>
  </si>
  <si>
    <t>20150611</t>
  </si>
  <si>
    <t>20150612</t>
  </si>
  <si>
    <t>20150615</t>
  </si>
  <si>
    <t>20150616</t>
  </si>
  <si>
    <t>20150617</t>
  </si>
  <si>
    <t>20150618</t>
  </si>
  <si>
    <t>20150619</t>
  </si>
  <si>
    <t>20150622</t>
  </si>
  <si>
    <t>20150623</t>
  </si>
  <si>
    <t>20150624</t>
  </si>
  <si>
    <t>20150625</t>
  </si>
  <si>
    <t>20150626</t>
  </si>
  <si>
    <t>20150629</t>
  </si>
  <si>
    <t>20150630</t>
  </si>
  <si>
    <t>20150701</t>
  </si>
  <si>
    <t>20150702</t>
  </si>
  <si>
    <t>20150703</t>
  </si>
  <si>
    <t>20150706</t>
  </si>
  <si>
    <t>20150707</t>
  </si>
  <si>
    <t>20150708</t>
  </si>
  <si>
    <t>20150709</t>
  </si>
  <si>
    <t>20150710</t>
  </si>
  <si>
    <t>20150713</t>
  </si>
  <si>
    <t>20150714</t>
  </si>
  <si>
    <t>20150715</t>
  </si>
  <si>
    <t>20150716</t>
  </si>
  <si>
    <t>20150717</t>
  </si>
  <si>
    <t>20150720</t>
  </si>
  <si>
    <t>20150721</t>
  </si>
  <si>
    <t>20150722</t>
  </si>
  <si>
    <t>20150723</t>
  </si>
  <si>
    <t>20150724</t>
  </si>
  <si>
    <t>20150727</t>
  </si>
  <si>
    <t>20150728</t>
  </si>
  <si>
    <t>20150729</t>
  </si>
  <si>
    <t>20150730</t>
  </si>
  <si>
    <t>20150731</t>
  </si>
  <si>
    <t>20150803</t>
  </si>
  <si>
    <t>20150804</t>
  </si>
  <si>
    <t>20150805</t>
  </si>
  <si>
    <t>20150806</t>
  </si>
  <si>
    <t>20150807</t>
  </si>
  <si>
    <t>20150810</t>
  </si>
  <si>
    <t>20150811</t>
  </si>
  <si>
    <t>20150812</t>
  </si>
  <si>
    <t>20150813</t>
  </si>
  <si>
    <t>20150814</t>
  </si>
  <si>
    <t>20150817</t>
  </si>
  <si>
    <t>20150818</t>
  </si>
  <si>
    <t>20150819</t>
  </si>
  <si>
    <t>20150820</t>
  </si>
  <si>
    <t>20150821</t>
  </si>
  <si>
    <t>20150824</t>
  </si>
  <si>
    <t>20150825</t>
  </si>
  <si>
    <t>20150826</t>
  </si>
  <si>
    <t>20150827</t>
  </si>
  <si>
    <t>20150828</t>
  </si>
  <si>
    <t>20150831</t>
  </si>
  <si>
    <t>20150901</t>
  </si>
  <si>
    <t>20150902</t>
  </si>
  <si>
    <t>20150903</t>
  </si>
  <si>
    <t>20150904</t>
  </si>
  <si>
    <t>20150907</t>
  </si>
  <si>
    <t>20150908</t>
  </si>
  <si>
    <t>20150909</t>
  </si>
  <si>
    <t>20150910</t>
  </si>
  <si>
    <t>20150911</t>
  </si>
  <si>
    <t>20150914</t>
  </si>
  <si>
    <t>20150915</t>
  </si>
  <si>
    <t>20150916</t>
  </si>
  <si>
    <t>20150917</t>
  </si>
  <si>
    <t>20150918</t>
  </si>
  <si>
    <t>20150921</t>
  </si>
  <si>
    <t>20150922</t>
  </si>
  <si>
    <t>20150923</t>
  </si>
  <si>
    <t>20150924</t>
  </si>
  <si>
    <t>20150925</t>
  </si>
  <si>
    <t>20150928</t>
  </si>
  <si>
    <t>20150929</t>
  </si>
  <si>
    <t>20150930</t>
  </si>
  <si>
    <t>20151001</t>
  </si>
  <si>
    <t>20151002</t>
  </si>
  <si>
    <t>20151005</t>
  </si>
  <si>
    <t>20151006</t>
  </si>
  <si>
    <t>20151007</t>
  </si>
  <si>
    <t>20151008</t>
  </si>
  <si>
    <t>20151009</t>
  </si>
  <si>
    <t>20151012</t>
  </si>
  <si>
    <t>20151013</t>
  </si>
  <si>
    <t>20151014</t>
  </si>
  <si>
    <t>20151015</t>
  </si>
  <si>
    <t>20151016</t>
  </si>
  <si>
    <t>20151019</t>
  </si>
  <si>
    <t>20151020</t>
  </si>
  <si>
    <t>20151021</t>
  </si>
  <si>
    <t>20151022</t>
  </si>
  <si>
    <t>20151023</t>
  </si>
  <si>
    <t>20151026</t>
  </si>
  <si>
    <t>20151027</t>
  </si>
  <si>
    <t>20151028</t>
  </si>
  <si>
    <t>20151029</t>
  </si>
  <si>
    <t>20151030</t>
  </si>
  <si>
    <t>20151102</t>
  </si>
  <si>
    <t>20151103</t>
  </si>
  <si>
    <t>20151104</t>
  </si>
  <si>
    <t>20151105</t>
  </si>
  <si>
    <t>20151106</t>
  </si>
  <si>
    <t>20151109</t>
  </si>
  <si>
    <t>20151110</t>
  </si>
  <si>
    <t>20151111</t>
  </si>
  <si>
    <t>20151112</t>
  </si>
  <si>
    <t>20151113</t>
  </si>
  <si>
    <t>20151116</t>
  </si>
  <si>
    <t>20151117</t>
  </si>
  <si>
    <t>20151118</t>
  </si>
  <si>
    <t>20151119</t>
  </si>
  <si>
    <t>20151120</t>
  </si>
  <si>
    <t>20151123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</si>
  <si>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</si>
  <si>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</si>
  <si>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</si>
  <si>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</si>
  <si>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</si>
  <si>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</si>
  <si>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</si>
  <si>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</si>
  <si>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20151204</t>
  </si>
  <si>
    <t>20151207</t>
  </si>
  <si>
    <t>20151208</t>
  </si>
  <si>
    <t>20151209</t>
  </si>
  <si>
    <t>20151210</t>
  </si>
  <si>
    <t>20151211</t>
  </si>
  <si>
    <t>20151214</t>
  </si>
  <si>
    <t>20151215</t>
  </si>
  <si>
    <t>20151216</t>
  </si>
  <si>
    <t>20151217</t>
  </si>
  <si>
    <t>20151218</t>
  </si>
  <si>
    <t>20151221</t>
  </si>
  <si>
    <t>20151222</t>
  </si>
  <si>
    <t>20151223</t>
  </si>
  <si>
    <t>20151224</t>
  </si>
  <si>
    <t>20151225</t>
  </si>
  <si>
    <t>20151228</t>
  </si>
  <si>
    <t>20151229</t>
  </si>
  <si>
    <t>20151230</t>
  </si>
  <si>
    <t>20151231</t>
  </si>
  <si>
    <t>20160101</t>
  </si>
  <si>
    <t>20160104</t>
  </si>
  <si>
    <t>20160105</t>
  </si>
  <si>
    <t>20160106</t>
  </si>
  <si>
    <t>20160107</t>
  </si>
  <si>
    <t>20160108</t>
  </si>
  <si>
    <t>20160111</t>
  </si>
  <si>
    <t>20160112</t>
  </si>
  <si>
    <t>20160113</t>
  </si>
  <si>
    <t>20160114</t>
  </si>
  <si>
    <t>20160115</t>
  </si>
  <si>
    <t>20160118</t>
  </si>
  <si>
    <t>20160119</t>
  </si>
  <si>
    <t>20160120</t>
  </si>
  <si>
    <t>20160121</t>
  </si>
  <si>
    <t>20160122</t>
  </si>
  <si>
    <t>20160125</t>
  </si>
  <si>
    <t>20160126</t>
  </si>
  <si>
    <t>20160127</t>
  </si>
  <si>
    <t>20160128</t>
  </si>
  <si>
    <t>20160129</t>
  </si>
  <si>
    <t>20160201</t>
  </si>
  <si>
    <t>20160202</t>
  </si>
  <si>
    <t>20160203</t>
  </si>
  <si>
    <t>20160204</t>
  </si>
  <si>
    <t>20160205</t>
  </si>
  <si>
    <t>20160208</t>
  </si>
  <si>
    <t>20160209</t>
  </si>
  <si>
    <t>20160210</t>
  </si>
  <si>
    <t>20160211</t>
  </si>
  <si>
    <t>20160212</t>
  </si>
  <si>
    <t>20160215</t>
  </si>
  <si>
    <t>20160216</t>
  </si>
  <si>
    <t>20160217</t>
  </si>
  <si>
    <t>20160218</t>
  </si>
  <si>
    <t>20160219</t>
  </si>
  <si>
    <t>20160222</t>
  </si>
  <si>
    <t>20160223</t>
  </si>
  <si>
    <t>20160224</t>
  </si>
  <si>
    <t>20160225</t>
  </si>
  <si>
    <t>20160226</t>
  </si>
  <si>
    <t>20160229</t>
  </si>
  <si>
    <t>20160301</t>
  </si>
  <si>
    <t>20160302</t>
  </si>
  <si>
    <t>20160303</t>
  </si>
  <si>
    <t>20160304</t>
  </si>
  <si>
    <t>20160307</t>
  </si>
  <si>
    <t>20160308</t>
  </si>
  <si>
    <t>20160309</t>
  </si>
  <si>
    <t>20160310</t>
  </si>
  <si>
    <t>20160311</t>
  </si>
  <si>
    <t>20160314</t>
  </si>
  <si>
    <t>20160315</t>
  </si>
  <si>
    <t>20160316</t>
  </si>
  <si>
    <t>20160317</t>
  </si>
  <si>
    <t>20160318</t>
  </si>
  <si>
    <t>20160321</t>
  </si>
  <si>
    <t>20160322</t>
  </si>
  <si>
    <t>20160323</t>
  </si>
  <si>
    <t>20160324</t>
  </si>
  <si>
    <t>20160325</t>
  </si>
  <si>
    <t>20160328</t>
  </si>
  <si>
    <t>20160329</t>
  </si>
  <si>
    <t>20160330</t>
  </si>
  <si>
    <t>20160331</t>
  </si>
  <si>
    <t>20160401</t>
  </si>
  <si>
    <t>20160404</t>
  </si>
  <si>
    <t>20160405</t>
  </si>
  <si>
    <t>20160406</t>
  </si>
  <si>
    <t>20160407</t>
  </si>
  <si>
    <t>20160408</t>
  </si>
  <si>
    <t>20160411</t>
  </si>
  <si>
    <t>20160412</t>
  </si>
  <si>
    <t>20160413</t>
  </si>
  <si>
    <t>20160414</t>
  </si>
  <si>
    <t>20160415</t>
  </si>
  <si>
    <t>20160418</t>
  </si>
  <si>
    <t>20160419</t>
  </si>
  <si>
    <t>20160420</t>
  </si>
  <si>
    <t>20160421</t>
  </si>
  <si>
    <t>20160422</t>
  </si>
  <si>
    <t>20160425</t>
  </si>
  <si>
    <t>20160426</t>
  </si>
  <si>
    <t>20160427</t>
  </si>
  <si>
    <t>20160428</t>
  </si>
  <si>
    <t>20160429</t>
  </si>
  <si>
    <t>20160502</t>
  </si>
  <si>
    <t>20160503</t>
  </si>
  <si>
    <t>20160504</t>
  </si>
  <si>
    <t>20160505</t>
  </si>
  <si>
    <t>20160506</t>
  </si>
  <si>
    <t>20160509</t>
  </si>
  <si>
    <t>20160510</t>
  </si>
  <si>
    <t>20160511</t>
  </si>
  <si>
    <t>20160512</t>
  </si>
  <si>
    <t>20160513</t>
  </si>
  <si>
    <t>20160516</t>
  </si>
  <si>
    <t>20160517</t>
  </si>
  <si>
    <t>20160518</t>
  </si>
  <si>
    <t>20160519</t>
  </si>
  <si>
    <t>20160520</t>
  </si>
  <si>
    <t>20160523</t>
  </si>
  <si>
    <t>20160524</t>
  </si>
  <si>
    <t>20160525</t>
  </si>
  <si>
    <t>20160526</t>
  </si>
  <si>
    <t>20160527</t>
  </si>
  <si>
    <t>20160530</t>
  </si>
  <si>
    <t>20160531</t>
  </si>
  <si>
    <t>20160601</t>
  </si>
  <si>
    <t>20160602</t>
  </si>
  <si>
    <t>20160603</t>
  </si>
  <si>
    <t>20160606</t>
  </si>
  <si>
    <t>20160607</t>
  </si>
  <si>
    <t>20160608</t>
  </si>
  <si>
    <t>20160609</t>
  </si>
  <si>
    <t>20160610</t>
  </si>
  <si>
    <t>20160613</t>
  </si>
  <si>
    <t>20160614</t>
  </si>
  <si>
    <t>20160615</t>
  </si>
  <si>
    <t>20160616</t>
  </si>
  <si>
    <t>20160617</t>
  </si>
  <si>
    <t>20160620</t>
  </si>
  <si>
    <t>20160621</t>
  </si>
  <si>
    <t>20160622</t>
  </si>
  <si>
    <t>20160623</t>
  </si>
  <si>
    <t>20160624</t>
  </si>
  <si>
    <t>20160627</t>
  </si>
  <si>
    <t>20160628</t>
  </si>
  <si>
    <t>20160629</t>
  </si>
  <si>
    <t>20160630</t>
  </si>
  <si>
    <t>20160701</t>
  </si>
  <si>
    <t>20160704</t>
  </si>
  <si>
    <t>20160705</t>
  </si>
  <si>
    <t>20160706</t>
  </si>
  <si>
    <t>20160707</t>
  </si>
  <si>
    <t>20160708</t>
  </si>
  <si>
    <t>20160711</t>
  </si>
  <si>
    <t>20160712</t>
  </si>
  <si>
    <t>20160713</t>
  </si>
  <si>
    <t>20160714</t>
  </si>
  <si>
    <t>20160715</t>
  </si>
  <si>
    <t>20160718</t>
  </si>
  <si>
    <t>20160719</t>
  </si>
  <si>
    <t>20160720</t>
  </si>
  <si>
    <t>20160721</t>
  </si>
  <si>
    <t>20160722</t>
  </si>
  <si>
    <t>20160725</t>
  </si>
  <si>
    <t>20160726</t>
  </si>
  <si>
    <t>20160727</t>
  </si>
  <si>
    <t>20160728</t>
  </si>
  <si>
    <t>20160729</t>
  </si>
  <si>
    <t>20160801</t>
  </si>
  <si>
    <t>20160802</t>
  </si>
  <si>
    <t>20160803</t>
  </si>
  <si>
    <t>20160804</t>
  </si>
  <si>
    <t>20160805</t>
  </si>
  <si>
    <t>20160808</t>
  </si>
  <si>
    <t>20160809</t>
  </si>
  <si>
    <t>20160810</t>
  </si>
  <si>
    <t>20160811</t>
  </si>
  <si>
    <t>20160812</t>
  </si>
  <si>
    <t>20160815</t>
  </si>
  <si>
    <t>20160816</t>
  </si>
  <si>
    <t>20160817</t>
  </si>
  <si>
    <t>20160818</t>
  </si>
  <si>
    <t>20160819</t>
  </si>
  <si>
    <t>20160822</t>
  </si>
  <si>
    <t>20160823</t>
  </si>
  <si>
    <t>20160824</t>
  </si>
  <si>
    <t>20160825</t>
  </si>
  <si>
    <t>20160826</t>
  </si>
  <si>
    <t>20160829</t>
  </si>
  <si>
    <t>20160830</t>
  </si>
  <si>
    <t>20160831</t>
  </si>
  <si>
    <t>20160901</t>
  </si>
  <si>
    <t>20160902</t>
  </si>
  <si>
    <t>20160905</t>
  </si>
  <si>
    <t>20160906</t>
  </si>
  <si>
    <t>20160907</t>
  </si>
  <si>
    <t>20160908</t>
  </si>
  <si>
    <t>20160909</t>
  </si>
  <si>
    <t>20160912</t>
  </si>
  <si>
    <t>20160913</t>
  </si>
  <si>
    <t>20160914</t>
  </si>
  <si>
    <t>20160915</t>
  </si>
  <si>
    <t>20160916</t>
  </si>
  <si>
    <t>20160919</t>
  </si>
  <si>
    <t>20160920</t>
  </si>
  <si>
    <t>20160921</t>
  </si>
  <si>
    <t>20160922</t>
  </si>
  <si>
    <t>20160923</t>
  </si>
  <si>
    <t>20160926</t>
  </si>
  <si>
    <t>20160927</t>
  </si>
  <si>
    <t>20160928</t>
  </si>
  <si>
    <t>20160929</t>
  </si>
  <si>
    <t>20160930</t>
  </si>
  <si>
    <t>20161003</t>
  </si>
  <si>
    <t>20161004</t>
  </si>
  <si>
    <t>20161005</t>
  </si>
  <si>
    <t>20161006</t>
  </si>
  <si>
    <t>20161007</t>
  </si>
  <si>
    <t>20161010</t>
  </si>
  <si>
    <t>20161011</t>
  </si>
  <si>
    <t>20161012</t>
  </si>
  <si>
    <t>20161013</t>
  </si>
  <si>
    <t>20161014</t>
  </si>
  <si>
    <t>20161017</t>
  </si>
  <si>
    <t>20161018</t>
  </si>
  <si>
    <t>20161019</t>
  </si>
  <si>
    <t>20161020</t>
  </si>
  <si>
    <t>20161021</t>
  </si>
  <si>
    <t>20161024</t>
  </si>
  <si>
    <t>20161025</t>
  </si>
  <si>
    <t>20161026</t>
  </si>
  <si>
    <t>20161027</t>
  </si>
  <si>
    <t>20161028</t>
  </si>
  <si>
    <t>20161031</t>
  </si>
  <si>
    <t>20161101</t>
  </si>
  <si>
    <t>20161102</t>
  </si>
  <si>
    <t>20161103</t>
  </si>
  <si>
    <t>20161104</t>
  </si>
  <si>
    <t>20161107</t>
  </si>
  <si>
    <t>20161108</t>
  </si>
  <si>
    <t>20161109</t>
  </si>
  <si>
    <t>20161110</t>
  </si>
  <si>
    <t>20161111</t>
  </si>
  <si>
    <t>20161114</t>
  </si>
  <si>
    <t>20161115</t>
  </si>
  <si>
    <t>20161116</t>
  </si>
  <si>
    <t>20161117</t>
  </si>
  <si>
    <t>20161118</t>
  </si>
  <si>
    <t>20161121</t>
  </si>
  <si>
    <t>20161122</t>
  </si>
  <si>
    <t>20161123</t>
  </si>
  <si>
    <t>20161124</t>
  </si>
  <si>
    <t>20161125</t>
  </si>
  <si>
    <t>20161128</t>
  </si>
  <si>
    <t>20161129</t>
  </si>
  <si>
    <t>20161130</t>
  </si>
  <si>
    <t>20161201</t>
  </si>
  <si>
    <t>20161202</t>
  </si>
  <si>
    <t>20161205</t>
  </si>
  <si>
    <t>20161206</t>
  </si>
  <si>
    <t>20161207</t>
  </si>
  <si>
    <t>20161208</t>
  </si>
  <si>
    <t>20161209</t>
  </si>
  <si>
    <t>20161212</t>
  </si>
  <si>
    <t>20161213</t>
  </si>
  <si>
    <t>20161214</t>
  </si>
  <si>
    <t>20161215</t>
  </si>
  <si>
    <t>20161216</t>
  </si>
  <si>
    <t>20161219</t>
  </si>
  <si>
    <t>20161220</t>
  </si>
  <si>
    <t>20161221</t>
  </si>
  <si>
    <t>20161222</t>
  </si>
  <si>
    <t>20161223</t>
  </si>
  <si>
    <t>20161226</t>
  </si>
  <si>
    <t>20161227</t>
  </si>
  <si>
    <t>20161228</t>
  </si>
  <si>
    <t>20161229</t>
  </si>
  <si>
    <t>20161230</t>
  </si>
  <si>
    <t>20170102</t>
  </si>
  <si>
    <t>20170103</t>
  </si>
  <si>
    <t>20170104</t>
  </si>
  <si>
    <t>20170105</t>
  </si>
  <si>
    <t>20170106</t>
  </si>
  <si>
    <t>20170109</t>
  </si>
  <si>
    <t>20170110</t>
  </si>
  <si>
    <t>20170111</t>
  </si>
  <si>
    <t>20170112</t>
  </si>
  <si>
    <t>20170113</t>
  </si>
  <si>
    <t>20170116</t>
  </si>
  <si>
    <t>20170117</t>
  </si>
  <si>
    <t>20170118</t>
  </si>
  <si>
    <t>20170119</t>
  </si>
  <si>
    <t>20170120</t>
  </si>
  <si>
    <t>20170123</t>
  </si>
  <si>
    <t>20170124</t>
  </si>
  <si>
    <t>20170125</t>
  </si>
  <si>
    <t>20170126</t>
  </si>
  <si>
    <t>20170127</t>
  </si>
  <si>
    <t>20170130</t>
  </si>
  <si>
    <t>20170131</t>
  </si>
  <si>
    <t>20170201</t>
  </si>
  <si>
    <t>20170202</t>
  </si>
  <si>
    <t>20170203</t>
  </si>
  <si>
    <t>20170206</t>
  </si>
  <si>
    <t>20170207</t>
  </si>
  <si>
    <t>20170208</t>
  </si>
  <si>
    <t>20170209</t>
  </si>
  <si>
    <t>20170210</t>
  </si>
  <si>
    <t>20170213</t>
  </si>
  <si>
    <t>20170214</t>
  </si>
  <si>
    <t>20170215</t>
  </si>
  <si>
    <t>20170216</t>
  </si>
  <si>
    <t>20170217</t>
  </si>
  <si>
    <t>20170220</t>
  </si>
  <si>
    <t>20170221</t>
  </si>
  <si>
    <t>20170222</t>
  </si>
  <si>
    <t>20170223</t>
  </si>
  <si>
    <t>20170224</t>
  </si>
  <si>
    <t>20170227</t>
  </si>
  <si>
    <t>20170228</t>
  </si>
  <si>
    <t>20170301</t>
  </si>
  <si>
    <t>20170302</t>
  </si>
  <si>
    <t>20170303</t>
  </si>
  <si>
    <t>20170306</t>
  </si>
  <si>
    <t>20170307</t>
  </si>
  <si>
    <t>20170308</t>
  </si>
  <si>
    <t>20170309</t>
  </si>
  <si>
    <t>20170310</t>
  </si>
  <si>
    <t>20170313</t>
  </si>
  <si>
    <t>20170314</t>
  </si>
  <si>
    <t>20170315</t>
  </si>
  <si>
    <t>20170316</t>
  </si>
  <si>
    <t>20170317</t>
  </si>
  <si>
    <t>20170320</t>
  </si>
  <si>
    <t>20170321</t>
  </si>
  <si>
    <t>20170322</t>
  </si>
  <si>
    <t>20170323</t>
  </si>
  <si>
    <t>20170324</t>
  </si>
  <si>
    <t>20170327</t>
  </si>
  <si>
    <t>20170328</t>
  </si>
  <si>
    <t>20170329</t>
  </si>
  <si>
    <t>20170330</t>
  </si>
  <si>
    <t>20170331</t>
  </si>
  <si>
    <t>20170403</t>
  </si>
  <si>
    <t>20170404</t>
  </si>
  <si>
    <t>20170405</t>
  </si>
  <si>
    <t>20170406</t>
  </si>
  <si>
    <t>20170407</t>
  </si>
  <si>
    <t>20170410</t>
  </si>
  <si>
    <t>20170411</t>
  </si>
  <si>
    <t>20170412</t>
  </si>
  <si>
    <t>20170413</t>
  </si>
  <si>
    <t>20170414</t>
  </si>
  <si>
    <t>20170417</t>
  </si>
  <si>
    <t>20170418</t>
  </si>
  <si>
    <t>20170419</t>
  </si>
  <si>
    <t>20170420</t>
  </si>
  <si>
    <t>20170421</t>
  </si>
  <si>
    <t>20170424</t>
  </si>
  <si>
    <t>20170425</t>
  </si>
  <si>
    <t>20170426</t>
  </si>
  <si>
    <t>20170427</t>
  </si>
  <si>
    <t>20170428</t>
  </si>
  <si>
    <t>20170501</t>
  </si>
  <si>
    <t>20170502</t>
  </si>
  <si>
    <t>20170503</t>
  </si>
  <si>
    <t>20170504</t>
  </si>
  <si>
    <t>20170505</t>
  </si>
  <si>
    <t>20170508</t>
  </si>
  <si>
    <t>20170509</t>
  </si>
  <si>
    <t>20170510</t>
  </si>
  <si>
    <t>20170511</t>
  </si>
  <si>
    <t>20170512</t>
  </si>
  <si>
    <t>20170515</t>
  </si>
  <si>
    <t>20170516</t>
  </si>
  <si>
    <t>20170517</t>
  </si>
  <si>
    <t>20170518</t>
  </si>
  <si>
    <t>20170519</t>
  </si>
  <si>
    <t>20170522</t>
  </si>
  <si>
    <t>20170523</t>
  </si>
  <si>
    <t>20170524</t>
  </si>
  <si>
    <t>20170525</t>
  </si>
  <si>
    <t>20170526</t>
  </si>
  <si>
    <t>20170529</t>
  </si>
  <si>
    <t>20170530</t>
  </si>
  <si>
    <t>20170531</t>
  </si>
  <si>
    <t>20170601</t>
  </si>
  <si>
    <t>20170602</t>
  </si>
  <si>
    <t>20170605</t>
  </si>
  <si>
    <t>20170606</t>
  </si>
  <si>
    <t>20170607</t>
  </si>
  <si>
    <t>20170608</t>
  </si>
  <si>
    <t>20170609</t>
  </si>
  <si>
    <t>20170612</t>
  </si>
  <si>
    <t>20170613</t>
  </si>
  <si>
    <t>20170614</t>
  </si>
  <si>
    <t>20170615</t>
  </si>
  <si>
    <t>20170616</t>
  </si>
  <si>
    <t>20170619</t>
  </si>
  <si>
    <t>20170620</t>
  </si>
  <si>
    <t>20170621</t>
  </si>
  <si>
    <t>20170622</t>
  </si>
  <si>
    <t>20170623</t>
  </si>
  <si>
    <t>20170626</t>
  </si>
  <si>
    <t>20170627</t>
  </si>
  <si>
    <t>20170628</t>
  </si>
  <si>
    <t>20170629</t>
  </si>
  <si>
    <t>20170630</t>
  </si>
  <si>
    <t>20170703</t>
  </si>
  <si>
    <t>20170704</t>
  </si>
  <si>
    <t>20170705</t>
  </si>
  <si>
    <t>20170706</t>
  </si>
  <si>
    <t>20170707</t>
  </si>
  <si>
    <t>20170710</t>
  </si>
  <si>
    <t>20170711</t>
  </si>
  <si>
    <t>20170712</t>
  </si>
  <si>
    <t>20170713</t>
  </si>
  <si>
    <t>20170714</t>
  </si>
  <si>
    <t>20170717</t>
  </si>
  <si>
    <t>20170718</t>
  </si>
  <si>
    <t>20170719</t>
  </si>
  <si>
    <t>20170720</t>
  </si>
  <si>
    <t>20170721</t>
  </si>
  <si>
    <t>20170724</t>
  </si>
  <si>
    <t>20170725</t>
  </si>
  <si>
    <t>20170726</t>
  </si>
  <si>
    <t>20170727</t>
  </si>
  <si>
    <t>20170728</t>
  </si>
  <si>
    <t>20170731</t>
  </si>
  <si>
    <t>20170801</t>
  </si>
  <si>
    <t>20170802</t>
  </si>
  <si>
    <t>20170803</t>
  </si>
  <si>
    <t>20170804</t>
  </si>
  <si>
    <t>20170807</t>
  </si>
  <si>
    <t>20170808</t>
  </si>
  <si>
    <t>20170809</t>
  </si>
  <si>
    <t>20170810</t>
  </si>
  <si>
    <t>20170811</t>
  </si>
  <si>
    <t>20170814</t>
  </si>
  <si>
    <t>20170815</t>
  </si>
  <si>
    <t>20170816</t>
  </si>
  <si>
    <t>20170817</t>
  </si>
  <si>
    <t>20170818</t>
  </si>
  <si>
    <t>20170821</t>
  </si>
  <si>
    <t>20170822</t>
  </si>
  <si>
    <t>20170823</t>
  </si>
  <si>
    <t>20170824</t>
  </si>
  <si>
    <t>20170825</t>
  </si>
  <si>
    <t>20170828</t>
  </si>
  <si>
    <t>20170829</t>
  </si>
  <si>
    <t>20170830</t>
  </si>
  <si>
    <t>20170831</t>
  </si>
  <si>
    <t>20170901</t>
  </si>
  <si>
    <t>20170904</t>
  </si>
  <si>
    <t>20170905</t>
  </si>
  <si>
    <t>20170906</t>
  </si>
  <si>
    <t>20170907</t>
  </si>
  <si>
    <t>20170908</t>
  </si>
  <si>
    <t>20170911</t>
  </si>
  <si>
    <t>20170912</t>
  </si>
  <si>
    <t>20170913</t>
  </si>
  <si>
    <t>20170914</t>
  </si>
  <si>
    <t>20170915</t>
  </si>
  <si>
    <t>20170918</t>
  </si>
  <si>
    <t>20170919</t>
  </si>
  <si>
    <t>20170920</t>
  </si>
  <si>
    <t>20170921</t>
  </si>
  <si>
    <t>20170922</t>
  </si>
  <si>
    <t>20170925</t>
  </si>
  <si>
    <t>20170926</t>
  </si>
  <si>
    <t>20170927</t>
  </si>
  <si>
    <t>20170928</t>
  </si>
  <si>
    <t>20170929</t>
  </si>
  <si>
    <t>20171002</t>
  </si>
  <si>
    <t>20171003</t>
  </si>
  <si>
    <t>20171004</t>
  </si>
  <si>
    <t>20171005</t>
  </si>
  <si>
    <t>20171006</t>
  </si>
  <si>
    <t>20171009</t>
  </si>
  <si>
    <t>20171010</t>
  </si>
  <si>
    <t>20171011</t>
  </si>
  <si>
    <t>20171012</t>
  </si>
  <si>
    <t>20171013</t>
  </si>
  <si>
    <t>20171016</t>
  </si>
  <si>
    <t>20171017</t>
  </si>
  <si>
    <t>20171018</t>
  </si>
  <si>
    <t>20171019</t>
  </si>
  <si>
    <t>20171020</t>
  </si>
  <si>
    <t>20171023</t>
  </si>
  <si>
    <t>20171024</t>
  </si>
  <si>
    <t>20171025</t>
  </si>
  <si>
    <t>20171026</t>
  </si>
  <si>
    <t>20171027</t>
  </si>
  <si>
    <t>20171030</t>
  </si>
  <si>
    <t>20171031</t>
  </si>
  <si>
    <t>20171101</t>
  </si>
  <si>
    <t>20171102</t>
  </si>
  <si>
    <t>20171103</t>
  </si>
  <si>
    <t>20171106</t>
  </si>
  <si>
    <t>20171107</t>
  </si>
  <si>
    <t>20171108</t>
  </si>
  <si>
    <t>20171109</t>
  </si>
  <si>
    <t>20171110</t>
  </si>
  <si>
    <t>20171113</t>
  </si>
  <si>
    <t>20171114</t>
  </si>
  <si>
    <t>20171115</t>
  </si>
  <si>
    <t>20171116</t>
  </si>
  <si>
    <t>20171117</t>
  </si>
  <si>
    <t>20171120</t>
  </si>
  <si>
    <t>20171121</t>
  </si>
  <si>
    <t>20171122</t>
  </si>
  <si>
    <t>20171123</t>
  </si>
  <si>
    <t>20171124</t>
  </si>
  <si>
    <t>20171127</t>
  </si>
  <si>
    <t>20171128</t>
  </si>
  <si>
    <t>20171129</t>
  </si>
  <si>
    <t>20171130</t>
  </si>
  <si>
    <t>20171201</t>
  </si>
  <si>
    <t>20171204</t>
  </si>
  <si>
    <t>20171205</t>
  </si>
  <si>
    <t>20171206</t>
  </si>
  <si>
    <t>20171207</t>
  </si>
  <si>
    <t>20171208</t>
  </si>
  <si>
    <t>20171211</t>
  </si>
  <si>
    <t>20171212</t>
  </si>
  <si>
    <t>20171213</t>
  </si>
  <si>
    <t>20171214</t>
  </si>
  <si>
    <t>20171215</t>
  </si>
  <si>
    <t>20171218</t>
  </si>
  <si>
    <t>20171219</t>
  </si>
  <si>
    <t>20171220</t>
  </si>
  <si>
    <t>20171221</t>
  </si>
  <si>
    <t>20171222</t>
  </si>
  <si>
    <t>20171225</t>
  </si>
  <si>
    <t>20171226</t>
  </si>
  <si>
    <t>20171227</t>
  </si>
  <si>
    <t>20171228</t>
  </si>
  <si>
    <t>20171229</t>
  </si>
  <si>
    <t>20180101</t>
  </si>
  <si>
    <t>20180102</t>
  </si>
  <si>
    <t>20180103</t>
  </si>
  <si>
    <t>20180104</t>
  </si>
  <si>
    <t>20180105</t>
  </si>
  <si>
    <t>20180108</t>
  </si>
  <si>
    <t>20180109</t>
  </si>
  <si>
    <t>20180110</t>
  </si>
  <si>
    <t>20180111</t>
  </si>
  <si>
    <t>20180112</t>
  </si>
  <si>
    <t>20180115</t>
  </si>
  <si>
    <t>20180116</t>
  </si>
  <si>
    <t>20180117</t>
  </si>
  <si>
    <t>20180118</t>
  </si>
  <si>
    <t>20180119</t>
  </si>
  <si>
    <t>20180122</t>
  </si>
  <si>
    <t>20180123</t>
  </si>
  <si>
    <t>20180124</t>
  </si>
  <si>
    <t>20180125</t>
  </si>
  <si>
    <t>20180126</t>
  </si>
  <si>
    <t>20180129</t>
  </si>
  <si>
    <t>20180130</t>
  </si>
  <si>
    <t>20180131</t>
  </si>
  <si>
    <t>20180201</t>
  </si>
  <si>
    <t>20180202</t>
  </si>
  <si>
    <t>20180205</t>
  </si>
  <si>
    <t>20180206</t>
  </si>
  <si>
    <t>20180207</t>
  </si>
  <si>
    <t>20180208</t>
  </si>
  <si>
    <t>20180209</t>
  </si>
  <si>
    <t>20180212</t>
  </si>
  <si>
    <t>20180213</t>
  </si>
  <si>
    <t>20180214</t>
  </si>
  <si>
    <t>20180215</t>
  </si>
  <si>
    <t>20180216</t>
  </si>
  <si>
    <t>20180219</t>
  </si>
  <si>
    <t>20180220</t>
  </si>
  <si>
    <t>20180221</t>
  </si>
  <si>
    <t>20180222</t>
  </si>
  <si>
    <t>20180223</t>
  </si>
  <si>
    <t>20180226</t>
  </si>
  <si>
    <t>20180227</t>
  </si>
  <si>
    <t>20180228</t>
  </si>
  <si>
    <t>20180301</t>
  </si>
  <si>
    <t>20180302</t>
  </si>
  <si>
    <t>20180305</t>
  </si>
  <si>
    <t>20180306</t>
  </si>
  <si>
    <t>20180307</t>
  </si>
  <si>
    <t>20180308</t>
  </si>
  <si>
    <t>20180309</t>
  </si>
  <si>
    <t>20180312</t>
  </si>
  <si>
    <t>20180313</t>
  </si>
  <si>
    <t>20180314</t>
  </si>
  <si>
    <t>20180315</t>
  </si>
  <si>
    <t>20180316</t>
  </si>
  <si>
    <t>20180319</t>
  </si>
  <si>
    <t>20180320</t>
  </si>
  <si>
    <t>20180321</t>
  </si>
  <si>
    <t>20180322</t>
  </si>
  <si>
    <t>20180323</t>
  </si>
  <si>
    <t>20180326</t>
  </si>
  <si>
    <t>20180327</t>
  </si>
  <si>
    <t>20180328</t>
  </si>
  <si>
    <t>20180329</t>
  </si>
  <si>
    <t>20180330</t>
  </si>
  <si>
    <t>20180402</t>
  </si>
  <si>
    <t>20180403</t>
  </si>
  <si>
    <t>20180404</t>
  </si>
  <si>
    <t>20180405</t>
  </si>
  <si>
    <t>20180406</t>
  </si>
  <si>
    <t>20180409</t>
  </si>
  <si>
    <t>20180410</t>
  </si>
  <si>
    <t>20180411</t>
  </si>
  <si>
    <t>20180412</t>
  </si>
  <si>
    <t>20180413</t>
  </si>
  <si>
    <t>20180416</t>
  </si>
  <si>
    <t>20180417</t>
  </si>
  <si>
    <t>20180418</t>
  </si>
  <si>
    <t>20180419</t>
  </si>
  <si>
    <t>20180420</t>
  </si>
  <si>
    <t>20180423</t>
  </si>
  <si>
    <t>20180424</t>
  </si>
  <si>
    <t>20180425</t>
  </si>
  <si>
    <t>20180426</t>
  </si>
  <si>
    <t>20180427</t>
  </si>
  <si>
    <t>20180430</t>
  </si>
  <si>
    <t>20180501</t>
  </si>
  <si>
    <t>20180502</t>
  </si>
  <si>
    <t>20180503</t>
  </si>
  <si>
    <t>20180504</t>
  </si>
  <si>
    <t>20180507</t>
  </si>
  <si>
    <t>20180508</t>
  </si>
  <si>
    <t>20180509</t>
  </si>
  <si>
    <t>20180510</t>
  </si>
  <si>
    <t>20180511</t>
  </si>
  <si>
    <t>20180514</t>
  </si>
  <si>
    <t>20180515</t>
  </si>
  <si>
    <t>20180516</t>
  </si>
  <si>
    <t>20180517</t>
  </si>
  <si>
    <t>20180518</t>
  </si>
  <si>
    <t>20180521</t>
  </si>
  <si>
    <t>20180522</t>
  </si>
  <si>
    <t>20180523</t>
  </si>
  <si>
    <t>20180524</t>
  </si>
  <si>
    <t>20180525</t>
  </si>
  <si>
    <t>20180528</t>
  </si>
  <si>
    <t>20180529</t>
  </si>
  <si>
    <t>20180530</t>
  </si>
  <si>
    <t>20180531</t>
  </si>
  <si>
    <t>20180601</t>
  </si>
  <si>
    <t>20180604</t>
  </si>
  <si>
    <t>20180605</t>
  </si>
  <si>
    <t>20180606</t>
  </si>
  <si>
    <t>20180607</t>
  </si>
  <si>
    <t>20180608</t>
  </si>
  <si>
    <t>20180611</t>
  </si>
  <si>
    <t>20180612</t>
  </si>
  <si>
    <t>20180613</t>
  </si>
  <si>
    <t>20180614</t>
  </si>
  <si>
    <t>20180615</t>
  </si>
  <si>
    <t>20180618</t>
  </si>
  <si>
    <t>20180619</t>
  </si>
  <si>
    <t>20180620</t>
  </si>
  <si>
    <t>20180621</t>
  </si>
  <si>
    <t>20180622</t>
  </si>
  <si>
    <t>20180625</t>
  </si>
  <si>
    <t>20180626</t>
  </si>
  <si>
    <t>20180627</t>
  </si>
  <si>
    <t>20180628</t>
  </si>
  <si>
    <t>20180629</t>
  </si>
  <si>
    <t>20180702</t>
  </si>
  <si>
    <t>20180703</t>
  </si>
  <si>
    <t>20180704</t>
  </si>
  <si>
    <t>20180705</t>
  </si>
  <si>
    <t>20180706</t>
  </si>
  <si>
    <t>20180709</t>
  </si>
  <si>
    <t>20180710</t>
  </si>
  <si>
    <t>20180711</t>
  </si>
  <si>
    <t>20180712</t>
  </si>
  <si>
    <t>20180713</t>
  </si>
  <si>
    <t>20180716</t>
  </si>
  <si>
    <t>20180717</t>
  </si>
  <si>
    <t>20180718</t>
  </si>
  <si>
    <t>20180719</t>
  </si>
  <si>
    <t>20180720</t>
  </si>
  <si>
    <t>20180723</t>
  </si>
  <si>
    <t>20180724</t>
  </si>
  <si>
    <t>20180725</t>
  </si>
  <si>
    <t>20180726</t>
  </si>
  <si>
    <t>20180727</t>
  </si>
  <si>
    <t>20180730</t>
  </si>
  <si>
    <t>20180731</t>
  </si>
  <si>
    <t>20180801</t>
  </si>
  <si>
    <t>20180802</t>
  </si>
  <si>
    <t>20180803</t>
  </si>
  <si>
    <t>20180806</t>
  </si>
  <si>
    <t>20180807</t>
  </si>
  <si>
    <t>20180808</t>
  </si>
  <si>
    <t>20180809</t>
  </si>
  <si>
    <t>20180810</t>
  </si>
  <si>
    <t>20180813</t>
  </si>
  <si>
    <t>20180814</t>
  </si>
  <si>
    <t>20180815</t>
  </si>
  <si>
    <t>20180816</t>
  </si>
  <si>
    <t>20180817</t>
  </si>
  <si>
    <t>20180820</t>
  </si>
  <si>
    <t>20180821</t>
  </si>
  <si>
    <t>20180822</t>
  </si>
  <si>
    <t>20180823</t>
  </si>
  <si>
    <t>20180824</t>
  </si>
  <si>
    <t>20180827</t>
  </si>
  <si>
    <t>20180828</t>
  </si>
  <si>
    <t>20180829</t>
  </si>
  <si>
    <t>20180830</t>
  </si>
  <si>
    <t>20180831</t>
  </si>
  <si>
    <t>20180903</t>
  </si>
  <si>
    <t>20180904</t>
  </si>
  <si>
    <t>20180905</t>
  </si>
  <si>
    <t>20180906</t>
  </si>
  <si>
    <t>20180907</t>
  </si>
  <si>
    <t>20180910</t>
  </si>
  <si>
    <t>20180911</t>
  </si>
  <si>
    <t>20180912</t>
  </si>
  <si>
    <t>20180913</t>
  </si>
  <si>
    <t>20180914</t>
  </si>
  <si>
    <t>20180917</t>
  </si>
  <si>
    <t>20180918</t>
  </si>
  <si>
    <t>20180919</t>
  </si>
  <si>
    <t>20180920</t>
  </si>
  <si>
    <t>20180921</t>
  </si>
  <si>
    <t>20180924</t>
  </si>
  <si>
    <t>20180925</t>
  </si>
  <si>
    <t>20180926</t>
  </si>
  <si>
    <t>20180927</t>
  </si>
  <si>
    <t>20180928</t>
  </si>
  <si>
    <t>20181001</t>
  </si>
  <si>
    <t>20181002</t>
  </si>
  <si>
    <t>20181003</t>
  </si>
  <si>
    <t>20181004</t>
  </si>
  <si>
    <t>20181005</t>
  </si>
  <si>
    <t>20181008</t>
  </si>
  <si>
    <t>20181009</t>
  </si>
  <si>
    <t>20181010</t>
  </si>
  <si>
    <t>20181011</t>
  </si>
  <si>
    <t>20181012</t>
  </si>
  <si>
    <t>20181015</t>
  </si>
  <si>
    <t>20181016</t>
  </si>
  <si>
    <t>20181017</t>
  </si>
  <si>
    <t>20181018</t>
  </si>
  <si>
    <t>20181019</t>
  </si>
  <si>
    <t>20181022</t>
  </si>
  <si>
    <t>20181023</t>
  </si>
  <si>
    <t>20181024</t>
  </si>
  <si>
    <t>20181025</t>
  </si>
  <si>
    <t>20181026</t>
  </si>
  <si>
    <t>20181029</t>
  </si>
  <si>
    <t>20181030</t>
  </si>
  <si>
    <t>20181031</t>
  </si>
  <si>
    <t>20181101</t>
  </si>
  <si>
    <t>20181102</t>
  </si>
  <si>
    <t>20181105</t>
  </si>
  <si>
    <t>20181106</t>
  </si>
  <si>
    <t>20181107</t>
  </si>
  <si>
    <t>20181108</t>
  </si>
  <si>
    <t>20181109</t>
  </si>
  <si>
    <t>20181112</t>
  </si>
  <si>
    <t>20181113</t>
  </si>
  <si>
    <t>20181114</t>
  </si>
  <si>
    <t>20181115</t>
  </si>
  <si>
    <t>20181116</t>
  </si>
  <si>
    <t>20181119</t>
  </si>
  <si>
    <t>20181120</t>
  </si>
  <si>
    <t>20181121</t>
  </si>
  <si>
    <t>20181122</t>
  </si>
  <si>
    <t>20181123</t>
  </si>
  <si>
    <t>20181126</t>
  </si>
  <si>
    <t>20181127</t>
  </si>
  <si>
    <t>20181128</t>
  </si>
  <si>
    <t>20181129</t>
  </si>
  <si>
    <t>20181130</t>
  </si>
  <si>
    <t>20181203</t>
  </si>
  <si>
    <t>20181204</t>
  </si>
  <si>
    <t>20181205</t>
  </si>
  <si>
    <t>20181206</t>
  </si>
  <si>
    <t>20181207</t>
  </si>
  <si>
    <t>20181210</t>
  </si>
  <si>
    <t>20181211</t>
  </si>
  <si>
    <t>20181212</t>
  </si>
  <si>
    <t>20181213</t>
  </si>
  <si>
    <t>20181214</t>
  </si>
  <si>
    <t>20181217</t>
  </si>
  <si>
    <t>20181218</t>
  </si>
  <si>
    <t>20181219</t>
  </si>
  <si>
    <t>20181220</t>
  </si>
  <si>
    <t>20181221</t>
  </si>
  <si>
    <t>20181224</t>
  </si>
  <si>
    <t>20181225</t>
  </si>
  <si>
    <t>20181226</t>
  </si>
  <si>
    <t>20181227</t>
  </si>
  <si>
    <t>20181228</t>
  </si>
  <si>
    <t>20181231</t>
  </si>
  <si>
    <t>20190101</t>
  </si>
  <si>
    <t>20190102</t>
  </si>
  <si>
    <t>20190103</t>
  </si>
  <si>
    <t>20190104</t>
  </si>
  <si>
    <t>20190107</t>
  </si>
  <si>
    <t>20190108</t>
  </si>
  <si>
    <t>20190109</t>
  </si>
  <si>
    <t>20190110</t>
  </si>
  <si>
    <t>20190111</t>
  </si>
  <si>
    <t>20190114</t>
  </si>
  <si>
    <t>20190115</t>
  </si>
  <si>
    <t>20190116</t>
  </si>
  <si>
    <t>20190117</t>
  </si>
  <si>
    <t>20190118</t>
  </si>
  <si>
    <t>20190121</t>
  </si>
  <si>
    <t>20190122</t>
  </si>
  <si>
    <t>20190123</t>
  </si>
  <si>
    <t>20190124</t>
  </si>
  <si>
    <t>20190125</t>
  </si>
  <si>
    <t>20190128</t>
  </si>
  <si>
    <t>20190129</t>
  </si>
  <si>
    <t>20190130</t>
  </si>
  <si>
    <t>20190131</t>
  </si>
  <si>
    <t>20190201</t>
  </si>
  <si>
    <t>20190204</t>
  </si>
  <si>
    <t>20190205</t>
  </si>
  <si>
    <t>20190206</t>
  </si>
  <si>
    <t>20190207</t>
  </si>
  <si>
    <t>20190208</t>
  </si>
  <si>
    <t>20190211</t>
  </si>
  <si>
    <t>20190212</t>
  </si>
  <si>
    <t>20190213</t>
  </si>
  <si>
    <t>20190214</t>
  </si>
  <si>
    <t>20190215</t>
  </si>
  <si>
    <t>20190218</t>
  </si>
  <si>
    <t>20190219</t>
  </si>
  <si>
    <t>20190220</t>
  </si>
  <si>
    <t>20190221</t>
  </si>
  <si>
    <t>20190222</t>
  </si>
  <si>
    <t>20190225</t>
  </si>
  <si>
    <t>20190226</t>
  </si>
  <si>
    <t>20190227</t>
  </si>
  <si>
    <t>20190228</t>
  </si>
  <si>
    <t>20190301</t>
  </si>
  <si>
    <t>20190304</t>
  </si>
  <si>
    <t>20190305</t>
  </si>
  <si>
    <t>20190306</t>
  </si>
  <si>
    <t>20190307</t>
  </si>
  <si>
    <t>20190308</t>
  </si>
  <si>
    <t>20190311</t>
  </si>
  <si>
    <t>20190312</t>
  </si>
  <si>
    <t>20190313</t>
  </si>
  <si>
    <t>20190314</t>
  </si>
  <si>
    <t>20190315</t>
  </si>
  <si>
    <t>20190318</t>
  </si>
  <si>
    <t>20190319</t>
  </si>
  <si>
    <t>20190320</t>
  </si>
  <si>
    <t>20190321</t>
  </si>
  <si>
    <t>20190322</t>
  </si>
  <si>
    <t>20190325</t>
  </si>
  <si>
    <t>20190326</t>
  </si>
  <si>
    <t>20190327</t>
  </si>
  <si>
    <t>20190328</t>
  </si>
  <si>
    <t>20190329</t>
  </si>
  <si>
    <t>20190401</t>
  </si>
  <si>
    <t>20190402</t>
  </si>
  <si>
    <t>20190403</t>
  </si>
  <si>
    <t>20190404</t>
  </si>
  <si>
    <t>20190405</t>
  </si>
  <si>
    <t>20190408</t>
  </si>
  <si>
    <t>20190409</t>
  </si>
  <si>
    <t>20190410</t>
  </si>
  <si>
    <t>20190411</t>
  </si>
  <si>
    <t>20190412</t>
  </si>
  <si>
    <t>20190415</t>
  </si>
  <si>
    <t>20190416</t>
  </si>
  <si>
    <t>20190417</t>
  </si>
  <si>
    <t>20190418</t>
  </si>
  <si>
    <t>20190419</t>
  </si>
  <si>
    <t>20190422</t>
  </si>
  <si>
    <t>20190423</t>
  </si>
  <si>
    <t>20190424</t>
  </si>
  <si>
    <t>20190425</t>
  </si>
  <si>
    <t>20190426</t>
  </si>
  <si>
    <t>20190429</t>
  </si>
  <si>
    <t>20190430</t>
  </si>
  <si>
    <t>20190501</t>
  </si>
  <si>
    <t>20190502</t>
  </si>
  <si>
    <t>20190503</t>
  </si>
  <si>
    <t>20190506</t>
  </si>
  <si>
    <t>20190507</t>
  </si>
  <si>
    <t>20190508</t>
  </si>
  <si>
    <t>20190509</t>
  </si>
  <si>
    <t>20190510</t>
  </si>
  <si>
    <t>20190513</t>
  </si>
  <si>
    <t>20190514</t>
  </si>
  <si>
    <t>20190515</t>
  </si>
  <si>
    <t>20190516</t>
  </si>
  <si>
    <t>20190517</t>
  </si>
  <si>
    <t>20190520</t>
  </si>
  <si>
    <t>20190521</t>
  </si>
  <si>
    <t>20190522</t>
  </si>
  <si>
    <t>20190523</t>
  </si>
  <si>
    <t>20190524</t>
  </si>
  <si>
    <t>20190527</t>
  </si>
  <si>
    <t>20190528</t>
  </si>
  <si>
    <t>20190529</t>
  </si>
  <si>
    <t>20190530</t>
  </si>
  <si>
    <t>Nominal Exchange Rates (USD)</t>
  </si>
  <si>
    <t>X223USM@INTDAILY</t>
  </si>
  <si>
    <t>BCB</t>
  </si>
  <si>
    <t>01-Jul-1994</t>
  </si>
  <si>
    <t>Brazil: Free Exchange Rate: United States: Mid (Real/USD)</t>
  </si>
  <si>
    <t>20190531</t>
  </si>
  <si>
    <t>20190603</t>
  </si>
  <si>
    <t>20190604</t>
  </si>
  <si>
    <t>20190605</t>
  </si>
  <si>
    <t>20190606</t>
  </si>
  <si>
    <t>20190607</t>
  </si>
  <si>
    <t>20190610</t>
  </si>
  <si>
    <t>20190611</t>
  </si>
  <si>
    <t>20190612</t>
  </si>
  <si>
    <t>20190613</t>
  </si>
  <si>
    <t>20190614</t>
  </si>
  <si>
    <t>20190617</t>
  </si>
  <si>
    <t>20190618</t>
  </si>
  <si>
    <t>20190619</t>
  </si>
  <si>
    <t>20190620</t>
  </si>
  <si>
    <t>20190621</t>
  </si>
  <si>
    <t>20190624</t>
  </si>
  <si>
    <t>20190625</t>
  </si>
  <si>
    <t>20190626</t>
  </si>
  <si>
    <t>20190627</t>
  </si>
  <si>
    <t>20190628</t>
  </si>
  <si>
    <t>20190701</t>
  </si>
  <si>
    <t>20190702</t>
  </si>
  <si>
    <t>20190703</t>
  </si>
  <si>
    <t>20190704</t>
  </si>
  <si>
    <t>20190705</t>
  </si>
  <si>
    <t>20190708</t>
  </si>
  <si>
    <t>20190709</t>
  </si>
  <si>
    <t>20190710</t>
  </si>
  <si>
    <t>20190711</t>
  </si>
  <si>
    <t>20190712</t>
  </si>
  <si>
    <t>20190715</t>
  </si>
  <si>
    <t>20190716</t>
  </si>
  <si>
    <t>20190717</t>
  </si>
  <si>
    <t>20190718</t>
  </si>
  <si>
    <t>20190719</t>
  </si>
  <si>
    <t>20190722</t>
  </si>
  <si>
    <t>20190723</t>
  </si>
  <si>
    <t>20190724</t>
  </si>
  <si>
    <t>20190725</t>
  </si>
  <si>
    <t>20190726</t>
  </si>
  <si>
    <t>20190729</t>
  </si>
  <si>
    <t>20190730</t>
  </si>
  <si>
    <t>20190731</t>
  </si>
  <si>
    <t>20190801</t>
  </si>
  <si>
    <t>20190802</t>
  </si>
  <si>
    <t>20190805</t>
  </si>
  <si>
    <t>20190806</t>
  </si>
  <si>
    <t>20190807</t>
  </si>
  <si>
    <t>20190808</t>
  </si>
  <si>
    <t>20190809</t>
  </si>
  <si>
    <t>20190812</t>
  </si>
  <si>
    <t>20190813</t>
  </si>
  <si>
    <t>20190814</t>
  </si>
  <si>
    <t>20190815</t>
  </si>
  <si>
    <t>20190816</t>
  </si>
  <si>
    <t>20190819</t>
  </si>
  <si>
    <t>20190820</t>
  </si>
  <si>
    <t>20190821</t>
  </si>
  <si>
    <t>20190822</t>
  </si>
  <si>
    <t>20190823</t>
  </si>
  <si>
    <t>20190826</t>
  </si>
  <si>
    <t>20190827</t>
  </si>
  <si>
    <t>20190828</t>
  </si>
  <si>
    <t>20190829</t>
  </si>
  <si>
    <t>20190830</t>
  </si>
  <si>
    <t>20190902</t>
  </si>
  <si>
    <t>20190903</t>
  </si>
  <si>
    <t>20190904</t>
  </si>
  <si>
    <t>20190905</t>
  </si>
  <si>
    <t>20190906</t>
  </si>
  <si>
    <t>20190909</t>
  </si>
  <si>
    <t>20190910</t>
  </si>
  <si>
    <t>20190911</t>
  </si>
  <si>
    <t>20190912</t>
  </si>
  <si>
    <t>20190913</t>
  </si>
  <si>
    <t>20190916</t>
  </si>
  <si>
    <t>20190917</t>
  </si>
  <si>
    <t>20190918</t>
  </si>
  <si>
    <t>20190919</t>
  </si>
  <si>
    <t>20190920</t>
  </si>
  <si>
    <t>20190923</t>
  </si>
  <si>
    <t>20190924</t>
  </si>
  <si>
    <t>20190925</t>
  </si>
  <si>
    <t>20190926</t>
  </si>
  <si>
    <t>20190927</t>
  </si>
  <si>
    <t>20190930</t>
  </si>
  <si>
    <t>20191001</t>
  </si>
  <si>
    <t>20191002</t>
  </si>
  <si>
    <t>20191003</t>
  </si>
  <si>
    <t>20191004</t>
  </si>
  <si>
    <t>20191007</t>
  </si>
  <si>
    <t>20191008</t>
  </si>
  <si>
    <t>20191009</t>
  </si>
  <si>
    <t>20191010</t>
  </si>
  <si>
    <t>20191011</t>
  </si>
  <si>
    <t>20191014</t>
  </si>
  <si>
    <t>20191015</t>
  </si>
  <si>
    <t>20191016</t>
  </si>
  <si>
    <t>20191017</t>
  </si>
  <si>
    <t>20191018</t>
  </si>
  <si>
    <t>20191021</t>
  </si>
  <si>
    <t>20191022</t>
  </si>
  <si>
    <t>20191023</t>
  </si>
  <si>
    <t>20191024</t>
  </si>
  <si>
    <t>20191025</t>
  </si>
  <si>
    <t>20191028</t>
  </si>
  <si>
    <t>20191029</t>
  </si>
  <si>
    <t>20191030</t>
  </si>
  <si>
    <t>20191031</t>
  </si>
  <si>
    <t>20191101</t>
  </si>
  <si>
    <t>20191104</t>
  </si>
  <si>
    <t>20191105</t>
  </si>
  <si>
    <t>20191106</t>
  </si>
  <si>
    <t>20191107</t>
  </si>
  <si>
    <t>20191108</t>
  </si>
  <si>
    <t>20191111</t>
  </si>
  <si>
    <t>20191112</t>
  </si>
  <si>
    <t>20191113</t>
  </si>
  <si>
    <t>20191114</t>
  </si>
  <si>
    <t>20191115</t>
  </si>
  <si>
    <t>20191118</t>
  </si>
  <si>
    <t>20191119</t>
  </si>
  <si>
    <t>20191120</t>
  </si>
  <si>
    <t>20191121</t>
  </si>
  <si>
    <t>20191122</t>
  </si>
  <si>
    <t>20191125</t>
  </si>
  <si>
    <t>20191126</t>
  </si>
  <si>
    <t>20191127</t>
  </si>
  <si>
    <t>20191128</t>
  </si>
  <si>
    <t>20191129</t>
  </si>
  <si>
    <t>20191202</t>
  </si>
  <si>
    <t>20191203</t>
  </si>
  <si>
    <t>20191204</t>
  </si>
  <si>
    <t>20191205</t>
  </si>
  <si>
    <t>20191206</t>
  </si>
  <si>
    <t>20191209</t>
  </si>
  <si>
    <t>20191210</t>
  </si>
  <si>
    <t>20191211</t>
  </si>
  <si>
    <t>20191212</t>
  </si>
  <si>
    <t>20191213</t>
  </si>
  <si>
    <t>20191216</t>
  </si>
  <si>
    <t>20191217</t>
  </si>
  <si>
    <t>20191218</t>
  </si>
  <si>
    <t>20191219</t>
  </si>
  <si>
    <t>20191220</t>
  </si>
  <si>
    <t>20191223</t>
  </si>
  <si>
    <t>20191224</t>
  </si>
  <si>
    <t>20191225</t>
  </si>
  <si>
    <t>20191226</t>
  </si>
  <si>
    <t>20191227</t>
  </si>
  <si>
    <t>20191230</t>
  </si>
  <si>
    <t>20191231</t>
  </si>
  <si>
    <t>20200101</t>
  </si>
  <si>
    <t>20200102</t>
  </si>
  <si>
    <t>20200103</t>
  </si>
  <si>
    <t>20200106</t>
  </si>
  <si>
    <t>20200107</t>
  </si>
  <si>
    <t>20200108</t>
  </si>
  <si>
    <t>20200109</t>
  </si>
  <si>
    <t>20200110</t>
  </si>
  <si>
    <t>20200113</t>
  </si>
  <si>
    <t>20200114</t>
  </si>
  <si>
    <t>20200115</t>
  </si>
  <si>
    <t>20200116</t>
  </si>
  <si>
    <t>20200117</t>
  </si>
  <si>
    <t>20200120</t>
  </si>
  <si>
    <t>20200121</t>
  </si>
  <si>
    <t>20200122</t>
  </si>
  <si>
    <t>20200123</t>
  </si>
  <si>
    <t>20200124</t>
  </si>
  <si>
    <t>20200127</t>
  </si>
  <si>
    <t>20200128</t>
  </si>
  <si>
    <t>20200129</t>
  </si>
  <si>
    <t>20200130</t>
  </si>
  <si>
    <t>20200131</t>
  </si>
  <si>
    <t>20200203</t>
  </si>
  <si>
    <t>20200204</t>
  </si>
  <si>
    <t>20200205</t>
  </si>
  <si>
    <t>20200206</t>
  </si>
  <si>
    <t>20200207</t>
  </si>
  <si>
    <t>20200210</t>
  </si>
  <si>
    <t>20200211</t>
  </si>
  <si>
    <t>20200212</t>
  </si>
  <si>
    <t>20200213</t>
  </si>
  <si>
    <t>20200214</t>
  </si>
  <si>
    <t>20200217</t>
  </si>
  <si>
    <t>20200218</t>
  </si>
  <si>
    <t>20200219</t>
  </si>
  <si>
    <t>20200220</t>
  </si>
  <si>
    <t>20200221</t>
  </si>
  <si>
    <t>20200224</t>
  </si>
  <si>
    <t>20200225</t>
  </si>
  <si>
    <t>20200226</t>
  </si>
  <si>
    <t>20200227</t>
  </si>
  <si>
    <t>20200228</t>
  </si>
  <si>
    <t>20200302</t>
  </si>
  <si>
    <t>20200303</t>
  </si>
  <si>
    <t>20200304</t>
  </si>
  <si>
    <t>20200305</t>
  </si>
  <si>
    <t>20200306</t>
  </si>
  <si>
    <t>20200309</t>
  </si>
  <si>
    <t>20200310</t>
  </si>
  <si>
    <t>20200311</t>
  </si>
  <si>
    <t>20200312</t>
  </si>
  <si>
    <t>20200313</t>
  </si>
  <si>
    <t>20200316</t>
  </si>
  <si>
    <t>20200317</t>
  </si>
  <si>
    <t>20200318</t>
  </si>
  <si>
    <t>20200319</t>
  </si>
  <si>
    <t>20200320</t>
  </si>
  <si>
    <t>20200323</t>
  </si>
  <si>
    <t>20200324</t>
  </si>
  <si>
    <t>20200325</t>
  </si>
  <si>
    <t>20200326</t>
  </si>
  <si>
    <t>20200327</t>
  </si>
  <si>
    <t>20200330</t>
  </si>
  <si>
    <t>20200331</t>
  </si>
  <si>
    <t>20200401</t>
  </si>
  <si>
    <t>20200402</t>
  </si>
  <si>
    <t>20200403</t>
  </si>
  <si>
    <t>20200406</t>
  </si>
  <si>
    <t>20200407</t>
  </si>
  <si>
    <t>20200408</t>
  </si>
  <si>
    <t>20200409</t>
  </si>
  <si>
    <t>20200410</t>
  </si>
  <si>
    <t>20200413</t>
  </si>
  <si>
    <t>20200414</t>
  </si>
  <si>
    <t>20200415</t>
  </si>
  <si>
    <t>20200416</t>
  </si>
  <si>
    <t>20200417</t>
  </si>
  <si>
    <t>20200420</t>
  </si>
  <si>
    <t>20200421</t>
  </si>
  <si>
    <t>20200422</t>
  </si>
  <si>
    <t>20200423</t>
  </si>
  <si>
    <t>20200424</t>
  </si>
  <si>
    <t>20200427</t>
  </si>
  <si>
    <t>20200428</t>
  </si>
  <si>
    <t>20200429</t>
  </si>
  <si>
    <t>20200430</t>
  </si>
  <si>
    <t>20200501</t>
  </si>
  <si>
    <t>20200504</t>
  </si>
  <si>
    <t>20200505</t>
  </si>
  <si>
    <t>20200506</t>
  </si>
  <si>
    <t>20200507</t>
  </si>
  <si>
    <t>20200508</t>
  </si>
  <si>
    <t>20200511</t>
  </si>
  <si>
    <t>20200512</t>
  </si>
  <si>
    <t>20200513</t>
  </si>
  <si>
    <t>20200514</t>
  </si>
  <si>
    <t>20200515</t>
  </si>
  <si>
    <t>20200518</t>
  </si>
  <si>
    <t>20200519</t>
  </si>
  <si>
    <t>20200520</t>
  </si>
  <si>
    <t>20200521</t>
  </si>
  <si>
    <t>20200522</t>
  </si>
  <si>
    <t>20200525</t>
  </si>
  <si>
    <t>20200526</t>
  </si>
  <si>
    <t>20200527</t>
  </si>
  <si>
    <t>20000101 !D NA_PREVAL</t>
  </si>
  <si>
    <t>20000103</t>
  </si>
  <si>
    <t>Jun-29-2020 11:18</t>
  </si>
  <si>
    <t>29-Jun-2020</t>
  </si>
  <si>
    <t>20000104</t>
  </si>
  <si>
    <t>20000105</t>
  </si>
  <si>
    <t>20000106</t>
  </si>
  <si>
    <t>20000107</t>
  </si>
  <si>
    <t>20000110</t>
  </si>
  <si>
    <t>20000111</t>
  </si>
  <si>
    <t>20000112</t>
  </si>
  <si>
    <t>20000113</t>
  </si>
  <si>
    <t>20000114</t>
  </si>
  <si>
    <t>20000117</t>
  </si>
  <si>
    <t>20000118</t>
  </si>
  <si>
    <t>20000119</t>
  </si>
  <si>
    <t>20000120</t>
  </si>
  <si>
    <t>20000121</t>
  </si>
  <si>
    <t>20000124</t>
  </si>
  <si>
    <t>20000125</t>
  </si>
  <si>
    <t>20000126</t>
  </si>
  <si>
    <t>20000127</t>
  </si>
  <si>
    <t>20000128</t>
  </si>
  <si>
    <t>20000131</t>
  </si>
  <si>
    <t>20000201</t>
  </si>
  <si>
    <t>20000202</t>
  </si>
  <si>
    <t>20000203</t>
  </si>
  <si>
    <t>20000204</t>
  </si>
  <si>
    <t>20000207</t>
  </si>
  <si>
    <t>20000208</t>
  </si>
  <si>
    <t>20000209</t>
  </si>
  <si>
    <t>20000210</t>
  </si>
  <si>
    <t>20000211</t>
  </si>
  <si>
    <t>20000214</t>
  </si>
  <si>
    <t>20000215</t>
  </si>
  <si>
    <t>20000216</t>
  </si>
  <si>
    <t>20000217</t>
  </si>
  <si>
    <t>20000218</t>
  </si>
  <si>
    <t>20000221</t>
  </si>
  <si>
    <t>20000222</t>
  </si>
  <si>
    <t>20000223</t>
  </si>
  <si>
    <t>20000224</t>
  </si>
  <si>
    <t>20000225</t>
  </si>
  <si>
    <t>20000228</t>
  </si>
  <si>
    <t>20000229</t>
  </si>
  <si>
    <t>20000301</t>
  </si>
  <si>
    <t>20000302</t>
  </si>
  <si>
    <t>20000303</t>
  </si>
  <si>
    <t>20000306</t>
  </si>
  <si>
    <t>20000307</t>
  </si>
  <si>
    <t>20000308</t>
  </si>
  <si>
    <t>20000309</t>
  </si>
  <si>
    <t>20000310</t>
  </si>
  <si>
    <t>20000313</t>
  </si>
  <si>
    <t>20000314</t>
  </si>
  <si>
    <t>20000315</t>
  </si>
  <si>
    <t>20000316</t>
  </si>
  <si>
    <t>20000317</t>
  </si>
  <si>
    <t>20000320</t>
  </si>
  <si>
    <t>20000321</t>
  </si>
  <si>
    <t>20000322</t>
  </si>
  <si>
    <t>20000323</t>
  </si>
  <si>
    <t>20000324</t>
  </si>
  <si>
    <t>20000327</t>
  </si>
  <si>
    <t>20000328</t>
  </si>
  <si>
    <t>20000329</t>
  </si>
  <si>
    <t>20000330</t>
  </si>
  <si>
    <t>20000331</t>
  </si>
  <si>
    <t>20000403</t>
  </si>
  <si>
    <t>20000404</t>
  </si>
  <si>
    <t>20000405</t>
  </si>
  <si>
    <t>20000406</t>
  </si>
  <si>
    <t>20000407</t>
  </si>
  <si>
    <t>20000410</t>
  </si>
  <si>
    <t>20000411</t>
  </si>
  <si>
    <t>20000412</t>
  </si>
  <si>
    <t>20000413</t>
  </si>
  <si>
    <t>20000414</t>
  </si>
  <si>
    <t>20000417</t>
  </si>
  <si>
    <t>20000418</t>
  </si>
  <si>
    <t>20000419</t>
  </si>
  <si>
    <t>20000420</t>
  </si>
  <si>
    <t>20000421</t>
  </si>
  <si>
    <t>20000424</t>
  </si>
  <si>
    <t>20000425</t>
  </si>
  <si>
    <t>20000426</t>
  </si>
  <si>
    <t>20000427</t>
  </si>
  <si>
    <t>20000428</t>
  </si>
  <si>
    <t>20000501</t>
  </si>
  <si>
    <t>20000502</t>
  </si>
  <si>
    <t>20000503</t>
  </si>
  <si>
    <t>20000504</t>
  </si>
  <si>
    <t>20000505</t>
  </si>
  <si>
    <t>20000508</t>
  </si>
  <si>
    <t>20000509</t>
  </si>
  <si>
    <t>20000510</t>
  </si>
  <si>
    <t>20000511</t>
  </si>
  <si>
    <t>20000512</t>
  </si>
  <si>
    <t>20000515</t>
  </si>
  <si>
    <t>20000516</t>
  </si>
  <si>
    <t>20000517</t>
  </si>
  <si>
    <t>20000518</t>
  </si>
  <si>
    <t>20000519</t>
  </si>
  <si>
    <t>20000522</t>
  </si>
  <si>
    <t>20000523</t>
  </si>
  <si>
    <t>20000524</t>
  </si>
  <si>
    <t>20000525</t>
  </si>
  <si>
    <t>20000526</t>
  </si>
  <si>
    <t>20000529</t>
  </si>
  <si>
    <t>20000530</t>
  </si>
  <si>
    <t>20000531</t>
  </si>
  <si>
    <t>20000601</t>
  </si>
  <si>
    <t>20000602</t>
  </si>
  <si>
    <t>20000605</t>
  </si>
  <si>
    <t>20000606</t>
  </si>
  <si>
    <t>20000607</t>
  </si>
  <si>
    <t>20000608</t>
  </si>
  <si>
    <t>20000609</t>
  </si>
  <si>
    <t>20000612</t>
  </si>
  <si>
    <t>20000613</t>
  </si>
  <si>
    <t>20000614</t>
  </si>
  <si>
    <t>20000615</t>
  </si>
  <si>
    <t>20000616</t>
  </si>
  <si>
    <t>20000619</t>
  </si>
  <si>
    <t>20000620</t>
  </si>
  <si>
    <t>20000621</t>
  </si>
  <si>
    <t>20000622</t>
  </si>
  <si>
    <t>20000623</t>
  </si>
  <si>
    <t>20000626</t>
  </si>
  <si>
    <t>20000627</t>
  </si>
  <si>
    <t>20000628</t>
  </si>
  <si>
    <t>20000629</t>
  </si>
  <si>
    <t>20000630</t>
  </si>
  <si>
    <t>20000703</t>
  </si>
  <si>
    <t>20000704</t>
  </si>
  <si>
    <t>20000705</t>
  </si>
  <si>
    <t>20000706</t>
  </si>
  <si>
    <t>20000707</t>
  </si>
  <si>
    <t>20000710</t>
  </si>
  <si>
    <t>20000711</t>
  </si>
  <si>
    <t>20000712</t>
  </si>
  <si>
    <t>20000713</t>
  </si>
  <si>
    <t>20000714</t>
  </si>
  <si>
    <t>20000717</t>
  </si>
  <si>
    <t>20000718</t>
  </si>
  <si>
    <t>20000719</t>
  </si>
  <si>
    <t>20000720</t>
  </si>
  <si>
    <t>20000721</t>
  </si>
  <si>
    <t>20000724</t>
  </si>
  <si>
    <t>20000725</t>
  </si>
  <si>
    <t>20000726</t>
  </si>
  <si>
    <t>20000727</t>
  </si>
  <si>
    <t>20000728</t>
  </si>
  <si>
    <t>20000731</t>
  </si>
  <si>
    <t>20000801</t>
  </si>
  <si>
    <t>20000802</t>
  </si>
  <si>
    <t>20000803</t>
  </si>
  <si>
    <t>20000804</t>
  </si>
  <si>
    <t>20000807</t>
  </si>
  <si>
    <t>20000808</t>
  </si>
  <si>
    <t>20000809</t>
  </si>
  <si>
    <t>20000810</t>
  </si>
  <si>
    <t>20000811</t>
  </si>
  <si>
    <t>20000814</t>
  </si>
  <si>
    <t>20000815</t>
  </si>
  <si>
    <t>20000816</t>
  </si>
  <si>
    <t>20000817</t>
  </si>
  <si>
    <t>20000818</t>
  </si>
  <si>
    <t>20000821</t>
  </si>
  <si>
    <t>20000822</t>
  </si>
  <si>
    <t>20000823</t>
  </si>
  <si>
    <t>20000824</t>
  </si>
  <si>
    <t>20000825</t>
  </si>
  <si>
    <t>20000828</t>
  </si>
  <si>
    <t>20000829</t>
  </si>
  <si>
    <t>20000830</t>
  </si>
  <si>
    <t>20000831</t>
  </si>
  <si>
    <t>20000901</t>
  </si>
  <si>
    <t>20000904</t>
  </si>
  <si>
    <t>20000905</t>
  </si>
  <si>
    <t>20000906</t>
  </si>
  <si>
    <t>20000907</t>
  </si>
  <si>
    <t>20000908</t>
  </si>
  <si>
    <t>20000911</t>
  </si>
  <si>
    <t>20000912</t>
  </si>
  <si>
    <t>20000913</t>
  </si>
  <si>
    <t>20000914</t>
  </si>
  <si>
    <t>20000915</t>
  </si>
  <si>
    <t>20000918</t>
  </si>
  <si>
    <t>20000919</t>
  </si>
  <si>
    <t>20000920</t>
  </si>
  <si>
    <t>20000921</t>
  </si>
  <si>
    <t>20000922</t>
  </si>
  <si>
    <t>20000925</t>
  </si>
  <si>
    <t>20000926</t>
  </si>
  <si>
    <t>20000927</t>
  </si>
  <si>
    <t>20000928</t>
  </si>
  <si>
    <t>20000929</t>
  </si>
  <si>
    <t>20001002</t>
  </si>
  <si>
    <t>20001003</t>
  </si>
  <si>
    <t>20001004</t>
  </si>
  <si>
    <t>20001005</t>
  </si>
  <si>
    <t>20001006</t>
  </si>
  <si>
    <t>20001009</t>
  </si>
  <si>
    <t>20001010</t>
  </si>
  <si>
    <t>20001011</t>
  </si>
  <si>
    <t>20001012</t>
  </si>
  <si>
    <t>20001013</t>
  </si>
  <si>
    <t>20001016</t>
  </si>
  <si>
    <t>20001017</t>
  </si>
  <si>
    <t>20001018</t>
  </si>
  <si>
    <t>20001019</t>
  </si>
  <si>
    <t>20001020</t>
  </si>
  <si>
    <t>20001023</t>
  </si>
  <si>
    <t>20001024</t>
  </si>
  <si>
    <t>20001025</t>
  </si>
  <si>
    <t>20001026</t>
  </si>
  <si>
    <t>20001027</t>
  </si>
  <si>
    <t>20001030</t>
  </si>
  <si>
    <t>20001031</t>
  </si>
  <si>
    <t>20001101</t>
  </si>
  <si>
    <t>20001102</t>
  </si>
  <si>
    <t>20001103</t>
  </si>
  <si>
    <t>20001106</t>
  </si>
  <si>
    <t>20001107</t>
  </si>
  <si>
    <t>20001108</t>
  </si>
  <si>
    <t>20001109</t>
  </si>
  <si>
    <t>20001110</t>
  </si>
  <si>
    <t>20001113</t>
  </si>
  <si>
    <t>20001114</t>
  </si>
  <si>
    <t>20001115</t>
  </si>
  <si>
    <t>20001116</t>
  </si>
  <si>
    <t>20001117</t>
  </si>
  <si>
    <t>20001120</t>
  </si>
  <si>
    <t>20001121</t>
  </si>
  <si>
    <t>20001122</t>
  </si>
  <si>
    <t>20001123</t>
  </si>
  <si>
    <t>20001124</t>
  </si>
  <si>
    <t>20001127</t>
  </si>
  <si>
    <t>20001128</t>
  </si>
  <si>
    <t>20001129</t>
  </si>
  <si>
    <t>20001130</t>
  </si>
  <si>
    <t>20001201</t>
  </si>
  <si>
    <t>20001204</t>
  </si>
  <si>
    <t>20001205</t>
  </si>
  <si>
    <t>20001206</t>
  </si>
  <si>
    <t>20001207</t>
  </si>
  <si>
    <t>20001208</t>
  </si>
  <si>
    <t>20001211</t>
  </si>
  <si>
    <t>20001212</t>
  </si>
  <si>
    <t>20001213</t>
  </si>
  <si>
    <t>20001214</t>
  </si>
  <si>
    <t>20001215</t>
  </si>
  <si>
    <t>20001218</t>
  </si>
  <si>
    <t>20001219</t>
  </si>
  <si>
    <t>20001220</t>
  </si>
  <si>
    <t>20001221</t>
  </si>
  <si>
    <t>20001222</t>
  </si>
  <si>
    <t>20001225</t>
  </si>
  <si>
    <t>20001226</t>
  </si>
  <si>
    <t>20001227</t>
  </si>
  <si>
    <t>20001228</t>
  </si>
  <si>
    <t>20001229</t>
  </si>
  <si>
    <t>20010101</t>
  </si>
  <si>
    <t>20010102</t>
  </si>
  <si>
    <t>20010103</t>
  </si>
  <si>
    <t>20010104</t>
  </si>
  <si>
    <t>20010105</t>
  </si>
  <si>
    <t>20010108</t>
  </si>
  <si>
    <t>20010109</t>
  </si>
  <si>
    <t>20010110</t>
  </si>
  <si>
    <t>20010111</t>
  </si>
  <si>
    <t>20010112</t>
  </si>
  <si>
    <t>20010115</t>
  </si>
  <si>
    <t>20010116</t>
  </si>
  <si>
    <t>20010117</t>
  </si>
  <si>
    <t>20010118</t>
  </si>
  <si>
    <t>20010119</t>
  </si>
  <si>
    <t>20010122</t>
  </si>
  <si>
    <t>20010123</t>
  </si>
  <si>
    <t>20010124</t>
  </si>
  <si>
    <t>20010125</t>
  </si>
  <si>
    <t>20010126</t>
  </si>
  <si>
    <t>20010129</t>
  </si>
  <si>
    <t>20010130</t>
  </si>
  <si>
    <t>20010131</t>
  </si>
  <si>
    <t>20010201</t>
  </si>
  <si>
    <t>20010202</t>
  </si>
  <si>
    <t>20010205</t>
  </si>
  <si>
    <t>20010206</t>
  </si>
  <si>
    <t>20010207</t>
  </si>
  <si>
    <t>20010208</t>
  </si>
  <si>
    <t>20010209</t>
  </si>
  <si>
    <t>20010212</t>
  </si>
  <si>
    <t>20010213</t>
  </si>
  <si>
    <t>20010214</t>
  </si>
  <si>
    <t>20010215</t>
  </si>
  <si>
    <t>20010216</t>
  </si>
  <si>
    <t>20010219</t>
  </si>
  <si>
    <t>20010220</t>
  </si>
  <si>
    <t>20010221</t>
  </si>
  <si>
    <t>20010222</t>
  </si>
  <si>
    <t>20010223</t>
  </si>
  <si>
    <t>20010226</t>
  </si>
  <si>
    <t>20010227</t>
  </si>
  <si>
    <t>20010228</t>
  </si>
  <si>
    <t>20010301</t>
  </si>
  <si>
    <t>20010302</t>
  </si>
  <si>
    <t>20010305</t>
  </si>
  <si>
    <t>20010306</t>
  </si>
  <si>
    <t>20010307</t>
  </si>
  <si>
    <t>20010308</t>
  </si>
  <si>
    <t>20010309</t>
  </si>
  <si>
    <t>20010312</t>
  </si>
  <si>
    <t>20010313</t>
  </si>
  <si>
    <t>20010314</t>
  </si>
  <si>
    <t>20010315</t>
  </si>
  <si>
    <t>20010316</t>
  </si>
  <si>
    <t>20010319</t>
  </si>
  <si>
    <t>20010320</t>
  </si>
  <si>
    <t>20010321</t>
  </si>
  <si>
    <t>20010322</t>
  </si>
  <si>
    <t>20010323</t>
  </si>
  <si>
    <t>20010326</t>
  </si>
  <si>
    <t>20010327</t>
  </si>
  <si>
    <t>20010328</t>
  </si>
  <si>
    <t>20010329</t>
  </si>
  <si>
    <t>20010330</t>
  </si>
  <si>
    <t>20010402</t>
  </si>
  <si>
    <t>20010403</t>
  </si>
  <si>
    <t>20010404</t>
  </si>
  <si>
    <t>20010405</t>
  </si>
  <si>
    <t>20010406</t>
  </si>
  <si>
    <t>20010409</t>
  </si>
  <si>
    <t>20010410</t>
  </si>
  <si>
    <t>20010411</t>
  </si>
  <si>
    <t>20010412</t>
  </si>
  <si>
    <t>20010413</t>
  </si>
  <si>
    <t>20010416</t>
  </si>
  <si>
    <t>20010417</t>
  </si>
  <si>
    <t>20010418</t>
  </si>
  <si>
    <t>20010419</t>
  </si>
  <si>
    <t>20010420</t>
  </si>
  <si>
    <t>20010423</t>
  </si>
  <si>
    <t>20010424</t>
  </si>
  <si>
    <t>20010425</t>
  </si>
  <si>
    <t>20010426</t>
  </si>
  <si>
    <t>20010427</t>
  </si>
  <si>
    <t>20010430</t>
  </si>
  <si>
    <t>20010501</t>
  </si>
  <si>
    <t>20010502</t>
  </si>
  <si>
    <t>20010503</t>
  </si>
  <si>
    <t>20010504</t>
  </si>
  <si>
    <t>20010507</t>
  </si>
  <si>
    <t>20010508</t>
  </si>
  <si>
    <t>20010509</t>
  </si>
  <si>
    <t>20010510</t>
  </si>
  <si>
    <t>20010511</t>
  </si>
  <si>
    <t>20010514</t>
  </si>
  <si>
    <t>20010515</t>
  </si>
  <si>
    <t>20010516</t>
  </si>
  <si>
    <t>20010517</t>
  </si>
  <si>
    <t>20010518</t>
  </si>
  <si>
    <t>20010521</t>
  </si>
  <si>
    <t>20010522</t>
  </si>
  <si>
    <t>20010523</t>
  </si>
  <si>
    <t>20010524</t>
  </si>
  <si>
    <t>20010525</t>
  </si>
  <si>
    <t>20010528</t>
  </si>
  <si>
    <t>20010529</t>
  </si>
  <si>
    <t>20010530</t>
  </si>
  <si>
    <t>20010531</t>
  </si>
  <si>
    <t>20010601</t>
  </si>
  <si>
    <t>20010604</t>
  </si>
  <si>
    <t>20010605</t>
  </si>
  <si>
    <t>20010606</t>
  </si>
  <si>
    <t>20010607</t>
  </si>
  <si>
    <t>20010608</t>
  </si>
  <si>
    <t>20010611</t>
  </si>
  <si>
    <t>20010612</t>
  </si>
  <si>
    <t>20010613</t>
  </si>
  <si>
    <t>20010614</t>
  </si>
  <si>
    <t>20010615</t>
  </si>
  <si>
    <t>20010618</t>
  </si>
  <si>
    <t>20010619</t>
  </si>
  <si>
    <t>20010620</t>
  </si>
  <si>
    <t>20010621</t>
  </si>
  <si>
    <t>20010622</t>
  </si>
  <si>
    <t>20010625</t>
  </si>
  <si>
    <t>20010626</t>
  </si>
  <si>
    <t>20010627</t>
  </si>
  <si>
    <t>20010628</t>
  </si>
  <si>
    <t>20010629</t>
  </si>
  <si>
    <t>20010702</t>
  </si>
  <si>
    <t>20010703</t>
  </si>
  <si>
    <t>20010704</t>
  </si>
  <si>
    <t>20010705</t>
  </si>
  <si>
    <t>20010706</t>
  </si>
  <si>
    <t>20010709</t>
  </si>
  <si>
    <t>20010710</t>
  </si>
  <si>
    <t>20010711</t>
  </si>
  <si>
    <t>20010712</t>
  </si>
  <si>
    <t>20010713</t>
  </si>
  <si>
    <t>20010716</t>
  </si>
  <si>
    <t>20010717</t>
  </si>
  <si>
    <t>20010718</t>
  </si>
  <si>
    <t>20010719</t>
  </si>
  <si>
    <t>20010720</t>
  </si>
  <si>
    <t>20010723</t>
  </si>
  <si>
    <t>20010724</t>
  </si>
  <si>
    <t>20010725</t>
  </si>
  <si>
    <t>20010726</t>
  </si>
  <si>
    <t>20010727</t>
  </si>
  <si>
    <t>20010730</t>
  </si>
  <si>
    <t>20010731</t>
  </si>
  <si>
    <t>20010801</t>
  </si>
  <si>
    <t>20010802</t>
  </si>
  <si>
    <t>20010803</t>
  </si>
  <si>
    <t>20010806</t>
  </si>
  <si>
    <t>20010807</t>
  </si>
  <si>
    <t>20010808</t>
  </si>
  <si>
    <t>20010809</t>
  </si>
  <si>
    <t>20010810</t>
  </si>
  <si>
    <t>20010813</t>
  </si>
  <si>
    <t>20010814</t>
  </si>
  <si>
    <t>20010815</t>
  </si>
  <si>
    <t>20010816</t>
  </si>
  <si>
    <t>20010817</t>
  </si>
  <si>
    <t>20010820</t>
  </si>
  <si>
    <t>20010821</t>
  </si>
  <si>
    <t>20010822</t>
  </si>
  <si>
    <t>20010823</t>
  </si>
  <si>
    <t>20010824</t>
  </si>
  <si>
    <t>20010827</t>
  </si>
  <si>
    <t>20010828</t>
  </si>
  <si>
    <t>20010829</t>
  </si>
  <si>
    <t>20010830</t>
  </si>
  <si>
    <t>20010831</t>
  </si>
  <si>
    <t>20010903</t>
  </si>
  <si>
    <t>20010904</t>
  </si>
  <si>
    <t>20010905</t>
  </si>
  <si>
    <t>20010906</t>
  </si>
  <si>
    <t>20010907</t>
  </si>
  <si>
    <t>20010910</t>
  </si>
  <si>
    <t>20010911</t>
  </si>
  <si>
    <t>20010912</t>
  </si>
  <si>
    <t>20010913</t>
  </si>
  <si>
    <t>20010914</t>
  </si>
  <si>
    <t>20010917</t>
  </si>
  <si>
    <t>20010918</t>
  </si>
  <si>
    <t>20010919</t>
  </si>
  <si>
    <t>20010920</t>
  </si>
  <si>
    <t>20010921</t>
  </si>
  <si>
    <t>20010924</t>
  </si>
  <si>
    <t>20010925</t>
  </si>
  <si>
    <t>20010926</t>
  </si>
  <si>
    <t>20010927</t>
  </si>
  <si>
    <t>20010928</t>
  </si>
  <si>
    <t>20011001</t>
  </si>
  <si>
    <t>20011002</t>
  </si>
  <si>
    <t>20011003</t>
  </si>
  <si>
    <t>20011004</t>
  </si>
  <si>
    <t>20011005</t>
  </si>
  <si>
    <t>20011008</t>
  </si>
  <si>
    <t>20011009</t>
  </si>
  <si>
    <t>20011010</t>
  </si>
  <si>
    <t>20011011</t>
  </si>
  <si>
    <t>20011012</t>
  </si>
  <si>
    <t>20011015</t>
  </si>
  <si>
    <t>20011016</t>
  </si>
  <si>
    <t>20011017</t>
  </si>
  <si>
    <t>20011018</t>
  </si>
  <si>
    <t>20011019</t>
  </si>
  <si>
    <t>20011022</t>
  </si>
  <si>
    <t>20011023</t>
  </si>
  <si>
    <t>20011024</t>
  </si>
  <si>
    <t>20011025</t>
  </si>
  <si>
    <t>20011026</t>
  </si>
  <si>
    <t>20011029</t>
  </si>
  <si>
    <t>20011030</t>
  </si>
  <si>
    <t>20011031</t>
  </si>
  <si>
    <t>20011101</t>
  </si>
  <si>
    <t>20011102</t>
  </si>
  <si>
    <t>20011105</t>
  </si>
  <si>
    <t>20011106</t>
  </si>
  <si>
    <t>20011107</t>
  </si>
  <si>
    <t>20011108</t>
  </si>
  <si>
    <t>20011109</t>
  </si>
  <si>
    <t>20011112</t>
  </si>
  <si>
    <t>20011113</t>
  </si>
  <si>
    <t>20011114</t>
  </si>
  <si>
    <t>20011115</t>
  </si>
  <si>
    <t>20011116</t>
  </si>
  <si>
    <t>20011119</t>
  </si>
  <si>
    <t>20011120</t>
  </si>
  <si>
    <t>20011121</t>
  </si>
  <si>
    <t>20011122</t>
  </si>
  <si>
    <t>20011123</t>
  </si>
  <si>
    <t>20011126</t>
  </si>
  <si>
    <t>20011127</t>
  </si>
  <si>
    <t>20011128</t>
  </si>
  <si>
    <t>20011129</t>
  </si>
  <si>
    <t>20011130</t>
  </si>
  <si>
    <t>20011203</t>
  </si>
  <si>
    <t>20011204</t>
  </si>
  <si>
    <t>20011205</t>
  </si>
  <si>
    <t>20011206</t>
  </si>
  <si>
    <t>20011207</t>
  </si>
  <si>
    <t>20011210</t>
  </si>
  <si>
    <t>20011211</t>
  </si>
  <si>
    <t>20011212</t>
  </si>
  <si>
    <t>20011213</t>
  </si>
  <si>
    <t>20011214</t>
  </si>
  <si>
    <t>20011217</t>
  </si>
  <si>
    <t>20011218</t>
  </si>
  <si>
    <t>20011219</t>
  </si>
  <si>
    <t>20011220</t>
  </si>
  <si>
    <t>20011221</t>
  </si>
  <si>
    <t>20011224</t>
  </si>
  <si>
    <t>20011225</t>
  </si>
  <si>
    <t>20011226</t>
  </si>
  <si>
    <t>20011227</t>
  </si>
  <si>
    <t>20011228</t>
  </si>
  <si>
    <t>20011231</t>
  </si>
  <si>
    <t>20020101</t>
  </si>
  <si>
    <t>20020102</t>
  </si>
  <si>
    <t>20020103</t>
  </si>
  <si>
    <t>20020104</t>
  </si>
  <si>
    <t>20020107</t>
  </si>
  <si>
    <t>20020108</t>
  </si>
  <si>
    <t>20020109</t>
  </si>
  <si>
    <t>20020110</t>
  </si>
  <si>
    <t>20020111</t>
  </si>
  <si>
    <t>20020114</t>
  </si>
  <si>
    <t>20020115</t>
  </si>
  <si>
    <t>20020116</t>
  </si>
  <si>
    <t>20020117</t>
  </si>
  <si>
    <t>20020118</t>
  </si>
  <si>
    <t>20020121</t>
  </si>
  <si>
    <t>20020122</t>
  </si>
  <si>
    <t>20020123</t>
  </si>
  <si>
    <t>20020124</t>
  </si>
  <si>
    <t>20020125</t>
  </si>
  <si>
    <t>20020128</t>
  </si>
  <si>
    <t>20020129</t>
  </si>
  <si>
    <t>20020130</t>
  </si>
  <si>
    <t>20020131</t>
  </si>
  <si>
    <t>20020201</t>
  </si>
  <si>
    <t>20020204</t>
  </si>
  <si>
    <t>20020205</t>
  </si>
  <si>
    <t>20020206</t>
  </si>
  <si>
    <t>20020207</t>
  </si>
  <si>
    <t>20020208</t>
  </si>
  <si>
    <t>20020211</t>
  </si>
  <si>
    <t>20020212</t>
  </si>
  <si>
    <t>20020213</t>
  </si>
  <si>
    <t>20020214</t>
  </si>
  <si>
    <t>20020215</t>
  </si>
  <si>
    <t>20020218</t>
  </si>
  <si>
    <t>20020219</t>
  </si>
  <si>
    <t>20020220</t>
  </si>
  <si>
    <t>20020221</t>
  </si>
  <si>
    <t>20020222</t>
  </si>
  <si>
    <t>20020225</t>
  </si>
  <si>
    <t>20020226</t>
  </si>
  <si>
    <t>20020227</t>
  </si>
  <si>
    <t>20020228</t>
  </si>
  <si>
    <t>20020301</t>
  </si>
  <si>
    <t>20020304</t>
  </si>
  <si>
    <t>20020305</t>
  </si>
  <si>
    <t>20020306</t>
  </si>
  <si>
    <t>20020307</t>
  </si>
  <si>
    <t>20020308</t>
  </si>
  <si>
    <t>20020311</t>
  </si>
  <si>
    <t>20020312</t>
  </si>
  <si>
    <t>20020313</t>
  </si>
  <si>
    <t>20020314</t>
  </si>
  <si>
    <t>20020315</t>
  </si>
  <si>
    <t>20020318</t>
  </si>
  <si>
    <t>20020319</t>
  </si>
  <si>
    <t>20020320</t>
  </si>
  <si>
    <t>20020321</t>
  </si>
  <si>
    <t>20020322</t>
  </si>
  <si>
    <t>20020325</t>
  </si>
  <si>
    <t>20020326</t>
  </si>
  <si>
    <t>20020327</t>
  </si>
  <si>
    <t>20020328</t>
  </si>
  <si>
    <t>20020329</t>
  </si>
  <si>
    <t>20020401</t>
  </si>
  <si>
    <t>20020402</t>
  </si>
  <si>
    <t>20020403</t>
  </si>
  <si>
    <t>20020404</t>
  </si>
  <si>
    <t>20020405</t>
  </si>
  <si>
    <t>20020408</t>
  </si>
  <si>
    <t>20020409</t>
  </si>
  <si>
    <t>20020410</t>
  </si>
  <si>
    <t>20020411</t>
  </si>
  <si>
    <t>20020412</t>
  </si>
  <si>
    <t>20020415</t>
  </si>
  <si>
    <t>20020416</t>
  </si>
  <si>
    <t>20020417</t>
  </si>
  <si>
    <t>20020418</t>
  </si>
  <si>
    <t>20020419</t>
  </si>
  <si>
    <t>20020422</t>
  </si>
  <si>
    <t>20020423</t>
  </si>
  <si>
    <t>20020424</t>
  </si>
  <si>
    <t>20020425</t>
  </si>
  <si>
    <t>20020426</t>
  </si>
  <si>
    <t>20020429</t>
  </si>
  <si>
    <t>20020430</t>
  </si>
  <si>
    <t>20020501</t>
  </si>
  <si>
    <t>20020502</t>
  </si>
  <si>
    <t>20020503</t>
  </si>
  <si>
    <t>20020506</t>
  </si>
  <si>
    <t>20020507</t>
  </si>
  <si>
    <t>20020508</t>
  </si>
  <si>
    <t>20020509</t>
  </si>
  <si>
    <t>20020510</t>
  </si>
  <si>
    <t>20020513</t>
  </si>
  <si>
    <t>20020514</t>
  </si>
  <si>
    <t>20020515</t>
  </si>
  <si>
    <t>20020516</t>
  </si>
  <si>
    <t>20020517</t>
  </si>
  <si>
    <t>20020520</t>
  </si>
  <si>
    <t>20020521</t>
  </si>
  <si>
    <t>20020522</t>
  </si>
  <si>
    <t>20020523</t>
  </si>
  <si>
    <t>20020524</t>
  </si>
  <si>
    <t>20020527</t>
  </si>
  <si>
    <t>20020528</t>
  </si>
  <si>
    <t>20020529</t>
  </si>
  <si>
    <t>20020530</t>
  </si>
  <si>
    <t>20020531</t>
  </si>
  <si>
    <t>20020603</t>
  </si>
  <si>
    <t>20020604</t>
  </si>
  <si>
    <t>20020605</t>
  </si>
  <si>
    <t>20020606</t>
  </si>
  <si>
    <t>20020607</t>
  </si>
  <si>
    <t>20020610</t>
  </si>
  <si>
    <t>20020611</t>
  </si>
  <si>
    <t>20020612</t>
  </si>
  <si>
    <t>20020613</t>
  </si>
  <si>
    <t>20020614</t>
  </si>
  <si>
    <t>20020617</t>
  </si>
  <si>
    <t>20020618</t>
  </si>
  <si>
    <t>20020619</t>
  </si>
  <si>
    <t>20020620</t>
  </si>
  <si>
    <t>20020621</t>
  </si>
  <si>
    <t>20020624</t>
  </si>
  <si>
    <t>20020625</t>
  </si>
  <si>
    <t>20020626</t>
  </si>
  <si>
    <t>20020627</t>
  </si>
  <si>
    <t>20020628</t>
  </si>
  <si>
    <t>20020701</t>
  </si>
  <si>
    <t>20020702</t>
  </si>
  <si>
    <t>20020703</t>
  </si>
  <si>
    <t>20020704</t>
  </si>
  <si>
    <t>20020705</t>
  </si>
  <si>
    <t>20020708</t>
  </si>
  <si>
    <t>20020709</t>
  </si>
  <si>
    <t>20020710</t>
  </si>
  <si>
    <t>20020711</t>
  </si>
  <si>
    <t>20020712</t>
  </si>
  <si>
    <t>20020715</t>
  </si>
  <si>
    <t>20020716</t>
  </si>
  <si>
    <t>20020717</t>
  </si>
  <si>
    <t>20020718</t>
  </si>
  <si>
    <t>20020719</t>
  </si>
  <si>
    <t>20020722</t>
  </si>
  <si>
    <t>20020723</t>
  </si>
  <si>
    <t>20020724</t>
  </si>
  <si>
    <t>20020725</t>
  </si>
  <si>
    <t>20020726</t>
  </si>
  <si>
    <t>20020729</t>
  </si>
  <si>
    <t>20020730</t>
  </si>
  <si>
    <t>20020731</t>
  </si>
  <si>
    <t>20020801</t>
  </si>
  <si>
    <t>20020802</t>
  </si>
  <si>
    <t>20020805</t>
  </si>
  <si>
    <t>20020806</t>
  </si>
  <si>
    <t>20020807</t>
  </si>
  <si>
    <t>20020808</t>
  </si>
  <si>
    <t>20020809</t>
  </si>
  <si>
    <t>20020812</t>
  </si>
  <si>
    <t>20020813</t>
  </si>
  <si>
    <t>20020814</t>
  </si>
  <si>
    <t>20020815</t>
  </si>
  <si>
    <t>20020816</t>
  </si>
  <si>
    <t>20020819</t>
  </si>
  <si>
    <t>20020820</t>
  </si>
  <si>
    <t>20020821</t>
  </si>
  <si>
    <t>20020822</t>
  </si>
  <si>
    <t>20020823</t>
  </si>
  <si>
    <t>20020826</t>
  </si>
  <si>
    <t>20020827</t>
  </si>
  <si>
    <t>20020828</t>
  </si>
  <si>
    <t>20020829</t>
  </si>
  <si>
    <t>20020830</t>
  </si>
  <si>
    <t>20020902</t>
  </si>
  <si>
    <t>20020903</t>
  </si>
  <si>
    <t>20020904</t>
  </si>
  <si>
    <t>20020905</t>
  </si>
  <si>
    <t>20020906</t>
  </si>
  <si>
    <t>20020909</t>
  </si>
  <si>
    <t>20020910</t>
  </si>
  <si>
    <t>20020911</t>
  </si>
  <si>
    <t>20020912</t>
  </si>
  <si>
    <t>20020913</t>
  </si>
  <si>
    <t>20020916</t>
  </si>
  <si>
    <t>20020917</t>
  </si>
  <si>
    <t>20020918</t>
  </si>
  <si>
    <t>20020919</t>
  </si>
  <si>
    <t>20020920</t>
  </si>
  <si>
    <t>20020923</t>
  </si>
  <si>
    <t>20020924</t>
  </si>
  <si>
    <t>20020925</t>
  </si>
  <si>
    <t>20020926</t>
  </si>
  <si>
    <t>20020927</t>
  </si>
  <si>
    <t>20020930</t>
  </si>
  <si>
    <t>20021001</t>
  </si>
  <si>
    <t>20021002</t>
  </si>
  <si>
    <t>20021003</t>
  </si>
  <si>
    <t>20021004</t>
  </si>
  <si>
    <t>20021007</t>
  </si>
  <si>
    <t>20021008</t>
  </si>
  <si>
    <t>20021009</t>
  </si>
  <si>
    <t>20021010</t>
  </si>
  <si>
    <t>20021011</t>
  </si>
  <si>
    <t>20021014</t>
  </si>
  <si>
    <t>20021015</t>
  </si>
  <si>
    <t>20021016</t>
  </si>
  <si>
    <t>20021017</t>
  </si>
  <si>
    <t>20021018</t>
  </si>
  <si>
    <t>20021021</t>
  </si>
  <si>
    <t>20021022</t>
  </si>
  <si>
    <t>20021023</t>
  </si>
  <si>
    <t>20021024</t>
  </si>
  <si>
    <t>20021025</t>
  </si>
  <si>
    <t>20021028</t>
  </si>
  <si>
    <t>20021029</t>
  </si>
  <si>
    <t>20021030</t>
  </si>
  <si>
    <t>20021031</t>
  </si>
  <si>
    <t>20021101</t>
  </si>
  <si>
    <t>20021104</t>
  </si>
  <si>
    <t>20021105</t>
  </si>
  <si>
    <t>20021106</t>
  </si>
  <si>
    <t>20021107</t>
  </si>
  <si>
    <t>20021108</t>
  </si>
  <si>
    <t>20021111</t>
  </si>
  <si>
    <t>20021112</t>
  </si>
  <si>
    <t>20021113</t>
  </si>
  <si>
    <t>20021114</t>
  </si>
  <si>
    <t>20021115</t>
  </si>
  <si>
    <t>20021118</t>
  </si>
  <si>
    <t>20021119</t>
  </si>
  <si>
    <t>20021120</t>
  </si>
  <si>
    <t>20021121</t>
  </si>
  <si>
    <t>20021122</t>
  </si>
  <si>
    <t>20021125</t>
  </si>
  <si>
    <t>20021126</t>
  </si>
  <si>
    <t>20021127</t>
  </si>
  <si>
    <t>20021128</t>
  </si>
  <si>
    <t>20021129</t>
  </si>
  <si>
    <t>20021202</t>
  </si>
  <si>
    <t>20021203</t>
  </si>
  <si>
    <t>20021204</t>
  </si>
  <si>
    <t>20021205</t>
  </si>
  <si>
    <t>20021206</t>
  </si>
  <si>
    <t>20021209</t>
  </si>
  <si>
    <t>20021210</t>
  </si>
  <si>
    <t>20021211</t>
  </si>
  <si>
    <t>20021212</t>
  </si>
  <si>
    <t>20021213</t>
  </si>
  <si>
    <t>20021216</t>
  </si>
  <si>
    <t>20021217</t>
  </si>
  <si>
    <t>20021218</t>
  </si>
  <si>
    <t>20021219</t>
  </si>
  <si>
    <t>20021220</t>
  </si>
  <si>
    <t>20021223</t>
  </si>
  <si>
    <t>20021224</t>
  </si>
  <si>
    <t>20021225</t>
  </si>
  <si>
    <t>20021226</t>
  </si>
  <si>
    <t>20021227</t>
  </si>
  <si>
    <t>20021230</t>
  </si>
  <si>
    <t>20021231</t>
  </si>
  <si>
    <t>20030101</t>
  </si>
  <si>
    <t>20030102</t>
  </si>
  <si>
    <t>20030103</t>
  </si>
  <si>
    <t>20030106</t>
  </si>
  <si>
    <t>20030107</t>
  </si>
  <si>
    <t>20030108</t>
  </si>
  <si>
    <t>20030109</t>
  </si>
  <si>
    <t>20030110</t>
  </si>
  <si>
    <t>20030113</t>
  </si>
  <si>
    <t>20030114</t>
  </si>
  <si>
    <t>20030115</t>
  </si>
  <si>
    <t>20030116</t>
  </si>
  <si>
    <t>20030117</t>
  </si>
  <si>
    <t>20030120</t>
  </si>
  <si>
    <t>20030121</t>
  </si>
  <si>
    <t>20030122</t>
  </si>
  <si>
    <t>20030123</t>
  </si>
  <si>
    <t>20030124</t>
  </si>
  <si>
    <t>20030127</t>
  </si>
  <si>
    <t>20030128</t>
  </si>
  <si>
    <t>20030129</t>
  </si>
  <si>
    <t>20030130</t>
  </si>
  <si>
    <t>20030131</t>
  </si>
  <si>
    <t>20030203</t>
  </si>
  <si>
    <t>20030204</t>
  </si>
  <si>
    <t>20030205</t>
  </si>
  <si>
    <t>20030206</t>
  </si>
  <si>
    <t>20030207</t>
  </si>
  <si>
    <t>20030210</t>
  </si>
  <si>
    <t>20030211</t>
  </si>
  <si>
    <t>20030212</t>
  </si>
  <si>
    <t>20030213</t>
  </si>
  <si>
    <t>20030214</t>
  </si>
  <si>
    <t>20030217</t>
  </si>
  <si>
    <t>20030218</t>
  </si>
  <si>
    <t>20030219</t>
  </si>
  <si>
    <t>20030220</t>
  </si>
  <si>
    <t>20030221</t>
  </si>
  <si>
    <t>20030224</t>
  </si>
  <si>
    <t>20030225</t>
  </si>
  <si>
    <t>20030226</t>
  </si>
  <si>
    <t>20030227</t>
  </si>
  <si>
    <t>20030228</t>
  </si>
  <si>
    <t>20030303</t>
  </si>
  <si>
    <t>20030304</t>
  </si>
  <si>
    <t>20030305</t>
  </si>
  <si>
    <t>20030306</t>
  </si>
  <si>
    <t>20030307</t>
  </si>
  <si>
    <t>20030310</t>
  </si>
  <si>
    <t>20030311</t>
  </si>
  <si>
    <t>20030312</t>
  </si>
  <si>
    <t>20030313</t>
  </si>
  <si>
    <t>20030314</t>
  </si>
  <si>
    <t>20030317</t>
  </si>
  <si>
    <t>20030318</t>
  </si>
  <si>
    <t>20030319</t>
  </si>
  <si>
    <t>20030320</t>
  </si>
  <si>
    <t>20030321</t>
  </si>
  <si>
    <t>20030324</t>
  </si>
  <si>
    <t>20030325</t>
  </si>
  <si>
    <t>20030326</t>
  </si>
  <si>
    <t>20030327</t>
  </si>
  <si>
    <t>20030328</t>
  </si>
  <si>
    <t>20030331</t>
  </si>
  <si>
    <t>20030401</t>
  </si>
  <si>
    <t>20030402</t>
  </si>
  <si>
    <t>20030403</t>
  </si>
  <si>
    <t>20030404</t>
  </si>
  <si>
    <t>20030407</t>
  </si>
  <si>
    <t>20030408</t>
  </si>
  <si>
    <t>20030409</t>
  </si>
  <si>
    <t>20030410</t>
  </si>
  <si>
    <t>20030411</t>
  </si>
  <si>
    <t>20030414</t>
  </si>
  <si>
    <t>20030415</t>
  </si>
  <si>
    <t>20030416</t>
  </si>
  <si>
    <t>20030417</t>
  </si>
  <si>
    <t>20030418</t>
  </si>
  <si>
    <t>20030421</t>
  </si>
  <si>
    <t>20030422</t>
  </si>
  <si>
    <t>20030423</t>
  </si>
  <si>
    <t>20030424</t>
  </si>
  <si>
    <t>20030425</t>
  </si>
  <si>
    <t>20030428</t>
  </si>
  <si>
    <t>20030429</t>
  </si>
  <si>
    <t>20030430</t>
  </si>
  <si>
    <t>20030501</t>
  </si>
  <si>
    <t>20030502</t>
  </si>
  <si>
    <t>20030505</t>
  </si>
  <si>
    <t>20030506</t>
  </si>
  <si>
    <t>20030507</t>
  </si>
  <si>
    <t>20030508</t>
  </si>
  <si>
    <t>20030509</t>
  </si>
  <si>
    <t>20030512</t>
  </si>
  <si>
    <t>20030513</t>
  </si>
  <si>
    <t>20030514</t>
  </si>
  <si>
    <t>20030515</t>
  </si>
  <si>
    <t>20030516</t>
  </si>
  <si>
    <t>20030519</t>
  </si>
  <si>
    <t>20030520</t>
  </si>
  <si>
    <t>20030521</t>
  </si>
  <si>
    <t>20030522</t>
  </si>
  <si>
    <t>20030523</t>
  </si>
  <si>
    <t>20030526</t>
  </si>
  <si>
    <t>20030527</t>
  </si>
  <si>
    <t>20030528</t>
  </si>
  <si>
    <t>20030529</t>
  </si>
  <si>
    <t>20030530</t>
  </si>
  <si>
    <t>20030602</t>
  </si>
  <si>
    <t>20030603</t>
  </si>
  <si>
    <t>20030604</t>
  </si>
  <si>
    <t>20030605</t>
  </si>
  <si>
    <t>20030606</t>
  </si>
  <si>
    <t>20030609</t>
  </si>
  <si>
    <t>20030610</t>
  </si>
  <si>
    <t>20030611</t>
  </si>
  <si>
    <t>20030612</t>
  </si>
  <si>
    <t>20030613</t>
  </si>
  <si>
    <t>20030616</t>
  </si>
  <si>
    <t>20030617</t>
  </si>
  <si>
    <t>20030618</t>
  </si>
  <si>
    <t>20030619</t>
  </si>
  <si>
    <t>20030620</t>
  </si>
  <si>
    <t>20030623</t>
  </si>
  <si>
    <t>20030624</t>
  </si>
  <si>
    <t>20030625</t>
  </si>
  <si>
    <t>20030626</t>
  </si>
  <si>
    <t>20030627</t>
  </si>
  <si>
    <t>20030630</t>
  </si>
  <si>
    <t>20030701</t>
  </si>
  <si>
    <t>20030702</t>
  </si>
  <si>
    <t>20030703</t>
  </si>
  <si>
    <t>20030704</t>
  </si>
  <si>
    <t>20030707</t>
  </si>
  <si>
    <t>20030708</t>
  </si>
  <si>
    <t>20030709</t>
  </si>
  <si>
    <t>20030710</t>
  </si>
  <si>
    <t>20030711</t>
  </si>
  <si>
    <t>20030714</t>
  </si>
  <si>
    <t>20030715</t>
  </si>
  <si>
    <t>20030716</t>
  </si>
  <si>
    <t>20030717</t>
  </si>
  <si>
    <t>20030718</t>
  </si>
  <si>
    <t>20030721</t>
  </si>
  <si>
    <t>20030722</t>
  </si>
  <si>
    <t>20030723</t>
  </si>
  <si>
    <t>20030724</t>
  </si>
  <si>
    <t>20030725</t>
  </si>
  <si>
    <t>20030728</t>
  </si>
  <si>
    <t>20030729</t>
  </si>
  <si>
    <t>20030730</t>
  </si>
  <si>
    <t>20030731</t>
  </si>
  <si>
    <t>20030801</t>
  </si>
  <si>
    <t>20030804</t>
  </si>
  <si>
    <t>20030805</t>
  </si>
  <si>
    <t>20030806</t>
  </si>
  <si>
    <t>20030807</t>
  </si>
  <si>
    <t>20030808</t>
  </si>
  <si>
    <t>20030811</t>
  </si>
  <si>
    <t>20030812</t>
  </si>
  <si>
    <t>20030813</t>
  </si>
  <si>
    <t>20030814</t>
  </si>
  <si>
    <t>20030815</t>
  </si>
  <si>
    <t>20030818</t>
  </si>
  <si>
    <t>20030819</t>
  </si>
  <si>
    <t>20030820</t>
  </si>
  <si>
    <t>20030821</t>
  </si>
  <si>
    <t>20030822</t>
  </si>
  <si>
    <t>20030825</t>
  </si>
  <si>
    <t>20030826</t>
  </si>
  <si>
    <t>20030827</t>
  </si>
  <si>
    <t>20030828</t>
  </si>
  <si>
    <t>20030829</t>
  </si>
  <si>
    <t>20030901</t>
  </si>
  <si>
    <t>20030902</t>
  </si>
  <si>
    <t>20030903</t>
  </si>
  <si>
    <t>20030904</t>
  </si>
  <si>
    <t>20030905</t>
  </si>
  <si>
    <t>20030908</t>
  </si>
  <si>
    <t>20030909</t>
  </si>
  <si>
    <t>20030910</t>
  </si>
  <si>
    <t>20030911</t>
  </si>
  <si>
    <t>20030912</t>
  </si>
  <si>
    <t>20030915</t>
  </si>
  <si>
    <t>20030916</t>
  </si>
  <si>
    <t>20030917</t>
  </si>
  <si>
    <t>20030918</t>
  </si>
  <si>
    <t>20030919</t>
  </si>
  <si>
    <t>20030922</t>
  </si>
  <si>
    <t>20030923</t>
  </si>
  <si>
    <t>20030924</t>
  </si>
  <si>
    <t>20030925</t>
  </si>
  <si>
    <t>20030926</t>
  </si>
  <si>
    <t>20030929</t>
  </si>
  <si>
    <t>20030930</t>
  </si>
  <si>
    <t>20031001</t>
  </si>
  <si>
    <t>20031002</t>
  </si>
  <si>
    <t>20031003</t>
  </si>
  <si>
    <t>20031006</t>
  </si>
  <si>
    <t>20031007</t>
  </si>
  <si>
    <t>20031008</t>
  </si>
  <si>
    <t>20031009</t>
  </si>
  <si>
    <t>20031010</t>
  </si>
  <si>
    <t>20031013</t>
  </si>
  <si>
    <t>20031014</t>
  </si>
  <si>
    <t>20031015</t>
  </si>
  <si>
    <t>20031016</t>
  </si>
  <si>
    <t>20031017</t>
  </si>
  <si>
    <t>20031020</t>
  </si>
  <si>
    <t>20031021</t>
  </si>
  <si>
    <t>20031022</t>
  </si>
  <si>
    <t>20031023</t>
  </si>
  <si>
    <t>20031024</t>
  </si>
  <si>
    <t>20031027</t>
  </si>
  <si>
    <t>20031028</t>
  </si>
  <si>
    <t>20031029</t>
  </si>
  <si>
    <t>20031030</t>
  </si>
  <si>
    <t>20031031</t>
  </si>
  <si>
    <t>20031103</t>
  </si>
  <si>
    <t>20031104</t>
  </si>
  <si>
    <t>20031105</t>
  </si>
  <si>
    <t>20031106</t>
  </si>
  <si>
    <t>20031107</t>
  </si>
  <si>
    <t>20031110</t>
  </si>
  <si>
    <t>20031111</t>
  </si>
  <si>
    <t>20031112</t>
  </si>
  <si>
    <t>20031113</t>
  </si>
  <si>
    <t>20031114</t>
  </si>
  <si>
    <t>20031117</t>
  </si>
  <si>
    <t>20031118</t>
  </si>
  <si>
    <t>20031119</t>
  </si>
  <si>
    <t>20031120</t>
  </si>
  <si>
    <t>20031121</t>
  </si>
  <si>
    <t>20031124</t>
  </si>
  <si>
    <t>20031125</t>
  </si>
  <si>
    <t>20031126</t>
  </si>
  <si>
    <t>20031127</t>
  </si>
  <si>
    <t>20031128</t>
  </si>
  <si>
    <t>20031201</t>
  </si>
  <si>
    <t>20031202</t>
  </si>
  <si>
    <t>20031203</t>
  </si>
  <si>
    <t>20031204</t>
  </si>
  <si>
    <t>20031205</t>
  </si>
  <si>
    <t>20031208</t>
  </si>
  <si>
    <t>20031209</t>
  </si>
  <si>
    <t>20031210</t>
  </si>
  <si>
    <t>20031211</t>
  </si>
  <si>
    <t>20031212</t>
  </si>
  <si>
    <t>20031215</t>
  </si>
  <si>
    <t>20031216</t>
  </si>
  <si>
    <t>20031217</t>
  </si>
  <si>
    <t>20031218</t>
  </si>
  <si>
    <t>20031219</t>
  </si>
  <si>
    <t>20031222</t>
  </si>
  <si>
    <t>20031223</t>
  </si>
  <si>
    <t>20031224</t>
  </si>
  <si>
    <t>20031225</t>
  </si>
  <si>
    <t>20031226</t>
  </si>
  <si>
    <t>20031229</t>
  </si>
  <si>
    <t>20031230</t>
  </si>
  <si>
    <t>20031231</t>
  </si>
  <si>
    <t>20040101</t>
  </si>
  <si>
    <t>20040102</t>
  </si>
  <si>
    <t>20040105</t>
  </si>
  <si>
    <t>20040106</t>
  </si>
  <si>
    <t>20040107</t>
  </si>
  <si>
    <t>20040108</t>
  </si>
  <si>
    <t>20040109</t>
  </si>
  <si>
    <t>20040112</t>
  </si>
  <si>
    <t>20040113</t>
  </si>
  <si>
    <t>20040114</t>
  </si>
  <si>
    <t>20040115</t>
  </si>
  <si>
    <t>20040116</t>
  </si>
  <si>
    <t>20040119</t>
  </si>
  <si>
    <t>20040120</t>
  </si>
  <si>
    <t>20040121</t>
  </si>
  <si>
    <t>20040122</t>
  </si>
  <si>
    <t>20040123</t>
  </si>
  <si>
    <t>20040126</t>
  </si>
  <si>
    <t>20040127</t>
  </si>
  <si>
    <t>20040128</t>
  </si>
  <si>
    <t>20040129</t>
  </si>
  <si>
    <t>20040130</t>
  </si>
  <si>
    <t>20040202</t>
  </si>
  <si>
    <t>20040203</t>
  </si>
  <si>
    <t>20040204</t>
  </si>
  <si>
    <t>20040205</t>
  </si>
  <si>
    <t>20040206</t>
  </si>
  <si>
    <t>20040209</t>
  </si>
  <si>
    <t>20040210</t>
  </si>
  <si>
    <t>20040211</t>
  </si>
  <si>
    <t>20040212</t>
  </si>
  <si>
    <t>20040213</t>
  </si>
  <si>
    <t>20040216</t>
  </si>
  <si>
    <t>20040217</t>
  </si>
  <si>
    <t>20040218</t>
  </si>
  <si>
    <t>20040219</t>
  </si>
  <si>
    <t>20040220</t>
  </si>
  <si>
    <t>20040223</t>
  </si>
  <si>
    <t>20040224</t>
  </si>
  <si>
    <t>20040225</t>
  </si>
  <si>
    <t>20040226</t>
  </si>
  <si>
    <t>20040227</t>
  </si>
  <si>
    <t>20040301</t>
  </si>
  <si>
    <t>20040302</t>
  </si>
  <si>
    <t>20040303</t>
  </si>
  <si>
    <t>20040304</t>
  </si>
  <si>
    <t>20040305</t>
  </si>
  <si>
    <t>20040308</t>
  </si>
  <si>
    <t>20040309</t>
  </si>
  <si>
    <t>20040310</t>
  </si>
  <si>
    <t>20040311</t>
  </si>
  <si>
    <t>20040312</t>
  </si>
  <si>
    <t>20040315</t>
  </si>
  <si>
    <t>20040316</t>
  </si>
  <si>
    <t>20040317</t>
  </si>
  <si>
    <t>20040318</t>
  </si>
  <si>
    <t>20040319</t>
  </si>
  <si>
    <t>20040322</t>
  </si>
  <si>
    <t>20040323</t>
  </si>
  <si>
    <t>20040324</t>
  </si>
  <si>
    <t>20040325</t>
  </si>
  <si>
    <t>20040326</t>
  </si>
  <si>
    <t>20040329</t>
  </si>
  <si>
    <t>20040330</t>
  </si>
  <si>
    <t>20040331</t>
  </si>
  <si>
    <t>20040401</t>
  </si>
  <si>
    <t>20040402</t>
  </si>
  <si>
    <t>20040405</t>
  </si>
  <si>
    <t>20040406</t>
  </si>
  <si>
    <t>20040407</t>
  </si>
  <si>
    <t>20040408</t>
  </si>
  <si>
    <t>20040409</t>
  </si>
  <si>
    <t>20040412</t>
  </si>
  <si>
    <t>20040413</t>
  </si>
  <si>
    <t>20040414</t>
  </si>
  <si>
    <t>20040415</t>
  </si>
  <si>
    <t>20040416</t>
  </si>
  <si>
    <t>20040419</t>
  </si>
  <si>
    <t>20040420</t>
  </si>
  <si>
    <t>20040421</t>
  </si>
  <si>
    <t>20040422</t>
  </si>
  <si>
    <t>20040423</t>
  </si>
  <si>
    <t>20040426</t>
  </si>
  <si>
    <t>20040427</t>
  </si>
  <si>
    <t>20040428</t>
  </si>
  <si>
    <t>20040429</t>
  </si>
  <si>
    <t>20040430</t>
  </si>
  <si>
    <t>20040503</t>
  </si>
  <si>
    <t>20040504</t>
  </si>
  <si>
    <t>20040505</t>
  </si>
  <si>
    <t>20040506</t>
  </si>
  <si>
    <t>20040507</t>
  </si>
  <si>
    <t>20040510</t>
  </si>
  <si>
    <t>20040511</t>
  </si>
  <si>
    <t>20040512</t>
  </si>
  <si>
    <t>20040513</t>
  </si>
  <si>
    <t>20040514</t>
  </si>
  <si>
    <t>20040517</t>
  </si>
  <si>
    <t>20040518</t>
  </si>
  <si>
    <t>20040519</t>
  </si>
  <si>
    <t>20040520</t>
  </si>
  <si>
    <t>20040521</t>
  </si>
  <si>
    <t>20040524</t>
  </si>
  <si>
    <t>20040525</t>
  </si>
  <si>
    <t>20040526</t>
  </si>
  <si>
    <t>20040527</t>
  </si>
  <si>
    <t>20040528</t>
  </si>
  <si>
    <t>20040531</t>
  </si>
  <si>
    <t>20040601</t>
  </si>
  <si>
    <t>20040602</t>
  </si>
  <si>
    <t>20040603</t>
  </si>
  <si>
    <t>20040604</t>
  </si>
  <si>
    <t>20040607</t>
  </si>
  <si>
    <t>20040608</t>
  </si>
  <si>
    <t>20040609</t>
  </si>
  <si>
    <t>20040610</t>
  </si>
  <si>
    <t>20040611</t>
  </si>
  <si>
    <t>20040614</t>
  </si>
  <si>
    <t>20040615</t>
  </si>
  <si>
    <t>20040616</t>
  </si>
  <si>
    <t>20040617</t>
  </si>
  <si>
    <t>20040618</t>
  </si>
  <si>
    <t>20040621</t>
  </si>
  <si>
    <t>20040622</t>
  </si>
  <si>
    <t>20040623</t>
  </si>
  <si>
    <t>20040624</t>
  </si>
  <si>
    <t>20040625</t>
  </si>
  <si>
    <t>20040628</t>
  </si>
  <si>
    <t>20040629</t>
  </si>
  <si>
    <t>20040630</t>
  </si>
  <si>
    <t>20040701</t>
  </si>
  <si>
    <t>20040702</t>
  </si>
  <si>
    <t>20040705</t>
  </si>
  <si>
    <t>20040706</t>
  </si>
  <si>
    <t>20040707</t>
  </si>
  <si>
    <t>20040708</t>
  </si>
  <si>
    <t>20040709</t>
  </si>
  <si>
    <t>20040712</t>
  </si>
  <si>
    <t>20040713</t>
  </si>
  <si>
    <t>20040714</t>
  </si>
  <si>
    <t>20040715</t>
  </si>
  <si>
    <t>20040716</t>
  </si>
  <si>
    <t>20040719</t>
  </si>
  <si>
    <t>20040720</t>
  </si>
  <si>
    <t>20040721</t>
  </si>
  <si>
    <t>20040722</t>
  </si>
  <si>
    <t>20040723</t>
  </si>
  <si>
    <t>20040726</t>
  </si>
  <si>
    <t>20040727</t>
  </si>
  <si>
    <t>20040728</t>
  </si>
  <si>
    <t>20040729</t>
  </si>
  <si>
    <t>20040730</t>
  </si>
  <si>
    <t>20040802</t>
  </si>
  <si>
    <t>20040803</t>
  </si>
  <si>
    <t>20040804</t>
  </si>
  <si>
    <t>20040805</t>
  </si>
  <si>
    <t>20040806</t>
  </si>
  <si>
    <t>20040809</t>
  </si>
  <si>
    <t>20040810</t>
  </si>
  <si>
    <t>20040811</t>
  </si>
  <si>
    <t>20040812</t>
  </si>
  <si>
    <t>20040813</t>
  </si>
  <si>
    <t>20040816</t>
  </si>
  <si>
    <t>20040817</t>
  </si>
  <si>
    <t>20040818</t>
  </si>
  <si>
    <t>20040819</t>
  </si>
  <si>
    <t>20040820</t>
  </si>
  <si>
    <t>20040823</t>
  </si>
  <si>
    <t>20040824</t>
  </si>
  <si>
    <t>20040825</t>
  </si>
  <si>
    <t>20040826</t>
  </si>
  <si>
    <t>20040827</t>
  </si>
  <si>
    <t>20040830</t>
  </si>
  <si>
    <t>20040831</t>
  </si>
  <si>
    <t>20040901</t>
  </si>
  <si>
    <t>20040902</t>
  </si>
  <si>
    <t>20040903</t>
  </si>
  <si>
    <t>20040906</t>
  </si>
  <si>
    <t>20040907</t>
  </si>
  <si>
    <t>20040908</t>
  </si>
  <si>
    <t>20040909</t>
  </si>
  <si>
    <t>20040910</t>
  </si>
  <si>
    <t>20040913</t>
  </si>
  <si>
    <t>20040914</t>
  </si>
  <si>
    <t>20040915</t>
  </si>
  <si>
    <t>20040916</t>
  </si>
  <si>
    <t>20040917</t>
  </si>
  <si>
    <t>20040920</t>
  </si>
  <si>
    <t>20040921</t>
  </si>
  <si>
    <t>20040922</t>
  </si>
  <si>
    <t>20040923</t>
  </si>
  <si>
    <t>20040924</t>
  </si>
  <si>
    <t>20040927</t>
  </si>
  <si>
    <t>20040928</t>
  </si>
  <si>
    <t>20040929</t>
  </si>
  <si>
    <t>20040930</t>
  </si>
  <si>
    <t>20041001</t>
  </si>
  <si>
    <t>20041004</t>
  </si>
  <si>
    <t>20041005</t>
  </si>
  <si>
    <t>20041006</t>
  </si>
  <si>
    <t>20041007</t>
  </si>
  <si>
    <t>20041008</t>
  </si>
  <si>
    <t>20041011</t>
  </si>
  <si>
    <t>20041012</t>
  </si>
  <si>
    <t>20041013</t>
  </si>
  <si>
    <t>20041014</t>
  </si>
  <si>
    <t>20041015</t>
  </si>
  <si>
    <t>20041018</t>
  </si>
  <si>
    <t>20041019</t>
  </si>
  <si>
    <t>20041020</t>
  </si>
  <si>
    <t>20041021</t>
  </si>
  <si>
    <t>20041022</t>
  </si>
  <si>
    <t>20041025</t>
  </si>
  <si>
    <t>20041026</t>
  </si>
  <si>
    <t>20041027</t>
  </si>
  <si>
    <t>20041028</t>
  </si>
  <si>
    <t>20041029</t>
  </si>
  <si>
    <t>20041101</t>
  </si>
  <si>
    <t>20041102</t>
  </si>
  <si>
    <t>20041103</t>
  </si>
  <si>
    <t>20041104</t>
  </si>
  <si>
    <t>20041105</t>
  </si>
  <si>
    <t>20041108</t>
  </si>
  <si>
    <t>20041109</t>
  </si>
  <si>
    <t>20041110</t>
  </si>
  <si>
    <t>20041111</t>
  </si>
  <si>
    <t>20041112</t>
  </si>
  <si>
    <t>20041115</t>
  </si>
  <si>
    <t>20041116</t>
  </si>
  <si>
    <t>20041117</t>
  </si>
  <si>
    <t>20041118</t>
  </si>
  <si>
    <t>20041119</t>
  </si>
  <si>
    <t>20041122</t>
  </si>
  <si>
    <t>20041123</t>
  </si>
  <si>
    <t>20041124</t>
  </si>
  <si>
    <t>20041125</t>
  </si>
  <si>
    <t>20041126</t>
  </si>
  <si>
    <t>20041129</t>
  </si>
  <si>
    <t>20041130</t>
  </si>
  <si>
    <t>20041201</t>
  </si>
  <si>
    <t>20041202</t>
  </si>
  <si>
    <t>20041203</t>
  </si>
  <si>
    <t>20041206</t>
  </si>
  <si>
    <t>20041207</t>
  </si>
  <si>
    <t>20041208</t>
  </si>
  <si>
    <t>20041209</t>
  </si>
  <si>
    <t>20041210</t>
  </si>
  <si>
    <t>20041213</t>
  </si>
  <si>
    <t>20041214</t>
  </si>
  <si>
    <t>20041215</t>
  </si>
  <si>
    <t>20041216</t>
  </si>
  <si>
    <t>20041217</t>
  </si>
  <si>
    <t>20041220</t>
  </si>
  <si>
    <t>20041221</t>
  </si>
  <si>
    <t>20041222</t>
  </si>
  <si>
    <t>20041223</t>
  </si>
  <si>
    <t>20041224</t>
  </si>
  <si>
    <t>20041227</t>
  </si>
  <si>
    <t>20041228</t>
  </si>
  <si>
    <t>20041229</t>
  </si>
  <si>
    <t>20041230</t>
  </si>
  <si>
    <t>20041231</t>
  </si>
  <si>
    <t>20050103</t>
  </si>
  <si>
    <t>20050104</t>
  </si>
  <si>
    <t>20050105</t>
  </si>
  <si>
    <t>20050106</t>
  </si>
  <si>
    <t>20050107</t>
  </si>
  <si>
    <t>20050110</t>
  </si>
  <si>
    <t>20050111</t>
  </si>
  <si>
    <t>20050112</t>
  </si>
  <si>
    <t>20050113</t>
  </si>
  <si>
    <t>20050114</t>
  </si>
  <si>
    <t>20050117</t>
  </si>
  <si>
    <t>20050118</t>
  </si>
  <si>
    <t>20050119</t>
  </si>
  <si>
    <t>20050120</t>
  </si>
  <si>
    <t>20050121</t>
  </si>
  <si>
    <t>20050124</t>
  </si>
  <si>
    <t>20050125</t>
  </si>
  <si>
    <t>20050126</t>
  </si>
  <si>
    <t>20050127</t>
  </si>
  <si>
    <t>20050128</t>
  </si>
  <si>
    <t>20050131</t>
  </si>
  <si>
    <t>20050201</t>
  </si>
  <si>
    <t>20050202</t>
  </si>
  <si>
    <t>20050203</t>
  </si>
  <si>
    <t>20050204</t>
  </si>
  <si>
    <t>20050207</t>
  </si>
  <si>
    <t>20050208</t>
  </si>
  <si>
    <t>20050209</t>
  </si>
  <si>
    <t>20050210</t>
  </si>
  <si>
    <t>20050211</t>
  </si>
  <si>
    <t>20050214</t>
  </si>
  <si>
    <t>20050215</t>
  </si>
  <si>
    <t>20050216</t>
  </si>
  <si>
    <t>20050217</t>
  </si>
  <si>
    <t>20050218</t>
  </si>
  <si>
    <t>20050221</t>
  </si>
  <si>
    <t>20050222</t>
  </si>
  <si>
    <t>20050223</t>
  </si>
  <si>
    <t>20050224</t>
  </si>
  <si>
    <t>20050225</t>
  </si>
  <si>
    <t>20050228</t>
  </si>
  <si>
    <t>20050301</t>
  </si>
  <si>
    <t>20050302</t>
  </si>
  <si>
    <t>20050303</t>
  </si>
  <si>
    <t>20050304</t>
  </si>
  <si>
    <t>20050307</t>
  </si>
  <si>
    <t>20050308</t>
  </si>
  <si>
    <t>20050309</t>
  </si>
  <si>
    <t>20050310</t>
  </si>
  <si>
    <t>20050311</t>
  </si>
  <si>
    <t>20050314</t>
  </si>
  <si>
    <t>20050315</t>
  </si>
  <si>
    <t>20050316</t>
  </si>
  <si>
    <t>20050317</t>
  </si>
  <si>
    <t>20050318</t>
  </si>
  <si>
    <t>20050321</t>
  </si>
  <si>
    <t>20050322</t>
  </si>
  <si>
    <t>20050323</t>
  </si>
  <si>
    <t>20050324</t>
  </si>
  <si>
    <t>20050325</t>
  </si>
  <si>
    <t>20050328</t>
  </si>
  <si>
    <t>20050329</t>
  </si>
  <si>
    <t>20050330</t>
  </si>
  <si>
    <t>20050331</t>
  </si>
  <si>
    <t>20050401</t>
  </si>
  <si>
    <t>20050404</t>
  </si>
  <si>
    <t>20050405</t>
  </si>
  <si>
    <t>20050406</t>
  </si>
  <si>
    <t>20050407</t>
  </si>
  <si>
    <t>20050408</t>
  </si>
  <si>
    <t>20050411</t>
  </si>
  <si>
    <t>20050412</t>
  </si>
  <si>
    <t>20050413</t>
  </si>
  <si>
    <t>20050414</t>
  </si>
  <si>
    <t>20050415</t>
  </si>
  <si>
    <t>20050418</t>
  </si>
  <si>
    <t>20050419</t>
  </si>
  <si>
    <t>20050420</t>
  </si>
  <si>
    <t>20050421</t>
  </si>
  <si>
    <t>20050422</t>
  </si>
  <si>
    <t>20050425</t>
  </si>
  <si>
    <t>20050426</t>
  </si>
  <si>
    <t>20050427</t>
  </si>
  <si>
    <t>20050428</t>
  </si>
  <si>
    <t>20050429</t>
  </si>
  <si>
    <t>20050502</t>
  </si>
  <si>
    <t>20050503</t>
  </si>
  <si>
    <t>20050504</t>
  </si>
  <si>
    <t>20050505</t>
  </si>
  <si>
    <t>20050506</t>
  </si>
  <si>
    <t>20050509</t>
  </si>
  <si>
    <t>20050510</t>
  </si>
  <si>
    <t>20050511</t>
  </si>
  <si>
    <t>20050512</t>
  </si>
  <si>
    <t>20050513</t>
  </si>
  <si>
    <t>20050516</t>
  </si>
  <si>
    <t>20050517</t>
  </si>
  <si>
    <t>20050518</t>
  </si>
  <si>
    <t>20050519</t>
  </si>
  <si>
    <t>20050520</t>
  </si>
  <si>
    <t>20050523</t>
  </si>
  <si>
    <t>20050524</t>
  </si>
  <si>
    <t>20050525</t>
  </si>
  <si>
    <t>20050526</t>
  </si>
  <si>
    <t>20050527</t>
  </si>
  <si>
    <t>20050530</t>
  </si>
  <si>
    <t>20050531</t>
  </si>
  <si>
    <t>20050601</t>
  </si>
  <si>
    <t>20050602</t>
  </si>
  <si>
    <t>20050603</t>
  </si>
  <si>
    <t>20050606</t>
  </si>
  <si>
    <t>20050607</t>
  </si>
  <si>
    <t>20050608</t>
  </si>
  <si>
    <t>20050609</t>
  </si>
  <si>
    <t>20050610</t>
  </si>
  <si>
    <t>20050613</t>
  </si>
  <si>
    <t>20050614</t>
  </si>
  <si>
    <t>20050615</t>
  </si>
  <si>
    <t>20050616</t>
  </si>
  <si>
    <t>20050617</t>
  </si>
  <si>
    <t>20050620</t>
  </si>
  <si>
    <t>20050621</t>
  </si>
  <si>
    <t>20050622</t>
  </si>
  <si>
    <t>20050623</t>
  </si>
  <si>
    <t>20050624</t>
  </si>
  <si>
    <t>20050627</t>
  </si>
  <si>
    <t>20050628</t>
  </si>
  <si>
    <t>20050629</t>
  </si>
  <si>
    <t>20050630</t>
  </si>
  <si>
    <t>20050701</t>
  </si>
  <si>
    <t>20050704</t>
  </si>
  <si>
    <t>20050705</t>
  </si>
  <si>
    <t>20050706</t>
  </si>
  <si>
    <t>20050707</t>
  </si>
  <si>
    <t>20050708</t>
  </si>
  <si>
    <t>20050711</t>
  </si>
  <si>
    <t>20050712</t>
  </si>
  <si>
    <t>20050713</t>
  </si>
  <si>
    <t>20050714</t>
  </si>
  <si>
    <t>20050715</t>
  </si>
  <si>
    <t>20050718</t>
  </si>
  <si>
    <t>20050719</t>
  </si>
  <si>
    <t>20050720</t>
  </si>
  <si>
    <t>20050721</t>
  </si>
  <si>
    <t>20050722</t>
  </si>
  <si>
    <t>20050725</t>
  </si>
  <si>
    <t>20050726</t>
  </si>
  <si>
    <t>20050727</t>
  </si>
  <si>
    <t>20050728</t>
  </si>
  <si>
    <t>20050729</t>
  </si>
  <si>
    <t>20050801</t>
  </si>
  <si>
    <t>20050802</t>
  </si>
  <si>
    <t>20050803</t>
  </si>
  <si>
    <t>20050804</t>
  </si>
  <si>
    <t>20050805</t>
  </si>
  <si>
    <t>20050808</t>
  </si>
  <si>
    <t>20050809</t>
  </si>
  <si>
    <t>20050810</t>
  </si>
  <si>
    <t>20050811</t>
  </si>
  <si>
    <t>20050812</t>
  </si>
  <si>
    <t>20050815</t>
  </si>
  <si>
    <t>20050816</t>
  </si>
  <si>
    <t>20050817</t>
  </si>
  <si>
    <t>20050818</t>
  </si>
  <si>
    <t>20050819</t>
  </si>
  <si>
    <t>20050822</t>
  </si>
  <si>
    <t>20050823</t>
  </si>
  <si>
    <t>20050824</t>
  </si>
  <si>
    <t>20050825</t>
  </si>
  <si>
    <t>20050826</t>
  </si>
  <si>
    <t>20050829</t>
  </si>
  <si>
    <t>20050830</t>
  </si>
  <si>
    <t>20050831</t>
  </si>
  <si>
    <t>20050901</t>
  </si>
  <si>
    <t>20050902</t>
  </si>
  <si>
    <t>20050905</t>
  </si>
  <si>
    <t>20050906</t>
  </si>
  <si>
    <t>20050907</t>
  </si>
  <si>
    <t>20050908</t>
  </si>
  <si>
    <t>20050909</t>
  </si>
  <si>
    <t>20050912</t>
  </si>
  <si>
    <t>20050913</t>
  </si>
  <si>
    <t>20050914</t>
  </si>
  <si>
    <t>20050915</t>
  </si>
  <si>
    <t>20050916</t>
  </si>
  <si>
    <t>20050919</t>
  </si>
  <si>
    <t>20050920</t>
  </si>
  <si>
    <t>20050921</t>
  </si>
  <si>
    <t>20050922</t>
  </si>
  <si>
    <t>20050923</t>
  </si>
  <si>
    <t>20050926</t>
  </si>
  <si>
    <t>20050927</t>
  </si>
  <si>
    <t>20050928</t>
  </si>
  <si>
    <t>20050929</t>
  </si>
  <si>
    <t>20050930</t>
  </si>
  <si>
    <t>20051003</t>
  </si>
  <si>
    <t>20051004</t>
  </si>
  <si>
    <t>20051005</t>
  </si>
  <si>
    <t>20051006</t>
  </si>
  <si>
    <t>20051007</t>
  </si>
  <si>
    <t>20051010</t>
  </si>
  <si>
    <t>20051011</t>
  </si>
  <si>
    <t>20051012</t>
  </si>
  <si>
    <t>20051013</t>
  </si>
  <si>
    <t>20051014</t>
  </si>
  <si>
    <t>20051017</t>
  </si>
  <si>
    <t>20051018</t>
  </si>
  <si>
    <t>20051019</t>
  </si>
  <si>
    <t>20051020</t>
  </si>
  <si>
    <t>20051021</t>
  </si>
  <si>
    <t>20051024</t>
  </si>
  <si>
    <t>20051025</t>
  </si>
  <si>
    <t>20051026</t>
  </si>
  <si>
    <t>20051027</t>
  </si>
  <si>
    <t>20051028</t>
  </si>
  <si>
    <t>20051031</t>
  </si>
  <si>
    <t>20051101</t>
  </si>
  <si>
    <t>20051102</t>
  </si>
  <si>
    <t>20051103</t>
  </si>
  <si>
    <t>20051104</t>
  </si>
  <si>
    <t>20051107</t>
  </si>
  <si>
    <t>20051108</t>
  </si>
  <si>
    <t>20051109</t>
  </si>
  <si>
    <t>20051110</t>
  </si>
  <si>
    <t>20051111</t>
  </si>
  <si>
    <t>20051114</t>
  </si>
  <si>
    <t>20051115</t>
  </si>
  <si>
    <t>20051116</t>
  </si>
  <si>
    <t>20051117</t>
  </si>
  <si>
    <t>20051118</t>
  </si>
  <si>
    <t>20051121</t>
  </si>
  <si>
    <t>20051122</t>
  </si>
  <si>
    <t>20051123</t>
  </si>
  <si>
    <t>20051124</t>
  </si>
  <si>
    <t>20051125</t>
  </si>
  <si>
    <t>20051128</t>
  </si>
  <si>
    <t>20051129</t>
  </si>
  <si>
    <t>20051130</t>
  </si>
  <si>
    <t>20051201</t>
  </si>
  <si>
    <t>20051202</t>
  </si>
  <si>
    <t>20051205</t>
  </si>
  <si>
    <t>20051206</t>
  </si>
  <si>
    <t>20051207</t>
  </si>
  <si>
    <t>20051208</t>
  </si>
  <si>
    <t>20051209</t>
  </si>
  <si>
    <t>20051212</t>
  </si>
  <si>
    <t>20051213</t>
  </si>
  <si>
    <t>20051214</t>
  </si>
  <si>
    <t>20051215</t>
  </si>
  <si>
    <t>20051216</t>
  </si>
  <si>
    <t>20051219</t>
  </si>
  <si>
    <t>20051220</t>
  </si>
  <si>
    <t>20051221</t>
  </si>
  <si>
    <t>20051222</t>
  </si>
  <si>
    <t>20051223</t>
  </si>
  <si>
    <t>20051226</t>
  </si>
  <si>
    <t>20051227</t>
  </si>
  <si>
    <t>20051228</t>
  </si>
  <si>
    <t>20051229</t>
  </si>
  <si>
    <t>20051230</t>
  </si>
  <si>
    <t>20060102</t>
  </si>
  <si>
    <t>20060103</t>
  </si>
  <si>
    <t>20060104</t>
  </si>
  <si>
    <t>20060105</t>
  </si>
  <si>
    <t>20060106</t>
  </si>
  <si>
    <t>20060109</t>
  </si>
  <si>
    <t>20060110</t>
  </si>
  <si>
    <t>20060111</t>
  </si>
  <si>
    <t>20060112</t>
  </si>
  <si>
    <t>20060113</t>
  </si>
  <si>
    <t>20060116</t>
  </si>
  <si>
    <t>20060117</t>
  </si>
  <si>
    <t>20060118</t>
  </si>
  <si>
    <t>20060119</t>
  </si>
  <si>
    <t>20060120</t>
  </si>
  <si>
    <t>20060123</t>
  </si>
  <si>
    <t>20060124</t>
  </si>
  <si>
    <t>20060125</t>
  </si>
  <si>
    <t>20060126</t>
  </si>
  <si>
    <t>20060127</t>
  </si>
  <si>
    <t>20060130</t>
  </si>
  <si>
    <t>20060131</t>
  </si>
  <si>
    <t>20060201</t>
  </si>
  <si>
    <t>20060202</t>
  </si>
  <si>
    <t>20060203</t>
  </si>
  <si>
    <t>20060206</t>
  </si>
  <si>
    <t>20060207</t>
  </si>
  <si>
    <t>20060208</t>
  </si>
  <si>
    <t>20060209</t>
  </si>
  <si>
    <t>20060210</t>
  </si>
  <si>
    <t>20060213</t>
  </si>
  <si>
    <t>20060214</t>
  </si>
  <si>
    <t>20060215</t>
  </si>
  <si>
    <t>20060216</t>
  </si>
  <si>
    <t>20060217</t>
  </si>
  <si>
    <t>20060220</t>
  </si>
  <si>
    <t>20060221</t>
  </si>
  <si>
    <t>20060222</t>
  </si>
  <si>
    <t>20060223</t>
  </si>
  <si>
    <t>20060224</t>
  </si>
  <si>
    <t>20060227</t>
  </si>
  <si>
    <t>20060228</t>
  </si>
  <si>
    <t>20060301</t>
  </si>
  <si>
    <t>20060302</t>
  </si>
  <si>
    <t>20060303</t>
  </si>
  <si>
    <t>20060306</t>
  </si>
  <si>
    <t>20060307</t>
  </si>
  <si>
    <t>20060308</t>
  </si>
  <si>
    <t>20060309</t>
  </si>
  <si>
    <t>20060310</t>
  </si>
  <si>
    <t>20060313</t>
  </si>
  <si>
    <t>20060314</t>
  </si>
  <si>
    <t>20060315</t>
  </si>
  <si>
    <t>20060316</t>
  </si>
  <si>
    <t>20060317</t>
  </si>
  <si>
    <t>20060320</t>
  </si>
  <si>
    <t>20060321</t>
  </si>
  <si>
    <t>20060322</t>
  </si>
  <si>
    <t>20060323</t>
  </si>
  <si>
    <t>20060324</t>
  </si>
  <si>
    <t>20060327</t>
  </si>
  <si>
    <t>20060328</t>
  </si>
  <si>
    <t>20060329</t>
  </si>
  <si>
    <t>20060330</t>
  </si>
  <si>
    <t>20060331</t>
  </si>
  <si>
    <t>20060403</t>
  </si>
  <si>
    <t>20060404</t>
  </si>
  <si>
    <t>20060405</t>
  </si>
  <si>
    <t>20060406</t>
  </si>
  <si>
    <t>20060407</t>
  </si>
  <si>
    <t>20060410</t>
  </si>
  <si>
    <t>20060411</t>
  </si>
  <si>
    <t>20060412</t>
  </si>
  <si>
    <t>20060413</t>
  </si>
  <si>
    <t>20060414</t>
  </si>
  <si>
    <t>20060417</t>
  </si>
  <si>
    <t>20060418</t>
  </si>
  <si>
    <t>20060419</t>
  </si>
  <si>
    <t>20060420</t>
  </si>
  <si>
    <t>20060421</t>
  </si>
  <si>
    <t>20060424</t>
  </si>
  <si>
    <t>20060425</t>
  </si>
  <si>
    <t>20060426</t>
  </si>
  <si>
    <t>20060427</t>
  </si>
  <si>
    <t>20060428</t>
  </si>
  <si>
    <t>20060501</t>
  </si>
  <si>
    <t>20060502</t>
  </si>
  <si>
    <t>20060503</t>
  </si>
  <si>
    <t>20060504</t>
  </si>
  <si>
    <t>20060505</t>
  </si>
  <si>
    <t>20060508</t>
  </si>
  <si>
    <t>20060509</t>
  </si>
  <si>
    <t>20060510</t>
  </si>
  <si>
    <t>20060511</t>
  </si>
  <si>
    <t>20060512</t>
  </si>
  <si>
    <t>20060515</t>
  </si>
  <si>
    <t>20060516</t>
  </si>
  <si>
    <t>20060517</t>
  </si>
  <si>
    <t>20060518</t>
  </si>
  <si>
    <t>20060519</t>
  </si>
  <si>
    <t>20060522</t>
  </si>
  <si>
    <t>20060523</t>
  </si>
  <si>
    <t>20060524</t>
  </si>
  <si>
    <t>20060525</t>
  </si>
  <si>
    <t>20060526</t>
  </si>
  <si>
    <t>20060529</t>
  </si>
  <si>
    <t>20060530</t>
  </si>
  <si>
    <t>20060531</t>
  </si>
  <si>
    <t>20060601</t>
  </si>
  <si>
    <t>20060602</t>
  </si>
  <si>
    <t>20060605</t>
  </si>
  <si>
    <t>20060606</t>
  </si>
  <si>
    <t>20060607</t>
  </si>
  <si>
    <t>20060608</t>
  </si>
  <si>
    <t>20060609</t>
  </si>
  <si>
    <t>20060612</t>
  </si>
  <si>
    <t>20060613</t>
  </si>
  <si>
    <t>20060614</t>
  </si>
  <si>
    <t>20060615</t>
  </si>
  <si>
    <t>20060616</t>
  </si>
  <si>
    <t>20060619</t>
  </si>
  <si>
    <t>20060620</t>
  </si>
  <si>
    <t>20060621</t>
  </si>
  <si>
    <t>20060622</t>
  </si>
  <si>
    <t>20060623</t>
  </si>
  <si>
    <t>20060626</t>
  </si>
  <si>
    <t>20060627</t>
  </si>
  <si>
    <t>20060628</t>
  </si>
  <si>
    <t>20060629</t>
  </si>
  <si>
    <t>20060630</t>
  </si>
  <si>
    <t>20060703</t>
  </si>
  <si>
    <t>20060704</t>
  </si>
  <si>
    <t>20060705</t>
  </si>
  <si>
    <t>20060706</t>
  </si>
  <si>
    <t>20060707</t>
  </si>
  <si>
    <t>20060710</t>
  </si>
  <si>
    <t>20060711</t>
  </si>
  <si>
    <t>20060712</t>
  </si>
  <si>
    <t>20060713</t>
  </si>
  <si>
    <t>20060714</t>
  </si>
  <si>
    <t>20060717</t>
  </si>
  <si>
    <t>20060718</t>
  </si>
  <si>
    <t>20060719</t>
  </si>
  <si>
    <t>20060720</t>
  </si>
  <si>
    <t>20060721</t>
  </si>
  <si>
    <t>20060724</t>
  </si>
  <si>
    <t>20060725</t>
  </si>
  <si>
    <t>20060726</t>
  </si>
  <si>
    <t>20060727</t>
  </si>
  <si>
    <t>20060728</t>
  </si>
  <si>
    <t>20060731</t>
  </si>
  <si>
    <t>20060801</t>
  </si>
  <si>
    <t>20060802</t>
  </si>
  <si>
    <t>20060803</t>
  </si>
  <si>
    <t>20060804</t>
  </si>
  <si>
    <t>20060807</t>
  </si>
  <si>
    <t>20060808</t>
  </si>
  <si>
    <t>20060809</t>
  </si>
  <si>
    <t>20060810</t>
  </si>
  <si>
    <t>20060811</t>
  </si>
  <si>
    <t>20060814</t>
  </si>
  <si>
    <t>20060815</t>
  </si>
  <si>
    <t>20060816</t>
  </si>
  <si>
    <t>20060817</t>
  </si>
  <si>
    <t>20060818</t>
  </si>
  <si>
    <t>20060821</t>
  </si>
  <si>
    <t>20060822</t>
  </si>
  <si>
    <t>20060823</t>
  </si>
  <si>
    <t>20060824</t>
  </si>
  <si>
    <t>20060825</t>
  </si>
  <si>
    <t>20060828</t>
  </si>
  <si>
    <t>20060829</t>
  </si>
  <si>
    <t>20060830</t>
  </si>
  <si>
    <t>20060831</t>
  </si>
  <si>
    <t>20060901</t>
  </si>
  <si>
    <t>20060904</t>
  </si>
  <si>
    <t>20060905</t>
  </si>
  <si>
    <t>20060906</t>
  </si>
  <si>
    <t>20060907</t>
  </si>
  <si>
    <t>20060908</t>
  </si>
  <si>
    <t>20060911</t>
  </si>
  <si>
    <t>20060912</t>
  </si>
  <si>
    <t>20060913</t>
  </si>
  <si>
    <t>20060914</t>
  </si>
  <si>
    <t>20060915</t>
  </si>
  <si>
    <t>20060918</t>
  </si>
  <si>
    <t>20060919</t>
  </si>
  <si>
    <t>20060920</t>
  </si>
  <si>
    <t>20060921</t>
  </si>
  <si>
    <t>20060922</t>
  </si>
  <si>
    <t>20060925</t>
  </si>
  <si>
    <t>20060926</t>
  </si>
  <si>
    <t>20060927</t>
  </si>
  <si>
    <t>20060928</t>
  </si>
  <si>
    <t>20060929</t>
  </si>
  <si>
    <t>20061002</t>
  </si>
  <si>
    <t>20061003</t>
  </si>
  <si>
    <t>20061004</t>
  </si>
  <si>
    <t>20061005</t>
  </si>
  <si>
    <t>20061006</t>
  </si>
  <si>
    <t>20061009</t>
  </si>
  <si>
    <t>20061010</t>
  </si>
  <si>
    <t>20061011</t>
  </si>
  <si>
    <t>20061012</t>
  </si>
  <si>
    <t>20061013</t>
  </si>
  <si>
    <t>20061016</t>
  </si>
  <si>
    <t>20061017</t>
  </si>
  <si>
    <t>20061018</t>
  </si>
  <si>
    <t>20061019</t>
  </si>
  <si>
    <t>20061020</t>
  </si>
  <si>
    <t>20061023</t>
  </si>
  <si>
    <t>20061024</t>
  </si>
  <si>
    <t>20061025</t>
  </si>
  <si>
    <t>20061026</t>
  </si>
  <si>
    <t>20061027</t>
  </si>
  <si>
    <t>20061030</t>
  </si>
  <si>
    <t>20061031</t>
  </si>
  <si>
    <t>20061101</t>
  </si>
  <si>
    <t>20061102</t>
  </si>
  <si>
    <t>20061103</t>
  </si>
  <si>
    <t>20061106</t>
  </si>
  <si>
    <t>20061107</t>
  </si>
  <si>
    <t>20061108</t>
  </si>
  <si>
    <t>20061109</t>
  </si>
  <si>
    <t>20061110</t>
  </si>
  <si>
    <t>20061113</t>
  </si>
  <si>
    <t>20061114</t>
  </si>
  <si>
    <t>20061115</t>
  </si>
  <si>
    <t>20061116</t>
  </si>
  <si>
    <t>20061117</t>
  </si>
  <si>
    <t>20061120</t>
  </si>
  <si>
    <t>20061121</t>
  </si>
  <si>
    <t>20061122</t>
  </si>
  <si>
    <t>20061123</t>
  </si>
  <si>
    <t>20061124</t>
  </si>
  <si>
    <t>20061127</t>
  </si>
  <si>
    <t>20061128</t>
  </si>
  <si>
    <t>20061129</t>
  </si>
  <si>
    <t>20061130</t>
  </si>
  <si>
    <t>20061201</t>
  </si>
  <si>
    <t>20061204</t>
  </si>
  <si>
    <t>20061205</t>
  </si>
  <si>
    <t>20061206</t>
  </si>
  <si>
    <t>20061207</t>
  </si>
  <si>
    <t>20061208</t>
  </si>
  <si>
    <t>20061211</t>
  </si>
  <si>
    <t>20061212</t>
  </si>
  <si>
    <t>20061213</t>
  </si>
  <si>
    <t>20061214</t>
  </si>
  <si>
    <t>20061215</t>
  </si>
  <si>
    <t>20061218</t>
  </si>
  <si>
    <t>20061219</t>
  </si>
  <si>
    <t>20061220</t>
  </si>
  <si>
    <t>20061221</t>
  </si>
  <si>
    <t>20061222</t>
  </si>
  <si>
    <t>20061225</t>
  </si>
  <si>
    <t>20061226</t>
  </si>
  <si>
    <t>20061227</t>
  </si>
  <si>
    <t>20061228</t>
  </si>
  <si>
    <t>20061229</t>
  </si>
  <si>
    <t>20070101</t>
  </si>
  <si>
    <t>20070102</t>
  </si>
  <si>
    <t>20070103</t>
  </si>
  <si>
    <t>20070104</t>
  </si>
  <si>
    <t>20070105</t>
  </si>
  <si>
    <t>20070108</t>
  </si>
  <si>
    <t>20070109</t>
  </si>
  <si>
    <t>20070110</t>
  </si>
  <si>
    <t>20070111</t>
  </si>
  <si>
    <t>20070112</t>
  </si>
  <si>
    <t>20070115</t>
  </si>
  <si>
    <t>20070116</t>
  </si>
  <si>
    <t>20070117</t>
  </si>
  <si>
    <t>20070118</t>
  </si>
  <si>
    <t>20070119</t>
  </si>
  <si>
    <t>20070122</t>
  </si>
  <si>
    <t>20070123</t>
  </si>
  <si>
    <t>20070124</t>
  </si>
  <si>
    <t>20070125</t>
  </si>
  <si>
    <t>20070126</t>
  </si>
  <si>
    <t>20070129</t>
  </si>
  <si>
    <t>20070130</t>
  </si>
  <si>
    <t>20070131</t>
  </si>
  <si>
    <t>20070201</t>
  </si>
  <si>
    <t>20070202</t>
  </si>
  <si>
    <t>20070205</t>
  </si>
  <si>
    <t>20070206</t>
  </si>
  <si>
    <t>20070207</t>
  </si>
  <si>
    <t>20070208</t>
  </si>
  <si>
    <t>20070209</t>
  </si>
  <si>
    <t>20070212</t>
  </si>
  <si>
    <t>20070213</t>
  </si>
  <si>
    <t>20070214</t>
  </si>
  <si>
    <t>20070215</t>
  </si>
  <si>
    <t>20070216</t>
  </si>
  <si>
    <t>20070219</t>
  </si>
  <si>
    <t>20070220</t>
  </si>
  <si>
    <t>20070221</t>
  </si>
  <si>
    <t>20070222</t>
  </si>
  <si>
    <t>20070223</t>
  </si>
  <si>
    <t>20070226</t>
  </si>
  <si>
    <t>20070227</t>
  </si>
  <si>
    <t>20070228</t>
  </si>
  <si>
    <t>20070301</t>
  </si>
  <si>
    <t>20070302</t>
  </si>
  <si>
    <t>20070305</t>
  </si>
  <si>
    <t>20070306</t>
  </si>
  <si>
    <t>20070307</t>
  </si>
  <si>
    <t>20070308</t>
  </si>
  <si>
    <t>20070309</t>
  </si>
  <si>
    <t>20070312</t>
  </si>
  <si>
    <t>20070313</t>
  </si>
  <si>
    <t>20070314</t>
  </si>
  <si>
    <t>20070315</t>
  </si>
  <si>
    <t>20070316</t>
  </si>
  <si>
    <t>20070319</t>
  </si>
  <si>
    <t>20070320</t>
  </si>
  <si>
    <t>20070321</t>
  </si>
  <si>
    <t>20070322</t>
  </si>
  <si>
    <t>20070323</t>
  </si>
  <si>
    <t>20070326</t>
  </si>
  <si>
    <t>20070327</t>
  </si>
  <si>
    <t>20070328</t>
  </si>
  <si>
    <t>20070329</t>
  </si>
  <si>
    <t>20070330</t>
  </si>
  <si>
    <t>20070402</t>
  </si>
  <si>
    <t>20070403</t>
  </si>
  <si>
    <t>20070404</t>
  </si>
  <si>
    <t>20070405</t>
  </si>
  <si>
    <t>20070406</t>
  </si>
  <si>
    <t>20070409</t>
  </si>
  <si>
    <t>20070410</t>
  </si>
  <si>
    <t>20070411</t>
  </si>
  <si>
    <t>20070412</t>
  </si>
  <si>
    <t>20070413</t>
  </si>
  <si>
    <t>20070416</t>
  </si>
  <si>
    <t>20070417</t>
  </si>
  <si>
    <t>20070418</t>
  </si>
  <si>
    <t>20070419</t>
  </si>
  <si>
    <t>20070420</t>
  </si>
  <si>
    <t>20070423</t>
  </si>
  <si>
    <t>20070424</t>
  </si>
  <si>
    <t>20070425</t>
  </si>
  <si>
    <t>20070426</t>
  </si>
  <si>
    <t>20070427</t>
  </si>
  <si>
    <t>20070430</t>
  </si>
  <si>
    <t>20070501</t>
  </si>
  <si>
    <t>20070502</t>
  </si>
  <si>
    <t>20070503</t>
  </si>
  <si>
    <t>20070504</t>
  </si>
  <si>
    <t>20070507</t>
  </si>
  <si>
    <t>20070508</t>
  </si>
  <si>
    <t>20070509</t>
  </si>
  <si>
    <t>20070510</t>
  </si>
  <si>
    <t>20070511</t>
  </si>
  <si>
    <t>20070514</t>
  </si>
  <si>
    <t>20070515</t>
  </si>
  <si>
    <t>20070516</t>
  </si>
  <si>
    <t>20070517</t>
  </si>
  <si>
    <t>20070518</t>
  </si>
  <si>
    <t>20070521</t>
  </si>
  <si>
    <t>20070522</t>
  </si>
  <si>
    <t>20070523</t>
  </si>
  <si>
    <t>20070524</t>
  </si>
  <si>
    <t>20070525</t>
  </si>
  <si>
    <t>20070528</t>
  </si>
  <si>
    <t>20070529</t>
  </si>
  <si>
    <t>20070530</t>
  </si>
  <si>
    <t>20070531</t>
  </si>
  <si>
    <t>20070601</t>
  </si>
  <si>
    <t>20070604</t>
  </si>
  <si>
    <t>20070605</t>
  </si>
  <si>
    <t>20070606</t>
  </si>
  <si>
    <t>20070607</t>
  </si>
  <si>
    <t>20070608</t>
  </si>
  <si>
    <t>20070611</t>
  </si>
  <si>
    <t>20070612</t>
  </si>
  <si>
    <t>20070613</t>
  </si>
  <si>
    <t>20070614</t>
  </si>
  <si>
    <t>20070615</t>
  </si>
  <si>
    <t>20070618</t>
  </si>
  <si>
    <t>20070619</t>
  </si>
  <si>
    <t>20070620</t>
  </si>
  <si>
    <t>20070621</t>
  </si>
  <si>
    <t>20070622</t>
  </si>
  <si>
    <t>20070625</t>
  </si>
  <si>
    <t>20070626</t>
  </si>
  <si>
    <t>20070627</t>
  </si>
  <si>
    <t>20070628</t>
  </si>
  <si>
    <t>20070629</t>
  </si>
  <si>
    <t>20070702</t>
  </si>
  <si>
    <t>20070703</t>
  </si>
  <si>
    <t>20070704</t>
  </si>
  <si>
    <t>20070705</t>
  </si>
  <si>
    <t>20070706</t>
  </si>
  <si>
    <t>20070709</t>
  </si>
  <si>
    <t>20070710</t>
  </si>
  <si>
    <t>20070711</t>
  </si>
  <si>
    <t>20070712</t>
  </si>
  <si>
    <t>20070713</t>
  </si>
  <si>
    <t>20070716</t>
  </si>
  <si>
    <t>20070717</t>
  </si>
  <si>
    <t>20070718</t>
  </si>
  <si>
    <t>20070719</t>
  </si>
  <si>
    <t>20070720</t>
  </si>
  <si>
    <t>20070723</t>
  </si>
  <si>
    <t>20070724</t>
  </si>
  <si>
    <t>20070725</t>
  </si>
  <si>
    <t>20070726</t>
  </si>
  <si>
    <t>20070727</t>
  </si>
  <si>
    <t>20070730</t>
  </si>
  <si>
    <t>20070731</t>
  </si>
  <si>
    <t>20070801</t>
  </si>
  <si>
    <t>20070802</t>
  </si>
  <si>
    <t>20070803</t>
  </si>
  <si>
    <t>20070806</t>
  </si>
  <si>
    <t>20070807</t>
  </si>
  <si>
    <t>20070808</t>
  </si>
  <si>
    <t>20070809</t>
  </si>
  <si>
    <t>20070810</t>
  </si>
  <si>
    <t>20070813</t>
  </si>
  <si>
    <t>20070814</t>
  </si>
  <si>
    <t>20070815</t>
  </si>
  <si>
    <t>20070816</t>
  </si>
  <si>
    <t>20070817</t>
  </si>
  <si>
    <t>20070820</t>
  </si>
  <si>
    <t>20070821</t>
  </si>
  <si>
    <t>20070822</t>
  </si>
  <si>
    <t>20070823</t>
  </si>
  <si>
    <t>20070824</t>
  </si>
  <si>
    <t>20070827</t>
  </si>
  <si>
    <t>20070828</t>
  </si>
  <si>
    <t>20070829</t>
  </si>
  <si>
    <t>20070830</t>
  </si>
  <si>
    <t>20070831</t>
  </si>
  <si>
    <t>20070903</t>
  </si>
  <si>
    <t>20070904</t>
  </si>
  <si>
    <t>20070905</t>
  </si>
  <si>
    <t>20070906</t>
  </si>
  <si>
    <t>20070907</t>
  </si>
  <si>
    <t>20070910</t>
  </si>
  <si>
    <t>20070911</t>
  </si>
  <si>
    <t>20070912</t>
  </si>
  <si>
    <t>20070913</t>
  </si>
  <si>
    <t>20070914</t>
  </si>
  <si>
    <t>20070917</t>
  </si>
  <si>
    <t>20070918</t>
  </si>
  <si>
    <t>20070919</t>
  </si>
  <si>
    <t>20070920</t>
  </si>
  <si>
    <t>20070921</t>
  </si>
  <si>
    <t>20070924</t>
  </si>
  <si>
    <t>20070925</t>
  </si>
  <si>
    <t>20070926</t>
  </si>
  <si>
    <t>20070927</t>
  </si>
  <si>
    <t>20070928</t>
  </si>
  <si>
    <t>20071001</t>
  </si>
  <si>
    <t>20071002</t>
  </si>
  <si>
    <t>20071003</t>
  </si>
  <si>
    <t>20071004</t>
  </si>
  <si>
    <t>20071005</t>
  </si>
  <si>
    <t>20071008</t>
  </si>
  <si>
    <t>20071009</t>
  </si>
  <si>
    <t>20071010</t>
  </si>
  <si>
    <t>20071011</t>
  </si>
  <si>
    <t>20071012</t>
  </si>
  <si>
    <t>20071015</t>
  </si>
  <si>
    <t>20071016</t>
  </si>
  <si>
    <t>20071017</t>
  </si>
  <si>
    <t>20071018</t>
  </si>
  <si>
    <t>20071019</t>
  </si>
  <si>
    <t>20071022</t>
  </si>
  <si>
    <t>20071023</t>
  </si>
  <si>
    <t>20071024</t>
  </si>
  <si>
    <t>20071025</t>
  </si>
  <si>
    <t>20071026</t>
  </si>
  <si>
    <t>20071029</t>
  </si>
  <si>
    <t>20071030</t>
  </si>
  <si>
    <t>20071031</t>
  </si>
  <si>
    <t>20071101</t>
  </si>
  <si>
    <t>20071102</t>
  </si>
  <si>
    <t>20071105</t>
  </si>
  <si>
    <t>20071106</t>
  </si>
  <si>
    <t>20071107</t>
  </si>
  <si>
    <t>20071108</t>
  </si>
  <si>
    <t>20071109</t>
  </si>
  <si>
    <t>20071112</t>
  </si>
  <si>
    <t>20071113</t>
  </si>
  <si>
    <t>20071114</t>
  </si>
  <si>
    <t>20071115</t>
  </si>
  <si>
    <t>20071116</t>
  </si>
  <si>
    <t>20071119</t>
  </si>
  <si>
    <t>20071120</t>
  </si>
  <si>
    <t>20071121</t>
  </si>
  <si>
    <t>20071122</t>
  </si>
  <si>
    <t>20071123</t>
  </si>
  <si>
    <t>20071126</t>
  </si>
  <si>
    <t>20071127</t>
  </si>
  <si>
    <t>20071128</t>
  </si>
  <si>
    <t>20071129</t>
  </si>
  <si>
    <t>20071130</t>
  </si>
  <si>
    <t>20071203</t>
  </si>
  <si>
    <t>20071204</t>
  </si>
  <si>
    <t>20071205</t>
  </si>
  <si>
    <t>20071206</t>
  </si>
  <si>
    <t>20071207</t>
  </si>
  <si>
    <t>20071210</t>
  </si>
  <si>
    <t>20071211</t>
  </si>
  <si>
    <t>20071212</t>
  </si>
  <si>
    <t>20071213</t>
  </si>
  <si>
    <t>20071214</t>
  </si>
  <si>
    <t>20071217</t>
  </si>
  <si>
    <t>20071218</t>
  </si>
  <si>
    <t>20071219</t>
  </si>
  <si>
    <t>20071220</t>
  </si>
  <si>
    <t>20071221</t>
  </si>
  <si>
    <t>20071224</t>
  </si>
  <si>
    <t>20071225</t>
  </si>
  <si>
    <t>20071226</t>
  </si>
  <si>
    <t>20071227</t>
  </si>
  <si>
    <t>20071228</t>
  </si>
  <si>
    <t>20071231</t>
  </si>
  <si>
    <t>20080101</t>
  </si>
  <si>
    <t>20080102</t>
  </si>
  <si>
    <t>20080103</t>
  </si>
  <si>
    <t>20080104</t>
  </si>
  <si>
    <t>20080107</t>
  </si>
  <si>
    <t>20080108</t>
  </si>
  <si>
    <t>20080109</t>
  </si>
  <si>
    <t>20080110</t>
  </si>
  <si>
    <t>20080111</t>
  </si>
  <si>
    <t>20080114</t>
  </si>
  <si>
    <t>20080115</t>
  </si>
  <si>
    <t>20080116</t>
  </si>
  <si>
    <t>20080117</t>
  </si>
  <si>
    <t>20080118</t>
  </si>
  <si>
    <t>20080121</t>
  </si>
  <si>
    <t>20080122</t>
  </si>
  <si>
    <t>20080123</t>
  </si>
  <si>
    <t>20080124</t>
  </si>
  <si>
    <t>20080125</t>
  </si>
  <si>
    <t>20080128</t>
  </si>
  <si>
    <t>20080129</t>
  </si>
  <si>
    <t>20080130</t>
  </si>
  <si>
    <t>20080131</t>
  </si>
  <si>
    <t>20080201</t>
  </si>
  <si>
    <t>20080204</t>
  </si>
  <si>
    <t>20080205</t>
  </si>
  <si>
    <t>20080206</t>
  </si>
  <si>
    <t>20080207</t>
  </si>
  <si>
    <t>20080208</t>
  </si>
  <si>
    <t>20080211</t>
  </si>
  <si>
    <t>20080212</t>
  </si>
  <si>
    <t>20080213</t>
  </si>
  <si>
    <t>20080214</t>
  </si>
  <si>
    <t>20080215</t>
  </si>
  <si>
    <t>20080218</t>
  </si>
  <si>
    <t>20080219</t>
  </si>
  <si>
    <t>20080220</t>
  </si>
  <si>
    <t>20080221</t>
  </si>
  <si>
    <t>20080222</t>
  </si>
  <si>
    <t>20080225</t>
  </si>
  <si>
    <t>20080226</t>
  </si>
  <si>
    <t>20080227</t>
  </si>
  <si>
    <t>20080228</t>
  </si>
  <si>
    <t>20080229</t>
  </si>
  <si>
    <t>20080303</t>
  </si>
  <si>
    <t>20080304</t>
  </si>
  <si>
    <t>20080305</t>
  </si>
  <si>
    <t>20080306</t>
  </si>
  <si>
    <t>20080307</t>
  </si>
  <si>
    <t>20080310</t>
  </si>
  <si>
    <t>20080311</t>
  </si>
  <si>
    <t>20080312</t>
  </si>
  <si>
    <t>20080313</t>
  </si>
  <si>
    <t>20080314</t>
  </si>
  <si>
    <t>20080317</t>
  </si>
  <si>
    <t>20080318</t>
  </si>
  <si>
    <t>20080319</t>
  </si>
  <si>
    <t>20080320</t>
  </si>
  <si>
    <t>20080321</t>
  </si>
  <si>
    <t>20080324</t>
  </si>
  <si>
    <t>20080325</t>
  </si>
  <si>
    <t>20080326</t>
  </si>
  <si>
    <t>20080327</t>
  </si>
  <si>
    <t>20080328</t>
  </si>
  <si>
    <t>20080331</t>
  </si>
  <si>
    <t>20080401</t>
  </si>
  <si>
    <t>20080402</t>
  </si>
  <si>
    <t>20080403</t>
  </si>
  <si>
    <t>20080404</t>
  </si>
  <si>
    <t>20080407</t>
  </si>
  <si>
    <t>20080408</t>
  </si>
  <si>
    <t>20080409</t>
  </si>
  <si>
    <t>20080410</t>
  </si>
  <si>
    <t>20080411</t>
  </si>
  <si>
    <t>20080414</t>
  </si>
  <si>
    <t>20080415</t>
  </si>
  <si>
    <t>20080416</t>
  </si>
  <si>
    <t>20080417</t>
  </si>
  <si>
    <t>20080418</t>
  </si>
  <si>
    <t>20080421</t>
  </si>
  <si>
    <t>20080422</t>
  </si>
  <si>
    <t>20080423</t>
  </si>
  <si>
    <t>20080424</t>
  </si>
  <si>
    <t>20080425</t>
  </si>
  <si>
    <t>20080428</t>
  </si>
  <si>
    <t>20080429</t>
  </si>
  <si>
    <t>20080430</t>
  </si>
  <si>
    <t>20080501</t>
  </si>
  <si>
    <t>20080502</t>
  </si>
  <si>
    <t>20080505</t>
  </si>
  <si>
    <t>20080506</t>
  </si>
  <si>
    <t>20080507</t>
  </si>
  <si>
    <t>20080508</t>
  </si>
  <si>
    <t>20080509</t>
  </si>
  <si>
    <t>20080512</t>
  </si>
  <si>
    <t>20080513</t>
  </si>
  <si>
    <t>20080514</t>
  </si>
  <si>
    <t>20080515</t>
  </si>
  <si>
    <t>20080516</t>
  </si>
  <si>
    <t>20080519</t>
  </si>
  <si>
    <t>20080520</t>
  </si>
  <si>
    <t>20080521</t>
  </si>
  <si>
    <t>20080522</t>
  </si>
  <si>
    <t>20080523</t>
  </si>
  <si>
    <t>20080526</t>
  </si>
  <si>
    <t>20080527</t>
  </si>
  <si>
    <t>20080528</t>
  </si>
  <si>
    <t>20080529</t>
  </si>
  <si>
    <t>20080530</t>
  </si>
  <si>
    <t>20080602</t>
  </si>
  <si>
    <t>20080603</t>
  </si>
  <si>
    <t>20080604</t>
  </si>
  <si>
    <t>20080605</t>
  </si>
  <si>
    <t>20080606</t>
  </si>
  <si>
    <t>20080609</t>
  </si>
  <si>
    <t>20080610</t>
  </si>
  <si>
    <t>20080611</t>
  </si>
  <si>
    <t>20080612</t>
  </si>
  <si>
    <t>20080613</t>
  </si>
  <si>
    <t>20080616</t>
  </si>
  <si>
    <t>20080617</t>
  </si>
  <si>
    <t>20080618</t>
  </si>
  <si>
    <t>20080619</t>
  </si>
  <si>
    <t>20080620</t>
  </si>
  <si>
    <t>20080623</t>
  </si>
  <si>
    <t>20080624</t>
  </si>
  <si>
    <t>20080625</t>
  </si>
  <si>
    <t>20080626</t>
  </si>
  <si>
    <t>20080627</t>
  </si>
  <si>
    <t>20080630</t>
  </si>
  <si>
    <t>20080701</t>
  </si>
  <si>
    <t>20080702</t>
  </si>
  <si>
    <t>20080703</t>
  </si>
  <si>
    <t>20080704</t>
  </si>
  <si>
    <t>20080707</t>
  </si>
  <si>
    <t>20080708</t>
  </si>
  <si>
    <t>20080709</t>
  </si>
  <si>
    <t>20080710</t>
  </si>
  <si>
    <t>20080711</t>
  </si>
  <si>
    <t>20080714</t>
  </si>
  <si>
    <t>20080715</t>
  </si>
  <si>
    <t>20080716</t>
  </si>
  <si>
    <t>20080717</t>
  </si>
  <si>
    <t>20080718</t>
  </si>
  <si>
    <t>20080721</t>
  </si>
  <si>
    <t>20080722</t>
  </si>
  <si>
    <t>20080723</t>
  </si>
  <si>
    <t>20080724</t>
  </si>
  <si>
    <t>20080725</t>
  </si>
  <si>
    <t>20080728</t>
  </si>
  <si>
    <t>20080729</t>
  </si>
  <si>
    <t>20080730</t>
  </si>
  <si>
    <t>20080731</t>
  </si>
  <si>
    <t>20080801</t>
  </si>
  <si>
    <t>20080804</t>
  </si>
  <si>
    <t>20080805</t>
  </si>
  <si>
    <t>20080806</t>
  </si>
  <si>
    <t>20080807</t>
  </si>
  <si>
    <t>20080808</t>
  </si>
  <si>
    <t>20080811</t>
  </si>
  <si>
    <t>20080812</t>
  </si>
  <si>
    <t>20080813</t>
  </si>
  <si>
    <t>20080814</t>
  </si>
  <si>
    <t>20080815</t>
  </si>
  <si>
    <t>20080818</t>
  </si>
  <si>
    <t>20080819</t>
  </si>
  <si>
    <t>20080820</t>
  </si>
  <si>
    <t>20080821</t>
  </si>
  <si>
    <t>20080822</t>
  </si>
  <si>
    <t>20080825</t>
  </si>
  <si>
    <t>20080826</t>
  </si>
  <si>
    <t>20080827</t>
  </si>
  <si>
    <t>20080828</t>
  </si>
  <si>
    <t>20080829</t>
  </si>
  <si>
    <t>20080901</t>
  </si>
  <si>
    <t>20080902</t>
  </si>
  <si>
    <t>20080903</t>
  </si>
  <si>
    <t>20080904</t>
  </si>
  <si>
    <t>20080905</t>
  </si>
  <si>
    <t>20080908</t>
  </si>
  <si>
    <t>20080909</t>
  </si>
  <si>
    <t>20080910</t>
  </si>
  <si>
    <t>20080911</t>
  </si>
  <si>
    <t>20080912</t>
  </si>
  <si>
    <t>20080915</t>
  </si>
  <si>
    <t>20080916</t>
  </si>
  <si>
    <t>20080917</t>
  </si>
  <si>
    <t>20080918</t>
  </si>
  <si>
    <t>20080919</t>
  </si>
  <si>
    <t>20080922</t>
  </si>
  <si>
    <t>20080923</t>
  </si>
  <si>
    <t>20080924</t>
  </si>
  <si>
    <t>20080925</t>
  </si>
  <si>
    <t>20080926</t>
  </si>
  <si>
    <t>20080929</t>
  </si>
  <si>
    <t>20080930</t>
  </si>
  <si>
    <t>20081001</t>
  </si>
  <si>
    <t>20081002</t>
  </si>
  <si>
    <t>20081003</t>
  </si>
  <si>
    <t>20081006</t>
  </si>
  <si>
    <t>20081007</t>
  </si>
  <si>
    <t>20081008</t>
  </si>
  <si>
    <t>20081009</t>
  </si>
  <si>
    <t>20081010</t>
  </si>
  <si>
    <t>20081013</t>
  </si>
  <si>
    <t>20081014</t>
  </si>
  <si>
    <t>20081015</t>
  </si>
  <si>
    <t>20081016</t>
  </si>
  <si>
    <t>20081017</t>
  </si>
  <si>
    <t>20081020</t>
  </si>
  <si>
    <t>20081021</t>
  </si>
  <si>
    <t>20081022</t>
  </si>
  <si>
    <t>20081023</t>
  </si>
  <si>
    <t>20081024</t>
  </si>
  <si>
    <t>20081027</t>
  </si>
  <si>
    <t>20081028</t>
  </si>
  <si>
    <t>20081029</t>
  </si>
  <si>
    <t>20081030</t>
  </si>
  <si>
    <t>20081031</t>
  </si>
  <si>
    <t>20081103</t>
  </si>
  <si>
    <t>20081104</t>
  </si>
  <si>
    <t>20081105</t>
  </si>
  <si>
    <t>20081106</t>
  </si>
  <si>
    <t>20081107</t>
  </si>
  <si>
    <t>20081110</t>
  </si>
  <si>
    <t>20081111</t>
  </si>
  <si>
    <t>20081112</t>
  </si>
  <si>
    <t>20081113</t>
  </si>
  <si>
    <t>20081114</t>
  </si>
  <si>
    <t>20081117</t>
  </si>
  <si>
    <t>20081118</t>
  </si>
  <si>
    <t>20081119</t>
  </si>
  <si>
    <t>20081120</t>
  </si>
  <si>
    <t>20081121</t>
  </si>
  <si>
    <t>20081124</t>
  </si>
  <si>
    <t>20081125</t>
  </si>
  <si>
    <t>20081126</t>
  </si>
  <si>
    <t>20081127</t>
  </si>
  <si>
    <t>20081128</t>
  </si>
  <si>
    <t>20081201</t>
  </si>
  <si>
    <t>20081202</t>
  </si>
  <si>
    <t>20081203</t>
  </si>
  <si>
    <t>20081204</t>
  </si>
  <si>
    <t>20081205</t>
  </si>
  <si>
    <t>20081208</t>
  </si>
  <si>
    <t>20081209</t>
  </si>
  <si>
    <t>20081210</t>
  </si>
  <si>
    <t>20081211</t>
  </si>
  <si>
    <t>20081212</t>
  </si>
  <si>
    <t>20081215</t>
  </si>
  <si>
    <t>20081216</t>
  </si>
  <si>
    <t>20081217</t>
  </si>
  <si>
    <t>20081218</t>
  </si>
  <si>
    <t>20081219</t>
  </si>
  <si>
    <t>20081222</t>
  </si>
  <si>
    <t>20081223</t>
  </si>
  <si>
    <t>20081224</t>
  </si>
  <si>
    <t>20081225</t>
  </si>
  <si>
    <t>20081226</t>
  </si>
  <si>
    <t>20081229</t>
  </si>
  <si>
    <t>20081230</t>
  </si>
  <si>
    <t>20081231</t>
  </si>
  <si>
    <t>20090101</t>
  </si>
  <si>
    <t>20090102</t>
  </si>
  <si>
    <t>20090105</t>
  </si>
  <si>
    <t>20090106</t>
  </si>
  <si>
    <t>20090107</t>
  </si>
  <si>
    <t>20090108</t>
  </si>
  <si>
    <t>20090109</t>
  </si>
  <si>
    <t>20090112</t>
  </si>
  <si>
    <t>20090113</t>
  </si>
  <si>
    <t>20090114</t>
  </si>
  <si>
    <t>20090115</t>
  </si>
  <si>
    <t>20090116</t>
  </si>
  <si>
    <t>20090119</t>
  </si>
  <si>
    <t>20090120</t>
  </si>
  <si>
    <t>20090121</t>
  </si>
  <si>
    <t>20090122</t>
  </si>
  <si>
    <t>20090123</t>
  </si>
  <si>
    <t>20090126</t>
  </si>
  <si>
    <t>20090127</t>
  </si>
  <si>
    <t>20090128</t>
  </si>
  <si>
    <t>20090129</t>
  </si>
  <si>
    <t>20090130</t>
  </si>
  <si>
    <t>20090202</t>
  </si>
  <si>
    <t>20090203</t>
  </si>
  <si>
    <t>20090204</t>
  </si>
  <si>
    <t>20090205</t>
  </si>
  <si>
    <t>20090206</t>
  </si>
  <si>
    <t>20090209</t>
  </si>
  <si>
    <t>20090210</t>
  </si>
  <si>
    <t>20090211</t>
  </si>
  <si>
    <t>20090212</t>
  </si>
  <si>
    <t>20090213</t>
  </si>
  <si>
    <t>20090216</t>
  </si>
  <si>
    <t>20090217</t>
  </si>
  <si>
    <t>20090218</t>
  </si>
  <si>
    <t>20090219</t>
  </si>
  <si>
    <t>20090220</t>
  </si>
  <si>
    <t>20090223</t>
  </si>
  <si>
    <t>20090224</t>
  </si>
  <si>
    <t>20090225</t>
  </si>
  <si>
    <t>20090226</t>
  </si>
  <si>
    <t>20090227</t>
  </si>
  <si>
    <t>20090302</t>
  </si>
  <si>
    <t>20090303</t>
  </si>
  <si>
    <t>20090304</t>
  </si>
  <si>
    <t>20090305</t>
  </si>
  <si>
    <t>20090306</t>
  </si>
  <si>
    <t>20090309</t>
  </si>
  <si>
    <t>20090310</t>
  </si>
  <si>
    <t>20090311</t>
  </si>
  <si>
    <t>20090312</t>
  </si>
  <si>
    <t>20090313</t>
  </si>
  <si>
    <t>20090316</t>
  </si>
  <si>
    <t>20090317</t>
  </si>
  <si>
    <t>20090318</t>
  </si>
  <si>
    <t>20090319</t>
  </si>
  <si>
    <t>20090320</t>
  </si>
  <si>
    <t>20090323</t>
  </si>
  <si>
    <t>20090324</t>
  </si>
  <si>
    <t>20090325</t>
  </si>
  <si>
    <t>20090326</t>
  </si>
  <si>
    <t>20090327</t>
  </si>
  <si>
    <t>20090330</t>
  </si>
  <si>
    <t>20090331</t>
  </si>
  <si>
    <t>20090401</t>
  </si>
  <si>
    <t>20090402</t>
  </si>
  <si>
    <t>20090403</t>
  </si>
  <si>
    <t>20090406</t>
  </si>
  <si>
    <t>20090407</t>
  </si>
  <si>
    <t>20090408</t>
  </si>
  <si>
    <t>20090409</t>
  </si>
  <si>
    <t>20090410</t>
  </si>
  <si>
    <t>20090413</t>
  </si>
  <si>
    <t>20090414</t>
  </si>
  <si>
    <t>20090415</t>
  </si>
  <si>
    <t>20090416</t>
  </si>
  <si>
    <t>20090417</t>
  </si>
  <si>
    <t>20090420</t>
  </si>
  <si>
    <t>20090421</t>
  </si>
  <si>
    <t>20090422</t>
  </si>
  <si>
    <t>20090423</t>
  </si>
  <si>
    <t>20090424</t>
  </si>
  <si>
    <t>20090427</t>
  </si>
  <si>
    <t>20090428</t>
  </si>
  <si>
    <t>20090429</t>
  </si>
  <si>
    <t>20090430</t>
  </si>
  <si>
    <t>20090501</t>
  </si>
  <si>
    <t>20090504</t>
  </si>
  <si>
    <t>20090505</t>
  </si>
  <si>
    <t>20090506</t>
  </si>
  <si>
    <t>20090507</t>
  </si>
  <si>
    <t>20090508</t>
  </si>
  <si>
    <t>20090511</t>
  </si>
  <si>
    <t>20090512</t>
  </si>
  <si>
    <t>20090513</t>
  </si>
  <si>
    <t>20090514</t>
  </si>
  <si>
    <t>20090515</t>
  </si>
  <si>
    <t>20090518</t>
  </si>
  <si>
    <t>20090519</t>
  </si>
  <si>
    <t>20090520</t>
  </si>
  <si>
    <t>20090521</t>
  </si>
  <si>
    <t>20090522</t>
  </si>
  <si>
    <t>20090525</t>
  </si>
  <si>
    <t>20090526</t>
  </si>
  <si>
    <t>20090527</t>
  </si>
  <si>
    <t>20090528</t>
  </si>
  <si>
    <t>20090529</t>
  </si>
  <si>
    <t>20090601</t>
  </si>
  <si>
    <t>20090602</t>
  </si>
  <si>
    <t>20090603</t>
  </si>
  <si>
    <t>20090604</t>
  </si>
  <si>
    <t>20090605</t>
  </si>
  <si>
    <t>20090608</t>
  </si>
  <si>
    <t>20090609</t>
  </si>
  <si>
    <t>20090610</t>
  </si>
  <si>
    <t>20090611</t>
  </si>
  <si>
    <t>20090612</t>
  </si>
  <si>
    <t>20090615</t>
  </si>
  <si>
    <t>20090616</t>
  </si>
  <si>
    <t>20090617</t>
  </si>
  <si>
    <t>20090618</t>
  </si>
  <si>
    <t>20090619</t>
  </si>
  <si>
    <t>20090622</t>
  </si>
  <si>
    <t>20090623</t>
  </si>
  <si>
    <t>20090624</t>
  </si>
  <si>
    <t>20090625</t>
  </si>
  <si>
    <t>20090626</t>
  </si>
  <si>
    <t>20090629</t>
  </si>
  <si>
    <t>20090630</t>
  </si>
  <si>
    <t>20090701</t>
  </si>
  <si>
    <t>20090702</t>
  </si>
  <si>
    <t>20090703</t>
  </si>
  <si>
    <t>20090706</t>
  </si>
  <si>
    <t>20090707</t>
  </si>
  <si>
    <t>20090708</t>
  </si>
  <si>
    <t>20090709</t>
  </si>
  <si>
    <t>20090710</t>
  </si>
  <si>
    <t>20090713</t>
  </si>
  <si>
    <t>20090714</t>
  </si>
  <si>
    <t>20090715</t>
  </si>
  <si>
    <t>20090716</t>
  </si>
  <si>
    <t>20090717</t>
  </si>
  <si>
    <t>20090720</t>
  </si>
  <si>
    <t>20090721</t>
  </si>
  <si>
    <t>20090722</t>
  </si>
  <si>
    <t>20090723</t>
  </si>
  <si>
    <t>20090724</t>
  </si>
  <si>
    <t>20090727</t>
  </si>
  <si>
    <t>20090728</t>
  </si>
  <si>
    <t>20090729</t>
  </si>
  <si>
    <t>20090730</t>
  </si>
  <si>
    <t>20090731</t>
  </si>
  <si>
    <t>20090803</t>
  </si>
  <si>
    <t>20090804</t>
  </si>
  <si>
    <t>20090805</t>
  </si>
  <si>
    <t>20090806</t>
  </si>
  <si>
    <t>20090807</t>
  </si>
  <si>
    <t>20090810</t>
  </si>
  <si>
    <t>20090811</t>
  </si>
  <si>
    <t>20090812</t>
  </si>
  <si>
    <t>20090813</t>
  </si>
  <si>
    <t>20090814</t>
  </si>
  <si>
    <t>20090817</t>
  </si>
  <si>
    <t>20090818</t>
  </si>
  <si>
    <t>20090819</t>
  </si>
  <si>
    <t>20090820</t>
  </si>
  <si>
    <t>20090821</t>
  </si>
  <si>
    <t>20090824</t>
  </si>
  <si>
    <t>20090825</t>
  </si>
  <si>
    <t>20090826</t>
  </si>
  <si>
    <t>20090827</t>
  </si>
  <si>
    <t>20090828</t>
  </si>
  <si>
    <t>20090831</t>
  </si>
  <si>
    <t>20090901</t>
  </si>
  <si>
    <t>20090902</t>
  </si>
  <si>
    <t>20090903</t>
  </si>
  <si>
    <t>20090904</t>
  </si>
  <si>
    <t>20090907</t>
  </si>
  <si>
    <t>20090908</t>
  </si>
  <si>
    <t>20090909</t>
  </si>
  <si>
    <t>20090910</t>
  </si>
  <si>
    <t>20090911</t>
  </si>
  <si>
    <t>20090914</t>
  </si>
  <si>
    <t>20090915</t>
  </si>
  <si>
    <t>20090916</t>
  </si>
  <si>
    <t>20090917</t>
  </si>
  <si>
    <t>20090918</t>
  </si>
  <si>
    <t>20090921</t>
  </si>
  <si>
    <t>20090922</t>
  </si>
  <si>
    <t>20090923</t>
  </si>
  <si>
    <t>20090924</t>
  </si>
  <si>
    <t>20090925</t>
  </si>
  <si>
    <t>20090928</t>
  </si>
  <si>
    <t>20090929</t>
  </si>
  <si>
    <t>20090930</t>
  </si>
  <si>
    <t>20091001</t>
  </si>
  <si>
    <t>20091002</t>
  </si>
  <si>
    <t>20091005</t>
  </si>
  <si>
    <t>20091006</t>
  </si>
  <si>
    <t>20091007</t>
  </si>
  <si>
    <t>20091008</t>
  </si>
  <si>
    <t>20091009</t>
  </si>
  <si>
    <t>20091012</t>
  </si>
  <si>
    <t>20091013</t>
  </si>
  <si>
    <t>20091014</t>
  </si>
  <si>
    <t>20091015</t>
  </si>
  <si>
    <t>20091016</t>
  </si>
  <si>
    <t>20091019</t>
  </si>
  <si>
    <t>20091020</t>
  </si>
  <si>
    <t>20091021</t>
  </si>
  <si>
    <t>20091022</t>
  </si>
  <si>
    <t>20091023</t>
  </si>
  <si>
    <t>20091026</t>
  </si>
  <si>
    <t>20091027</t>
  </si>
  <si>
    <t>20091028</t>
  </si>
  <si>
    <t>20091029</t>
  </si>
  <si>
    <t>20091030</t>
  </si>
  <si>
    <t>20091102</t>
  </si>
  <si>
    <t>20091103</t>
  </si>
  <si>
    <t>20091104</t>
  </si>
  <si>
    <t>20091105</t>
  </si>
  <si>
    <t>20091106</t>
  </si>
  <si>
    <t>20091109</t>
  </si>
  <si>
    <t>20091110</t>
  </si>
  <si>
    <t>20091111</t>
  </si>
  <si>
    <t>20091112</t>
  </si>
  <si>
    <t>20091113</t>
  </si>
  <si>
    <t>20091116</t>
  </si>
  <si>
    <t>20091117</t>
  </si>
  <si>
    <t>20091118</t>
  </si>
  <si>
    <t>20091119</t>
  </si>
  <si>
    <t>20091120</t>
  </si>
  <si>
    <t>20091123</t>
  </si>
  <si>
    <t>20091124</t>
  </si>
  <si>
    <t>20091125</t>
  </si>
  <si>
    <t>20091126</t>
  </si>
  <si>
    <t>20091127</t>
  </si>
  <si>
    <t>20091130</t>
  </si>
  <si>
    <t>20091201</t>
  </si>
  <si>
    <t>20091202</t>
  </si>
  <si>
    <t>20091203</t>
  </si>
  <si>
    <t>20091204</t>
  </si>
  <si>
    <t>20091207</t>
  </si>
  <si>
    <t>20091208</t>
  </si>
  <si>
    <t>20091209</t>
  </si>
  <si>
    <t>20091210</t>
  </si>
  <si>
    <t>20091211</t>
  </si>
  <si>
    <t>20091214</t>
  </si>
  <si>
    <t>20091215</t>
  </si>
  <si>
    <t>20091216</t>
  </si>
  <si>
    <t>20091217</t>
  </si>
  <si>
    <t>20091218</t>
  </si>
  <si>
    <t>20091221</t>
  </si>
  <si>
    <t>20091222</t>
  </si>
  <si>
    <t>20091223</t>
  </si>
  <si>
    <t>20091224</t>
  </si>
  <si>
    <t>20091225</t>
  </si>
  <si>
    <t>20091228</t>
  </si>
  <si>
    <t>20091229</t>
  </si>
  <si>
    <t>20091230</t>
  </si>
  <si>
    <t>20091231</t>
  </si>
  <si>
    <t>20200528</t>
  </si>
  <si>
    <t>20200529</t>
  </si>
  <si>
    <t>20200601</t>
  </si>
  <si>
    <t>20200602</t>
  </si>
  <si>
    <t>20200603</t>
  </si>
  <si>
    <t>20200604</t>
  </si>
  <si>
    <t>20200605</t>
  </si>
  <si>
    <t>20200608</t>
  </si>
  <si>
    <t>20200609</t>
  </si>
  <si>
    <t>20200610</t>
  </si>
  <si>
    <t>20200611</t>
  </si>
  <si>
    <t>20200612</t>
  </si>
  <si>
    <t>20200615</t>
  </si>
  <si>
    <t>20200616</t>
  </si>
  <si>
    <t>20200617</t>
  </si>
  <si>
    <t>20200618</t>
  </si>
  <si>
    <t>20200619</t>
  </si>
  <si>
    <t>20200622</t>
  </si>
  <si>
    <t>20200623</t>
  </si>
  <si>
    <t>20200624</t>
  </si>
  <si>
    <t>20200625</t>
  </si>
  <si>
    <t>20200626</t>
  </si>
  <si>
    <t>Daily returns</t>
  </si>
  <si>
    <t>BOVA11</t>
  </si>
  <si>
    <t>IVVB11</t>
  </si>
  <si>
    <t>ETFs</t>
  </si>
  <si>
    <t>Weighted portfolio</t>
  </si>
  <si>
    <t>BOVA11+IVVB11</t>
  </si>
  <si>
    <t>Weight:</t>
  </si>
  <si>
    <t>Interest rate</t>
  </si>
  <si>
    <t>Volatility</t>
  </si>
  <si>
    <t>Compounded return (anualised)</t>
  </si>
  <si>
    <t>Risk x Return</t>
  </si>
  <si>
    <t>R223ROT@INTDAILY</t>
  </si>
  <si>
    <t>Jun-29-2020 15:32</t>
  </si>
  <si>
    <t>Jun-29-2020 16:26</t>
  </si>
  <si>
    <t>Jun-29-2020 08:19</t>
  </si>
  <si>
    <t>02-Jan-1998</t>
  </si>
  <si>
    <t>Brazil: Interest Rate: Overnight Selic Target (% per annum)</t>
  </si>
  <si>
    <t>20200629</t>
  </si>
  <si>
    <t>Benchmark</t>
  </si>
  <si>
    <t>Selic</t>
  </si>
  <si>
    <t>BRL/USD (RHS)</t>
  </si>
  <si>
    <t>Rolling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</si>
</sst>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dd/mm/yyyy"/>
    <numFmt numFmtId="166" formatCode="0.0%"/>
    <numFmt numFmtId="167" formatCode="0.0"/>
    <numFmt numFmtId="168" formatCode="0.0\x"/>
  </numFmts>
  <fonts count="1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8"/>
      <color theme="0" tint="-0.499984740745262"/>
      <name val="Arial"/>
      <family val="2"/>
    </font>
    <font>
      <b/>
      <sz val="8"/>
      <color theme="0" tint="-4.9989318521683403E-2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8"/>
      <color rgb="FFFF0000"/>
      <name val="Arial"/>
      <family val="2"/>
    </font>
    <font>
      <b/>
      <sz val="11"/>
      <color rgb="FFFF0000"/>
      <name val="Arial"/>
      <family val="2"/>
    </font>
    <font>
      <sz val="8"/>
      <color rgb="FFFF0000"/>
      <name val="Arial"/>
      <family val="2"/>
    </font>
    <font>
      <b/>
      <sz val="8"/>
      <color rgb="FF7030A0"/>
      <name val="Arial"/>
      <family val="2"/>
    </font>
    <font>
      <b/>
      <sz val="11"/>
      <color rgb="FF7030A0"/>
      <name val="Arial"/>
      <family val="2"/>
    </font>
    <font>
      <sz val="8"/>
      <color rgb="FF7030A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0" fontId="6" fillId="0" borderId="0"/>
    <xf numFmtId="9" fontId="7" fillId="0" borderId="0" applyFont="0" applyFill="0" applyBorder="0" applyAlignment="0" applyProtection="0"/>
  </cellStyleXfs>
  <cellXfs count="31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2" fillId="0" borderId="2" xfId="0" applyFont="1" applyBorder="1" applyAlignment="1">
      <alignment horizontal="centerContinuous"/>
    </xf>
    <xf numFmtId="0" fontId="3" fillId="0" borderId="2" xfId="0" applyFont="1" applyBorder="1" applyAlignment="1">
      <alignment horizontal="center"/>
    </xf>
    <xf numFmtId="0" fontId="1" fillId="0" borderId="0" xfId="0" quotePrefix="1" applyFont="1"/>
    <xf numFmtId="0" fontId="4" fillId="2" borderId="1" xfId="0" quotePrefix="1" applyFont="1" applyFill="1" applyBorder="1"/>
    <xf numFmtId="0" fontId="4" fillId="2" borderId="1" xfId="0" applyFont="1" applyFill="1" applyBorder="1"/>
    <xf numFmtId="0" fontId="5" fillId="2" borderId="3" xfId="0" applyFont="1" applyFill="1" applyBorder="1" applyAlignment="1">
      <alignment horizontal="center"/>
    </xf>
    <xf numFmtId="0" fontId="1" fillId="0" borderId="2" xfId="0" applyFont="1" applyBorder="1"/>
    <xf numFmtId="164" fontId="1" fillId="0" borderId="0" xfId="0" applyNumberFormat="1" applyFont="1" applyAlignment="1">
      <alignment horizontal="center"/>
    </xf>
    <xf numFmtId="4" fontId="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Continuous"/>
    </xf>
    <xf numFmtId="0" fontId="9" fillId="0" borderId="2" xfId="0" applyFont="1" applyBorder="1" applyAlignment="1">
      <alignment horizontal="center"/>
    </xf>
    <xf numFmtId="0" fontId="10" fillId="0" borderId="0" xfId="0" applyFont="1"/>
    <xf numFmtId="0" fontId="10" fillId="0" borderId="2" xfId="0" applyFont="1" applyBorder="1"/>
    <xf numFmtId="164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166" fontId="10" fillId="0" borderId="0" xfId="2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168" fontId="10" fillId="0" borderId="0" xfId="2" applyNumberFormat="1" applyFont="1" applyAlignment="1">
      <alignment horizontal="center"/>
    </xf>
    <xf numFmtId="0" fontId="11" fillId="0" borderId="2" xfId="0" applyFont="1" applyBorder="1" applyAlignment="1">
      <alignment horizontal="centerContinuous"/>
    </xf>
    <xf numFmtId="0" fontId="12" fillId="0" borderId="2" xfId="0" applyFont="1" applyBorder="1" applyAlignment="1">
      <alignment horizontal="center"/>
    </xf>
    <xf numFmtId="0" fontId="13" fillId="0" borderId="0" xfId="0" applyFont="1"/>
    <xf numFmtId="10" fontId="13" fillId="0" borderId="0" xfId="2" applyNumberFormat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2" xfId="0" applyFont="1" applyBorder="1"/>
    <xf numFmtId="2" fontId="13" fillId="0" borderId="0" xfId="0" applyNumberFormat="1" applyFont="1" applyAlignment="1">
      <alignment horizontal="center"/>
    </xf>
  </cellXfs>
  <cellStyles count="3">
    <cellStyle name="Normal" xfId="0" builtinId="0"/>
    <cellStyle name="Normal 2" xfId="1" xr:uid="{0E184B39-9506-4F03-A934-9F78A483D6C9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Portfolio allocation</a:t>
            </a:r>
          </a:p>
          <a:p>
            <a:pPr algn="l">
              <a:defRPr/>
            </a:pPr>
            <a:r>
              <a:rPr lang="en-US" sz="1000"/>
              <a:t>80/20</a:t>
            </a:r>
            <a:r>
              <a:rPr lang="en-US" sz="1000" baseline="0"/>
              <a:t> IVVB11 + BOVA11</a:t>
            </a:r>
            <a:endParaRPr lang="en-US" sz="1000"/>
          </a:p>
        </c:rich>
      </c:tx>
      <c:layout>
        <c:manualLayout>
          <c:xMode val="edge"/>
          <c:yMode val="edge"/>
          <c:x val="1.8817204301075269E-2"/>
          <c:y val="2.8089769219262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'Stock Data'!$K$2</c:f>
              <c:strCache>
                <c:ptCount val="1"/>
                <c:pt idx="0">
                  <c:v>BOVA11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'Stock Data'!$B$10:$B$5354</c:f>
              <c:numCache>
                <c:formatCode>dd/mm/yyyy</c:formatCode>
                <c:ptCount val="5345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</c:numCache>
            </c:numRef>
          </c:cat>
          <c:val>
            <c:numRef>
              <c:f>'Stock Data'!$K$10:$K$5354</c:f>
              <c:numCache>
                <c:formatCode>0.00</c:formatCode>
                <c:ptCount val="5345"/>
                <c:pt idx="0">
                  <c:v>0.2</c:v>
                </c:pt>
                <c:pt idx="1">
                  <c:v>0.18725339633786178</c:v>
                </c:pt>
                <c:pt idx="2">
                  <c:v>0.19190785587714121</c:v>
                </c:pt>
                <c:pt idx="3">
                  <c:v>0.19026580035440049</c:v>
                </c:pt>
                <c:pt idx="4">
                  <c:v>0.19266627288836391</c:v>
                </c:pt>
                <c:pt idx="5">
                  <c:v>0.20108836385115186</c:v>
                </c:pt>
                <c:pt idx="6">
                  <c:v>0.19577932663910225</c:v>
                </c:pt>
                <c:pt idx="7">
                  <c:v>0.19630088600118134</c:v>
                </c:pt>
                <c:pt idx="8">
                  <c:v>0.2043481393975192</c:v>
                </c:pt>
                <c:pt idx="9">
                  <c:v>0.20859952746603666</c:v>
                </c:pt>
                <c:pt idx="10">
                  <c:v>0.21326898995865334</c:v>
                </c:pt>
                <c:pt idx="11">
                  <c:v>0.21149710572947433</c:v>
                </c:pt>
                <c:pt idx="12">
                  <c:v>0.2063820437093917</c:v>
                </c:pt>
                <c:pt idx="13">
                  <c:v>0.20291470761961025</c:v>
                </c:pt>
                <c:pt idx="14">
                  <c:v>0.20123106910809221</c:v>
                </c:pt>
                <c:pt idx="15">
                  <c:v>0.20049297105729483</c:v>
                </c:pt>
                <c:pt idx="16">
                  <c:v>0.20049297105729483</c:v>
                </c:pt>
                <c:pt idx="17">
                  <c:v>0.20207040756054348</c:v>
                </c:pt>
                <c:pt idx="18">
                  <c:v>0.20178570584760785</c:v>
                </c:pt>
                <c:pt idx="19">
                  <c:v>0.19768919078558778</c:v>
                </c:pt>
                <c:pt idx="20">
                  <c:v>0.1936003544004726</c:v>
                </c:pt>
                <c:pt idx="21">
                  <c:v>0.19518251624335503</c:v>
                </c:pt>
                <c:pt idx="22">
                  <c:v>0.19927300649734203</c:v>
                </c:pt>
                <c:pt idx="23">
                  <c:v>0.20622705256940344</c:v>
                </c:pt>
                <c:pt idx="24">
                  <c:v>0.21184252805670412</c:v>
                </c:pt>
                <c:pt idx="25">
                  <c:v>0.21412404016538691</c:v>
                </c:pt>
                <c:pt idx="26">
                  <c:v>0.22073927938570589</c:v>
                </c:pt>
                <c:pt idx="27">
                  <c:v>0.21690950974601303</c:v>
                </c:pt>
                <c:pt idx="28">
                  <c:v>0.21977330183106916</c:v>
                </c:pt>
                <c:pt idx="29">
                  <c:v>0.21362622563496758</c:v>
                </c:pt>
                <c:pt idx="30">
                  <c:v>0.21240696987595986</c:v>
                </c:pt>
                <c:pt idx="31">
                  <c:v>0.21170383933845249</c:v>
                </c:pt>
                <c:pt idx="32">
                  <c:v>0.21396893089190794</c:v>
                </c:pt>
                <c:pt idx="33">
                  <c:v>0.21239704666272896</c:v>
                </c:pt>
                <c:pt idx="34">
                  <c:v>0.20821051388068526</c:v>
                </c:pt>
                <c:pt idx="35">
                  <c:v>0.2090934435912582</c:v>
                </c:pt>
                <c:pt idx="36">
                  <c:v>0.20660756054341417</c:v>
                </c:pt>
                <c:pt idx="37">
                  <c:v>0.2106720614294153</c:v>
                </c:pt>
                <c:pt idx="38">
                  <c:v>0.20999161252215012</c:v>
                </c:pt>
                <c:pt idx="39">
                  <c:v>0.21012191376255177</c:v>
                </c:pt>
                <c:pt idx="40">
                  <c:v>0.20723803898405208</c:v>
                </c:pt>
                <c:pt idx="41">
                  <c:v>0.20862622563496758</c:v>
                </c:pt>
                <c:pt idx="42">
                  <c:v>0.21208517424689904</c:v>
                </c:pt>
                <c:pt idx="43">
                  <c:v>0.21282339043118734</c:v>
                </c:pt>
                <c:pt idx="44">
                  <c:v>0.22010313053750752</c:v>
                </c:pt>
                <c:pt idx="45">
                  <c:v>0.22010313053750752</c:v>
                </c:pt>
                <c:pt idx="46">
                  <c:v>0.22010313053750752</c:v>
                </c:pt>
                <c:pt idx="47">
                  <c:v>0.2159827525103368</c:v>
                </c:pt>
                <c:pt idx="48">
                  <c:v>0.22032439456585956</c:v>
                </c:pt>
                <c:pt idx="49">
                  <c:v>0.21595227406969891</c:v>
                </c:pt>
                <c:pt idx="50">
                  <c:v>0.20785375073833445</c:v>
                </c:pt>
                <c:pt idx="51">
                  <c:v>0.20344819846426476</c:v>
                </c:pt>
                <c:pt idx="52">
                  <c:v>0.20533502658003555</c:v>
                </c:pt>
                <c:pt idx="53">
                  <c:v>0.2084137034849381</c:v>
                </c:pt>
                <c:pt idx="54">
                  <c:v>0.20686639102185481</c:v>
                </c:pt>
                <c:pt idx="55">
                  <c:v>0.2070359125812169</c:v>
                </c:pt>
                <c:pt idx="56">
                  <c:v>0.21668978145304207</c:v>
                </c:pt>
                <c:pt idx="57">
                  <c:v>0.21634967513290029</c:v>
                </c:pt>
                <c:pt idx="58">
                  <c:v>0.21655109273479042</c:v>
                </c:pt>
                <c:pt idx="59">
                  <c:v>0.22060874187832261</c:v>
                </c:pt>
                <c:pt idx="60">
                  <c:v>0.22388044890726533</c:v>
                </c:pt>
                <c:pt idx="61">
                  <c:v>0.21663201417601902</c:v>
                </c:pt>
                <c:pt idx="62">
                  <c:v>0.2132706438275252</c:v>
                </c:pt>
                <c:pt idx="63">
                  <c:v>0.2084674542232724</c:v>
                </c:pt>
                <c:pt idx="64">
                  <c:v>0.21051825162433555</c:v>
                </c:pt>
                <c:pt idx="65">
                  <c:v>0.20372675723567638</c:v>
                </c:pt>
                <c:pt idx="66">
                  <c:v>0.1979672770230361</c:v>
                </c:pt>
                <c:pt idx="67">
                  <c:v>0.19745280567040763</c:v>
                </c:pt>
                <c:pt idx="68">
                  <c:v>0.20255333727111641</c:v>
                </c:pt>
                <c:pt idx="69">
                  <c:v>0.20689568812758427</c:v>
                </c:pt>
                <c:pt idx="70">
                  <c:v>0.19826721795629068</c:v>
                </c:pt>
                <c:pt idx="71">
                  <c:v>0.19538523331364452</c:v>
                </c:pt>
                <c:pt idx="72">
                  <c:v>0.19283366804489083</c:v>
                </c:pt>
                <c:pt idx="73">
                  <c:v>0.18311659775546374</c:v>
                </c:pt>
                <c:pt idx="74">
                  <c:v>0.1747707028942706</c:v>
                </c:pt>
                <c:pt idx="75">
                  <c:v>0.17502279976373311</c:v>
                </c:pt>
                <c:pt idx="76">
                  <c:v>0.18202480803307747</c:v>
                </c:pt>
                <c:pt idx="77">
                  <c:v>0.176327820437094</c:v>
                </c:pt>
                <c:pt idx="78">
                  <c:v>0.17960082693443596</c:v>
                </c:pt>
                <c:pt idx="79">
                  <c:v>0.17960082693443596</c:v>
                </c:pt>
                <c:pt idx="80">
                  <c:v>0.1747694034258713</c:v>
                </c:pt>
                <c:pt idx="81">
                  <c:v>0.18193242764323692</c:v>
                </c:pt>
                <c:pt idx="82">
                  <c:v>0.18247324276432375</c:v>
                </c:pt>
                <c:pt idx="83">
                  <c:v>0.18239952746603671</c:v>
                </c:pt>
                <c:pt idx="84">
                  <c:v>0.18355109273479042</c:v>
                </c:pt>
                <c:pt idx="85">
                  <c:v>0.18355109273479042</c:v>
                </c:pt>
                <c:pt idx="86">
                  <c:v>0.18339208505611349</c:v>
                </c:pt>
                <c:pt idx="87">
                  <c:v>0.17848269344359136</c:v>
                </c:pt>
                <c:pt idx="88">
                  <c:v>0.17684099232132319</c:v>
                </c:pt>
                <c:pt idx="89">
                  <c:v>0.17977389249852346</c:v>
                </c:pt>
                <c:pt idx="90">
                  <c:v>0.17591210868281168</c:v>
                </c:pt>
                <c:pt idx="91">
                  <c:v>0.17225658594211471</c:v>
                </c:pt>
                <c:pt idx="92">
                  <c:v>0.17051163614884832</c:v>
                </c:pt>
                <c:pt idx="93">
                  <c:v>0.1712763142350858</c:v>
                </c:pt>
                <c:pt idx="94">
                  <c:v>0.1708086237448318</c:v>
                </c:pt>
                <c:pt idx="95">
                  <c:v>0.17785623154164221</c:v>
                </c:pt>
                <c:pt idx="96">
                  <c:v>0.181457885410514</c:v>
                </c:pt>
                <c:pt idx="97">
                  <c:v>0.17567076196101608</c:v>
                </c:pt>
                <c:pt idx="98">
                  <c:v>0.17279019492026004</c:v>
                </c:pt>
                <c:pt idx="99">
                  <c:v>0.16924548139397533</c:v>
                </c:pt>
                <c:pt idx="100">
                  <c:v>0.1641020673360899</c:v>
                </c:pt>
                <c:pt idx="101">
                  <c:v>0.16369946839929131</c:v>
                </c:pt>
                <c:pt idx="102">
                  <c:v>0.16735274660366226</c:v>
                </c:pt>
                <c:pt idx="103">
                  <c:v>0.167579562906084</c:v>
                </c:pt>
                <c:pt idx="104">
                  <c:v>0.17179279385705859</c:v>
                </c:pt>
                <c:pt idx="105">
                  <c:v>0.1745142350856469</c:v>
                </c:pt>
                <c:pt idx="106">
                  <c:v>0.1801364441819257</c:v>
                </c:pt>
                <c:pt idx="107">
                  <c:v>0.17668765505020689</c:v>
                </c:pt>
                <c:pt idx="108">
                  <c:v>0.18251671588895468</c:v>
                </c:pt>
                <c:pt idx="109">
                  <c:v>0.19164181925575918</c:v>
                </c:pt>
                <c:pt idx="110">
                  <c:v>0.18928446544595412</c:v>
                </c:pt>
                <c:pt idx="111">
                  <c:v>0.18838310691080939</c:v>
                </c:pt>
                <c:pt idx="112">
                  <c:v>0.19222374483165994</c:v>
                </c:pt>
                <c:pt idx="113">
                  <c:v>0.19372474896633213</c:v>
                </c:pt>
                <c:pt idx="114">
                  <c:v>0.19305705847607815</c:v>
                </c:pt>
                <c:pt idx="115">
                  <c:v>0.19015593620791513</c:v>
                </c:pt>
                <c:pt idx="116">
                  <c:v>0.19320118133490863</c:v>
                </c:pt>
                <c:pt idx="117">
                  <c:v>0.19333845245127013</c:v>
                </c:pt>
                <c:pt idx="118">
                  <c:v>0.19564536326048454</c:v>
                </c:pt>
                <c:pt idx="119">
                  <c:v>0.19403343177790922</c:v>
                </c:pt>
                <c:pt idx="120">
                  <c:v>0.19905528647371548</c:v>
                </c:pt>
                <c:pt idx="121">
                  <c:v>0.19897909037212072</c:v>
                </c:pt>
                <c:pt idx="122">
                  <c:v>0.20383059657412894</c:v>
                </c:pt>
                <c:pt idx="123">
                  <c:v>0.20383059657412894</c:v>
                </c:pt>
                <c:pt idx="124">
                  <c:v>0.2005584170112229</c:v>
                </c:pt>
                <c:pt idx="125">
                  <c:v>0.19781228588304808</c:v>
                </c:pt>
                <c:pt idx="126">
                  <c:v>0.19507300649734222</c:v>
                </c:pt>
                <c:pt idx="127">
                  <c:v>0.19896385115180176</c:v>
                </c:pt>
                <c:pt idx="128">
                  <c:v>0.19382350856467831</c:v>
                </c:pt>
                <c:pt idx="129">
                  <c:v>0.19761311281748398</c:v>
                </c:pt>
                <c:pt idx="130">
                  <c:v>0.20187288836385139</c:v>
                </c:pt>
                <c:pt idx="131">
                  <c:v>0.20412533963378643</c:v>
                </c:pt>
                <c:pt idx="132">
                  <c:v>0.20242090962787973</c:v>
                </c:pt>
                <c:pt idx="133">
                  <c:v>0.20493880685174271</c:v>
                </c:pt>
                <c:pt idx="134">
                  <c:v>0.20790112226816326</c:v>
                </c:pt>
                <c:pt idx="135">
                  <c:v>0.20639846426461925</c:v>
                </c:pt>
                <c:pt idx="136">
                  <c:v>0.19941712935617267</c:v>
                </c:pt>
                <c:pt idx="137">
                  <c:v>0.20145753101004155</c:v>
                </c:pt>
                <c:pt idx="138">
                  <c:v>0.19426166568222109</c:v>
                </c:pt>
                <c:pt idx="139">
                  <c:v>0.19942055522740718</c:v>
                </c:pt>
                <c:pt idx="140">
                  <c:v>0.20540921441228607</c:v>
                </c:pt>
                <c:pt idx="141">
                  <c:v>0.20518121677495593</c:v>
                </c:pt>
                <c:pt idx="142">
                  <c:v>0.19997105729474327</c:v>
                </c:pt>
                <c:pt idx="143">
                  <c:v>0.20323236857649163</c:v>
                </c:pt>
                <c:pt idx="144">
                  <c:v>0.20458641464855309</c:v>
                </c:pt>
                <c:pt idx="145">
                  <c:v>0.20538665091553471</c:v>
                </c:pt>
                <c:pt idx="146">
                  <c:v>0.20141075014766702</c:v>
                </c:pt>
                <c:pt idx="147">
                  <c:v>0.20225989367985842</c:v>
                </c:pt>
                <c:pt idx="148">
                  <c:v>0.20022126402835219</c:v>
                </c:pt>
                <c:pt idx="149">
                  <c:v>0.19475121086828129</c:v>
                </c:pt>
                <c:pt idx="150">
                  <c:v>0.19438393384524527</c:v>
                </c:pt>
                <c:pt idx="151">
                  <c:v>0.1924379208505613</c:v>
                </c:pt>
                <c:pt idx="152">
                  <c:v>0.19272852923803913</c:v>
                </c:pt>
                <c:pt idx="153">
                  <c:v>0.19752829297105745</c:v>
                </c:pt>
                <c:pt idx="154">
                  <c:v>0.19800661547548742</c:v>
                </c:pt>
                <c:pt idx="155">
                  <c:v>0.20077743650324884</c:v>
                </c:pt>
                <c:pt idx="156">
                  <c:v>0.19946568222090977</c:v>
                </c:pt>
                <c:pt idx="157">
                  <c:v>0.19531801535735394</c:v>
                </c:pt>
                <c:pt idx="158">
                  <c:v>0.19887536916715901</c:v>
                </c:pt>
                <c:pt idx="159">
                  <c:v>0.20549320732427656</c:v>
                </c:pt>
                <c:pt idx="160">
                  <c:v>0.21040330773774377</c:v>
                </c:pt>
                <c:pt idx="161">
                  <c:v>0.20961760189013601</c:v>
                </c:pt>
                <c:pt idx="162">
                  <c:v>0.20473455404607221</c:v>
                </c:pt>
                <c:pt idx="163">
                  <c:v>0.2091260484347314</c:v>
                </c:pt>
                <c:pt idx="164">
                  <c:v>0.20453266391021871</c:v>
                </c:pt>
                <c:pt idx="165">
                  <c:v>0.20181193148257548</c:v>
                </c:pt>
                <c:pt idx="166">
                  <c:v>0.20347784997046681</c:v>
                </c:pt>
                <c:pt idx="167">
                  <c:v>0.20614813939751936</c:v>
                </c:pt>
                <c:pt idx="168">
                  <c:v>0.20450041346721812</c:v>
                </c:pt>
                <c:pt idx="169">
                  <c:v>0.20841913762551703</c:v>
                </c:pt>
                <c:pt idx="170">
                  <c:v>0.20626497341996478</c:v>
                </c:pt>
                <c:pt idx="171">
                  <c:v>0.20501949202598957</c:v>
                </c:pt>
                <c:pt idx="172">
                  <c:v>0.20572096869462514</c:v>
                </c:pt>
                <c:pt idx="173">
                  <c:v>0.204922622563497</c:v>
                </c:pt>
                <c:pt idx="174">
                  <c:v>0.20764819846426483</c:v>
                </c:pt>
                <c:pt idx="175">
                  <c:v>0.20807052569403447</c:v>
                </c:pt>
                <c:pt idx="176">
                  <c:v>0.20584725339633808</c:v>
                </c:pt>
                <c:pt idx="177">
                  <c:v>0.20779279385705871</c:v>
                </c:pt>
                <c:pt idx="178">
                  <c:v>0.20779279385705871</c:v>
                </c:pt>
                <c:pt idx="179">
                  <c:v>0.20594412285883068</c:v>
                </c:pt>
                <c:pt idx="180">
                  <c:v>0.20422504430005928</c:v>
                </c:pt>
                <c:pt idx="181">
                  <c:v>0.19944111045481411</c:v>
                </c:pt>
                <c:pt idx="182">
                  <c:v>0.2008093325457769</c:v>
                </c:pt>
                <c:pt idx="183">
                  <c:v>0.19809249852333155</c:v>
                </c:pt>
                <c:pt idx="184">
                  <c:v>0.19566662728883658</c:v>
                </c:pt>
                <c:pt idx="185">
                  <c:v>0.18798735971647978</c:v>
                </c:pt>
                <c:pt idx="186">
                  <c:v>0.19123981098641485</c:v>
                </c:pt>
                <c:pt idx="187">
                  <c:v>0.18993148257531031</c:v>
                </c:pt>
                <c:pt idx="188">
                  <c:v>0.19073868871825184</c:v>
                </c:pt>
                <c:pt idx="189">
                  <c:v>0.19318476077968125</c:v>
                </c:pt>
                <c:pt idx="190">
                  <c:v>0.19277672770230378</c:v>
                </c:pt>
                <c:pt idx="191">
                  <c:v>0.19202516243355011</c:v>
                </c:pt>
                <c:pt idx="192">
                  <c:v>0.18721937389249874</c:v>
                </c:pt>
                <c:pt idx="193">
                  <c:v>0.18917542823390454</c:v>
                </c:pt>
                <c:pt idx="194">
                  <c:v>0.18816763142350879</c:v>
                </c:pt>
                <c:pt idx="195">
                  <c:v>0.18380744240992342</c:v>
                </c:pt>
                <c:pt idx="196">
                  <c:v>0.18468127584170135</c:v>
                </c:pt>
                <c:pt idx="197">
                  <c:v>0.18755333727111656</c:v>
                </c:pt>
                <c:pt idx="198">
                  <c:v>0.19329060838747802</c:v>
                </c:pt>
                <c:pt idx="199">
                  <c:v>0.18837460129946859</c:v>
                </c:pt>
                <c:pt idx="200">
                  <c:v>0.187304311872416</c:v>
                </c:pt>
                <c:pt idx="201">
                  <c:v>0.18602587123449515</c:v>
                </c:pt>
                <c:pt idx="202">
                  <c:v>0.18341464855286491</c:v>
                </c:pt>
                <c:pt idx="203">
                  <c:v>0.18341464855286491</c:v>
                </c:pt>
                <c:pt idx="204">
                  <c:v>0.1817493207324278</c:v>
                </c:pt>
                <c:pt idx="205">
                  <c:v>0.18005729474305984</c:v>
                </c:pt>
                <c:pt idx="206">
                  <c:v>0.17566603662138233</c:v>
                </c:pt>
                <c:pt idx="207">
                  <c:v>0.17035699940933269</c:v>
                </c:pt>
                <c:pt idx="208">
                  <c:v>0.17537082102776153</c:v>
                </c:pt>
                <c:pt idx="209">
                  <c:v>0.17164099232132324</c:v>
                </c:pt>
                <c:pt idx="210">
                  <c:v>0.16526698168930906</c:v>
                </c:pt>
                <c:pt idx="211">
                  <c:v>0.16301464855286488</c:v>
                </c:pt>
                <c:pt idx="212">
                  <c:v>0.16143307737743662</c:v>
                </c:pt>
                <c:pt idx="213">
                  <c:v>0.16802279976373316</c:v>
                </c:pt>
                <c:pt idx="214">
                  <c:v>0.17355794447725947</c:v>
                </c:pt>
                <c:pt idx="215">
                  <c:v>0.17591423508564696</c:v>
                </c:pt>
                <c:pt idx="216">
                  <c:v>0.17563177790903739</c:v>
                </c:pt>
                <c:pt idx="217">
                  <c:v>0.17473349084465467</c:v>
                </c:pt>
                <c:pt idx="218">
                  <c:v>0.17473349084465467</c:v>
                </c:pt>
                <c:pt idx="219">
                  <c:v>0.1716947430596576</c:v>
                </c:pt>
                <c:pt idx="220">
                  <c:v>0.17484831659775568</c:v>
                </c:pt>
                <c:pt idx="221">
                  <c:v>0.17683106910809238</c:v>
                </c:pt>
                <c:pt idx="222">
                  <c:v>0.17313998818665113</c:v>
                </c:pt>
                <c:pt idx="223">
                  <c:v>0.17158157117542844</c:v>
                </c:pt>
                <c:pt idx="224">
                  <c:v>0.17278145304193762</c:v>
                </c:pt>
                <c:pt idx="225">
                  <c:v>0.16977920850561157</c:v>
                </c:pt>
                <c:pt idx="226">
                  <c:v>0.17176928529238061</c:v>
                </c:pt>
                <c:pt idx="227">
                  <c:v>0.17176928529238061</c:v>
                </c:pt>
                <c:pt idx="228">
                  <c:v>0.17117495569994112</c:v>
                </c:pt>
                <c:pt idx="229">
                  <c:v>0.16920519787359736</c:v>
                </c:pt>
                <c:pt idx="230">
                  <c:v>0.17129119905493229</c:v>
                </c:pt>
                <c:pt idx="231">
                  <c:v>0.17464536326048455</c:v>
                </c:pt>
                <c:pt idx="232">
                  <c:v>0.17220295333727131</c:v>
                </c:pt>
                <c:pt idx="233">
                  <c:v>0.16910159480212661</c:v>
                </c:pt>
                <c:pt idx="234">
                  <c:v>0.16935026580035459</c:v>
                </c:pt>
                <c:pt idx="235">
                  <c:v>0.16548375664500903</c:v>
                </c:pt>
                <c:pt idx="236">
                  <c:v>0.16436916715888972</c:v>
                </c:pt>
                <c:pt idx="237">
                  <c:v>0.16287678676904921</c:v>
                </c:pt>
                <c:pt idx="238">
                  <c:v>0.15696857649143547</c:v>
                </c:pt>
                <c:pt idx="239">
                  <c:v>0.15874176018901376</c:v>
                </c:pt>
                <c:pt idx="240">
                  <c:v>0.15959834613112833</c:v>
                </c:pt>
                <c:pt idx="241">
                  <c:v>0.16753242764323703</c:v>
                </c:pt>
                <c:pt idx="242">
                  <c:v>0.16474199645599541</c:v>
                </c:pt>
                <c:pt idx="243">
                  <c:v>0.17082079149438878</c:v>
                </c:pt>
                <c:pt idx="244">
                  <c:v>0.17699929119905508</c:v>
                </c:pt>
                <c:pt idx="245">
                  <c:v>0.17942055522740713</c:v>
                </c:pt>
                <c:pt idx="246">
                  <c:v>0.17609001772002378</c:v>
                </c:pt>
                <c:pt idx="247">
                  <c:v>0.18063213230950992</c:v>
                </c:pt>
                <c:pt idx="248">
                  <c:v>0.1802598936798584</c:v>
                </c:pt>
                <c:pt idx="249">
                  <c:v>0.17705788541051404</c:v>
                </c:pt>
                <c:pt idx="250">
                  <c:v>0.17817779090372138</c:v>
                </c:pt>
                <c:pt idx="251">
                  <c:v>0.18117082102776155</c:v>
                </c:pt>
                <c:pt idx="252">
                  <c:v>0.17273963378617854</c:v>
                </c:pt>
                <c:pt idx="253">
                  <c:v>0.17135794447725949</c:v>
                </c:pt>
                <c:pt idx="254">
                  <c:v>0.17308989958653295</c:v>
                </c:pt>
                <c:pt idx="255">
                  <c:v>0.17308989958653295</c:v>
                </c:pt>
                <c:pt idx="256">
                  <c:v>0.17477259303012418</c:v>
                </c:pt>
                <c:pt idx="257">
                  <c:v>0.17939929119905507</c:v>
                </c:pt>
                <c:pt idx="258">
                  <c:v>0.1802633195510929</c:v>
                </c:pt>
                <c:pt idx="259">
                  <c:v>0.1802633195510929</c:v>
                </c:pt>
                <c:pt idx="260">
                  <c:v>0.1802633195510929</c:v>
                </c:pt>
                <c:pt idx="261">
                  <c:v>0.18222492616656838</c:v>
                </c:pt>
                <c:pt idx="262">
                  <c:v>0.19609474305965757</c:v>
                </c:pt>
                <c:pt idx="263">
                  <c:v>0.19698830478440657</c:v>
                </c:pt>
                <c:pt idx="264">
                  <c:v>0.19385481393975212</c:v>
                </c:pt>
                <c:pt idx="265">
                  <c:v>0.19565434140578872</c:v>
                </c:pt>
                <c:pt idx="266">
                  <c:v>0.20053916125221516</c:v>
                </c:pt>
                <c:pt idx="267">
                  <c:v>0.19986497341996473</c:v>
                </c:pt>
                <c:pt idx="268">
                  <c:v>0.20110454813939771</c:v>
                </c:pt>
                <c:pt idx="269">
                  <c:v>0.19905599527466053</c:v>
                </c:pt>
                <c:pt idx="270">
                  <c:v>0.2003868871825164</c:v>
                </c:pt>
                <c:pt idx="271">
                  <c:v>0.19753077377436518</c:v>
                </c:pt>
                <c:pt idx="272">
                  <c:v>0.20308352037802735</c:v>
                </c:pt>
                <c:pt idx="273">
                  <c:v>0.2069871234494981</c:v>
                </c:pt>
                <c:pt idx="274">
                  <c:v>0.20708907265209706</c:v>
                </c:pt>
                <c:pt idx="275">
                  <c:v>0.20545386887182532</c:v>
                </c:pt>
                <c:pt idx="276">
                  <c:v>0.21065717660956898</c:v>
                </c:pt>
                <c:pt idx="277">
                  <c:v>0.20994400472533978</c:v>
                </c:pt>
                <c:pt idx="278">
                  <c:v>0.20994400472533978</c:v>
                </c:pt>
                <c:pt idx="279">
                  <c:v>0.2113295924394567</c:v>
                </c:pt>
                <c:pt idx="280">
                  <c:v>0.21126261075014782</c:v>
                </c:pt>
                <c:pt idx="281">
                  <c:v>0.20936302421736577</c:v>
                </c:pt>
                <c:pt idx="282">
                  <c:v>0.20877460129946857</c:v>
                </c:pt>
                <c:pt idx="283">
                  <c:v>0.20128458357944493</c:v>
                </c:pt>
                <c:pt idx="284">
                  <c:v>0.19982232722976978</c:v>
                </c:pt>
                <c:pt idx="285">
                  <c:v>0.19765197873597182</c:v>
                </c:pt>
                <c:pt idx="286">
                  <c:v>0.20090691080921458</c:v>
                </c:pt>
                <c:pt idx="287">
                  <c:v>0.19861015948021277</c:v>
                </c:pt>
                <c:pt idx="288">
                  <c:v>0.20370112226816317</c:v>
                </c:pt>
                <c:pt idx="289">
                  <c:v>0.20246190194920277</c:v>
                </c:pt>
                <c:pt idx="290">
                  <c:v>0.19984713526284717</c:v>
                </c:pt>
                <c:pt idx="291">
                  <c:v>0.2019584170112228</c:v>
                </c:pt>
                <c:pt idx="292">
                  <c:v>0.20224512699350275</c:v>
                </c:pt>
                <c:pt idx="293">
                  <c:v>0.20008493797991736</c:v>
                </c:pt>
                <c:pt idx="294">
                  <c:v>0.19207383343177797</c:v>
                </c:pt>
                <c:pt idx="295">
                  <c:v>0.18973136444181934</c:v>
                </c:pt>
                <c:pt idx="296">
                  <c:v>0.18795711754282346</c:v>
                </c:pt>
                <c:pt idx="297">
                  <c:v>0.18421571175428242</c:v>
                </c:pt>
                <c:pt idx="298">
                  <c:v>0.18795463673951576</c:v>
                </c:pt>
                <c:pt idx="299">
                  <c:v>0.19087714116952165</c:v>
                </c:pt>
                <c:pt idx="300">
                  <c:v>0.19087714116952165</c:v>
                </c:pt>
                <c:pt idx="301">
                  <c:v>0.19087714116952165</c:v>
                </c:pt>
                <c:pt idx="302">
                  <c:v>0.18773077377436512</c:v>
                </c:pt>
                <c:pt idx="303">
                  <c:v>0.19393479031305388</c:v>
                </c:pt>
                <c:pt idx="304">
                  <c:v>0.19587714116952168</c:v>
                </c:pt>
                <c:pt idx="305">
                  <c:v>0.19536018901358548</c:v>
                </c:pt>
                <c:pt idx="306">
                  <c:v>0.19284500886001191</c:v>
                </c:pt>
                <c:pt idx="307">
                  <c:v>0.1936823390431188</c:v>
                </c:pt>
                <c:pt idx="308">
                  <c:v>0.19169178972238637</c:v>
                </c:pt>
                <c:pt idx="309">
                  <c:v>0.19047182516243366</c:v>
                </c:pt>
                <c:pt idx="310">
                  <c:v>0.18342894270525703</c:v>
                </c:pt>
                <c:pt idx="311">
                  <c:v>0.18410088600118141</c:v>
                </c:pt>
                <c:pt idx="312">
                  <c:v>0.18009332545776735</c:v>
                </c:pt>
                <c:pt idx="313">
                  <c:v>0.17791931482575318</c:v>
                </c:pt>
                <c:pt idx="314">
                  <c:v>0.18000035440047263</c:v>
                </c:pt>
                <c:pt idx="315">
                  <c:v>0.17526166568222101</c:v>
                </c:pt>
                <c:pt idx="316">
                  <c:v>0.17605859421145906</c:v>
                </c:pt>
                <c:pt idx="317">
                  <c:v>0.17545989367985834</c:v>
                </c:pt>
                <c:pt idx="318">
                  <c:v>0.16618157117542831</c:v>
                </c:pt>
                <c:pt idx="319">
                  <c:v>0.17052663910218557</c:v>
                </c:pt>
                <c:pt idx="320">
                  <c:v>0.17379846426461915</c:v>
                </c:pt>
                <c:pt idx="321">
                  <c:v>0.17525575900767879</c:v>
                </c:pt>
                <c:pt idx="322">
                  <c:v>0.17285150620200837</c:v>
                </c:pt>
                <c:pt idx="323">
                  <c:v>0.1687203780271708</c:v>
                </c:pt>
                <c:pt idx="324">
                  <c:v>0.17056645008860025</c:v>
                </c:pt>
                <c:pt idx="325">
                  <c:v>0.16516597755463683</c:v>
                </c:pt>
                <c:pt idx="326">
                  <c:v>0.16227536916715901</c:v>
                </c:pt>
                <c:pt idx="327">
                  <c:v>0.16367111636148859</c:v>
                </c:pt>
                <c:pt idx="328">
                  <c:v>0.17061441228588317</c:v>
                </c:pt>
                <c:pt idx="329">
                  <c:v>0.17111057294743071</c:v>
                </c:pt>
                <c:pt idx="330">
                  <c:v>0.17388056704075616</c:v>
                </c:pt>
                <c:pt idx="331">
                  <c:v>0.17776444181925588</c:v>
                </c:pt>
                <c:pt idx="332">
                  <c:v>0.17506001181334918</c:v>
                </c:pt>
                <c:pt idx="333">
                  <c:v>0.17683839338452462</c:v>
                </c:pt>
                <c:pt idx="334">
                  <c:v>0.17683839338452462</c:v>
                </c:pt>
                <c:pt idx="335">
                  <c:v>0.17063898405197883</c:v>
                </c:pt>
                <c:pt idx="336">
                  <c:v>0.16936680448907274</c:v>
                </c:pt>
                <c:pt idx="337">
                  <c:v>0.17667288836385125</c:v>
                </c:pt>
                <c:pt idx="338">
                  <c:v>0.1704793857058477</c:v>
                </c:pt>
                <c:pt idx="339">
                  <c:v>0.16180059066745431</c:v>
                </c:pt>
                <c:pt idx="340">
                  <c:v>0.16411872415829898</c:v>
                </c:pt>
                <c:pt idx="341">
                  <c:v>0.16619019492025999</c:v>
                </c:pt>
                <c:pt idx="342">
                  <c:v>0.16730950974601311</c:v>
                </c:pt>
                <c:pt idx="343">
                  <c:v>0.1743298287064384</c:v>
                </c:pt>
                <c:pt idx="344">
                  <c:v>0.17634908446544606</c:v>
                </c:pt>
                <c:pt idx="345">
                  <c:v>0.17622610750147677</c:v>
                </c:pt>
                <c:pt idx="346">
                  <c:v>0.17622610750147677</c:v>
                </c:pt>
                <c:pt idx="347">
                  <c:v>0.17598629651506212</c:v>
                </c:pt>
                <c:pt idx="348">
                  <c:v>0.17887666863555829</c:v>
                </c:pt>
                <c:pt idx="349">
                  <c:v>0.17829604252805684</c:v>
                </c:pt>
                <c:pt idx="350">
                  <c:v>0.17572356763142363</c:v>
                </c:pt>
                <c:pt idx="351">
                  <c:v>0.17421630242173669</c:v>
                </c:pt>
                <c:pt idx="352">
                  <c:v>0.17458924985233326</c:v>
                </c:pt>
                <c:pt idx="353">
                  <c:v>0.17712297696396939</c:v>
                </c:pt>
                <c:pt idx="354">
                  <c:v>0.17121323095097471</c:v>
                </c:pt>
                <c:pt idx="355">
                  <c:v>0.16818594211458959</c:v>
                </c:pt>
                <c:pt idx="356">
                  <c:v>0.1680606024808034</c:v>
                </c:pt>
                <c:pt idx="357">
                  <c:v>0.17382457176609578</c:v>
                </c:pt>
                <c:pt idx="358">
                  <c:v>0.17476089781453052</c:v>
                </c:pt>
                <c:pt idx="359">
                  <c:v>0.17583059657412889</c:v>
                </c:pt>
                <c:pt idx="360">
                  <c:v>0.17871128174837578</c:v>
                </c:pt>
                <c:pt idx="361">
                  <c:v>0.17517861783815725</c:v>
                </c:pt>
                <c:pt idx="362">
                  <c:v>0.17355711754282349</c:v>
                </c:pt>
                <c:pt idx="363">
                  <c:v>0.17156774955699949</c:v>
                </c:pt>
                <c:pt idx="364">
                  <c:v>0.16904973419964567</c:v>
                </c:pt>
                <c:pt idx="365">
                  <c:v>0.1689547548730066</c:v>
                </c:pt>
                <c:pt idx="366">
                  <c:v>0.17074908446544604</c:v>
                </c:pt>
                <c:pt idx="367">
                  <c:v>0.17116786769049033</c:v>
                </c:pt>
                <c:pt idx="368">
                  <c:v>0.17306532782043715</c:v>
                </c:pt>
                <c:pt idx="369">
                  <c:v>0.17474270525694041</c:v>
                </c:pt>
                <c:pt idx="370">
                  <c:v>0.17842717070289438</c:v>
                </c:pt>
                <c:pt idx="371">
                  <c:v>0.18186438275251043</c:v>
                </c:pt>
                <c:pt idx="372">
                  <c:v>0.18108481984642655</c:v>
                </c:pt>
                <c:pt idx="373">
                  <c:v>0.18268233904311881</c:v>
                </c:pt>
                <c:pt idx="374">
                  <c:v>0.18152687536916726</c:v>
                </c:pt>
                <c:pt idx="375">
                  <c:v>0.1798486709982281</c:v>
                </c:pt>
                <c:pt idx="376">
                  <c:v>0.1792447725930302</c:v>
                </c:pt>
                <c:pt idx="377">
                  <c:v>0.18196574128765514</c:v>
                </c:pt>
                <c:pt idx="378">
                  <c:v>0.18196574128765514</c:v>
                </c:pt>
                <c:pt idx="379">
                  <c:v>0.17702315416420566</c:v>
                </c:pt>
                <c:pt idx="380">
                  <c:v>0.16958558771411703</c:v>
                </c:pt>
                <c:pt idx="381">
                  <c:v>0.17012085056113418</c:v>
                </c:pt>
                <c:pt idx="382">
                  <c:v>0.17213514471352639</c:v>
                </c:pt>
                <c:pt idx="383">
                  <c:v>0.17510903721204973</c:v>
                </c:pt>
                <c:pt idx="384">
                  <c:v>0.17344477259303023</c:v>
                </c:pt>
                <c:pt idx="385">
                  <c:v>0.17176137034849392</c:v>
                </c:pt>
                <c:pt idx="386">
                  <c:v>0.1708209096278796</c:v>
                </c:pt>
                <c:pt idx="387">
                  <c:v>0.16902539870053168</c:v>
                </c:pt>
                <c:pt idx="388">
                  <c:v>0.1700055522740698</c:v>
                </c:pt>
                <c:pt idx="389">
                  <c:v>0.1719998818665093</c:v>
                </c:pt>
                <c:pt idx="390">
                  <c:v>0.1719432959243947</c:v>
                </c:pt>
                <c:pt idx="391">
                  <c:v>0.16955428233904324</c:v>
                </c:pt>
                <c:pt idx="392">
                  <c:v>0.16604843473124642</c:v>
                </c:pt>
                <c:pt idx="393">
                  <c:v>0.16594991139988199</c:v>
                </c:pt>
                <c:pt idx="394">
                  <c:v>0.16428541051388082</c:v>
                </c:pt>
                <c:pt idx="395">
                  <c:v>0.16428541051388082</c:v>
                </c:pt>
                <c:pt idx="396">
                  <c:v>0.16030466627288853</c:v>
                </c:pt>
                <c:pt idx="397">
                  <c:v>0.16316408741878338</c:v>
                </c:pt>
                <c:pt idx="398">
                  <c:v>0.16439456585942128</c:v>
                </c:pt>
                <c:pt idx="399">
                  <c:v>0.16631376255168351</c:v>
                </c:pt>
                <c:pt idx="400">
                  <c:v>0.16315877141169532</c:v>
                </c:pt>
                <c:pt idx="401">
                  <c:v>0.1673792085056115</c:v>
                </c:pt>
                <c:pt idx="402">
                  <c:v>0.16291647962197298</c:v>
                </c:pt>
                <c:pt idx="403">
                  <c:v>0.16256952155936222</c:v>
                </c:pt>
                <c:pt idx="404">
                  <c:v>0.16647749556999425</c:v>
                </c:pt>
                <c:pt idx="405">
                  <c:v>0.1661868871825164</c:v>
                </c:pt>
                <c:pt idx="406">
                  <c:v>0.16228694624926182</c:v>
                </c:pt>
                <c:pt idx="407">
                  <c:v>0.16533833431777925</c:v>
                </c:pt>
                <c:pt idx="408">
                  <c:v>0.16314577672770247</c:v>
                </c:pt>
                <c:pt idx="409">
                  <c:v>0.1643267572356765</c:v>
                </c:pt>
                <c:pt idx="410">
                  <c:v>0.16188552864737171</c:v>
                </c:pt>
                <c:pt idx="411">
                  <c:v>0.16248269344359145</c:v>
                </c:pt>
                <c:pt idx="412">
                  <c:v>0.16235156526875386</c:v>
                </c:pt>
                <c:pt idx="413">
                  <c:v>0.16329261665682238</c:v>
                </c:pt>
                <c:pt idx="414">
                  <c:v>0.1634780862374485</c:v>
                </c:pt>
                <c:pt idx="415">
                  <c:v>0.16593998818665109</c:v>
                </c:pt>
                <c:pt idx="416">
                  <c:v>0.16581110454813955</c:v>
                </c:pt>
                <c:pt idx="417">
                  <c:v>0.1644321323095099</c:v>
                </c:pt>
                <c:pt idx="418">
                  <c:v>0.16342811577082117</c:v>
                </c:pt>
                <c:pt idx="419">
                  <c:v>0.16438381571175442</c:v>
                </c:pt>
                <c:pt idx="420">
                  <c:v>0.1626858830478442</c:v>
                </c:pt>
                <c:pt idx="421">
                  <c:v>0.16337259303012416</c:v>
                </c:pt>
                <c:pt idx="422">
                  <c:v>0.16135380980507985</c:v>
                </c:pt>
                <c:pt idx="423">
                  <c:v>0.15959208505611353</c:v>
                </c:pt>
                <c:pt idx="424">
                  <c:v>0.15409580626107511</c:v>
                </c:pt>
                <c:pt idx="425">
                  <c:v>0.15493774365032498</c:v>
                </c:pt>
                <c:pt idx="426">
                  <c:v>0.15229415239220331</c:v>
                </c:pt>
                <c:pt idx="427">
                  <c:v>0.15300921441228599</c:v>
                </c:pt>
                <c:pt idx="428">
                  <c:v>0.15062953337271129</c:v>
                </c:pt>
                <c:pt idx="429">
                  <c:v>0.15358676904902555</c:v>
                </c:pt>
                <c:pt idx="430">
                  <c:v>0.15352451269935041</c:v>
                </c:pt>
                <c:pt idx="431">
                  <c:v>0.15378735971647975</c:v>
                </c:pt>
                <c:pt idx="432">
                  <c:v>0.15448304784406394</c:v>
                </c:pt>
                <c:pt idx="433">
                  <c:v>0.15230230360307162</c:v>
                </c:pt>
                <c:pt idx="434">
                  <c:v>0.15169049025398715</c:v>
                </c:pt>
                <c:pt idx="435">
                  <c:v>0.15121122268163037</c:v>
                </c:pt>
                <c:pt idx="436">
                  <c:v>0.15081961015948031</c:v>
                </c:pt>
                <c:pt idx="437">
                  <c:v>0.1487409332545778</c:v>
                </c:pt>
                <c:pt idx="438">
                  <c:v>0.14477601890135866</c:v>
                </c:pt>
                <c:pt idx="439">
                  <c:v>0.14477601890135866</c:v>
                </c:pt>
                <c:pt idx="440">
                  <c:v>0.14084335499114009</c:v>
                </c:pt>
                <c:pt idx="441">
                  <c:v>0.12791447135262857</c:v>
                </c:pt>
                <c:pt idx="442">
                  <c:v>0.13128765505020687</c:v>
                </c:pt>
                <c:pt idx="443">
                  <c:v>0.12175144713526297</c:v>
                </c:pt>
                <c:pt idx="444">
                  <c:v>0.11853987005316019</c:v>
                </c:pt>
                <c:pt idx="445">
                  <c:v>0.1245716479621974</c:v>
                </c:pt>
                <c:pt idx="446">
                  <c:v>0.1246796219728294</c:v>
                </c:pt>
                <c:pt idx="447">
                  <c:v>0.12692888363851162</c:v>
                </c:pt>
                <c:pt idx="448">
                  <c:v>0.12454955699940945</c:v>
                </c:pt>
                <c:pt idx="449">
                  <c:v>0.12308033077377445</c:v>
                </c:pt>
                <c:pt idx="450">
                  <c:v>0.12442799763733026</c:v>
                </c:pt>
                <c:pt idx="451">
                  <c:v>0.12083933845245134</c:v>
                </c:pt>
                <c:pt idx="452">
                  <c:v>0.11820283520378037</c:v>
                </c:pt>
                <c:pt idx="453">
                  <c:v>0.1229145894861194</c:v>
                </c:pt>
                <c:pt idx="454">
                  <c:v>0.12564370939161262</c:v>
                </c:pt>
                <c:pt idx="455">
                  <c:v>0.1240533963378619</c:v>
                </c:pt>
                <c:pt idx="456">
                  <c:v>0.12227796810395758</c:v>
                </c:pt>
                <c:pt idx="457">
                  <c:v>0.12088907265209697</c:v>
                </c:pt>
                <c:pt idx="458">
                  <c:v>0.11886497341996466</c:v>
                </c:pt>
                <c:pt idx="459">
                  <c:v>0.12046154754873016</c:v>
                </c:pt>
                <c:pt idx="460">
                  <c:v>0.1192505611340816</c:v>
                </c:pt>
                <c:pt idx="461">
                  <c:v>0.12149379799173077</c:v>
                </c:pt>
                <c:pt idx="462">
                  <c:v>0.12359421145894872</c:v>
                </c:pt>
                <c:pt idx="463">
                  <c:v>0.12740366213821627</c:v>
                </c:pt>
                <c:pt idx="464">
                  <c:v>0.12740366213821627</c:v>
                </c:pt>
                <c:pt idx="465">
                  <c:v>0.13383721204961616</c:v>
                </c:pt>
                <c:pt idx="466">
                  <c:v>0.13299291199054944</c:v>
                </c:pt>
                <c:pt idx="467">
                  <c:v>0.13315404607206152</c:v>
                </c:pt>
                <c:pt idx="468">
                  <c:v>0.12988730064973428</c:v>
                </c:pt>
                <c:pt idx="469">
                  <c:v>0.13386379208505619</c:v>
                </c:pt>
                <c:pt idx="470">
                  <c:v>0.13821606615475496</c:v>
                </c:pt>
                <c:pt idx="471">
                  <c:v>0.13719362079149447</c:v>
                </c:pt>
                <c:pt idx="472">
                  <c:v>0.13547241582988784</c:v>
                </c:pt>
                <c:pt idx="473">
                  <c:v>0.13849675132900183</c:v>
                </c:pt>
                <c:pt idx="474">
                  <c:v>0.13916798582398116</c:v>
                </c:pt>
                <c:pt idx="475">
                  <c:v>0.13440070880094512</c:v>
                </c:pt>
                <c:pt idx="476">
                  <c:v>0.1302297696396929</c:v>
                </c:pt>
                <c:pt idx="477">
                  <c:v>0.13425528647371532</c:v>
                </c:pt>
                <c:pt idx="478">
                  <c:v>0.13452817483756649</c:v>
                </c:pt>
                <c:pt idx="479">
                  <c:v>0.13452817483756649</c:v>
                </c:pt>
                <c:pt idx="480">
                  <c:v>0.14370537507383349</c:v>
                </c:pt>
                <c:pt idx="481">
                  <c:v>0.14666946249261675</c:v>
                </c:pt>
                <c:pt idx="482">
                  <c:v>0.1490352037802718</c:v>
                </c:pt>
                <c:pt idx="483">
                  <c:v>0.14830053160070888</c:v>
                </c:pt>
                <c:pt idx="484">
                  <c:v>0.15039232132309521</c:v>
                </c:pt>
                <c:pt idx="485">
                  <c:v>0.14845977554636752</c:v>
                </c:pt>
                <c:pt idx="486">
                  <c:v>0.15260590667454235</c:v>
                </c:pt>
                <c:pt idx="487">
                  <c:v>0.15151352628470185</c:v>
                </c:pt>
                <c:pt idx="488">
                  <c:v>0.15151352628470185</c:v>
                </c:pt>
                <c:pt idx="489">
                  <c:v>0.15218924985233329</c:v>
                </c:pt>
                <c:pt idx="490">
                  <c:v>0.15342268163024231</c:v>
                </c:pt>
                <c:pt idx="491">
                  <c:v>0.14929864146485541</c:v>
                </c:pt>
                <c:pt idx="492">
                  <c:v>0.15113750738334333</c:v>
                </c:pt>
                <c:pt idx="493">
                  <c:v>0.15380307147076211</c:v>
                </c:pt>
                <c:pt idx="494">
                  <c:v>0.15858074424099247</c:v>
                </c:pt>
                <c:pt idx="495">
                  <c:v>0.16254613112817501</c:v>
                </c:pt>
                <c:pt idx="496">
                  <c:v>0.16069556999409348</c:v>
                </c:pt>
                <c:pt idx="497">
                  <c:v>0.15380035440047268</c:v>
                </c:pt>
                <c:pt idx="498">
                  <c:v>0.150459421145895</c:v>
                </c:pt>
                <c:pt idx="499">
                  <c:v>0.15276680448907279</c:v>
                </c:pt>
                <c:pt idx="500">
                  <c:v>0.15754282339043135</c:v>
                </c:pt>
                <c:pt idx="501">
                  <c:v>0.15530584760779698</c:v>
                </c:pt>
                <c:pt idx="502">
                  <c:v>0.15808777318369774</c:v>
                </c:pt>
                <c:pt idx="503">
                  <c:v>0.15994128765505039</c:v>
                </c:pt>
                <c:pt idx="504">
                  <c:v>0.15710242173656247</c:v>
                </c:pt>
                <c:pt idx="505">
                  <c:v>0.15884441819255773</c:v>
                </c:pt>
                <c:pt idx="506">
                  <c:v>0.15768600118133505</c:v>
                </c:pt>
                <c:pt idx="507">
                  <c:v>0.16022374483165991</c:v>
                </c:pt>
                <c:pt idx="508">
                  <c:v>0.15532628470171306</c:v>
                </c:pt>
                <c:pt idx="509">
                  <c:v>0.15309119905493221</c:v>
                </c:pt>
                <c:pt idx="510">
                  <c:v>0.15253467217956304</c:v>
                </c:pt>
                <c:pt idx="511">
                  <c:v>0.15826769049025413</c:v>
                </c:pt>
                <c:pt idx="512">
                  <c:v>0.15699952746603674</c:v>
                </c:pt>
                <c:pt idx="513">
                  <c:v>0.15260649734199658</c:v>
                </c:pt>
                <c:pt idx="514">
                  <c:v>0.15792711163614898</c:v>
                </c:pt>
                <c:pt idx="515">
                  <c:v>0.15792711163614898</c:v>
                </c:pt>
                <c:pt idx="516">
                  <c:v>0.15792711163614898</c:v>
                </c:pt>
                <c:pt idx="517">
                  <c:v>0.15780767867690504</c:v>
                </c:pt>
                <c:pt idx="518">
                  <c:v>0.16250029533372723</c:v>
                </c:pt>
                <c:pt idx="519">
                  <c:v>0.16039657412876562</c:v>
                </c:pt>
                <c:pt idx="520">
                  <c:v>0.16039657412876562</c:v>
                </c:pt>
                <c:pt idx="521">
                  <c:v>0.16039657412876562</c:v>
                </c:pt>
                <c:pt idx="522">
                  <c:v>0.1638758417011224</c:v>
                </c:pt>
                <c:pt idx="523">
                  <c:v>0.16852155936207927</c:v>
                </c:pt>
                <c:pt idx="524">
                  <c:v>0.16930797401063213</c:v>
                </c:pt>
                <c:pt idx="525">
                  <c:v>0.16985930301240415</c:v>
                </c:pt>
                <c:pt idx="526">
                  <c:v>0.16736656822209106</c:v>
                </c:pt>
                <c:pt idx="527">
                  <c:v>0.1656324867099824</c:v>
                </c:pt>
                <c:pt idx="528">
                  <c:v>0.1603092734790314</c:v>
                </c:pt>
                <c:pt idx="529">
                  <c:v>0.16051376255168348</c:v>
                </c:pt>
                <c:pt idx="530">
                  <c:v>0.15501145894861201</c:v>
                </c:pt>
                <c:pt idx="531">
                  <c:v>0.1536979326639103</c:v>
                </c:pt>
                <c:pt idx="532">
                  <c:v>0.15456255168340233</c:v>
                </c:pt>
                <c:pt idx="533">
                  <c:v>0.15755144713526295</c:v>
                </c:pt>
                <c:pt idx="534">
                  <c:v>0.15797578263437695</c:v>
                </c:pt>
                <c:pt idx="535">
                  <c:v>0.15539940933254587</c:v>
                </c:pt>
                <c:pt idx="536">
                  <c:v>0.15361996455995286</c:v>
                </c:pt>
                <c:pt idx="537">
                  <c:v>0.1563158889545187</c:v>
                </c:pt>
                <c:pt idx="538">
                  <c:v>0.15549037212049627</c:v>
                </c:pt>
                <c:pt idx="539">
                  <c:v>0.15549037212049627</c:v>
                </c:pt>
                <c:pt idx="540">
                  <c:v>0.1535957471943297</c:v>
                </c:pt>
                <c:pt idx="541">
                  <c:v>0.14767938570584771</c:v>
                </c:pt>
                <c:pt idx="542">
                  <c:v>0.14804878913171898</c:v>
                </c:pt>
                <c:pt idx="543">
                  <c:v>0.15028292971057311</c:v>
                </c:pt>
                <c:pt idx="544">
                  <c:v>0.14954116952155949</c:v>
                </c:pt>
                <c:pt idx="545">
                  <c:v>0.14781512108682823</c:v>
                </c:pt>
                <c:pt idx="546">
                  <c:v>0.15059078558771424</c:v>
                </c:pt>
                <c:pt idx="547">
                  <c:v>0.15063165977554649</c:v>
                </c:pt>
                <c:pt idx="548">
                  <c:v>0.14983662138216194</c:v>
                </c:pt>
                <c:pt idx="549">
                  <c:v>0.14882291789722396</c:v>
                </c:pt>
                <c:pt idx="550">
                  <c:v>0.14882291789722396</c:v>
                </c:pt>
                <c:pt idx="551">
                  <c:v>0.14882291789722396</c:v>
                </c:pt>
                <c:pt idx="552">
                  <c:v>0.15310891907855886</c:v>
                </c:pt>
                <c:pt idx="553">
                  <c:v>0.15646851742469001</c:v>
                </c:pt>
                <c:pt idx="554">
                  <c:v>0.15628481984642656</c:v>
                </c:pt>
                <c:pt idx="555">
                  <c:v>0.15501134081512116</c:v>
                </c:pt>
                <c:pt idx="556">
                  <c:v>0.15347312463083293</c:v>
                </c:pt>
                <c:pt idx="557">
                  <c:v>0.15715062020082704</c:v>
                </c:pt>
                <c:pt idx="558">
                  <c:v>0.15983744831659785</c:v>
                </c:pt>
                <c:pt idx="559">
                  <c:v>0.16022433549911411</c:v>
                </c:pt>
                <c:pt idx="560">
                  <c:v>0.16512226816302436</c:v>
                </c:pt>
                <c:pt idx="561">
                  <c:v>0.16495688127584185</c:v>
                </c:pt>
                <c:pt idx="562">
                  <c:v>0.16789273479031322</c:v>
                </c:pt>
                <c:pt idx="563">
                  <c:v>0.16578015357353826</c:v>
                </c:pt>
                <c:pt idx="564">
                  <c:v>0.16944170112226833</c:v>
                </c:pt>
                <c:pt idx="565">
                  <c:v>0.17095369167158908</c:v>
                </c:pt>
                <c:pt idx="566">
                  <c:v>0.16552215002953358</c:v>
                </c:pt>
                <c:pt idx="567">
                  <c:v>0.16348163024217385</c:v>
                </c:pt>
                <c:pt idx="568">
                  <c:v>0.16214979326639123</c:v>
                </c:pt>
                <c:pt idx="569">
                  <c:v>0.16493715298287084</c:v>
                </c:pt>
                <c:pt idx="570">
                  <c:v>0.16179303012404037</c:v>
                </c:pt>
                <c:pt idx="571">
                  <c:v>0.16753018310691103</c:v>
                </c:pt>
                <c:pt idx="572">
                  <c:v>0.16827123449497952</c:v>
                </c:pt>
                <c:pt idx="573">
                  <c:v>0.16677259303012423</c:v>
                </c:pt>
                <c:pt idx="574">
                  <c:v>0.16970454813939773</c:v>
                </c:pt>
                <c:pt idx="575">
                  <c:v>0.16827690490254005</c:v>
                </c:pt>
                <c:pt idx="576">
                  <c:v>0.16677861783815728</c:v>
                </c:pt>
                <c:pt idx="577">
                  <c:v>0.16644737152982891</c:v>
                </c:pt>
                <c:pt idx="578">
                  <c:v>0.16204772593030142</c:v>
                </c:pt>
                <c:pt idx="579">
                  <c:v>0.15726379208505628</c:v>
                </c:pt>
                <c:pt idx="580">
                  <c:v>0.15685268753691689</c:v>
                </c:pt>
                <c:pt idx="581">
                  <c:v>0.16030655640874206</c:v>
                </c:pt>
                <c:pt idx="582">
                  <c:v>0.1585909037212051</c:v>
                </c:pt>
                <c:pt idx="583">
                  <c:v>0.15658062610750162</c:v>
                </c:pt>
                <c:pt idx="584">
                  <c:v>0.15658062610750162</c:v>
                </c:pt>
                <c:pt idx="585">
                  <c:v>0.15909509746013012</c:v>
                </c:pt>
                <c:pt idx="586">
                  <c:v>0.15647005316007107</c:v>
                </c:pt>
                <c:pt idx="587">
                  <c:v>0.15457554636739534</c:v>
                </c:pt>
                <c:pt idx="588">
                  <c:v>0.15783012404016555</c:v>
                </c:pt>
                <c:pt idx="589">
                  <c:v>0.15683780271707046</c:v>
                </c:pt>
                <c:pt idx="590">
                  <c:v>0.15545788541051406</c:v>
                </c:pt>
                <c:pt idx="591">
                  <c:v>0.15587796810395765</c:v>
                </c:pt>
                <c:pt idx="592">
                  <c:v>0.1584894270525696</c:v>
                </c:pt>
                <c:pt idx="593">
                  <c:v>0.15843437684583597</c:v>
                </c:pt>
                <c:pt idx="594">
                  <c:v>0.16244406379208523</c:v>
                </c:pt>
                <c:pt idx="595">
                  <c:v>0.1591489663319553</c:v>
                </c:pt>
                <c:pt idx="596">
                  <c:v>0.16092911990549338</c:v>
                </c:pt>
                <c:pt idx="597">
                  <c:v>0.16222090962787969</c:v>
                </c:pt>
                <c:pt idx="598">
                  <c:v>0.16034435912581235</c:v>
                </c:pt>
                <c:pt idx="599">
                  <c:v>0.15922433549911419</c:v>
                </c:pt>
                <c:pt idx="600">
                  <c:v>0.15622185469580643</c:v>
                </c:pt>
                <c:pt idx="601">
                  <c:v>0.15579480212640304</c:v>
                </c:pt>
                <c:pt idx="602">
                  <c:v>0.15807206142941543</c:v>
                </c:pt>
                <c:pt idx="603">
                  <c:v>0.15679551092734809</c:v>
                </c:pt>
                <c:pt idx="604">
                  <c:v>0.15446591848789151</c:v>
                </c:pt>
                <c:pt idx="605">
                  <c:v>0.15464016538688738</c:v>
                </c:pt>
                <c:pt idx="606">
                  <c:v>0.1545790903721207</c:v>
                </c:pt>
                <c:pt idx="607">
                  <c:v>0.1545790903721207</c:v>
                </c:pt>
                <c:pt idx="608">
                  <c:v>0.1481186060248082</c:v>
                </c:pt>
                <c:pt idx="609">
                  <c:v>0.14896396928529257</c:v>
                </c:pt>
                <c:pt idx="610">
                  <c:v>0.14684276432368595</c:v>
                </c:pt>
                <c:pt idx="611">
                  <c:v>0.14580578854105158</c:v>
                </c:pt>
                <c:pt idx="612">
                  <c:v>0.14904725339633806</c:v>
                </c:pt>
                <c:pt idx="613">
                  <c:v>0.14296444181925597</c:v>
                </c:pt>
                <c:pt idx="614">
                  <c:v>0.14329757826343789</c:v>
                </c:pt>
                <c:pt idx="615">
                  <c:v>0.14178759598346152</c:v>
                </c:pt>
                <c:pt idx="616">
                  <c:v>0.14417152982870668</c:v>
                </c:pt>
                <c:pt idx="617">
                  <c:v>0.14588989958653301</c:v>
                </c:pt>
                <c:pt idx="618">
                  <c:v>0.14955841701122294</c:v>
                </c:pt>
                <c:pt idx="619">
                  <c:v>0.15001972829297128</c:v>
                </c:pt>
                <c:pt idx="620">
                  <c:v>0.14964855286473738</c:v>
                </c:pt>
                <c:pt idx="621">
                  <c:v>0.15004406379208529</c:v>
                </c:pt>
                <c:pt idx="622">
                  <c:v>0.14610726520968717</c:v>
                </c:pt>
                <c:pt idx="623">
                  <c:v>0.14832510336680468</c:v>
                </c:pt>
                <c:pt idx="624">
                  <c:v>0.1485406969875962</c:v>
                </c:pt>
                <c:pt idx="625">
                  <c:v>0.15000992321323117</c:v>
                </c:pt>
                <c:pt idx="626">
                  <c:v>0.15036243354991163</c:v>
                </c:pt>
                <c:pt idx="627">
                  <c:v>0.1533983461311284</c:v>
                </c:pt>
                <c:pt idx="628">
                  <c:v>0.1533983461311284</c:v>
                </c:pt>
                <c:pt idx="629">
                  <c:v>0.15193656231541663</c:v>
                </c:pt>
                <c:pt idx="630">
                  <c:v>0.14955085646780883</c:v>
                </c:pt>
                <c:pt idx="631">
                  <c:v>0.14885079740106341</c:v>
                </c:pt>
                <c:pt idx="632">
                  <c:v>0.14872758417011245</c:v>
                </c:pt>
                <c:pt idx="633">
                  <c:v>0.14309013585351468</c:v>
                </c:pt>
                <c:pt idx="634">
                  <c:v>0.14509757826343789</c:v>
                </c:pt>
                <c:pt idx="635">
                  <c:v>0.14884240992321346</c:v>
                </c:pt>
                <c:pt idx="636">
                  <c:v>0.14424678086237472</c:v>
                </c:pt>
                <c:pt idx="637">
                  <c:v>0.14333112817483779</c:v>
                </c:pt>
                <c:pt idx="638">
                  <c:v>0.14131352628470192</c:v>
                </c:pt>
                <c:pt idx="639">
                  <c:v>0.13820378027170727</c:v>
                </c:pt>
                <c:pt idx="640">
                  <c:v>0.14101795629060862</c:v>
                </c:pt>
                <c:pt idx="641">
                  <c:v>0.13964772593030148</c:v>
                </c:pt>
                <c:pt idx="642">
                  <c:v>0.13577294743059679</c:v>
                </c:pt>
                <c:pt idx="643">
                  <c:v>0.12886804489072673</c:v>
                </c:pt>
                <c:pt idx="644">
                  <c:v>0.12283000590667473</c:v>
                </c:pt>
                <c:pt idx="645">
                  <c:v>0.12710088600118152</c:v>
                </c:pt>
                <c:pt idx="646">
                  <c:v>0.12646887182516262</c:v>
                </c:pt>
                <c:pt idx="647">
                  <c:v>0.12629108092144145</c:v>
                </c:pt>
                <c:pt idx="648">
                  <c:v>0.13010419373892521</c:v>
                </c:pt>
                <c:pt idx="649">
                  <c:v>0.13159078558771434</c:v>
                </c:pt>
                <c:pt idx="650">
                  <c:v>0.1286764323685767</c:v>
                </c:pt>
                <c:pt idx="651">
                  <c:v>0.12812333136444201</c:v>
                </c:pt>
                <c:pt idx="652">
                  <c:v>0.12564122858830498</c:v>
                </c:pt>
                <c:pt idx="653">
                  <c:v>0.12587690490254008</c:v>
                </c:pt>
                <c:pt idx="654">
                  <c:v>0.12431955109273499</c:v>
                </c:pt>
                <c:pt idx="655">
                  <c:v>0.12625032486710006</c:v>
                </c:pt>
                <c:pt idx="656">
                  <c:v>0.12625032486710006</c:v>
                </c:pt>
                <c:pt idx="657">
                  <c:v>0.12470159480212661</c:v>
                </c:pt>
                <c:pt idx="658">
                  <c:v>0.12766036621382185</c:v>
                </c:pt>
                <c:pt idx="659">
                  <c:v>0.1295569994093328</c:v>
                </c:pt>
                <c:pt idx="660">
                  <c:v>0.12561370348493825</c:v>
                </c:pt>
                <c:pt idx="661">
                  <c:v>0.12495936207914969</c:v>
                </c:pt>
                <c:pt idx="662">
                  <c:v>0.12704808033077405</c:v>
                </c:pt>
                <c:pt idx="663">
                  <c:v>0.12773514471352657</c:v>
                </c:pt>
                <c:pt idx="664">
                  <c:v>0.12502244536326076</c:v>
                </c:pt>
                <c:pt idx="665">
                  <c:v>0.11686154754873031</c:v>
                </c:pt>
                <c:pt idx="666">
                  <c:v>0.11513089190785611</c:v>
                </c:pt>
                <c:pt idx="667">
                  <c:v>0.11739373892498546</c:v>
                </c:pt>
                <c:pt idx="668">
                  <c:v>0.11418676904902564</c:v>
                </c:pt>
                <c:pt idx="669">
                  <c:v>0.1088854105138809</c:v>
                </c:pt>
                <c:pt idx="670">
                  <c:v>0.10916089781453064</c:v>
                </c:pt>
                <c:pt idx="671">
                  <c:v>0.1103588895451863</c:v>
                </c:pt>
                <c:pt idx="672">
                  <c:v>0.11532888363851178</c:v>
                </c:pt>
                <c:pt idx="673">
                  <c:v>0.1152940342587126</c:v>
                </c:pt>
                <c:pt idx="674">
                  <c:v>0.11638546958062637</c:v>
                </c:pt>
                <c:pt idx="675">
                  <c:v>0.11187052569403451</c:v>
                </c:pt>
                <c:pt idx="676">
                  <c:v>0.11524016538688742</c:v>
                </c:pt>
                <c:pt idx="677">
                  <c:v>0.11659303012404042</c:v>
                </c:pt>
                <c:pt idx="678">
                  <c:v>0.12186272888363876</c:v>
                </c:pt>
                <c:pt idx="679">
                  <c:v>0.11796538688718278</c:v>
                </c:pt>
                <c:pt idx="680">
                  <c:v>0.11486934435912606</c:v>
                </c:pt>
                <c:pt idx="681">
                  <c:v>0.11156645008860036</c:v>
                </c:pt>
                <c:pt idx="682">
                  <c:v>0.11037271116361512</c:v>
                </c:pt>
                <c:pt idx="683">
                  <c:v>0.10848493797991754</c:v>
                </c:pt>
                <c:pt idx="684">
                  <c:v>0.11253727111636175</c:v>
                </c:pt>
                <c:pt idx="685">
                  <c:v>0.11124311872415854</c:v>
                </c:pt>
                <c:pt idx="686">
                  <c:v>0.10942752510336705</c:v>
                </c:pt>
                <c:pt idx="687">
                  <c:v>0.11149037212049639</c:v>
                </c:pt>
                <c:pt idx="688">
                  <c:v>0.11461996455995299</c:v>
                </c:pt>
                <c:pt idx="689">
                  <c:v>0.11431057294743084</c:v>
                </c:pt>
                <c:pt idx="690">
                  <c:v>0.11928600118133517</c:v>
                </c:pt>
                <c:pt idx="691">
                  <c:v>0.12252782043709419</c:v>
                </c:pt>
                <c:pt idx="692">
                  <c:v>0.12262090962787978</c:v>
                </c:pt>
                <c:pt idx="693">
                  <c:v>0.12351234494979353</c:v>
                </c:pt>
                <c:pt idx="694">
                  <c:v>0.12264855286473741</c:v>
                </c:pt>
                <c:pt idx="695">
                  <c:v>0.12260389840519813</c:v>
                </c:pt>
                <c:pt idx="696">
                  <c:v>0.11973774365032511</c:v>
                </c:pt>
                <c:pt idx="697">
                  <c:v>0.1180963969285295</c:v>
                </c:pt>
                <c:pt idx="698">
                  <c:v>0.11486674542232747</c:v>
                </c:pt>
                <c:pt idx="699">
                  <c:v>0.11478995865327844</c:v>
                </c:pt>
                <c:pt idx="700">
                  <c:v>0.11759432959243971</c:v>
                </c:pt>
                <c:pt idx="701">
                  <c:v>0.11766308328411129</c:v>
                </c:pt>
                <c:pt idx="702">
                  <c:v>0.12028611931482598</c:v>
                </c:pt>
                <c:pt idx="703">
                  <c:v>0.12017176609568836</c:v>
                </c:pt>
                <c:pt idx="704">
                  <c:v>0.12027099822799787</c:v>
                </c:pt>
                <c:pt idx="705">
                  <c:v>0.11613762551683425</c:v>
                </c:pt>
                <c:pt idx="706">
                  <c:v>0.11399976373301855</c:v>
                </c:pt>
                <c:pt idx="707">
                  <c:v>0.11229037212049638</c:v>
                </c:pt>
                <c:pt idx="708">
                  <c:v>0.1107184878913174</c:v>
                </c:pt>
                <c:pt idx="709">
                  <c:v>0.11323662138216206</c:v>
                </c:pt>
                <c:pt idx="710">
                  <c:v>0.10944087418783249</c:v>
                </c:pt>
                <c:pt idx="711">
                  <c:v>0.10807359716479646</c:v>
                </c:pt>
                <c:pt idx="712">
                  <c:v>0.10900992321323118</c:v>
                </c:pt>
                <c:pt idx="713">
                  <c:v>0.1086711163614887</c:v>
                </c:pt>
                <c:pt idx="714">
                  <c:v>0.10296361488482007</c:v>
                </c:pt>
                <c:pt idx="715">
                  <c:v>0.10186107501476692</c:v>
                </c:pt>
                <c:pt idx="716">
                  <c:v>0.10629108092144146</c:v>
                </c:pt>
                <c:pt idx="717">
                  <c:v>0.10419432959243967</c:v>
                </c:pt>
                <c:pt idx="718">
                  <c:v>0.10797259303012426</c:v>
                </c:pt>
                <c:pt idx="719">
                  <c:v>0.10938877731837</c:v>
                </c:pt>
                <c:pt idx="720">
                  <c:v>0.10470324867099845</c:v>
                </c:pt>
                <c:pt idx="721">
                  <c:v>0.10450714707619635</c:v>
                </c:pt>
                <c:pt idx="722">
                  <c:v>0.10295215593620816</c:v>
                </c:pt>
                <c:pt idx="723">
                  <c:v>0.10473998818665115</c:v>
                </c:pt>
                <c:pt idx="724">
                  <c:v>0.10460543414057909</c:v>
                </c:pt>
                <c:pt idx="725">
                  <c:v>9.9832959243945876E-2</c:v>
                </c:pt>
                <c:pt idx="726">
                  <c:v>0.10049509746013018</c:v>
                </c:pt>
                <c:pt idx="727">
                  <c:v>9.8888127584170329E-2</c:v>
                </c:pt>
                <c:pt idx="728">
                  <c:v>0.10516077968103982</c:v>
                </c:pt>
                <c:pt idx="729">
                  <c:v>0.10658582398109887</c:v>
                </c:pt>
                <c:pt idx="730">
                  <c:v>0.10783260484347337</c:v>
                </c:pt>
                <c:pt idx="731">
                  <c:v>0.11023461311281775</c:v>
                </c:pt>
                <c:pt idx="732">
                  <c:v>0.1162437093916128</c:v>
                </c:pt>
                <c:pt idx="733">
                  <c:v>0.11576089781453068</c:v>
                </c:pt>
                <c:pt idx="734">
                  <c:v>0.11830856467808648</c:v>
                </c:pt>
                <c:pt idx="735">
                  <c:v>0.11310029533372737</c:v>
                </c:pt>
                <c:pt idx="736">
                  <c:v>0.11341712935617272</c:v>
                </c:pt>
                <c:pt idx="737">
                  <c:v>0.11894435912581243</c:v>
                </c:pt>
                <c:pt idx="738">
                  <c:v>0.12011470761961041</c:v>
                </c:pt>
                <c:pt idx="739">
                  <c:v>0.11978795038393408</c:v>
                </c:pt>
                <c:pt idx="740">
                  <c:v>0.11710289427052595</c:v>
                </c:pt>
                <c:pt idx="741">
                  <c:v>0.11649403425871259</c:v>
                </c:pt>
                <c:pt idx="742">
                  <c:v>0.11462209096278819</c:v>
                </c:pt>
                <c:pt idx="743">
                  <c:v>0.11576255168340249</c:v>
                </c:pt>
                <c:pt idx="744">
                  <c:v>0.11648304784406405</c:v>
                </c:pt>
                <c:pt idx="745">
                  <c:v>0.11678263437684609</c:v>
                </c:pt>
                <c:pt idx="746">
                  <c:v>0.11483225044300083</c:v>
                </c:pt>
                <c:pt idx="747">
                  <c:v>0.1153414057885413</c:v>
                </c:pt>
                <c:pt idx="748">
                  <c:v>0.11676633195510953</c:v>
                </c:pt>
                <c:pt idx="749">
                  <c:v>0.11676633195510953</c:v>
                </c:pt>
                <c:pt idx="750">
                  <c:v>0.11778960425280592</c:v>
                </c:pt>
                <c:pt idx="751">
                  <c:v>0.11779362079149464</c:v>
                </c:pt>
                <c:pt idx="752">
                  <c:v>0.11916798582398136</c:v>
                </c:pt>
                <c:pt idx="753">
                  <c:v>0.12155310100413495</c:v>
                </c:pt>
                <c:pt idx="754">
                  <c:v>0.12290750147666892</c:v>
                </c:pt>
                <c:pt idx="755">
                  <c:v>0.12103366804489098</c:v>
                </c:pt>
                <c:pt idx="756">
                  <c:v>0.11968919078558798</c:v>
                </c:pt>
                <c:pt idx="757">
                  <c:v>0.12080850561134107</c:v>
                </c:pt>
                <c:pt idx="758">
                  <c:v>0.12095900767867714</c:v>
                </c:pt>
                <c:pt idx="759">
                  <c:v>0.12414424099232153</c:v>
                </c:pt>
                <c:pt idx="760">
                  <c:v>0.12609320732427667</c:v>
                </c:pt>
                <c:pt idx="761">
                  <c:v>0.12596373301831093</c:v>
                </c:pt>
                <c:pt idx="762">
                  <c:v>0.12569533372711189</c:v>
                </c:pt>
                <c:pt idx="763">
                  <c:v>0.12301346721795653</c:v>
                </c:pt>
                <c:pt idx="764">
                  <c:v>0.12485552274069722</c:v>
                </c:pt>
                <c:pt idx="765">
                  <c:v>0.12213526284701737</c:v>
                </c:pt>
                <c:pt idx="766">
                  <c:v>0.12204760779681063</c:v>
                </c:pt>
                <c:pt idx="767">
                  <c:v>0.1253823981098644</c:v>
                </c:pt>
                <c:pt idx="768">
                  <c:v>0.12506698168930916</c:v>
                </c:pt>
                <c:pt idx="769">
                  <c:v>0.1248003544004728</c:v>
                </c:pt>
                <c:pt idx="770">
                  <c:v>0.12724252805670433</c:v>
                </c:pt>
                <c:pt idx="771">
                  <c:v>0.12796881275841729</c:v>
                </c:pt>
                <c:pt idx="772">
                  <c:v>0.12976373301831098</c:v>
                </c:pt>
                <c:pt idx="773">
                  <c:v>0.13239810986414677</c:v>
                </c:pt>
                <c:pt idx="774">
                  <c:v>0.13573526284701742</c:v>
                </c:pt>
                <c:pt idx="775">
                  <c:v>0.13550100413467248</c:v>
                </c:pt>
                <c:pt idx="776">
                  <c:v>0.13550100413467248</c:v>
                </c:pt>
                <c:pt idx="777">
                  <c:v>0.13550100413467248</c:v>
                </c:pt>
                <c:pt idx="778">
                  <c:v>0.13370443000590698</c:v>
                </c:pt>
                <c:pt idx="779">
                  <c:v>0.13271695215593651</c:v>
                </c:pt>
                <c:pt idx="780">
                  <c:v>0.13311836975782665</c:v>
                </c:pt>
                <c:pt idx="781">
                  <c:v>0.13311836975782665</c:v>
                </c:pt>
                <c:pt idx="782">
                  <c:v>0.13311836975782665</c:v>
                </c:pt>
                <c:pt idx="783">
                  <c:v>0.1370700531600712</c:v>
                </c:pt>
                <c:pt idx="784">
                  <c:v>0.13703756645008891</c:v>
                </c:pt>
                <c:pt idx="785">
                  <c:v>0.14199291199054964</c:v>
                </c:pt>
                <c:pt idx="786">
                  <c:v>0.14029639692852955</c:v>
                </c:pt>
                <c:pt idx="787">
                  <c:v>0.13922669816893121</c:v>
                </c:pt>
                <c:pt idx="788">
                  <c:v>0.14071730655640907</c:v>
                </c:pt>
                <c:pt idx="789">
                  <c:v>0.14462988777318406</c:v>
                </c:pt>
                <c:pt idx="790">
                  <c:v>0.14306284701712971</c:v>
                </c:pt>
                <c:pt idx="791">
                  <c:v>0.1438235085646784</c:v>
                </c:pt>
                <c:pt idx="792">
                  <c:v>0.14142126402835234</c:v>
                </c:pt>
                <c:pt idx="793">
                  <c:v>0.14119232132309542</c:v>
                </c:pt>
                <c:pt idx="794">
                  <c:v>0.1379291199054935</c:v>
                </c:pt>
                <c:pt idx="795">
                  <c:v>0.13760637920850591</c:v>
                </c:pt>
                <c:pt idx="796">
                  <c:v>0.13508222090962815</c:v>
                </c:pt>
                <c:pt idx="797">
                  <c:v>0.13163000590667481</c:v>
                </c:pt>
                <c:pt idx="798">
                  <c:v>0.13186225634967541</c:v>
                </c:pt>
                <c:pt idx="799">
                  <c:v>0.12739102185469606</c:v>
                </c:pt>
                <c:pt idx="800">
                  <c:v>0.124391848789132</c:v>
                </c:pt>
                <c:pt idx="801">
                  <c:v>0.12423910218546985</c:v>
                </c:pt>
                <c:pt idx="802">
                  <c:v>0.1283320732427646</c:v>
                </c:pt>
                <c:pt idx="803">
                  <c:v>0.12700283520378058</c:v>
                </c:pt>
                <c:pt idx="804">
                  <c:v>0.12925091553455434</c:v>
                </c:pt>
                <c:pt idx="805">
                  <c:v>0.12888375664500917</c:v>
                </c:pt>
                <c:pt idx="806">
                  <c:v>0.12495180153573569</c:v>
                </c:pt>
                <c:pt idx="807">
                  <c:v>0.12512474896633224</c:v>
                </c:pt>
                <c:pt idx="808">
                  <c:v>0.12481783815711783</c:v>
                </c:pt>
                <c:pt idx="809">
                  <c:v>0.12262953337271143</c:v>
                </c:pt>
                <c:pt idx="810">
                  <c:v>0.12379929119905522</c:v>
                </c:pt>
                <c:pt idx="811">
                  <c:v>0.12415144713526312</c:v>
                </c:pt>
                <c:pt idx="812">
                  <c:v>0.12415676314235113</c:v>
                </c:pt>
                <c:pt idx="813">
                  <c:v>0.11940661547548757</c:v>
                </c:pt>
                <c:pt idx="814">
                  <c:v>0.11908836385115207</c:v>
                </c:pt>
                <c:pt idx="815">
                  <c:v>0.12036609568812784</c:v>
                </c:pt>
                <c:pt idx="816">
                  <c:v>0.123445835794448</c:v>
                </c:pt>
                <c:pt idx="817">
                  <c:v>0.12164051978736</c:v>
                </c:pt>
                <c:pt idx="818">
                  <c:v>0.119868635558181</c:v>
                </c:pt>
                <c:pt idx="819">
                  <c:v>0.12204217365623182</c:v>
                </c:pt>
                <c:pt idx="820">
                  <c:v>0.12112829297105757</c:v>
                </c:pt>
                <c:pt idx="821">
                  <c:v>0.1188603662138219</c:v>
                </c:pt>
                <c:pt idx="822">
                  <c:v>0.11807312463083311</c:v>
                </c:pt>
                <c:pt idx="823">
                  <c:v>0.1196225634967516</c:v>
                </c:pt>
                <c:pt idx="824">
                  <c:v>0.12144843473124661</c:v>
                </c:pt>
                <c:pt idx="825">
                  <c:v>0.12144843473124661</c:v>
                </c:pt>
                <c:pt idx="826">
                  <c:v>0.12144843473124661</c:v>
                </c:pt>
                <c:pt idx="827">
                  <c:v>0.12174270525694064</c:v>
                </c:pt>
                <c:pt idx="828">
                  <c:v>0.12540236266981719</c:v>
                </c:pt>
                <c:pt idx="829">
                  <c:v>0.12668387477850002</c:v>
                </c:pt>
                <c:pt idx="830">
                  <c:v>0.12177920850561164</c:v>
                </c:pt>
                <c:pt idx="831">
                  <c:v>0.12214624926166598</c:v>
                </c:pt>
                <c:pt idx="832">
                  <c:v>0.1249489663319554</c:v>
                </c:pt>
                <c:pt idx="833">
                  <c:v>0.12738381571175458</c:v>
                </c:pt>
                <c:pt idx="834">
                  <c:v>0.12778924985233342</c:v>
                </c:pt>
                <c:pt idx="835">
                  <c:v>0.12846721795629087</c:v>
                </c:pt>
                <c:pt idx="836">
                  <c:v>0.13173053750738362</c:v>
                </c:pt>
                <c:pt idx="837">
                  <c:v>0.13002232722976989</c:v>
                </c:pt>
                <c:pt idx="838">
                  <c:v>0.13182492616656849</c:v>
                </c:pt>
                <c:pt idx="839">
                  <c:v>0.13440543414057915</c:v>
                </c:pt>
                <c:pt idx="840">
                  <c:v>0.13056845835794478</c:v>
                </c:pt>
                <c:pt idx="841">
                  <c:v>0.13269060838747815</c:v>
                </c:pt>
                <c:pt idx="842">
                  <c:v>0.13238393384524544</c:v>
                </c:pt>
                <c:pt idx="843">
                  <c:v>0.13270502067336118</c:v>
                </c:pt>
                <c:pt idx="844">
                  <c:v>0.13462728883638542</c:v>
                </c:pt>
                <c:pt idx="845">
                  <c:v>0.13317932663910245</c:v>
                </c:pt>
                <c:pt idx="846">
                  <c:v>0.13694152392203218</c:v>
                </c:pt>
                <c:pt idx="847">
                  <c:v>0.14024808033077407</c:v>
                </c:pt>
                <c:pt idx="848">
                  <c:v>0.14183343177790939</c:v>
                </c:pt>
                <c:pt idx="849">
                  <c:v>0.142534081512109</c:v>
                </c:pt>
                <c:pt idx="850">
                  <c:v>0.14336633195510959</c:v>
                </c:pt>
                <c:pt idx="851">
                  <c:v>0.13914376845835827</c:v>
                </c:pt>
                <c:pt idx="852">
                  <c:v>0.13891199054932105</c:v>
                </c:pt>
                <c:pt idx="853">
                  <c:v>0.13693384524512733</c:v>
                </c:pt>
                <c:pt idx="854">
                  <c:v>0.13843792085056147</c:v>
                </c:pt>
                <c:pt idx="855">
                  <c:v>0.14027064382752544</c:v>
                </c:pt>
                <c:pt idx="856">
                  <c:v>0.14301240401653903</c:v>
                </c:pt>
                <c:pt idx="857">
                  <c:v>0.14226981689308954</c:v>
                </c:pt>
                <c:pt idx="858">
                  <c:v>0.14643118724158335</c:v>
                </c:pt>
                <c:pt idx="859">
                  <c:v>0.14643118724158335</c:v>
                </c:pt>
                <c:pt idx="860">
                  <c:v>0.14643118724158335</c:v>
                </c:pt>
                <c:pt idx="861">
                  <c:v>0.14710549320732466</c:v>
                </c:pt>
                <c:pt idx="862">
                  <c:v>0.14641890135853552</c:v>
                </c:pt>
                <c:pt idx="863">
                  <c:v>0.1431818074424103</c:v>
                </c:pt>
                <c:pt idx="864">
                  <c:v>0.14324926166568258</c:v>
                </c:pt>
                <c:pt idx="865">
                  <c:v>0.14722268163024255</c:v>
                </c:pt>
                <c:pt idx="866">
                  <c:v>0.14976963969285331</c:v>
                </c:pt>
                <c:pt idx="867">
                  <c:v>0.14833668044890766</c:v>
                </c:pt>
                <c:pt idx="868">
                  <c:v>0.14833668044890766</c:v>
                </c:pt>
                <c:pt idx="869">
                  <c:v>0.15132994683992954</c:v>
                </c:pt>
                <c:pt idx="870">
                  <c:v>0.15159787359716523</c:v>
                </c:pt>
                <c:pt idx="871">
                  <c:v>0.14936290608387517</c:v>
                </c:pt>
                <c:pt idx="872">
                  <c:v>0.15305375073833474</c:v>
                </c:pt>
                <c:pt idx="873">
                  <c:v>0.15264028352037848</c:v>
                </c:pt>
                <c:pt idx="874">
                  <c:v>0.1561027761370353</c:v>
                </c:pt>
                <c:pt idx="875">
                  <c:v>0.15735782634376894</c:v>
                </c:pt>
                <c:pt idx="876">
                  <c:v>0.15854282339043169</c:v>
                </c:pt>
                <c:pt idx="877">
                  <c:v>0.15900023626698218</c:v>
                </c:pt>
                <c:pt idx="878">
                  <c:v>0.15510561134081557</c:v>
                </c:pt>
                <c:pt idx="879">
                  <c:v>0.15623130537507429</c:v>
                </c:pt>
                <c:pt idx="880">
                  <c:v>0.15057223862965197</c:v>
                </c:pt>
                <c:pt idx="881">
                  <c:v>0.15056231541642101</c:v>
                </c:pt>
                <c:pt idx="882">
                  <c:v>0.15397117542823435</c:v>
                </c:pt>
                <c:pt idx="883">
                  <c:v>0.15476550502067382</c:v>
                </c:pt>
                <c:pt idx="884">
                  <c:v>0.15525918487891366</c:v>
                </c:pt>
                <c:pt idx="885">
                  <c:v>0.15183059657412923</c:v>
                </c:pt>
                <c:pt idx="886">
                  <c:v>0.15648269344359172</c:v>
                </c:pt>
                <c:pt idx="887">
                  <c:v>0.15705067926757282</c:v>
                </c:pt>
                <c:pt idx="888">
                  <c:v>0.15836137034849429</c:v>
                </c:pt>
                <c:pt idx="889">
                  <c:v>0.15855404607206192</c:v>
                </c:pt>
                <c:pt idx="890">
                  <c:v>0.15627619610159529</c:v>
                </c:pt>
                <c:pt idx="891">
                  <c:v>0.1577095097460135</c:v>
                </c:pt>
                <c:pt idx="892">
                  <c:v>0.16205646780862426</c:v>
                </c:pt>
                <c:pt idx="893">
                  <c:v>0.16278653278204419</c:v>
                </c:pt>
                <c:pt idx="894">
                  <c:v>0.16447855877141218</c:v>
                </c:pt>
                <c:pt idx="895">
                  <c:v>0.16356444181925622</c:v>
                </c:pt>
                <c:pt idx="896">
                  <c:v>0.16413148257531057</c:v>
                </c:pt>
                <c:pt idx="897">
                  <c:v>0.16392817483756694</c:v>
                </c:pt>
                <c:pt idx="898">
                  <c:v>0.16518275251033715</c:v>
                </c:pt>
                <c:pt idx="899">
                  <c:v>0.16224099232132358</c:v>
                </c:pt>
                <c:pt idx="900">
                  <c:v>0.16341240401653917</c:v>
                </c:pt>
                <c:pt idx="901">
                  <c:v>0.16274813939751964</c:v>
                </c:pt>
                <c:pt idx="902">
                  <c:v>0.15960425280567087</c:v>
                </c:pt>
                <c:pt idx="903">
                  <c:v>0.15960425280567087</c:v>
                </c:pt>
                <c:pt idx="904">
                  <c:v>0.15512061429415283</c:v>
                </c:pt>
                <c:pt idx="905">
                  <c:v>0.15347052569403474</c:v>
                </c:pt>
                <c:pt idx="906">
                  <c:v>0.15485422327229814</c:v>
                </c:pt>
                <c:pt idx="907">
                  <c:v>0.15387725930301285</c:v>
                </c:pt>
                <c:pt idx="908">
                  <c:v>0.15489320732427686</c:v>
                </c:pt>
                <c:pt idx="909">
                  <c:v>0.15385847607796854</c:v>
                </c:pt>
                <c:pt idx="910">
                  <c:v>0.15324961606615517</c:v>
                </c:pt>
                <c:pt idx="911">
                  <c:v>0.15701240401653915</c:v>
                </c:pt>
                <c:pt idx="912">
                  <c:v>0.15724122858830522</c:v>
                </c:pt>
                <c:pt idx="913">
                  <c:v>0.15516137034849423</c:v>
                </c:pt>
                <c:pt idx="914">
                  <c:v>0.15680626107501522</c:v>
                </c:pt>
                <c:pt idx="915">
                  <c:v>0.15832262256349722</c:v>
                </c:pt>
                <c:pt idx="916">
                  <c:v>0.16088363851151849</c:v>
                </c:pt>
                <c:pt idx="917">
                  <c:v>0.16088363851151849</c:v>
                </c:pt>
                <c:pt idx="918">
                  <c:v>0.15949545186060299</c:v>
                </c:pt>
                <c:pt idx="919">
                  <c:v>0.15736066154754921</c:v>
                </c:pt>
                <c:pt idx="920">
                  <c:v>0.1605214412285888</c:v>
                </c:pt>
                <c:pt idx="921">
                  <c:v>0.16082811577082154</c:v>
                </c:pt>
                <c:pt idx="922">
                  <c:v>0.15932947430596622</c:v>
                </c:pt>
                <c:pt idx="923">
                  <c:v>0.16092486709982334</c:v>
                </c:pt>
                <c:pt idx="924">
                  <c:v>0.16295640874187883</c:v>
                </c:pt>
                <c:pt idx="925">
                  <c:v>0.16155759007678727</c:v>
                </c:pt>
                <c:pt idx="926">
                  <c:v>0.16344004725339686</c:v>
                </c:pt>
                <c:pt idx="927">
                  <c:v>0.16300992321323146</c:v>
                </c:pt>
                <c:pt idx="928">
                  <c:v>0.16256467808623795</c:v>
                </c:pt>
                <c:pt idx="929">
                  <c:v>0.16243780271707078</c:v>
                </c:pt>
                <c:pt idx="930">
                  <c:v>0.16117389249852382</c:v>
                </c:pt>
                <c:pt idx="931">
                  <c:v>0.16093727111636197</c:v>
                </c:pt>
                <c:pt idx="932">
                  <c:v>0.1591799173065569</c:v>
                </c:pt>
                <c:pt idx="933">
                  <c:v>0.16032758417011272</c:v>
                </c:pt>
                <c:pt idx="934">
                  <c:v>0.15510702894270573</c:v>
                </c:pt>
                <c:pt idx="935">
                  <c:v>0.15285115180153622</c:v>
                </c:pt>
                <c:pt idx="936">
                  <c:v>0.15427371529828757</c:v>
                </c:pt>
                <c:pt idx="937">
                  <c:v>0.15224725339633835</c:v>
                </c:pt>
                <c:pt idx="938">
                  <c:v>0.15745268753691721</c:v>
                </c:pt>
                <c:pt idx="939">
                  <c:v>0.15947985823981148</c:v>
                </c:pt>
                <c:pt idx="940">
                  <c:v>0.1601920850561139</c:v>
                </c:pt>
                <c:pt idx="941">
                  <c:v>0.16069001772002411</c:v>
                </c:pt>
                <c:pt idx="942">
                  <c:v>0.16163319551092786</c:v>
                </c:pt>
                <c:pt idx="943">
                  <c:v>0.16316597755463727</c:v>
                </c:pt>
                <c:pt idx="944">
                  <c:v>0.16408233904311928</c:v>
                </c:pt>
                <c:pt idx="945">
                  <c:v>0.16711506202008328</c:v>
                </c:pt>
                <c:pt idx="946">
                  <c:v>0.16725268753691727</c:v>
                </c:pt>
                <c:pt idx="947">
                  <c:v>0.17090253987005372</c:v>
                </c:pt>
                <c:pt idx="948">
                  <c:v>0.17330076786769108</c:v>
                </c:pt>
                <c:pt idx="949">
                  <c:v>0.17262882457176668</c:v>
                </c:pt>
                <c:pt idx="950">
                  <c:v>0.17097660956881333</c:v>
                </c:pt>
                <c:pt idx="951">
                  <c:v>0.17575499113998877</c:v>
                </c:pt>
                <c:pt idx="952">
                  <c:v>0.17888470171293622</c:v>
                </c:pt>
                <c:pt idx="953">
                  <c:v>0.17796290608387536</c:v>
                </c:pt>
                <c:pt idx="954">
                  <c:v>0.17926154754873064</c:v>
                </c:pt>
                <c:pt idx="955">
                  <c:v>0.18016704075605489</c:v>
                </c:pt>
                <c:pt idx="956">
                  <c:v>0.18256715888954575</c:v>
                </c:pt>
                <c:pt idx="957">
                  <c:v>0.18468753691671644</c:v>
                </c:pt>
                <c:pt idx="958">
                  <c:v>0.18552628470171351</c:v>
                </c:pt>
                <c:pt idx="959">
                  <c:v>0.18782799763733077</c:v>
                </c:pt>
                <c:pt idx="960">
                  <c:v>0.18960685174246958</c:v>
                </c:pt>
                <c:pt idx="961">
                  <c:v>0.18568576491435379</c:v>
                </c:pt>
                <c:pt idx="962">
                  <c:v>0.18881594802126461</c:v>
                </c:pt>
                <c:pt idx="963">
                  <c:v>0.19246816302421796</c:v>
                </c:pt>
                <c:pt idx="964">
                  <c:v>0.19399113998818721</c:v>
                </c:pt>
                <c:pt idx="965">
                  <c:v>0.19305079740106376</c:v>
                </c:pt>
                <c:pt idx="966">
                  <c:v>0.19219822799763786</c:v>
                </c:pt>
                <c:pt idx="967">
                  <c:v>0.1948302421736568</c:v>
                </c:pt>
                <c:pt idx="968">
                  <c:v>0.19952049616066211</c:v>
                </c:pt>
                <c:pt idx="969">
                  <c:v>0.19907253396337921</c:v>
                </c:pt>
                <c:pt idx="970">
                  <c:v>0.1947501476668641</c:v>
                </c:pt>
                <c:pt idx="971">
                  <c:v>0.19425316007088067</c:v>
                </c:pt>
                <c:pt idx="972">
                  <c:v>0.18969698759598405</c:v>
                </c:pt>
                <c:pt idx="973">
                  <c:v>0.18672203189604311</c:v>
                </c:pt>
                <c:pt idx="974">
                  <c:v>0.18677684583579501</c:v>
                </c:pt>
                <c:pt idx="975">
                  <c:v>0.19029805079740167</c:v>
                </c:pt>
                <c:pt idx="976">
                  <c:v>0.18913963378617898</c:v>
                </c:pt>
                <c:pt idx="977">
                  <c:v>0.19585044300059132</c:v>
                </c:pt>
                <c:pt idx="978">
                  <c:v>0.19957011222681698</c:v>
                </c:pt>
                <c:pt idx="979">
                  <c:v>0.20188186650915602</c:v>
                </c:pt>
                <c:pt idx="980">
                  <c:v>0.20405646780862444</c:v>
                </c:pt>
                <c:pt idx="981">
                  <c:v>0.20638086237448389</c:v>
                </c:pt>
                <c:pt idx="982">
                  <c:v>0.21033431777909112</c:v>
                </c:pt>
                <c:pt idx="983">
                  <c:v>0.20919279385705922</c:v>
                </c:pt>
                <c:pt idx="984">
                  <c:v>0.20881441228588382</c:v>
                </c:pt>
                <c:pt idx="985">
                  <c:v>0.21337200236267059</c:v>
                </c:pt>
                <c:pt idx="986">
                  <c:v>0.21474317779090449</c:v>
                </c:pt>
                <c:pt idx="987">
                  <c:v>0.2119555818074432</c:v>
                </c:pt>
                <c:pt idx="988">
                  <c:v>0.21210915534554126</c:v>
                </c:pt>
                <c:pt idx="989">
                  <c:v>0.21016786769049101</c:v>
                </c:pt>
                <c:pt idx="990">
                  <c:v>0.21700637920850641</c:v>
                </c:pt>
                <c:pt idx="991">
                  <c:v>0.21794116952156017</c:v>
                </c:pt>
                <c:pt idx="992">
                  <c:v>0.21541441228588384</c:v>
                </c:pt>
                <c:pt idx="993">
                  <c:v>0.20897590076786843</c:v>
                </c:pt>
                <c:pt idx="994">
                  <c:v>0.2104419373892506</c:v>
                </c:pt>
                <c:pt idx="995">
                  <c:v>0.20969261665682293</c:v>
                </c:pt>
                <c:pt idx="996">
                  <c:v>0.2153294743059665</c:v>
                </c:pt>
                <c:pt idx="997">
                  <c:v>0.21198865918487964</c:v>
                </c:pt>
                <c:pt idx="998">
                  <c:v>0.21374873006497419</c:v>
                </c:pt>
                <c:pt idx="999">
                  <c:v>0.2124334317779098</c:v>
                </c:pt>
                <c:pt idx="1000">
                  <c:v>0.21874967513290092</c:v>
                </c:pt>
                <c:pt idx="1001">
                  <c:v>0.21903343177790979</c:v>
                </c:pt>
                <c:pt idx="1002">
                  <c:v>0.21626769049025471</c:v>
                </c:pt>
                <c:pt idx="1003">
                  <c:v>0.21988139397519266</c:v>
                </c:pt>
                <c:pt idx="1004">
                  <c:v>0.22058109864146555</c:v>
                </c:pt>
                <c:pt idx="1005">
                  <c:v>0.21940094506792748</c:v>
                </c:pt>
                <c:pt idx="1006">
                  <c:v>0.21746745422327299</c:v>
                </c:pt>
                <c:pt idx="1007">
                  <c:v>0.22201464855286548</c:v>
                </c:pt>
                <c:pt idx="1008">
                  <c:v>0.22155404607206217</c:v>
                </c:pt>
                <c:pt idx="1009">
                  <c:v>0.2242867099822807</c:v>
                </c:pt>
                <c:pt idx="1010">
                  <c:v>0.22053998818665163</c:v>
                </c:pt>
                <c:pt idx="1011">
                  <c:v>0.22224418192557663</c:v>
                </c:pt>
                <c:pt idx="1012">
                  <c:v>0.22217767277023107</c:v>
                </c:pt>
                <c:pt idx="1013">
                  <c:v>0.22680614294152465</c:v>
                </c:pt>
                <c:pt idx="1014">
                  <c:v>0.22738795038393456</c:v>
                </c:pt>
                <c:pt idx="1015">
                  <c:v>0.23261122268163095</c:v>
                </c:pt>
                <c:pt idx="1016">
                  <c:v>0.23402114589486192</c:v>
                </c:pt>
                <c:pt idx="1017">
                  <c:v>0.23266178381571248</c:v>
                </c:pt>
                <c:pt idx="1018">
                  <c:v>0.23580354400472611</c:v>
                </c:pt>
                <c:pt idx="1019">
                  <c:v>0.23844028352037883</c:v>
                </c:pt>
                <c:pt idx="1020">
                  <c:v>0.24241701122268236</c:v>
                </c:pt>
                <c:pt idx="1021">
                  <c:v>0.24168328411104625</c:v>
                </c:pt>
                <c:pt idx="1022">
                  <c:v>0.24264146485528718</c:v>
                </c:pt>
                <c:pt idx="1023">
                  <c:v>0.2411597164796227</c:v>
                </c:pt>
                <c:pt idx="1024">
                  <c:v>0.24666048434731325</c:v>
                </c:pt>
                <c:pt idx="1025">
                  <c:v>0.24676798582398188</c:v>
                </c:pt>
                <c:pt idx="1026">
                  <c:v>0.25114884819846511</c:v>
                </c:pt>
                <c:pt idx="1027">
                  <c:v>0.24775664500886083</c:v>
                </c:pt>
                <c:pt idx="1028">
                  <c:v>0.25158062610750231</c:v>
                </c:pt>
                <c:pt idx="1029">
                  <c:v>0.24777247489663401</c:v>
                </c:pt>
                <c:pt idx="1030">
                  <c:v>0.24465150620200907</c:v>
                </c:pt>
                <c:pt idx="1031">
                  <c:v>0.2452399291199063</c:v>
                </c:pt>
                <c:pt idx="1032">
                  <c:v>0.25043437684583658</c:v>
                </c:pt>
                <c:pt idx="1033">
                  <c:v>0.25386024808033159</c:v>
                </c:pt>
                <c:pt idx="1034">
                  <c:v>0.25263484937980002</c:v>
                </c:pt>
                <c:pt idx="1035">
                  <c:v>0.25552545776727781</c:v>
                </c:pt>
                <c:pt idx="1036">
                  <c:v>0.25621264028352125</c:v>
                </c:pt>
                <c:pt idx="1037">
                  <c:v>0.25621264028352125</c:v>
                </c:pt>
                <c:pt idx="1038">
                  <c:v>0.25621264028352125</c:v>
                </c:pt>
                <c:pt idx="1039">
                  <c:v>0.25760862374483251</c:v>
                </c:pt>
                <c:pt idx="1040">
                  <c:v>0.26043095097460217</c:v>
                </c:pt>
                <c:pt idx="1041">
                  <c:v>0.26268623744831748</c:v>
                </c:pt>
                <c:pt idx="1042">
                  <c:v>0.26268623744831748</c:v>
                </c:pt>
                <c:pt idx="1043">
                  <c:v>0.26268623744831748</c:v>
                </c:pt>
                <c:pt idx="1044">
                  <c:v>0.26514719432959333</c:v>
                </c:pt>
                <c:pt idx="1045">
                  <c:v>0.27798865918487986</c:v>
                </c:pt>
                <c:pt idx="1046">
                  <c:v>0.27851671588895544</c:v>
                </c:pt>
                <c:pt idx="1047">
                  <c:v>0.27548871825162524</c:v>
                </c:pt>
                <c:pt idx="1048">
                  <c:v>0.28017507383343271</c:v>
                </c:pt>
                <c:pt idx="1049">
                  <c:v>0.28253656231541741</c:v>
                </c:pt>
                <c:pt idx="1050">
                  <c:v>0.28631990549320835</c:v>
                </c:pt>
                <c:pt idx="1051">
                  <c:v>0.28280720614294258</c:v>
                </c:pt>
                <c:pt idx="1052">
                  <c:v>0.27641630242173759</c:v>
                </c:pt>
                <c:pt idx="1053">
                  <c:v>0.27125457767277122</c:v>
                </c:pt>
                <c:pt idx="1054">
                  <c:v>0.27353313644418298</c:v>
                </c:pt>
                <c:pt idx="1055">
                  <c:v>0.27625717660956983</c:v>
                </c:pt>
                <c:pt idx="1056">
                  <c:v>0.27972533963378726</c:v>
                </c:pt>
                <c:pt idx="1057">
                  <c:v>0.27527253396337964</c:v>
                </c:pt>
                <c:pt idx="1058">
                  <c:v>0.27133821618428927</c:v>
                </c:pt>
                <c:pt idx="1059">
                  <c:v>0.27727111636148954</c:v>
                </c:pt>
                <c:pt idx="1060">
                  <c:v>0.28555640874187938</c:v>
                </c:pt>
                <c:pt idx="1061">
                  <c:v>0.28619066745422433</c:v>
                </c:pt>
                <c:pt idx="1062">
                  <c:v>0.28176751329001876</c:v>
                </c:pt>
                <c:pt idx="1063">
                  <c:v>0.26445575900767965</c:v>
                </c:pt>
                <c:pt idx="1064">
                  <c:v>0.25813868871825252</c:v>
                </c:pt>
                <c:pt idx="1065">
                  <c:v>0.25737684583579534</c:v>
                </c:pt>
                <c:pt idx="1066">
                  <c:v>0.26321311281748466</c:v>
                </c:pt>
                <c:pt idx="1067">
                  <c:v>0.25616692262256435</c:v>
                </c:pt>
                <c:pt idx="1068">
                  <c:v>0.24916337861783899</c:v>
                </c:pt>
                <c:pt idx="1069">
                  <c:v>0.25952522150029622</c:v>
                </c:pt>
                <c:pt idx="1070">
                  <c:v>0.2594398109864155</c:v>
                </c:pt>
                <c:pt idx="1071">
                  <c:v>0.26191955109273568</c:v>
                </c:pt>
                <c:pt idx="1072">
                  <c:v>0.27403555818074515</c:v>
                </c:pt>
                <c:pt idx="1073">
                  <c:v>0.27245658594211547</c:v>
                </c:pt>
                <c:pt idx="1074">
                  <c:v>0.26615239220319048</c:v>
                </c:pt>
                <c:pt idx="1075">
                  <c:v>0.26212498523331451</c:v>
                </c:pt>
                <c:pt idx="1076">
                  <c:v>0.26492935617247576</c:v>
                </c:pt>
                <c:pt idx="1077">
                  <c:v>0.25989509746013079</c:v>
                </c:pt>
                <c:pt idx="1078">
                  <c:v>0.24750124040165467</c:v>
                </c:pt>
                <c:pt idx="1079">
                  <c:v>0.25206036621382244</c:v>
                </c:pt>
                <c:pt idx="1080">
                  <c:v>0.25206036621382244</c:v>
                </c:pt>
                <c:pt idx="1081">
                  <c:v>0.25206036621382244</c:v>
                </c:pt>
                <c:pt idx="1082">
                  <c:v>0.25527737743650408</c:v>
                </c:pt>
                <c:pt idx="1083">
                  <c:v>0.25339173065564174</c:v>
                </c:pt>
                <c:pt idx="1084">
                  <c:v>0.25699964559952837</c:v>
                </c:pt>
                <c:pt idx="1085">
                  <c:v>0.26578369757826437</c:v>
                </c:pt>
                <c:pt idx="1086">
                  <c:v>0.26512014176018994</c:v>
                </c:pt>
                <c:pt idx="1087">
                  <c:v>0.26639681039574814</c:v>
                </c:pt>
                <c:pt idx="1088">
                  <c:v>0.26453620791494487</c:v>
                </c:pt>
                <c:pt idx="1089">
                  <c:v>0.27020602480803396</c:v>
                </c:pt>
                <c:pt idx="1090">
                  <c:v>0.27162799763733109</c:v>
                </c:pt>
                <c:pt idx="1091">
                  <c:v>0.26785304193739007</c:v>
                </c:pt>
                <c:pt idx="1092">
                  <c:v>0.25599858239811069</c:v>
                </c:pt>
                <c:pt idx="1093">
                  <c:v>0.2452822209096287</c:v>
                </c:pt>
                <c:pt idx="1094">
                  <c:v>0.25724477259303102</c:v>
                </c:pt>
                <c:pt idx="1095">
                  <c:v>0.25084051978736061</c:v>
                </c:pt>
                <c:pt idx="1096">
                  <c:v>0.25532120496160754</c:v>
                </c:pt>
                <c:pt idx="1097">
                  <c:v>0.25872392203189698</c:v>
                </c:pt>
                <c:pt idx="1098">
                  <c:v>0.26426296515062114</c:v>
                </c:pt>
                <c:pt idx="1099">
                  <c:v>0.26297271116361581</c:v>
                </c:pt>
                <c:pt idx="1100">
                  <c:v>0.25591364441819348</c:v>
                </c:pt>
                <c:pt idx="1101">
                  <c:v>0.25050124040165472</c:v>
                </c:pt>
                <c:pt idx="1102">
                  <c:v>0.2478997046662737</c:v>
                </c:pt>
                <c:pt idx="1103">
                  <c:v>0.2480848198464273</c:v>
                </c:pt>
                <c:pt idx="1104">
                  <c:v>0.25447147076196186</c:v>
                </c:pt>
                <c:pt idx="1105">
                  <c:v>0.25434967513290102</c:v>
                </c:pt>
                <c:pt idx="1106">
                  <c:v>0.26039787359716565</c:v>
                </c:pt>
                <c:pt idx="1107">
                  <c:v>0.26157424689899672</c:v>
                </c:pt>
                <c:pt idx="1108">
                  <c:v>0.26753774365032573</c:v>
                </c:pt>
                <c:pt idx="1109">
                  <c:v>0.27110395747194421</c:v>
                </c:pt>
                <c:pt idx="1110">
                  <c:v>0.27343260484347404</c:v>
                </c:pt>
                <c:pt idx="1111">
                  <c:v>0.27255286473715384</c:v>
                </c:pt>
                <c:pt idx="1112">
                  <c:v>0.26513148257531099</c:v>
                </c:pt>
                <c:pt idx="1113">
                  <c:v>0.26845481393975279</c:v>
                </c:pt>
                <c:pt idx="1114">
                  <c:v>0.26845481393975279</c:v>
                </c:pt>
                <c:pt idx="1115">
                  <c:v>0.26910360307147158</c:v>
                </c:pt>
                <c:pt idx="1116">
                  <c:v>0.26721346721795708</c:v>
                </c:pt>
                <c:pt idx="1117">
                  <c:v>0.26357897223863047</c:v>
                </c:pt>
                <c:pt idx="1118">
                  <c:v>0.25681582988777402</c:v>
                </c:pt>
                <c:pt idx="1119">
                  <c:v>0.25716396928529317</c:v>
                </c:pt>
                <c:pt idx="1120">
                  <c:v>0.25548399291199136</c:v>
                </c:pt>
                <c:pt idx="1121">
                  <c:v>0.2489969285292388</c:v>
                </c:pt>
                <c:pt idx="1122">
                  <c:v>0.2489969285292388</c:v>
                </c:pt>
                <c:pt idx="1123">
                  <c:v>0.24975321913762627</c:v>
                </c:pt>
                <c:pt idx="1124">
                  <c:v>0.25505575900767941</c:v>
                </c:pt>
                <c:pt idx="1125">
                  <c:v>0.25190348493798065</c:v>
                </c:pt>
                <c:pt idx="1126">
                  <c:v>0.25182090962788023</c:v>
                </c:pt>
                <c:pt idx="1127">
                  <c:v>0.24186202008269417</c:v>
                </c:pt>
                <c:pt idx="1128">
                  <c:v>0.23467466036621454</c:v>
                </c:pt>
                <c:pt idx="1129">
                  <c:v>0.23162705256940411</c:v>
                </c:pt>
                <c:pt idx="1130">
                  <c:v>0.23282433549911469</c:v>
                </c:pt>
                <c:pt idx="1131">
                  <c:v>0.23612002362669884</c:v>
                </c:pt>
                <c:pt idx="1132">
                  <c:v>0.23657696396928596</c:v>
                </c:pt>
                <c:pt idx="1133">
                  <c:v>0.22670383933845303</c:v>
                </c:pt>
                <c:pt idx="1134">
                  <c:v>0.21996467808623801</c:v>
                </c:pt>
                <c:pt idx="1135">
                  <c:v>0.2079636148848204</c:v>
                </c:pt>
                <c:pt idx="1136">
                  <c:v>0.21897956290608445</c:v>
                </c:pt>
                <c:pt idx="1137">
                  <c:v>0.21648741878322564</c:v>
                </c:pt>
                <c:pt idx="1138">
                  <c:v>0.21738641464855346</c:v>
                </c:pt>
                <c:pt idx="1139">
                  <c:v>0.21986072061429476</c:v>
                </c:pt>
                <c:pt idx="1140">
                  <c:v>0.21408588304784468</c:v>
                </c:pt>
                <c:pt idx="1141">
                  <c:v>0.21921193148257598</c:v>
                </c:pt>
                <c:pt idx="1142">
                  <c:v>0.22077046662728952</c:v>
                </c:pt>
                <c:pt idx="1143">
                  <c:v>0.21547619610159552</c:v>
                </c:pt>
                <c:pt idx="1144">
                  <c:v>0.21601287655050277</c:v>
                </c:pt>
                <c:pt idx="1145">
                  <c:v>0.22054695806261149</c:v>
                </c:pt>
                <c:pt idx="1146">
                  <c:v>0.22279409332545852</c:v>
                </c:pt>
                <c:pt idx="1147">
                  <c:v>0.2252739515652695</c:v>
                </c:pt>
                <c:pt idx="1148">
                  <c:v>0.23312876550502148</c:v>
                </c:pt>
                <c:pt idx="1149">
                  <c:v>0.23233762551683484</c:v>
                </c:pt>
                <c:pt idx="1150">
                  <c:v>0.23119728292971137</c:v>
                </c:pt>
                <c:pt idx="1151">
                  <c:v>0.23090159480212724</c:v>
                </c:pt>
                <c:pt idx="1152">
                  <c:v>0.23291943295924478</c:v>
                </c:pt>
                <c:pt idx="1153">
                  <c:v>0.22917849970466708</c:v>
                </c:pt>
                <c:pt idx="1154">
                  <c:v>0.23412557590076868</c:v>
                </c:pt>
                <c:pt idx="1155">
                  <c:v>0.24154483165977642</c:v>
                </c:pt>
                <c:pt idx="1156">
                  <c:v>0.23961842882457263</c:v>
                </c:pt>
                <c:pt idx="1157">
                  <c:v>0.23466863555818163</c:v>
                </c:pt>
                <c:pt idx="1158">
                  <c:v>0.23466863555818163</c:v>
                </c:pt>
                <c:pt idx="1159">
                  <c:v>0.23431139988186733</c:v>
                </c:pt>
                <c:pt idx="1160">
                  <c:v>0.23021488481984723</c:v>
                </c:pt>
                <c:pt idx="1161">
                  <c:v>0.23682764323685848</c:v>
                </c:pt>
                <c:pt idx="1162">
                  <c:v>0.24169816893089277</c:v>
                </c:pt>
                <c:pt idx="1163">
                  <c:v>0.24021972829297189</c:v>
                </c:pt>
                <c:pt idx="1164">
                  <c:v>0.24020472533963466</c:v>
                </c:pt>
                <c:pt idx="1165">
                  <c:v>0.23972876550502153</c:v>
                </c:pt>
                <c:pt idx="1166">
                  <c:v>0.23862020082693527</c:v>
                </c:pt>
                <c:pt idx="1167">
                  <c:v>0.24614424099232221</c:v>
                </c:pt>
                <c:pt idx="1168">
                  <c:v>0.24463473124630922</c:v>
                </c:pt>
                <c:pt idx="1169">
                  <c:v>0.24512971057294833</c:v>
                </c:pt>
                <c:pt idx="1170">
                  <c:v>0.2404124040165396</c:v>
                </c:pt>
                <c:pt idx="1171">
                  <c:v>0.24572758417011317</c:v>
                </c:pt>
                <c:pt idx="1172">
                  <c:v>0.24983945658594309</c:v>
                </c:pt>
                <c:pt idx="1173">
                  <c:v>0.25219929119905588</c:v>
                </c:pt>
                <c:pt idx="1174">
                  <c:v>0.25479456585942212</c:v>
                </c:pt>
                <c:pt idx="1175">
                  <c:v>0.25599870053160168</c:v>
                </c:pt>
                <c:pt idx="1176">
                  <c:v>0.25030183106910897</c:v>
                </c:pt>
                <c:pt idx="1177">
                  <c:v>0.25010313053750827</c:v>
                </c:pt>
                <c:pt idx="1178">
                  <c:v>0.2467500295333736</c:v>
                </c:pt>
                <c:pt idx="1179">
                  <c:v>0.2467500295333736</c:v>
                </c:pt>
                <c:pt idx="1180">
                  <c:v>0.25436774955700031</c:v>
                </c:pt>
                <c:pt idx="1181">
                  <c:v>0.25607359716479711</c:v>
                </c:pt>
                <c:pt idx="1182">
                  <c:v>0.25602681630242258</c:v>
                </c:pt>
                <c:pt idx="1183">
                  <c:v>0.26065753101004224</c:v>
                </c:pt>
                <c:pt idx="1184">
                  <c:v>0.2651757826343778</c:v>
                </c:pt>
                <c:pt idx="1185">
                  <c:v>0.2611037212049625</c:v>
                </c:pt>
                <c:pt idx="1186">
                  <c:v>0.26416113408151304</c:v>
                </c:pt>
                <c:pt idx="1187">
                  <c:v>0.25765292380389931</c:v>
                </c:pt>
                <c:pt idx="1188">
                  <c:v>0.25670785587714201</c:v>
                </c:pt>
                <c:pt idx="1189">
                  <c:v>0.25506308328411187</c:v>
                </c:pt>
                <c:pt idx="1190">
                  <c:v>0.25183343177790984</c:v>
                </c:pt>
                <c:pt idx="1191">
                  <c:v>0.25678676904902625</c:v>
                </c:pt>
                <c:pt idx="1192">
                  <c:v>0.26188163024217453</c:v>
                </c:pt>
                <c:pt idx="1193">
                  <c:v>0.26258452451270026</c:v>
                </c:pt>
                <c:pt idx="1194">
                  <c:v>0.26387324276432461</c:v>
                </c:pt>
                <c:pt idx="1195">
                  <c:v>0.26518617838157205</c:v>
                </c:pt>
                <c:pt idx="1196">
                  <c:v>0.26429887773183791</c:v>
                </c:pt>
                <c:pt idx="1197">
                  <c:v>0.2619955109273488</c:v>
                </c:pt>
                <c:pt idx="1198">
                  <c:v>0.2519816893089199</c:v>
                </c:pt>
                <c:pt idx="1199">
                  <c:v>0.25579102185469665</c:v>
                </c:pt>
                <c:pt idx="1200">
                  <c:v>0.25116255168340307</c:v>
                </c:pt>
                <c:pt idx="1201">
                  <c:v>0.2567834613112826</c:v>
                </c:pt>
                <c:pt idx="1202">
                  <c:v>0.25481051388068598</c:v>
                </c:pt>
                <c:pt idx="1203">
                  <c:v>0.25481677495570082</c:v>
                </c:pt>
                <c:pt idx="1204">
                  <c:v>0.25282055522740782</c:v>
                </c:pt>
                <c:pt idx="1205">
                  <c:v>0.25710289427052657</c:v>
                </c:pt>
                <c:pt idx="1206">
                  <c:v>0.26060838747785081</c:v>
                </c:pt>
                <c:pt idx="1207">
                  <c:v>0.26364181925575986</c:v>
                </c:pt>
                <c:pt idx="1208">
                  <c:v>0.27093715298287158</c:v>
                </c:pt>
                <c:pt idx="1209">
                  <c:v>0.27401807442410014</c:v>
                </c:pt>
                <c:pt idx="1210">
                  <c:v>0.26996018901358626</c:v>
                </c:pt>
                <c:pt idx="1211">
                  <c:v>0.27017294743059744</c:v>
                </c:pt>
                <c:pt idx="1212">
                  <c:v>0.27239704666272979</c:v>
                </c:pt>
                <c:pt idx="1213">
                  <c:v>0.26676952155936301</c:v>
                </c:pt>
                <c:pt idx="1214">
                  <c:v>0.26694435912581305</c:v>
                </c:pt>
                <c:pt idx="1215">
                  <c:v>0.26667655050206818</c:v>
                </c:pt>
                <c:pt idx="1216">
                  <c:v>0.26938204370939245</c:v>
                </c:pt>
                <c:pt idx="1217">
                  <c:v>0.26595239220319045</c:v>
                </c:pt>
                <c:pt idx="1218">
                  <c:v>0.26802209096278878</c:v>
                </c:pt>
                <c:pt idx="1219">
                  <c:v>0.26479681039574804</c:v>
                </c:pt>
                <c:pt idx="1220">
                  <c:v>0.26581842882457257</c:v>
                </c:pt>
                <c:pt idx="1221">
                  <c:v>0.26581842882457257</c:v>
                </c:pt>
                <c:pt idx="1222">
                  <c:v>0.2662057885410522</c:v>
                </c:pt>
                <c:pt idx="1223">
                  <c:v>0.2631001772002371</c:v>
                </c:pt>
                <c:pt idx="1224">
                  <c:v>0.25951659775546448</c:v>
                </c:pt>
                <c:pt idx="1225">
                  <c:v>0.2576399291199063</c:v>
                </c:pt>
                <c:pt idx="1226">
                  <c:v>0.26354908446544678</c:v>
                </c:pt>
                <c:pt idx="1227">
                  <c:v>0.26505186060248159</c:v>
                </c:pt>
                <c:pt idx="1228">
                  <c:v>0.27023945658594295</c:v>
                </c:pt>
                <c:pt idx="1229">
                  <c:v>0.27257637330183188</c:v>
                </c:pt>
                <c:pt idx="1230">
                  <c:v>0.27263130537507463</c:v>
                </c:pt>
                <c:pt idx="1231">
                  <c:v>0.2729564087418791</c:v>
                </c:pt>
                <c:pt idx="1232">
                  <c:v>0.26874152392203271</c:v>
                </c:pt>
                <c:pt idx="1233">
                  <c:v>0.27104016538688797</c:v>
                </c:pt>
                <c:pt idx="1234">
                  <c:v>0.27138889545186146</c:v>
                </c:pt>
                <c:pt idx="1235">
                  <c:v>0.26974672179562992</c:v>
                </c:pt>
                <c:pt idx="1236">
                  <c:v>0.27443165977554718</c:v>
                </c:pt>
                <c:pt idx="1237">
                  <c:v>0.27416834022445447</c:v>
                </c:pt>
                <c:pt idx="1238">
                  <c:v>0.27460413467218037</c:v>
                </c:pt>
                <c:pt idx="1239">
                  <c:v>0.28088623744831737</c:v>
                </c:pt>
                <c:pt idx="1240">
                  <c:v>0.28529698759598426</c:v>
                </c:pt>
                <c:pt idx="1241">
                  <c:v>0.28594506792675806</c:v>
                </c:pt>
                <c:pt idx="1242">
                  <c:v>0.28384099232132387</c:v>
                </c:pt>
                <c:pt idx="1243">
                  <c:v>0.2847510927347911</c:v>
                </c:pt>
                <c:pt idx="1244">
                  <c:v>0.28265623154164288</c:v>
                </c:pt>
                <c:pt idx="1245">
                  <c:v>0.28303154164205635</c:v>
                </c:pt>
                <c:pt idx="1246">
                  <c:v>0.28303154164205635</c:v>
                </c:pt>
                <c:pt idx="1247">
                  <c:v>0.27512451269935112</c:v>
                </c:pt>
                <c:pt idx="1248">
                  <c:v>0.27122835203780354</c:v>
                </c:pt>
                <c:pt idx="1249">
                  <c:v>0.27605245126993588</c:v>
                </c:pt>
                <c:pt idx="1250">
                  <c:v>0.27656314235085733</c:v>
                </c:pt>
                <c:pt idx="1251">
                  <c:v>0.27044288245717746</c:v>
                </c:pt>
                <c:pt idx="1252">
                  <c:v>0.27021252215003039</c:v>
                </c:pt>
                <c:pt idx="1253">
                  <c:v>0.27240342587123534</c:v>
                </c:pt>
                <c:pt idx="1254">
                  <c:v>0.26858204370939243</c:v>
                </c:pt>
                <c:pt idx="1255">
                  <c:v>0.26701240401653947</c:v>
                </c:pt>
                <c:pt idx="1256">
                  <c:v>0.26992215002953418</c:v>
                </c:pt>
                <c:pt idx="1257">
                  <c:v>0.27372451269935105</c:v>
                </c:pt>
                <c:pt idx="1258">
                  <c:v>0.2708623744831668</c:v>
                </c:pt>
                <c:pt idx="1259">
                  <c:v>0.27232344949793347</c:v>
                </c:pt>
                <c:pt idx="1260">
                  <c:v>0.27493183697578344</c:v>
                </c:pt>
                <c:pt idx="1261">
                  <c:v>0.27493183697578344</c:v>
                </c:pt>
                <c:pt idx="1262">
                  <c:v>0.27950513880685257</c:v>
                </c:pt>
                <c:pt idx="1263">
                  <c:v>0.28209828706438356</c:v>
                </c:pt>
                <c:pt idx="1264">
                  <c:v>0.27810549320732508</c:v>
                </c:pt>
                <c:pt idx="1265">
                  <c:v>0.27421015948021343</c:v>
                </c:pt>
                <c:pt idx="1266">
                  <c:v>0.27425717660956961</c:v>
                </c:pt>
                <c:pt idx="1267">
                  <c:v>0.27707678676904984</c:v>
                </c:pt>
                <c:pt idx="1268">
                  <c:v>0.27785823981098723</c:v>
                </c:pt>
                <c:pt idx="1269">
                  <c:v>0.28393880685174333</c:v>
                </c:pt>
                <c:pt idx="1270">
                  <c:v>0.28393880685174333</c:v>
                </c:pt>
                <c:pt idx="1271">
                  <c:v>0.28082764323685855</c:v>
                </c:pt>
                <c:pt idx="1272">
                  <c:v>0.2855266391021864</c:v>
                </c:pt>
                <c:pt idx="1273">
                  <c:v>0.28521027761370438</c:v>
                </c:pt>
                <c:pt idx="1274">
                  <c:v>0.28392427643236945</c:v>
                </c:pt>
                <c:pt idx="1275">
                  <c:v>0.28877613703485028</c:v>
                </c:pt>
                <c:pt idx="1276">
                  <c:v>0.28754235085646868</c:v>
                </c:pt>
                <c:pt idx="1277">
                  <c:v>0.28787158889545278</c:v>
                </c:pt>
                <c:pt idx="1278">
                  <c:v>0.29375818074424193</c:v>
                </c:pt>
                <c:pt idx="1279">
                  <c:v>0.29530797401063297</c:v>
                </c:pt>
                <c:pt idx="1280">
                  <c:v>0.29361795629060933</c:v>
                </c:pt>
                <c:pt idx="1281">
                  <c:v>0.29684973419964661</c:v>
                </c:pt>
                <c:pt idx="1282">
                  <c:v>0.29810632014176119</c:v>
                </c:pt>
                <c:pt idx="1283">
                  <c:v>0.29770112226816398</c:v>
                </c:pt>
                <c:pt idx="1284">
                  <c:v>0.30086202008269441</c:v>
                </c:pt>
                <c:pt idx="1285">
                  <c:v>0.30280567040756151</c:v>
                </c:pt>
                <c:pt idx="1286">
                  <c:v>0.29519929119905586</c:v>
                </c:pt>
                <c:pt idx="1287">
                  <c:v>0.29496030714707711</c:v>
                </c:pt>
                <c:pt idx="1288">
                  <c:v>0.28973467217956378</c:v>
                </c:pt>
                <c:pt idx="1289">
                  <c:v>0.29454601299468486</c:v>
                </c:pt>
                <c:pt idx="1290">
                  <c:v>0.29799362079149522</c:v>
                </c:pt>
                <c:pt idx="1291">
                  <c:v>0.30198617838157205</c:v>
                </c:pt>
                <c:pt idx="1292">
                  <c:v>0.30213620791494478</c:v>
                </c:pt>
                <c:pt idx="1293">
                  <c:v>0.30515215593620881</c:v>
                </c:pt>
                <c:pt idx="1294">
                  <c:v>0.30312037802717157</c:v>
                </c:pt>
                <c:pt idx="1295">
                  <c:v>0.30167312463083373</c:v>
                </c:pt>
                <c:pt idx="1296">
                  <c:v>0.3058443000590676</c:v>
                </c:pt>
                <c:pt idx="1297">
                  <c:v>0.30387702303603153</c:v>
                </c:pt>
                <c:pt idx="1298">
                  <c:v>0.30570809214412376</c:v>
                </c:pt>
                <c:pt idx="1299">
                  <c:v>0.30570809214412376</c:v>
                </c:pt>
                <c:pt idx="1300">
                  <c:v>0.30640200826934527</c:v>
                </c:pt>
                <c:pt idx="1301">
                  <c:v>0.30852463083284198</c:v>
                </c:pt>
                <c:pt idx="1302">
                  <c:v>0.30905268753691767</c:v>
                </c:pt>
                <c:pt idx="1303">
                  <c:v>0.30946544595392889</c:v>
                </c:pt>
                <c:pt idx="1304">
                  <c:v>0.30946544595392889</c:v>
                </c:pt>
                <c:pt idx="1305">
                  <c:v>0.30386308328411199</c:v>
                </c:pt>
                <c:pt idx="1306">
                  <c:v>0.29353857058476168</c:v>
                </c:pt>
                <c:pt idx="1307">
                  <c:v>0.29169285292380481</c:v>
                </c:pt>
                <c:pt idx="1308">
                  <c:v>0.28785505020673452</c:v>
                </c:pt>
                <c:pt idx="1309">
                  <c:v>0.29234754873006591</c:v>
                </c:pt>
                <c:pt idx="1310">
                  <c:v>0.2869685764914362</c:v>
                </c:pt>
                <c:pt idx="1311">
                  <c:v>0.28788978145304284</c:v>
                </c:pt>
                <c:pt idx="1312">
                  <c:v>0.28954046072061518</c:v>
                </c:pt>
                <c:pt idx="1313">
                  <c:v>0.29303886591848882</c:v>
                </c:pt>
                <c:pt idx="1314">
                  <c:v>0.29443744831659874</c:v>
                </c:pt>
                <c:pt idx="1315">
                  <c:v>0.28960685174246992</c:v>
                </c:pt>
                <c:pt idx="1316">
                  <c:v>0.2845740106320151</c:v>
                </c:pt>
                <c:pt idx="1317">
                  <c:v>0.28672451269935118</c:v>
                </c:pt>
                <c:pt idx="1318">
                  <c:v>0.27891281748375757</c:v>
                </c:pt>
                <c:pt idx="1319">
                  <c:v>0.28137471943296011</c:v>
                </c:pt>
                <c:pt idx="1320">
                  <c:v>0.28585611340815215</c:v>
                </c:pt>
                <c:pt idx="1321">
                  <c:v>0.28585611340815215</c:v>
                </c:pt>
                <c:pt idx="1322">
                  <c:v>0.28978334317779181</c:v>
                </c:pt>
                <c:pt idx="1323">
                  <c:v>0.28387123449498025</c:v>
                </c:pt>
                <c:pt idx="1324">
                  <c:v>0.28314341405788629</c:v>
                </c:pt>
                <c:pt idx="1325">
                  <c:v>0.28766615475487395</c:v>
                </c:pt>
                <c:pt idx="1326">
                  <c:v>0.28528600118133585</c:v>
                </c:pt>
                <c:pt idx="1327">
                  <c:v>0.29067170702894368</c:v>
                </c:pt>
                <c:pt idx="1328">
                  <c:v>0.29384087418783328</c:v>
                </c:pt>
                <c:pt idx="1329">
                  <c:v>0.30398038984052084</c:v>
                </c:pt>
                <c:pt idx="1330">
                  <c:v>0.30398038984052084</c:v>
                </c:pt>
                <c:pt idx="1331">
                  <c:v>0.30398038984052084</c:v>
                </c:pt>
                <c:pt idx="1332">
                  <c:v>0.3108505611340826</c:v>
                </c:pt>
                <c:pt idx="1333">
                  <c:v>0.31205894861193256</c:v>
                </c:pt>
                <c:pt idx="1334">
                  <c:v>0.31506816302421847</c:v>
                </c:pt>
                <c:pt idx="1335">
                  <c:v>0.31343047844063898</c:v>
                </c:pt>
                <c:pt idx="1336">
                  <c:v>0.31435463673951675</c:v>
                </c:pt>
                <c:pt idx="1337">
                  <c:v>0.31168434731246419</c:v>
                </c:pt>
                <c:pt idx="1338">
                  <c:v>0.32003437684583691</c:v>
                </c:pt>
                <c:pt idx="1339">
                  <c:v>0.31633809805079854</c:v>
                </c:pt>
                <c:pt idx="1340">
                  <c:v>0.31722445363260598</c:v>
                </c:pt>
                <c:pt idx="1341">
                  <c:v>0.31588966331955226</c:v>
                </c:pt>
                <c:pt idx="1342">
                  <c:v>0.32130490253987115</c:v>
                </c:pt>
                <c:pt idx="1343">
                  <c:v>0.33592640283520492</c:v>
                </c:pt>
                <c:pt idx="1344">
                  <c:v>0.33579492025989482</c:v>
                </c:pt>
                <c:pt idx="1345">
                  <c:v>0.33241736562315527</c:v>
                </c:pt>
                <c:pt idx="1346">
                  <c:v>0.3275839338452462</c:v>
                </c:pt>
                <c:pt idx="1347">
                  <c:v>0.33313290017720137</c:v>
                </c:pt>
                <c:pt idx="1348">
                  <c:v>0.33866981689309034</c:v>
                </c:pt>
                <c:pt idx="1349">
                  <c:v>0.34491659775546479</c:v>
                </c:pt>
                <c:pt idx="1350">
                  <c:v>0.34725552274069815</c:v>
                </c:pt>
                <c:pt idx="1351">
                  <c:v>0.34283756645008973</c:v>
                </c:pt>
                <c:pt idx="1352">
                  <c:v>0.33685126993502768</c:v>
                </c:pt>
                <c:pt idx="1353">
                  <c:v>0.33747773183697688</c:v>
                </c:pt>
                <c:pt idx="1354">
                  <c:v>0.33165871234495081</c:v>
                </c:pt>
                <c:pt idx="1355">
                  <c:v>0.33194199645599637</c:v>
                </c:pt>
                <c:pt idx="1356">
                  <c:v>0.32590324867099929</c:v>
                </c:pt>
                <c:pt idx="1357">
                  <c:v>0.32872663910218658</c:v>
                </c:pt>
                <c:pt idx="1358">
                  <c:v>0.33178771411695329</c:v>
                </c:pt>
                <c:pt idx="1359">
                  <c:v>0.32596869462492728</c:v>
                </c:pt>
                <c:pt idx="1360">
                  <c:v>0.32381972829297218</c:v>
                </c:pt>
                <c:pt idx="1361">
                  <c:v>0.31444843473124739</c:v>
                </c:pt>
                <c:pt idx="1362">
                  <c:v>0.31007997637330287</c:v>
                </c:pt>
                <c:pt idx="1363">
                  <c:v>0.31543862965150732</c:v>
                </c:pt>
                <c:pt idx="1364">
                  <c:v>0.31543862965150732</c:v>
                </c:pt>
                <c:pt idx="1365">
                  <c:v>0.31018688718251736</c:v>
                </c:pt>
                <c:pt idx="1366">
                  <c:v>0.30528151210868393</c:v>
                </c:pt>
                <c:pt idx="1367">
                  <c:v>0.31269675132900288</c:v>
                </c:pt>
                <c:pt idx="1368">
                  <c:v>0.31436089781453153</c:v>
                </c:pt>
                <c:pt idx="1369">
                  <c:v>0.31628860011813459</c:v>
                </c:pt>
                <c:pt idx="1370">
                  <c:v>0.31195215593620901</c:v>
                </c:pt>
                <c:pt idx="1371">
                  <c:v>0.30760118133490949</c:v>
                </c:pt>
                <c:pt idx="1372">
                  <c:v>0.30354459539279488</c:v>
                </c:pt>
                <c:pt idx="1373">
                  <c:v>0.31078357944477375</c:v>
                </c:pt>
                <c:pt idx="1374">
                  <c:v>0.30798995865327927</c:v>
                </c:pt>
                <c:pt idx="1375">
                  <c:v>0.30596255168340331</c:v>
                </c:pt>
                <c:pt idx="1376">
                  <c:v>0.30958310691081031</c:v>
                </c:pt>
                <c:pt idx="1377">
                  <c:v>0.30792805670407669</c:v>
                </c:pt>
                <c:pt idx="1378">
                  <c:v>0.29514471352628574</c:v>
                </c:pt>
                <c:pt idx="1379">
                  <c:v>0.29126816302421837</c:v>
                </c:pt>
                <c:pt idx="1380">
                  <c:v>0.29388115770821133</c:v>
                </c:pt>
                <c:pt idx="1381">
                  <c:v>0.30202209096278898</c:v>
                </c:pt>
                <c:pt idx="1382">
                  <c:v>0.29607135262847117</c:v>
                </c:pt>
                <c:pt idx="1383">
                  <c:v>0.29607135262847117</c:v>
                </c:pt>
                <c:pt idx="1384">
                  <c:v>0.29258192557590179</c:v>
                </c:pt>
                <c:pt idx="1385">
                  <c:v>0.29806851742469093</c:v>
                </c:pt>
                <c:pt idx="1386">
                  <c:v>0.298933845245128</c:v>
                </c:pt>
                <c:pt idx="1387">
                  <c:v>0.29818901358535249</c:v>
                </c:pt>
                <c:pt idx="1388">
                  <c:v>0.28871482575310198</c:v>
                </c:pt>
                <c:pt idx="1389">
                  <c:v>0.29348730064973527</c:v>
                </c:pt>
                <c:pt idx="1390">
                  <c:v>0.29184406379208611</c:v>
                </c:pt>
                <c:pt idx="1391">
                  <c:v>0.2919743650324878</c:v>
                </c:pt>
                <c:pt idx="1392">
                  <c:v>0.30093880685174357</c:v>
                </c:pt>
                <c:pt idx="1393">
                  <c:v>0.30048222090962895</c:v>
                </c:pt>
                <c:pt idx="1394">
                  <c:v>0.30229415239220431</c:v>
                </c:pt>
                <c:pt idx="1395">
                  <c:v>0.30082398109864261</c:v>
                </c:pt>
                <c:pt idx="1396">
                  <c:v>0.29253053750738445</c:v>
                </c:pt>
                <c:pt idx="1397">
                  <c:v>0.29177389249852442</c:v>
                </c:pt>
                <c:pt idx="1398">
                  <c:v>0.28490572947430703</c:v>
                </c:pt>
                <c:pt idx="1399">
                  <c:v>0.28219066745422428</c:v>
                </c:pt>
                <c:pt idx="1400">
                  <c:v>0.28799173065564188</c:v>
                </c:pt>
                <c:pt idx="1401">
                  <c:v>0.28839645599527564</c:v>
                </c:pt>
                <c:pt idx="1402">
                  <c:v>0.29413018310691186</c:v>
                </c:pt>
                <c:pt idx="1403">
                  <c:v>0.29331376255168445</c:v>
                </c:pt>
                <c:pt idx="1404">
                  <c:v>0.28969178972238735</c:v>
                </c:pt>
                <c:pt idx="1405">
                  <c:v>0.28605894861193254</c:v>
                </c:pt>
                <c:pt idx="1406">
                  <c:v>0.28996148848198577</c:v>
                </c:pt>
                <c:pt idx="1407">
                  <c:v>0.2891721204961617</c:v>
                </c:pt>
                <c:pt idx="1408">
                  <c:v>0.2891721204961617</c:v>
                </c:pt>
                <c:pt idx="1409">
                  <c:v>0.29835180153573648</c:v>
                </c:pt>
                <c:pt idx="1410">
                  <c:v>0.30034518606024918</c:v>
                </c:pt>
                <c:pt idx="1411">
                  <c:v>0.29777991730655751</c:v>
                </c:pt>
                <c:pt idx="1412">
                  <c:v>0.30654258712345062</c:v>
                </c:pt>
                <c:pt idx="1413">
                  <c:v>0.31470561134081626</c:v>
                </c:pt>
                <c:pt idx="1414">
                  <c:v>0.30958251624335609</c:v>
                </c:pt>
                <c:pt idx="1415">
                  <c:v>0.301905020673362</c:v>
                </c:pt>
                <c:pt idx="1416">
                  <c:v>0.29564205552274175</c:v>
                </c:pt>
                <c:pt idx="1417">
                  <c:v>0.29180744240992429</c:v>
                </c:pt>
                <c:pt idx="1418">
                  <c:v>0.28923272297696501</c:v>
                </c:pt>
                <c:pt idx="1419">
                  <c:v>0.29475428233904416</c:v>
                </c:pt>
                <c:pt idx="1420">
                  <c:v>0.29417401063201526</c:v>
                </c:pt>
                <c:pt idx="1421">
                  <c:v>0.30412569403425982</c:v>
                </c:pt>
                <c:pt idx="1422">
                  <c:v>0.30102043709391724</c:v>
                </c:pt>
                <c:pt idx="1423">
                  <c:v>0.30420000000000114</c:v>
                </c:pt>
                <c:pt idx="1424">
                  <c:v>0.30824430005906789</c:v>
                </c:pt>
                <c:pt idx="1425">
                  <c:v>0.30768458357944589</c:v>
                </c:pt>
                <c:pt idx="1426">
                  <c:v>0.30385918487891428</c:v>
                </c:pt>
                <c:pt idx="1427">
                  <c:v>0.30334613112817593</c:v>
                </c:pt>
                <c:pt idx="1428">
                  <c:v>0.2931551092734801</c:v>
                </c:pt>
                <c:pt idx="1429">
                  <c:v>0.29435215593620895</c:v>
                </c:pt>
                <c:pt idx="1430">
                  <c:v>0.29800082693443697</c:v>
                </c:pt>
                <c:pt idx="1431">
                  <c:v>0.29841748375664612</c:v>
                </c:pt>
                <c:pt idx="1432">
                  <c:v>0.29682646190195028</c:v>
                </c:pt>
                <c:pt idx="1433">
                  <c:v>0.29593868871825268</c:v>
                </c:pt>
                <c:pt idx="1434">
                  <c:v>0.29901287655050313</c:v>
                </c:pt>
                <c:pt idx="1435">
                  <c:v>0.2958597755463685</c:v>
                </c:pt>
                <c:pt idx="1436">
                  <c:v>0.29149167158889655</c:v>
                </c:pt>
                <c:pt idx="1437">
                  <c:v>0.28962622563496859</c:v>
                </c:pt>
                <c:pt idx="1438">
                  <c:v>0.28883059657412985</c:v>
                </c:pt>
                <c:pt idx="1439">
                  <c:v>0.28851636148848309</c:v>
                </c:pt>
                <c:pt idx="1440">
                  <c:v>0.2955177790903733</c:v>
                </c:pt>
                <c:pt idx="1441">
                  <c:v>0.30166863555818191</c:v>
                </c:pt>
                <c:pt idx="1442">
                  <c:v>0.30544489072652214</c:v>
                </c:pt>
                <c:pt idx="1443">
                  <c:v>0.30620141760189135</c:v>
                </c:pt>
                <c:pt idx="1444">
                  <c:v>0.2979507383343189</c:v>
                </c:pt>
                <c:pt idx="1445">
                  <c:v>0.2991267572356775</c:v>
                </c:pt>
                <c:pt idx="1446">
                  <c:v>0.29853041937389369</c:v>
                </c:pt>
                <c:pt idx="1447">
                  <c:v>0.30365930301240524</c:v>
                </c:pt>
                <c:pt idx="1448">
                  <c:v>0.30528493797991851</c:v>
                </c:pt>
                <c:pt idx="1449">
                  <c:v>0.29995546367395276</c:v>
                </c:pt>
                <c:pt idx="1450">
                  <c:v>0.28979078558771526</c:v>
                </c:pt>
                <c:pt idx="1451">
                  <c:v>0.29377991730655756</c:v>
                </c:pt>
                <c:pt idx="1452">
                  <c:v>0.2993245126993514</c:v>
                </c:pt>
                <c:pt idx="1453">
                  <c:v>0.30795475487300766</c:v>
                </c:pt>
                <c:pt idx="1454">
                  <c:v>0.30764748966332073</c:v>
                </c:pt>
                <c:pt idx="1455">
                  <c:v>0.31066828115770939</c:v>
                </c:pt>
                <c:pt idx="1456">
                  <c:v>0.31646237448316716</c:v>
                </c:pt>
                <c:pt idx="1457">
                  <c:v>0.31558263437684703</c:v>
                </c:pt>
                <c:pt idx="1458">
                  <c:v>0.31269816893089314</c:v>
                </c:pt>
                <c:pt idx="1459">
                  <c:v>0.31326544595392913</c:v>
                </c:pt>
                <c:pt idx="1460">
                  <c:v>0.31554861193148376</c:v>
                </c:pt>
                <c:pt idx="1461">
                  <c:v>0.32240330773774489</c:v>
                </c:pt>
                <c:pt idx="1462">
                  <c:v>0.32034164205552401</c:v>
                </c:pt>
                <c:pt idx="1463">
                  <c:v>0.31462634376845955</c:v>
                </c:pt>
                <c:pt idx="1464">
                  <c:v>0.31837849970466753</c:v>
                </c:pt>
                <c:pt idx="1465">
                  <c:v>0.32339066745422457</c:v>
                </c:pt>
                <c:pt idx="1466">
                  <c:v>0.32039574719433084</c:v>
                </c:pt>
                <c:pt idx="1467">
                  <c:v>0.32387619610159613</c:v>
                </c:pt>
                <c:pt idx="1468">
                  <c:v>0.31777601890135987</c:v>
                </c:pt>
                <c:pt idx="1469">
                  <c:v>0.3147521559362092</c:v>
                </c:pt>
                <c:pt idx="1470">
                  <c:v>0.32203992911990675</c:v>
                </c:pt>
                <c:pt idx="1471">
                  <c:v>0.3162348493798004</c:v>
                </c:pt>
                <c:pt idx="1472">
                  <c:v>0.31556266981689435</c:v>
                </c:pt>
                <c:pt idx="1473">
                  <c:v>0.32370502067336221</c:v>
                </c:pt>
                <c:pt idx="1474">
                  <c:v>0.3200780862374496</c:v>
                </c:pt>
                <c:pt idx="1475">
                  <c:v>0.32350655640874315</c:v>
                </c:pt>
                <c:pt idx="1476">
                  <c:v>0.32609261665682354</c:v>
                </c:pt>
                <c:pt idx="1477">
                  <c:v>0.33130336680449046</c:v>
                </c:pt>
                <c:pt idx="1478">
                  <c:v>0.33032711163615014</c:v>
                </c:pt>
                <c:pt idx="1479">
                  <c:v>0.33454353219137767</c:v>
                </c:pt>
                <c:pt idx="1480">
                  <c:v>0.33694034258712491</c:v>
                </c:pt>
                <c:pt idx="1481">
                  <c:v>0.34087324276432512</c:v>
                </c:pt>
                <c:pt idx="1482">
                  <c:v>0.34087324276432512</c:v>
                </c:pt>
                <c:pt idx="1483">
                  <c:v>0.34055593620791641</c:v>
                </c:pt>
                <c:pt idx="1484">
                  <c:v>0.34622457176609717</c:v>
                </c:pt>
                <c:pt idx="1485">
                  <c:v>0.34360874187832396</c:v>
                </c:pt>
                <c:pt idx="1486">
                  <c:v>0.34109037212049764</c:v>
                </c:pt>
                <c:pt idx="1487">
                  <c:v>0.34317767277023187</c:v>
                </c:pt>
                <c:pt idx="1488">
                  <c:v>0.34691364441819411</c:v>
                </c:pt>
                <c:pt idx="1489">
                  <c:v>0.35222480803307893</c:v>
                </c:pt>
                <c:pt idx="1490">
                  <c:v>0.35529852333136597</c:v>
                </c:pt>
                <c:pt idx="1491">
                  <c:v>0.35509734199645759</c:v>
                </c:pt>
                <c:pt idx="1492">
                  <c:v>0.36429167158889703</c:v>
                </c:pt>
                <c:pt idx="1493">
                  <c:v>0.36241500295333884</c:v>
                </c:pt>
                <c:pt idx="1494">
                  <c:v>0.36968824571766251</c:v>
                </c:pt>
                <c:pt idx="1495">
                  <c:v>0.36788186650915689</c:v>
                </c:pt>
                <c:pt idx="1496">
                  <c:v>0.36473644418192708</c:v>
                </c:pt>
                <c:pt idx="1497">
                  <c:v>0.36996148848198618</c:v>
                </c:pt>
                <c:pt idx="1498">
                  <c:v>0.3686806851742484</c:v>
                </c:pt>
                <c:pt idx="1499">
                  <c:v>0.37311033668045046</c:v>
                </c:pt>
                <c:pt idx="1500">
                  <c:v>0.3763275841701138</c:v>
                </c:pt>
                <c:pt idx="1501">
                  <c:v>0.3695668044890742</c:v>
                </c:pt>
                <c:pt idx="1502">
                  <c:v>0.35633219137625666</c:v>
                </c:pt>
                <c:pt idx="1503">
                  <c:v>0.34527347903130678</c:v>
                </c:pt>
                <c:pt idx="1504">
                  <c:v>0.35408139397519345</c:v>
                </c:pt>
                <c:pt idx="1505">
                  <c:v>0.35767536916716036</c:v>
                </c:pt>
                <c:pt idx="1506">
                  <c:v>0.36165658594211608</c:v>
                </c:pt>
                <c:pt idx="1507">
                  <c:v>0.36165658594211608</c:v>
                </c:pt>
                <c:pt idx="1508">
                  <c:v>0.3529833431777924</c:v>
                </c:pt>
                <c:pt idx="1509">
                  <c:v>0.35168600118133636</c:v>
                </c:pt>
                <c:pt idx="1510">
                  <c:v>0.35725469580626257</c:v>
                </c:pt>
                <c:pt idx="1511">
                  <c:v>0.34338936798582548</c:v>
                </c:pt>
                <c:pt idx="1512">
                  <c:v>0.34609698759598495</c:v>
                </c:pt>
                <c:pt idx="1513">
                  <c:v>0.3348385115180168</c:v>
                </c:pt>
                <c:pt idx="1514">
                  <c:v>0.3446637920850576</c:v>
                </c:pt>
                <c:pt idx="1515">
                  <c:v>0.35245115180153724</c:v>
                </c:pt>
                <c:pt idx="1516">
                  <c:v>0.34847052569403569</c:v>
                </c:pt>
                <c:pt idx="1517">
                  <c:v>0.35121051388068669</c:v>
                </c:pt>
                <c:pt idx="1518">
                  <c:v>0.34415262847017281</c:v>
                </c:pt>
                <c:pt idx="1519">
                  <c:v>0.34634589486119466</c:v>
                </c:pt>
                <c:pt idx="1520">
                  <c:v>0.35668647371529988</c:v>
                </c:pt>
                <c:pt idx="1521">
                  <c:v>0.36502906083874942</c:v>
                </c:pt>
                <c:pt idx="1522">
                  <c:v>0.36502906083874942</c:v>
                </c:pt>
                <c:pt idx="1523">
                  <c:v>0.36739480212640446</c:v>
                </c:pt>
                <c:pt idx="1524">
                  <c:v>0.36488481984642807</c:v>
                </c:pt>
                <c:pt idx="1525">
                  <c:v>0.36564961606615642</c:v>
                </c:pt>
                <c:pt idx="1526">
                  <c:v>0.36586650915534719</c:v>
                </c:pt>
                <c:pt idx="1527">
                  <c:v>0.36226898995865492</c:v>
                </c:pt>
                <c:pt idx="1528">
                  <c:v>0.36296042528056871</c:v>
                </c:pt>
                <c:pt idx="1529">
                  <c:v>0.36043579444772761</c:v>
                </c:pt>
                <c:pt idx="1530">
                  <c:v>0.35698617838157287</c:v>
                </c:pt>
                <c:pt idx="1531">
                  <c:v>0.35698617838157287</c:v>
                </c:pt>
                <c:pt idx="1532">
                  <c:v>0.36009592439456756</c:v>
                </c:pt>
                <c:pt idx="1533">
                  <c:v>0.36724158298877907</c:v>
                </c:pt>
                <c:pt idx="1534">
                  <c:v>0.36742315416420729</c:v>
                </c:pt>
                <c:pt idx="1535">
                  <c:v>0.36751411695215763</c:v>
                </c:pt>
                <c:pt idx="1536">
                  <c:v>0.37199066745422499</c:v>
                </c:pt>
                <c:pt idx="1537">
                  <c:v>0.37734861193148439</c:v>
                </c:pt>
                <c:pt idx="1538">
                  <c:v>0.37737424689899768</c:v>
                </c:pt>
                <c:pt idx="1539">
                  <c:v>0.37707808623745009</c:v>
                </c:pt>
                <c:pt idx="1540">
                  <c:v>0.37043768458358117</c:v>
                </c:pt>
                <c:pt idx="1541">
                  <c:v>0.37391080921441405</c:v>
                </c:pt>
                <c:pt idx="1542">
                  <c:v>0.37704382752510512</c:v>
                </c:pt>
                <c:pt idx="1543">
                  <c:v>0.38531813349084648</c:v>
                </c:pt>
                <c:pt idx="1544">
                  <c:v>0.3878611931482594</c:v>
                </c:pt>
                <c:pt idx="1545">
                  <c:v>0.38631033668045078</c:v>
                </c:pt>
                <c:pt idx="1546">
                  <c:v>0.39247985823981291</c:v>
                </c:pt>
                <c:pt idx="1547">
                  <c:v>0.38696739515652878</c:v>
                </c:pt>
                <c:pt idx="1548">
                  <c:v>0.38369805079740299</c:v>
                </c:pt>
                <c:pt idx="1549">
                  <c:v>0.38891624335499309</c:v>
                </c:pt>
                <c:pt idx="1550">
                  <c:v>0.38949320732427833</c:v>
                </c:pt>
                <c:pt idx="1551">
                  <c:v>0.39479799173065766</c:v>
                </c:pt>
                <c:pt idx="1552">
                  <c:v>0.39727666863556016</c:v>
                </c:pt>
                <c:pt idx="1553">
                  <c:v>0.39212368576491619</c:v>
                </c:pt>
                <c:pt idx="1554">
                  <c:v>0.39328789131719033</c:v>
                </c:pt>
                <c:pt idx="1555">
                  <c:v>0.38990277613703672</c:v>
                </c:pt>
                <c:pt idx="1556">
                  <c:v>0.39062646190195111</c:v>
                </c:pt>
                <c:pt idx="1557">
                  <c:v>0.39594861193148456</c:v>
                </c:pt>
                <c:pt idx="1558">
                  <c:v>0.39582894270525887</c:v>
                </c:pt>
                <c:pt idx="1559">
                  <c:v>0.39375380980508173</c:v>
                </c:pt>
                <c:pt idx="1560">
                  <c:v>0.39335522740697182</c:v>
                </c:pt>
                <c:pt idx="1561">
                  <c:v>0.39422008269344555</c:v>
                </c:pt>
                <c:pt idx="1562">
                  <c:v>0.39147643236857843</c:v>
                </c:pt>
                <c:pt idx="1563">
                  <c:v>0.3952266981689328</c:v>
                </c:pt>
                <c:pt idx="1564">
                  <c:v>0.3952266981689328</c:v>
                </c:pt>
                <c:pt idx="1565">
                  <c:v>0.39583307737743834</c:v>
                </c:pt>
                <c:pt idx="1566">
                  <c:v>0.4080399291199075</c:v>
                </c:pt>
                <c:pt idx="1567">
                  <c:v>0.41349521559362279</c:v>
                </c:pt>
                <c:pt idx="1568">
                  <c:v>0.41271246308328613</c:v>
                </c:pt>
                <c:pt idx="1569">
                  <c:v>0.41907879503839535</c:v>
                </c:pt>
                <c:pt idx="1570">
                  <c:v>0.41745221500295532</c:v>
                </c:pt>
                <c:pt idx="1571">
                  <c:v>0.41405103366804674</c:v>
                </c:pt>
                <c:pt idx="1572">
                  <c:v>0.42471636148848391</c:v>
                </c:pt>
                <c:pt idx="1573">
                  <c:v>0.42267336089781643</c:v>
                </c:pt>
                <c:pt idx="1574">
                  <c:v>0.42406520968694816</c:v>
                </c:pt>
                <c:pt idx="1575">
                  <c:v>0.43158511518015552</c:v>
                </c:pt>
                <c:pt idx="1576">
                  <c:v>0.42669072652097068</c:v>
                </c:pt>
                <c:pt idx="1577">
                  <c:v>0.42297920850561327</c:v>
                </c:pt>
                <c:pt idx="1578">
                  <c:v>0.43541866509155547</c:v>
                </c:pt>
                <c:pt idx="1579">
                  <c:v>0.43348670998228195</c:v>
                </c:pt>
                <c:pt idx="1580">
                  <c:v>0.43274365032486906</c:v>
                </c:pt>
                <c:pt idx="1581">
                  <c:v>0.44181535735381178</c:v>
                </c:pt>
                <c:pt idx="1582">
                  <c:v>0.4398659184878933</c:v>
                </c:pt>
                <c:pt idx="1583">
                  <c:v>0.44907690490254187</c:v>
                </c:pt>
                <c:pt idx="1584">
                  <c:v>0.44680708800945274</c:v>
                </c:pt>
                <c:pt idx="1585">
                  <c:v>0.45176656822209299</c:v>
                </c:pt>
                <c:pt idx="1586">
                  <c:v>0.45342941523922237</c:v>
                </c:pt>
                <c:pt idx="1587">
                  <c:v>0.45463484937980114</c:v>
                </c:pt>
                <c:pt idx="1588">
                  <c:v>0.44068741878322704</c:v>
                </c:pt>
                <c:pt idx="1589">
                  <c:v>0.44018582398110057</c:v>
                </c:pt>
                <c:pt idx="1590">
                  <c:v>0.44088836385115365</c:v>
                </c:pt>
                <c:pt idx="1591">
                  <c:v>0.43191612522150208</c:v>
                </c:pt>
                <c:pt idx="1592">
                  <c:v>0.43118027170703083</c:v>
                </c:pt>
                <c:pt idx="1593">
                  <c:v>0.4357036030714726</c:v>
                </c:pt>
                <c:pt idx="1594">
                  <c:v>0.43680177200236453</c:v>
                </c:pt>
                <c:pt idx="1595">
                  <c:v>0.42662669816893273</c:v>
                </c:pt>
                <c:pt idx="1596">
                  <c:v>0.43268611931482764</c:v>
                </c:pt>
                <c:pt idx="1597">
                  <c:v>0.43992085056113606</c:v>
                </c:pt>
                <c:pt idx="1598">
                  <c:v>0.45193608978145505</c:v>
                </c:pt>
                <c:pt idx="1599">
                  <c:v>0.45389049025398914</c:v>
                </c:pt>
                <c:pt idx="1600">
                  <c:v>0.45527678676905109</c:v>
                </c:pt>
                <c:pt idx="1601">
                  <c:v>0.45086792675723769</c:v>
                </c:pt>
                <c:pt idx="1602">
                  <c:v>0.45181807442410121</c:v>
                </c:pt>
                <c:pt idx="1603">
                  <c:v>0.45369734199645806</c:v>
                </c:pt>
                <c:pt idx="1604">
                  <c:v>0.4561180153573558</c:v>
                </c:pt>
                <c:pt idx="1605">
                  <c:v>0.4561180153573558</c:v>
                </c:pt>
                <c:pt idx="1606">
                  <c:v>0.4561180153573558</c:v>
                </c:pt>
                <c:pt idx="1607">
                  <c:v>0.46282185469580828</c:v>
                </c:pt>
                <c:pt idx="1608">
                  <c:v>0.46220720614294353</c:v>
                </c:pt>
                <c:pt idx="1609">
                  <c:v>0.46355286473715501</c:v>
                </c:pt>
                <c:pt idx="1610">
                  <c:v>0.45308895451860809</c:v>
                </c:pt>
                <c:pt idx="1611">
                  <c:v>0.44208600118133684</c:v>
                </c:pt>
                <c:pt idx="1612">
                  <c:v>0.44050891907856071</c:v>
                </c:pt>
                <c:pt idx="1613">
                  <c:v>0.42896952155936391</c:v>
                </c:pt>
                <c:pt idx="1614">
                  <c:v>0.43580259893680062</c:v>
                </c:pt>
                <c:pt idx="1615">
                  <c:v>0.43464831659775749</c:v>
                </c:pt>
                <c:pt idx="1616">
                  <c:v>0.44349072652097066</c:v>
                </c:pt>
                <c:pt idx="1617">
                  <c:v>0.45178960425280779</c:v>
                </c:pt>
                <c:pt idx="1618">
                  <c:v>0.45075770821027972</c:v>
                </c:pt>
                <c:pt idx="1619">
                  <c:v>0.44948812758417217</c:v>
                </c:pt>
                <c:pt idx="1620">
                  <c:v>0.45131163614885028</c:v>
                </c:pt>
                <c:pt idx="1621">
                  <c:v>0.44179574719433168</c:v>
                </c:pt>
                <c:pt idx="1622">
                  <c:v>0.44714223272297904</c:v>
                </c:pt>
                <c:pt idx="1623">
                  <c:v>0.44269167158889755</c:v>
                </c:pt>
                <c:pt idx="1624">
                  <c:v>0.44391080921441439</c:v>
                </c:pt>
                <c:pt idx="1625">
                  <c:v>0.44466698168931096</c:v>
                </c:pt>
                <c:pt idx="1626">
                  <c:v>0.43333975191967133</c:v>
                </c:pt>
                <c:pt idx="1627">
                  <c:v>0.44290100413467437</c:v>
                </c:pt>
                <c:pt idx="1628">
                  <c:v>0.44627005316007318</c:v>
                </c:pt>
                <c:pt idx="1629">
                  <c:v>0.44833987005316234</c:v>
                </c:pt>
                <c:pt idx="1630">
                  <c:v>0.45737826343768689</c:v>
                </c:pt>
                <c:pt idx="1631">
                  <c:v>0.45838464264619261</c:v>
                </c:pt>
                <c:pt idx="1632">
                  <c:v>0.46134908446544831</c:v>
                </c:pt>
                <c:pt idx="1633">
                  <c:v>0.46408789131719086</c:v>
                </c:pt>
                <c:pt idx="1634">
                  <c:v>0.45985221500295581</c:v>
                </c:pt>
                <c:pt idx="1635">
                  <c:v>0.45451541642055776</c:v>
                </c:pt>
                <c:pt idx="1636">
                  <c:v>0.44773998818665339</c:v>
                </c:pt>
                <c:pt idx="1637">
                  <c:v>0.45395640874188087</c:v>
                </c:pt>
                <c:pt idx="1638">
                  <c:v>0.44987749556999657</c:v>
                </c:pt>
                <c:pt idx="1639">
                  <c:v>0.44987749556999657</c:v>
                </c:pt>
                <c:pt idx="1640">
                  <c:v>0.45437070289427317</c:v>
                </c:pt>
                <c:pt idx="1641">
                  <c:v>0.46748340224453905</c:v>
                </c:pt>
                <c:pt idx="1642">
                  <c:v>0.4717984642646218</c:v>
                </c:pt>
                <c:pt idx="1643">
                  <c:v>0.46987111636149126</c:v>
                </c:pt>
                <c:pt idx="1644">
                  <c:v>0.46987111636149126</c:v>
                </c:pt>
                <c:pt idx="1645">
                  <c:v>0.46959598346131409</c:v>
                </c:pt>
                <c:pt idx="1646">
                  <c:v>0.46943969285292653</c:v>
                </c:pt>
                <c:pt idx="1647">
                  <c:v>0.47737814530419648</c:v>
                </c:pt>
                <c:pt idx="1648">
                  <c:v>0.46959763733018578</c:v>
                </c:pt>
                <c:pt idx="1649">
                  <c:v>0.47682717070289693</c:v>
                </c:pt>
                <c:pt idx="1650">
                  <c:v>0.47682717070289693</c:v>
                </c:pt>
                <c:pt idx="1651">
                  <c:v>0.48454317779090639</c:v>
                </c:pt>
                <c:pt idx="1652">
                  <c:v>0.48339940933254849</c:v>
                </c:pt>
                <c:pt idx="1653">
                  <c:v>0.48406119314826024</c:v>
                </c:pt>
                <c:pt idx="1654">
                  <c:v>0.48927666863556091</c:v>
                </c:pt>
                <c:pt idx="1655">
                  <c:v>0.49043697578263717</c:v>
                </c:pt>
                <c:pt idx="1656">
                  <c:v>0.49591600708801231</c:v>
                </c:pt>
                <c:pt idx="1657">
                  <c:v>0.49322504430006187</c:v>
                </c:pt>
                <c:pt idx="1658">
                  <c:v>0.48254069698759872</c:v>
                </c:pt>
                <c:pt idx="1659">
                  <c:v>0.47503803898405467</c:v>
                </c:pt>
                <c:pt idx="1660">
                  <c:v>0.46392734790313317</c:v>
                </c:pt>
                <c:pt idx="1661">
                  <c:v>0.46564016538688985</c:v>
                </c:pt>
                <c:pt idx="1662">
                  <c:v>0.452341169521562</c:v>
                </c:pt>
                <c:pt idx="1663">
                  <c:v>0.44662906083875042</c:v>
                </c:pt>
                <c:pt idx="1664">
                  <c:v>0.44575144713526549</c:v>
                </c:pt>
                <c:pt idx="1665">
                  <c:v>0.43115085646781115</c:v>
                </c:pt>
                <c:pt idx="1666">
                  <c:v>0.4265800354400498</c:v>
                </c:pt>
                <c:pt idx="1667">
                  <c:v>0.42282291789722637</c:v>
                </c:pt>
                <c:pt idx="1668">
                  <c:v>0.44381169521559621</c:v>
                </c:pt>
                <c:pt idx="1669">
                  <c:v>0.45358960425280836</c:v>
                </c:pt>
                <c:pt idx="1670">
                  <c:v>0.45062197282929983</c:v>
                </c:pt>
                <c:pt idx="1671">
                  <c:v>0.43015369167159145</c:v>
                </c:pt>
                <c:pt idx="1672">
                  <c:v>0.43154211458948871</c:v>
                </c:pt>
                <c:pt idx="1673">
                  <c:v>0.44593384524512969</c:v>
                </c:pt>
                <c:pt idx="1674">
                  <c:v>0.4482242173656259</c:v>
                </c:pt>
                <c:pt idx="1675">
                  <c:v>0.43402079149439132</c:v>
                </c:pt>
                <c:pt idx="1676">
                  <c:v>0.4318700531600736</c:v>
                </c:pt>
                <c:pt idx="1677">
                  <c:v>0.41658594211459204</c:v>
                </c:pt>
                <c:pt idx="1678">
                  <c:v>0.41863886591849042</c:v>
                </c:pt>
                <c:pt idx="1679">
                  <c:v>0.41434884819846673</c:v>
                </c:pt>
                <c:pt idx="1680">
                  <c:v>0.39639125812167986</c:v>
                </c:pt>
                <c:pt idx="1681">
                  <c:v>0.38804028352038039</c:v>
                </c:pt>
                <c:pt idx="1682">
                  <c:v>0.38914896633195739</c:v>
                </c:pt>
                <c:pt idx="1683">
                  <c:v>0.38914896633195739</c:v>
                </c:pt>
                <c:pt idx="1684">
                  <c:v>0.40636645008860256</c:v>
                </c:pt>
                <c:pt idx="1685">
                  <c:v>0.40044122858830722</c:v>
                </c:pt>
                <c:pt idx="1686">
                  <c:v>0.3973082102776162</c:v>
                </c:pt>
                <c:pt idx="1687">
                  <c:v>0.40811151801535983</c:v>
                </c:pt>
                <c:pt idx="1688">
                  <c:v>0.40539598346131378</c:v>
                </c:pt>
                <c:pt idx="1689">
                  <c:v>0.40946509155345795</c:v>
                </c:pt>
                <c:pt idx="1690">
                  <c:v>0.40911092734790566</c:v>
                </c:pt>
                <c:pt idx="1691">
                  <c:v>0.40609249852333396</c:v>
                </c:pt>
                <c:pt idx="1692">
                  <c:v>0.41151388068517686</c:v>
                </c:pt>
                <c:pt idx="1693">
                  <c:v>0.43102976963969558</c:v>
                </c:pt>
                <c:pt idx="1694">
                  <c:v>0.43273077377436781</c:v>
                </c:pt>
                <c:pt idx="1695">
                  <c:v>0.44131364441819532</c:v>
                </c:pt>
                <c:pt idx="1696">
                  <c:v>0.44143343177791183</c:v>
                </c:pt>
                <c:pt idx="1697">
                  <c:v>0.42974636739515931</c:v>
                </c:pt>
                <c:pt idx="1698">
                  <c:v>0.43157861783815998</c:v>
                </c:pt>
                <c:pt idx="1699">
                  <c:v>0.42648529238039273</c:v>
                </c:pt>
                <c:pt idx="1700">
                  <c:v>0.42694199645599817</c:v>
                </c:pt>
                <c:pt idx="1701">
                  <c:v>0.43181996455995564</c:v>
                </c:pt>
                <c:pt idx="1702">
                  <c:v>0.42799421145895145</c:v>
                </c:pt>
                <c:pt idx="1703">
                  <c:v>0.41765245126993777</c:v>
                </c:pt>
                <c:pt idx="1704">
                  <c:v>0.41759810986414925</c:v>
                </c:pt>
                <c:pt idx="1705">
                  <c:v>0.41188789131719111</c:v>
                </c:pt>
                <c:pt idx="1706">
                  <c:v>0.41500791494388933</c:v>
                </c:pt>
                <c:pt idx="1707">
                  <c:v>0.43455936207915236</c:v>
                </c:pt>
                <c:pt idx="1708">
                  <c:v>0.42347123449498209</c:v>
                </c:pt>
                <c:pt idx="1709">
                  <c:v>0.41949675132900455</c:v>
                </c:pt>
                <c:pt idx="1710">
                  <c:v>0.42793136444182206</c:v>
                </c:pt>
                <c:pt idx="1711">
                  <c:v>0.43332344949793544</c:v>
                </c:pt>
                <c:pt idx="1712">
                  <c:v>0.43230124040165674</c:v>
                </c:pt>
                <c:pt idx="1713">
                  <c:v>0.43576751329002061</c:v>
                </c:pt>
                <c:pt idx="1714">
                  <c:v>0.44159551092735083</c:v>
                </c:pt>
                <c:pt idx="1715">
                  <c:v>0.43800496160661845</c:v>
                </c:pt>
                <c:pt idx="1716">
                  <c:v>0.43519562906084169</c:v>
                </c:pt>
                <c:pt idx="1717">
                  <c:v>0.44050088600118437</c:v>
                </c:pt>
                <c:pt idx="1718">
                  <c:v>0.44242398109864456</c:v>
                </c:pt>
                <c:pt idx="1719">
                  <c:v>0.44711021854696115</c:v>
                </c:pt>
                <c:pt idx="1720">
                  <c:v>0.44533431777909355</c:v>
                </c:pt>
                <c:pt idx="1721">
                  <c:v>0.44418712344950112</c:v>
                </c:pt>
                <c:pt idx="1722">
                  <c:v>0.44010773774365347</c:v>
                </c:pt>
                <c:pt idx="1723">
                  <c:v>0.44127300649734513</c:v>
                </c:pt>
                <c:pt idx="1724">
                  <c:v>0.43643744831660086</c:v>
                </c:pt>
                <c:pt idx="1725">
                  <c:v>0.43185918487891617</c:v>
                </c:pt>
                <c:pt idx="1726">
                  <c:v>0.44058984051979044</c:v>
                </c:pt>
                <c:pt idx="1727">
                  <c:v>0.44510112226816612</c:v>
                </c:pt>
                <c:pt idx="1728">
                  <c:v>0.44369627879504148</c:v>
                </c:pt>
                <c:pt idx="1729">
                  <c:v>0.44361145894861509</c:v>
                </c:pt>
                <c:pt idx="1730">
                  <c:v>0.43899113998818973</c:v>
                </c:pt>
                <c:pt idx="1731">
                  <c:v>0.4332842291789753</c:v>
                </c:pt>
                <c:pt idx="1732">
                  <c:v>0.41951683402244822</c:v>
                </c:pt>
                <c:pt idx="1733">
                  <c:v>0.4228855286473745</c:v>
                </c:pt>
                <c:pt idx="1734">
                  <c:v>0.42477873597165083</c:v>
                </c:pt>
                <c:pt idx="1735">
                  <c:v>0.4297047844063821</c:v>
                </c:pt>
                <c:pt idx="1736">
                  <c:v>0.42665977554637025</c:v>
                </c:pt>
                <c:pt idx="1737">
                  <c:v>0.42898322504430286</c:v>
                </c:pt>
                <c:pt idx="1738">
                  <c:v>0.42802386296515343</c:v>
                </c:pt>
                <c:pt idx="1739">
                  <c:v>0.43814518606025099</c:v>
                </c:pt>
                <c:pt idx="1740">
                  <c:v>0.44528470171293866</c:v>
                </c:pt>
                <c:pt idx="1741">
                  <c:v>0.44144075605434435</c:v>
                </c:pt>
                <c:pt idx="1742">
                  <c:v>0.43366650915534849</c:v>
                </c:pt>
                <c:pt idx="1743">
                  <c:v>0.43366650915534849</c:v>
                </c:pt>
                <c:pt idx="1744">
                  <c:v>0.43187808623745128</c:v>
                </c:pt>
                <c:pt idx="1745">
                  <c:v>0.42259291199055221</c:v>
                </c:pt>
                <c:pt idx="1746">
                  <c:v>0.42701311281748677</c:v>
                </c:pt>
                <c:pt idx="1747">
                  <c:v>0.43177448316598055</c:v>
                </c:pt>
                <c:pt idx="1748">
                  <c:v>0.42709509746013286</c:v>
                </c:pt>
                <c:pt idx="1749">
                  <c:v>0.42728800945068218</c:v>
                </c:pt>
                <c:pt idx="1750">
                  <c:v>0.43098381571175726</c:v>
                </c:pt>
                <c:pt idx="1751">
                  <c:v>0.42393006497342295</c:v>
                </c:pt>
                <c:pt idx="1752">
                  <c:v>0.41578960425280853</c:v>
                </c:pt>
                <c:pt idx="1753">
                  <c:v>0.41145989367986113</c:v>
                </c:pt>
                <c:pt idx="1754">
                  <c:v>0.41109037212049904</c:v>
                </c:pt>
                <c:pt idx="1755">
                  <c:v>0.41314518606025097</c:v>
                </c:pt>
                <c:pt idx="1756">
                  <c:v>0.4231419964559982</c:v>
                </c:pt>
                <c:pt idx="1757">
                  <c:v>0.42652852923804191</c:v>
                </c:pt>
                <c:pt idx="1758">
                  <c:v>0.43102409923213525</c:v>
                </c:pt>
                <c:pt idx="1759">
                  <c:v>0.4305894861193178</c:v>
                </c:pt>
                <c:pt idx="1760">
                  <c:v>0.43777613703485241</c:v>
                </c:pt>
                <c:pt idx="1761">
                  <c:v>0.4304494979326669</c:v>
                </c:pt>
                <c:pt idx="1762">
                  <c:v>0.44594554046072371</c:v>
                </c:pt>
                <c:pt idx="1763">
                  <c:v>0.4486339043118755</c:v>
                </c:pt>
                <c:pt idx="1764">
                  <c:v>0.44820366213821927</c:v>
                </c:pt>
                <c:pt idx="1765">
                  <c:v>0.45370785587714429</c:v>
                </c:pt>
                <c:pt idx="1766">
                  <c:v>0.45664134672179879</c:v>
                </c:pt>
                <c:pt idx="1767">
                  <c:v>0.45271364441819562</c:v>
                </c:pt>
                <c:pt idx="1768">
                  <c:v>0.45271364441819562</c:v>
                </c:pt>
                <c:pt idx="1769">
                  <c:v>0.45895050206733923</c:v>
                </c:pt>
                <c:pt idx="1770">
                  <c:v>0.46342658003544313</c:v>
                </c:pt>
                <c:pt idx="1771">
                  <c:v>0.45950974601299771</c:v>
                </c:pt>
                <c:pt idx="1772">
                  <c:v>0.45701110454814242</c:v>
                </c:pt>
                <c:pt idx="1773">
                  <c:v>0.45977259303012707</c:v>
                </c:pt>
                <c:pt idx="1774">
                  <c:v>0.45650112226816603</c:v>
                </c:pt>
                <c:pt idx="1775">
                  <c:v>0.46339940933254886</c:v>
                </c:pt>
                <c:pt idx="1776">
                  <c:v>0.46661523922032205</c:v>
                </c:pt>
                <c:pt idx="1777">
                  <c:v>0.46736715888954827</c:v>
                </c:pt>
                <c:pt idx="1778">
                  <c:v>0.46833762551683711</c:v>
                </c:pt>
                <c:pt idx="1779">
                  <c:v>0.46460094506792987</c:v>
                </c:pt>
                <c:pt idx="1780">
                  <c:v>0.45954506792676031</c:v>
                </c:pt>
                <c:pt idx="1781">
                  <c:v>0.46382504430006222</c:v>
                </c:pt>
                <c:pt idx="1782">
                  <c:v>0.47170761961016272</c:v>
                </c:pt>
                <c:pt idx="1783">
                  <c:v>0.47170761961016272</c:v>
                </c:pt>
                <c:pt idx="1784">
                  <c:v>0.47767489663319873</c:v>
                </c:pt>
                <c:pt idx="1785">
                  <c:v>0.4872606024808066</c:v>
                </c:pt>
                <c:pt idx="1786">
                  <c:v>0.48491801535735707</c:v>
                </c:pt>
                <c:pt idx="1787">
                  <c:v>0.4882956881275875</c:v>
                </c:pt>
                <c:pt idx="1788">
                  <c:v>0.482167513290021</c:v>
                </c:pt>
                <c:pt idx="1789">
                  <c:v>0.4810386296515094</c:v>
                </c:pt>
                <c:pt idx="1790">
                  <c:v>0.47969037212049931</c:v>
                </c:pt>
                <c:pt idx="1791">
                  <c:v>0.48778145304194054</c:v>
                </c:pt>
                <c:pt idx="1792">
                  <c:v>0.48778145304194054</c:v>
                </c:pt>
                <c:pt idx="1793">
                  <c:v>0.48625953927938892</c:v>
                </c:pt>
                <c:pt idx="1794">
                  <c:v>0.48469497932664218</c:v>
                </c:pt>
                <c:pt idx="1795">
                  <c:v>0.48469497932664218</c:v>
                </c:pt>
                <c:pt idx="1796">
                  <c:v>0.49108564678086558</c:v>
                </c:pt>
                <c:pt idx="1797">
                  <c:v>0.49513195510927671</c:v>
                </c:pt>
                <c:pt idx="1798">
                  <c:v>0.49698558771412016</c:v>
                </c:pt>
                <c:pt idx="1799">
                  <c:v>0.49329852333136764</c:v>
                </c:pt>
                <c:pt idx="1800">
                  <c:v>0.48333880685174563</c:v>
                </c:pt>
                <c:pt idx="1801">
                  <c:v>0.48485705847608113</c:v>
                </c:pt>
                <c:pt idx="1802">
                  <c:v>0.49580637920850884</c:v>
                </c:pt>
                <c:pt idx="1803">
                  <c:v>0.49535546367395472</c:v>
                </c:pt>
                <c:pt idx="1804">
                  <c:v>0.48821110454814254</c:v>
                </c:pt>
                <c:pt idx="1805">
                  <c:v>0.50389049025399035</c:v>
                </c:pt>
                <c:pt idx="1806">
                  <c:v>0.50949438865918817</c:v>
                </c:pt>
                <c:pt idx="1807">
                  <c:v>0.50910998227997972</c:v>
                </c:pt>
                <c:pt idx="1808">
                  <c:v>0.50690242173656563</c:v>
                </c:pt>
                <c:pt idx="1809">
                  <c:v>0.50770915534554373</c:v>
                </c:pt>
                <c:pt idx="1810">
                  <c:v>0.51148328411104882</c:v>
                </c:pt>
                <c:pt idx="1811">
                  <c:v>0.50819196692262592</c:v>
                </c:pt>
                <c:pt idx="1812">
                  <c:v>0.5113351447135297</c:v>
                </c:pt>
                <c:pt idx="1813">
                  <c:v>0.51688789131719193</c:v>
                </c:pt>
                <c:pt idx="1814">
                  <c:v>0.51501122268163368</c:v>
                </c:pt>
                <c:pt idx="1815">
                  <c:v>0.51398381571175777</c:v>
                </c:pt>
                <c:pt idx="1816">
                  <c:v>0.51494057885410871</c:v>
                </c:pt>
                <c:pt idx="1817">
                  <c:v>0.51390856467808976</c:v>
                </c:pt>
                <c:pt idx="1818">
                  <c:v>0.51252238629651847</c:v>
                </c:pt>
                <c:pt idx="1819">
                  <c:v>0.51217637330183463</c:v>
                </c:pt>
                <c:pt idx="1820">
                  <c:v>0.51217637330183463</c:v>
                </c:pt>
                <c:pt idx="1821">
                  <c:v>0.5150984051978772</c:v>
                </c:pt>
                <c:pt idx="1822">
                  <c:v>0.52600543414058254</c:v>
                </c:pt>
                <c:pt idx="1823">
                  <c:v>0.52538346131128533</c:v>
                </c:pt>
                <c:pt idx="1824">
                  <c:v>0.52538346131128533</c:v>
                </c:pt>
                <c:pt idx="1825">
                  <c:v>0.52538346131128533</c:v>
                </c:pt>
                <c:pt idx="1826">
                  <c:v>0.53612061429415603</c:v>
                </c:pt>
                <c:pt idx="1827">
                  <c:v>0.5250477259303048</c:v>
                </c:pt>
                <c:pt idx="1828">
                  <c:v>0.52002090962788294</c:v>
                </c:pt>
                <c:pt idx="1829">
                  <c:v>0.49905682220909969</c:v>
                </c:pt>
                <c:pt idx="1830">
                  <c:v>0.50596491435322255</c:v>
                </c:pt>
                <c:pt idx="1831">
                  <c:v>0.49624075605434481</c:v>
                </c:pt>
                <c:pt idx="1832">
                  <c:v>0.50012604843473463</c:v>
                </c:pt>
                <c:pt idx="1833">
                  <c:v>0.50407938570585098</c:v>
                </c:pt>
                <c:pt idx="1834">
                  <c:v>0.5090959243945693</c:v>
                </c:pt>
                <c:pt idx="1835">
                  <c:v>0.50701913762552031</c:v>
                </c:pt>
                <c:pt idx="1836">
                  <c:v>0.50353479031305726</c:v>
                </c:pt>
                <c:pt idx="1837">
                  <c:v>0.5048491435321949</c:v>
                </c:pt>
                <c:pt idx="1838">
                  <c:v>0.50180649734199989</c:v>
                </c:pt>
                <c:pt idx="1839">
                  <c:v>0.5130258712344985</c:v>
                </c:pt>
                <c:pt idx="1840">
                  <c:v>0.51451033668045243</c:v>
                </c:pt>
                <c:pt idx="1841">
                  <c:v>0.52188068517425046</c:v>
                </c:pt>
                <c:pt idx="1842">
                  <c:v>0.52789994093325832</c:v>
                </c:pt>
                <c:pt idx="1843">
                  <c:v>0.52789994093325832</c:v>
                </c:pt>
                <c:pt idx="1844">
                  <c:v>0.52465859421146255</c:v>
                </c:pt>
                <c:pt idx="1845">
                  <c:v>0.51474884819846778</c:v>
                </c:pt>
                <c:pt idx="1846">
                  <c:v>0.52030986414648905</c:v>
                </c:pt>
                <c:pt idx="1847">
                  <c:v>0.52736680448907625</c:v>
                </c:pt>
                <c:pt idx="1848">
                  <c:v>0.5294153573538134</c:v>
                </c:pt>
                <c:pt idx="1849">
                  <c:v>0.53157507383343539</c:v>
                </c:pt>
                <c:pt idx="1850">
                  <c:v>0.53498133490845001</c:v>
                </c:pt>
                <c:pt idx="1851">
                  <c:v>0.53575664500886366</c:v>
                </c:pt>
                <c:pt idx="1852">
                  <c:v>0.5267331364441854</c:v>
                </c:pt>
                <c:pt idx="1853">
                  <c:v>0.53032415829888124</c:v>
                </c:pt>
                <c:pt idx="1854">
                  <c:v>0.52314707619610512</c:v>
                </c:pt>
                <c:pt idx="1855">
                  <c:v>0.51901653868872166</c:v>
                </c:pt>
                <c:pt idx="1856">
                  <c:v>0.53393325457767626</c:v>
                </c:pt>
                <c:pt idx="1857">
                  <c:v>0.54336207914944235</c:v>
                </c:pt>
                <c:pt idx="1858">
                  <c:v>0.54288328411104902</c:v>
                </c:pt>
                <c:pt idx="1859">
                  <c:v>0.54163059657413226</c:v>
                </c:pt>
                <c:pt idx="1860">
                  <c:v>0.54163059657413226</c:v>
                </c:pt>
                <c:pt idx="1861">
                  <c:v>0.54163059657413226</c:v>
                </c:pt>
                <c:pt idx="1862">
                  <c:v>0.54448009450679613</c:v>
                </c:pt>
                <c:pt idx="1863">
                  <c:v>0.54875676314235444</c:v>
                </c:pt>
                <c:pt idx="1864">
                  <c:v>0.54360059066745769</c:v>
                </c:pt>
                <c:pt idx="1865">
                  <c:v>0.54586414648553216</c:v>
                </c:pt>
                <c:pt idx="1866">
                  <c:v>0.50969084465446279</c:v>
                </c:pt>
                <c:pt idx="1867">
                  <c:v>0.51851518015357678</c:v>
                </c:pt>
                <c:pt idx="1868">
                  <c:v>0.51408044890726845</c:v>
                </c:pt>
                <c:pt idx="1869">
                  <c:v>0.50052971057295048</c:v>
                </c:pt>
                <c:pt idx="1870">
                  <c:v>0.48646379208505919</c:v>
                </c:pt>
                <c:pt idx="1871">
                  <c:v>0.51055404607206467</c:v>
                </c:pt>
                <c:pt idx="1872">
                  <c:v>0.50404229178972548</c:v>
                </c:pt>
                <c:pt idx="1873">
                  <c:v>0.51347702303603382</c:v>
                </c:pt>
                <c:pt idx="1874">
                  <c:v>0.5213634967513322</c:v>
                </c:pt>
                <c:pt idx="1875">
                  <c:v>0.5227316007088042</c:v>
                </c:pt>
                <c:pt idx="1876">
                  <c:v>0.50501334908446849</c:v>
                </c:pt>
                <c:pt idx="1877">
                  <c:v>0.51138145304194049</c:v>
                </c:pt>
                <c:pt idx="1878">
                  <c:v>0.51126036621382476</c:v>
                </c:pt>
                <c:pt idx="1879">
                  <c:v>0.50478487891317492</c:v>
                </c:pt>
                <c:pt idx="1880">
                  <c:v>0.51639161252215326</c:v>
                </c:pt>
                <c:pt idx="1881">
                  <c:v>0.52393230950974923</c:v>
                </c:pt>
                <c:pt idx="1882">
                  <c:v>0.53905327820437432</c:v>
                </c:pt>
                <c:pt idx="1883">
                  <c:v>0.53661169521559704</c:v>
                </c:pt>
                <c:pt idx="1884">
                  <c:v>0.53789167158889872</c:v>
                </c:pt>
                <c:pt idx="1885">
                  <c:v>0.53921512108683145</c:v>
                </c:pt>
                <c:pt idx="1886">
                  <c:v>0.534040519787363</c:v>
                </c:pt>
                <c:pt idx="1887">
                  <c:v>0.52550620200827258</c:v>
                </c:pt>
                <c:pt idx="1888">
                  <c:v>0.53579598346131452</c:v>
                </c:pt>
                <c:pt idx="1889">
                  <c:v>0.5411064382752544</c:v>
                </c:pt>
                <c:pt idx="1890">
                  <c:v>0.53865894861193486</c:v>
                </c:pt>
                <c:pt idx="1891">
                  <c:v>0.54681819255759356</c:v>
                </c:pt>
                <c:pt idx="1892">
                  <c:v>0.54995782634377188</c:v>
                </c:pt>
                <c:pt idx="1893">
                  <c:v>0.55105221500295676</c:v>
                </c:pt>
                <c:pt idx="1894">
                  <c:v>0.55105221500295676</c:v>
                </c:pt>
                <c:pt idx="1895">
                  <c:v>0.55351104548139751</c:v>
                </c:pt>
                <c:pt idx="1896">
                  <c:v>0.55728375664501228</c:v>
                </c:pt>
                <c:pt idx="1897">
                  <c:v>0.55450903721205314</c:v>
                </c:pt>
                <c:pt idx="1898">
                  <c:v>0.55932144122859184</c:v>
                </c:pt>
                <c:pt idx="1899">
                  <c:v>0.56616928529238408</c:v>
                </c:pt>
                <c:pt idx="1900">
                  <c:v>0.57792333136444551</c:v>
                </c:pt>
                <c:pt idx="1901">
                  <c:v>0.57596550502067712</c:v>
                </c:pt>
                <c:pt idx="1902">
                  <c:v>0.57542634376846202</c:v>
                </c:pt>
                <c:pt idx="1903">
                  <c:v>0.57604406379208872</c:v>
                </c:pt>
                <c:pt idx="1904">
                  <c:v>0.58367607796810761</c:v>
                </c:pt>
                <c:pt idx="1905">
                  <c:v>0.58076893089191139</c:v>
                </c:pt>
                <c:pt idx="1906">
                  <c:v>0.57969119905493571</c:v>
                </c:pt>
                <c:pt idx="1907">
                  <c:v>0.58683508564678444</c:v>
                </c:pt>
                <c:pt idx="1908">
                  <c:v>0.57965375073833802</c:v>
                </c:pt>
                <c:pt idx="1909">
                  <c:v>0.58156645008860375</c:v>
                </c:pt>
                <c:pt idx="1910">
                  <c:v>0.57833892498523687</c:v>
                </c:pt>
                <c:pt idx="1911">
                  <c:v>0.57833892498523687</c:v>
                </c:pt>
                <c:pt idx="1912">
                  <c:v>0.58442457176609941</c:v>
                </c:pt>
                <c:pt idx="1913">
                  <c:v>0.59324536326048816</c:v>
                </c:pt>
                <c:pt idx="1914">
                  <c:v>0.59772935617247869</c:v>
                </c:pt>
                <c:pt idx="1915">
                  <c:v>0.59399562906084247</c:v>
                </c:pt>
                <c:pt idx="1916">
                  <c:v>0.59394790313054124</c:v>
                </c:pt>
                <c:pt idx="1917">
                  <c:v>0.60602634376846209</c:v>
                </c:pt>
                <c:pt idx="1918">
                  <c:v>0.59343981098641829</c:v>
                </c:pt>
                <c:pt idx="1919">
                  <c:v>0.60132758417011589</c:v>
                </c:pt>
                <c:pt idx="1920">
                  <c:v>0.59670124040165751</c:v>
                </c:pt>
                <c:pt idx="1921">
                  <c:v>0.59678924985233683</c:v>
                </c:pt>
                <c:pt idx="1922">
                  <c:v>0.61119385705847984</c:v>
                </c:pt>
                <c:pt idx="1923">
                  <c:v>0.60994057885410902</c:v>
                </c:pt>
                <c:pt idx="1924">
                  <c:v>0.61521181334908837</c:v>
                </c:pt>
                <c:pt idx="1925">
                  <c:v>0.61929651506202399</c:v>
                </c:pt>
                <c:pt idx="1926">
                  <c:v>0.61675239220319344</c:v>
                </c:pt>
                <c:pt idx="1927">
                  <c:v>0.61207324276432762</c:v>
                </c:pt>
                <c:pt idx="1928">
                  <c:v>0.59693620791494773</c:v>
                </c:pt>
                <c:pt idx="1929">
                  <c:v>0.60978109864146868</c:v>
                </c:pt>
                <c:pt idx="1930">
                  <c:v>0.6157113998818704</c:v>
                </c:pt>
                <c:pt idx="1931">
                  <c:v>0.61090584760780064</c:v>
                </c:pt>
                <c:pt idx="1932">
                  <c:v>0.62052746603662523</c:v>
                </c:pt>
                <c:pt idx="1933">
                  <c:v>0.61746556408742259</c:v>
                </c:pt>
                <c:pt idx="1934">
                  <c:v>0.63110064973420354</c:v>
                </c:pt>
                <c:pt idx="1935">
                  <c:v>0.6289743650324906</c:v>
                </c:pt>
                <c:pt idx="1936">
                  <c:v>0.62802374483166368</c:v>
                </c:pt>
                <c:pt idx="1937">
                  <c:v>0.6148766686355619</c:v>
                </c:pt>
                <c:pt idx="1938">
                  <c:v>0.6148766686355619</c:v>
                </c:pt>
                <c:pt idx="1939">
                  <c:v>0.61818877731837352</c:v>
                </c:pt>
                <c:pt idx="1940">
                  <c:v>0.6234712344949831</c:v>
                </c:pt>
                <c:pt idx="1941">
                  <c:v>0.61189769639693226</c:v>
                </c:pt>
                <c:pt idx="1942">
                  <c:v>0.62603343177791293</c:v>
                </c:pt>
                <c:pt idx="1943">
                  <c:v>0.6345291199054971</c:v>
                </c:pt>
                <c:pt idx="1944">
                  <c:v>0.64404760779681425</c:v>
                </c:pt>
                <c:pt idx="1945">
                  <c:v>0.64654979326639506</c:v>
                </c:pt>
                <c:pt idx="1946">
                  <c:v>0.64552533963379011</c:v>
                </c:pt>
                <c:pt idx="1947">
                  <c:v>0.63826627288836768</c:v>
                </c:pt>
                <c:pt idx="1948">
                  <c:v>0.64568080330774169</c:v>
                </c:pt>
                <c:pt idx="1949">
                  <c:v>0.64107619610159883</c:v>
                </c:pt>
                <c:pt idx="1950">
                  <c:v>0.63841193148257935</c:v>
                </c:pt>
                <c:pt idx="1951">
                  <c:v>0.6361686946249302</c:v>
                </c:pt>
                <c:pt idx="1952">
                  <c:v>0.63472427643237272</c:v>
                </c:pt>
                <c:pt idx="1953">
                  <c:v>0.63965256940342996</c:v>
                </c:pt>
                <c:pt idx="1954">
                  <c:v>0.64255239220319371</c:v>
                </c:pt>
                <c:pt idx="1955">
                  <c:v>0.65411943295924813</c:v>
                </c:pt>
                <c:pt idx="1956">
                  <c:v>0.65799988186651337</c:v>
                </c:pt>
                <c:pt idx="1957">
                  <c:v>0.6579618428824614</c:v>
                </c:pt>
                <c:pt idx="1958">
                  <c:v>0.66074825753101418</c:v>
                </c:pt>
                <c:pt idx="1959">
                  <c:v>0.6667894861193191</c:v>
                </c:pt>
                <c:pt idx="1960">
                  <c:v>0.6667894861193191</c:v>
                </c:pt>
                <c:pt idx="1961">
                  <c:v>0.66016184288246138</c:v>
                </c:pt>
                <c:pt idx="1962">
                  <c:v>0.66575463673951996</c:v>
                </c:pt>
                <c:pt idx="1963">
                  <c:v>0.68060307147076637</c:v>
                </c:pt>
                <c:pt idx="1964">
                  <c:v>0.68097058476078409</c:v>
                </c:pt>
                <c:pt idx="1965">
                  <c:v>0.67778381571175872</c:v>
                </c:pt>
                <c:pt idx="1966">
                  <c:v>0.68115357353810246</c:v>
                </c:pt>
                <c:pt idx="1967">
                  <c:v>0.67992734790313492</c:v>
                </c:pt>
                <c:pt idx="1968">
                  <c:v>0.68664583579445215</c:v>
                </c:pt>
                <c:pt idx="1969">
                  <c:v>0.67859113998819098</c:v>
                </c:pt>
                <c:pt idx="1970">
                  <c:v>0.685608623744836</c:v>
                </c:pt>
                <c:pt idx="1971">
                  <c:v>0.65912073242764757</c:v>
                </c:pt>
                <c:pt idx="1972">
                  <c:v>0.66156290608387902</c:v>
                </c:pt>
                <c:pt idx="1973">
                  <c:v>0.63665859421146298</c:v>
                </c:pt>
                <c:pt idx="1974">
                  <c:v>0.62518877731837375</c:v>
                </c:pt>
                <c:pt idx="1975">
                  <c:v>0.64468529238039396</c:v>
                </c:pt>
                <c:pt idx="1976">
                  <c:v>0.64007678676905311</c:v>
                </c:pt>
                <c:pt idx="1977">
                  <c:v>0.6406836385115221</c:v>
                </c:pt>
                <c:pt idx="1978">
                  <c:v>0.64608292971057713</c:v>
                </c:pt>
                <c:pt idx="1979">
                  <c:v>0.62429273479031711</c:v>
                </c:pt>
                <c:pt idx="1980">
                  <c:v>0.62718369757826753</c:v>
                </c:pt>
                <c:pt idx="1981">
                  <c:v>0.6355874778499746</c:v>
                </c:pt>
                <c:pt idx="1982">
                  <c:v>0.65258558771412123</c:v>
                </c:pt>
                <c:pt idx="1983">
                  <c:v>0.63119716479622379</c:v>
                </c:pt>
                <c:pt idx="1984">
                  <c:v>0.62183260484347702</c:v>
                </c:pt>
                <c:pt idx="1985">
                  <c:v>0.61942126402835607</c:v>
                </c:pt>
                <c:pt idx="1986">
                  <c:v>0.60143827525103755</c:v>
                </c:pt>
                <c:pt idx="1987">
                  <c:v>0.58222445363260866</c:v>
                </c:pt>
                <c:pt idx="1988">
                  <c:v>0.56722445363260854</c:v>
                </c:pt>
                <c:pt idx="1989">
                  <c:v>0.57364158298878098</c:v>
                </c:pt>
                <c:pt idx="1990">
                  <c:v>0.58129190785588081</c:v>
                </c:pt>
                <c:pt idx="1991">
                  <c:v>0.58848292971057659</c:v>
                </c:pt>
                <c:pt idx="1992">
                  <c:v>0.61127655050207108</c:v>
                </c:pt>
                <c:pt idx="1993">
                  <c:v>0.61250124040165765</c:v>
                </c:pt>
                <c:pt idx="1994">
                  <c:v>0.62607867690490637</c:v>
                </c:pt>
                <c:pt idx="1995">
                  <c:v>0.6270307147076235</c:v>
                </c:pt>
                <c:pt idx="1996">
                  <c:v>0.61010431187241965</c:v>
                </c:pt>
                <c:pt idx="1997">
                  <c:v>0.62297271116361885</c:v>
                </c:pt>
                <c:pt idx="1998">
                  <c:v>0.62442811577082491</c:v>
                </c:pt>
                <c:pt idx="1999">
                  <c:v>0.64544878913172299</c:v>
                </c:pt>
                <c:pt idx="2000">
                  <c:v>0.64775558180744663</c:v>
                </c:pt>
                <c:pt idx="2001">
                  <c:v>0.65269308919078972</c:v>
                </c:pt>
                <c:pt idx="2002">
                  <c:v>0.64273868871825579</c:v>
                </c:pt>
                <c:pt idx="2003">
                  <c:v>0.64464264619019895</c:v>
                </c:pt>
                <c:pt idx="2004">
                  <c:v>0.64464264619019895</c:v>
                </c:pt>
                <c:pt idx="2005">
                  <c:v>0.62200318960425671</c:v>
                </c:pt>
                <c:pt idx="2006">
                  <c:v>0.63648966331955514</c:v>
                </c:pt>
                <c:pt idx="2007">
                  <c:v>0.63653526284702111</c:v>
                </c:pt>
                <c:pt idx="2008">
                  <c:v>0.64864949793266791</c:v>
                </c:pt>
                <c:pt idx="2009">
                  <c:v>0.64584760779681438</c:v>
                </c:pt>
                <c:pt idx="2010">
                  <c:v>0.64194376845836187</c:v>
                </c:pt>
                <c:pt idx="2011">
                  <c:v>0.66941878322504855</c:v>
                </c:pt>
                <c:pt idx="2012">
                  <c:v>0.67648222090963206</c:v>
                </c:pt>
                <c:pt idx="2013">
                  <c:v>0.67225564087419198</c:v>
                </c:pt>
                <c:pt idx="2014">
                  <c:v>0.68279728292971476</c:v>
                </c:pt>
                <c:pt idx="2015">
                  <c:v>0.69024843473125053</c:v>
                </c:pt>
                <c:pt idx="2016">
                  <c:v>0.69530750147667286</c:v>
                </c:pt>
                <c:pt idx="2017">
                  <c:v>0.70543213230951407</c:v>
                </c:pt>
                <c:pt idx="2018">
                  <c:v>0.72123378617838607</c:v>
                </c:pt>
                <c:pt idx="2019">
                  <c:v>0.71429486119315255</c:v>
                </c:pt>
                <c:pt idx="2020">
                  <c:v>0.73644819846426901</c:v>
                </c:pt>
                <c:pt idx="2021">
                  <c:v>0.73262988777318805</c:v>
                </c:pt>
                <c:pt idx="2022">
                  <c:v>0.70996538688718669</c:v>
                </c:pt>
                <c:pt idx="2023">
                  <c:v>0.71360567040756484</c:v>
                </c:pt>
                <c:pt idx="2024">
                  <c:v>0.73619279385706282</c:v>
                </c:pt>
                <c:pt idx="2025">
                  <c:v>0.74023449497933091</c:v>
                </c:pt>
                <c:pt idx="2026">
                  <c:v>0.75072285883048284</c:v>
                </c:pt>
                <c:pt idx="2027">
                  <c:v>0.74656869462493058</c:v>
                </c:pt>
                <c:pt idx="2028">
                  <c:v>0.75684607206143395</c:v>
                </c:pt>
                <c:pt idx="2029">
                  <c:v>0.73781181334908885</c:v>
                </c:pt>
                <c:pt idx="2030">
                  <c:v>0.74387997637330638</c:v>
                </c:pt>
                <c:pt idx="2031">
                  <c:v>0.72909509746013446</c:v>
                </c:pt>
                <c:pt idx="2032">
                  <c:v>0.74652888363851622</c:v>
                </c:pt>
                <c:pt idx="2033">
                  <c:v>0.74732817483757108</c:v>
                </c:pt>
                <c:pt idx="2034">
                  <c:v>0.71936550502067786</c:v>
                </c:pt>
                <c:pt idx="2035">
                  <c:v>0.72315569994093776</c:v>
                </c:pt>
                <c:pt idx="2036">
                  <c:v>0.74066320141760644</c:v>
                </c:pt>
                <c:pt idx="2037">
                  <c:v>0.73980874187832701</c:v>
                </c:pt>
                <c:pt idx="2038">
                  <c:v>0.73646178381571614</c:v>
                </c:pt>
                <c:pt idx="2039">
                  <c:v>0.75930986414649027</c:v>
                </c:pt>
                <c:pt idx="2040">
                  <c:v>0.76839113998819131</c:v>
                </c:pt>
                <c:pt idx="2041">
                  <c:v>0.76058038984052445</c:v>
                </c:pt>
                <c:pt idx="2042">
                  <c:v>0.77162079149439333</c:v>
                </c:pt>
                <c:pt idx="2043">
                  <c:v>0.7566459539279432</c:v>
                </c:pt>
                <c:pt idx="2044">
                  <c:v>0.7566459539279432</c:v>
                </c:pt>
                <c:pt idx="2045">
                  <c:v>0.74376314235086105</c:v>
                </c:pt>
                <c:pt idx="2046">
                  <c:v>0.76200153573538565</c:v>
                </c:pt>
                <c:pt idx="2047">
                  <c:v>0.75015499113999284</c:v>
                </c:pt>
                <c:pt idx="2048">
                  <c:v>0.7508790313053797</c:v>
                </c:pt>
                <c:pt idx="2049">
                  <c:v>0.75984122858830938</c:v>
                </c:pt>
                <c:pt idx="2050">
                  <c:v>0.72683839338452882</c:v>
                </c:pt>
                <c:pt idx="2051">
                  <c:v>0.74337897223863392</c:v>
                </c:pt>
                <c:pt idx="2052">
                  <c:v>0.76350702894270972</c:v>
                </c:pt>
                <c:pt idx="2053">
                  <c:v>0.76350702894270972</c:v>
                </c:pt>
                <c:pt idx="2054">
                  <c:v>0.7632531600708844</c:v>
                </c:pt>
                <c:pt idx="2055">
                  <c:v>0.73639716479622386</c:v>
                </c:pt>
                <c:pt idx="2056">
                  <c:v>0.73639716479622386</c:v>
                </c:pt>
                <c:pt idx="2057">
                  <c:v>0.71567088009451085</c:v>
                </c:pt>
                <c:pt idx="2058">
                  <c:v>0.71651518015357762</c:v>
                </c:pt>
                <c:pt idx="2059">
                  <c:v>0.72027052569403827</c:v>
                </c:pt>
                <c:pt idx="2060">
                  <c:v>0.69780472533963755</c:v>
                </c:pt>
                <c:pt idx="2061">
                  <c:v>0.70208505611341188</c:v>
                </c:pt>
                <c:pt idx="2062">
                  <c:v>0.72612451269935407</c:v>
                </c:pt>
                <c:pt idx="2063">
                  <c:v>0.73427454223272681</c:v>
                </c:pt>
                <c:pt idx="2064">
                  <c:v>0.74431376255168724</c:v>
                </c:pt>
                <c:pt idx="2065">
                  <c:v>0.74660189013585732</c:v>
                </c:pt>
                <c:pt idx="2066">
                  <c:v>0.74992947430596946</c:v>
                </c:pt>
                <c:pt idx="2067">
                  <c:v>0.76701665682221287</c:v>
                </c:pt>
                <c:pt idx="2068">
                  <c:v>0.77720980507974391</c:v>
                </c:pt>
                <c:pt idx="2069">
                  <c:v>0.77541098641465234</c:v>
                </c:pt>
                <c:pt idx="2070">
                  <c:v>0.77313597164796599</c:v>
                </c:pt>
                <c:pt idx="2071">
                  <c:v>0.76210584760780065</c:v>
                </c:pt>
                <c:pt idx="2072">
                  <c:v>0.76481618428824971</c:v>
                </c:pt>
                <c:pt idx="2073">
                  <c:v>0.7399643236857687</c:v>
                </c:pt>
                <c:pt idx="2074">
                  <c:v>0.73768422917897603</c:v>
                </c:pt>
                <c:pt idx="2075">
                  <c:v>0.70677152982870994</c:v>
                </c:pt>
                <c:pt idx="2076">
                  <c:v>0.72175168340224805</c:v>
                </c:pt>
                <c:pt idx="2077">
                  <c:v>0.72914010632014536</c:v>
                </c:pt>
                <c:pt idx="2078">
                  <c:v>0.72907501476669001</c:v>
                </c:pt>
                <c:pt idx="2079">
                  <c:v>0.74539527466036981</c:v>
                </c:pt>
                <c:pt idx="2080">
                  <c:v>0.74539527466036981</c:v>
                </c:pt>
                <c:pt idx="2081">
                  <c:v>0.74539527466036981</c:v>
                </c:pt>
                <c:pt idx="2082">
                  <c:v>0.7562551683402281</c:v>
                </c:pt>
                <c:pt idx="2083">
                  <c:v>0.75338901358535504</c:v>
                </c:pt>
                <c:pt idx="2084">
                  <c:v>0.75470880094507153</c:v>
                </c:pt>
                <c:pt idx="2085">
                  <c:v>0.75470880094507153</c:v>
                </c:pt>
                <c:pt idx="2086">
                  <c:v>0.75470880094507153</c:v>
                </c:pt>
                <c:pt idx="2087">
                  <c:v>0.74205552274070063</c:v>
                </c:pt>
                <c:pt idx="2088">
                  <c:v>0.74296479621973188</c:v>
                </c:pt>
                <c:pt idx="2089">
                  <c:v>0.72104678086237795</c:v>
                </c:pt>
                <c:pt idx="2090">
                  <c:v>0.71792262256350026</c:v>
                </c:pt>
                <c:pt idx="2091">
                  <c:v>0.73338133490845014</c:v>
                </c:pt>
                <c:pt idx="2092">
                  <c:v>0.74038617838157483</c:v>
                </c:pt>
                <c:pt idx="2093">
                  <c:v>0.75033053750738721</c:v>
                </c:pt>
                <c:pt idx="2094">
                  <c:v>0.73174672179563283</c:v>
                </c:pt>
                <c:pt idx="2095">
                  <c:v>0.73464595392794241</c:v>
                </c:pt>
                <c:pt idx="2096">
                  <c:v>0.70770301240402012</c:v>
                </c:pt>
                <c:pt idx="2097">
                  <c:v>0.69435853514471713</c:v>
                </c:pt>
                <c:pt idx="2098">
                  <c:v>0.67378617838157462</c:v>
                </c:pt>
                <c:pt idx="2099">
                  <c:v>0.67934400472534318</c:v>
                </c:pt>
                <c:pt idx="2100">
                  <c:v>0.63448446544595727</c:v>
                </c:pt>
                <c:pt idx="2101">
                  <c:v>0.66269556999409673</c:v>
                </c:pt>
                <c:pt idx="2102">
                  <c:v>0.64069486119315155</c:v>
                </c:pt>
                <c:pt idx="2103">
                  <c:v>0.6788341405788576</c:v>
                </c:pt>
                <c:pt idx="2104">
                  <c:v>0.67883047844064137</c:v>
                </c:pt>
                <c:pt idx="2105">
                  <c:v>0.69218877731837336</c:v>
                </c:pt>
                <c:pt idx="2106">
                  <c:v>0.70324370939161618</c:v>
                </c:pt>
                <c:pt idx="2107">
                  <c:v>0.71221984642646563</c:v>
                </c:pt>
                <c:pt idx="2108">
                  <c:v>0.70278086237448689</c:v>
                </c:pt>
                <c:pt idx="2109">
                  <c:v>0.72155735380980879</c:v>
                </c:pt>
                <c:pt idx="2110">
                  <c:v>0.72155735380980879</c:v>
                </c:pt>
                <c:pt idx="2111">
                  <c:v>0.72155735380980879</c:v>
                </c:pt>
                <c:pt idx="2112">
                  <c:v>0.69661582988777671</c:v>
                </c:pt>
                <c:pt idx="2113">
                  <c:v>0.70075534554046437</c:v>
                </c:pt>
                <c:pt idx="2114">
                  <c:v>0.69788517424690255</c:v>
                </c:pt>
                <c:pt idx="2115">
                  <c:v>0.7163995274660403</c:v>
                </c:pt>
                <c:pt idx="2116">
                  <c:v>0.73012959243946041</c:v>
                </c:pt>
                <c:pt idx="2117">
                  <c:v>0.73940519787360093</c:v>
                </c:pt>
                <c:pt idx="2118">
                  <c:v>0.73028930891908228</c:v>
                </c:pt>
                <c:pt idx="2119">
                  <c:v>0.72382598936798948</c:v>
                </c:pt>
                <c:pt idx="2120">
                  <c:v>0.74189521559362459</c:v>
                </c:pt>
                <c:pt idx="2121">
                  <c:v>0.73593077377436877</c:v>
                </c:pt>
                <c:pt idx="2122">
                  <c:v>0.7530713526284738</c:v>
                </c:pt>
                <c:pt idx="2123">
                  <c:v>0.75359988186651294</c:v>
                </c:pt>
                <c:pt idx="2124">
                  <c:v>0.76324607206143325</c:v>
                </c:pt>
                <c:pt idx="2125">
                  <c:v>0.76787879503839729</c:v>
                </c:pt>
                <c:pt idx="2126">
                  <c:v>0.77002492616657203</c:v>
                </c:pt>
                <c:pt idx="2127">
                  <c:v>0.77371352628470547</c:v>
                </c:pt>
                <c:pt idx="2128">
                  <c:v>0.77442504430006287</c:v>
                </c:pt>
                <c:pt idx="2129">
                  <c:v>0.75002126402835578</c:v>
                </c:pt>
                <c:pt idx="2130">
                  <c:v>0.7618483165977592</c:v>
                </c:pt>
                <c:pt idx="2131">
                  <c:v>0.75198511518015732</c:v>
                </c:pt>
                <c:pt idx="2132">
                  <c:v>0.76349060838748162</c:v>
                </c:pt>
                <c:pt idx="2133">
                  <c:v>0.7439415239220355</c:v>
                </c:pt>
                <c:pt idx="2134">
                  <c:v>0.73086816302422086</c:v>
                </c:pt>
                <c:pt idx="2135">
                  <c:v>0.70879232132309844</c:v>
                </c:pt>
                <c:pt idx="2136">
                  <c:v>0.73677164796220085</c:v>
                </c:pt>
                <c:pt idx="2137">
                  <c:v>0.734513644418196</c:v>
                </c:pt>
                <c:pt idx="2138">
                  <c:v>0.73573195510927691</c:v>
                </c:pt>
                <c:pt idx="2139">
                  <c:v>0.73232120496161002</c:v>
                </c:pt>
                <c:pt idx="2140">
                  <c:v>0.70894081512109008</c:v>
                </c:pt>
                <c:pt idx="2141">
                  <c:v>0.73163354991140328</c:v>
                </c:pt>
                <c:pt idx="2142">
                  <c:v>0.69494813939752242</c:v>
                </c:pt>
                <c:pt idx="2143">
                  <c:v>0.69683768458358253</c:v>
                </c:pt>
                <c:pt idx="2144">
                  <c:v>0.69683768458358253</c:v>
                </c:pt>
                <c:pt idx="2145">
                  <c:v>0.7065862965150651</c:v>
                </c:pt>
                <c:pt idx="2146">
                  <c:v>0.72337932663910531</c:v>
                </c:pt>
                <c:pt idx="2147">
                  <c:v>0.72552014176019219</c:v>
                </c:pt>
                <c:pt idx="2148">
                  <c:v>0.71779893679858553</c:v>
                </c:pt>
                <c:pt idx="2149">
                  <c:v>0.71414199645599841</c:v>
                </c:pt>
                <c:pt idx="2150">
                  <c:v>0.72023709391612845</c:v>
                </c:pt>
                <c:pt idx="2151">
                  <c:v>0.74158121677495903</c:v>
                </c:pt>
                <c:pt idx="2152">
                  <c:v>0.74854530419374232</c:v>
                </c:pt>
                <c:pt idx="2153">
                  <c:v>0.75812226816302775</c:v>
                </c:pt>
                <c:pt idx="2154">
                  <c:v>0.76132274069699113</c:v>
                </c:pt>
                <c:pt idx="2155">
                  <c:v>0.75812852923804253</c:v>
                </c:pt>
                <c:pt idx="2156">
                  <c:v>0.76242811577082459</c:v>
                </c:pt>
                <c:pt idx="2157">
                  <c:v>0.74987501476668983</c:v>
                </c:pt>
                <c:pt idx="2158">
                  <c:v>0.74921677495570338</c:v>
                </c:pt>
                <c:pt idx="2159">
                  <c:v>0.73934093325458117</c:v>
                </c:pt>
                <c:pt idx="2160">
                  <c:v>0.73424040165387239</c:v>
                </c:pt>
                <c:pt idx="2161">
                  <c:v>0.73973290017720383</c:v>
                </c:pt>
                <c:pt idx="2162">
                  <c:v>0.757849261665686</c:v>
                </c:pt>
                <c:pt idx="2163">
                  <c:v>0.76258027170703269</c:v>
                </c:pt>
                <c:pt idx="2164">
                  <c:v>0.76695416420555607</c:v>
                </c:pt>
                <c:pt idx="2165">
                  <c:v>0.76695416420555607</c:v>
                </c:pt>
                <c:pt idx="2166">
                  <c:v>0.77274258712345345</c:v>
                </c:pt>
                <c:pt idx="2167">
                  <c:v>0.76724796219728675</c:v>
                </c:pt>
                <c:pt idx="2168">
                  <c:v>0.76286190194920644</c:v>
                </c:pt>
                <c:pt idx="2169">
                  <c:v>0.77008080330774153</c:v>
                </c:pt>
                <c:pt idx="2170">
                  <c:v>0.7758740696987636</c:v>
                </c:pt>
                <c:pt idx="2171">
                  <c:v>0.75399574719433338</c:v>
                </c:pt>
                <c:pt idx="2172">
                  <c:v>0.80175380980508393</c:v>
                </c:pt>
                <c:pt idx="2173">
                  <c:v>0.80175380980508393</c:v>
                </c:pt>
                <c:pt idx="2174">
                  <c:v>0.8194493797991772</c:v>
                </c:pt>
                <c:pt idx="2175">
                  <c:v>0.8290003544004767</c:v>
                </c:pt>
                <c:pt idx="2176">
                  <c:v>0.82924122858830907</c:v>
                </c:pt>
                <c:pt idx="2177">
                  <c:v>0.81532971057295167</c:v>
                </c:pt>
                <c:pt idx="2178">
                  <c:v>0.82365327820437517</c:v>
                </c:pt>
                <c:pt idx="2179">
                  <c:v>0.82274896633195915</c:v>
                </c:pt>
                <c:pt idx="2180">
                  <c:v>0.83184666272888796</c:v>
                </c:pt>
                <c:pt idx="2181">
                  <c:v>0.83287950383934273</c:v>
                </c:pt>
                <c:pt idx="2182">
                  <c:v>0.82724890726521372</c:v>
                </c:pt>
                <c:pt idx="2183">
                  <c:v>0.84456420555227829</c:v>
                </c:pt>
                <c:pt idx="2184">
                  <c:v>0.85962114589486538</c:v>
                </c:pt>
                <c:pt idx="2185">
                  <c:v>0.86755853514471792</c:v>
                </c:pt>
                <c:pt idx="2186">
                  <c:v>0.86847974010632467</c:v>
                </c:pt>
                <c:pt idx="2187">
                  <c:v>0.854043709391617</c:v>
                </c:pt>
                <c:pt idx="2188">
                  <c:v>0.854043709391617</c:v>
                </c:pt>
                <c:pt idx="2189">
                  <c:v>0.84408505611341256</c:v>
                </c:pt>
                <c:pt idx="2190">
                  <c:v>0.84617531010041791</c:v>
                </c:pt>
                <c:pt idx="2191">
                  <c:v>0.83865398700532046</c:v>
                </c:pt>
                <c:pt idx="2192">
                  <c:v>0.86418464264619466</c:v>
                </c:pt>
                <c:pt idx="2193">
                  <c:v>0.84816940342587555</c:v>
                </c:pt>
                <c:pt idx="2194">
                  <c:v>0.8575605434140624</c:v>
                </c:pt>
                <c:pt idx="2195">
                  <c:v>0.8493473124630877</c:v>
                </c:pt>
                <c:pt idx="2196">
                  <c:v>0.8270752510336723</c:v>
                </c:pt>
                <c:pt idx="2197">
                  <c:v>0.81125977554637141</c:v>
                </c:pt>
                <c:pt idx="2198">
                  <c:v>0.84152250443001031</c:v>
                </c:pt>
                <c:pt idx="2199">
                  <c:v>0.82440484347312892</c:v>
                </c:pt>
                <c:pt idx="2200">
                  <c:v>0.81844300059067177</c:v>
                </c:pt>
                <c:pt idx="2201">
                  <c:v>0.80064902539870486</c:v>
                </c:pt>
                <c:pt idx="2202">
                  <c:v>0.7890698168930933</c:v>
                </c:pt>
                <c:pt idx="2203">
                  <c:v>0.79526284701713346</c:v>
                </c:pt>
                <c:pt idx="2204">
                  <c:v>0.79389864146485944</c:v>
                </c:pt>
                <c:pt idx="2205">
                  <c:v>0.79485658594211861</c:v>
                </c:pt>
                <c:pt idx="2206">
                  <c:v>0.80847607796810805</c:v>
                </c:pt>
                <c:pt idx="2207">
                  <c:v>0.7925629060838788</c:v>
                </c:pt>
                <c:pt idx="2208">
                  <c:v>0.7866557590076827</c:v>
                </c:pt>
                <c:pt idx="2209">
                  <c:v>0.76330525694034657</c:v>
                </c:pt>
                <c:pt idx="2210">
                  <c:v>0.76362020082693838</c:v>
                </c:pt>
                <c:pt idx="2211">
                  <c:v>0.75802717070289827</c:v>
                </c:pt>
                <c:pt idx="2212">
                  <c:v>0.77794849379799569</c:v>
                </c:pt>
                <c:pt idx="2213">
                  <c:v>0.75542728883638888</c:v>
                </c:pt>
                <c:pt idx="2214">
                  <c:v>0.75984772593030514</c:v>
                </c:pt>
                <c:pt idx="2215">
                  <c:v>0.76807536916716279</c:v>
                </c:pt>
                <c:pt idx="2216">
                  <c:v>0.74892132309510129</c:v>
                </c:pt>
                <c:pt idx="2217">
                  <c:v>0.72186910809214777</c:v>
                </c:pt>
                <c:pt idx="2218">
                  <c:v>0.70021712935617597</c:v>
                </c:pt>
                <c:pt idx="2219">
                  <c:v>0.70130360307147432</c:v>
                </c:pt>
                <c:pt idx="2220">
                  <c:v>0.69802953337271478</c:v>
                </c:pt>
                <c:pt idx="2221">
                  <c:v>0.70132309509746382</c:v>
                </c:pt>
                <c:pt idx="2222">
                  <c:v>0.70132309509746382</c:v>
                </c:pt>
                <c:pt idx="2223">
                  <c:v>0.71178665091553828</c:v>
                </c:pt>
                <c:pt idx="2224">
                  <c:v>0.71055239220319333</c:v>
                </c:pt>
                <c:pt idx="2225">
                  <c:v>0.71731718842292169</c:v>
                </c:pt>
                <c:pt idx="2226">
                  <c:v>0.72079255759008043</c:v>
                </c:pt>
                <c:pt idx="2227">
                  <c:v>0.73309474305966127</c:v>
                </c:pt>
                <c:pt idx="2228">
                  <c:v>0.71008529238039353</c:v>
                </c:pt>
                <c:pt idx="2229">
                  <c:v>0.70866036621382533</c:v>
                </c:pt>
                <c:pt idx="2230">
                  <c:v>0.71791836975783019</c:v>
                </c:pt>
                <c:pt idx="2231">
                  <c:v>0.70463461311282127</c:v>
                </c:pt>
                <c:pt idx="2232">
                  <c:v>0.70195936207915322</c:v>
                </c:pt>
                <c:pt idx="2233">
                  <c:v>0.6784922622563534</c:v>
                </c:pt>
                <c:pt idx="2234">
                  <c:v>0.6757134081512145</c:v>
                </c:pt>
                <c:pt idx="2235">
                  <c:v>0.67181358535145064</c:v>
                </c:pt>
                <c:pt idx="2236">
                  <c:v>0.68568068517425063</c:v>
                </c:pt>
                <c:pt idx="2237">
                  <c:v>0.70877306556409125</c:v>
                </c:pt>
                <c:pt idx="2238">
                  <c:v>0.70295534554046446</c:v>
                </c:pt>
                <c:pt idx="2239">
                  <c:v>0.68080744240992697</c:v>
                </c:pt>
                <c:pt idx="2240">
                  <c:v>0.6569293561724785</c:v>
                </c:pt>
                <c:pt idx="2241">
                  <c:v>0.66710679267572726</c:v>
                </c:pt>
                <c:pt idx="2242">
                  <c:v>0.67976952155936599</c:v>
                </c:pt>
                <c:pt idx="2243">
                  <c:v>0.67356822209096667</c:v>
                </c:pt>
                <c:pt idx="2244">
                  <c:v>0.66844654459539665</c:v>
                </c:pt>
                <c:pt idx="2245">
                  <c:v>0.64642941523922404</c:v>
                </c:pt>
                <c:pt idx="2246">
                  <c:v>0.64386261075015139</c:v>
                </c:pt>
                <c:pt idx="2247">
                  <c:v>0.64447725930301614</c:v>
                </c:pt>
                <c:pt idx="2248">
                  <c:v>0.65136857649143909</c:v>
                </c:pt>
                <c:pt idx="2249">
                  <c:v>0.64080366213821982</c:v>
                </c:pt>
                <c:pt idx="2250">
                  <c:v>0.62996503248671365</c:v>
                </c:pt>
                <c:pt idx="2251">
                  <c:v>0.6336525694034294</c:v>
                </c:pt>
                <c:pt idx="2252">
                  <c:v>0.65418960425280936</c:v>
                </c:pt>
                <c:pt idx="2253">
                  <c:v>0.66077601890136239</c:v>
                </c:pt>
                <c:pt idx="2254">
                  <c:v>0.65977708210277985</c:v>
                </c:pt>
                <c:pt idx="2255">
                  <c:v>0.64355877141169893</c:v>
                </c:pt>
                <c:pt idx="2256">
                  <c:v>0.64215829887773546</c:v>
                </c:pt>
                <c:pt idx="2257">
                  <c:v>0.65586816302422113</c:v>
                </c:pt>
                <c:pt idx="2258">
                  <c:v>0.66606284701713314</c:v>
                </c:pt>
                <c:pt idx="2259">
                  <c:v>0.65777212049616451</c:v>
                </c:pt>
                <c:pt idx="2260">
                  <c:v>0.65164961606615845</c:v>
                </c:pt>
                <c:pt idx="2261">
                  <c:v>0.64269828706438648</c:v>
                </c:pt>
                <c:pt idx="2262">
                  <c:v>0.63233325457767642</c:v>
                </c:pt>
                <c:pt idx="2263">
                  <c:v>0.60730702894270872</c:v>
                </c:pt>
                <c:pt idx="2264">
                  <c:v>0.61358062610750508</c:v>
                </c:pt>
                <c:pt idx="2265">
                  <c:v>0.59914908446544946</c:v>
                </c:pt>
                <c:pt idx="2266">
                  <c:v>0.57218310691081264</c:v>
                </c:pt>
                <c:pt idx="2267">
                  <c:v>0.58633384524513055</c:v>
                </c:pt>
                <c:pt idx="2268">
                  <c:v>0.60567513290018082</c:v>
                </c:pt>
                <c:pt idx="2269">
                  <c:v>0.61893514471353006</c:v>
                </c:pt>
                <c:pt idx="2270">
                  <c:v>0.57195900767868035</c:v>
                </c:pt>
                <c:pt idx="2271">
                  <c:v>0.58155841701122624</c:v>
                </c:pt>
                <c:pt idx="2272">
                  <c:v>0.54233325457767623</c:v>
                </c:pt>
                <c:pt idx="2273">
                  <c:v>0.57203484937980276</c:v>
                </c:pt>
                <c:pt idx="2274">
                  <c:v>0.62676172474897018</c:v>
                </c:pt>
                <c:pt idx="2275">
                  <c:v>0.60886686355582187</c:v>
                </c:pt>
                <c:pt idx="2276">
                  <c:v>0.58586142941524277</c:v>
                </c:pt>
                <c:pt idx="2277">
                  <c:v>0.58881264028352387</c:v>
                </c:pt>
                <c:pt idx="2278">
                  <c:v>0.61226769049025764</c:v>
                </c:pt>
                <c:pt idx="2279">
                  <c:v>0.59991718842292141</c:v>
                </c:pt>
                <c:pt idx="2280">
                  <c:v>0.54374554046072376</c:v>
                </c:pt>
                <c:pt idx="2281">
                  <c:v>0.58524831659775889</c:v>
                </c:pt>
                <c:pt idx="2282">
                  <c:v>0.58828883638511864</c:v>
                </c:pt>
                <c:pt idx="2283">
                  <c:v>0.54512817483756959</c:v>
                </c:pt>
                <c:pt idx="2284">
                  <c:v>0.52589864146485821</c:v>
                </c:pt>
                <c:pt idx="2285">
                  <c:v>0.49735132900177481</c:v>
                </c:pt>
                <c:pt idx="2286">
                  <c:v>0.47418606024808296</c:v>
                </c:pt>
                <c:pt idx="2287">
                  <c:v>0.45591896042528318</c:v>
                </c:pt>
                <c:pt idx="2288">
                  <c:v>0.43804252805670663</c:v>
                </c:pt>
                <c:pt idx="2289">
                  <c:v>0.42066792675723808</c:v>
                </c:pt>
                <c:pt idx="2290">
                  <c:v>0.48232876550502335</c:v>
                </c:pt>
                <c:pt idx="2291">
                  <c:v>0.4910694624926194</c:v>
                </c:pt>
                <c:pt idx="2292">
                  <c:v>0.43512132309509988</c:v>
                </c:pt>
                <c:pt idx="2293">
                  <c:v>0.43049875959834855</c:v>
                </c:pt>
                <c:pt idx="2294">
                  <c:v>0.4299951565268777</c:v>
                </c:pt>
                <c:pt idx="2295">
                  <c:v>0.46593124630833094</c:v>
                </c:pt>
                <c:pt idx="2296">
                  <c:v>0.46123319551092978</c:v>
                </c:pt>
                <c:pt idx="2297">
                  <c:v>0.41429096278795258</c:v>
                </c:pt>
                <c:pt idx="2298">
                  <c:v>0.39950962787950589</c:v>
                </c:pt>
                <c:pt idx="2299">
                  <c:v>0.37190253987005512</c:v>
                </c:pt>
                <c:pt idx="2300">
                  <c:v>0.34772722976964154</c:v>
                </c:pt>
                <c:pt idx="2301">
                  <c:v>0.39440815121087036</c:v>
                </c:pt>
                <c:pt idx="2302">
                  <c:v>0.41163862965150833</c:v>
                </c:pt>
                <c:pt idx="2303">
                  <c:v>0.44239539279385931</c:v>
                </c:pt>
                <c:pt idx="2304">
                  <c:v>0.44012805670407779</c:v>
                </c:pt>
                <c:pt idx="2305">
                  <c:v>0.45185398700531831</c:v>
                </c:pt>
                <c:pt idx="2306">
                  <c:v>0.47554400472534203</c:v>
                </c:pt>
                <c:pt idx="2307">
                  <c:v>0.44637519196692488</c:v>
                </c:pt>
                <c:pt idx="2308">
                  <c:v>0.4295559362079171</c:v>
                </c:pt>
                <c:pt idx="2309">
                  <c:v>0.43313774365032698</c:v>
                </c:pt>
                <c:pt idx="2310">
                  <c:v>0.43445091553455611</c:v>
                </c:pt>
                <c:pt idx="2311">
                  <c:v>0.44018783225044517</c:v>
                </c:pt>
                <c:pt idx="2312">
                  <c:v>0.40607194329592639</c:v>
                </c:pt>
                <c:pt idx="2313">
                  <c:v>0.42520177200236486</c:v>
                </c:pt>
                <c:pt idx="2314">
                  <c:v>0.42278913171884441</c:v>
                </c:pt>
                <c:pt idx="2315">
                  <c:v>0.42193987005316225</c:v>
                </c:pt>
                <c:pt idx="2316">
                  <c:v>0.40277212049616279</c:v>
                </c:pt>
                <c:pt idx="2317">
                  <c:v>0.39461961015948233</c:v>
                </c:pt>
                <c:pt idx="2318">
                  <c:v>0.39461961015948233</c:v>
                </c:pt>
                <c:pt idx="2319">
                  <c:v>0.3691742468989978</c:v>
                </c:pt>
                <c:pt idx="2320">
                  <c:v>0.40388458357944695</c:v>
                </c:pt>
                <c:pt idx="2321">
                  <c:v>0.41125646780862601</c:v>
                </c:pt>
                <c:pt idx="2322">
                  <c:v>0.43082823390431424</c:v>
                </c:pt>
                <c:pt idx="2323">
                  <c:v>0.42779267572356999</c:v>
                </c:pt>
                <c:pt idx="2324">
                  <c:v>0.43231978735971888</c:v>
                </c:pt>
                <c:pt idx="2325">
                  <c:v>0.41040165386887406</c:v>
                </c:pt>
                <c:pt idx="2326">
                  <c:v>0.41347714116952372</c:v>
                </c:pt>
                <c:pt idx="2327">
                  <c:v>0.41697223862965366</c:v>
                </c:pt>
                <c:pt idx="2328">
                  <c:v>0.41497660956881488</c:v>
                </c:pt>
                <c:pt idx="2329">
                  <c:v>0.41757105729474531</c:v>
                </c:pt>
                <c:pt idx="2330">
                  <c:v>0.45227300649734448</c:v>
                </c:pt>
                <c:pt idx="2331">
                  <c:v>0.44853053750738581</c:v>
                </c:pt>
                <c:pt idx="2332">
                  <c:v>0.46077259303012658</c:v>
                </c:pt>
                <c:pt idx="2333">
                  <c:v>0.45503922031896293</c:v>
                </c:pt>
                <c:pt idx="2334">
                  <c:v>0.46513715298287323</c:v>
                </c:pt>
                <c:pt idx="2335">
                  <c:v>0.4526897814530445</c:v>
                </c:pt>
                <c:pt idx="2336">
                  <c:v>0.47245670407560808</c:v>
                </c:pt>
                <c:pt idx="2337">
                  <c:v>0.47191293561725012</c:v>
                </c:pt>
                <c:pt idx="2338">
                  <c:v>0.4670557590076812</c:v>
                </c:pt>
                <c:pt idx="2339">
                  <c:v>0.4622708800945094</c:v>
                </c:pt>
                <c:pt idx="2340">
                  <c:v>0.44440047253396586</c:v>
                </c:pt>
                <c:pt idx="2341">
                  <c:v>0.43084205552274302</c:v>
                </c:pt>
                <c:pt idx="2342">
                  <c:v>0.43084205552274302</c:v>
                </c:pt>
                <c:pt idx="2343">
                  <c:v>0.43084205552274302</c:v>
                </c:pt>
                <c:pt idx="2344">
                  <c:v>0.43548883638511748</c:v>
                </c:pt>
                <c:pt idx="2345">
                  <c:v>0.43780460720614545</c:v>
                </c:pt>
                <c:pt idx="2346">
                  <c:v>0.44359492025989611</c:v>
                </c:pt>
                <c:pt idx="2347">
                  <c:v>0.44359492025989611</c:v>
                </c:pt>
                <c:pt idx="2348">
                  <c:v>0.44359492025989611</c:v>
                </c:pt>
                <c:pt idx="2349">
                  <c:v>0.47541901949202858</c:v>
                </c:pt>
                <c:pt idx="2350">
                  <c:v>0.49047442409923481</c:v>
                </c:pt>
                <c:pt idx="2351">
                  <c:v>0.49984973419964823</c:v>
                </c:pt>
                <c:pt idx="2352">
                  <c:v>0.48222386296515318</c:v>
                </c:pt>
                <c:pt idx="2353">
                  <c:v>0.49604902539870316</c:v>
                </c:pt>
                <c:pt idx="2354">
                  <c:v>0.4912337861783842</c:v>
                </c:pt>
                <c:pt idx="2355">
                  <c:v>0.46548694624926412</c:v>
                </c:pt>
                <c:pt idx="2356">
                  <c:v>0.4671497932663935</c:v>
                </c:pt>
                <c:pt idx="2357">
                  <c:v>0.44869190785587948</c:v>
                </c:pt>
                <c:pt idx="2358">
                  <c:v>0.46250537507383593</c:v>
                </c:pt>
                <c:pt idx="2359">
                  <c:v>0.46475534554046316</c:v>
                </c:pt>
                <c:pt idx="2360">
                  <c:v>0.45869249852333377</c:v>
                </c:pt>
                <c:pt idx="2361">
                  <c:v>0.44030797401063437</c:v>
                </c:pt>
                <c:pt idx="2362">
                  <c:v>0.4553207324276457</c:v>
                </c:pt>
                <c:pt idx="2363">
                  <c:v>0.44765894861193384</c:v>
                </c:pt>
                <c:pt idx="2364">
                  <c:v>0.45047076196101837</c:v>
                </c:pt>
                <c:pt idx="2365">
                  <c:v>0.45492557590077026</c:v>
                </c:pt>
                <c:pt idx="2366">
                  <c:v>0.45716385115180391</c:v>
                </c:pt>
                <c:pt idx="2367">
                  <c:v>0.47522090962788194</c:v>
                </c:pt>
                <c:pt idx="2368">
                  <c:v>0.4682624926166592</c:v>
                </c:pt>
                <c:pt idx="2369">
                  <c:v>0.46427395156527118</c:v>
                </c:pt>
                <c:pt idx="2370">
                  <c:v>0.45678015357354051</c:v>
                </c:pt>
                <c:pt idx="2371">
                  <c:v>0.46954235085647023</c:v>
                </c:pt>
                <c:pt idx="2372">
                  <c:v>0.4740583579444797</c:v>
                </c:pt>
                <c:pt idx="2373">
                  <c:v>0.48563083284111291</c:v>
                </c:pt>
                <c:pt idx="2374">
                  <c:v>0.50508564678086498</c:v>
                </c:pt>
                <c:pt idx="2375">
                  <c:v>0.49734341405788796</c:v>
                </c:pt>
                <c:pt idx="2376">
                  <c:v>0.48679775546367643</c:v>
                </c:pt>
                <c:pt idx="2377">
                  <c:v>0.48252356763142601</c:v>
                </c:pt>
                <c:pt idx="2378">
                  <c:v>0.47844997046662974</c:v>
                </c:pt>
                <c:pt idx="2379">
                  <c:v>0.49230502067336346</c:v>
                </c:pt>
                <c:pt idx="2380">
                  <c:v>0.4942861193148283</c:v>
                </c:pt>
                <c:pt idx="2381">
                  <c:v>0.47072616656822452</c:v>
                </c:pt>
                <c:pt idx="2382">
                  <c:v>0.46868741878322751</c:v>
                </c:pt>
                <c:pt idx="2383">
                  <c:v>0.46934825753101245</c:v>
                </c:pt>
                <c:pt idx="2384">
                  <c:v>0.45734955699941165</c:v>
                </c:pt>
                <c:pt idx="2385">
                  <c:v>0.45734955699941165</c:v>
                </c:pt>
                <c:pt idx="2386">
                  <c:v>0.45734955699941165</c:v>
                </c:pt>
                <c:pt idx="2387">
                  <c:v>0.45164300059066981</c:v>
                </c:pt>
                <c:pt idx="2388">
                  <c:v>0.45103579444772823</c:v>
                </c:pt>
                <c:pt idx="2389">
                  <c:v>0.45107277023036263</c:v>
                </c:pt>
                <c:pt idx="2390">
                  <c:v>0.42805304193739152</c:v>
                </c:pt>
                <c:pt idx="2391">
                  <c:v>0.43080401653869099</c:v>
                </c:pt>
                <c:pt idx="2392">
                  <c:v>0.45365906674542472</c:v>
                </c:pt>
                <c:pt idx="2393">
                  <c:v>0.44145221500295567</c:v>
                </c:pt>
                <c:pt idx="2394">
                  <c:v>0.43833538098051028</c:v>
                </c:pt>
                <c:pt idx="2395">
                  <c:v>0.43403839338452682</c:v>
                </c:pt>
                <c:pt idx="2396">
                  <c:v>0.45829356172475144</c:v>
                </c:pt>
                <c:pt idx="2397">
                  <c:v>0.45841464855286723</c:v>
                </c:pt>
                <c:pt idx="2398">
                  <c:v>0.46251458948612179</c:v>
                </c:pt>
                <c:pt idx="2399">
                  <c:v>0.46090218546958311</c:v>
                </c:pt>
                <c:pt idx="2400">
                  <c:v>0.4560803307737768</c:v>
                </c:pt>
                <c:pt idx="2401">
                  <c:v>0.46675392793857312</c:v>
                </c:pt>
                <c:pt idx="2402">
                  <c:v>0.47421488481984897</c:v>
                </c:pt>
                <c:pt idx="2403">
                  <c:v>0.47789049025398955</c:v>
                </c:pt>
                <c:pt idx="2404">
                  <c:v>0.47343662138216436</c:v>
                </c:pt>
                <c:pt idx="2405">
                  <c:v>0.50134140578854369</c:v>
                </c:pt>
                <c:pt idx="2406">
                  <c:v>0.48996845835794711</c:v>
                </c:pt>
                <c:pt idx="2407">
                  <c:v>0.4937897223862992</c:v>
                </c:pt>
                <c:pt idx="2408">
                  <c:v>0.50311470761961286</c:v>
                </c:pt>
                <c:pt idx="2409">
                  <c:v>0.49506544595393054</c:v>
                </c:pt>
                <c:pt idx="2410">
                  <c:v>0.48024961606615729</c:v>
                </c:pt>
                <c:pt idx="2411">
                  <c:v>0.48347158889545438</c:v>
                </c:pt>
                <c:pt idx="2412">
                  <c:v>0.49588103957472196</c:v>
                </c:pt>
                <c:pt idx="2413">
                  <c:v>0.51667395156527129</c:v>
                </c:pt>
                <c:pt idx="2414">
                  <c:v>0.52440614294152665</c:v>
                </c:pt>
                <c:pt idx="2415">
                  <c:v>0.52176326048434996</c:v>
                </c:pt>
                <c:pt idx="2416">
                  <c:v>0.51771447135263104</c:v>
                </c:pt>
                <c:pt idx="2417">
                  <c:v>0.52193715298287324</c:v>
                </c:pt>
                <c:pt idx="2418">
                  <c:v>0.53796467808624004</c:v>
                </c:pt>
                <c:pt idx="2419">
                  <c:v>0.53796467808624004</c:v>
                </c:pt>
                <c:pt idx="2420">
                  <c:v>0.54331825162433822</c:v>
                </c:pt>
                <c:pt idx="2421">
                  <c:v>0.53654081512108953</c:v>
                </c:pt>
                <c:pt idx="2422">
                  <c:v>0.53482161842882725</c:v>
                </c:pt>
                <c:pt idx="2423">
                  <c:v>0.5437067926757263</c:v>
                </c:pt>
                <c:pt idx="2424">
                  <c:v>0.54079480212640563</c:v>
                </c:pt>
                <c:pt idx="2425">
                  <c:v>0.52490431187241859</c:v>
                </c:pt>
                <c:pt idx="2426">
                  <c:v>0.52490431187241859</c:v>
                </c:pt>
                <c:pt idx="2427">
                  <c:v>0.53027997637330448</c:v>
                </c:pt>
                <c:pt idx="2428">
                  <c:v>0.54106520968694904</c:v>
                </c:pt>
                <c:pt idx="2429">
                  <c:v>0.55253148257531293</c:v>
                </c:pt>
                <c:pt idx="2430">
                  <c:v>0.5412842291789749</c:v>
                </c:pt>
                <c:pt idx="2431">
                  <c:v>0.54130466627289109</c:v>
                </c:pt>
                <c:pt idx="2432">
                  <c:v>0.55790655640874465</c:v>
                </c:pt>
                <c:pt idx="2433">
                  <c:v>0.55864772593030387</c:v>
                </c:pt>
                <c:pt idx="2434">
                  <c:v>0.55864772593030387</c:v>
                </c:pt>
                <c:pt idx="2435">
                  <c:v>0.59544630832841394</c:v>
                </c:pt>
                <c:pt idx="2436">
                  <c:v>0.59857979917306847</c:v>
                </c:pt>
                <c:pt idx="2437">
                  <c:v>0.60838133490844948</c:v>
                </c:pt>
                <c:pt idx="2438">
                  <c:v>0.59135333727111916</c:v>
                </c:pt>
                <c:pt idx="2439">
                  <c:v>0.60715877141169816</c:v>
                </c:pt>
                <c:pt idx="2440">
                  <c:v>0.60220189013585645</c:v>
                </c:pt>
                <c:pt idx="2441">
                  <c:v>0.59451600708801233</c:v>
                </c:pt>
                <c:pt idx="2442">
                  <c:v>0.57506426461902227</c:v>
                </c:pt>
                <c:pt idx="2443">
                  <c:v>0.58412309509746285</c:v>
                </c:pt>
                <c:pt idx="2444">
                  <c:v>0.57893927938570855</c:v>
                </c:pt>
                <c:pt idx="2445">
                  <c:v>0.60795062020082979</c:v>
                </c:pt>
                <c:pt idx="2446">
                  <c:v>0.60657542823390731</c:v>
                </c:pt>
                <c:pt idx="2447">
                  <c:v>0.60537613703485227</c:v>
                </c:pt>
                <c:pt idx="2448">
                  <c:v>0.59169911399882158</c:v>
                </c:pt>
                <c:pt idx="2449">
                  <c:v>0.59737743650325148</c:v>
                </c:pt>
                <c:pt idx="2450">
                  <c:v>0.60030998227997934</c:v>
                </c:pt>
                <c:pt idx="2451">
                  <c:v>0.61241346721795942</c:v>
                </c:pt>
                <c:pt idx="2452">
                  <c:v>0.61183236857649448</c:v>
                </c:pt>
                <c:pt idx="2453">
                  <c:v>0.62658877731837292</c:v>
                </c:pt>
                <c:pt idx="2454">
                  <c:v>0.62844335499114312</c:v>
                </c:pt>
                <c:pt idx="2455">
                  <c:v>0.64366556408742193</c:v>
                </c:pt>
                <c:pt idx="2456">
                  <c:v>0.63791518015357651</c:v>
                </c:pt>
                <c:pt idx="2457">
                  <c:v>0.61531754282339335</c:v>
                </c:pt>
                <c:pt idx="2458">
                  <c:v>0.63158771411695525</c:v>
                </c:pt>
                <c:pt idx="2459">
                  <c:v>0.63013597164796531</c:v>
                </c:pt>
                <c:pt idx="2460">
                  <c:v>0.63355451860602785</c:v>
                </c:pt>
                <c:pt idx="2461">
                  <c:v>0.62796373301831365</c:v>
                </c:pt>
                <c:pt idx="2462">
                  <c:v>0.63096196101595092</c:v>
                </c:pt>
                <c:pt idx="2463">
                  <c:v>0.63096196101595092</c:v>
                </c:pt>
                <c:pt idx="2464">
                  <c:v>0.6327020673360928</c:v>
                </c:pt>
                <c:pt idx="2465">
                  <c:v>0.61469367985824264</c:v>
                </c:pt>
                <c:pt idx="2466">
                  <c:v>0.6049117542823419</c:v>
                </c:pt>
                <c:pt idx="2467">
                  <c:v>0.60302232722977234</c:v>
                </c:pt>
                <c:pt idx="2468">
                  <c:v>0.601335144713529</c:v>
                </c:pt>
                <c:pt idx="2469">
                  <c:v>0.60689627879504116</c:v>
                </c:pt>
                <c:pt idx="2470">
                  <c:v>0.58469935026580311</c:v>
                </c:pt>
                <c:pt idx="2471">
                  <c:v>0.58846520968694893</c:v>
                </c:pt>
                <c:pt idx="2472">
                  <c:v>0.58679409332546051</c:v>
                </c:pt>
                <c:pt idx="2473">
                  <c:v>0.60856243354991424</c:v>
                </c:pt>
                <c:pt idx="2474">
                  <c:v>0.60821748375664786</c:v>
                </c:pt>
                <c:pt idx="2475">
                  <c:v>0.61591943295924689</c:v>
                </c:pt>
                <c:pt idx="2476">
                  <c:v>0.60797944477259591</c:v>
                </c:pt>
                <c:pt idx="2477">
                  <c:v>0.6089046662728913</c:v>
                </c:pt>
                <c:pt idx="2478">
                  <c:v>0.60277542823390728</c:v>
                </c:pt>
                <c:pt idx="2479">
                  <c:v>0.60170927347903413</c:v>
                </c:pt>
                <c:pt idx="2480">
                  <c:v>0.59802090962788235</c:v>
                </c:pt>
                <c:pt idx="2481">
                  <c:v>0.58424926166568492</c:v>
                </c:pt>
                <c:pt idx="2482">
                  <c:v>0.58095156526875646</c:v>
                </c:pt>
                <c:pt idx="2483">
                  <c:v>0.58095156526875646</c:v>
                </c:pt>
                <c:pt idx="2484">
                  <c:v>0.58146225634967785</c:v>
                </c:pt>
                <c:pt idx="2485">
                  <c:v>0.58106237448316866</c:v>
                </c:pt>
                <c:pt idx="2486">
                  <c:v>0.57734884819846699</c:v>
                </c:pt>
                <c:pt idx="2487">
                  <c:v>0.60598535144713805</c:v>
                </c:pt>
                <c:pt idx="2488">
                  <c:v>0.61332782043709666</c:v>
                </c:pt>
                <c:pt idx="2489">
                  <c:v>0.61515050206733879</c:v>
                </c:pt>
                <c:pt idx="2490">
                  <c:v>0.62793774365032773</c:v>
                </c:pt>
                <c:pt idx="2491">
                  <c:v>0.62886674542233001</c:v>
                </c:pt>
                <c:pt idx="2492">
                  <c:v>0.62696479621973111</c:v>
                </c:pt>
                <c:pt idx="2493">
                  <c:v>0.64086662728883914</c:v>
                </c:pt>
                <c:pt idx="2494">
                  <c:v>0.64332297696397212</c:v>
                </c:pt>
                <c:pt idx="2495">
                  <c:v>0.64440626107501764</c:v>
                </c:pt>
                <c:pt idx="2496">
                  <c:v>0.64349131718842578</c:v>
                </c:pt>
                <c:pt idx="2497">
                  <c:v>0.63478476077968382</c:v>
                </c:pt>
                <c:pt idx="2498">
                  <c:v>0.64357271116361769</c:v>
                </c:pt>
                <c:pt idx="2499">
                  <c:v>0.64696656822209375</c:v>
                </c:pt>
                <c:pt idx="2500">
                  <c:v>0.66152167749557278</c:v>
                </c:pt>
                <c:pt idx="2501">
                  <c:v>0.66199728292971338</c:v>
                </c:pt>
                <c:pt idx="2502">
                  <c:v>0.66608481984642931</c:v>
                </c:pt>
                <c:pt idx="2503">
                  <c:v>0.6586518606024836</c:v>
                </c:pt>
                <c:pt idx="2504">
                  <c:v>0.6654401653868901</c:v>
                </c:pt>
                <c:pt idx="2505">
                  <c:v>0.67135274660366506</c:v>
                </c:pt>
                <c:pt idx="2506">
                  <c:v>0.65872604843473415</c:v>
                </c:pt>
                <c:pt idx="2507">
                  <c:v>0.66849686946249554</c:v>
                </c:pt>
                <c:pt idx="2508">
                  <c:v>0.67392770230360599</c:v>
                </c:pt>
                <c:pt idx="2509">
                  <c:v>0.66908446544595679</c:v>
                </c:pt>
                <c:pt idx="2510">
                  <c:v>0.65231388068517715</c:v>
                </c:pt>
                <c:pt idx="2511">
                  <c:v>0.65858145304194027</c:v>
                </c:pt>
                <c:pt idx="2512">
                  <c:v>0.66339373892498799</c:v>
                </c:pt>
                <c:pt idx="2513">
                  <c:v>0.67137011222681919</c:v>
                </c:pt>
                <c:pt idx="2514">
                  <c:v>0.68196798582398388</c:v>
                </c:pt>
                <c:pt idx="2515">
                  <c:v>0.68252061429415523</c:v>
                </c:pt>
                <c:pt idx="2516">
                  <c:v>0.67833939751919947</c:v>
                </c:pt>
                <c:pt idx="2517">
                  <c:v>0.68240626107501756</c:v>
                </c:pt>
                <c:pt idx="2518">
                  <c:v>0.68167572356763417</c:v>
                </c:pt>
                <c:pt idx="2519">
                  <c:v>0.68163697578263716</c:v>
                </c:pt>
                <c:pt idx="2520">
                  <c:v>0.66732404016538971</c:v>
                </c:pt>
                <c:pt idx="2521">
                  <c:v>0.65936160661547816</c:v>
                </c:pt>
                <c:pt idx="2522">
                  <c:v>0.65429084465446219</c:v>
                </c:pt>
                <c:pt idx="2523">
                  <c:v>0.65808824571766356</c:v>
                </c:pt>
                <c:pt idx="2524">
                  <c:v>0.66925316007088276</c:v>
                </c:pt>
                <c:pt idx="2525">
                  <c:v>0.66925316007088276</c:v>
                </c:pt>
                <c:pt idx="2526">
                  <c:v>0.68345894861193424</c:v>
                </c:pt>
                <c:pt idx="2527">
                  <c:v>0.6841104548139425</c:v>
                </c:pt>
                <c:pt idx="2528">
                  <c:v>0.69150372120496428</c:v>
                </c:pt>
                <c:pt idx="2529">
                  <c:v>0.68950242173656495</c:v>
                </c:pt>
                <c:pt idx="2530">
                  <c:v>0.69542291789722666</c:v>
                </c:pt>
                <c:pt idx="2531">
                  <c:v>0.70010466627289114</c:v>
                </c:pt>
                <c:pt idx="2532">
                  <c:v>0.71365221500295617</c:v>
                </c:pt>
                <c:pt idx="2533">
                  <c:v>0.71158924985233585</c:v>
                </c:pt>
                <c:pt idx="2534">
                  <c:v>0.71710584760779961</c:v>
                </c:pt>
                <c:pt idx="2535">
                  <c:v>0.71976396928529507</c:v>
                </c:pt>
                <c:pt idx="2536">
                  <c:v>0.72644288245717936</c:v>
                </c:pt>
                <c:pt idx="2537">
                  <c:v>0.71466261075015047</c:v>
                </c:pt>
                <c:pt idx="2538">
                  <c:v>0.70934766686355855</c:v>
                </c:pt>
                <c:pt idx="2539">
                  <c:v>0.71300330773774645</c:v>
                </c:pt>
                <c:pt idx="2540">
                  <c:v>0.72435463673951861</c:v>
                </c:pt>
                <c:pt idx="2541">
                  <c:v>0.7233935026580065</c:v>
                </c:pt>
                <c:pt idx="2542">
                  <c:v>0.72673230950974887</c:v>
                </c:pt>
                <c:pt idx="2543">
                  <c:v>0.7142271707028971</c:v>
                </c:pt>
                <c:pt idx="2544">
                  <c:v>0.72264607206143228</c:v>
                </c:pt>
                <c:pt idx="2545">
                  <c:v>0.73679031305375364</c:v>
                </c:pt>
                <c:pt idx="2546">
                  <c:v>0.74034955699941218</c:v>
                </c:pt>
                <c:pt idx="2547">
                  <c:v>0.73996786769049316</c:v>
                </c:pt>
                <c:pt idx="2548">
                  <c:v>0.75321760189013887</c:v>
                </c:pt>
                <c:pt idx="2549">
                  <c:v>0.75689320732427934</c:v>
                </c:pt>
                <c:pt idx="2550">
                  <c:v>0.75689320732427934</c:v>
                </c:pt>
                <c:pt idx="2551">
                  <c:v>0.76368092144123134</c:v>
                </c:pt>
                <c:pt idx="2552">
                  <c:v>0.78205705847608098</c:v>
                </c:pt>
                <c:pt idx="2553">
                  <c:v>0.78798960425280873</c:v>
                </c:pt>
                <c:pt idx="2554">
                  <c:v>0.78204949793266698</c:v>
                </c:pt>
                <c:pt idx="2555">
                  <c:v>0.79432309509746313</c:v>
                </c:pt>
                <c:pt idx="2556">
                  <c:v>0.77144843473124936</c:v>
                </c:pt>
                <c:pt idx="2557">
                  <c:v>0.77360413467218259</c:v>
                </c:pt>
                <c:pt idx="2558">
                  <c:v>0.78127548730065277</c:v>
                </c:pt>
                <c:pt idx="2559">
                  <c:v>0.76856278795038691</c:v>
                </c:pt>
                <c:pt idx="2560">
                  <c:v>0.768878322504433</c:v>
                </c:pt>
                <c:pt idx="2561">
                  <c:v>0.74614341405788831</c:v>
                </c:pt>
                <c:pt idx="2562">
                  <c:v>0.71071836975782909</c:v>
                </c:pt>
                <c:pt idx="2563">
                  <c:v>0.75275345540461014</c:v>
                </c:pt>
                <c:pt idx="2564">
                  <c:v>0.72705847607797092</c:v>
                </c:pt>
                <c:pt idx="2565">
                  <c:v>0.72705847607797092</c:v>
                </c:pt>
                <c:pt idx="2566">
                  <c:v>0.74002634376846121</c:v>
                </c:pt>
                <c:pt idx="2567">
                  <c:v>0.75502150029533655</c:v>
                </c:pt>
                <c:pt idx="2568">
                  <c:v>0.76569072652097159</c:v>
                </c:pt>
                <c:pt idx="2569">
                  <c:v>0.76156089781453329</c:v>
                </c:pt>
                <c:pt idx="2570">
                  <c:v>0.78221323095097761</c:v>
                </c:pt>
                <c:pt idx="2571">
                  <c:v>0.78326627288836681</c:v>
                </c:pt>
                <c:pt idx="2572">
                  <c:v>0.78477542823390722</c:v>
                </c:pt>
                <c:pt idx="2573">
                  <c:v>0.76134589486119597</c:v>
                </c:pt>
                <c:pt idx="2574">
                  <c:v>0.77171447135263127</c:v>
                </c:pt>
                <c:pt idx="2575">
                  <c:v>0.78708919078559059</c:v>
                </c:pt>
                <c:pt idx="2576">
                  <c:v>0.7962903721204988</c:v>
                </c:pt>
                <c:pt idx="2577">
                  <c:v>0.78577271116361769</c:v>
                </c:pt>
                <c:pt idx="2578">
                  <c:v>0.78354731246308607</c:v>
                </c:pt>
                <c:pt idx="2579">
                  <c:v>0.78354731246308607</c:v>
                </c:pt>
                <c:pt idx="2580">
                  <c:v>0.78924276432368845</c:v>
                </c:pt>
                <c:pt idx="2581">
                  <c:v>0.7952392203189631</c:v>
                </c:pt>
                <c:pt idx="2582">
                  <c:v>0.80232817483756935</c:v>
                </c:pt>
                <c:pt idx="2583">
                  <c:v>0.78430950974601576</c:v>
                </c:pt>
                <c:pt idx="2584">
                  <c:v>0.79246485528647648</c:v>
                </c:pt>
                <c:pt idx="2585">
                  <c:v>0.79201937389250132</c:v>
                </c:pt>
                <c:pt idx="2586">
                  <c:v>0.80813230950974868</c:v>
                </c:pt>
                <c:pt idx="2587">
                  <c:v>0.81057046662729137</c:v>
                </c:pt>
                <c:pt idx="2588">
                  <c:v>0.80702681630242434</c:v>
                </c:pt>
                <c:pt idx="2589">
                  <c:v>0.79862398109864408</c:v>
                </c:pt>
                <c:pt idx="2590">
                  <c:v>0.80935841701122513</c:v>
                </c:pt>
                <c:pt idx="2591">
                  <c:v>0.80010053160071115</c:v>
                </c:pt>
                <c:pt idx="2592">
                  <c:v>0.80344937979917541</c:v>
                </c:pt>
                <c:pt idx="2593">
                  <c:v>0.81191128174837779</c:v>
                </c:pt>
                <c:pt idx="2594">
                  <c:v>0.81828080330774</c:v>
                </c:pt>
                <c:pt idx="2595">
                  <c:v>0.81924867099823029</c:v>
                </c:pt>
                <c:pt idx="2596">
                  <c:v>0.81879279385706083</c:v>
                </c:pt>
                <c:pt idx="2597">
                  <c:v>0.81066036621382398</c:v>
                </c:pt>
                <c:pt idx="2598">
                  <c:v>0.79229722386296753</c:v>
                </c:pt>
                <c:pt idx="2599">
                  <c:v>0.7890633195510951</c:v>
                </c:pt>
                <c:pt idx="2600">
                  <c:v>0.77879728292971284</c:v>
                </c:pt>
                <c:pt idx="2601">
                  <c:v>0.79643154164205776</c:v>
                </c:pt>
                <c:pt idx="2602">
                  <c:v>0.7984507974010655</c:v>
                </c:pt>
                <c:pt idx="2603">
                  <c:v>0.7984507974010655</c:v>
                </c:pt>
                <c:pt idx="2604">
                  <c:v>0.7984507974010655</c:v>
                </c:pt>
                <c:pt idx="2605">
                  <c:v>0.80214648552864964</c:v>
                </c:pt>
                <c:pt idx="2606">
                  <c:v>0.80680496160661763</c:v>
                </c:pt>
                <c:pt idx="2607">
                  <c:v>0.81025883047844305</c:v>
                </c:pt>
                <c:pt idx="2608">
                  <c:v>0.81025883047844305</c:v>
                </c:pt>
                <c:pt idx="2609">
                  <c:v>0.81025883047844305</c:v>
                </c:pt>
                <c:pt idx="2610">
                  <c:v>0.82746698168931132</c:v>
                </c:pt>
                <c:pt idx="2611">
                  <c:v>0.82976751329002019</c:v>
                </c:pt>
                <c:pt idx="2612">
                  <c:v>0.83555038393384751</c:v>
                </c:pt>
                <c:pt idx="2613">
                  <c:v>0.83226367395156753</c:v>
                </c:pt>
                <c:pt idx="2614">
                  <c:v>0.8300378027170725</c:v>
                </c:pt>
                <c:pt idx="2615">
                  <c:v>0.83205540460720828</c:v>
                </c:pt>
                <c:pt idx="2616">
                  <c:v>0.82782965150620402</c:v>
                </c:pt>
                <c:pt idx="2617">
                  <c:v>0.83148812758417212</c:v>
                </c:pt>
                <c:pt idx="2618">
                  <c:v>0.82458854105139001</c:v>
                </c:pt>
                <c:pt idx="2619">
                  <c:v>0.8148647371529848</c:v>
                </c:pt>
                <c:pt idx="2620">
                  <c:v>0.81985741287655223</c:v>
                </c:pt>
                <c:pt idx="2621">
                  <c:v>0.82585457767277204</c:v>
                </c:pt>
                <c:pt idx="2622">
                  <c:v>0.80567123449498124</c:v>
                </c:pt>
                <c:pt idx="2623">
                  <c:v>0.78287229769639866</c:v>
                </c:pt>
                <c:pt idx="2624">
                  <c:v>0.78228044890726689</c:v>
                </c:pt>
                <c:pt idx="2625">
                  <c:v>0.78228044890726689</c:v>
                </c:pt>
                <c:pt idx="2626">
                  <c:v>0.77405469580626285</c:v>
                </c:pt>
                <c:pt idx="2627">
                  <c:v>0.76869214412286058</c:v>
                </c:pt>
                <c:pt idx="2628">
                  <c:v>0.77481169521559534</c:v>
                </c:pt>
                <c:pt idx="2629">
                  <c:v>0.77261393975192139</c:v>
                </c:pt>
                <c:pt idx="2630">
                  <c:v>0.78643520378027354</c:v>
                </c:pt>
                <c:pt idx="2631">
                  <c:v>0.79342244536326234</c:v>
                </c:pt>
                <c:pt idx="2632">
                  <c:v>0.79277684583579622</c:v>
                </c:pt>
                <c:pt idx="2633">
                  <c:v>0.75527477849970648</c:v>
                </c:pt>
                <c:pt idx="2634">
                  <c:v>0.74143768458358117</c:v>
                </c:pt>
                <c:pt idx="2635">
                  <c:v>0.74604949793266562</c:v>
                </c:pt>
                <c:pt idx="2636">
                  <c:v>0.76453833431778095</c:v>
                </c:pt>
                <c:pt idx="2637">
                  <c:v>0.7684751329001791</c:v>
                </c:pt>
                <c:pt idx="2638">
                  <c:v>0.78120425280567229</c:v>
                </c:pt>
                <c:pt idx="2639">
                  <c:v>0.77796774955700132</c:v>
                </c:pt>
                <c:pt idx="2640">
                  <c:v>0.77796774955700132</c:v>
                </c:pt>
                <c:pt idx="2641">
                  <c:v>0.77796774955700132</c:v>
                </c:pt>
                <c:pt idx="2642">
                  <c:v>0.79485611340815321</c:v>
                </c:pt>
                <c:pt idx="2643">
                  <c:v>0.80137129356172676</c:v>
                </c:pt>
                <c:pt idx="2644">
                  <c:v>0.79855203780271899</c:v>
                </c:pt>
                <c:pt idx="2645">
                  <c:v>0.79366993502658201</c:v>
                </c:pt>
                <c:pt idx="2646">
                  <c:v>0.78096077968104149</c:v>
                </c:pt>
                <c:pt idx="2647">
                  <c:v>0.77725658594211655</c:v>
                </c:pt>
                <c:pt idx="2648">
                  <c:v>0.78111092734790499</c:v>
                </c:pt>
                <c:pt idx="2649">
                  <c:v>0.78562634376846041</c:v>
                </c:pt>
                <c:pt idx="2650">
                  <c:v>0.79418700531600905</c:v>
                </c:pt>
                <c:pt idx="2651">
                  <c:v>0.80069887773183912</c:v>
                </c:pt>
                <c:pt idx="2652">
                  <c:v>0.79907076196101801</c:v>
                </c:pt>
                <c:pt idx="2653">
                  <c:v>0.80111884229179187</c:v>
                </c:pt>
                <c:pt idx="2654">
                  <c:v>0.81330773774365239</c:v>
                </c:pt>
                <c:pt idx="2655">
                  <c:v>0.81010596574128968</c:v>
                </c:pt>
                <c:pt idx="2656">
                  <c:v>0.82193006497342214</c:v>
                </c:pt>
                <c:pt idx="2657">
                  <c:v>0.82668966331955329</c:v>
                </c:pt>
                <c:pt idx="2658">
                  <c:v>0.82557129356172698</c:v>
                </c:pt>
                <c:pt idx="2659">
                  <c:v>0.81915392793857278</c:v>
                </c:pt>
                <c:pt idx="2660">
                  <c:v>0.81540165386887409</c:v>
                </c:pt>
                <c:pt idx="2661">
                  <c:v>0.82625174246899213</c:v>
                </c:pt>
                <c:pt idx="2662">
                  <c:v>0.82366485528647582</c:v>
                </c:pt>
                <c:pt idx="2663">
                  <c:v>0.82335888954518832</c:v>
                </c:pt>
                <c:pt idx="2664">
                  <c:v>0.8131007678676927</c:v>
                </c:pt>
                <c:pt idx="2665">
                  <c:v>0.81561405788541264</c:v>
                </c:pt>
                <c:pt idx="2666">
                  <c:v>0.81968954518606241</c:v>
                </c:pt>
                <c:pt idx="2667">
                  <c:v>0.81409805079740305</c:v>
                </c:pt>
                <c:pt idx="2668">
                  <c:v>0.80852522150029749</c:v>
                </c:pt>
                <c:pt idx="2669">
                  <c:v>0.81137223862965357</c:v>
                </c:pt>
                <c:pt idx="2670">
                  <c:v>0.82621523922032092</c:v>
                </c:pt>
                <c:pt idx="2671">
                  <c:v>0.82645694034258921</c:v>
                </c:pt>
                <c:pt idx="2672">
                  <c:v>0.83132356763142556</c:v>
                </c:pt>
                <c:pt idx="2673">
                  <c:v>0.84035841701122482</c:v>
                </c:pt>
                <c:pt idx="2674">
                  <c:v>0.84035841701122482</c:v>
                </c:pt>
                <c:pt idx="2675">
                  <c:v>0.84216987595983683</c:v>
                </c:pt>
                <c:pt idx="2676">
                  <c:v>0.839877731836978</c:v>
                </c:pt>
                <c:pt idx="2677">
                  <c:v>0.8363017129356195</c:v>
                </c:pt>
                <c:pt idx="2678">
                  <c:v>0.84801866509155566</c:v>
                </c:pt>
                <c:pt idx="2679">
                  <c:v>0.84367714116952386</c:v>
                </c:pt>
                <c:pt idx="2680">
                  <c:v>0.83419208505611564</c:v>
                </c:pt>
                <c:pt idx="2681">
                  <c:v>0.83629533372711384</c:v>
                </c:pt>
                <c:pt idx="2682">
                  <c:v>0.83915948021264253</c:v>
                </c:pt>
                <c:pt idx="2683">
                  <c:v>0.83312876550502291</c:v>
                </c:pt>
                <c:pt idx="2684">
                  <c:v>0.82009864146485756</c:v>
                </c:pt>
                <c:pt idx="2685">
                  <c:v>0.81627383343178017</c:v>
                </c:pt>
                <c:pt idx="2686">
                  <c:v>0.81888292971057519</c:v>
                </c:pt>
                <c:pt idx="2687">
                  <c:v>0.81888292971057519</c:v>
                </c:pt>
                <c:pt idx="2688">
                  <c:v>0.81968588304784618</c:v>
                </c:pt>
                <c:pt idx="2689">
                  <c:v>0.82113987005316236</c:v>
                </c:pt>
                <c:pt idx="2690">
                  <c:v>0.81360826934436137</c:v>
                </c:pt>
                <c:pt idx="2691">
                  <c:v>0.78571884229179201</c:v>
                </c:pt>
                <c:pt idx="2692">
                  <c:v>0.78742717070289647</c:v>
                </c:pt>
                <c:pt idx="2693">
                  <c:v>0.80304843473124843</c:v>
                </c:pt>
                <c:pt idx="2694">
                  <c:v>0.79775227406970073</c:v>
                </c:pt>
                <c:pt idx="2695">
                  <c:v>0.79290502067336299</c:v>
                </c:pt>
                <c:pt idx="2696">
                  <c:v>0.76632392203189803</c:v>
                </c:pt>
                <c:pt idx="2697">
                  <c:v>0.76685375073833617</c:v>
                </c:pt>
                <c:pt idx="2698">
                  <c:v>0.74886485528647562</c:v>
                </c:pt>
                <c:pt idx="2699">
                  <c:v>0.74271565268753881</c:v>
                </c:pt>
                <c:pt idx="2700">
                  <c:v>0.77321535735381186</c:v>
                </c:pt>
                <c:pt idx="2701">
                  <c:v>0.76107371529828916</c:v>
                </c:pt>
                <c:pt idx="2702">
                  <c:v>0.77050950974601495</c:v>
                </c:pt>
                <c:pt idx="2703">
                  <c:v>0.76536585942114788</c:v>
                </c:pt>
                <c:pt idx="2704">
                  <c:v>0.7491136444181945</c:v>
                </c:pt>
                <c:pt idx="2705">
                  <c:v>0.74266107501476863</c:v>
                </c:pt>
                <c:pt idx="2706">
                  <c:v>0.71873691671589079</c:v>
                </c:pt>
                <c:pt idx="2707">
                  <c:v>0.70513077377436684</c:v>
                </c:pt>
                <c:pt idx="2708">
                  <c:v>0.68744335499114173</c:v>
                </c:pt>
                <c:pt idx="2709">
                  <c:v>0.71186450088600306</c:v>
                </c:pt>
                <c:pt idx="2710">
                  <c:v>0.7077984642646209</c:v>
                </c:pt>
                <c:pt idx="2711">
                  <c:v>0.69916219728293161</c:v>
                </c:pt>
                <c:pt idx="2712">
                  <c:v>0.71104973419964745</c:v>
                </c:pt>
                <c:pt idx="2713">
                  <c:v>0.73351175428234106</c:v>
                </c:pt>
                <c:pt idx="2714">
                  <c:v>0.7318014176018921</c:v>
                </c:pt>
                <c:pt idx="2715">
                  <c:v>0.74479043118724375</c:v>
                </c:pt>
                <c:pt idx="2716">
                  <c:v>0.73054920259893885</c:v>
                </c:pt>
                <c:pt idx="2717">
                  <c:v>0.74356656822209322</c:v>
                </c:pt>
                <c:pt idx="2718">
                  <c:v>0.74356656822209322</c:v>
                </c:pt>
                <c:pt idx="2719">
                  <c:v>0.72859716479622194</c:v>
                </c:pt>
                <c:pt idx="2720">
                  <c:v>0.72277519196692475</c:v>
                </c:pt>
                <c:pt idx="2721">
                  <c:v>0.73072085056113623</c:v>
                </c:pt>
                <c:pt idx="2722">
                  <c:v>0.72626828115771036</c:v>
                </c:pt>
                <c:pt idx="2723">
                  <c:v>0.74481748375664725</c:v>
                </c:pt>
                <c:pt idx="2724">
                  <c:v>0.75139255759007906</c:v>
                </c:pt>
                <c:pt idx="2725">
                  <c:v>0.75053573538098284</c:v>
                </c:pt>
                <c:pt idx="2726">
                  <c:v>0.76127903130537744</c:v>
                </c:pt>
                <c:pt idx="2727">
                  <c:v>0.76492274069698996</c:v>
                </c:pt>
                <c:pt idx="2728">
                  <c:v>0.76244430005906916</c:v>
                </c:pt>
                <c:pt idx="2729">
                  <c:v>0.76122362669817134</c:v>
                </c:pt>
                <c:pt idx="2730">
                  <c:v>0.76584796219728524</c:v>
                </c:pt>
                <c:pt idx="2731">
                  <c:v>0.76563047844064025</c:v>
                </c:pt>
                <c:pt idx="2732">
                  <c:v>0.76976172474896876</c:v>
                </c:pt>
                <c:pt idx="2733">
                  <c:v>0.75530655640874411</c:v>
                </c:pt>
                <c:pt idx="2734">
                  <c:v>0.76578653278204611</c:v>
                </c:pt>
                <c:pt idx="2735">
                  <c:v>0.75871494388659422</c:v>
                </c:pt>
                <c:pt idx="2736">
                  <c:v>0.73216668635558413</c:v>
                </c:pt>
                <c:pt idx="2737">
                  <c:v>0.71985705847608017</c:v>
                </c:pt>
                <c:pt idx="2738">
                  <c:v>0.7234046072061453</c:v>
                </c:pt>
                <c:pt idx="2739">
                  <c:v>0.72569155345540703</c:v>
                </c:pt>
                <c:pt idx="2740">
                  <c:v>0.71902268163024452</c:v>
                </c:pt>
                <c:pt idx="2741">
                  <c:v>0.73319255759007906</c:v>
                </c:pt>
                <c:pt idx="2742">
                  <c:v>0.74759362079149672</c:v>
                </c:pt>
                <c:pt idx="2743">
                  <c:v>0.74986792675723801</c:v>
                </c:pt>
                <c:pt idx="2744">
                  <c:v>0.74986792675723801</c:v>
                </c:pt>
                <c:pt idx="2745">
                  <c:v>0.74376963969285514</c:v>
                </c:pt>
                <c:pt idx="2746">
                  <c:v>0.75233975191967151</c:v>
                </c:pt>
                <c:pt idx="2747">
                  <c:v>0.74990502067336318</c:v>
                </c:pt>
                <c:pt idx="2748">
                  <c:v>0.75002209096279027</c:v>
                </c:pt>
                <c:pt idx="2749">
                  <c:v>0.73643555818074646</c:v>
                </c:pt>
                <c:pt idx="2750">
                  <c:v>0.74775002953337499</c:v>
                </c:pt>
                <c:pt idx="2751">
                  <c:v>0.76151801535735597</c:v>
                </c:pt>
                <c:pt idx="2752">
                  <c:v>0.76168741878322732</c:v>
                </c:pt>
                <c:pt idx="2753">
                  <c:v>0.77670525694034509</c:v>
                </c:pt>
                <c:pt idx="2754">
                  <c:v>0.78349663319551344</c:v>
                </c:pt>
                <c:pt idx="2755">
                  <c:v>0.784917424689902</c:v>
                </c:pt>
                <c:pt idx="2756">
                  <c:v>0.7876484347312489</c:v>
                </c:pt>
                <c:pt idx="2757">
                  <c:v>0.78922917897224121</c:v>
                </c:pt>
                <c:pt idx="2758">
                  <c:v>0.79094896633195777</c:v>
                </c:pt>
                <c:pt idx="2759">
                  <c:v>0.79758298877732103</c:v>
                </c:pt>
                <c:pt idx="2760">
                  <c:v>0.80942067336090062</c:v>
                </c:pt>
                <c:pt idx="2761">
                  <c:v>0.80327655050207003</c:v>
                </c:pt>
                <c:pt idx="2762">
                  <c:v>0.80652096869462775</c:v>
                </c:pt>
                <c:pt idx="2763">
                  <c:v>0.80817152982870921</c:v>
                </c:pt>
                <c:pt idx="2764">
                  <c:v>0.80442717070289693</c:v>
                </c:pt>
                <c:pt idx="2765">
                  <c:v>0.80168080330774039</c:v>
                </c:pt>
                <c:pt idx="2766">
                  <c:v>0.79413148257531263</c:v>
                </c:pt>
                <c:pt idx="2767">
                  <c:v>0.77720366213821857</c:v>
                </c:pt>
                <c:pt idx="2768">
                  <c:v>0.77928139397519447</c:v>
                </c:pt>
                <c:pt idx="2769">
                  <c:v>0.78280484347312707</c:v>
                </c:pt>
                <c:pt idx="2770">
                  <c:v>0.78797271116361745</c:v>
                </c:pt>
                <c:pt idx="2771">
                  <c:v>0.79839066745422593</c:v>
                </c:pt>
                <c:pt idx="2772">
                  <c:v>0.79903579444772843</c:v>
                </c:pt>
                <c:pt idx="2773">
                  <c:v>0.79016101594802379</c:v>
                </c:pt>
                <c:pt idx="2774">
                  <c:v>0.78768056704075862</c:v>
                </c:pt>
                <c:pt idx="2775">
                  <c:v>0.77946674542232974</c:v>
                </c:pt>
                <c:pt idx="2776">
                  <c:v>0.76971482575310346</c:v>
                </c:pt>
                <c:pt idx="2777">
                  <c:v>0.7655455404607231</c:v>
                </c:pt>
                <c:pt idx="2778">
                  <c:v>0.75448883638511766</c:v>
                </c:pt>
                <c:pt idx="2779">
                  <c:v>0.77478015357354058</c:v>
                </c:pt>
                <c:pt idx="2780">
                  <c:v>0.75913514471352872</c:v>
                </c:pt>
                <c:pt idx="2781">
                  <c:v>0.76958594211459186</c:v>
                </c:pt>
                <c:pt idx="2782">
                  <c:v>0.79235121086828364</c:v>
                </c:pt>
                <c:pt idx="2783">
                  <c:v>0.78922717070289672</c:v>
                </c:pt>
                <c:pt idx="2784">
                  <c:v>0.78769781453042187</c:v>
                </c:pt>
                <c:pt idx="2785">
                  <c:v>0.788509155345543</c:v>
                </c:pt>
                <c:pt idx="2786">
                  <c:v>0.788509155345543</c:v>
                </c:pt>
                <c:pt idx="2787">
                  <c:v>0.78449238038984292</c:v>
                </c:pt>
                <c:pt idx="2788">
                  <c:v>0.78705375073833683</c:v>
                </c:pt>
                <c:pt idx="2789">
                  <c:v>0.78921193148257762</c:v>
                </c:pt>
                <c:pt idx="2790">
                  <c:v>0.80366898995865599</c:v>
                </c:pt>
                <c:pt idx="2791">
                  <c:v>0.7996674542232749</c:v>
                </c:pt>
                <c:pt idx="2792">
                  <c:v>0.80456999409332808</c:v>
                </c:pt>
                <c:pt idx="2793">
                  <c:v>0.79932652096869727</c:v>
                </c:pt>
                <c:pt idx="2794">
                  <c:v>0.79254719432959497</c:v>
                </c:pt>
                <c:pt idx="2795">
                  <c:v>0.80555770821028028</c:v>
                </c:pt>
                <c:pt idx="2796">
                  <c:v>0.79998972238629917</c:v>
                </c:pt>
                <c:pt idx="2797">
                  <c:v>0.8071492025989393</c:v>
                </c:pt>
                <c:pt idx="2798">
                  <c:v>0.81269131718842569</c:v>
                </c:pt>
                <c:pt idx="2799">
                  <c:v>0.80562882457176865</c:v>
                </c:pt>
                <c:pt idx="2800">
                  <c:v>0.8129470761961044</c:v>
                </c:pt>
                <c:pt idx="2801">
                  <c:v>0.8178101594802154</c:v>
                </c:pt>
                <c:pt idx="2802">
                  <c:v>0.81781736562315699</c:v>
                </c:pt>
                <c:pt idx="2803">
                  <c:v>0.82019822799764008</c:v>
                </c:pt>
                <c:pt idx="2804">
                  <c:v>0.82964382752510613</c:v>
                </c:pt>
                <c:pt idx="2805">
                  <c:v>0.83148163024217636</c:v>
                </c:pt>
                <c:pt idx="2806">
                  <c:v>0.84209226225635236</c:v>
                </c:pt>
                <c:pt idx="2807">
                  <c:v>0.8333298287064409</c:v>
                </c:pt>
                <c:pt idx="2808">
                  <c:v>0.82597046662729157</c:v>
                </c:pt>
                <c:pt idx="2809">
                  <c:v>0.83648907265209971</c:v>
                </c:pt>
                <c:pt idx="2810">
                  <c:v>0.83811565268753974</c:v>
                </c:pt>
                <c:pt idx="2811">
                  <c:v>0.83811565268753974</c:v>
                </c:pt>
                <c:pt idx="2812">
                  <c:v>0.84672061429415513</c:v>
                </c:pt>
                <c:pt idx="2813">
                  <c:v>0.84692604843473396</c:v>
                </c:pt>
                <c:pt idx="2814">
                  <c:v>0.84855499113999078</c:v>
                </c:pt>
                <c:pt idx="2815">
                  <c:v>0.84743685764914611</c:v>
                </c:pt>
                <c:pt idx="2816">
                  <c:v>0.82532285883048095</c:v>
                </c:pt>
                <c:pt idx="2817">
                  <c:v>0.83171506202008505</c:v>
                </c:pt>
                <c:pt idx="2818">
                  <c:v>0.82282457176609825</c:v>
                </c:pt>
                <c:pt idx="2819">
                  <c:v>0.82137897223863221</c:v>
                </c:pt>
                <c:pt idx="2820">
                  <c:v>0.82197637330183371</c:v>
                </c:pt>
                <c:pt idx="2821">
                  <c:v>0.83568092144123107</c:v>
                </c:pt>
                <c:pt idx="2822">
                  <c:v>0.83365552274069943</c:v>
                </c:pt>
                <c:pt idx="2823">
                  <c:v>0.83071624335499361</c:v>
                </c:pt>
                <c:pt idx="2824">
                  <c:v>0.83488836385115439</c:v>
                </c:pt>
                <c:pt idx="2825">
                  <c:v>0.84537424689899832</c:v>
                </c:pt>
                <c:pt idx="2826">
                  <c:v>0.84537424689899832</c:v>
                </c:pt>
                <c:pt idx="2827">
                  <c:v>0.84943614884820107</c:v>
                </c:pt>
                <c:pt idx="2828">
                  <c:v>0.86232356763142615</c:v>
                </c:pt>
                <c:pt idx="2829">
                  <c:v>0.85772687536916981</c:v>
                </c:pt>
                <c:pt idx="2830">
                  <c:v>0.85832722976964237</c:v>
                </c:pt>
                <c:pt idx="2831">
                  <c:v>0.84677460129947113</c:v>
                </c:pt>
                <c:pt idx="2832">
                  <c:v>0.84628919078559051</c:v>
                </c:pt>
                <c:pt idx="2833">
                  <c:v>0.8410532782043737</c:v>
                </c:pt>
                <c:pt idx="2834">
                  <c:v>0.83127170702894537</c:v>
                </c:pt>
                <c:pt idx="2835">
                  <c:v>0.83127170702894537</c:v>
                </c:pt>
                <c:pt idx="2836">
                  <c:v>0.81739409332546065</c:v>
                </c:pt>
                <c:pt idx="2837">
                  <c:v>0.82349238038984351</c:v>
                </c:pt>
                <c:pt idx="2838">
                  <c:v>0.83616538688718556</c:v>
                </c:pt>
                <c:pt idx="2839">
                  <c:v>0.83754164205552584</c:v>
                </c:pt>
                <c:pt idx="2840">
                  <c:v>0.82259303012404317</c:v>
                </c:pt>
                <c:pt idx="2841">
                  <c:v>0.8027471943295954</c:v>
                </c:pt>
                <c:pt idx="2842">
                  <c:v>0.822555936207918</c:v>
                </c:pt>
                <c:pt idx="2843">
                  <c:v>0.81939314825753407</c:v>
                </c:pt>
                <c:pt idx="2844">
                  <c:v>0.80597873597165093</c:v>
                </c:pt>
                <c:pt idx="2845">
                  <c:v>0.80222303603071754</c:v>
                </c:pt>
                <c:pt idx="2846">
                  <c:v>0.79982752510336963</c:v>
                </c:pt>
                <c:pt idx="2847">
                  <c:v>0.81920673360898122</c:v>
                </c:pt>
                <c:pt idx="2848">
                  <c:v>0.8213475487300681</c:v>
                </c:pt>
                <c:pt idx="2849">
                  <c:v>0.82417117542823692</c:v>
                </c:pt>
                <c:pt idx="2850">
                  <c:v>0.8216398109864177</c:v>
                </c:pt>
                <c:pt idx="2851">
                  <c:v>0.81910974601299769</c:v>
                </c:pt>
                <c:pt idx="2852">
                  <c:v>0.80537412876550796</c:v>
                </c:pt>
                <c:pt idx="2853">
                  <c:v>0.80188375664501188</c:v>
                </c:pt>
                <c:pt idx="2854">
                  <c:v>0.80734589486119612</c:v>
                </c:pt>
                <c:pt idx="2855">
                  <c:v>0.8166133490844687</c:v>
                </c:pt>
                <c:pt idx="2856">
                  <c:v>0.81208470171293878</c:v>
                </c:pt>
                <c:pt idx="2857">
                  <c:v>0.80177365623154473</c:v>
                </c:pt>
                <c:pt idx="2858">
                  <c:v>0.79511388068517741</c:v>
                </c:pt>
                <c:pt idx="2859">
                  <c:v>0.80308588304784723</c:v>
                </c:pt>
                <c:pt idx="2860">
                  <c:v>0.79460838747785312</c:v>
                </c:pt>
                <c:pt idx="2861">
                  <c:v>0.80584595392794167</c:v>
                </c:pt>
                <c:pt idx="2862">
                  <c:v>0.80886898995865641</c:v>
                </c:pt>
                <c:pt idx="2863">
                  <c:v>0.80904855286474042</c:v>
                </c:pt>
                <c:pt idx="2864">
                  <c:v>0.80904855286474042</c:v>
                </c:pt>
                <c:pt idx="2865">
                  <c:v>0.80098239810986738</c:v>
                </c:pt>
                <c:pt idx="2866">
                  <c:v>0.80379137625517161</c:v>
                </c:pt>
                <c:pt idx="2867">
                  <c:v>0.81455900767868017</c:v>
                </c:pt>
                <c:pt idx="2868">
                  <c:v>0.81872191376255499</c:v>
                </c:pt>
                <c:pt idx="2869">
                  <c:v>0.81872191376255499</c:v>
                </c:pt>
                <c:pt idx="2870">
                  <c:v>0.8264893089190819</c:v>
                </c:pt>
                <c:pt idx="2871">
                  <c:v>0.83068860011813672</c:v>
                </c:pt>
                <c:pt idx="2872">
                  <c:v>0.83982315416420894</c:v>
                </c:pt>
                <c:pt idx="2873">
                  <c:v>0.83377235676314576</c:v>
                </c:pt>
                <c:pt idx="2874">
                  <c:v>0.82761015948021588</c:v>
                </c:pt>
                <c:pt idx="2875">
                  <c:v>0.82843520378027502</c:v>
                </c:pt>
                <c:pt idx="2876">
                  <c:v>0.83193668044891078</c:v>
                </c:pt>
                <c:pt idx="2877">
                  <c:v>0.84622445363260845</c:v>
                </c:pt>
                <c:pt idx="2878">
                  <c:v>0.83545705847608154</c:v>
                </c:pt>
                <c:pt idx="2879">
                  <c:v>0.83804158298878095</c:v>
                </c:pt>
                <c:pt idx="2880">
                  <c:v>0.83412959243946028</c:v>
                </c:pt>
                <c:pt idx="2881">
                  <c:v>0.83779976373302179</c:v>
                </c:pt>
                <c:pt idx="2882">
                  <c:v>0.82762055522741051</c:v>
                </c:pt>
                <c:pt idx="2883">
                  <c:v>0.8217546367395191</c:v>
                </c:pt>
                <c:pt idx="2884">
                  <c:v>0.81669332545777051</c:v>
                </c:pt>
                <c:pt idx="2885">
                  <c:v>0.82016030714707966</c:v>
                </c:pt>
                <c:pt idx="2886">
                  <c:v>0.82016030714707966</c:v>
                </c:pt>
                <c:pt idx="2887">
                  <c:v>0.81168600118133816</c:v>
                </c:pt>
                <c:pt idx="2888">
                  <c:v>0.80390679267572696</c:v>
                </c:pt>
                <c:pt idx="2889">
                  <c:v>0.78792167749557329</c:v>
                </c:pt>
                <c:pt idx="2890">
                  <c:v>0.78647229769640026</c:v>
                </c:pt>
                <c:pt idx="2891">
                  <c:v>0.80150431187241922</c:v>
                </c:pt>
                <c:pt idx="2892">
                  <c:v>0.78781429415239546</c:v>
                </c:pt>
                <c:pt idx="2893">
                  <c:v>0.78871636148848534</c:v>
                </c:pt>
                <c:pt idx="2894">
                  <c:v>0.77104725339634117</c:v>
                </c:pt>
                <c:pt idx="2895">
                  <c:v>0.77214459539279723</c:v>
                </c:pt>
                <c:pt idx="2896">
                  <c:v>0.77697968103957793</c:v>
                </c:pt>
                <c:pt idx="2897">
                  <c:v>0.7586239810986446</c:v>
                </c:pt>
                <c:pt idx="2898">
                  <c:v>0.76288044890726825</c:v>
                </c:pt>
                <c:pt idx="2899">
                  <c:v>0.7767945658594243</c:v>
                </c:pt>
                <c:pt idx="2900">
                  <c:v>0.78626757235676625</c:v>
                </c:pt>
                <c:pt idx="2901">
                  <c:v>0.7837139988186681</c:v>
                </c:pt>
                <c:pt idx="2902">
                  <c:v>0.7983062020082724</c:v>
                </c:pt>
                <c:pt idx="2903">
                  <c:v>0.79958641464855607</c:v>
                </c:pt>
                <c:pt idx="2904">
                  <c:v>0.80409710572947746</c:v>
                </c:pt>
                <c:pt idx="2905">
                  <c:v>0.79455002953337583</c:v>
                </c:pt>
                <c:pt idx="2906">
                  <c:v>0.78487690490254292</c:v>
                </c:pt>
                <c:pt idx="2907">
                  <c:v>0.79043685764914662</c:v>
                </c:pt>
                <c:pt idx="2908">
                  <c:v>0.79089178972238949</c:v>
                </c:pt>
                <c:pt idx="2909">
                  <c:v>0.79034294152392526</c:v>
                </c:pt>
                <c:pt idx="2910">
                  <c:v>0.79602150029533691</c:v>
                </c:pt>
                <c:pt idx="2911">
                  <c:v>0.78254731246308651</c:v>
                </c:pt>
                <c:pt idx="2912">
                  <c:v>0.79481996455995585</c:v>
                </c:pt>
                <c:pt idx="2913">
                  <c:v>0.80502693443591589</c:v>
                </c:pt>
                <c:pt idx="2914">
                  <c:v>0.80345067926757574</c:v>
                </c:pt>
                <c:pt idx="2915">
                  <c:v>0.80345067926757574</c:v>
                </c:pt>
                <c:pt idx="2916">
                  <c:v>0.80345067926757574</c:v>
                </c:pt>
                <c:pt idx="2917">
                  <c:v>0.79461015948021585</c:v>
                </c:pt>
                <c:pt idx="2918">
                  <c:v>0.78016137034849709</c:v>
                </c:pt>
                <c:pt idx="2919">
                  <c:v>0.78776845835794784</c:v>
                </c:pt>
                <c:pt idx="2920">
                  <c:v>0.79349379799173381</c:v>
                </c:pt>
                <c:pt idx="2921">
                  <c:v>0.79155605434140897</c:v>
                </c:pt>
                <c:pt idx="2922">
                  <c:v>0.77971139988186966</c:v>
                </c:pt>
                <c:pt idx="2923">
                  <c:v>0.78223189604253096</c:v>
                </c:pt>
                <c:pt idx="2924">
                  <c:v>0.7900754873006528</c:v>
                </c:pt>
                <c:pt idx="2925">
                  <c:v>0.78782764323686072</c:v>
                </c:pt>
                <c:pt idx="2926">
                  <c:v>0.79832640283520684</c:v>
                </c:pt>
                <c:pt idx="2927">
                  <c:v>0.80089202598937104</c:v>
                </c:pt>
                <c:pt idx="2928">
                  <c:v>0.79779054932073556</c:v>
                </c:pt>
                <c:pt idx="2929">
                  <c:v>0.80054270525694349</c:v>
                </c:pt>
                <c:pt idx="2930">
                  <c:v>0.79377223862965463</c:v>
                </c:pt>
                <c:pt idx="2931">
                  <c:v>0.79644134672179867</c:v>
                </c:pt>
                <c:pt idx="2932">
                  <c:v>0.80327300649734523</c:v>
                </c:pt>
                <c:pt idx="2933">
                  <c:v>0.8102386296515095</c:v>
                </c:pt>
                <c:pt idx="2934">
                  <c:v>0.81829049025399037</c:v>
                </c:pt>
                <c:pt idx="2935">
                  <c:v>0.82343532191376601</c:v>
                </c:pt>
                <c:pt idx="2936">
                  <c:v>0.82501500295334074</c:v>
                </c:pt>
                <c:pt idx="2937">
                  <c:v>0.81555711754282678</c:v>
                </c:pt>
                <c:pt idx="2938">
                  <c:v>0.81720165386887522</c:v>
                </c:pt>
                <c:pt idx="2939">
                  <c:v>0.81178984051979075</c:v>
                </c:pt>
                <c:pt idx="2940">
                  <c:v>0.80524937979917655</c:v>
                </c:pt>
                <c:pt idx="2941">
                  <c:v>0.79026851742469328</c:v>
                </c:pt>
                <c:pt idx="2942">
                  <c:v>0.7854281157708245</c:v>
                </c:pt>
                <c:pt idx="2943">
                  <c:v>0.7829756645008894</c:v>
                </c:pt>
                <c:pt idx="2944">
                  <c:v>0.78776385115180503</c:v>
                </c:pt>
                <c:pt idx="2945">
                  <c:v>0.77277601890136183</c:v>
                </c:pt>
                <c:pt idx="2946">
                  <c:v>0.78154861193148584</c:v>
                </c:pt>
                <c:pt idx="2947">
                  <c:v>0.79217979917306902</c:v>
                </c:pt>
                <c:pt idx="2948">
                  <c:v>0.79217979917306902</c:v>
                </c:pt>
                <c:pt idx="2949">
                  <c:v>0.79217979917306902</c:v>
                </c:pt>
                <c:pt idx="2950">
                  <c:v>0.7911679858239844</c:v>
                </c:pt>
                <c:pt idx="2951">
                  <c:v>0.79319858239811314</c:v>
                </c:pt>
                <c:pt idx="2952">
                  <c:v>0.78280531600709136</c:v>
                </c:pt>
                <c:pt idx="2953">
                  <c:v>0.77582055522741022</c:v>
                </c:pt>
                <c:pt idx="2954">
                  <c:v>0.78125056113408464</c:v>
                </c:pt>
                <c:pt idx="2955">
                  <c:v>0.77333431777909345</c:v>
                </c:pt>
                <c:pt idx="2956">
                  <c:v>0.75981311281748676</c:v>
                </c:pt>
                <c:pt idx="2957">
                  <c:v>0.75151210868281459</c:v>
                </c:pt>
                <c:pt idx="2958">
                  <c:v>0.74904914353219443</c:v>
                </c:pt>
                <c:pt idx="2959">
                  <c:v>0.76098452451270238</c:v>
                </c:pt>
                <c:pt idx="2960">
                  <c:v>0.76340189013585658</c:v>
                </c:pt>
                <c:pt idx="2961">
                  <c:v>0.7664132309509778</c:v>
                </c:pt>
                <c:pt idx="2962">
                  <c:v>0.7534060248080362</c:v>
                </c:pt>
                <c:pt idx="2963">
                  <c:v>0.75609167158889878</c:v>
                </c:pt>
                <c:pt idx="2964">
                  <c:v>0.74702067336090106</c:v>
                </c:pt>
                <c:pt idx="2965">
                  <c:v>0.74222894270526008</c:v>
                </c:pt>
                <c:pt idx="2966">
                  <c:v>0.75219539279386016</c:v>
                </c:pt>
                <c:pt idx="2967">
                  <c:v>0.74235806261075332</c:v>
                </c:pt>
                <c:pt idx="2968">
                  <c:v>0.73676739515653</c:v>
                </c:pt>
                <c:pt idx="2969">
                  <c:v>0.73947454223272613</c:v>
                </c:pt>
                <c:pt idx="2970">
                  <c:v>0.73650537507383662</c:v>
                </c:pt>
                <c:pt idx="2971">
                  <c:v>0.74821913762552006</c:v>
                </c:pt>
                <c:pt idx="2972">
                  <c:v>0.74882976963969616</c:v>
                </c:pt>
                <c:pt idx="2973">
                  <c:v>0.75721878322504754</c:v>
                </c:pt>
                <c:pt idx="2974">
                  <c:v>0.7595388068517458</c:v>
                </c:pt>
                <c:pt idx="2975">
                  <c:v>0.75551010041347055</c:v>
                </c:pt>
                <c:pt idx="2976">
                  <c:v>0.76337956290608733</c:v>
                </c:pt>
                <c:pt idx="2977">
                  <c:v>0.74910194920260231</c:v>
                </c:pt>
                <c:pt idx="2978">
                  <c:v>0.75863059657413223</c:v>
                </c:pt>
                <c:pt idx="2979">
                  <c:v>0.76007678676905244</c:v>
                </c:pt>
                <c:pt idx="2980">
                  <c:v>0.74504111045481736</c:v>
                </c:pt>
                <c:pt idx="2981">
                  <c:v>0.74681453041937729</c:v>
                </c:pt>
                <c:pt idx="2982">
                  <c:v>0.74463047844064123</c:v>
                </c:pt>
                <c:pt idx="2983">
                  <c:v>0.7497793266391054</c:v>
                </c:pt>
                <c:pt idx="2984">
                  <c:v>0.74066343768458687</c:v>
                </c:pt>
                <c:pt idx="2985">
                  <c:v>0.73269840519787666</c:v>
                </c:pt>
                <c:pt idx="2986">
                  <c:v>0.73484737152983193</c:v>
                </c:pt>
                <c:pt idx="2987">
                  <c:v>0.7277464855286504</c:v>
                </c:pt>
                <c:pt idx="2988">
                  <c:v>0.71920401653869181</c:v>
                </c:pt>
                <c:pt idx="2989">
                  <c:v>0.72132285883048164</c:v>
                </c:pt>
                <c:pt idx="2990">
                  <c:v>0.72260177200236597</c:v>
                </c:pt>
                <c:pt idx="2991">
                  <c:v>0.72561854695806582</c:v>
                </c:pt>
                <c:pt idx="2992">
                  <c:v>0.7229071470761993</c:v>
                </c:pt>
                <c:pt idx="2993">
                  <c:v>0.7229071470761993</c:v>
                </c:pt>
                <c:pt idx="2994">
                  <c:v>0.72081181334908773</c:v>
                </c:pt>
                <c:pt idx="2995">
                  <c:v>0.72317755463674283</c:v>
                </c:pt>
                <c:pt idx="2996">
                  <c:v>0.7360114589486153</c:v>
                </c:pt>
                <c:pt idx="2997">
                  <c:v>0.73637294743059989</c:v>
                </c:pt>
                <c:pt idx="2998">
                  <c:v>0.73719598346131454</c:v>
                </c:pt>
                <c:pt idx="2999">
                  <c:v>0.74889946839929455</c:v>
                </c:pt>
                <c:pt idx="3000">
                  <c:v>0.75477034849380131</c:v>
                </c:pt>
                <c:pt idx="3001">
                  <c:v>0.74469946839929446</c:v>
                </c:pt>
                <c:pt idx="3002">
                  <c:v>0.73910761961016269</c:v>
                </c:pt>
                <c:pt idx="3003">
                  <c:v>0.73487690490254298</c:v>
                </c:pt>
                <c:pt idx="3004">
                  <c:v>0.7266773774365064</c:v>
                </c:pt>
                <c:pt idx="3005">
                  <c:v>0.7114427643236888</c:v>
                </c:pt>
                <c:pt idx="3006">
                  <c:v>0.70531305375074149</c:v>
                </c:pt>
                <c:pt idx="3007">
                  <c:v>0.71671458948612254</c:v>
                </c:pt>
                <c:pt idx="3008">
                  <c:v>0.70501299468399603</c:v>
                </c:pt>
                <c:pt idx="3009">
                  <c:v>0.70263449497932984</c:v>
                </c:pt>
                <c:pt idx="3010">
                  <c:v>0.69506922622563816</c:v>
                </c:pt>
                <c:pt idx="3011">
                  <c:v>0.69795782634377168</c:v>
                </c:pt>
                <c:pt idx="3012">
                  <c:v>0.69840177200236597</c:v>
                </c:pt>
                <c:pt idx="3013">
                  <c:v>0.71190726520969028</c:v>
                </c:pt>
                <c:pt idx="3014">
                  <c:v>0.71199610159480542</c:v>
                </c:pt>
                <c:pt idx="3015">
                  <c:v>0.70845292380390168</c:v>
                </c:pt>
                <c:pt idx="3016">
                  <c:v>0.70100295333727436</c:v>
                </c:pt>
                <c:pt idx="3017">
                  <c:v>0.68858192557590403</c:v>
                </c:pt>
                <c:pt idx="3018">
                  <c:v>0.69354105138807176</c:v>
                </c:pt>
                <c:pt idx="3019">
                  <c:v>0.69490194920260207</c:v>
                </c:pt>
                <c:pt idx="3020">
                  <c:v>0.69150313053751056</c:v>
                </c:pt>
                <c:pt idx="3021">
                  <c:v>0.67703225044300364</c:v>
                </c:pt>
                <c:pt idx="3022">
                  <c:v>0.66175097460130239</c:v>
                </c:pt>
                <c:pt idx="3023">
                  <c:v>0.62387903130537792</c:v>
                </c:pt>
                <c:pt idx="3024">
                  <c:v>0.62550761961016232</c:v>
                </c:pt>
                <c:pt idx="3025">
                  <c:v>0.57493549911400144</c:v>
                </c:pt>
                <c:pt idx="3026">
                  <c:v>0.60426343768458635</c:v>
                </c:pt>
                <c:pt idx="3027">
                  <c:v>0.60715050206733889</c:v>
                </c:pt>
                <c:pt idx="3028">
                  <c:v>0.63016077968104245</c:v>
                </c:pt>
                <c:pt idx="3029">
                  <c:v>0.63169935026580326</c:v>
                </c:pt>
                <c:pt idx="3030">
                  <c:v>0.64562114589486408</c:v>
                </c:pt>
                <c:pt idx="3031">
                  <c:v>0.64174376845836079</c:v>
                </c:pt>
                <c:pt idx="3032">
                  <c:v>0.65059681039575001</c:v>
                </c:pt>
                <c:pt idx="3033">
                  <c:v>0.62769167158889816</c:v>
                </c:pt>
                <c:pt idx="3034">
                  <c:v>0.61958216184288506</c:v>
                </c:pt>
                <c:pt idx="3035">
                  <c:v>0.61949474305966001</c:v>
                </c:pt>
                <c:pt idx="3036">
                  <c:v>0.63540023626698439</c:v>
                </c:pt>
                <c:pt idx="3037">
                  <c:v>0.63550738334318035</c:v>
                </c:pt>
                <c:pt idx="3038">
                  <c:v>0.62555581807442673</c:v>
                </c:pt>
                <c:pt idx="3039">
                  <c:v>0.63025150620201087</c:v>
                </c:pt>
                <c:pt idx="3040">
                  <c:v>0.64808895451860871</c:v>
                </c:pt>
                <c:pt idx="3041">
                  <c:v>0.65428269344359391</c:v>
                </c:pt>
                <c:pt idx="3042">
                  <c:v>0.66739657412876818</c:v>
                </c:pt>
                <c:pt idx="3043">
                  <c:v>0.68657058476078248</c:v>
                </c:pt>
                <c:pt idx="3044">
                  <c:v>0.66782776137035116</c:v>
                </c:pt>
                <c:pt idx="3045">
                  <c:v>0.64971541642055786</c:v>
                </c:pt>
                <c:pt idx="3046">
                  <c:v>0.66872179562906353</c:v>
                </c:pt>
                <c:pt idx="3047">
                  <c:v>0.66872179562906353</c:v>
                </c:pt>
                <c:pt idx="3048">
                  <c:v>0.68072805670407821</c:v>
                </c:pt>
                <c:pt idx="3049">
                  <c:v>0.65892959243945914</c:v>
                </c:pt>
                <c:pt idx="3050">
                  <c:v>0.65783189604253067</c:v>
                </c:pt>
                <c:pt idx="3051">
                  <c:v>0.65616030714707874</c:v>
                </c:pt>
                <c:pt idx="3052">
                  <c:v>0.66492663910218797</c:v>
                </c:pt>
                <c:pt idx="3053">
                  <c:v>0.6660538688718276</c:v>
                </c:pt>
                <c:pt idx="3054">
                  <c:v>0.67584300059067004</c:v>
                </c:pt>
                <c:pt idx="3055">
                  <c:v>0.6745750738334344</c:v>
                </c:pt>
                <c:pt idx="3056">
                  <c:v>0.66602043709391867</c:v>
                </c:pt>
                <c:pt idx="3057">
                  <c:v>0.66133372711163874</c:v>
                </c:pt>
                <c:pt idx="3058">
                  <c:v>0.62941854695806498</c:v>
                </c:pt>
                <c:pt idx="3059">
                  <c:v>0.62882882457176847</c:v>
                </c:pt>
                <c:pt idx="3060">
                  <c:v>0.63493821618429058</c:v>
                </c:pt>
                <c:pt idx="3061">
                  <c:v>0.63698003544004966</c:v>
                </c:pt>
                <c:pt idx="3062">
                  <c:v>0.62930135853514713</c:v>
                </c:pt>
                <c:pt idx="3063">
                  <c:v>0.63065174246899236</c:v>
                </c:pt>
                <c:pt idx="3064">
                  <c:v>0.61812663910218779</c:v>
                </c:pt>
                <c:pt idx="3065">
                  <c:v>0.60001807442410149</c:v>
                </c:pt>
                <c:pt idx="3066">
                  <c:v>0.5987754282339065</c:v>
                </c:pt>
                <c:pt idx="3067">
                  <c:v>0.60264441819255987</c:v>
                </c:pt>
                <c:pt idx="3068">
                  <c:v>0.6177243945658617</c:v>
                </c:pt>
                <c:pt idx="3069">
                  <c:v>0.60535877141169747</c:v>
                </c:pt>
                <c:pt idx="3070">
                  <c:v>0.62933384524512936</c:v>
                </c:pt>
                <c:pt idx="3071">
                  <c:v>0.63601264028352289</c:v>
                </c:pt>
                <c:pt idx="3072">
                  <c:v>0.63601264028352289</c:v>
                </c:pt>
                <c:pt idx="3073">
                  <c:v>0.64502150029533623</c:v>
                </c:pt>
                <c:pt idx="3074">
                  <c:v>0.65009391612522394</c:v>
                </c:pt>
                <c:pt idx="3075">
                  <c:v>0.63687336089781699</c:v>
                </c:pt>
                <c:pt idx="3076">
                  <c:v>0.65011139988186883</c:v>
                </c:pt>
                <c:pt idx="3077">
                  <c:v>0.64933408151211103</c:v>
                </c:pt>
                <c:pt idx="3078">
                  <c:v>0.63803874778499947</c:v>
                </c:pt>
                <c:pt idx="3079">
                  <c:v>0.65274932073243008</c:v>
                </c:pt>
                <c:pt idx="3080">
                  <c:v>0.6720847017129381</c:v>
                </c:pt>
                <c:pt idx="3081">
                  <c:v>0.66492604843473369</c:v>
                </c:pt>
                <c:pt idx="3082">
                  <c:v>0.67505953927938811</c:v>
                </c:pt>
                <c:pt idx="3083">
                  <c:v>0.70017873597165037</c:v>
                </c:pt>
                <c:pt idx="3084">
                  <c:v>0.70304937979917537</c:v>
                </c:pt>
                <c:pt idx="3085">
                  <c:v>0.68917176609569042</c:v>
                </c:pt>
                <c:pt idx="3086">
                  <c:v>0.6771736562315438</c:v>
                </c:pt>
                <c:pt idx="3087">
                  <c:v>0.6771736562315438</c:v>
                </c:pt>
                <c:pt idx="3088">
                  <c:v>0.68749320732427854</c:v>
                </c:pt>
                <c:pt idx="3089">
                  <c:v>0.69308824571766303</c:v>
                </c:pt>
                <c:pt idx="3090">
                  <c:v>0.69933573538098259</c:v>
                </c:pt>
                <c:pt idx="3091">
                  <c:v>0.69729627879504053</c:v>
                </c:pt>
                <c:pt idx="3092">
                  <c:v>0.67985516834022652</c:v>
                </c:pt>
                <c:pt idx="3093">
                  <c:v>0.67716255168340433</c:v>
                </c:pt>
                <c:pt idx="3094">
                  <c:v>0.69163579444772827</c:v>
                </c:pt>
                <c:pt idx="3095">
                  <c:v>0.68822480803307962</c:v>
                </c:pt>
                <c:pt idx="3096">
                  <c:v>0.68822480803307962</c:v>
                </c:pt>
                <c:pt idx="3097">
                  <c:v>0.69178960425280778</c:v>
                </c:pt>
                <c:pt idx="3098">
                  <c:v>0.67322976963969505</c:v>
                </c:pt>
                <c:pt idx="3099">
                  <c:v>0.67018712344950004</c:v>
                </c:pt>
                <c:pt idx="3100">
                  <c:v>0.66490950974601515</c:v>
                </c:pt>
                <c:pt idx="3101">
                  <c:v>0.66011151801535961</c:v>
                </c:pt>
                <c:pt idx="3102">
                  <c:v>0.64940437093916348</c:v>
                </c:pt>
                <c:pt idx="3103">
                  <c:v>0.65304051978736188</c:v>
                </c:pt>
                <c:pt idx="3104">
                  <c:v>0.64848777318369988</c:v>
                </c:pt>
                <c:pt idx="3105">
                  <c:v>0.66175251033668281</c:v>
                </c:pt>
                <c:pt idx="3106">
                  <c:v>0.65327536916716122</c:v>
                </c:pt>
                <c:pt idx="3107">
                  <c:v>0.67188399291199297</c:v>
                </c:pt>
                <c:pt idx="3108">
                  <c:v>0.68686851742469235</c:v>
                </c:pt>
                <c:pt idx="3109">
                  <c:v>0.68382575310100657</c:v>
                </c:pt>
                <c:pt idx="3110">
                  <c:v>0.69593006497342247</c:v>
                </c:pt>
                <c:pt idx="3111">
                  <c:v>0.70332144122859086</c:v>
                </c:pt>
                <c:pt idx="3112">
                  <c:v>0.69300448907265455</c:v>
                </c:pt>
                <c:pt idx="3113">
                  <c:v>0.67873620791494638</c:v>
                </c:pt>
                <c:pt idx="3114">
                  <c:v>0.68796763142351103</c:v>
                </c:pt>
                <c:pt idx="3115">
                  <c:v>0.6774584760779705</c:v>
                </c:pt>
                <c:pt idx="3116">
                  <c:v>0.67920673360898054</c:v>
                </c:pt>
                <c:pt idx="3117">
                  <c:v>0.66918924985233552</c:v>
                </c:pt>
                <c:pt idx="3118">
                  <c:v>0.66545953927938806</c:v>
                </c:pt>
                <c:pt idx="3119">
                  <c:v>0.66269261665682455</c:v>
                </c:pt>
                <c:pt idx="3120">
                  <c:v>0.6532584760779705</c:v>
                </c:pt>
                <c:pt idx="3121">
                  <c:v>0.67176432368576722</c:v>
                </c:pt>
                <c:pt idx="3122">
                  <c:v>0.66926603662138451</c:v>
                </c:pt>
                <c:pt idx="3123">
                  <c:v>0.67747040756054577</c:v>
                </c:pt>
                <c:pt idx="3124">
                  <c:v>0.68164288245717897</c:v>
                </c:pt>
                <c:pt idx="3125">
                  <c:v>0.68126969875960075</c:v>
                </c:pt>
                <c:pt idx="3126">
                  <c:v>0.68523567631423743</c:v>
                </c:pt>
                <c:pt idx="3127">
                  <c:v>0.66785304193739159</c:v>
                </c:pt>
                <c:pt idx="3128">
                  <c:v>0.67045575900768095</c:v>
                </c:pt>
                <c:pt idx="3129">
                  <c:v>0.67045575900768095</c:v>
                </c:pt>
                <c:pt idx="3130">
                  <c:v>0.68315735380980736</c:v>
                </c:pt>
                <c:pt idx="3131">
                  <c:v>0.70011659775546609</c:v>
                </c:pt>
                <c:pt idx="3132">
                  <c:v>0.7012988777318393</c:v>
                </c:pt>
                <c:pt idx="3133">
                  <c:v>0.69162528056704309</c:v>
                </c:pt>
                <c:pt idx="3134">
                  <c:v>0.6922666272888387</c:v>
                </c:pt>
                <c:pt idx="3135">
                  <c:v>0.69796668635558401</c:v>
                </c:pt>
                <c:pt idx="3136">
                  <c:v>0.70650868281157941</c:v>
                </c:pt>
                <c:pt idx="3137">
                  <c:v>0.70835676314235319</c:v>
                </c:pt>
                <c:pt idx="3138">
                  <c:v>0.70786509155345767</c:v>
                </c:pt>
                <c:pt idx="3139">
                  <c:v>0.69871919669226457</c:v>
                </c:pt>
                <c:pt idx="3140">
                  <c:v>0.7082865918487915</c:v>
                </c:pt>
                <c:pt idx="3141">
                  <c:v>0.71643118724158539</c:v>
                </c:pt>
                <c:pt idx="3142">
                  <c:v>0.72915369167159128</c:v>
                </c:pt>
                <c:pt idx="3143">
                  <c:v>0.73156160661547787</c:v>
                </c:pt>
                <c:pt idx="3144">
                  <c:v>0.73611494388659426</c:v>
                </c:pt>
                <c:pt idx="3145">
                  <c:v>0.73699043118724405</c:v>
                </c:pt>
                <c:pt idx="3146">
                  <c:v>0.73817152982870893</c:v>
                </c:pt>
                <c:pt idx="3147">
                  <c:v>0.73817152982870893</c:v>
                </c:pt>
                <c:pt idx="3148">
                  <c:v>0.74368647371530083</c:v>
                </c:pt>
                <c:pt idx="3149">
                  <c:v>0.74310927347903388</c:v>
                </c:pt>
                <c:pt idx="3150">
                  <c:v>0.74152404016538953</c:v>
                </c:pt>
                <c:pt idx="3151">
                  <c:v>0.74509521559362346</c:v>
                </c:pt>
                <c:pt idx="3152">
                  <c:v>0.76275463673951838</c:v>
                </c:pt>
                <c:pt idx="3153">
                  <c:v>0.76306083874778763</c:v>
                </c:pt>
                <c:pt idx="3154">
                  <c:v>0.77043555818074694</c:v>
                </c:pt>
                <c:pt idx="3155">
                  <c:v>0.7705105729474333</c:v>
                </c:pt>
                <c:pt idx="3156">
                  <c:v>0.77870076786769327</c:v>
                </c:pt>
                <c:pt idx="3157">
                  <c:v>0.77768647371530109</c:v>
                </c:pt>
                <c:pt idx="3158">
                  <c:v>0.7741345540460749</c:v>
                </c:pt>
                <c:pt idx="3159">
                  <c:v>0.75602906083875054</c:v>
                </c:pt>
                <c:pt idx="3160">
                  <c:v>0.77603697578263731</c:v>
                </c:pt>
                <c:pt idx="3161">
                  <c:v>0.76832285883048135</c:v>
                </c:pt>
                <c:pt idx="3162">
                  <c:v>0.77222079149439149</c:v>
                </c:pt>
                <c:pt idx="3163">
                  <c:v>0.78135499113999107</c:v>
                </c:pt>
                <c:pt idx="3164">
                  <c:v>0.78208505611341117</c:v>
                </c:pt>
                <c:pt idx="3165">
                  <c:v>0.78208505611341117</c:v>
                </c:pt>
                <c:pt idx="3166">
                  <c:v>0.78208505611341117</c:v>
                </c:pt>
                <c:pt idx="3167">
                  <c:v>0.78077696396928831</c:v>
                </c:pt>
                <c:pt idx="3168">
                  <c:v>0.77755014766686648</c:v>
                </c:pt>
                <c:pt idx="3169">
                  <c:v>0.77900448907265507</c:v>
                </c:pt>
                <c:pt idx="3170">
                  <c:v>0.7707204961606644</c:v>
                </c:pt>
                <c:pt idx="3171">
                  <c:v>0.77919409332546063</c:v>
                </c:pt>
                <c:pt idx="3172">
                  <c:v>0.77745694034258994</c:v>
                </c:pt>
                <c:pt idx="3173">
                  <c:v>0.78924748966332237</c:v>
                </c:pt>
                <c:pt idx="3174">
                  <c:v>0.80072770230360613</c:v>
                </c:pt>
                <c:pt idx="3175">
                  <c:v>0.79106946249261956</c:v>
                </c:pt>
                <c:pt idx="3176">
                  <c:v>0.76921618428824845</c:v>
                </c:pt>
                <c:pt idx="3177">
                  <c:v>0.77987903130537783</c:v>
                </c:pt>
                <c:pt idx="3178">
                  <c:v>0.79041216774955991</c:v>
                </c:pt>
                <c:pt idx="3179">
                  <c:v>0.78799716479622273</c:v>
                </c:pt>
                <c:pt idx="3180">
                  <c:v>0.78422634376846112</c:v>
                </c:pt>
                <c:pt idx="3181">
                  <c:v>0.8079660956881306</c:v>
                </c:pt>
                <c:pt idx="3182">
                  <c:v>0.80634636739515964</c:v>
                </c:pt>
                <c:pt idx="3183">
                  <c:v>0.80034837566450401</c:v>
                </c:pt>
                <c:pt idx="3184">
                  <c:v>0.7995762551683433</c:v>
                </c:pt>
                <c:pt idx="3185">
                  <c:v>0.80012179562906383</c:v>
                </c:pt>
                <c:pt idx="3186">
                  <c:v>0.7949859421145925</c:v>
                </c:pt>
                <c:pt idx="3187">
                  <c:v>0.78984111045481697</c:v>
                </c:pt>
                <c:pt idx="3188">
                  <c:v>0.77765138806852052</c:v>
                </c:pt>
                <c:pt idx="3189">
                  <c:v>0.77747135262847322</c:v>
                </c:pt>
                <c:pt idx="3190">
                  <c:v>0.78776834022445663</c:v>
                </c:pt>
                <c:pt idx="3191">
                  <c:v>0.78012226816302732</c:v>
                </c:pt>
                <c:pt idx="3192">
                  <c:v>0.76880496160661838</c:v>
                </c:pt>
                <c:pt idx="3193">
                  <c:v>0.76635546367395446</c:v>
                </c:pt>
                <c:pt idx="3194">
                  <c:v>0.76209060838748077</c:v>
                </c:pt>
                <c:pt idx="3195">
                  <c:v>0.77042232722977255</c:v>
                </c:pt>
                <c:pt idx="3196">
                  <c:v>0.75941240401654164</c:v>
                </c:pt>
                <c:pt idx="3197">
                  <c:v>0.75048611931482867</c:v>
                </c:pt>
                <c:pt idx="3198">
                  <c:v>0.75240614294152697</c:v>
                </c:pt>
                <c:pt idx="3199">
                  <c:v>0.75240614294152697</c:v>
                </c:pt>
                <c:pt idx="3200">
                  <c:v>0.74333384524513002</c:v>
                </c:pt>
                <c:pt idx="3201">
                  <c:v>0.72933585351447427</c:v>
                </c:pt>
                <c:pt idx="3202">
                  <c:v>0.72407725930301525</c:v>
                </c:pt>
                <c:pt idx="3203">
                  <c:v>0.74492616656822508</c:v>
                </c:pt>
                <c:pt idx="3204">
                  <c:v>0.73367513290018005</c:v>
                </c:pt>
                <c:pt idx="3205">
                  <c:v>0.73189072652097165</c:v>
                </c:pt>
                <c:pt idx="3206">
                  <c:v>0.74068363851152097</c:v>
                </c:pt>
                <c:pt idx="3207">
                  <c:v>0.74436479621973128</c:v>
                </c:pt>
                <c:pt idx="3208">
                  <c:v>0.73973313644418492</c:v>
                </c:pt>
                <c:pt idx="3209">
                  <c:v>0.73826438275251327</c:v>
                </c:pt>
                <c:pt idx="3210">
                  <c:v>0.72698617838157409</c:v>
                </c:pt>
                <c:pt idx="3211">
                  <c:v>0.73208670998228287</c:v>
                </c:pt>
                <c:pt idx="3212">
                  <c:v>0.72947879503839619</c:v>
                </c:pt>
                <c:pt idx="3213">
                  <c:v>0.73476739515652967</c:v>
                </c:pt>
                <c:pt idx="3214">
                  <c:v>0.72877979917306834</c:v>
                </c:pt>
                <c:pt idx="3215">
                  <c:v>0.73030431187241862</c:v>
                </c:pt>
                <c:pt idx="3216">
                  <c:v>0.73030431187241862</c:v>
                </c:pt>
                <c:pt idx="3217">
                  <c:v>0.73743130537507651</c:v>
                </c:pt>
                <c:pt idx="3218">
                  <c:v>0.73365800354400745</c:v>
                </c:pt>
                <c:pt idx="3219">
                  <c:v>0.71849887773183951</c:v>
                </c:pt>
                <c:pt idx="3220">
                  <c:v>0.72321831069108344</c:v>
                </c:pt>
                <c:pt idx="3221">
                  <c:v>0.71311848789131971</c:v>
                </c:pt>
                <c:pt idx="3222">
                  <c:v>0.70627430596574381</c:v>
                </c:pt>
                <c:pt idx="3223">
                  <c:v>0.70528115770821276</c:v>
                </c:pt>
                <c:pt idx="3224">
                  <c:v>0.70224701712935866</c:v>
                </c:pt>
                <c:pt idx="3225">
                  <c:v>0.67973549911400122</c:v>
                </c:pt>
                <c:pt idx="3226">
                  <c:v>0.66435877141169764</c:v>
                </c:pt>
                <c:pt idx="3227">
                  <c:v>0.66021937389250085</c:v>
                </c:pt>
                <c:pt idx="3228">
                  <c:v>0.63837212049616288</c:v>
                </c:pt>
                <c:pt idx="3229">
                  <c:v>0.64398298877732074</c:v>
                </c:pt>
                <c:pt idx="3230">
                  <c:v>0.66852025989368224</c:v>
                </c:pt>
                <c:pt idx="3231">
                  <c:v>0.65019196692262493</c:v>
                </c:pt>
                <c:pt idx="3232">
                  <c:v>0.64523898405198121</c:v>
                </c:pt>
                <c:pt idx="3233">
                  <c:v>0.63866509155345774</c:v>
                </c:pt>
                <c:pt idx="3234">
                  <c:v>0.64339232132309754</c:v>
                </c:pt>
                <c:pt idx="3235">
                  <c:v>0.65224678086237697</c:v>
                </c:pt>
                <c:pt idx="3236">
                  <c:v>0.64539940933254814</c:v>
                </c:pt>
                <c:pt idx="3237">
                  <c:v>0.63553349084465693</c:v>
                </c:pt>
                <c:pt idx="3238">
                  <c:v>0.64371423508564929</c:v>
                </c:pt>
                <c:pt idx="3239">
                  <c:v>0.63086709982280231</c:v>
                </c:pt>
                <c:pt idx="3240">
                  <c:v>0.63103071470762218</c:v>
                </c:pt>
                <c:pt idx="3241">
                  <c:v>0.61998157117543073</c:v>
                </c:pt>
                <c:pt idx="3242">
                  <c:v>0.63976420555227664</c:v>
                </c:pt>
                <c:pt idx="3243">
                  <c:v>0.63976420555227664</c:v>
                </c:pt>
                <c:pt idx="3244">
                  <c:v>0.64299881866509401</c:v>
                </c:pt>
                <c:pt idx="3245">
                  <c:v>0.63793797991730905</c:v>
                </c:pt>
                <c:pt idx="3246">
                  <c:v>0.6503134081512133</c:v>
                </c:pt>
                <c:pt idx="3247">
                  <c:v>0.65741890135853764</c:v>
                </c:pt>
                <c:pt idx="3248">
                  <c:v>0.65388860011813588</c:v>
                </c:pt>
                <c:pt idx="3249">
                  <c:v>0.66278428824572011</c:v>
                </c:pt>
                <c:pt idx="3250">
                  <c:v>0.66385363260484587</c:v>
                </c:pt>
                <c:pt idx="3251">
                  <c:v>0.67567028942705509</c:v>
                </c:pt>
                <c:pt idx="3252">
                  <c:v>0.67532841110455077</c:v>
                </c:pt>
                <c:pt idx="3253">
                  <c:v>0.65570194920260139</c:v>
                </c:pt>
                <c:pt idx="3254">
                  <c:v>0.65492616656822455</c:v>
                </c:pt>
                <c:pt idx="3255">
                  <c:v>0.6356217365623178</c:v>
                </c:pt>
                <c:pt idx="3256">
                  <c:v>0.63599019492026221</c:v>
                </c:pt>
                <c:pt idx="3257">
                  <c:v>0.62739432959244179</c:v>
                </c:pt>
                <c:pt idx="3258">
                  <c:v>0.62199940933254805</c:v>
                </c:pt>
                <c:pt idx="3259">
                  <c:v>0.64211021854696038</c:v>
                </c:pt>
                <c:pt idx="3260">
                  <c:v>0.64610502067336339</c:v>
                </c:pt>
                <c:pt idx="3261">
                  <c:v>0.65895239220319202</c:v>
                </c:pt>
                <c:pt idx="3262">
                  <c:v>0.66245505020673612</c:v>
                </c:pt>
                <c:pt idx="3263">
                  <c:v>0.66602551683402489</c:v>
                </c:pt>
                <c:pt idx="3264">
                  <c:v>0.6543892498523356</c:v>
                </c:pt>
                <c:pt idx="3265">
                  <c:v>0.6543892498523356</c:v>
                </c:pt>
                <c:pt idx="3266">
                  <c:v>0.63444559952746848</c:v>
                </c:pt>
                <c:pt idx="3267">
                  <c:v>0.63283095097460373</c:v>
                </c:pt>
                <c:pt idx="3268">
                  <c:v>0.63107938570585009</c:v>
                </c:pt>
                <c:pt idx="3269">
                  <c:v>0.64182528056704324</c:v>
                </c:pt>
                <c:pt idx="3270">
                  <c:v>0.63085410513880924</c:v>
                </c:pt>
                <c:pt idx="3271">
                  <c:v>0.63685138806851982</c:v>
                </c:pt>
                <c:pt idx="3272">
                  <c:v>0.64480956881276086</c:v>
                </c:pt>
                <c:pt idx="3273">
                  <c:v>0.6538292971057319</c:v>
                </c:pt>
                <c:pt idx="3274">
                  <c:v>0.64022197282929949</c:v>
                </c:pt>
                <c:pt idx="3275">
                  <c:v>0.62650868281157934</c:v>
                </c:pt>
                <c:pt idx="3276">
                  <c:v>0.62183851151801761</c:v>
                </c:pt>
                <c:pt idx="3277">
                  <c:v>0.62147123449498154</c:v>
                </c:pt>
                <c:pt idx="3278">
                  <c:v>0.63795298287064606</c:v>
                </c:pt>
                <c:pt idx="3279">
                  <c:v>0.6680817483756667</c:v>
                </c:pt>
                <c:pt idx="3280">
                  <c:v>0.67620696987596207</c:v>
                </c:pt>
                <c:pt idx="3281">
                  <c:v>0.66269403425871465</c:v>
                </c:pt>
                <c:pt idx="3282">
                  <c:v>0.66499621972829526</c:v>
                </c:pt>
                <c:pt idx="3283">
                  <c:v>0.6558818665091577</c:v>
                </c:pt>
                <c:pt idx="3284">
                  <c:v>0.67637590076787013</c:v>
                </c:pt>
                <c:pt idx="3285">
                  <c:v>0.68924524512699592</c:v>
                </c:pt>
                <c:pt idx="3286">
                  <c:v>0.68193337271116605</c:v>
                </c:pt>
                <c:pt idx="3287">
                  <c:v>0.69640850561134326</c:v>
                </c:pt>
                <c:pt idx="3288">
                  <c:v>0.69459102185469812</c:v>
                </c:pt>
                <c:pt idx="3289">
                  <c:v>0.70030632014176264</c:v>
                </c:pt>
                <c:pt idx="3290">
                  <c:v>0.69843756645009103</c:v>
                </c:pt>
                <c:pt idx="3291">
                  <c:v>0.68615380980508212</c:v>
                </c:pt>
                <c:pt idx="3292">
                  <c:v>0.68741027761370577</c:v>
                </c:pt>
                <c:pt idx="3293">
                  <c:v>0.70225386887182761</c:v>
                </c:pt>
                <c:pt idx="3294">
                  <c:v>0.6979606615475511</c:v>
                </c:pt>
                <c:pt idx="3295">
                  <c:v>0.70033183697578494</c:v>
                </c:pt>
                <c:pt idx="3296">
                  <c:v>0.69601571175428467</c:v>
                </c:pt>
                <c:pt idx="3297">
                  <c:v>0.70148564678086478</c:v>
                </c:pt>
                <c:pt idx="3298">
                  <c:v>0.6912173656231565</c:v>
                </c:pt>
                <c:pt idx="3299">
                  <c:v>0.69020389840520013</c:v>
                </c:pt>
                <c:pt idx="3300">
                  <c:v>0.68649096278795252</c:v>
                </c:pt>
                <c:pt idx="3301">
                  <c:v>0.68997519196692492</c:v>
                </c:pt>
                <c:pt idx="3302">
                  <c:v>0.6777222681630265</c:v>
                </c:pt>
                <c:pt idx="3303">
                  <c:v>0.67639019492026209</c:v>
                </c:pt>
                <c:pt idx="3304">
                  <c:v>0.67408682811577292</c:v>
                </c:pt>
                <c:pt idx="3305">
                  <c:v>0.67668576491435539</c:v>
                </c:pt>
                <c:pt idx="3306">
                  <c:v>0.66431069108092355</c:v>
                </c:pt>
                <c:pt idx="3307">
                  <c:v>0.67175321913762776</c:v>
                </c:pt>
                <c:pt idx="3308">
                  <c:v>0.68896916715889167</c:v>
                </c:pt>
                <c:pt idx="3309">
                  <c:v>0.68896916715889167</c:v>
                </c:pt>
                <c:pt idx="3310">
                  <c:v>0.68994802126403032</c:v>
                </c:pt>
                <c:pt idx="3311">
                  <c:v>0.70197932663910423</c:v>
                </c:pt>
                <c:pt idx="3312">
                  <c:v>0.70787714116952349</c:v>
                </c:pt>
                <c:pt idx="3313">
                  <c:v>0.73193290017720236</c:v>
                </c:pt>
                <c:pt idx="3314">
                  <c:v>0.7336735971647983</c:v>
                </c:pt>
                <c:pt idx="3315">
                  <c:v>0.73013561724749165</c:v>
                </c:pt>
                <c:pt idx="3316">
                  <c:v>0.73011612522150227</c:v>
                </c:pt>
                <c:pt idx="3317">
                  <c:v>0.72831458948612138</c:v>
                </c:pt>
                <c:pt idx="3318">
                  <c:v>0.72874152392203395</c:v>
                </c:pt>
                <c:pt idx="3319">
                  <c:v>0.72439539279385912</c:v>
                </c:pt>
                <c:pt idx="3320">
                  <c:v>0.73136432368576687</c:v>
                </c:pt>
                <c:pt idx="3321">
                  <c:v>0.71472061429415434</c:v>
                </c:pt>
                <c:pt idx="3322">
                  <c:v>0.71444831659775743</c:v>
                </c:pt>
                <c:pt idx="3323">
                  <c:v>0.7116336680448927</c:v>
                </c:pt>
                <c:pt idx="3324">
                  <c:v>0.69906509155345731</c:v>
                </c:pt>
                <c:pt idx="3325">
                  <c:v>0.70373065564087622</c:v>
                </c:pt>
                <c:pt idx="3326">
                  <c:v>0.69961110454814146</c:v>
                </c:pt>
                <c:pt idx="3327">
                  <c:v>0.69258511518015553</c:v>
                </c:pt>
                <c:pt idx="3328">
                  <c:v>0.690584760779683</c:v>
                </c:pt>
                <c:pt idx="3329">
                  <c:v>0.69192663910218732</c:v>
                </c:pt>
                <c:pt idx="3330">
                  <c:v>0.70073419964560157</c:v>
                </c:pt>
                <c:pt idx="3331">
                  <c:v>0.69627241582988975</c:v>
                </c:pt>
                <c:pt idx="3332">
                  <c:v>0.6905644418192578</c:v>
                </c:pt>
                <c:pt idx="3333">
                  <c:v>0.69889805079740308</c:v>
                </c:pt>
                <c:pt idx="3334">
                  <c:v>0.69889805079740308</c:v>
                </c:pt>
                <c:pt idx="3335">
                  <c:v>0.70409580626107704</c:v>
                </c:pt>
                <c:pt idx="3336">
                  <c:v>0.70577519196692473</c:v>
                </c:pt>
                <c:pt idx="3337">
                  <c:v>0.70983213230951192</c:v>
                </c:pt>
                <c:pt idx="3338">
                  <c:v>0.7056574128765527</c:v>
                </c:pt>
                <c:pt idx="3339">
                  <c:v>0.69606662728883861</c:v>
                </c:pt>
                <c:pt idx="3340">
                  <c:v>0.69344713526284929</c:v>
                </c:pt>
                <c:pt idx="3341">
                  <c:v>0.68151494388659395</c:v>
                </c:pt>
                <c:pt idx="3342">
                  <c:v>0.6752597755463694</c:v>
                </c:pt>
                <c:pt idx="3343">
                  <c:v>0.68324607206143151</c:v>
                </c:pt>
                <c:pt idx="3344">
                  <c:v>0.67663095097460335</c:v>
                </c:pt>
                <c:pt idx="3345">
                  <c:v>0.67544689899586741</c:v>
                </c:pt>
                <c:pt idx="3346">
                  <c:v>0.68143839338452661</c:v>
                </c:pt>
                <c:pt idx="3347">
                  <c:v>0.67416633195511133</c:v>
                </c:pt>
                <c:pt idx="3348">
                  <c:v>0.68969497932664126</c:v>
                </c:pt>
                <c:pt idx="3349">
                  <c:v>0.68969497932664126</c:v>
                </c:pt>
                <c:pt idx="3350">
                  <c:v>0.68765221500295548</c:v>
                </c:pt>
                <c:pt idx="3351">
                  <c:v>0.70240507974010846</c:v>
                </c:pt>
                <c:pt idx="3352">
                  <c:v>0.69128588304784611</c:v>
                </c:pt>
                <c:pt idx="3353">
                  <c:v>0.67955640874188028</c:v>
                </c:pt>
                <c:pt idx="3354">
                  <c:v>0.67758665091553649</c:v>
                </c:pt>
                <c:pt idx="3355">
                  <c:v>0.67412061429415426</c:v>
                </c:pt>
                <c:pt idx="3356">
                  <c:v>0.67910301240401849</c:v>
                </c:pt>
                <c:pt idx="3357">
                  <c:v>0.66484772593030317</c:v>
                </c:pt>
                <c:pt idx="3358">
                  <c:v>0.66484772593030317</c:v>
                </c:pt>
                <c:pt idx="3359">
                  <c:v>0.65448706438275439</c:v>
                </c:pt>
                <c:pt idx="3360">
                  <c:v>0.66687371529828898</c:v>
                </c:pt>
                <c:pt idx="3361">
                  <c:v>0.66687371529828898</c:v>
                </c:pt>
                <c:pt idx="3362">
                  <c:v>0.66440779681039774</c:v>
                </c:pt>
                <c:pt idx="3363">
                  <c:v>0.66670962787950572</c:v>
                </c:pt>
                <c:pt idx="3364">
                  <c:v>0.68014211458948803</c:v>
                </c:pt>
                <c:pt idx="3365">
                  <c:v>0.67025516834022625</c:v>
                </c:pt>
                <c:pt idx="3366">
                  <c:v>0.66447832250443184</c:v>
                </c:pt>
                <c:pt idx="3367">
                  <c:v>0.66791966922622747</c:v>
                </c:pt>
                <c:pt idx="3368">
                  <c:v>0.68343213230951161</c:v>
                </c:pt>
                <c:pt idx="3369">
                  <c:v>0.67896715888954695</c:v>
                </c:pt>
                <c:pt idx="3370">
                  <c:v>0.68756467808623922</c:v>
                </c:pt>
                <c:pt idx="3371">
                  <c:v>0.68001453041937576</c:v>
                </c:pt>
                <c:pt idx="3372">
                  <c:v>0.68137767277023231</c:v>
                </c:pt>
                <c:pt idx="3373">
                  <c:v>0.68111541642055717</c:v>
                </c:pt>
                <c:pt idx="3374">
                  <c:v>0.69093112817483948</c:v>
                </c:pt>
                <c:pt idx="3375">
                  <c:v>0.69992002362670014</c:v>
                </c:pt>
                <c:pt idx="3376">
                  <c:v>0.70435132900177377</c:v>
                </c:pt>
                <c:pt idx="3377">
                  <c:v>0.70258924985233495</c:v>
                </c:pt>
                <c:pt idx="3378">
                  <c:v>0.70072947430596755</c:v>
                </c:pt>
                <c:pt idx="3379">
                  <c:v>0.70413372711163791</c:v>
                </c:pt>
                <c:pt idx="3380">
                  <c:v>0.70368009450679436</c:v>
                </c:pt>
                <c:pt idx="3381">
                  <c:v>0.7142437093916143</c:v>
                </c:pt>
                <c:pt idx="3382">
                  <c:v>0.72059468399291371</c:v>
                </c:pt>
                <c:pt idx="3383">
                  <c:v>0.7238761961015967</c:v>
                </c:pt>
                <c:pt idx="3384">
                  <c:v>0.72069734199645785</c:v>
                </c:pt>
                <c:pt idx="3385">
                  <c:v>0.72069734199645785</c:v>
                </c:pt>
                <c:pt idx="3386">
                  <c:v>0.72069734199645785</c:v>
                </c:pt>
                <c:pt idx="3387">
                  <c:v>0.72013927938570776</c:v>
                </c:pt>
                <c:pt idx="3388">
                  <c:v>0.71371470761961198</c:v>
                </c:pt>
                <c:pt idx="3389">
                  <c:v>0.72004819846426649</c:v>
                </c:pt>
                <c:pt idx="3390">
                  <c:v>0.72004819846426649</c:v>
                </c:pt>
                <c:pt idx="3391">
                  <c:v>0.72004819846426649</c:v>
                </c:pt>
                <c:pt idx="3392">
                  <c:v>0.73892616656822396</c:v>
                </c:pt>
                <c:pt idx="3393">
                  <c:v>0.74793219137625711</c:v>
                </c:pt>
                <c:pt idx="3394">
                  <c:v>0.7386067336089801</c:v>
                </c:pt>
                <c:pt idx="3395">
                  <c:v>0.73163071470762153</c:v>
                </c:pt>
                <c:pt idx="3396">
                  <c:v>0.72212451269935207</c:v>
                </c:pt>
                <c:pt idx="3397">
                  <c:v>0.72744926166568413</c:v>
                </c:pt>
                <c:pt idx="3398">
                  <c:v>0.72862740696987771</c:v>
                </c:pt>
                <c:pt idx="3399">
                  <c:v>0.72649060838747959</c:v>
                </c:pt>
                <c:pt idx="3400">
                  <c:v>0.73338204370939342</c:v>
                </c:pt>
                <c:pt idx="3401">
                  <c:v>0.72920980507974198</c:v>
                </c:pt>
                <c:pt idx="3402">
                  <c:v>0.7299155345540479</c:v>
                </c:pt>
                <c:pt idx="3403">
                  <c:v>0.73472014176019085</c:v>
                </c:pt>
                <c:pt idx="3404">
                  <c:v>0.73190950974601487</c:v>
                </c:pt>
                <c:pt idx="3405">
                  <c:v>0.7312428824571785</c:v>
                </c:pt>
                <c:pt idx="3406">
                  <c:v>0.72879255759007866</c:v>
                </c:pt>
                <c:pt idx="3407">
                  <c:v>0.73202906083874975</c:v>
                </c:pt>
                <c:pt idx="3408">
                  <c:v>0.72262055522740898</c:v>
                </c:pt>
                <c:pt idx="3409">
                  <c:v>0.72262055522740898</c:v>
                </c:pt>
                <c:pt idx="3410">
                  <c:v>0.70912073242764517</c:v>
                </c:pt>
                <c:pt idx="3411">
                  <c:v>0.71360106320141958</c:v>
                </c:pt>
                <c:pt idx="3412">
                  <c:v>0.7009651506202027</c:v>
                </c:pt>
                <c:pt idx="3413">
                  <c:v>0.70598334317779288</c:v>
                </c:pt>
                <c:pt idx="3414">
                  <c:v>0.71294932073242967</c:v>
                </c:pt>
                <c:pt idx="3415">
                  <c:v>0.7037880685174267</c:v>
                </c:pt>
                <c:pt idx="3416">
                  <c:v>0.7022441819255778</c:v>
                </c:pt>
                <c:pt idx="3417">
                  <c:v>0.69640956881276028</c:v>
                </c:pt>
                <c:pt idx="3418">
                  <c:v>0.68957424689899771</c:v>
                </c:pt>
                <c:pt idx="3419">
                  <c:v>0.69105528647371717</c:v>
                </c:pt>
                <c:pt idx="3420">
                  <c:v>0.69105528647371717</c:v>
                </c:pt>
                <c:pt idx="3421">
                  <c:v>0.69105528647371717</c:v>
                </c:pt>
                <c:pt idx="3422">
                  <c:v>0.68996739515652872</c:v>
                </c:pt>
                <c:pt idx="3423">
                  <c:v>0.68608753691671776</c:v>
                </c:pt>
                <c:pt idx="3424">
                  <c:v>0.68403189604253001</c:v>
                </c:pt>
                <c:pt idx="3425">
                  <c:v>0.68061311281748571</c:v>
                </c:pt>
                <c:pt idx="3426">
                  <c:v>0.67707501476668819</c:v>
                </c:pt>
                <c:pt idx="3427">
                  <c:v>0.66364559952746793</c:v>
                </c:pt>
                <c:pt idx="3428">
                  <c:v>0.66337483756645199</c:v>
                </c:pt>
                <c:pt idx="3429">
                  <c:v>0.66978216184288442</c:v>
                </c:pt>
                <c:pt idx="3430">
                  <c:v>0.66884300059066937</c:v>
                </c:pt>
                <c:pt idx="3431">
                  <c:v>0.67275688127584365</c:v>
                </c:pt>
                <c:pt idx="3432">
                  <c:v>0.67659633786178563</c:v>
                </c:pt>
                <c:pt idx="3433">
                  <c:v>0.67837318369758026</c:v>
                </c:pt>
                <c:pt idx="3434">
                  <c:v>0.67199043118724344</c:v>
                </c:pt>
                <c:pt idx="3435">
                  <c:v>0.6674444181925594</c:v>
                </c:pt>
                <c:pt idx="3436">
                  <c:v>0.66096550502067519</c:v>
                </c:pt>
                <c:pt idx="3437">
                  <c:v>0.68446709982280163</c:v>
                </c:pt>
                <c:pt idx="3438">
                  <c:v>0.69517790903721399</c:v>
                </c:pt>
                <c:pt idx="3439">
                  <c:v>0.69028647371530027</c:v>
                </c:pt>
                <c:pt idx="3440">
                  <c:v>0.69161004134672377</c:v>
                </c:pt>
                <c:pt idx="3441">
                  <c:v>0.68763862965150813</c:v>
                </c:pt>
                <c:pt idx="3442">
                  <c:v>0.67791966922622748</c:v>
                </c:pt>
                <c:pt idx="3443">
                  <c:v>0.67668068517424873</c:v>
                </c:pt>
                <c:pt idx="3444">
                  <c:v>0.67181665682221103</c:v>
                </c:pt>
                <c:pt idx="3445">
                  <c:v>0.67304146485528848</c:v>
                </c:pt>
                <c:pt idx="3446">
                  <c:v>0.66581500295333917</c:v>
                </c:pt>
                <c:pt idx="3447">
                  <c:v>0.66190230360307334</c:v>
                </c:pt>
                <c:pt idx="3448">
                  <c:v>0.65654660366214013</c:v>
                </c:pt>
                <c:pt idx="3449">
                  <c:v>0.65260956881276033</c:v>
                </c:pt>
                <c:pt idx="3450">
                  <c:v>0.64823532191376443</c:v>
                </c:pt>
                <c:pt idx="3451">
                  <c:v>0.65766556408742072</c:v>
                </c:pt>
                <c:pt idx="3452">
                  <c:v>0.66195262847017322</c:v>
                </c:pt>
                <c:pt idx="3453">
                  <c:v>0.66570691080921618</c:v>
                </c:pt>
                <c:pt idx="3454">
                  <c:v>0.66570691080921618</c:v>
                </c:pt>
                <c:pt idx="3455">
                  <c:v>0.66039196692262436</c:v>
                </c:pt>
                <c:pt idx="3456">
                  <c:v>0.64842409923213407</c:v>
                </c:pt>
                <c:pt idx="3457">
                  <c:v>0.65638204370939346</c:v>
                </c:pt>
                <c:pt idx="3458">
                  <c:v>0.64557767277023226</c:v>
                </c:pt>
                <c:pt idx="3459">
                  <c:v>0.65033195510927522</c:v>
                </c:pt>
                <c:pt idx="3460">
                  <c:v>0.65082468989958819</c:v>
                </c:pt>
                <c:pt idx="3461">
                  <c:v>0.66050844654459706</c:v>
                </c:pt>
                <c:pt idx="3462">
                  <c:v>0.66375144713526446</c:v>
                </c:pt>
                <c:pt idx="3463">
                  <c:v>0.65447028942705421</c:v>
                </c:pt>
                <c:pt idx="3464">
                  <c:v>0.64929297105729633</c:v>
                </c:pt>
                <c:pt idx="3465">
                  <c:v>0.62551600708801103</c:v>
                </c:pt>
                <c:pt idx="3466">
                  <c:v>0.63781252215003115</c:v>
                </c:pt>
                <c:pt idx="3467">
                  <c:v>0.62471305375073993</c:v>
                </c:pt>
                <c:pt idx="3468">
                  <c:v>0.62806745422327404</c:v>
                </c:pt>
                <c:pt idx="3469">
                  <c:v>0.63708115770821205</c:v>
                </c:pt>
                <c:pt idx="3470">
                  <c:v>0.64143803898405372</c:v>
                </c:pt>
                <c:pt idx="3471">
                  <c:v>0.64837271116361661</c:v>
                </c:pt>
                <c:pt idx="3472">
                  <c:v>0.64954790313053934</c:v>
                </c:pt>
                <c:pt idx="3473">
                  <c:v>0.64930088600118308</c:v>
                </c:pt>
                <c:pt idx="3474">
                  <c:v>0.64089828706438445</c:v>
                </c:pt>
                <c:pt idx="3475">
                  <c:v>0.64840224453632778</c:v>
                </c:pt>
                <c:pt idx="3476">
                  <c:v>0.66048871825162614</c:v>
                </c:pt>
                <c:pt idx="3477">
                  <c:v>0.66048871825162614</c:v>
                </c:pt>
                <c:pt idx="3478">
                  <c:v>0.65353727111636328</c:v>
                </c:pt>
                <c:pt idx="3479">
                  <c:v>0.65550005906674724</c:v>
                </c:pt>
                <c:pt idx="3480">
                  <c:v>0.65481252215003138</c:v>
                </c:pt>
                <c:pt idx="3481">
                  <c:v>0.6647922031896063</c:v>
                </c:pt>
                <c:pt idx="3482">
                  <c:v>0.65924158298877922</c:v>
                </c:pt>
                <c:pt idx="3483">
                  <c:v>0.6550213821618448</c:v>
                </c:pt>
                <c:pt idx="3484">
                  <c:v>0.6510076786769069</c:v>
                </c:pt>
                <c:pt idx="3485">
                  <c:v>0.64321051388068706</c:v>
                </c:pt>
                <c:pt idx="3486">
                  <c:v>0.6457982279976392</c:v>
                </c:pt>
                <c:pt idx="3487">
                  <c:v>0.64898298877732019</c:v>
                </c:pt>
                <c:pt idx="3488">
                  <c:v>0.64704808033077565</c:v>
                </c:pt>
                <c:pt idx="3489">
                  <c:v>0.65167477849970656</c:v>
                </c:pt>
                <c:pt idx="3490">
                  <c:v>0.65801264028352235</c:v>
                </c:pt>
                <c:pt idx="3491">
                  <c:v>0.66468186650915739</c:v>
                </c:pt>
                <c:pt idx="3492">
                  <c:v>0.66661866509155554</c:v>
                </c:pt>
                <c:pt idx="3493">
                  <c:v>0.66568115770821246</c:v>
                </c:pt>
                <c:pt idx="3494">
                  <c:v>0.66634624926166774</c:v>
                </c:pt>
                <c:pt idx="3495">
                  <c:v>0.66622492616657025</c:v>
                </c:pt>
                <c:pt idx="3496">
                  <c:v>0.66197590076786972</c:v>
                </c:pt>
                <c:pt idx="3497">
                  <c:v>0.64541866509155543</c:v>
                </c:pt>
                <c:pt idx="3498">
                  <c:v>0.64541866509155543</c:v>
                </c:pt>
                <c:pt idx="3499">
                  <c:v>0.63208600118133695</c:v>
                </c:pt>
                <c:pt idx="3500">
                  <c:v>0.63726355581807637</c:v>
                </c:pt>
                <c:pt idx="3501">
                  <c:v>0.63813230950974809</c:v>
                </c:pt>
                <c:pt idx="3502">
                  <c:v>0.62372864737153177</c:v>
                </c:pt>
                <c:pt idx="3503">
                  <c:v>0.62474695806261282</c:v>
                </c:pt>
                <c:pt idx="3504">
                  <c:v>0.60978889545186243</c:v>
                </c:pt>
                <c:pt idx="3505">
                  <c:v>0.60622150029533561</c:v>
                </c:pt>
                <c:pt idx="3506">
                  <c:v>0.5879495569994112</c:v>
                </c:pt>
                <c:pt idx="3507">
                  <c:v>0.58098735971648141</c:v>
                </c:pt>
                <c:pt idx="3508">
                  <c:v>0.59556869462492801</c:v>
                </c:pt>
                <c:pt idx="3509">
                  <c:v>0.58278015357353985</c:v>
                </c:pt>
                <c:pt idx="3510">
                  <c:v>0.57990135853514646</c:v>
                </c:pt>
                <c:pt idx="3511">
                  <c:v>0.58434660366213997</c:v>
                </c:pt>
                <c:pt idx="3512">
                  <c:v>0.5657774365032503</c:v>
                </c:pt>
                <c:pt idx="3513">
                  <c:v>0.56957389249852508</c:v>
                </c:pt>
                <c:pt idx="3514">
                  <c:v>0.55588942705257105</c:v>
                </c:pt>
                <c:pt idx="3515">
                  <c:v>0.54300118133491004</c:v>
                </c:pt>
                <c:pt idx="3516">
                  <c:v>0.55396385115180313</c:v>
                </c:pt>
                <c:pt idx="3517">
                  <c:v>0.55725906674542403</c:v>
                </c:pt>
                <c:pt idx="3518">
                  <c:v>0.56242717070289594</c:v>
                </c:pt>
                <c:pt idx="3519">
                  <c:v>0.56062764323685932</c:v>
                </c:pt>
                <c:pt idx="3520">
                  <c:v>0.55793963378618006</c:v>
                </c:pt>
                <c:pt idx="3521">
                  <c:v>0.53430537507383491</c:v>
                </c:pt>
                <c:pt idx="3522">
                  <c:v>0.53212085056113556</c:v>
                </c:pt>
                <c:pt idx="3523">
                  <c:v>0.54061618428824731</c:v>
                </c:pt>
                <c:pt idx="3524">
                  <c:v>0.53408730064973575</c:v>
                </c:pt>
                <c:pt idx="3525">
                  <c:v>0.53249261665682379</c:v>
                </c:pt>
                <c:pt idx="3526">
                  <c:v>0.53249261665682379</c:v>
                </c:pt>
                <c:pt idx="3527">
                  <c:v>0.5373116361488498</c:v>
                </c:pt>
                <c:pt idx="3528">
                  <c:v>0.55081228588304965</c:v>
                </c:pt>
                <c:pt idx="3529">
                  <c:v>0.53790005906674709</c:v>
                </c:pt>
                <c:pt idx="3530">
                  <c:v>0.55214294152392385</c:v>
                </c:pt>
                <c:pt idx="3531">
                  <c:v>0.55368328411104728</c:v>
                </c:pt>
                <c:pt idx="3532">
                  <c:v>0.56003910218547137</c:v>
                </c:pt>
                <c:pt idx="3533">
                  <c:v>0.5629878322504448</c:v>
                </c:pt>
                <c:pt idx="3534">
                  <c:v>0.55995546367395344</c:v>
                </c:pt>
                <c:pt idx="3535">
                  <c:v>0.57382268163024397</c:v>
                </c:pt>
                <c:pt idx="3536">
                  <c:v>0.57672203189604432</c:v>
                </c:pt>
                <c:pt idx="3537">
                  <c:v>0.57146166568222279</c:v>
                </c:pt>
                <c:pt idx="3538">
                  <c:v>0.57964264619019679</c:v>
                </c:pt>
                <c:pt idx="3539">
                  <c:v>0.58383992911990734</c:v>
                </c:pt>
                <c:pt idx="3540">
                  <c:v>0.58136243354991324</c:v>
                </c:pt>
                <c:pt idx="3541">
                  <c:v>0.57367725930301416</c:v>
                </c:pt>
                <c:pt idx="3542">
                  <c:v>0.56981086828115945</c:v>
                </c:pt>
                <c:pt idx="3543">
                  <c:v>0.58051718842291966</c:v>
                </c:pt>
                <c:pt idx="3544">
                  <c:v>0.57264075605434317</c:v>
                </c:pt>
                <c:pt idx="3545">
                  <c:v>0.57219657412876723</c:v>
                </c:pt>
                <c:pt idx="3546">
                  <c:v>0.5602108682811594</c:v>
                </c:pt>
                <c:pt idx="3547">
                  <c:v>0.56050454813939921</c:v>
                </c:pt>
                <c:pt idx="3548">
                  <c:v>0.57801323095097634</c:v>
                </c:pt>
                <c:pt idx="3549">
                  <c:v>0.58918960425280742</c:v>
                </c:pt>
                <c:pt idx="3550">
                  <c:v>0.59420543414058058</c:v>
                </c:pt>
                <c:pt idx="3551">
                  <c:v>0.59776196101594981</c:v>
                </c:pt>
                <c:pt idx="3552">
                  <c:v>0.60125126993502831</c:v>
                </c:pt>
                <c:pt idx="3553">
                  <c:v>0.60139799173065722</c:v>
                </c:pt>
                <c:pt idx="3554">
                  <c:v>0.60884559952746775</c:v>
                </c:pt>
                <c:pt idx="3555">
                  <c:v>0.60926272888364019</c:v>
                </c:pt>
                <c:pt idx="3556">
                  <c:v>0.59665705847607953</c:v>
                </c:pt>
                <c:pt idx="3557">
                  <c:v>0.59545422327229935</c:v>
                </c:pt>
                <c:pt idx="3558">
                  <c:v>0.60717849970466797</c:v>
                </c:pt>
                <c:pt idx="3559">
                  <c:v>0.61662209096278953</c:v>
                </c:pt>
                <c:pt idx="3560">
                  <c:v>0.60755440047253562</c:v>
                </c:pt>
                <c:pt idx="3561">
                  <c:v>0.59174896633195673</c:v>
                </c:pt>
                <c:pt idx="3562">
                  <c:v>0.5890953337271132</c:v>
                </c:pt>
                <c:pt idx="3563">
                  <c:v>0.58974459539279533</c:v>
                </c:pt>
                <c:pt idx="3564">
                  <c:v>0.59080626107501621</c:v>
                </c:pt>
                <c:pt idx="3565">
                  <c:v>0.61234672179563054</c:v>
                </c:pt>
                <c:pt idx="3566">
                  <c:v>0.60987005316007237</c:v>
                </c:pt>
                <c:pt idx="3567">
                  <c:v>0.6109410513880702</c:v>
                </c:pt>
                <c:pt idx="3568">
                  <c:v>0.6184507974010649</c:v>
                </c:pt>
                <c:pt idx="3569">
                  <c:v>0.63496066154755038</c:v>
                </c:pt>
                <c:pt idx="3570">
                  <c:v>0.64089604252805832</c:v>
                </c:pt>
                <c:pt idx="3571">
                  <c:v>0.63767312463083448</c:v>
                </c:pt>
                <c:pt idx="3572">
                  <c:v>0.63284654459539436</c:v>
                </c:pt>
                <c:pt idx="3573">
                  <c:v>0.62973526284701864</c:v>
                </c:pt>
                <c:pt idx="3574">
                  <c:v>0.63552876550502235</c:v>
                </c:pt>
                <c:pt idx="3575">
                  <c:v>0.6358137034849396</c:v>
                </c:pt>
                <c:pt idx="3576">
                  <c:v>0.64112522150029694</c:v>
                </c:pt>
                <c:pt idx="3577">
                  <c:v>0.65803780271707213</c:v>
                </c:pt>
                <c:pt idx="3578">
                  <c:v>0.65086461901949377</c:v>
                </c:pt>
                <c:pt idx="3579">
                  <c:v>0.63922067336089949</c:v>
                </c:pt>
                <c:pt idx="3580">
                  <c:v>0.64503697578263619</c:v>
                </c:pt>
                <c:pt idx="3581">
                  <c:v>0.64301299468399475</c:v>
                </c:pt>
                <c:pt idx="3582">
                  <c:v>0.64100543414058064</c:v>
                </c:pt>
                <c:pt idx="3583">
                  <c:v>0.63535699940933432</c:v>
                </c:pt>
                <c:pt idx="3584">
                  <c:v>0.63483662138216357</c:v>
                </c:pt>
                <c:pt idx="3585">
                  <c:v>0.6182893089190804</c:v>
                </c:pt>
                <c:pt idx="3586">
                  <c:v>0.62822752510336854</c:v>
                </c:pt>
                <c:pt idx="3587">
                  <c:v>0.62729096278795216</c:v>
                </c:pt>
                <c:pt idx="3588">
                  <c:v>0.62008103957472116</c:v>
                </c:pt>
                <c:pt idx="3589">
                  <c:v>0.62432333136444362</c:v>
                </c:pt>
                <c:pt idx="3590">
                  <c:v>0.61922150029533551</c:v>
                </c:pt>
                <c:pt idx="3591">
                  <c:v>0.61798511518015542</c:v>
                </c:pt>
                <c:pt idx="3592">
                  <c:v>0.6207644418192575</c:v>
                </c:pt>
                <c:pt idx="3593">
                  <c:v>0.62606780862374656</c:v>
                </c:pt>
                <c:pt idx="3594">
                  <c:v>0.62787501476668817</c:v>
                </c:pt>
                <c:pt idx="3595">
                  <c:v>0.63993620791494565</c:v>
                </c:pt>
                <c:pt idx="3596">
                  <c:v>0.64950549320732609</c:v>
                </c:pt>
                <c:pt idx="3597">
                  <c:v>0.66122894270525867</c:v>
                </c:pt>
                <c:pt idx="3598">
                  <c:v>0.65396491435322091</c:v>
                </c:pt>
                <c:pt idx="3599">
                  <c:v>0.65420507974010822</c:v>
                </c:pt>
                <c:pt idx="3600">
                  <c:v>0.66246225634967715</c:v>
                </c:pt>
                <c:pt idx="3601">
                  <c:v>0.66698617838157315</c:v>
                </c:pt>
                <c:pt idx="3602">
                  <c:v>0.65493242764323878</c:v>
                </c:pt>
                <c:pt idx="3603">
                  <c:v>0.64828292971057488</c:v>
                </c:pt>
                <c:pt idx="3604">
                  <c:v>0.6397418783225064</c:v>
                </c:pt>
                <c:pt idx="3605">
                  <c:v>0.65060094506792876</c:v>
                </c:pt>
                <c:pt idx="3606">
                  <c:v>0.64428588304784606</c:v>
                </c:pt>
                <c:pt idx="3607">
                  <c:v>0.63996243354991345</c:v>
                </c:pt>
                <c:pt idx="3608">
                  <c:v>0.640947430596576</c:v>
                </c:pt>
                <c:pt idx="3609">
                  <c:v>0.63807725930301429</c:v>
                </c:pt>
                <c:pt idx="3610">
                  <c:v>0.64308233904312062</c:v>
                </c:pt>
                <c:pt idx="3611">
                  <c:v>0.63593443591258314</c:v>
                </c:pt>
                <c:pt idx="3612">
                  <c:v>0.63065091553455588</c:v>
                </c:pt>
                <c:pt idx="3613">
                  <c:v>0.62304536326048621</c:v>
                </c:pt>
                <c:pt idx="3614">
                  <c:v>0.61723402244536507</c:v>
                </c:pt>
                <c:pt idx="3615">
                  <c:v>0.62166414648553048</c:v>
                </c:pt>
                <c:pt idx="3616">
                  <c:v>0.61198263437684763</c:v>
                </c:pt>
                <c:pt idx="3617">
                  <c:v>0.61701464855286647</c:v>
                </c:pt>
                <c:pt idx="3618">
                  <c:v>0.63144240992321499</c:v>
                </c:pt>
                <c:pt idx="3619">
                  <c:v>0.63144240992321499</c:v>
                </c:pt>
                <c:pt idx="3620">
                  <c:v>0.64154802126403021</c:v>
                </c:pt>
                <c:pt idx="3621">
                  <c:v>0.62649627879504022</c:v>
                </c:pt>
                <c:pt idx="3622">
                  <c:v>0.62649627879504022</c:v>
                </c:pt>
                <c:pt idx="3623">
                  <c:v>0.62242197282929879</c:v>
                </c:pt>
                <c:pt idx="3624">
                  <c:v>0.62375357353809968</c:v>
                </c:pt>
                <c:pt idx="3625">
                  <c:v>0.61740708800945232</c:v>
                </c:pt>
                <c:pt idx="3626">
                  <c:v>0.60776030714707785</c:v>
                </c:pt>
                <c:pt idx="3627">
                  <c:v>0.61265457767277187</c:v>
                </c:pt>
                <c:pt idx="3628">
                  <c:v>0.61248470171293723</c:v>
                </c:pt>
                <c:pt idx="3629">
                  <c:v>0.61999397519196842</c:v>
                </c:pt>
                <c:pt idx="3630">
                  <c:v>0.60537353809805228</c:v>
                </c:pt>
                <c:pt idx="3631">
                  <c:v>0.59478901358535285</c:v>
                </c:pt>
                <c:pt idx="3632">
                  <c:v>0.59321665682221059</c:v>
                </c:pt>
                <c:pt idx="3633">
                  <c:v>0.59997200236267123</c:v>
                </c:pt>
                <c:pt idx="3634">
                  <c:v>0.6018224453632619</c:v>
                </c:pt>
                <c:pt idx="3635">
                  <c:v>0.60443449497932811</c:v>
                </c:pt>
                <c:pt idx="3636">
                  <c:v>0.60239834613112975</c:v>
                </c:pt>
                <c:pt idx="3637">
                  <c:v>0.59147064382752657</c:v>
                </c:pt>
                <c:pt idx="3638">
                  <c:v>0.59210407560543565</c:v>
                </c:pt>
                <c:pt idx="3639">
                  <c:v>0.5912720614294168</c:v>
                </c:pt>
                <c:pt idx="3640">
                  <c:v>0.59397058476078124</c:v>
                </c:pt>
                <c:pt idx="3641">
                  <c:v>0.59173479031305531</c:v>
                </c:pt>
                <c:pt idx="3642">
                  <c:v>0.59732344949793426</c:v>
                </c:pt>
                <c:pt idx="3643">
                  <c:v>0.60996373301831242</c:v>
                </c:pt>
                <c:pt idx="3644">
                  <c:v>0.60467501476668806</c:v>
                </c:pt>
                <c:pt idx="3645">
                  <c:v>0.60668753691671751</c:v>
                </c:pt>
                <c:pt idx="3646">
                  <c:v>0.60668753691671751</c:v>
                </c:pt>
                <c:pt idx="3647">
                  <c:v>0.60668753691671751</c:v>
                </c:pt>
                <c:pt idx="3648">
                  <c:v>0.6050916715888971</c:v>
                </c:pt>
                <c:pt idx="3649">
                  <c:v>0.60562976963969439</c:v>
                </c:pt>
                <c:pt idx="3650">
                  <c:v>0.6084720614294169</c:v>
                </c:pt>
                <c:pt idx="3651">
                  <c:v>0.6084720614294169</c:v>
                </c:pt>
                <c:pt idx="3652">
                  <c:v>0.6084720614294169</c:v>
                </c:pt>
                <c:pt idx="3653">
                  <c:v>0.59469875959834773</c:v>
                </c:pt>
                <c:pt idx="3654">
                  <c:v>0.6022574128765521</c:v>
                </c:pt>
                <c:pt idx="3655">
                  <c:v>0.60216916715889124</c:v>
                </c:pt>
                <c:pt idx="3656">
                  <c:v>0.59574743059657576</c:v>
                </c:pt>
                <c:pt idx="3657">
                  <c:v>0.59747950383934012</c:v>
                </c:pt>
                <c:pt idx="3658">
                  <c:v>0.58265422327229932</c:v>
                </c:pt>
                <c:pt idx="3659">
                  <c:v>0.58708151210868442</c:v>
                </c:pt>
                <c:pt idx="3660">
                  <c:v>0.58389722386296683</c:v>
                </c:pt>
                <c:pt idx="3661">
                  <c:v>0.58716007088009614</c:v>
                </c:pt>
                <c:pt idx="3662">
                  <c:v>0.59191222681630407</c:v>
                </c:pt>
                <c:pt idx="3663">
                  <c:v>0.58707950383934004</c:v>
                </c:pt>
                <c:pt idx="3664">
                  <c:v>0.5810024808033093</c:v>
                </c:pt>
                <c:pt idx="3665">
                  <c:v>0.57540945067926919</c:v>
                </c:pt>
                <c:pt idx="3666">
                  <c:v>0.57344441819255909</c:v>
                </c:pt>
                <c:pt idx="3667">
                  <c:v>0.58239409332545933</c:v>
                </c:pt>
                <c:pt idx="3668">
                  <c:v>0.57082858830478589</c:v>
                </c:pt>
                <c:pt idx="3669">
                  <c:v>0.56452900177200382</c:v>
                </c:pt>
                <c:pt idx="3670">
                  <c:v>0.56350915534554191</c:v>
                </c:pt>
                <c:pt idx="3671">
                  <c:v>0.56516160661547699</c:v>
                </c:pt>
                <c:pt idx="3672">
                  <c:v>0.56180484347312609</c:v>
                </c:pt>
                <c:pt idx="3673">
                  <c:v>0.55811293561724895</c:v>
                </c:pt>
                <c:pt idx="3674">
                  <c:v>0.56277601890135986</c:v>
                </c:pt>
                <c:pt idx="3675">
                  <c:v>0.54515676314235217</c:v>
                </c:pt>
                <c:pt idx="3676">
                  <c:v>0.55480472533963521</c:v>
                </c:pt>
                <c:pt idx="3677">
                  <c:v>0.55079019492026127</c:v>
                </c:pt>
                <c:pt idx="3678">
                  <c:v>0.56394672179563043</c:v>
                </c:pt>
                <c:pt idx="3679">
                  <c:v>0.56791021854695956</c:v>
                </c:pt>
                <c:pt idx="3680">
                  <c:v>0.56362457176609726</c:v>
                </c:pt>
                <c:pt idx="3681">
                  <c:v>0.57250785587714281</c:v>
                </c:pt>
                <c:pt idx="3682">
                  <c:v>0.56960295333727273</c:v>
                </c:pt>
                <c:pt idx="3683">
                  <c:v>0.56482965150620357</c:v>
                </c:pt>
                <c:pt idx="3684">
                  <c:v>0.56941653868871978</c:v>
                </c:pt>
                <c:pt idx="3685">
                  <c:v>0.56203579444772744</c:v>
                </c:pt>
                <c:pt idx="3686">
                  <c:v>0.550499232132311</c:v>
                </c:pt>
                <c:pt idx="3687">
                  <c:v>0.55700921441228746</c:v>
                </c:pt>
                <c:pt idx="3688">
                  <c:v>0.55863685764914506</c:v>
                </c:pt>
                <c:pt idx="3689">
                  <c:v>0.55971931482575454</c:v>
                </c:pt>
                <c:pt idx="3690">
                  <c:v>0.55987595983461469</c:v>
                </c:pt>
                <c:pt idx="3691">
                  <c:v>0.55187135262847176</c:v>
                </c:pt>
                <c:pt idx="3692">
                  <c:v>0.55049273479031458</c:v>
                </c:pt>
                <c:pt idx="3693">
                  <c:v>0.56239515652687699</c:v>
                </c:pt>
                <c:pt idx="3694">
                  <c:v>0.55634258712345108</c:v>
                </c:pt>
                <c:pt idx="3695">
                  <c:v>0.55634258712345108</c:v>
                </c:pt>
                <c:pt idx="3696">
                  <c:v>0.55634258712345108</c:v>
                </c:pt>
                <c:pt idx="3697">
                  <c:v>0.55037212049616213</c:v>
                </c:pt>
                <c:pt idx="3698">
                  <c:v>0.55632758417011374</c:v>
                </c:pt>
                <c:pt idx="3699">
                  <c:v>0.54629734199645752</c:v>
                </c:pt>
                <c:pt idx="3700">
                  <c:v>0.53789958653278347</c:v>
                </c:pt>
                <c:pt idx="3701">
                  <c:v>0.53984193738925146</c:v>
                </c:pt>
                <c:pt idx="3702">
                  <c:v>0.5417815711754298</c:v>
                </c:pt>
                <c:pt idx="3703">
                  <c:v>0.53684382752510496</c:v>
                </c:pt>
                <c:pt idx="3704">
                  <c:v>0.531195038393386</c:v>
                </c:pt>
                <c:pt idx="3705">
                  <c:v>0.5329923213230966</c:v>
                </c:pt>
                <c:pt idx="3706">
                  <c:v>0.54519740106320291</c:v>
                </c:pt>
                <c:pt idx="3707">
                  <c:v>0.55011494388659343</c:v>
                </c:pt>
                <c:pt idx="3708">
                  <c:v>0.55851718842291942</c:v>
                </c:pt>
                <c:pt idx="3709">
                  <c:v>0.5597275841701137</c:v>
                </c:pt>
                <c:pt idx="3710">
                  <c:v>0.566963024217367</c:v>
                </c:pt>
                <c:pt idx="3711">
                  <c:v>0.56916881275841846</c:v>
                </c:pt>
                <c:pt idx="3712">
                  <c:v>0.56663449497932816</c:v>
                </c:pt>
                <c:pt idx="3713">
                  <c:v>0.58649486119314975</c:v>
                </c:pt>
                <c:pt idx="3714">
                  <c:v>0.58792746603662283</c:v>
                </c:pt>
                <c:pt idx="3715">
                  <c:v>0.5955690490254002</c:v>
                </c:pt>
                <c:pt idx="3716">
                  <c:v>0.59386142941524078</c:v>
                </c:pt>
                <c:pt idx="3717">
                  <c:v>0.61076255168340388</c:v>
                </c:pt>
                <c:pt idx="3718">
                  <c:v>0.60730313053750895</c:v>
                </c:pt>
                <c:pt idx="3719">
                  <c:v>0.6034468989958669</c:v>
                </c:pt>
                <c:pt idx="3720">
                  <c:v>0.61612852923804062</c:v>
                </c:pt>
                <c:pt idx="3721">
                  <c:v>0.60991222681630397</c:v>
                </c:pt>
                <c:pt idx="3722">
                  <c:v>0.60467099822799919</c:v>
                </c:pt>
                <c:pt idx="3723">
                  <c:v>0.60398676904902693</c:v>
                </c:pt>
                <c:pt idx="3724">
                  <c:v>0.61272640283520519</c:v>
                </c:pt>
                <c:pt idx="3725">
                  <c:v>0.60952805670407706</c:v>
                </c:pt>
                <c:pt idx="3726">
                  <c:v>0.59603484937980056</c:v>
                </c:pt>
                <c:pt idx="3727">
                  <c:v>0.60485008860011957</c:v>
                </c:pt>
                <c:pt idx="3728">
                  <c:v>0.61561547548730211</c:v>
                </c:pt>
                <c:pt idx="3729">
                  <c:v>0.61561547548730211</c:v>
                </c:pt>
                <c:pt idx="3730">
                  <c:v>0.61561547548730211</c:v>
                </c:pt>
                <c:pt idx="3731">
                  <c:v>0.61402079149439015</c:v>
                </c:pt>
                <c:pt idx="3732">
                  <c:v>0.60921075014766846</c:v>
                </c:pt>
                <c:pt idx="3733">
                  <c:v>0.61213762551683548</c:v>
                </c:pt>
                <c:pt idx="3734">
                  <c:v>0.60719846426462043</c:v>
                </c:pt>
                <c:pt idx="3735">
                  <c:v>0.60701334908446691</c:v>
                </c:pt>
                <c:pt idx="3736">
                  <c:v>0.61238759598346271</c:v>
                </c:pt>
                <c:pt idx="3737">
                  <c:v>0.60988411104548279</c:v>
                </c:pt>
                <c:pt idx="3738">
                  <c:v>0.60988411104548279</c:v>
                </c:pt>
                <c:pt idx="3739">
                  <c:v>0.62587489663319695</c:v>
                </c:pt>
                <c:pt idx="3740">
                  <c:v>0.63137826343768599</c:v>
                </c:pt>
                <c:pt idx="3741">
                  <c:v>0.63531884229179103</c:v>
                </c:pt>
                <c:pt idx="3742">
                  <c:v>0.63854388659185002</c:v>
                </c:pt>
                <c:pt idx="3743">
                  <c:v>0.63109710572947564</c:v>
                </c:pt>
                <c:pt idx="3744">
                  <c:v>0.6272928529238051</c:v>
                </c:pt>
                <c:pt idx="3745">
                  <c:v>0.63854577672770363</c:v>
                </c:pt>
                <c:pt idx="3746">
                  <c:v>0.63682764323685903</c:v>
                </c:pt>
                <c:pt idx="3747">
                  <c:v>0.64279432959244076</c:v>
                </c:pt>
                <c:pt idx="3748">
                  <c:v>0.6362142941523935</c:v>
                </c:pt>
                <c:pt idx="3749">
                  <c:v>0.637634494979328</c:v>
                </c:pt>
                <c:pt idx="3750">
                  <c:v>0.63027879503839479</c:v>
                </c:pt>
                <c:pt idx="3751">
                  <c:v>0.61862008269344493</c:v>
                </c:pt>
                <c:pt idx="3752">
                  <c:v>0.61669663319551227</c:v>
                </c:pt>
                <c:pt idx="3753">
                  <c:v>0.62381831069108229</c:v>
                </c:pt>
                <c:pt idx="3754">
                  <c:v>0.6216941523922046</c:v>
                </c:pt>
                <c:pt idx="3755">
                  <c:v>0.62531494388659326</c:v>
                </c:pt>
                <c:pt idx="3756">
                  <c:v>0.61634943886591997</c:v>
                </c:pt>
                <c:pt idx="3757">
                  <c:v>0.62185174246899144</c:v>
                </c:pt>
                <c:pt idx="3758">
                  <c:v>0.61712155936208057</c:v>
                </c:pt>
                <c:pt idx="3759">
                  <c:v>0.60530821027761506</c:v>
                </c:pt>
                <c:pt idx="3760">
                  <c:v>0.60963768458358081</c:v>
                </c:pt>
                <c:pt idx="3761">
                  <c:v>0.61467666863555959</c:v>
                </c:pt>
                <c:pt idx="3762">
                  <c:v>0.61232108682811726</c:v>
                </c:pt>
                <c:pt idx="3763">
                  <c:v>0.60908198464264762</c:v>
                </c:pt>
                <c:pt idx="3764">
                  <c:v>0.62762740696987751</c:v>
                </c:pt>
                <c:pt idx="3765">
                  <c:v>0.64114778499704828</c:v>
                </c:pt>
                <c:pt idx="3766">
                  <c:v>0.64506012994684148</c:v>
                </c:pt>
                <c:pt idx="3767">
                  <c:v>0.65094435912581383</c:v>
                </c:pt>
                <c:pt idx="3768">
                  <c:v>0.65094435912581383</c:v>
                </c:pt>
                <c:pt idx="3769">
                  <c:v>0.64744997046662889</c:v>
                </c:pt>
                <c:pt idx="3770">
                  <c:v>0.64535794447726103</c:v>
                </c:pt>
                <c:pt idx="3771">
                  <c:v>0.64146426461902106</c:v>
                </c:pt>
                <c:pt idx="3772">
                  <c:v>0.65212687536916869</c:v>
                </c:pt>
                <c:pt idx="3773">
                  <c:v>0.65212687536916869</c:v>
                </c:pt>
                <c:pt idx="3774">
                  <c:v>0.64546001181335066</c:v>
                </c:pt>
                <c:pt idx="3775">
                  <c:v>0.64040224453632766</c:v>
                </c:pt>
                <c:pt idx="3776">
                  <c:v>0.64123780271707176</c:v>
                </c:pt>
                <c:pt idx="3777">
                  <c:v>0.63113691671589045</c:v>
                </c:pt>
                <c:pt idx="3778">
                  <c:v>0.63209391612522303</c:v>
                </c:pt>
                <c:pt idx="3779">
                  <c:v>0.62796574128765659</c:v>
                </c:pt>
                <c:pt idx="3780">
                  <c:v>0.62809474305965896</c:v>
                </c:pt>
                <c:pt idx="3781">
                  <c:v>0.62813337271116509</c:v>
                </c:pt>
                <c:pt idx="3782">
                  <c:v>0.62644748966332098</c:v>
                </c:pt>
                <c:pt idx="3783">
                  <c:v>0.63643922031896194</c:v>
                </c:pt>
                <c:pt idx="3784">
                  <c:v>0.63858121677495727</c:v>
                </c:pt>
                <c:pt idx="3785">
                  <c:v>0.63557979917306717</c:v>
                </c:pt>
                <c:pt idx="3786">
                  <c:v>0.63360531600708958</c:v>
                </c:pt>
                <c:pt idx="3787">
                  <c:v>0.63360531600708958</c:v>
                </c:pt>
                <c:pt idx="3788">
                  <c:v>0.64492321323095247</c:v>
                </c:pt>
                <c:pt idx="3789">
                  <c:v>0.64720531600708953</c:v>
                </c:pt>
                <c:pt idx="3790">
                  <c:v>0.65852309509746165</c:v>
                </c:pt>
                <c:pt idx="3791">
                  <c:v>0.6612357944477274</c:v>
                </c:pt>
                <c:pt idx="3792">
                  <c:v>0.65820862374483313</c:v>
                </c:pt>
                <c:pt idx="3793">
                  <c:v>0.65726532782043856</c:v>
                </c:pt>
                <c:pt idx="3794">
                  <c:v>0.67351329001772142</c:v>
                </c:pt>
                <c:pt idx="3795">
                  <c:v>0.68084961606615613</c:v>
                </c:pt>
                <c:pt idx="3796">
                  <c:v>0.6849772002362684</c:v>
                </c:pt>
                <c:pt idx="3797">
                  <c:v>0.67832203189604401</c:v>
                </c:pt>
                <c:pt idx="3798">
                  <c:v>0.68490915534554198</c:v>
                </c:pt>
                <c:pt idx="3799">
                  <c:v>0.6830606024808048</c:v>
                </c:pt>
                <c:pt idx="3800">
                  <c:v>0.68157968103957622</c:v>
                </c:pt>
                <c:pt idx="3801">
                  <c:v>0.67476444181925721</c:v>
                </c:pt>
                <c:pt idx="3802">
                  <c:v>0.67191931482575451</c:v>
                </c:pt>
                <c:pt idx="3803">
                  <c:v>0.65953230950974739</c:v>
                </c:pt>
                <c:pt idx="3804">
                  <c:v>0.66040011813349231</c:v>
                </c:pt>
                <c:pt idx="3805">
                  <c:v>0.6688284701712951</c:v>
                </c:pt>
                <c:pt idx="3806">
                  <c:v>0.66393502658003689</c:v>
                </c:pt>
                <c:pt idx="3807">
                  <c:v>0.66730277613703637</c:v>
                </c:pt>
                <c:pt idx="3808">
                  <c:v>0.66376904902540024</c:v>
                </c:pt>
                <c:pt idx="3809">
                  <c:v>0.65650242173656381</c:v>
                </c:pt>
                <c:pt idx="3810">
                  <c:v>0.6687929119905508</c:v>
                </c:pt>
                <c:pt idx="3811">
                  <c:v>0.66677306556408888</c:v>
                </c:pt>
                <c:pt idx="3812">
                  <c:v>0.6566000000000014</c:v>
                </c:pt>
                <c:pt idx="3813">
                  <c:v>0.6589534554046087</c:v>
                </c:pt>
                <c:pt idx="3814">
                  <c:v>0.67293148257531155</c:v>
                </c:pt>
                <c:pt idx="3815">
                  <c:v>0.67998487891317339</c:v>
                </c:pt>
                <c:pt idx="3816">
                  <c:v>0.69048186650915677</c:v>
                </c:pt>
                <c:pt idx="3817">
                  <c:v>0.69554920259893827</c:v>
                </c:pt>
                <c:pt idx="3818">
                  <c:v>0.6968943886591864</c:v>
                </c:pt>
                <c:pt idx="3819">
                  <c:v>0.68998606024808185</c:v>
                </c:pt>
                <c:pt idx="3820">
                  <c:v>0.70567241582988938</c:v>
                </c:pt>
                <c:pt idx="3821">
                  <c:v>0.70669167158889701</c:v>
                </c:pt>
                <c:pt idx="3822">
                  <c:v>0.72003036030714873</c:v>
                </c:pt>
                <c:pt idx="3823">
                  <c:v>0.71223709391612688</c:v>
                </c:pt>
                <c:pt idx="3824">
                  <c:v>0.72401831069108247</c:v>
                </c:pt>
                <c:pt idx="3825">
                  <c:v>0.72228316597755615</c:v>
                </c:pt>
                <c:pt idx="3826">
                  <c:v>0.73119881866509306</c:v>
                </c:pt>
                <c:pt idx="3827">
                  <c:v>0.73050253987005465</c:v>
                </c:pt>
                <c:pt idx="3828">
                  <c:v>0.71825186060248214</c:v>
                </c:pt>
                <c:pt idx="3829">
                  <c:v>0.71685741287655202</c:v>
                </c:pt>
                <c:pt idx="3830">
                  <c:v>0.69926461901949344</c:v>
                </c:pt>
                <c:pt idx="3831">
                  <c:v>0.69316408741878455</c:v>
                </c:pt>
                <c:pt idx="3832">
                  <c:v>0.68752108682811719</c:v>
                </c:pt>
                <c:pt idx="3833">
                  <c:v>0.68915877141169657</c:v>
                </c:pt>
                <c:pt idx="3834">
                  <c:v>0.6725080921441241</c:v>
                </c:pt>
                <c:pt idx="3835">
                  <c:v>0.68456893089190907</c:v>
                </c:pt>
                <c:pt idx="3836">
                  <c:v>0.69834211458948736</c:v>
                </c:pt>
                <c:pt idx="3837">
                  <c:v>0.69826568222091079</c:v>
                </c:pt>
                <c:pt idx="3838">
                  <c:v>0.68959810986414771</c:v>
                </c:pt>
                <c:pt idx="3839">
                  <c:v>0.68267808623744941</c:v>
                </c:pt>
                <c:pt idx="3840">
                  <c:v>0.67121216774955805</c:v>
                </c:pt>
                <c:pt idx="3841">
                  <c:v>0.66793266391021966</c:v>
                </c:pt>
                <c:pt idx="3842">
                  <c:v>0.67128670998228102</c:v>
                </c:pt>
                <c:pt idx="3843">
                  <c:v>0.66109958653278311</c:v>
                </c:pt>
                <c:pt idx="3844">
                  <c:v>0.67586981689309011</c:v>
                </c:pt>
                <c:pt idx="3845">
                  <c:v>0.64530832841110541</c:v>
                </c:pt>
                <c:pt idx="3846">
                  <c:v>0.63929096278795139</c:v>
                </c:pt>
                <c:pt idx="3847">
                  <c:v>0.62443508564678174</c:v>
                </c:pt>
                <c:pt idx="3848">
                  <c:v>0.63223354991140079</c:v>
                </c:pt>
                <c:pt idx="3849">
                  <c:v>0.64429474305965828</c:v>
                </c:pt>
                <c:pt idx="3850">
                  <c:v>0.67473006497342092</c:v>
                </c:pt>
                <c:pt idx="3851">
                  <c:v>0.67851541642055624</c:v>
                </c:pt>
                <c:pt idx="3852">
                  <c:v>0.67405174246899091</c:v>
                </c:pt>
                <c:pt idx="3853">
                  <c:v>0.67652132309509838</c:v>
                </c:pt>
                <c:pt idx="3854">
                  <c:v>0.65341512108682898</c:v>
                </c:pt>
                <c:pt idx="3855">
                  <c:v>0.68466072061429517</c:v>
                </c:pt>
                <c:pt idx="3856">
                  <c:v>0.68535688127584282</c:v>
                </c:pt>
                <c:pt idx="3857">
                  <c:v>0.66314554046072172</c:v>
                </c:pt>
                <c:pt idx="3858">
                  <c:v>0.64144512699350376</c:v>
                </c:pt>
                <c:pt idx="3859">
                  <c:v>0.65828458357944597</c:v>
                </c:pt>
                <c:pt idx="3860">
                  <c:v>0.64149521559362199</c:v>
                </c:pt>
                <c:pt idx="3861">
                  <c:v>0.61940259893679972</c:v>
                </c:pt>
                <c:pt idx="3862">
                  <c:v>0.61914979326639219</c:v>
                </c:pt>
                <c:pt idx="3863">
                  <c:v>0.59909344359125927</c:v>
                </c:pt>
                <c:pt idx="3864">
                  <c:v>0.61359397519196812</c:v>
                </c:pt>
                <c:pt idx="3865">
                  <c:v>0.59661736562315537</c:v>
                </c:pt>
                <c:pt idx="3866">
                  <c:v>0.61819291199055038</c:v>
                </c:pt>
                <c:pt idx="3867">
                  <c:v>0.60306343768458459</c:v>
                </c:pt>
                <c:pt idx="3868">
                  <c:v>0.6182732427643246</c:v>
                </c:pt>
                <c:pt idx="3869">
                  <c:v>0.64534672179562991</c:v>
                </c:pt>
                <c:pt idx="3870">
                  <c:v>0.63729722386296606</c:v>
                </c:pt>
                <c:pt idx="3871">
                  <c:v>0.64245233313644512</c:v>
                </c:pt>
                <c:pt idx="3872">
                  <c:v>0.634358180744242</c:v>
                </c:pt>
                <c:pt idx="3873">
                  <c:v>0.6218199645599537</c:v>
                </c:pt>
                <c:pt idx="3874">
                  <c:v>0.62874010632014288</c:v>
                </c:pt>
                <c:pt idx="3875">
                  <c:v>0.62286331955109375</c:v>
                </c:pt>
                <c:pt idx="3876">
                  <c:v>0.61989686946249367</c:v>
                </c:pt>
                <c:pt idx="3877">
                  <c:v>0.62585812167749666</c:v>
                </c:pt>
                <c:pt idx="3878">
                  <c:v>0.61247525103366918</c:v>
                </c:pt>
                <c:pt idx="3879">
                  <c:v>0.61160543414057988</c:v>
                </c:pt>
                <c:pt idx="3880">
                  <c:v>0.6055167158889555</c:v>
                </c:pt>
                <c:pt idx="3881">
                  <c:v>0.61502492616656934</c:v>
                </c:pt>
                <c:pt idx="3882">
                  <c:v>0.6308660366213833</c:v>
                </c:pt>
                <c:pt idx="3883">
                  <c:v>0.6308660366213833</c:v>
                </c:pt>
                <c:pt idx="3884">
                  <c:v>0.66254034258712458</c:v>
                </c:pt>
                <c:pt idx="3885">
                  <c:v>0.6545411695215605</c:v>
                </c:pt>
                <c:pt idx="3886">
                  <c:v>0.65635924394565981</c:v>
                </c:pt>
                <c:pt idx="3887">
                  <c:v>0.65089746012994798</c:v>
                </c:pt>
                <c:pt idx="3888">
                  <c:v>0.64644205552274192</c:v>
                </c:pt>
                <c:pt idx="3889">
                  <c:v>0.64647371529828823</c:v>
                </c:pt>
                <c:pt idx="3890">
                  <c:v>0.61756148848198578</c:v>
                </c:pt>
                <c:pt idx="3891">
                  <c:v>0.60971612522150131</c:v>
                </c:pt>
                <c:pt idx="3892">
                  <c:v>0.61808009450679391</c:v>
                </c:pt>
                <c:pt idx="3893">
                  <c:v>0.60752356763142468</c:v>
                </c:pt>
                <c:pt idx="3894">
                  <c:v>0.61421015948021385</c:v>
                </c:pt>
                <c:pt idx="3895">
                  <c:v>0.59390513880685292</c:v>
                </c:pt>
                <c:pt idx="3896">
                  <c:v>0.59295298287064502</c:v>
                </c:pt>
                <c:pt idx="3897">
                  <c:v>0.58532876550502189</c:v>
                </c:pt>
                <c:pt idx="3898">
                  <c:v>0.58903496751329121</c:v>
                </c:pt>
                <c:pt idx="3899">
                  <c:v>0.56706414648552983</c:v>
                </c:pt>
                <c:pt idx="3900">
                  <c:v>0.55544808033077486</c:v>
                </c:pt>
                <c:pt idx="3901">
                  <c:v>0.55531612522150142</c:v>
                </c:pt>
                <c:pt idx="3902">
                  <c:v>0.57547123449498039</c:v>
                </c:pt>
                <c:pt idx="3903">
                  <c:v>0.57289663319551198</c:v>
                </c:pt>
                <c:pt idx="3904">
                  <c:v>0.58654435912581326</c:v>
                </c:pt>
                <c:pt idx="3905">
                  <c:v>0.59209521559362188</c:v>
                </c:pt>
                <c:pt idx="3906">
                  <c:v>0.60117909037212158</c:v>
                </c:pt>
                <c:pt idx="3907">
                  <c:v>0.60117909037212158</c:v>
                </c:pt>
                <c:pt idx="3908">
                  <c:v>0.60117909037212158</c:v>
                </c:pt>
                <c:pt idx="3909">
                  <c:v>0.5923760189013596</c:v>
                </c:pt>
                <c:pt idx="3910">
                  <c:v>0.59768245717661073</c:v>
                </c:pt>
                <c:pt idx="3911">
                  <c:v>0.59075499113998942</c:v>
                </c:pt>
                <c:pt idx="3912">
                  <c:v>0.59075499113998942</c:v>
                </c:pt>
                <c:pt idx="3913">
                  <c:v>0.59075499113998942</c:v>
                </c:pt>
                <c:pt idx="3914">
                  <c:v>0.5730917897223875</c:v>
                </c:pt>
                <c:pt idx="3915">
                  <c:v>0.56133278204371051</c:v>
                </c:pt>
                <c:pt idx="3916">
                  <c:v>0.56705162433550016</c:v>
                </c:pt>
                <c:pt idx="3917">
                  <c:v>0.58432262256349787</c:v>
                </c:pt>
                <c:pt idx="3918">
                  <c:v>0.58999763733018418</c:v>
                </c:pt>
                <c:pt idx="3919">
                  <c:v>0.57696692262256455</c:v>
                </c:pt>
                <c:pt idx="3920">
                  <c:v>0.56869155345540556</c:v>
                </c:pt>
                <c:pt idx="3921">
                  <c:v>0.56753301831069203</c:v>
                </c:pt>
                <c:pt idx="3922">
                  <c:v>0.56285729474306068</c:v>
                </c:pt>
                <c:pt idx="3923">
                  <c:v>0.56735156526875463</c:v>
                </c:pt>
                <c:pt idx="3924">
                  <c:v>0.57904926166568316</c:v>
                </c:pt>
                <c:pt idx="3925">
                  <c:v>0.56418204370939251</c:v>
                </c:pt>
                <c:pt idx="3926">
                  <c:v>0.56558369757826432</c:v>
                </c:pt>
                <c:pt idx="3927">
                  <c:v>0.58150124040165474</c:v>
                </c:pt>
                <c:pt idx="3928">
                  <c:v>0.58408292971057374</c:v>
                </c:pt>
                <c:pt idx="3929">
                  <c:v>0.5761996455995283</c:v>
                </c:pt>
                <c:pt idx="3930">
                  <c:v>0.57385174246899073</c:v>
                </c:pt>
                <c:pt idx="3931">
                  <c:v>0.57402516243355073</c:v>
                </c:pt>
                <c:pt idx="3932">
                  <c:v>0.56343225044300138</c:v>
                </c:pt>
                <c:pt idx="3933">
                  <c:v>0.56423201417601965</c:v>
                </c:pt>
                <c:pt idx="3934">
                  <c:v>0.55413679858239895</c:v>
                </c:pt>
                <c:pt idx="3935">
                  <c:v>0.56291470761961093</c:v>
                </c:pt>
                <c:pt idx="3936">
                  <c:v>0.57842480803307816</c:v>
                </c:pt>
                <c:pt idx="3937">
                  <c:v>0.5824105138806861</c:v>
                </c:pt>
                <c:pt idx="3938">
                  <c:v>0.58161665682220987</c:v>
                </c:pt>
                <c:pt idx="3939">
                  <c:v>0.57640011813349157</c:v>
                </c:pt>
                <c:pt idx="3940">
                  <c:v>0.58337365623154247</c:v>
                </c:pt>
                <c:pt idx="3941">
                  <c:v>0.5730688718251632</c:v>
                </c:pt>
                <c:pt idx="3942">
                  <c:v>0.56987206142941604</c:v>
                </c:pt>
                <c:pt idx="3943">
                  <c:v>0.58514731246308416</c:v>
                </c:pt>
                <c:pt idx="3944">
                  <c:v>0.59817979917306641</c:v>
                </c:pt>
                <c:pt idx="3945">
                  <c:v>0.59817979917306641</c:v>
                </c:pt>
                <c:pt idx="3946">
                  <c:v>0.59817979917306641</c:v>
                </c:pt>
                <c:pt idx="3947">
                  <c:v>0.60579279385705942</c:v>
                </c:pt>
                <c:pt idx="3948">
                  <c:v>0.60595428233904414</c:v>
                </c:pt>
                <c:pt idx="3949">
                  <c:v>0.6052888363851161</c:v>
                </c:pt>
                <c:pt idx="3950">
                  <c:v>0.60579610159480313</c:v>
                </c:pt>
                <c:pt idx="3951">
                  <c:v>0.61280767867690589</c:v>
                </c:pt>
                <c:pt idx="3952">
                  <c:v>0.61206166568222187</c:v>
                </c:pt>
                <c:pt idx="3953">
                  <c:v>0.61146532782043805</c:v>
                </c:pt>
                <c:pt idx="3954">
                  <c:v>0.60936904902539957</c:v>
                </c:pt>
                <c:pt idx="3955">
                  <c:v>0.60272663910218638</c:v>
                </c:pt>
                <c:pt idx="3956">
                  <c:v>0.6060732427643245</c:v>
                </c:pt>
                <c:pt idx="3957">
                  <c:v>0.59619669226225713</c:v>
                </c:pt>
                <c:pt idx="3958">
                  <c:v>0.59498168930891981</c:v>
                </c:pt>
                <c:pt idx="3959">
                  <c:v>0.59044524512699437</c:v>
                </c:pt>
                <c:pt idx="3960">
                  <c:v>0.58099243945658674</c:v>
                </c:pt>
                <c:pt idx="3961">
                  <c:v>0.57050679267572446</c:v>
                </c:pt>
                <c:pt idx="3962">
                  <c:v>0.5777386887182524</c:v>
                </c:pt>
                <c:pt idx="3963">
                  <c:v>0.5774412285883056</c:v>
                </c:pt>
                <c:pt idx="3964">
                  <c:v>0.5740792675723575</c:v>
                </c:pt>
                <c:pt idx="3965">
                  <c:v>0.57706095688127668</c:v>
                </c:pt>
                <c:pt idx="3966">
                  <c:v>0.59403567631423593</c:v>
                </c:pt>
                <c:pt idx="3967">
                  <c:v>0.60869686946249357</c:v>
                </c:pt>
                <c:pt idx="3968">
                  <c:v>0.60193183697578345</c:v>
                </c:pt>
                <c:pt idx="3969">
                  <c:v>0.61389935026580122</c:v>
                </c:pt>
                <c:pt idx="3970">
                  <c:v>0.61321275841701206</c:v>
                </c:pt>
                <c:pt idx="3971">
                  <c:v>0.60845918487891393</c:v>
                </c:pt>
                <c:pt idx="3972">
                  <c:v>0.61262020082693525</c:v>
                </c:pt>
                <c:pt idx="3973">
                  <c:v>0.59751742468990032</c:v>
                </c:pt>
                <c:pt idx="3974">
                  <c:v>0.59178570584760859</c:v>
                </c:pt>
                <c:pt idx="3975">
                  <c:v>0.60535676314235165</c:v>
                </c:pt>
                <c:pt idx="3976">
                  <c:v>0.60425469580626201</c:v>
                </c:pt>
                <c:pt idx="3977">
                  <c:v>0.61809521559362168</c:v>
                </c:pt>
                <c:pt idx="3978">
                  <c:v>0.6275607796810404</c:v>
                </c:pt>
                <c:pt idx="3979">
                  <c:v>0.6275607796810404</c:v>
                </c:pt>
                <c:pt idx="3980">
                  <c:v>0.63481701122268241</c:v>
                </c:pt>
                <c:pt idx="3981">
                  <c:v>0.63472132309509832</c:v>
                </c:pt>
                <c:pt idx="3982">
                  <c:v>0.63391742468990042</c:v>
                </c:pt>
                <c:pt idx="3983">
                  <c:v>0.63558960425280653</c:v>
                </c:pt>
                <c:pt idx="3984">
                  <c:v>0.64045020673360986</c:v>
                </c:pt>
                <c:pt idx="3985">
                  <c:v>0.64075333727111716</c:v>
                </c:pt>
                <c:pt idx="3986">
                  <c:v>0.63770726520968779</c:v>
                </c:pt>
                <c:pt idx="3987">
                  <c:v>0.64877424689899676</c:v>
                </c:pt>
                <c:pt idx="3988">
                  <c:v>0.64588552864737236</c:v>
                </c:pt>
                <c:pt idx="3989">
                  <c:v>0.63738676904902614</c:v>
                </c:pt>
                <c:pt idx="3990">
                  <c:v>0.63510064973420033</c:v>
                </c:pt>
                <c:pt idx="3991">
                  <c:v>0.63510064973420033</c:v>
                </c:pt>
                <c:pt idx="3992">
                  <c:v>0.64521393975192043</c:v>
                </c:pt>
                <c:pt idx="3993">
                  <c:v>0.65782457176609643</c:v>
                </c:pt>
                <c:pt idx="3994">
                  <c:v>0.66856727702303687</c:v>
                </c:pt>
                <c:pt idx="3995">
                  <c:v>0.65604843473124719</c:v>
                </c:pt>
                <c:pt idx="3996">
                  <c:v>0.65932699350265878</c:v>
                </c:pt>
                <c:pt idx="3997">
                  <c:v>0.65357696396928611</c:v>
                </c:pt>
                <c:pt idx="3998">
                  <c:v>0.6642572947430605</c:v>
                </c:pt>
                <c:pt idx="3999">
                  <c:v>0.6642572947430605</c:v>
                </c:pt>
                <c:pt idx="4000">
                  <c:v>0.6775425871234505</c:v>
                </c:pt>
                <c:pt idx="4001">
                  <c:v>0.68578393384524605</c:v>
                </c:pt>
                <c:pt idx="4002">
                  <c:v>0.67457932663910303</c:v>
                </c:pt>
                <c:pt idx="4003">
                  <c:v>0.67243225044300148</c:v>
                </c:pt>
                <c:pt idx="4004">
                  <c:v>0.67512498523331455</c:v>
                </c:pt>
                <c:pt idx="4005">
                  <c:v>0.67568930891907941</c:v>
                </c:pt>
                <c:pt idx="4006">
                  <c:v>0.67090431187241684</c:v>
                </c:pt>
                <c:pt idx="4007">
                  <c:v>0.66594258712345056</c:v>
                </c:pt>
                <c:pt idx="4008">
                  <c:v>0.6693038393384535</c:v>
                </c:pt>
                <c:pt idx="4009">
                  <c:v>0.67629805079740213</c:v>
                </c:pt>
                <c:pt idx="4010">
                  <c:v>0.66396018901358644</c:v>
                </c:pt>
                <c:pt idx="4011">
                  <c:v>0.65562693443591369</c:v>
                </c:pt>
                <c:pt idx="4012">
                  <c:v>0.64856491435322017</c:v>
                </c:pt>
                <c:pt idx="4013">
                  <c:v>0.65105788541051501</c:v>
                </c:pt>
                <c:pt idx="4014">
                  <c:v>0.64237790903721326</c:v>
                </c:pt>
                <c:pt idx="4015">
                  <c:v>0.64511813349084568</c:v>
                </c:pt>
                <c:pt idx="4016">
                  <c:v>0.63354731246308427</c:v>
                </c:pt>
                <c:pt idx="4017">
                  <c:v>0.64071175428234006</c:v>
                </c:pt>
                <c:pt idx="4018">
                  <c:v>0.63764051978736069</c:v>
                </c:pt>
                <c:pt idx="4019">
                  <c:v>0.62327784997046765</c:v>
                </c:pt>
                <c:pt idx="4020">
                  <c:v>0.62647737743650422</c:v>
                </c:pt>
                <c:pt idx="4021">
                  <c:v>0.64071388068517532</c:v>
                </c:pt>
                <c:pt idx="4022">
                  <c:v>0.63228470171293671</c:v>
                </c:pt>
                <c:pt idx="4023">
                  <c:v>0.63228470171293671</c:v>
                </c:pt>
                <c:pt idx="4024">
                  <c:v>0.62579291199055032</c:v>
                </c:pt>
                <c:pt idx="4025">
                  <c:v>0.62385859421145995</c:v>
                </c:pt>
                <c:pt idx="4026">
                  <c:v>0.62393372711163719</c:v>
                </c:pt>
                <c:pt idx="4027">
                  <c:v>0.63646119314825877</c:v>
                </c:pt>
                <c:pt idx="4028">
                  <c:v>0.63424111045481513</c:v>
                </c:pt>
                <c:pt idx="4029">
                  <c:v>0.63021299468399405</c:v>
                </c:pt>
                <c:pt idx="4030">
                  <c:v>0.62773219137625624</c:v>
                </c:pt>
                <c:pt idx="4031">
                  <c:v>0.63440224453632721</c:v>
                </c:pt>
                <c:pt idx="4032">
                  <c:v>0.6290435912581227</c:v>
                </c:pt>
                <c:pt idx="4033">
                  <c:v>0.64073939751919784</c:v>
                </c:pt>
                <c:pt idx="4034">
                  <c:v>0.63496054341405905</c:v>
                </c:pt>
                <c:pt idx="4035">
                  <c:v>0.6363103366804499</c:v>
                </c:pt>
                <c:pt idx="4036">
                  <c:v>0.63523248670998322</c:v>
                </c:pt>
                <c:pt idx="4037">
                  <c:v>0.63606060248080432</c:v>
                </c:pt>
                <c:pt idx="4038">
                  <c:v>0.62818263437684685</c:v>
                </c:pt>
                <c:pt idx="4039">
                  <c:v>0.6381213230950985</c:v>
                </c:pt>
                <c:pt idx="4040">
                  <c:v>0.62627536916715987</c:v>
                </c:pt>
                <c:pt idx="4041">
                  <c:v>0.6270629651506211</c:v>
                </c:pt>
                <c:pt idx="4042">
                  <c:v>0.62324311872415916</c:v>
                </c:pt>
                <c:pt idx="4043">
                  <c:v>0.627361842882458</c:v>
                </c:pt>
                <c:pt idx="4044">
                  <c:v>0.6204300059066753</c:v>
                </c:pt>
                <c:pt idx="4045">
                  <c:v>0.61605871234495047</c:v>
                </c:pt>
                <c:pt idx="4046">
                  <c:v>0.61835451860602542</c:v>
                </c:pt>
                <c:pt idx="4047">
                  <c:v>0.61171577082102835</c:v>
                </c:pt>
                <c:pt idx="4048">
                  <c:v>0.61171577082102835</c:v>
                </c:pt>
                <c:pt idx="4049">
                  <c:v>0.62127253396337923</c:v>
                </c:pt>
                <c:pt idx="4050">
                  <c:v>0.62751884229179034</c:v>
                </c:pt>
                <c:pt idx="4051">
                  <c:v>0.62893290017720083</c:v>
                </c:pt>
                <c:pt idx="4052">
                  <c:v>0.62495310100413526</c:v>
                </c:pt>
                <c:pt idx="4053">
                  <c:v>0.62693148257531062</c:v>
                </c:pt>
                <c:pt idx="4054">
                  <c:v>0.61833195510927397</c:v>
                </c:pt>
                <c:pt idx="4055">
                  <c:v>0.60956963969285338</c:v>
                </c:pt>
                <c:pt idx="4056">
                  <c:v>0.60808363851151848</c:v>
                </c:pt>
                <c:pt idx="4057">
                  <c:v>0.60148588304784456</c:v>
                </c:pt>
                <c:pt idx="4058">
                  <c:v>0.58838298877731887</c:v>
                </c:pt>
                <c:pt idx="4059">
                  <c:v>0.58175829887773223</c:v>
                </c:pt>
                <c:pt idx="4060">
                  <c:v>0.57572994683992962</c:v>
                </c:pt>
                <c:pt idx="4061">
                  <c:v>0.58596101594802175</c:v>
                </c:pt>
                <c:pt idx="4062">
                  <c:v>0.59356349675132958</c:v>
                </c:pt>
                <c:pt idx="4063">
                  <c:v>0.58945540460720669</c:v>
                </c:pt>
                <c:pt idx="4064">
                  <c:v>0.60088328411104597</c:v>
                </c:pt>
                <c:pt idx="4065">
                  <c:v>0.59229828706438326</c:v>
                </c:pt>
                <c:pt idx="4066">
                  <c:v>0.59135841701122316</c:v>
                </c:pt>
                <c:pt idx="4067">
                  <c:v>0.59406107501476713</c:v>
                </c:pt>
                <c:pt idx="4068">
                  <c:v>0.590801181334909</c:v>
                </c:pt>
                <c:pt idx="4069">
                  <c:v>0.5738608387477856</c:v>
                </c:pt>
                <c:pt idx="4070">
                  <c:v>0.58302421736562371</c:v>
                </c:pt>
                <c:pt idx="4071">
                  <c:v>0.5797086828115775</c:v>
                </c:pt>
                <c:pt idx="4072">
                  <c:v>0.57162492616656868</c:v>
                </c:pt>
                <c:pt idx="4073">
                  <c:v>0.56715380980508012</c:v>
                </c:pt>
                <c:pt idx="4074">
                  <c:v>0.56123343177790952</c:v>
                </c:pt>
                <c:pt idx="4075">
                  <c:v>0.55779598346131176</c:v>
                </c:pt>
                <c:pt idx="4076">
                  <c:v>0.56055026580035483</c:v>
                </c:pt>
                <c:pt idx="4077">
                  <c:v>0.55036491435321955</c:v>
                </c:pt>
                <c:pt idx="4078">
                  <c:v>0.55108363851151843</c:v>
                </c:pt>
                <c:pt idx="4079">
                  <c:v>0.54010206733609012</c:v>
                </c:pt>
                <c:pt idx="4080">
                  <c:v>0.52376219728293005</c:v>
                </c:pt>
                <c:pt idx="4081">
                  <c:v>0.526223862965151</c:v>
                </c:pt>
                <c:pt idx="4082">
                  <c:v>0.54386391021854741</c:v>
                </c:pt>
                <c:pt idx="4083">
                  <c:v>0.56367714116952194</c:v>
                </c:pt>
                <c:pt idx="4084">
                  <c:v>0.55704512699350306</c:v>
                </c:pt>
                <c:pt idx="4085">
                  <c:v>0.55080354400472564</c:v>
                </c:pt>
                <c:pt idx="4086">
                  <c:v>0.53723638511518046</c:v>
                </c:pt>
                <c:pt idx="4087">
                  <c:v>0.54889497932663944</c:v>
                </c:pt>
                <c:pt idx="4088">
                  <c:v>0.55954955699940967</c:v>
                </c:pt>
                <c:pt idx="4089">
                  <c:v>0.54929379799173095</c:v>
                </c:pt>
                <c:pt idx="4090">
                  <c:v>0.54929379799173095</c:v>
                </c:pt>
                <c:pt idx="4091">
                  <c:v>0.55241665682220942</c:v>
                </c:pt>
                <c:pt idx="4092">
                  <c:v>0.55117660956881298</c:v>
                </c:pt>
                <c:pt idx="4093">
                  <c:v>0.54936786769049051</c:v>
                </c:pt>
                <c:pt idx="4094">
                  <c:v>0.54814542232723007</c:v>
                </c:pt>
                <c:pt idx="4095">
                  <c:v>0.55855310100413502</c:v>
                </c:pt>
                <c:pt idx="4096">
                  <c:v>0.55952829297105777</c:v>
                </c:pt>
                <c:pt idx="4097">
                  <c:v>0.57357471943295968</c:v>
                </c:pt>
                <c:pt idx="4098">
                  <c:v>0.57355085646780912</c:v>
                </c:pt>
                <c:pt idx="4099">
                  <c:v>0.55834707619610213</c:v>
                </c:pt>
                <c:pt idx="4100">
                  <c:v>0.55038629651506243</c:v>
                </c:pt>
                <c:pt idx="4101">
                  <c:v>0.54653998818665128</c:v>
                </c:pt>
                <c:pt idx="4102">
                  <c:v>0.53561854695806299</c:v>
                </c:pt>
                <c:pt idx="4103">
                  <c:v>0.53504985233313673</c:v>
                </c:pt>
                <c:pt idx="4104">
                  <c:v>0.52960968694624955</c:v>
                </c:pt>
                <c:pt idx="4105">
                  <c:v>0.51927501476668658</c:v>
                </c:pt>
                <c:pt idx="4106">
                  <c:v>0.5213445953927941</c:v>
                </c:pt>
                <c:pt idx="4107">
                  <c:v>0.53230171293561745</c:v>
                </c:pt>
                <c:pt idx="4108">
                  <c:v>0.53530147666863581</c:v>
                </c:pt>
                <c:pt idx="4109">
                  <c:v>0.55562268163024242</c:v>
                </c:pt>
                <c:pt idx="4110">
                  <c:v>0.5622926166568224</c:v>
                </c:pt>
                <c:pt idx="4111">
                  <c:v>0.56391151801535755</c:v>
                </c:pt>
                <c:pt idx="4112">
                  <c:v>0.57784193738924994</c:v>
                </c:pt>
                <c:pt idx="4113">
                  <c:v>0.58011293561724753</c:v>
                </c:pt>
                <c:pt idx="4114">
                  <c:v>0.58285186060248084</c:v>
                </c:pt>
                <c:pt idx="4115">
                  <c:v>0.58285186060248084</c:v>
                </c:pt>
                <c:pt idx="4116">
                  <c:v>0.55951139988186649</c:v>
                </c:pt>
                <c:pt idx="4117">
                  <c:v>0.55180673360897814</c:v>
                </c:pt>
                <c:pt idx="4118">
                  <c:v>0.55713112817483756</c:v>
                </c:pt>
                <c:pt idx="4119">
                  <c:v>0.55801653868871826</c:v>
                </c:pt>
                <c:pt idx="4120">
                  <c:v>0.56051163614884814</c:v>
                </c:pt>
                <c:pt idx="4121">
                  <c:v>0.55613171884229184</c:v>
                </c:pt>
                <c:pt idx="4122">
                  <c:v>0.55553301831069113</c:v>
                </c:pt>
                <c:pt idx="4123">
                  <c:v>0.56434896633195508</c:v>
                </c:pt>
                <c:pt idx="4124">
                  <c:v>0.56227513290017717</c:v>
                </c:pt>
                <c:pt idx="4125">
                  <c:v>0.55770017720023624</c:v>
                </c:pt>
                <c:pt idx="4126">
                  <c:v>0.55573479031305373</c:v>
                </c:pt>
                <c:pt idx="4127">
                  <c:v>0.5521659775546367</c:v>
                </c:pt>
                <c:pt idx="4128">
                  <c:v>0.53902362669816883</c:v>
                </c:pt>
                <c:pt idx="4129">
                  <c:v>0.54186438275251025</c:v>
                </c:pt>
                <c:pt idx="4130">
                  <c:v>0.54186438275251025</c:v>
                </c:pt>
                <c:pt idx="4131">
                  <c:v>0.5676747784997046</c:v>
                </c:pt>
                <c:pt idx="4132">
                  <c:v>0.56361606615475479</c:v>
                </c:pt>
                <c:pt idx="4133">
                  <c:v>0.56759314825753104</c:v>
                </c:pt>
                <c:pt idx="4134">
                  <c:v>0.55426485528647362</c:v>
                </c:pt>
                <c:pt idx="4135">
                  <c:v>0.54571671588895443</c:v>
                </c:pt>
                <c:pt idx="4136">
                  <c:v>0.54585434140578848</c:v>
                </c:pt>
                <c:pt idx="4137">
                  <c:v>0.55599539279385701</c:v>
                </c:pt>
                <c:pt idx="4138">
                  <c:v>0.55385209686946246</c:v>
                </c:pt>
                <c:pt idx="4139">
                  <c:v>0.54952203189604254</c:v>
                </c:pt>
                <c:pt idx="4140">
                  <c:v>0.55341842882457182</c:v>
                </c:pt>
                <c:pt idx="4141">
                  <c:v>0.55815475487300659</c:v>
                </c:pt>
                <c:pt idx="4142">
                  <c:v>0.5603730655640875</c:v>
                </c:pt>
                <c:pt idx="4143">
                  <c:v>0.5686815121086829</c:v>
                </c:pt>
                <c:pt idx="4144">
                  <c:v>0.5686815121086829</c:v>
                </c:pt>
                <c:pt idx="4145">
                  <c:v>0.56881594802126401</c:v>
                </c:pt>
                <c:pt idx="4146">
                  <c:v>0.57039799173065575</c:v>
                </c:pt>
                <c:pt idx="4147">
                  <c:v>0.55365186060248084</c:v>
                </c:pt>
                <c:pt idx="4148">
                  <c:v>0.55694778499704667</c:v>
                </c:pt>
                <c:pt idx="4149">
                  <c:v>0.54191281748375664</c:v>
                </c:pt>
                <c:pt idx="4150">
                  <c:v>0.53302256349675137</c:v>
                </c:pt>
                <c:pt idx="4151">
                  <c:v>0.53215298287064383</c:v>
                </c:pt>
                <c:pt idx="4152">
                  <c:v>0.53059102185469587</c:v>
                </c:pt>
                <c:pt idx="4153">
                  <c:v>0.54805977554636742</c:v>
                </c:pt>
                <c:pt idx="4154">
                  <c:v>0.53586249261665697</c:v>
                </c:pt>
                <c:pt idx="4155">
                  <c:v>0.53423154164205555</c:v>
                </c:pt>
                <c:pt idx="4156">
                  <c:v>0.52502374483165981</c:v>
                </c:pt>
                <c:pt idx="4157">
                  <c:v>0.54469025398700532</c:v>
                </c:pt>
                <c:pt idx="4158">
                  <c:v>0.53905150620200837</c:v>
                </c:pt>
                <c:pt idx="4159">
                  <c:v>0.53470431187241585</c:v>
                </c:pt>
                <c:pt idx="4160">
                  <c:v>0.52861559362079147</c:v>
                </c:pt>
                <c:pt idx="4161">
                  <c:v>0.53009415239220325</c:v>
                </c:pt>
                <c:pt idx="4162">
                  <c:v>0.53178795038393389</c:v>
                </c:pt>
                <c:pt idx="4163">
                  <c:v>0.53468966331955115</c:v>
                </c:pt>
                <c:pt idx="4164">
                  <c:v>0.51873124630832834</c:v>
                </c:pt>
                <c:pt idx="4165">
                  <c:v>0.51033608978145295</c:v>
                </c:pt>
                <c:pt idx="4166">
                  <c:v>0.5135206142941523</c:v>
                </c:pt>
                <c:pt idx="4167">
                  <c:v>0.51996373301831056</c:v>
                </c:pt>
                <c:pt idx="4168">
                  <c:v>0.51996373301831056</c:v>
                </c:pt>
                <c:pt idx="4169">
                  <c:v>0.51996373301831056</c:v>
                </c:pt>
                <c:pt idx="4170">
                  <c:v>0.51700342587123438</c:v>
                </c:pt>
                <c:pt idx="4171">
                  <c:v>0.51569958653278192</c:v>
                </c:pt>
                <c:pt idx="4172">
                  <c:v>0.51210821027761355</c:v>
                </c:pt>
                <c:pt idx="4173">
                  <c:v>0.51210821027761355</c:v>
                </c:pt>
                <c:pt idx="4174">
                  <c:v>0.51210821027761355</c:v>
                </c:pt>
                <c:pt idx="4175">
                  <c:v>0.49782681630242165</c:v>
                </c:pt>
                <c:pt idx="4176">
                  <c:v>0.50111423508564668</c:v>
                </c:pt>
                <c:pt idx="4177">
                  <c:v>0.49348068517424681</c:v>
                </c:pt>
                <c:pt idx="4178">
                  <c:v>0.48074093325457756</c:v>
                </c:pt>
                <c:pt idx="4179">
                  <c:v>0.47976621382161833</c:v>
                </c:pt>
                <c:pt idx="4180">
                  <c:v>0.47194908446544581</c:v>
                </c:pt>
                <c:pt idx="4181">
                  <c:v>0.46679066745422326</c:v>
                </c:pt>
                <c:pt idx="4182">
                  <c:v>0.46006426461901945</c:v>
                </c:pt>
                <c:pt idx="4183">
                  <c:v>0.46662858830478432</c:v>
                </c:pt>
                <c:pt idx="4184">
                  <c:v>0.45563059657412863</c:v>
                </c:pt>
                <c:pt idx="4185">
                  <c:v>0.44816621382161825</c:v>
                </c:pt>
                <c:pt idx="4186">
                  <c:v>0.44958074424099226</c:v>
                </c:pt>
                <c:pt idx="4187">
                  <c:v>0.44471919669226223</c:v>
                </c:pt>
                <c:pt idx="4188">
                  <c:v>0.44556538688718245</c:v>
                </c:pt>
                <c:pt idx="4189">
                  <c:v>0.44927607796810398</c:v>
                </c:pt>
                <c:pt idx="4190">
                  <c:v>0.44927607796810398</c:v>
                </c:pt>
                <c:pt idx="4191">
                  <c:v>0.44297082102776142</c:v>
                </c:pt>
                <c:pt idx="4192">
                  <c:v>0.45335345540460725</c:v>
                </c:pt>
                <c:pt idx="4193">
                  <c:v>0.45635191966922628</c:v>
                </c:pt>
                <c:pt idx="4194">
                  <c:v>0.4773300649734199</c:v>
                </c:pt>
                <c:pt idx="4195">
                  <c:v>0.4792680448907265</c:v>
                </c:pt>
                <c:pt idx="4196">
                  <c:v>0.45595002953337266</c:v>
                </c:pt>
                <c:pt idx="4197">
                  <c:v>0.4676765505020673</c:v>
                </c:pt>
                <c:pt idx="4198">
                  <c:v>0.48224146485528641</c:v>
                </c:pt>
                <c:pt idx="4199">
                  <c:v>0.4795285292380389</c:v>
                </c:pt>
                <c:pt idx="4200">
                  <c:v>0.4795285292380389</c:v>
                </c:pt>
                <c:pt idx="4201">
                  <c:v>0.4795285292380389</c:v>
                </c:pt>
                <c:pt idx="4202">
                  <c:v>0.47698263437684585</c:v>
                </c:pt>
                <c:pt idx="4203">
                  <c:v>0.46448080330773778</c:v>
                </c:pt>
                <c:pt idx="4204">
                  <c:v>0.47026639102185475</c:v>
                </c:pt>
                <c:pt idx="4205">
                  <c:v>0.47363130537507381</c:v>
                </c:pt>
                <c:pt idx="4206">
                  <c:v>0.48372947430596569</c:v>
                </c:pt>
                <c:pt idx="4207">
                  <c:v>0.49179940933254573</c:v>
                </c:pt>
                <c:pt idx="4208">
                  <c:v>0.4899897223862964</c:v>
                </c:pt>
                <c:pt idx="4209">
                  <c:v>0.49076668635558174</c:v>
                </c:pt>
                <c:pt idx="4210">
                  <c:v>0.51074837566450071</c:v>
                </c:pt>
                <c:pt idx="4211">
                  <c:v>0.50231470761961006</c:v>
                </c:pt>
                <c:pt idx="4212">
                  <c:v>0.49715959834613099</c:v>
                </c:pt>
                <c:pt idx="4213">
                  <c:v>0.49483638511518002</c:v>
                </c:pt>
                <c:pt idx="4214">
                  <c:v>0.49135357353809789</c:v>
                </c:pt>
                <c:pt idx="4215">
                  <c:v>0.50553880685174224</c:v>
                </c:pt>
                <c:pt idx="4216">
                  <c:v>0.52122610750147647</c:v>
                </c:pt>
                <c:pt idx="4217">
                  <c:v>0.53034235085646764</c:v>
                </c:pt>
                <c:pt idx="4218">
                  <c:v>0.55751199054932055</c:v>
                </c:pt>
                <c:pt idx="4219">
                  <c:v>0.5798567040756053</c:v>
                </c:pt>
                <c:pt idx="4220">
                  <c:v>0.58176137034849373</c:v>
                </c:pt>
                <c:pt idx="4221">
                  <c:v>0.58006072061429403</c:v>
                </c:pt>
                <c:pt idx="4222">
                  <c:v>0.57489769639692845</c:v>
                </c:pt>
                <c:pt idx="4223">
                  <c:v>0.58560082693443583</c:v>
                </c:pt>
                <c:pt idx="4224">
                  <c:v>0.58639905493207312</c:v>
                </c:pt>
                <c:pt idx="4225">
                  <c:v>0.57728682811577081</c:v>
                </c:pt>
                <c:pt idx="4226">
                  <c:v>0.55676337861783798</c:v>
                </c:pt>
                <c:pt idx="4227">
                  <c:v>0.56424607206142929</c:v>
                </c:pt>
                <c:pt idx="4228">
                  <c:v>0.60146237448316586</c:v>
                </c:pt>
                <c:pt idx="4229">
                  <c:v>0.60029131718842277</c:v>
                </c:pt>
                <c:pt idx="4230">
                  <c:v>0.60450738334317755</c:v>
                </c:pt>
                <c:pt idx="4231">
                  <c:v>0.60260118133490825</c:v>
                </c:pt>
                <c:pt idx="4232">
                  <c:v>0.587005906674542</c:v>
                </c:pt>
                <c:pt idx="4233">
                  <c:v>0.58662008269344323</c:v>
                </c:pt>
                <c:pt idx="4234">
                  <c:v>0.58662008269344323</c:v>
                </c:pt>
                <c:pt idx="4235">
                  <c:v>0.60056975782634359</c:v>
                </c:pt>
                <c:pt idx="4236">
                  <c:v>0.60431175428233885</c:v>
                </c:pt>
                <c:pt idx="4237">
                  <c:v>0.60542138216184271</c:v>
                </c:pt>
                <c:pt idx="4238">
                  <c:v>0.59132037802717041</c:v>
                </c:pt>
                <c:pt idx="4239">
                  <c:v>0.59730100413467191</c:v>
                </c:pt>
                <c:pt idx="4240">
                  <c:v>0.5762550502067334</c:v>
                </c:pt>
                <c:pt idx="4241">
                  <c:v>0.57948753691671573</c:v>
                </c:pt>
                <c:pt idx="4242">
                  <c:v>0.56817767277023024</c:v>
                </c:pt>
                <c:pt idx="4243">
                  <c:v>0.57310218546958047</c:v>
                </c:pt>
                <c:pt idx="4244">
                  <c:v>0.59412793857058466</c:v>
                </c:pt>
                <c:pt idx="4245">
                  <c:v>0.59262220909627872</c:v>
                </c:pt>
                <c:pt idx="4246">
                  <c:v>0.61431612522150014</c:v>
                </c:pt>
                <c:pt idx="4247">
                  <c:v>0.62787761370348472</c:v>
                </c:pt>
                <c:pt idx="4248">
                  <c:v>0.61914967513289998</c:v>
                </c:pt>
                <c:pt idx="4249">
                  <c:v>0.62879787359716466</c:v>
                </c:pt>
                <c:pt idx="4250">
                  <c:v>0.62485623154164194</c:v>
                </c:pt>
                <c:pt idx="4251">
                  <c:v>0.63449556999409318</c:v>
                </c:pt>
                <c:pt idx="4252">
                  <c:v>0.63356089781453029</c:v>
                </c:pt>
                <c:pt idx="4253">
                  <c:v>0.63356089781453029</c:v>
                </c:pt>
                <c:pt idx="4254">
                  <c:v>0.62501925575900752</c:v>
                </c:pt>
                <c:pt idx="4255">
                  <c:v>0.61266048434731235</c:v>
                </c:pt>
                <c:pt idx="4256">
                  <c:v>0.62708210277613696</c:v>
                </c:pt>
                <c:pt idx="4257">
                  <c:v>0.64356503248670993</c:v>
                </c:pt>
                <c:pt idx="4258">
                  <c:v>0.64160626107501473</c:v>
                </c:pt>
                <c:pt idx="4259">
                  <c:v>0.63686367395156518</c:v>
                </c:pt>
                <c:pt idx="4260">
                  <c:v>0.63274105138806847</c:v>
                </c:pt>
                <c:pt idx="4261">
                  <c:v>0.61736786769049035</c:v>
                </c:pt>
                <c:pt idx="4262">
                  <c:v>0.62082457176609573</c:v>
                </c:pt>
                <c:pt idx="4263">
                  <c:v>0.61040803307737745</c:v>
                </c:pt>
                <c:pt idx="4264">
                  <c:v>0.61096077968103968</c:v>
                </c:pt>
                <c:pt idx="4265">
                  <c:v>0.60236337861783817</c:v>
                </c:pt>
                <c:pt idx="4266">
                  <c:v>0.62694518606024818</c:v>
                </c:pt>
                <c:pt idx="4267">
                  <c:v>0.6233249852333137</c:v>
                </c:pt>
                <c:pt idx="4268">
                  <c:v>0.62895818074424104</c:v>
                </c:pt>
                <c:pt idx="4269">
                  <c:v>0.61198239810986421</c:v>
                </c:pt>
                <c:pt idx="4270">
                  <c:v>0.61196597755463689</c:v>
                </c:pt>
                <c:pt idx="4271">
                  <c:v>0.6005840519787361</c:v>
                </c:pt>
                <c:pt idx="4272">
                  <c:v>0.59730301240401651</c:v>
                </c:pt>
                <c:pt idx="4273">
                  <c:v>0.59223307737743658</c:v>
                </c:pt>
                <c:pt idx="4274">
                  <c:v>0.58739220318960428</c:v>
                </c:pt>
                <c:pt idx="4275">
                  <c:v>0.58275747194329586</c:v>
                </c:pt>
                <c:pt idx="4276">
                  <c:v>0.58293195510927354</c:v>
                </c:pt>
                <c:pt idx="4277">
                  <c:v>0.58455829887773181</c:v>
                </c:pt>
                <c:pt idx="4278">
                  <c:v>0.58455829887773181</c:v>
                </c:pt>
                <c:pt idx="4279">
                  <c:v>0.57946237448316595</c:v>
                </c:pt>
                <c:pt idx="4280">
                  <c:v>0.57843284111045479</c:v>
                </c:pt>
                <c:pt idx="4281">
                  <c:v>0.57261323095097461</c:v>
                </c:pt>
                <c:pt idx="4282">
                  <c:v>0.57900354400472531</c:v>
                </c:pt>
                <c:pt idx="4283">
                  <c:v>0.58933538098050797</c:v>
                </c:pt>
                <c:pt idx="4284">
                  <c:v>0.59798582398109867</c:v>
                </c:pt>
                <c:pt idx="4285">
                  <c:v>0.59576845835794456</c:v>
                </c:pt>
                <c:pt idx="4286">
                  <c:v>0.59643071470761977</c:v>
                </c:pt>
                <c:pt idx="4287">
                  <c:v>0.60991482575310119</c:v>
                </c:pt>
                <c:pt idx="4288">
                  <c:v>0.60388021264028369</c:v>
                </c:pt>
                <c:pt idx="4289">
                  <c:v>0.58384122858830501</c:v>
                </c:pt>
                <c:pt idx="4290">
                  <c:v>0.58666024808033101</c:v>
                </c:pt>
                <c:pt idx="4291">
                  <c:v>0.57469923213230967</c:v>
                </c:pt>
                <c:pt idx="4292">
                  <c:v>0.5778468989958655</c:v>
                </c:pt>
                <c:pt idx="4293">
                  <c:v>0.5837167158889548</c:v>
                </c:pt>
                <c:pt idx="4294">
                  <c:v>0.5851605434140581</c:v>
                </c:pt>
                <c:pt idx="4295">
                  <c:v>0.59455829887773215</c:v>
                </c:pt>
                <c:pt idx="4296">
                  <c:v>0.6005646780862377</c:v>
                </c:pt>
                <c:pt idx="4297">
                  <c:v>0.59251388068517452</c:v>
                </c:pt>
                <c:pt idx="4298">
                  <c:v>0.60909415239220344</c:v>
                </c:pt>
                <c:pt idx="4299">
                  <c:v>0.59191092734790329</c:v>
                </c:pt>
                <c:pt idx="4300">
                  <c:v>0.58175463673951577</c:v>
                </c:pt>
                <c:pt idx="4301">
                  <c:v>0.59074494979326653</c:v>
                </c:pt>
                <c:pt idx="4302">
                  <c:v>0.60250336680448946</c:v>
                </c:pt>
                <c:pt idx="4303">
                  <c:v>0.60870561134081536</c:v>
                </c:pt>
                <c:pt idx="4304">
                  <c:v>0.61704713526284727</c:v>
                </c:pt>
                <c:pt idx="4305">
                  <c:v>0.62101193148257561</c:v>
                </c:pt>
                <c:pt idx="4306">
                  <c:v>0.61243083284111055</c:v>
                </c:pt>
                <c:pt idx="4307">
                  <c:v>0.61313419964559968</c:v>
                </c:pt>
                <c:pt idx="4308">
                  <c:v>0.61446733608978166</c:v>
                </c:pt>
                <c:pt idx="4309">
                  <c:v>0.62777011222681656</c:v>
                </c:pt>
                <c:pt idx="4310">
                  <c:v>0.63744961606615502</c:v>
                </c:pt>
                <c:pt idx="4311">
                  <c:v>0.64094991139988222</c:v>
                </c:pt>
                <c:pt idx="4312">
                  <c:v>0.64498854105138836</c:v>
                </c:pt>
                <c:pt idx="4313">
                  <c:v>0.65541488481984678</c:v>
                </c:pt>
                <c:pt idx="4314">
                  <c:v>0.65656515062020127</c:v>
                </c:pt>
                <c:pt idx="4315">
                  <c:v>0.66726780862374513</c:v>
                </c:pt>
                <c:pt idx="4316">
                  <c:v>0.66979397519196726</c:v>
                </c:pt>
                <c:pt idx="4317">
                  <c:v>0.66837625516834065</c:v>
                </c:pt>
                <c:pt idx="4318">
                  <c:v>0.66912569403425914</c:v>
                </c:pt>
                <c:pt idx="4319">
                  <c:v>0.67338546958062651</c:v>
                </c:pt>
                <c:pt idx="4320">
                  <c:v>0.67185741287655087</c:v>
                </c:pt>
                <c:pt idx="4321">
                  <c:v>0.67079444772593055</c:v>
                </c:pt>
                <c:pt idx="4322">
                  <c:v>0.67162244536326066</c:v>
                </c:pt>
                <c:pt idx="4323">
                  <c:v>0.66942847017129381</c:v>
                </c:pt>
                <c:pt idx="4324">
                  <c:v>0.67700189013585366</c:v>
                </c:pt>
                <c:pt idx="4325">
                  <c:v>0.67047560543414075</c:v>
                </c:pt>
                <c:pt idx="4326">
                  <c:v>0.66346580035440061</c:v>
                </c:pt>
                <c:pt idx="4327">
                  <c:v>0.67426946249261688</c:v>
                </c:pt>
                <c:pt idx="4328">
                  <c:v>0.68037684583579461</c:v>
                </c:pt>
                <c:pt idx="4329">
                  <c:v>0.68117117542823413</c:v>
                </c:pt>
                <c:pt idx="4330">
                  <c:v>0.68086745422327244</c:v>
                </c:pt>
                <c:pt idx="4331">
                  <c:v>0.68150525694034281</c:v>
                </c:pt>
                <c:pt idx="4332">
                  <c:v>0.67241323095097494</c:v>
                </c:pt>
                <c:pt idx="4333">
                  <c:v>0.68871317188422942</c:v>
                </c:pt>
                <c:pt idx="4334">
                  <c:v>0.68869946839929153</c:v>
                </c:pt>
                <c:pt idx="4335">
                  <c:v>0.69871210868281197</c:v>
                </c:pt>
                <c:pt idx="4336">
                  <c:v>0.69527974010632043</c:v>
                </c:pt>
                <c:pt idx="4337">
                  <c:v>0.70081311281748415</c:v>
                </c:pt>
                <c:pt idx="4338">
                  <c:v>0.69894884819846459</c:v>
                </c:pt>
                <c:pt idx="4339">
                  <c:v>0.69815617247489703</c:v>
                </c:pt>
                <c:pt idx="4340">
                  <c:v>0.68258995865327854</c:v>
                </c:pt>
                <c:pt idx="4341">
                  <c:v>0.68541086828115805</c:v>
                </c:pt>
                <c:pt idx="4342">
                  <c:v>0.68184146485528674</c:v>
                </c:pt>
                <c:pt idx="4343">
                  <c:v>0.68189178972238662</c:v>
                </c:pt>
                <c:pt idx="4344">
                  <c:v>0.68182220909627911</c:v>
                </c:pt>
                <c:pt idx="4345">
                  <c:v>0.69238499704666301</c:v>
                </c:pt>
                <c:pt idx="4346">
                  <c:v>0.69197188422917932</c:v>
                </c:pt>
                <c:pt idx="4347">
                  <c:v>0.68400602480803341</c:v>
                </c:pt>
                <c:pt idx="4348">
                  <c:v>0.68796538688718278</c:v>
                </c:pt>
                <c:pt idx="4349">
                  <c:v>0.70426934435912614</c:v>
                </c:pt>
                <c:pt idx="4350">
                  <c:v>0.70367796810395777</c:v>
                </c:pt>
                <c:pt idx="4351">
                  <c:v>0.71033006497342022</c:v>
                </c:pt>
                <c:pt idx="4352">
                  <c:v>0.71033006497342022</c:v>
                </c:pt>
                <c:pt idx="4353">
                  <c:v>0.71153750738334332</c:v>
                </c:pt>
                <c:pt idx="4354">
                  <c:v>0.68517105729474326</c:v>
                </c:pt>
                <c:pt idx="4355">
                  <c:v>0.69209816893089204</c:v>
                </c:pt>
                <c:pt idx="4356">
                  <c:v>0.67124359125812172</c:v>
                </c:pt>
                <c:pt idx="4357">
                  <c:v>0.67406331955109278</c:v>
                </c:pt>
                <c:pt idx="4358">
                  <c:v>0.68410502067336099</c:v>
                </c:pt>
                <c:pt idx="4359">
                  <c:v>0.67430313053750746</c:v>
                </c:pt>
                <c:pt idx="4360">
                  <c:v>0.67750005906674549</c:v>
                </c:pt>
                <c:pt idx="4361">
                  <c:v>0.68206095688127588</c:v>
                </c:pt>
                <c:pt idx="4362">
                  <c:v>0.68982776137034851</c:v>
                </c:pt>
                <c:pt idx="4363">
                  <c:v>0.69691872415829881</c:v>
                </c:pt>
                <c:pt idx="4364">
                  <c:v>0.6934081512108683</c:v>
                </c:pt>
                <c:pt idx="4365">
                  <c:v>0.68580661547548738</c:v>
                </c:pt>
                <c:pt idx="4366">
                  <c:v>0.68969273479031312</c:v>
                </c:pt>
                <c:pt idx="4367">
                  <c:v>0.70119043118724178</c:v>
                </c:pt>
                <c:pt idx="4368">
                  <c:v>0.68931565268753703</c:v>
                </c:pt>
                <c:pt idx="4369">
                  <c:v>0.68951033668044914</c:v>
                </c:pt>
                <c:pt idx="4370">
                  <c:v>0.70243626698168948</c:v>
                </c:pt>
                <c:pt idx="4371">
                  <c:v>0.70099503839338473</c:v>
                </c:pt>
                <c:pt idx="4372">
                  <c:v>0.71180555227406983</c:v>
                </c:pt>
                <c:pt idx="4373">
                  <c:v>0.7164115770821029</c:v>
                </c:pt>
                <c:pt idx="4374">
                  <c:v>0.72190171293561733</c:v>
                </c:pt>
                <c:pt idx="4375">
                  <c:v>0.72850950974601303</c:v>
                </c:pt>
                <c:pt idx="4376">
                  <c:v>0.72087241582988781</c:v>
                </c:pt>
                <c:pt idx="4377">
                  <c:v>0.72087241582988781</c:v>
                </c:pt>
                <c:pt idx="4378">
                  <c:v>0.72201512108682819</c:v>
                </c:pt>
                <c:pt idx="4379">
                  <c:v>0.72967773183697593</c:v>
                </c:pt>
                <c:pt idx="4380">
                  <c:v>0.74065103366804497</c:v>
                </c:pt>
                <c:pt idx="4381">
                  <c:v>0.75348151210868286</c:v>
                </c:pt>
                <c:pt idx="4382">
                  <c:v>0.75021393975191963</c:v>
                </c:pt>
                <c:pt idx="4383">
                  <c:v>0.75413880685174239</c:v>
                </c:pt>
                <c:pt idx="4384">
                  <c:v>0.75733112817483739</c:v>
                </c:pt>
                <c:pt idx="4385">
                  <c:v>0.75676184288245696</c:v>
                </c:pt>
                <c:pt idx="4386">
                  <c:v>0.75447371529828677</c:v>
                </c:pt>
                <c:pt idx="4387">
                  <c:v>0.75399515652687521</c:v>
                </c:pt>
                <c:pt idx="4388">
                  <c:v>0.75900177200236252</c:v>
                </c:pt>
                <c:pt idx="4389">
                  <c:v>0.75968848198464245</c:v>
                </c:pt>
                <c:pt idx="4390">
                  <c:v>0.76697601890135836</c:v>
                </c:pt>
                <c:pt idx="4391">
                  <c:v>0.74809710572947408</c:v>
                </c:pt>
                <c:pt idx="4392">
                  <c:v>0.74809710572947408</c:v>
                </c:pt>
                <c:pt idx="4393">
                  <c:v>0.72947631423508552</c:v>
                </c:pt>
                <c:pt idx="4394">
                  <c:v>0.72768328411104533</c:v>
                </c:pt>
                <c:pt idx="4395">
                  <c:v>0.75666450088600112</c:v>
                </c:pt>
                <c:pt idx="4396">
                  <c:v>0.75791707028942701</c:v>
                </c:pt>
                <c:pt idx="4397">
                  <c:v>0.74729202598936784</c:v>
                </c:pt>
                <c:pt idx="4398">
                  <c:v>0.72298830478440623</c:v>
                </c:pt>
                <c:pt idx="4399">
                  <c:v>0.69915546367395143</c:v>
                </c:pt>
                <c:pt idx="4400">
                  <c:v>0.70475440047253379</c:v>
                </c:pt>
                <c:pt idx="4401">
                  <c:v>0.70475440047253379</c:v>
                </c:pt>
                <c:pt idx="4402">
                  <c:v>0.71777105729474289</c:v>
                </c:pt>
                <c:pt idx="4403">
                  <c:v>0.70608942705256927</c:v>
                </c:pt>
                <c:pt idx="4404">
                  <c:v>0.70834920259893652</c:v>
                </c:pt>
                <c:pt idx="4405">
                  <c:v>0.72144441819255722</c:v>
                </c:pt>
                <c:pt idx="4406">
                  <c:v>0.73188978145304162</c:v>
                </c:pt>
                <c:pt idx="4407">
                  <c:v>0.73226119314825722</c:v>
                </c:pt>
                <c:pt idx="4408">
                  <c:v>0.7252868281157705</c:v>
                </c:pt>
                <c:pt idx="4409">
                  <c:v>0.72721890135853484</c:v>
                </c:pt>
                <c:pt idx="4410">
                  <c:v>0.74253396337861755</c:v>
                </c:pt>
                <c:pt idx="4411">
                  <c:v>0.72045505020673328</c:v>
                </c:pt>
                <c:pt idx="4412">
                  <c:v>0.731321441228588</c:v>
                </c:pt>
                <c:pt idx="4413">
                  <c:v>0.70297152982870614</c:v>
                </c:pt>
                <c:pt idx="4414">
                  <c:v>0.71253549911399849</c:v>
                </c:pt>
                <c:pt idx="4415">
                  <c:v>0.7068131128174836</c:v>
                </c:pt>
                <c:pt idx="4416">
                  <c:v>0.72165682220909622</c:v>
                </c:pt>
                <c:pt idx="4417">
                  <c:v>0.72550974601299467</c:v>
                </c:pt>
                <c:pt idx="4418">
                  <c:v>0.71679350265800346</c:v>
                </c:pt>
                <c:pt idx="4419">
                  <c:v>0.71471494388659174</c:v>
                </c:pt>
                <c:pt idx="4420">
                  <c:v>0.69909757826343755</c:v>
                </c:pt>
                <c:pt idx="4421">
                  <c:v>0.70030206733608957</c:v>
                </c:pt>
                <c:pt idx="4422">
                  <c:v>0.68768009450679246</c:v>
                </c:pt>
                <c:pt idx="4423">
                  <c:v>0.68985422327229751</c:v>
                </c:pt>
                <c:pt idx="4424">
                  <c:v>0.68977011222681606</c:v>
                </c:pt>
                <c:pt idx="4425">
                  <c:v>0.67467206142941494</c:v>
                </c:pt>
                <c:pt idx="4426">
                  <c:v>0.68024678086237411</c:v>
                </c:pt>
                <c:pt idx="4427">
                  <c:v>0.68099846426461863</c:v>
                </c:pt>
                <c:pt idx="4428">
                  <c:v>0.67637590076786736</c:v>
                </c:pt>
                <c:pt idx="4429">
                  <c:v>0.68443130537507346</c:v>
                </c:pt>
                <c:pt idx="4430">
                  <c:v>0.69250159480212614</c:v>
                </c:pt>
                <c:pt idx="4431">
                  <c:v>0.69340448907265184</c:v>
                </c:pt>
                <c:pt idx="4432">
                  <c:v>0.70622126402835161</c:v>
                </c:pt>
                <c:pt idx="4433">
                  <c:v>0.71148600118133443</c:v>
                </c:pt>
                <c:pt idx="4434">
                  <c:v>0.71148600118133443</c:v>
                </c:pt>
                <c:pt idx="4435">
                  <c:v>0.70394211458948563</c:v>
                </c:pt>
                <c:pt idx="4436">
                  <c:v>0.73022835203780223</c:v>
                </c:pt>
                <c:pt idx="4437">
                  <c:v>0.72757306556408685</c:v>
                </c:pt>
                <c:pt idx="4438">
                  <c:v>0.73326615475487245</c:v>
                </c:pt>
                <c:pt idx="4439">
                  <c:v>0.72847454223272246</c:v>
                </c:pt>
                <c:pt idx="4440">
                  <c:v>0.72888706438275197</c:v>
                </c:pt>
                <c:pt idx="4441">
                  <c:v>0.73398464264618968</c:v>
                </c:pt>
                <c:pt idx="4442">
                  <c:v>0.73769946839929068</c:v>
                </c:pt>
                <c:pt idx="4443">
                  <c:v>0.75551010041346678</c:v>
                </c:pt>
                <c:pt idx="4444">
                  <c:v>0.75193762551683352</c:v>
                </c:pt>
                <c:pt idx="4445">
                  <c:v>0.75406119314825704</c:v>
                </c:pt>
                <c:pt idx="4446">
                  <c:v>0.76024028352037742</c:v>
                </c:pt>
                <c:pt idx="4447">
                  <c:v>0.75782138216184236</c:v>
                </c:pt>
                <c:pt idx="4448">
                  <c:v>0.75547383343177732</c:v>
                </c:pt>
                <c:pt idx="4449">
                  <c:v>0.76221122268162977</c:v>
                </c:pt>
                <c:pt idx="4450">
                  <c:v>0.77671151801535698</c:v>
                </c:pt>
                <c:pt idx="4451">
                  <c:v>0.77779196692262209</c:v>
                </c:pt>
                <c:pt idx="4452">
                  <c:v>0.77779196692262209</c:v>
                </c:pt>
                <c:pt idx="4453">
                  <c:v>0.78193290017719974</c:v>
                </c:pt>
                <c:pt idx="4454">
                  <c:v>0.78008257531010017</c:v>
                </c:pt>
                <c:pt idx="4455">
                  <c:v>0.75961878322504406</c:v>
                </c:pt>
                <c:pt idx="4456">
                  <c:v>0.76397849970466603</c:v>
                </c:pt>
                <c:pt idx="4457">
                  <c:v>0.76593183697578249</c:v>
                </c:pt>
                <c:pt idx="4458">
                  <c:v>0.76288505611340796</c:v>
                </c:pt>
                <c:pt idx="4459">
                  <c:v>0.76732344949793252</c:v>
                </c:pt>
                <c:pt idx="4460">
                  <c:v>0.75597082102776125</c:v>
                </c:pt>
                <c:pt idx="4461">
                  <c:v>0.75840401653868861</c:v>
                </c:pt>
                <c:pt idx="4462">
                  <c:v>0.76592321323095092</c:v>
                </c:pt>
                <c:pt idx="4463">
                  <c:v>0.76745292380389829</c:v>
                </c:pt>
                <c:pt idx="4464">
                  <c:v>0.7811521559362079</c:v>
                </c:pt>
                <c:pt idx="4465">
                  <c:v>0.79111210868281168</c:v>
                </c:pt>
                <c:pt idx="4466">
                  <c:v>0.7881025398700533</c:v>
                </c:pt>
                <c:pt idx="4467">
                  <c:v>0.80301925575900768</c:v>
                </c:pt>
                <c:pt idx="4468">
                  <c:v>0.80111329001772003</c:v>
                </c:pt>
                <c:pt idx="4469">
                  <c:v>0.80033573538098046</c:v>
                </c:pt>
                <c:pt idx="4470">
                  <c:v>0.80960259893679842</c:v>
                </c:pt>
                <c:pt idx="4471">
                  <c:v>0.81573573538098021</c:v>
                </c:pt>
                <c:pt idx="4472">
                  <c:v>0.81027217956290576</c:v>
                </c:pt>
                <c:pt idx="4473">
                  <c:v>0.79694494979326613</c:v>
                </c:pt>
                <c:pt idx="4474">
                  <c:v>0.7875026580035438</c:v>
                </c:pt>
                <c:pt idx="4475">
                  <c:v>0.7875026580035438</c:v>
                </c:pt>
                <c:pt idx="4476">
                  <c:v>0.7875026580035438</c:v>
                </c:pt>
                <c:pt idx="4477">
                  <c:v>0.79136302421736548</c:v>
                </c:pt>
                <c:pt idx="4478">
                  <c:v>0.77796727702303581</c:v>
                </c:pt>
                <c:pt idx="4479">
                  <c:v>0.7889607796810395</c:v>
                </c:pt>
                <c:pt idx="4480">
                  <c:v>0.78371376255168324</c:v>
                </c:pt>
                <c:pt idx="4481">
                  <c:v>0.77663697578263446</c:v>
                </c:pt>
                <c:pt idx="4482">
                  <c:v>0.76453656231541633</c:v>
                </c:pt>
                <c:pt idx="4483">
                  <c:v>0.76296798582398107</c:v>
                </c:pt>
                <c:pt idx="4484">
                  <c:v>0.76403378617838147</c:v>
                </c:pt>
                <c:pt idx="4485">
                  <c:v>0.77417956290608381</c:v>
                </c:pt>
                <c:pt idx="4486">
                  <c:v>0.76431730655640862</c:v>
                </c:pt>
                <c:pt idx="4487">
                  <c:v>0.78245564087418762</c:v>
                </c:pt>
                <c:pt idx="4488">
                  <c:v>0.77711577082102767</c:v>
                </c:pt>
                <c:pt idx="4489">
                  <c:v>0.75853443591258118</c:v>
                </c:pt>
                <c:pt idx="4490">
                  <c:v>0.76650053160070863</c:v>
                </c:pt>
                <c:pt idx="4491">
                  <c:v>0.74400909627879486</c:v>
                </c:pt>
                <c:pt idx="4492">
                  <c:v>0.75039964559952743</c:v>
                </c:pt>
                <c:pt idx="4493">
                  <c:v>0.75051139988186655</c:v>
                </c:pt>
                <c:pt idx="4494">
                  <c:v>0.75432687536916709</c:v>
                </c:pt>
                <c:pt idx="4495">
                  <c:v>0.75969746012994677</c:v>
                </c:pt>
                <c:pt idx="4496">
                  <c:v>0.76362020082693449</c:v>
                </c:pt>
                <c:pt idx="4497">
                  <c:v>0.7741085646780862</c:v>
                </c:pt>
                <c:pt idx="4498">
                  <c:v>0.77100980507974004</c:v>
                </c:pt>
                <c:pt idx="4499">
                  <c:v>0.76767950383933847</c:v>
                </c:pt>
                <c:pt idx="4500">
                  <c:v>0.77036597755463676</c:v>
                </c:pt>
                <c:pt idx="4501">
                  <c:v>0.77695109273479035</c:v>
                </c:pt>
                <c:pt idx="4502">
                  <c:v>0.76520685174246905</c:v>
                </c:pt>
                <c:pt idx="4503">
                  <c:v>0.75868541051388072</c:v>
                </c:pt>
                <c:pt idx="4504">
                  <c:v>0.76306083874778485</c:v>
                </c:pt>
                <c:pt idx="4505">
                  <c:v>0.76373077377436493</c:v>
                </c:pt>
                <c:pt idx="4506">
                  <c:v>0.76030466627288829</c:v>
                </c:pt>
                <c:pt idx="4507">
                  <c:v>0.75477471943295915</c:v>
                </c:pt>
                <c:pt idx="4508">
                  <c:v>0.74218877731836963</c:v>
                </c:pt>
                <c:pt idx="4509">
                  <c:v>0.74218877731836963</c:v>
                </c:pt>
                <c:pt idx="4510">
                  <c:v>0.76001098641464848</c:v>
                </c:pt>
                <c:pt idx="4511">
                  <c:v>0.7579307737743648</c:v>
                </c:pt>
                <c:pt idx="4512">
                  <c:v>0.74904867099822781</c:v>
                </c:pt>
                <c:pt idx="4513">
                  <c:v>0.75322646190194908</c:v>
                </c:pt>
                <c:pt idx="4514">
                  <c:v>0.75322646190194908</c:v>
                </c:pt>
                <c:pt idx="4515">
                  <c:v>0.76064985233313631</c:v>
                </c:pt>
                <c:pt idx="4516">
                  <c:v>0.76962020082693428</c:v>
                </c:pt>
                <c:pt idx="4517">
                  <c:v>0.76623650324867087</c:v>
                </c:pt>
                <c:pt idx="4518">
                  <c:v>0.76404666272888355</c:v>
                </c:pt>
                <c:pt idx="4519">
                  <c:v>0.77263142350856462</c:v>
                </c:pt>
                <c:pt idx="4520">
                  <c:v>0.77263142350856462</c:v>
                </c:pt>
                <c:pt idx="4521">
                  <c:v>0.78820732427643225</c:v>
                </c:pt>
                <c:pt idx="4522">
                  <c:v>0.78078889545186048</c:v>
                </c:pt>
                <c:pt idx="4523">
                  <c:v>0.76624465445953915</c:v>
                </c:pt>
                <c:pt idx="4524">
                  <c:v>0.77625209686946239</c:v>
                </c:pt>
                <c:pt idx="4525">
                  <c:v>0.77408198464264599</c:v>
                </c:pt>
                <c:pt idx="4526">
                  <c:v>0.78296125221500279</c:v>
                </c:pt>
                <c:pt idx="4527">
                  <c:v>0.7956258712344948</c:v>
                </c:pt>
                <c:pt idx="4528">
                  <c:v>0.79784536326048416</c:v>
                </c:pt>
                <c:pt idx="4529">
                  <c:v>0.8059295924394565</c:v>
                </c:pt>
                <c:pt idx="4530">
                  <c:v>0.80890950974601283</c:v>
                </c:pt>
                <c:pt idx="4531">
                  <c:v>0.81139397519196665</c:v>
                </c:pt>
                <c:pt idx="4532">
                  <c:v>0.79787655050206707</c:v>
                </c:pt>
                <c:pt idx="4533">
                  <c:v>0.72766757235676294</c:v>
                </c:pt>
                <c:pt idx="4534">
                  <c:v>0.73998003544004709</c:v>
                </c:pt>
                <c:pt idx="4535">
                  <c:v>0.72857046662728875</c:v>
                </c:pt>
                <c:pt idx="4536">
                  <c:v>0.74025375073833422</c:v>
                </c:pt>
                <c:pt idx="4537">
                  <c:v>0.74728127584170101</c:v>
                </c:pt>
                <c:pt idx="4538">
                  <c:v>0.74692014176018884</c:v>
                </c:pt>
                <c:pt idx="4539">
                  <c:v>0.75706331955109263</c:v>
                </c:pt>
                <c:pt idx="4540">
                  <c:v>0.75323024217365608</c:v>
                </c:pt>
                <c:pt idx="4541">
                  <c:v>0.75560850561134074</c:v>
                </c:pt>
                <c:pt idx="4542">
                  <c:v>0.74083248670998225</c:v>
                </c:pt>
                <c:pt idx="4543">
                  <c:v>0.73583603071470749</c:v>
                </c:pt>
                <c:pt idx="4544">
                  <c:v>0.73846060248080325</c:v>
                </c:pt>
                <c:pt idx="4545">
                  <c:v>0.73774896633195497</c:v>
                </c:pt>
                <c:pt idx="4546">
                  <c:v>0.74370572947430591</c:v>
                </c:pt>
                <c:pt idx="4547">
                  <c:v>0.74625788541051374</c:v>
                </c:pt>
                <c:pt idx="4548">
                  <c:v>0.74135345540460706</c:v>
                </c:pt>
                <c:pt idx="4549">
                  <c:v>0.73491506202008261</c:v>
                </c:pt>
                <c:pt idx="4550">
                  <c:v>0.72888635558180748</c:v>
                </c:pt>
                <c:pt idx="4551">
                  <c:v>0.73040744240992317</c:v>
                </c:pt>
                <c:pt idx="4552">
                  <c:v>0.73151718842291791</c:v>
                </c:pt>
                <c:pt idx="4553">
                  <c:v>0.73151718842291791</c:v>
                </c:pt>
                <c:pt idx="4554">
                  <c:v>0.72801429415239216</c:v>
                </c:pt>
                <c:pt idx="4555">
                  <c:v>0.73259338452451273</c:v>
                </c:pt>
                <c:pt idx="4556">
                  <c:v>0.71785186060248085</c:v>
                </c:pt>
                <c:pt idx="4557">
                  <c:v>0.71779964559952736</c:v>
                </c:pt>
                <c:pt idx="4558">
                  <c:v>0.72383012404016522</c:v>
                </c:pt>
                <c:pt idx="4559">
                  <c:v>0.72164370939161238</c:v>
                </c:pt>
                <c:pt idx="4560">
                  <c:v>0.73464961606615442</c:v>
                </c:pt>
                <c:pt idx="4561">
                  <c:v>0.72859373892498491</c:v>
                </c:pt>
                <c:pt idx="4562">
                  <c:v>0.73263992911990528</c:v>
                </c:pt>
                <c:pt idx="4563">
                  <c:v>0.73525044300059039</c:v>
                </c:pt>
                <c:pt idx="4564">
                  <c:v>0.74305930301240386</c:v>
                </c:pt>
                <c:pt idx="4565">
                  <c:v>0.74754376845835768</c:v>
                </c:pt>
                <c:pt idx="4566">
                  <c:v>0.74697684583579416</c:v>
                </c:pt>
                <c:pt idx="4567">
                  <c:v>0.74606225634967493</c:v>
                </c:pt>
                <c:pt idx="4568">
                  <c:v>0.73798381571175409</c:v>
                </c:pt>
                <c:pt idx="4569">
                  <c:v>0.73623626698168909</c:v>
                </c:pt>
                <c:pt idx="4570">
                  <c:v>0.74454187832250418</c:v>
                </c:pt>
                <c:pt idx="4571">
                  <c:v>0.75407147076196079</c:v>
                </c:pt>
                <c:pt idx="4572">
                  <c:v>0.76592498523331354</c:v>
                </c:pt>
                <c:pt idx="4573">
                  <c:v>0.76997460129946826</c:v>
                </c:pt>
                <c:pt idx="4574">
                  <c:v>0.77302043709391599</c:v>
                </c:pt>
                <c:pt idx="4575">
                  <c:v>0.77037578263437656</c:v>
                </c:pt>
                <c:pt idx="4576">
                  <c:v>0.77185670407560514</c:v>
                </c:pt>
                <c:pt idx="4577">
                  <c:v>0.76999314825753074</c:v>
                </c:pt>
                <c:pt idx="4578">
                  <c:v>0.76713549911399859</c:v>
                </c:pt>
                <c:pt idx="4579">
                  <c:v>0.76413679858239791</c:v>
                </c:pt>
                <c:pt idx="4580">
                  <c:v>0.76904370939161237</c:v>
                </c:pt>
                <c:pt idx="4581">
                  <c:v>0.77575451860602451</c:v>
                </c:pt>
                <c:pt idx="4582">
                  <c:v>0.76799255759007656</c:v>
                </c:pt>
                <c:pt idx="4583">
                  <c:v>0.77114447725930269</c:v>
                </c:pt>
                <c:pt idx="4584">
                  <c:v>0.77374046072061398</c:v>
                </c:pt>
                <c:pt idx="4585">
                  <c:v>0.77874022445363222</c:v>
                </c:pt>
                <c:pt idx="4586">
                  <c:v>0.78577956290608364</c:v>
                </c:pt>
                <c:pt idx="4587">
                  <c:v>0.79310088600118112</c:v>
                </c:pt>
                <c:pt idx="4588">
                  <c:v>0.78886154754872984</c:v>
                </c:pt>
                <c:pt idx="4589">
                  <c:v>0.79028930891907834</c:v>
                </c:pt>
                <c:pt idx="4590">
                  <c:v>0.80259492025989343</c:v>
                </c:pt>
                <c:pt idx="4591">
                  <c:v>0.80211388068517397</c:v>
                </c:pt>
                <c:pt idx="4592">
                  <c:v>0.79942197282929695</c:v>
                </c:pt>
                <c:pt idx="4593">
                  <c:v>0.79140094506792646</c:v>
                </c:pt>
                <c:pt idx="4594">
                  <c:v>0.79573053750738298</c:v>
                </c:pt>
                <c:pt idx="4595">
                  <c:v>0.80667052569403408</c:v>
                </c:pt>
                <c:pt idx="4596">
                  <c:v>0.80750289427052524</c:v>
                </c:pt>
                <c:pt idx="4597">
                  <c:v>0.81032829297105691</c:v>
                </c:pt>
                <c:pt idx="4598">
                  <c:v>0.80303366804489051</c:v>
                </c:pt>
                <c:pt idx="4599">
                  <c:v>0.81175026580035414</c:v>
                </c:pt>
                <c:pt idx="4600">
                  <c:v>0.81080507974010596</c:v>
                </c:pt>
                <c:pt idx="4601">
                  <c:v>0.82706733608978122</c:v>
                </c:pt>
                <c:pt idx="4602">
                  <c:v>0.83257684583579428</c:v>
                </c:pt>
                <c:pt idx="4603">
                  <c:v>0.84031659775546341</c:v>
                </c:pt>
                <c:pt idx="4604">
                  <c:v>0.83961783815711721</c:v>
                </c:pt>
                <c:pt idx="4605">
                  <c:v>0.83894376845835772</c:v>
                </c:pt>
                <c:pt idx="4606">
                  <c:v>0.84264441819255742</c:v>
                </c:pt>
                <c:pt idx="4607">
                  <c:v>0.83740413467217933</c:v>
                </c:pt>
                <c:pt idx="4608">
                  <c:v>0.83679917306556395</c:v>
                </c:pt>
                <c:pt idx="4609">
                  <c:v>0.84965280567040724</c:v>
                </c:pt>
                <c:pt idx="4610">
                  <c:v>0.85208304784406352</c:v>
                </c:pt>
                <c:pt idx="4611">
                  <c:v>0.85234353219137615</c:v>
                </c:pt>
                <c:pt idx="4612">
                  <c:v>0.86724642646190164</c:v>
                </c:pt>
                <c:pt idx="4613">
                  <c:v>0.86724642646190164</c:v>
                </c:pt>
                <c:pt idx="4614">
                  <c:v>0.86330596574128737</c:v>
                </c:pt>
                <c:pt idx="4615">
                  <c:v>0.87795888954518575</c:v>
                </c:pt>
                <c:pt idx="4616">
                  <c:v>0.88054991139988159</c:v>
                </c:pt>
                <c:pt idx="4617">
                  <c:v>0.88349167158889519</c:v>
                </c:pt>
                <c:pt idx="4618">
                  <c:v>0.88194542232722939</c:v>
                </c:pt>
                <c:pt idx="4619">
                  <c:v>0.89493821618428804</c:v>
                </c:pt>
                <c:pt idx="4620">
                  <c:v>0.89770124040165367</c:v>
                </c:pt>
                <c:pt idx="4621">
                  <c:v>0.89750950974601273</c:v>
                </c:pt>
                <c:pt idx="4622">
                  <c:v>0.8978635558180742</c:v>
                </c:pt>
                <c:pt idx="4623">
                  <c:v>0.89314046072061404</c:v>
                </c:pt>
                <c:pt idx="4624">
                  <c:v>0.89060543414057869</c:v>
                </c:pt>
                <c:pt idx="4625">
                  <c:v>0.87942669816893071</c:v>
                </c:pt>
                <c:pt idx="4626">
                  <c:v>0.87795298287064361</c:v>
                </c:pt>
                <c:pt idx="4627">
                  <c:v>0.87178629651506179</c:v>
                </c:pt>
                <c:pt idx="4628">
                  <c:v>0.86907560543414031</c:v>
                </c:pt>
                <c:pt idx="4629">
                  <c:v>0.87765516834022417</c:v>
                </c:pt>
                <c:pt idx="4630">
                  <c:v>0.87843862965150599</c:v>
                </c:pt>
                <c:pt idx="4631">
                  <c:v>0.9068270525694031</c:v>
                </c:pt>
                <c:pt idx="4632">
                  <c:v>0.90480141760188981</c:v>
                </c:pt>
                <c:pt idx="4633">
                  <c:v>0.90510962787950344</c:v>
                </c:pt>
                <c:pt idx="4634">
                  <c:v>0.89846095688127547</c:v>
                </c:pt>
                <c:pt idx="4635">
                  <c:v>0.8945872415829883</c:v>
                </c:pt>
                <c:pt idx="4636">
                  <c:v>0.90841358535144678</c:v>
                </c:pt>
                <c:pt idx="4637">
                  <c:v>0.90560897814530383</c:v>
                </c:pt>
                <c:pt idx="4638">
                  <c:v>0.90560897814530383</c:v>
                </c:pt>
                <c:pt idx="4639">
                  <c:v>0.90950726520968639</c:v>
                </c:pt>
                <c:pt idx="4640">
                  <c:v>0.90835014766686306</c:v>
                </c:pt>
                <c:pt idx="4641">
                  <c:v>0.90019196692262204</c:v>
                </c:pt>
                <c:pt idx="4642">
                  <c:v>0.90479728292970985</c:v>
                </c:pt>
                <c:pt idx="4643">
                  <c:v>0.90115959834613057</c:v>
                </c:pt>
                <c:pt idx="4644">
                  <c:v>0.90242776137034797</c:v>
                </c:pt>
                <c:pt idx="4645">
                  <c:v>0.89088163024217326</c:v>
                </c:pt>
                <c:pt idx="4646">
                  <c:v>0.90195144713526221</c:v>
                </c:pt>
                <c:pt idx="4647">
                  <c:v>0.90574282339043055</c:v>
                </c:pt>
                <c:pt idx="4648">
                  <c:v>0.89659007678676839</c:v>
                </c:pt>
                <c:pt idx="4649">
                  <c:v>0.89752758417011158</c:v>
                </c:pt>
                <c:pt idx="4650">
                  <c:v>0.88364240992321264</c:v>
                </c:pt>
                <c:pt idx="4651">
                  <c:v>0.87783213230950929</c:v>
                </c:pt>
                <c:pt idx="4652">
                  <c:v>0.87210561134081466</c:v>
                </c:pt>
                <c:pt idx="4653">
                  <c:v>0.87210561134081466</c:v>
                </c:pt>
                <c:pt idx="4654">
                  <c:v>0.87318877731836908</c:v>
                </c:pt>
                <c:pt idx="4655">
                  <c:v>0.87785930301240345</c:v>
                </c:pt>
                <c:pt idx="4656">
                  <c:v>0.85546225634967465</c:v>
                </c:pt>
                <c:pt idx="4657">
                  <c:v>0.87847761370348454</c:v>
                </c:pt>
                <c:pt idx="4658">
                  <c:v>0.86155569994093284</c:v>
                </c:pt>
                <c:pt idx="4659">
                  <c:v>0.85251789722386262</c:v>
                </c:pt>
                <c:pt idx="4660">
                  <c:v>0.85617448316597722</c:v>
                </c:pt>
                <c:pt idx="4661">
                  <c:v>0.83669923213230912</c:v>
                </c:pt>
                <c:pt idx="4662">
                  <c:v>0.83669923213230912</c:v>
                </c:pt>
                <c:pt idx="4663">
                  <c:v>0.85660708800945029</c:v>
                </c:pt>
                <c:pt idx="4664">
                  <c:v>0.86754022445363221</c:v>
                </c:pt>
                <c:pt idx="4665">
                  <c:v>0.86754022445363221</c:v>
                </c:pt>
                <c:pt idx="4666">
                  <c:v>0.88121216774955669</c:v>
                </c:pt>
                <c:pt idx="4667">
                  <c:v>0.88031647962197246</c:v>
                </c:pt>
                <c:pt idx="4668">
                  <c:v>0.87993597164796178</c:v>
                </c:pt>
                <c:pt idx="4669">
                  <c:v>0.87604689899586485</c:v>
                </c:pt>
                <c:pt idx="4670">
                  <c:v>0.87488387477849927</c:v>
                </c:pt>
                <c:pt idx="4671">
                  <c:v>0.87583839338452418</c:v>
                </c:pt>
                <c:pt idx="4672">
                  <c:v>0.85883579444772562</c:v>
                </c:pt>
                <c:pt idx="4673">
                  <c:v>0.85021842882457155</c:v>
                </c:pt>
                <c:pt idx="4674">
                  <c:v>0.85368517424689871</c:v>
                </c:pt>
                <c:pt idx="4675">
                  <c:v>0.86343969285292355</c:v>
                </c:pt>
                <c:pt idx="4676">
                  <c:v>0.85701323095097437</c:v>
                </c:pt>
                <c:pt idx="4677">
                  <c:v>0.8655445953927936</c:v>
                </c:pt>
                <c:pt idx="4678">
                  <c:v>0.85631966922622549</c:v>
                </c:pt>
                <c:pt idx="4679">
                  <c:v>0.85920661547548716</c:v>
                </c:pt>
                <c:pt idx="4680">
                  <c:v>0.86001228588304768</c:v>
                </c:pt>
                <c:pt idx="4681">
                  <c:v>0.87198499704666266</c:v>
                </c:pt>
                <c:pt idx="4682">
                  <c:v>0.86136243354991149</c:v>
                </c:pt>
                <c:pt idx="4683">
                  <c:v>0.85562823390431186</c:v>
                </c:pt>
                <c:pt idx="4684">
                  <c:v>0.85774010632014175</c:v>
                </c:pt>
                <c:pt idx="4685">
                  <c:v>0.86373833431777924</c:v>
                </c:pt>
                <c:pt idx="4686">
                  <c:v>0.85859858239810993</c:v>
                </c:pt>
                <c:pt idx="4687">
                  <c:v>0.86671033668044906</c:v>
                </c:pt>
                <c:pt idx="4688">
                  <c:v>0.88757743650324861</c:v>
                </c:pt>
                <c:pt idx="4689">
                  <c:v>0.8882047253396339</c:v>
                </c:pt>
                <c:pt idx="4690">
                  <c:v>0.8882047253396339</c:v>
                </c:pt>
                <c:pt idx="4691">
                  <c:v>0.89436184288245735</c:v>
                </c:pt>
                <c:pt idx="4692">
                  <c:v>0.89867147076196119</c:v>
                </c:pt>
                <c:pt idx="4693">
                  <c:v>0.90256444181925621</c:v>
                </c:pt>
                <c:pt idx="4694">
                  <c:v>0.90256444181925621</c:v>
                </c:pt>
                <c:pt idx="4695">
                  <c:v>0.90256444181925621</c:v>
                </c:pt>
                <c:pt idx="4696">
                  <c:v>0.92015404607206175</c:v>
                </c:pt>
                <c:pt idx="4697">
                  <c:v>0.9213840519787363</c:v>
                </c:pt>
                <c:pt idx="4698">
                  <c:v>0.92908942705256981</c:v>
                </c:pt>
                <c:pt idx="4699">
                  <c:v>0.93409887773183731</c:v>
                </c:pt>
                <c:pt idx="4700">
                  <c:v>0.93772640283520392</c:v>
                </c:pt>
                <c:pt idx="4701">
                  <c:v>0.93164252805670422</c:v>
                </c:pt>
                <c:pt idx="4702">
                  <c:v>0.92381063201417646</c:v>
                </c:pt>
                <c:pt idx="4703">
                  <c:v>0.93757164796219772</c:v>
                </c:pt>
                <c:pt idx="4704">
                  <c:v>0.93737885410513921</c:v>
                </c:pt>
                <c:pt idx="4705">
                  <c:v>0.94214258712344989</c:v>
                </c:pt>
                <c:pt idx="4706">
                  <c:v>0.94308044890726572</c:v>
                </c:pt>
                <c:pt idx="4707">
                  <c:v>0.95911588895451916</c:v>
                </c:pt>
                <c:pt idx="4708">
                  <c:v>0.95644004725339671</c:v>
                </c:pt>
                <c:pt idx="4709">
                  <c:v>0.95947430596574168</c:v>
                </c:pt>
                <c:pt idx="4710">
                  <c:v>0.96486024808033111</c:v>
                </c:pt>
                <c:pt idx="4711">
                  <c:v>0.95308151210868319</c:v>
                </c:pt>
                <c:pt idx="4712">
                  <c:v>0.98854105138806903</c:v>
                </c:pt>
                <c:pt idx="4713">
                  <c:v>0.98854105138806903</c:v>
                </c:pt>
                <c:pt idx="4714">
                  <c:v>1.010405670407561</c:v>
                </c:pt>
                <c:pt idx="4715">
                  <c:v>1.0005671588895457</c:v>
                </c:pt>
                <c:pt idx="4716">
                  <c:v>0.99802079149438938</c:v>
                </c:pt>
                <c:pt idx="4717">
                  <c:v>1.0031033668044897</c:v>
                </c:pt>
                <c:pt idx="4718">
                  <c:v>1.0099851151801544</c:v>
                </c:pt>
                <c:pt idx="4719">
                  <c:v>0.99280968694624994</c:v>
                </c:pt>
                <c:pt idx="4720">
                  <c:v>0.967053632604844</c:v>
                </c:pt>
                <c:pt idx="4721">
                  <c:v>0.99106958062610806</c:v>
                </c:pt>
                <c:pt idx="4722">
                  <c:v>0.97775227406969933</c:v>
                </c:pt>
                <c:pt idx="4723">
                  <c:v>0.96317223862965207</c:v>
                </c:pt>
                <c:pt idx="4724">
                  <c:v>0.95568458357944519</c:v>
                </c:pt>
                <c:pt idx="4725">
                  <c:v>0.95568458357944519</c:v>
                </c:pt>
                <c:pt idx="4726">
                  <c:v>0.95568458357944519</c:v>
                </c:pt>
                <c:pt idx="4727">
                  <c:v>0.98692073242764367</c:v>
                </c:pt>
                <c:pt idx="4728">
                  <c:v>0.9957539279385712</c:v>
                </c:pt>
                <c:pt idx="4729">
                  <c:v>0.99851836975782682</c:v>
                </c:pt>
                <c:pt idx="4730">
                  <c:v>1.0016858830478446</c:v>
                </c:pt>
                <c:pt idx="4731">
                  <c:v>1.0136321323095103</c:v>
                </c:pt>
                <c:pt idx="4732">
                  <c:v>1.016560189013586</c:v>
                </c:pt>
                <c:pt idx="4733">
                  <c:v>1.0240572947430604</c:v>
                </c:pt>
                <c:pt idx="4734">
                  <c:v>1.0312255168340234</c:v>
                </c:pt>
                <c:pt idx="4735">
                  <c:v>1.0354712344949801</c:v>
                </c:pt>
                <c:pt idx="4736">
                  <c:v>1.0269987005316015</c:v>
                </c:pt>
                <c:pt idx="4737">
                  <c:v>1.0083118724158309</c:v>
                </c:pt>
                <c:pt idx="4738">
                  <c:v>1.0085976373301839</c:v>
                </c:pt>
                <c:pt idx="4739">
                  <c:v>1.0131286473715306</c:v>
                </c:pt>
                <c:pt idx="4740">
                  <c:v>1.0162177200236275</c:v>
                </c:pt>
                <c:pt idx="4741">
                  <c:v>1.0118490253987014</c:v>
                </c:pt>
                <c:pt idx="4742">
                  <c:v>1.009847017129357</c:v>
                </c:pt>
                <c:pt idx="4743">
                  <c:v>1.0039528647371538</c:v>
                </c:pt>
                <c:pt idx="4744">
                  <c:v>1.0203356172474907</c:v>
                </c:pt>
                <c:pt idx="4745">
                  <c:v>1.0265851151801546</c:v>
                </c:pt>
                <c:pt idx="4746">
                  <c:v>1.0204825753101017</c:v>
                </c:pt>
                <c:pt idx="4747">
                  <c:v>1.0165500295333738</c:v>
                </c:pt>
                <c:pt idx="4748">
                  <c:v>1.0032864737152993</c:v>
                </c:pt>
                <c:pt idx="4749">
                  <c:v>1.0027937389249864</c:v>
                </c:pt>
                <c:pt idx="4750">
                  <c:v>0.99129427052569496</c:v>
                </c:pt>
                <c:pt idx="4751">
                  <c:v>0.99425634967513388</c:v>
                </c:pt>
                <c:pt idx="4752">
                  <c:v>1.0038581216774964</c:v>
                </c:pt>
                <c:pt idx="4753">
                  <c:v>1.0013925575900779</c:v>
                </c:pt>
                <c:pt idx="4754">
                  <c:v>0.99677720023626815</c:v>
                </c:pt>
                <c:pt idx="4755">
                  <c:v>1.0051725930301252</c:v>
                </c:pt>
                <c:pt idx="4756">
                  <c:v>0.99005386887182623</c:v>
                </c:pt>
                <c:pt idx="4757">
                  <c:v>0.99083449497932774</c:v>
                </c:pt>
                <c:pt idx="4758">
                  <c:v>1.0084531600708813</c:v>
                </c:pt>
                <c:pt idx="4759">
                  <c:v>1.0084531600708813</c:v>
                </c:pt>
                <c:pt idx="4760">
                  <c:v>1.0001942114589499</c:v>
                </c:pt>
                <c:pt idx="4761">
                  <c:v>0.99968647371529951</c:v>
                </c:pt>
                <c:pt idx="4762">
                  <c:v>0.99657046662728987</c:v>
                </c:pt>
                <c:pt idx="4763">
                  <c:v>1.006611458948613</c:v>
                </c:pt>
                <c:pt idx="4764">
                  <c:v>1.0020132309509755</c:v>
                </c:pt>
                <c:pt idx="4765">
                  <c:v>0.98413738924985317</c:v>
                </c:pt>
                <c:pt idx="4766">
                  <c:v>0.99835038393384634</c:v>
                </c:pt>
                <c:pt idx="4767">
                  <c:v>1.0070359125812178</c:v>
                </c:pt>
                <c:pt idx="4768">
                  <c:v>1.009374246898997</c:v>
                </c:pt>
                <c:pt idx="4769">
                  <c:v>0.99627182516243473</c:v>
                </c:pt>
                <c:pt idx="4770">
                  <c:v>0.97887277023036146</c:v>
                </c:pt>
                <c:pt idx="4771">
                  <c:v>0.99333880685174369</c:v>
                </c:pt>
                <c:pt idx="4772">
                  <c:v>1.0133072652096882</c:v>
                </c:pt>
                <c:pt idx="4773">
                  <c:v>1.0138719432959256</c:v>
                </c:pt>
                <c:pt idx="4774">
                  <c:v>1.0106330773774379</c:v>
                </c:pt>
                <c:pt idx="4775">
                  <c:v>1.0112522150029546</c:v>
                </c:pt>
                <c:pt idx="4776">
                  <c:v>1.0096760779681053</c:v>
                </c:pt>
                <c:pt idx="4777">
                  <c:v>1.0046590667454238</c:v>
                </c:pt>
                <c:pt idx="4778">
                  <c:v>1.0204748966331969</c:v>
                </c:pt>
                <c:pt idx="4779">
                  <c:v>1.0212009450679282</c:v>
                </c:pt>
                <c:pt idx="4780">
                  <c:v>1.0173124630832857</c:v>
                </c:pt>
                <c:pt idx="4781">
                  <c:v>1.0173124630832857</c:v>
                </c:pt>
                <c:pt idx="4782">
                  <c:v>0.99878428824571908</c:v>
                </c:pt>
                <c:pt idx="4783">
                  <c:v>0.98391187241583133</c:v>
                </c:pt>
                <c:pt idx="4784">
                  <c:v>0.98190230360307285</c:v>
                </c:pt>
                <c:pt idx="4785">
                  <c:v>0.97713443591258253</c:v>
                </c:pt>
                <c:pt idx="4786">
                  <c:v>0.97998877731837131</c:v>
                </c:pt>
                <c:pt idx="4787">
                  <c:v>0.99545764914353363</c:v>
                </c:pt>
                <c:pt idx="4788">
                  <c:v>1.0143083284111059</c:v>
                </c:pt>
                <c:pt idx="4789">
                  <c:v>1.0067364441819271</c:v>
                </c:pt>
                <c:pt idx="4790">
                  <c:v>1.0068774955699955</c:v>
                </c:pt>
                <c:pt idx="4791">
                  <c:v>1.0056753691671603</c:v>
                </c:pt>
                <c:pt idx="4792">
                  <c:v>1.0222914353219152</c:v>
                </c:pt>
                <c:pt idx="4793">
                  <c:v>0.98785528647371668</c:v>
                </c:pt>
                <c:pt idx="4794">
                  <c:v>0.98147525103366962</c:v>
                </c:pt>
                <c:pt idx="4795">
                  <c:v>0.96651293561724916</c:v>
                </c:pt>
                <c:pt idx="4796">
                  <c:v>0.97742327229769799</c:v>
                </c:pt>
                <c:pt idx="4797">
                  <c:v>0.95531352628470312</c:v>
                </c:pt>
                <c:pt idx="4798">
                  <c:v>0.94651281748375793</c:v>
                </c:pt>
                <c:pt idx="4799">
                  <c:v>0.93204559952746746</c:v>
                </c:pt>
                <c:pt idx="4800">
                  <c:v>0.89020484347312601</c:v>
                </c:pt>
                <c:pt idx="4801">
                  <c:v>0.89866473715298434</c:v>
                </c:pt>
                <c:pt idx="4802">
                  <c:v>0.90671718842291948</c:v>
                </c:pt>
                <c:pt idx="4803">
                  <c:v>0.90671718842291948</c:v>
                </c:pt>
                <c:pt idx="4804">
                  <c:v>0.91246012994684156</c:v>
                </c:pt>
                <c:pt idx="4805">
                  <c:v>0.92848269344359291</c:v>
                </c:pt>
                <c:pt idx="4806">
                  <c:v>0.90539539279385872</c:v>
                </c:pt>
                <c:pt idx="4807">
                  <c:v>0.89919929119905651</c:v>
                </c:pt>
                <c:pt idx="4808">
                  <c:v>0.87243307737743803</c:v>
                </c:pt>
                <c:pt idx="4809">
                  <c:v>0.86169013585351595</c:v>
                </c:pt>
                <c:pt idx="4810">
                  <c:v>0.85419692852923945</c:v>
                </c:pt>
                <c:pt idx="4811">
                  <c:v>0.85946993502658131</c:v>
                </c:pt>
                <c:pt idx="4812">
                  <c:v>0.85200401653869007</c:v>
                </c:pt>
                <c:pt idx="4813">
                  <c:v>0.84372344949793399</c:v>
                </c:pt>
                <c:pt idx="4814">
                  <c:v>0.83588576491435451</c:v>
                </c:pt>
                <c:pt idx="4815">
                  <c:v>0.82474589486119454</c:v>
                </c:pt>
                <c:pt idx="4816">
                  <c:v>0.84340626107501593</c:v>
                </c:pt>
                <c:pt idx="4817">
                  <c:v>0.85201901949202741</c:v>
                </c:pt>
                <c:pt idx="4818">
                  <c:v>0.82781925575900894</c:v>
                </c:pt>
                <c:pt idx="4819">
                  <c:v>0.83450265800354539</c:v>
                </c:pt>
                <c:pt idx="4820">
                  <c:v>0.83819220318960574</c:v>
                </c:pt>
                <c:pt idx="4821">
                  <c:v>0.84352734790313189</c:v>
                </c:pt>
                <c:pt idx="4822">
                  <c:v>0.83412876550502202</c:v>
                </c:pt>
                <c:pt idx="4823">
                  <c:v>0.84780295333727251</c:v>
                </c:pt>
                <c:pt idx="4824">
                  <c:v>0.85956893089190922</c:v>
                </c:pt>
                <c:pt idx="4825">
                  <c:v>0.86048127584170264</c:v>
                </c:pt>
                <c:pt idx="4826">
                  <c:v>0.87026284701713097</c:v>
                </c:pt>
                <c:pt idx="4827">
                  <c:v>0.88296645008860164</c:v>
                </c:pt>
                <c:pt idx="4828">
                  <c:v>0.88072132309509898</c:v>
                </c:pt>
                <c:pt idx="4829">
                  <c:v>0.88612392203189749</c:v>
                </c:pt>
                <c:pt idx="4830">
                  <c:v>0.88612392203189749</c:v>
                </c:pt>
                <c:pt idx="4831">
                  <c:v>0.8843754282339058</c:v>
                </c:pt>
                <c:pt idx="4832">
                  <c:v>0.87889604252805809</c:v>
                </c:pt>
                <c:pt idx="4833">
                  <c:v>0.89611600708801087</c:v>
                </c:pt>
                <c:pt idx="4834">
                  <c:v>0.90483579444772744</c:v>
                </c:pt>
                <c:pt idx="4835">
                  <c:v>0.90552368576491582</c:v>
                </c:pt>
                <c:pt idx="4836">
                  <c:v>0.9229805079740121</c:v>
                </c:pt>
                <c:pt idx="4837">
                  <c:v>0.9139117542823405</c:v>
                </c:pt>
                <c:pt idx="4838">
                  <c:v>0.91537909037212184</c:v>
                </c:pt>
                <c:pt idx="4839">
                  <c:v>0.92819007678677046</c:v>
                </c:pt>
                <c:pt idx="4840">
                  <c:v>0.92139539279385851</c:v>
                </c:pt>
                <c:pt idx="4841">
                  <c:v>0.93508541051388228</c:v>
                </c:pt>
                <c:pt idx="4842">
                  <c:v>0.94764370939161413</c:v>
                </c:pt>
                <c:pt idx="4843">
                  <c:v>0.93804300059066914</c:v>
                </c:pt>
                <c:pt idx="4844">
                  <c:v>0.94348611931482762</c:v>
                </c:pt>
                <c:pt idx="4845">
                  <c:v>0.94832356763142522</c:v>
                </c:pt>
                <c:pt idx="4846">
                  <c:v>0.93585859421146067</c:v>
                </c:pt>
                <c:pt idx="4847">
                  <c:v>0.93681807442410092</c:v>
                </c:pt>
                <c:pt idx="4848">
                  <c:v>0.94077601890136031</c:v>
                </c:pt>
                <c:pt idx="4849">
                  <c:v>0.96201984642646365</c:v>
                </c:pt>
                <c:pt idx="4850">
                  <c:v>0.95748092144123031</c:v>
                </c:pt>
                <c:pt idx="4851">
                  <c:v>0.94916148848198656</c:v>
                </c:pt>
                <c:pt idx="4852">
                  <c:v>0.93504666272888548</c:v>
                </c:pt>
                <c:pt idx="4853">
                  <c:v>0.93051376255168528</c:v>
                </c:pt>
                <c:pt idx="4854">
                  <c:v>0.90389072652097058</c:v>
                </c:pt>
                <c:pt idx="4855">
                  <c:v>0.9154926166568238</c:v>
                </c:pt>
                <c:pt idx="4856">
                  <c:v>0.92855416420555403</c:v>
                </c:pt>
                <c:pt idx="4857">
                  <c:v>0.91054341405788708</c:v>
                </c:pt>
                <c:pt idx="4858">
                  <c:v>0.90748635558180912</c:v>
                </c:pt>
                <c:pt idx="4859">
                  <c:v>0.89815121086828287</c:v>
                </c:pt>
                <c:pt idx="4860">
                  <c:v>0.90168800945068106</c:v>
                </c:pt>
                <c:pt idx="4861">
                  <c:v>0.88813230950974775</c:v>
                </c:pt>
                <c:pt idx="4862">
                  <c:v>0.9084737152982888</c:v>
                </c:pt>
                <c:pt idx="4863">
                  <c:v>0.89348812758417173</c:v>
                </c:pt>
                <c:pt idx="4864">
                  <c:v>0.90091234494979477</c:v>
                </c:pt>
                <c:pt idx="4865">
                  <c:v>0.9206105138806866</c:v>
                </c:pt>
                <c:pt idx="4866">
                  <c:v>0.91521772002362811</c:v>
                </c:pt>
                <c:pt idx="4867">
                  <c:v>0.92603461311281898</c:v>
                </c:pt>
                <c:pt idx="4868">
                  <c:v>0.90258818665091689</c:v>
                </c:pt>
                <c:pt idx="4869">
                  <c:v>0.9058184288245732</c:v>
                </c:pt>
                <c:pt idx="4870">
                  <c:v>0.90009131718842428</c:v>
                </c:pt>
                <c:pt idx="4871">
                  <c:v>0.8825965741287668</c:v>
                </c:pt>
                <c:pt idx="4872">
                  <c:v>0.8870911990549335</c:v>
                </c:pt>
                <c:pt idx="4873">
                  <c:v>0.90272900177200377</c:v>
                </c:pt>
                <c:pt idx="4874">
                  <c:v>0.90272900177200377</c:v>
                </c:pt>
                <c:pt idx="4875">
                  <c:v>0.90296928529238196</c:v>
                </c:pt>
                <c:pt idx="4876">
                  <c:v>0.88194341405788679</c:v>
                </c:pt>
                <c:pt idx="4877">
                  <c:v>0.88747560543414206</c:v>
                </c:pt>
                <c:pt idx="4878">
                  <c:v>0.88229970466627428</c:v>
                </c:pt>
                <c:pt idx="4879">
                  <c:v>0.89107017129356303</c:v>
                </c:pt>
                <c:pt idx="4880">
                  <c:v>0.907133490844656</c:v>
                </c:pt>
                <c:pt idx="4881">
                  <c:v>0.9251501476668651</c:v>
                </c:pt>
                <c:pt idx="4882">
                  <c:v>0.92343366804489235</c:v>
                </c:pt>
                <c:pt idx="4883">
                  <c:v>0.92281169521559514</c:v>
                </c:pt>
                <c:pt idx="4884">
                  <c:v>0.93850313053750889</c:v>
                </c:pt>
                <c:pt idx="4885">
                  <c:v>0.92125434140578999</c:v>
                </c:pt>
                <c:pt idx="4886">
                  <c:v>0.92888529238039141</c:v>
                </c:pt>
                <c:pt idx="4887">
                  <c:v>0.92919267572356912</c:v>
                </c:pt>
                <c:pt idx="4888">
                  <c:v>0.94506898995865463</c:v>
                </c:pt>
                <c:pt idx="4889">
                  <c:v>0.93729970466627432</c:v>
                </c:pt>
                <c:pt idx="4890">
                  <c:v>0.92880874187832407</c:v>
                </c:pt>
                <c:pt idx="4891">
                  <c:v>0.96411435321913919</c:v>
                </c:pt>
                <c:pt idx="4892">
                  <c:v>0.9837377436503264</c:v>
                </c:pt>
                <c:pt idx="4893">
                  <c:v>0.97995050206733758</c:v>
                </c:pt>
                <c:pt idx="4894">
                  <c:v>0.9724928529238055</c:v>
                </c:pt>
                <c:pt idx="4895">
                  <c:v>1.0169392793857075</c:v>
                </c:pt>
                <c:pt idx="4896">
                  <c:v>1.0169822799763748</c:v>
                </c:pt>
                <c:pt idx="4897">
                  <c:v>0.98853053750738484</c:v>
                </c:pt>
                <c:pt idx="4898">
                  <c:v>0.97957566450088762</c:v>
                </c:pt>
                <c:pt idx="4899">
                  <c:v>0.97957566450088762</c:v>
                </c:pt>
                <c:pt idx="4900">
                  <c:v>0.98475794447726084</c:v>
                </c:pt>
                <c:pt idx="4901">
                  <c:v>1.0126114589486137</c:v>
                </c:pt>
                <c:pt idx="4902">
                  <c:v>1.013159480212642</c:v>
                </c:pt>
                <c:pt idx="4903">
                  <c:v>0.99051529828706608</c:v>
                </c:pt>
                <c:pt idx="4904">
                  <c:v>0.99491718842291965</c:v>
                </c:pt>
                <c:pt idx="4905">
                  <c:v>1.0111835794447745</c:v>
                </c:pt>
                <c:pt idx="4906">
                  <c:v>1.0076790313053769</c:v>
                </c:pt>
                <c:pt idx="4907">
                  <c:v>0.98125883047844242</c:v>
                </c:pt>
                <c:pt idx="4908">
                  <c:v>0.99330785587714299</c:v>
                </c:pt>
                <c:pt idx="4909">
                  <c:v>1.012638747784999</c:v>
                </c:pt>
                <c:pt idx="4910">
                  <c:v>0.98991978735971831</c:v>
                </c:pt>
                <c:pt idx="4911">
                  <c:v>1.0264112226816322</c:v>
                </c:pt>
                <c:pt idx="4912">
                  <c:v>1.0327649143532209</c:v>
                </c:pt>
                <c:pt idx="4913">
                  <c:v>1.0445251033668064</c:v>
                </c:pt>
                <c:pt idx="4914">
                  <c:v>1.0445251033668064</c:v>
                </c:pt>
                <c:pt idx="4915">
                  <c:v>1.0584543414057905</c:v>
                </c:pt>
                <c:pt idx="4916">
                  <c:v>1.0474769049025416</c:v>
                </c:pt>
                <c:pt idx="4917">
                  <c:v>1.0362002362669835</c:v>
                </c:pt>
                <c:pt idx="4918">
                  <c:v>1.0114604843473143</c:v>
                </c:pt>
                <c:pt idx="4919">
                  <c:v>1.0117095097460147</c:v>
                </c:pt>
                <c:pt idx="4920">
                  <c:v>1.0103331364441834</c:v>
                </c:pt>
                <c:pt idx="4921">
                  <c:v>1.0031200236266997</c:v>
                </c:pt>
                <c:pt idx="4922">
                  <c:v>1.0156297696396943</c:v>
                </c:pt>
                <c:pt idx="4923">
                  <c:v>1.0156297696396943</c:v>
                </c:pt>
                <c:pt idx="4924">
                  <c:v>1.0456617838157134</c:v>
                </c:pt>
                <c:pt idx="4925">
                  <c:v>1.0384031896042545</c:v>
                </c:pt>
                <c:pt idx="4926">
                  <c:v>1.0384031896042545</c:v>
                </c:pt>
                <c:pt idx="4927">
                  <c:v>1.0309367985823996</c:v>
                </c:pt>
                <c:pt idx="4928">
                  <c:v>1.0334015357353825</c:v>
                </c:pt>
                <c:pt idx="4929">
                  <c:v>1.0186676904902554</c:v>
                </c:pt>
                <c:pt idx="4930">
                  <c:v>1.0105907855877154</c:v>
                </c:pt>
                <c:pt idx="4931">
                  <c:v>1.0382891907855891</c:v>
                </c:pt>
                <c:pt idx="4932">
                  <c:v>1.0543510927347919</c:v>
                </c:pt>
                <c:pt idx="4933">
                  <c:v>1.0597703484937995</c:v>
                </c:pt>
                <c:pt idx="4934">
                  <c:v>1.0573423508564692</c:v>
                </c:pt>
                <c:pt idx="4935">
                  <c:v>1.0610760779681054</c:v>
                </c:pt>
                <c:pt idx="4936">
                  <c:v>1.0469515652687551</c:v>
                </c:pt>
                <c:pt idx="4937">
                  <c:v>1.0518581216774969</c:v>
                </c:pt>
                <c:pt idx="4938">
                  <c:v>1.0495744831659788</c:v>
                </c:pt>
                <c:pt idx="4939">
                  <c:v>1.0409340815121102</c:v>
                </c:pt>
                <c:pt idx="4940">
                  <c:v>1.0149404607206156</c:v>
                </c:pt>
                <c:pt idx="4941">
                  <c:v>1.0209045481393988</c:v>
                </c:pt>
                <c:pt idx="4942">
                  <c:v>1.0274950974601313</c:v>
                </c:pt>
                <c:pt idx="4943">
                  <c:v>1.0376561134081523</c:v>
                </c:pt>
                <c:pt idx="4944">
                  <c:v>1.0330714707619622</c:v>
                </c:pt>
                <c:pt idx="4945">
                  <c:v>1.0206695806261086</c:v>
                </c:pt>
                <c:pt idx="4946">
                  <c:v>1.0231599527466051</c:v>
                </c:pt>
                <c:pt idx="4947">
                  <c:v>1.0120911990549335</c:v>
                </c:pt>
                <c:pt idx="4948">
                  <c:v>1.00731588895452</c:v>
                </c:pt>
                <c:pt idx="4949">
                  <c:v>1.0123703484937996</c:v>
                </c:pt>
                <c:pt idx="4950">
                  <c:v>1.0123703484937996</c:v>
                </c:pt>
                <c:pt idx="4951">
                  <c:v>1.0123703484937996</c:v>
                </c:pt>
                <c:pt idx="4952">
                  <c:v>1.0057424689899601</c:v>
                </c:pt>
                <c:pt idx="4953">
                  <c:v>1.0095711754282353</c:v>
                </c:pt>
                <c:pt idx="4954">
                  <c:v>1.0382428824571779</c:v>
                </c:pt>
                <c:pt idx="4955">
                  <c:v>1.0382428824571779</c:v>
                </c:pt>
                <c:pt idx="4956">
                  <c:v>1.0382428824571779</c:v>
                </c:pt>
                <c:pt idx="4957">
                  <c:v>1.0751601890135869</c:v>
                </c:pt>
                <c:pt idx="4958">
                  <c:v>1.0816804489072669</c:v>
                </c:pt>
                <c:pt idx="4959">
                  <c:v>1.0849473124630848</c:v>
                </c:pt>
                <c:pt idx="4960">
                  <c:v>1.0832728883638527</c:v>
                </c:pt>
                <c:pt idx="4961">
                  <c:v>1.0872044890726538</c:v>
                </c:pt>
                <c:pt idx="4962">
                  <c:v>1.1058835203780286</c:v>
                </c:pt>
                <c:pt idx="4963">
                  <c:v>1.1081621972829312</c:v>
                </c:pt>
                <c:pt idx="4964">
                  <c:v>1.1064183106910823</c:v>
                </c:pt>
                <c:pt idx="4965">
                  <c:v>1.1160558771411713</c:v>
                </c:pt>
                <c:pt idx="4966">
                  <c:v>1.1111130537507399</c:v>
                </c:pt>
                <c:pt idx="4967">
                  <c:v>1.1150982870643844</c:v>
                </c:pt>
                <c:pt idx="4968">
                  <c:v>1.1264157117542841</c:v>
                </c:pt>
                <c:pt idx="4969">
                  <c:v>1.1352244536326068</c:v>
                </c:pt>
                <c:pt idx="4970">
                  <c:v>1.1341969285292399</c:v>
                </c:pt>
                <c:pt idx="4971">
                  <c:v>1.123489427052571</c:v>
                </c:pt>
                <c:pt idx="4972">
                  <c:v>1.1406783225044317</c:v>
                </c:pt>
                <c:pt idx="4973">
                  <c:v>1.1538947430596591</c:v>
                </c:pt>
                <c:pt idx="4974">
                  <c:v>1.1538947430596591</c:v>
                </c:pt>
                <c:pt idx="4975">
                  <c:v>1.1275118724158317</c:v>
                </c:pt>
                <c:pt idx="4976">
                  <c:v>1.1298207914943903</c:v>
                </c:pt>
                <c:pt idx="4977">
                  <c:v>1.1458500886001199</c:v>
                </c:pt>
                <c:pt idx="4978">
                  <c:v>1.1378499704666289</c:v>
                </c:pt>
                <c:pt idx="4979">
                  <c:v>1.1560693443591274</c:v>
                </c:pt>
                <c:pt idx="4980">
                  <c:v>1.1646619019492042</c:v>
                </c:pt>
                <c:pt idx="4981">
                  <c:v>1.1613845245127006</c:v>
                </c:pt>
                <c:pt idx="4982">
                  <c:v>1.117963024217367</c:v>
                </c:pt>
                <c:pt idx="4983">
                  <c:v>1.1152461901949213</c:v>
                </c:pt>
                <c:pt idx="4984">
                  <c:v>1.1263213230950986</c:v>
                </c:pt>
                <c:pt idx="4985">
                  <c:v>1.1153326639102195</c:v>
                </c:pt>
                <c:pt idx="4986">
                  <c:v>1.1360708800945079</c:v>
                </c:pt>
                <c:pt idx="4987">
                  <c:v>1.132219728292972</c:v>
                </c:pt>
                <c:pt idx="4988">
                  <c:v>1.1578864737152994</c:v>
                </c:pt>
                <c:pt idx="4989">
                  <c:v>1.1521076196101607</c:v>
                </c:pt>
                <c:pt idx="4990">
                  <c:v>1.1401050206733621</c:v>
                </c:pt>
                <c:pt idx="4991">
                  <c:v>1.1536816302421746</c:v>
                </c:pt>
                <c:pt idx="4992">
                  <c:v>1.1405175428233916</c:v>
                </c:pt>
                <c:pt idx="4993">
                  <c:v>1.1450947430596585</c:v>
                </c:pt>
                <c:pt idx="4994">
                  <c:v>1.1563567631423521</c:v>
                </c:pt>
                <c:pt idx="4995">
                  <c:v>1.1487288836385126</c:v>
                </c:pt>
                <c:pt idx="4996">
                  <c:v>1.1530124040165399</c:v>
                </c:pt>
                <c:pt idx="4997">
                  <c:v>1.1495252215002967</c:v>
                </c:pt>
                <c:pt idx="4998">
                  <c:v>1.1291712935617262</c:v>
                </c:pt>
                <c:pt idx="4999">
                  <c:v>1.1175871234494992</c:v>
                </c:pt>
                <c:pt idx="5000">
                  <c:v>1.1175871234494992</c:v>
                </c:pt>
                <c:pt idx="5001">
                  <c:v>1.1175871234494992</c:v>
                </c:pt>
                <c:pt idx="5002">
                  <c:v>1.1130167749557012</c:v>
                </c:pt>
                <c:pt idx="5003">
                  <c:v>1.1144733608978157</c:v>
                </c:pt>
                <c:pt idx="5004">
                  <c:v>1.126578263437686</c:v>
                </c:pt>
                <c:pt idx="5005">
                  <c:v>1.1580226816302435</c:v>
                </c:pt>
                <c:pt idx="5006">
                  <c:v>1.1556766686355595</c:v>
                </c:pt>
                <c:pt idx="5007">
                  <c:v>1.1683860602480818</c:v>
                </c:pt>
                <c:pt idx="5008">
                  <c:v>1.1648513880685187</c:v>
                </c:pt>
                <c:pt idx="5009">
                  <c:v>1.1711369167158903</c:v>
                </c:pt>
                <c:pt idx="5010">
                  <c:v>1.1812630832841122</c:v>
                </c:pt>
                <c:pt idx="5011">
                  <c:v>1.1764721795629072</c:v>
                </c:pt>
                <c:pt idx="5012">
                  <c:v>1.1581969285292393</c:v>
                </c:pt>
                <c:pt idx="5013">
                  <c:v>1.142694388659186</c:v>
                </c:pt>
                <c:pt idx="5014">
                  <c:v>1.1073260484347323</c:v>
                </c:pt>
                <c:pt idx="5015">
                  <c:v>1.1064620200826945</c:v>
                </c:pt>
                <c:pt idx="5016">
                  <c:v>1.1258927347903143</c:v>
                </c:pt>
                <c:pt idx="5017">
                  <c:v>1.0856869462492627</c:v>
                </c:pt>
                <c:pt idx="5018">
                  <c:v>1.1150494979326653</c:v>
                </c:pt>
                <c:pt idx="5019">
                  <c:v>1.127165386887184</c:v>
                </c:pt>
                <c:pt idx="5020">
                  <c:v>1.1347247489663332</c:v>
                </c:pt>
                <c:pt idx="5021">
                  <c:v>1.1268370939161263</c:v>
                </c:pt>
                <c:pt idx="5022">
                  <c:v>1.1162608387477861</c:v>
                </c:pt>
                <c:pt idx="5023">
                  <c:v>1.1377797991730669</c:v>
                </c:pt>
                <c:pt idx="5024">
                  <c:v>1.1471727111636161</c:v>
                </c:pt>
                <c:pt idx="5025">
                  <c:v>1.1502574128765517</c:v>
                </c:pt>
                <c:pt idx="5026">
                  <c:v>1.1375285292380402</c:v>
                </c:pt>
                <c:pt idx="5027">
                  <c:v>1.1335316007088021</c:v>
                </c:pt>
                <c:pt idx="5028">
                  <c:v>1.1193703484937991</c:v>
                </c:pt>
                <c:pt idx="5029">
                  <c:v>1.0971647962197293</c:v>
                </c:pt>
                <c:pt idx="5030">
                  <c:v>1.0996216184288259</c:v>
                </c:pt>
                <c:pt idx="5031">
                  <c:v>1.1143923213230964</c:v>
                </c:pt>
                <c:pt idx="5032">
                  <c:v>1.1020053160070895</c:v>
                </c:pt>
                <c:pt idx="5033">
                  <c:v>1.1172860011813364</c:v>
                </c:pt>
                <c:pt idx="5034">
                  <c:v>1.1172860011813364</c:v>
                </c:pt>
                <c:pt idx="5035">
                  <c:v>1.1174017720023641</c:v>
                </c:pt>
                <c:pt idx="5036">
                  <c:v>1.1331747194329609</c:v>
                </c:pt>
                <c:pt idx="5037">
                  <c:v>1.1228048434731261</c:v>
                </c:pt>
                <c:pt idx="5038">
                  <c:v>1.1406028352037818</c:v>
                </c:pt>
                <c:pt idx="5039">
                  <c:v>1.1368699350265814</c:v>
                </c:pt>
                <c:pt idx="5040">
                  <c:v>1.1362994683992926</c:v>
                </c:pt>
                <c:pt idx="5041">
                  <c:v>1.1382555227406983</c:v>
                </c:pt>
                <c:pt idx="5042">
                  <c:v>1.1382555227406983</c:v>
                </c:pt>
                <c:pt idx="5043">
                  <c:v>1.1285011222681642</c:v>
                </c:pt>
                <c:pt idx="5044">
                  <c:v>1.1341747194329606</c:v>
                </c:pt>
                <c:pt idx="5045">
                  <c:v>1.1223704666272902</c:v>
                </c:pt>
                <c:pt idx="5046">
                  <c:v>1.1150470171293574</c:v>
                </c:pt>
                <c:pt idx="5047">
                  <c:v>1.1293161252215016</c:v>
                </c:pt>
                <c:pt idx="5048">
                  <c:v>1.1199982279976388</c:v>
                </c:pt>
                <c:pt idx="5049">
                  <c:v>1.1134974601299481</c:v>
                </c:pt>
                <c:pt idx="5050">
                  <c:v>1.0835976373301843</c:v>
                </c:pt>
                <c:pt idx="5051">
                  <c:v>1.0879201417601905</c:v>
                </c:pt>
                <c:pt idx="5052">
                  <c:v>1.082379681039576</c:v>
                </c:pt>
                <c:pt idx="5053">
                  <c:v>1.0634904902539881</c:v>
                </c:pt>
                <c:pt idx="5054">
                  <c:v>1.0631155345540471</c:v>
                </c:pt>
                <c:pt idx="5055">
                  <c:v>1.0861924394565869</c:v>
                </c:pt>
                <c:pt idx="5056">
                  <c:v>1.1161799173065576</c:v>
                </c:pt>
                <c:pt idx="5057">
                  <c:v>1.1147154164205566</c:v>
                </c:pt>
                <c:pt idx="5058">
                  <c:v>1.109391966922624</c:v>
                </c:pt>
                <c:pt idx="5059">
                  <c:v>1.1060578854105152</c:v>
                </c:pt>
                <c:pt idx="5060">
                  <c:v>1.1206645008860026</c:v>
                </c:pt>
                <c:pt idx="5061">
                  <c:v>1.138721323095099</c:v>
                </c:pt>
                <c:pt idx="5062">
                  <c:v>1.1407743650324882</c:v>
                </c:pt>
                <c:pt idx="5063">
                  <c:v>1.1512978145304209</c:v>
                </c:pt>
                <c:pt idx="5064">
                  <c:v>1.1462530419373909</c:v>
                </c:pt>
                <c:pt idx="5065">
                  <c:v>1.1461367985823994</c:v>
                </c:pt>
                <c:pt idx="5066">
                  <c:v>1.1503872415829901</c:v>
                </c:pt>
                <c:pt idx="5067">
                  <c:v>1.1340667454223285</c:v>
                </c:pt>
                <c:pt idx="5068">
                  <c:v>1.1483148257531024</c:v>
                </c:pt>
                <c:pt idx="5069">
                  <c:v>1.1555966922622578</c:v>
                </c:pt>
                <c:pt idx="5070">
                  <c:v>1.1514080330773788</c:v>
                </c:pt>
                <c:pt idx="5071">
                  <c:v>1.1690490253987018</c:v>
                </c:pt>
                <c:pt idx="5072">
                  <c:v>1.1614988777318382</c:v>
                </c:pt>
                <c:pt idx="5073">
                  <c:v>1.1668481984642658</c:v>
                </c:pt>
                <c:pt idx="5074">
                  <c:v>1.1581814530419385</c:v>
                </c:pt>
                <c:pt idx="5075">
                  <c:v>1.1532575310100426</c:v>
                </c:pt>
                <c:pt idx="5076">
                  <c:v>1.1742987595983474</c:v>
                </c:pt>
                <c:pt idx="5077">
                  <c:v>1.1849191966922639</c:v>
                </c:pt>
                <c:pt idx="5078">
                  <c:v>1.1849191966922639</c:v>
                </c:pt>
                <c:pt idx="5079">
                  <c:v>1.2051109273479048</c:v>
                </c:pt>
                <c:pt idx="5080">
                  <c:v>1.2056979326639121</c:v>
                </c:pt>
                <c:pt idx="5081">
                  <c:v>1.1824329592439475</c:v>
                </c:pt>
                <c:pt idx="5082">
                  <c:v>1.189469935026582</c:v>
                </c:pt>
                <c:pt idx="5083">
                  <c:v>1.1898874187832269</c:v>
                </c:pt>
                <c:pt idx="5084">
                  <c:v>1.1927607796810413</c:v>
                </c:pt>
                <c:pt idx="5085">
                  <c:v>1.197161015948023</c:v>
                </c:pt>
                <c:pt idx="5086">
                  <c:v>1.1884839929119924</c:v>
                </c:pt>
                <c:pt idx="5087">
                  <c:v>1.2054708800945086</c:v>
                </c:pt>
                <c:pt idx="5088">
                  <c:v>1.2242902539870073</c:v>
                </c:pt>
                <c:pt idx="5089">
                  <c:v>1.2296452451269957</c:v>
                </c:pt>
                <c:pt idx="5090">
                  <c:v>1.2348519787359737</c:v>
                </c:pt>
                <c:pt idx="5091">
                  <c:v>1.2348519787359737</c:v>
                </c:pt>
                <c:pt idx="5092">
                  <c:v>1.2500538688718272</c:v>
                </c:pt>
                <c:pt idx="5093">
                  <c:v>1.242131600708803</c:v>
                </c:pt>
                <c:pt idx="5094">
                  <c:v>1.2274777318369781</c:v>
                </c:pt>
                <c:pt idx="5095">
                  <c:v>1.2262574128765527</c:v>
                </c:pt>
                <c:pt idx="5096">
                  <c:v>1.2259351447135285</c:v>
                </c:pt>
                <c:pt idx="5097">
                  <c:v>1.2268816302421757</c:v>
                </c:pt>
                <c:pt idx="5098">
                  <c:v>1.2370536326048454</c:v>
                </c:pt>
                <c:pt idx="5099">
                  <c:v>1.2221137625516851</c:v>
                </c:pt>
                <c:pt idx="5100">
                  <c:v>1.2279912581216794</c:v>
                </c:pt>
                <c:pt idx="5101">
                  <c:v>1.22509486119315</c:v>
                </c:pt>
                <c:pt idx="5102">
                  <c:v>1.2300004725339653</c:v>
                </c:pt>
                <c:pt idx="5103">
                  <c:v>1.2126943886591868</c:v>
                </c:pt>
                <c:pt idx="5104">
                  <c:v>1.2146359125812185</c:v>
                </c:pt>
                <c:pt idx="5105">
                  <c:v>1.2224764323685786</c:v>
                </c:pt>
                <c:pt idx="5106">
                  <c:v>1.2159806261075035</c:v>
                </c:pt>
                <c:pt idx="5107">
                  <c:v>1.2027422327229791</c:v>
                </c:pt>
                <c:pt idx="5108">
                  <c:v>1.2064493797991753</c:v>
                </c:pt>
                <c:pt idx="5109">
                  <c:v>1.2129200236267002</c:v>
                </c:pt>
                <c:pt idx="5110">
                  <c:v>1.1824896633195532</c:v>
                </c:pt>
                <c:pt idx="5111">
                  <c:v>1.2068953337271138</c:v>
                </c:pt>
                <c:pt idx="5112">
                  <c:v>1.2142040165386909</c:v>
                </c:pt>
                <c:pt idx="5113">
                  <c:v>1.2299495569994114</c:v>
                </c:pt>
                <c:pt idx="5114">
                  <c:v>1.2285429415239244</c:v>
                </c:pt>
                <c:pt idx="5115">
                  <c:v>1.2039600708800968</c:v>
                </c:pt>
                <c:pt idx="5116">
                  <c:v>1.2203126993502682</c:v>
                </c:pt>
                <c:pt idx="5117">
                  <c:v>1.1843828706438297</c:v>
                </c:pt>
                <c:pt idx="5118">
                  <c:v>1.1701938570584784</c:v>
                </c:pt>
                <c:pt idx="5119">
                  <c:v>1.1790405197873619</c:v>
                </c:pt>
                <c:pt idx="5120">
                  <c:v>1.1750581216774978</c:v>
                </c:pt>
                <c:pt idx="5121">
                  <c:v>1.1721470761961037</c:v>
                </c:pt>
                <c:pt idx="5122">
                  <c:v>1.1955333727111657</c:v>
                </c:pt>
                <c:pt idx="5123">
                  <c:v>1.1814681630242194</c:v>
                </c:pt>
                <c:pt idx="5124">
                  <c:v>1.1537801535735401</c:v>
                </c:pt>
                <c:pt idx="5125">
                  <c:v>1.1391565268753712</c:v>
                </c:pt>
                <c:pt idx="5126">
                  <c:v>1.1491575900767887</c:v>
                </c:pt>
                <c:pt idx="5127">
                  <c:v>1.1599944477259323</c:v>
                </c:pt>
                <c:pt idx="5128">
                  <c:v>1.1875301831069129</c:v>
                </c:pt>
                <c:pt idx="5129">
                  <c:v>1.1947384524512721</c:v>
                </c:pt>
                <c:pt idx="5130">
                  <c:v>1.1887269935026603</c:v>
                </c:pt>
                <c:pt idx="5131">
                  <c:v>1.1775644418192579</c:v>
                </c:pt>
                <c:pt idx="5132">
                  <c:v>1.1955214412285906</c:v>
                </c:pt>
                <c:pt idx="5133">
                  <c:v>1.2078322504430028</c:v>
                </c:pt>
                <c:pt idx="5134">
                  <c:v>1.216012167749559</c:v>
                </c:pt>
                <c:pt idx="5135">
                  <c:v>1.2189083284111064</c:v>
                </c:pt>
                <c:pt idx="5136">
                  <c:v>1.2171470761961034</c:v>
                </c:pt>
                <c:pt idx="5137">
                  <c:v>1.2220389840519807</c:v>
                </c:pt>
                <c:pt idx="5138">
                  <c:v>1.2329699940933274</c:v>
                </c:pt>
                <c:pt idx="5139">
                  <c:v>1.2226955699940953</c:v>
                </c:pt>
                <c:pt idx="5140">
                  <c:v>1.2248128765505042</c:v>
                </c:pt>
                <c:pt idx="5141">
                  <c:v>1.2358754873006517</c:v>
                </c:pt>
                <c:pt idx="5142">
                  <c:v>1.2348721795629078</c:v>
                </c:pt>
                <c:pt idx="5143">
                  <c:v>1.2325949202598956</c:v>
                </c:pt>
                <c:pt idx="5144">
                  <c:v>1.2382445363260504</c:v>
                </c:pt>
                <c:pt idx="5145">
                  <c:v>1.2361230950974622</c:v>
                </c:pt>
                <c:pt idx="5146">
                  <c:v>1.2271194329592459</c:v>
                </c:pt>
                <c:pt idx="5147">
                  <c:v>1.2342702894270543</c:v>
                </c:pt>
                <c:pt idx="5148">
                  <c:v>1.2441748375664519</c:v>
                </c:pt>
                <c:pt idx="5149">
                  <c:v>1.241318724158301</c:v>
                </c:pt>
                <c:pt idx="5150">
                  <c:v>1.2373930301240423</c:v>
                </c:pt>
                <c:pt idx="5151">
                  <c:v>1.2292191376255188</c:v>
                </c:pt>
                <c:pt idx="5152">
                  <c:v>1.1935196692262278</c:v>
                </c:pt>
                <c:pt idx="5153">
                  <c:v>1.1992444181925597</c:v>
                </c:pt>
                <c:pt idx="5154">
                  <c:v>1.2114745422327253</c:v>
                </c:pt>
                <c:pt idx="5155">
                  <c:v>1.1881012404016562</c:v>
                </c:pt>
                <c:pt idx="5156">
                  <c:v>1.1811151801535755</c:v>
                </c:pt>
                <c:pt idx="5157">
                  <c:v>1.1960871825162456</c:v>
                </c:pt>
                <c:pt idx="5158">
                  <c:v>1.2028012994684014</c:v>
                </c:pt>
                <c:pt idx="5159">
                  <c:v>1.2266027170702918</c:v>
                </c:pt>
                <c:pt idx="5160">
                  <c:v>1.2321509746013017</c:v>
                </c:pt>
                <c:pt idx="5161">
                  <c:v>1.2343716479621996</c:v>
                </c:pt>
                <c:pt idx="5162">
                  <c:v>1.2453963378617861</c:v>
                </c:pt>
                <c:pt idx="5163">
                  <c:v>1.2405879503839359</c:v>
                </c:pt>
                <c:pt idx="5164">
                  <c:v>1.2371989367985845</c:v>
                </c:pt>
                <c:pt idx="5165">
                  <c:v>1.2524782043709415</c:v>
                </c:pt>
                <c:pt idx="5166">
                  <c:v>1.2685305375073854</c:v>
                </c:pt>
                <c:pt idx="5167">
                  <c:v>1.2704499704666292</c:v>
                </c:pt>
                <c:pt idx="5168">
                  <c:v>1.2638647371529848</c:v>
                </c:pt>
                <c:pt idx="5169">
                  <c:v>1.2683256940342607</c:v>
                </c:pt>
                <c:pt idx="5170">
                  <c:v>1.2780515062020099</c:v>
                </c:pt>
                <c:pt idx="5171">
                  <c:v>1.2705996455995292</c:v>
                </c:pt>
                <c:pt idx="5172">
                  <c:v>1.2806561134081527</c:v>
                </c:pt>
                <c:pt idx="5173">
                  <c:v>1.2666252805670424</c:v>
                </c:pt>
                <c:pt idx="5174">
                  <c:v>1.278152746603664</c:v>
                </c:pt>
                <c:pt idx="5175">
                  <c:v>1.2850481984642665</c:v>
                </c:pt>
                <c:pt idx="5176">
                  <c:v>1.2843357353809823</c:v>
                </c:pt>
                <c:pt idx="5177">
                  <c:v>1.2800971057294763</c:v>
                </c:pt>
                <c:pt idx="5178">
                  <c:v>1.2945135262847036</c:v>
                </c:pt>
                <c:pt idx="5179">
                  <c:v>1.2714587123449517</c:v>
                </c:pt>
                <c:pt idx="5180">
                  <c:v>1.2799036030714728</c:v>
                </c:pt>
                <c:pt idx="5181">
                  <c:v>1.2610881275841721</c:v>
                </c:pt>
                <c:pt idx="5182">
                  <c:v>1.2529232132309529</c:v>
                </c:pt>
                <c:pt idx="5183">
                  <c:v>1.2587936207914963</c:v>
                </c:pt>
                <c:pt idx="5184">
                  <c:v>1.2587936207914963</c:v>
                </c:pt>
                <c:pt idx="5185">
                  <c:v>1.2553957471943316</c:v>
                </c:pt>
                <c:pt idx="5186">
                  <c:v>1.2506105138806871</c:v>
                </c:pt>
                <c:pt idx="5187">
                  <c:v>1.2506105138806871</c:v>
                </c:pt>
                <c:pt idx="5188">
                  <c:v>1.2698963969285311</c:v>
                </c:pt>
                <c:pt idx="5189">
                  <c:v>1.2840198464264638</c:v>
                </c:pt>
                <c:pt idx="5190">
                  <c:v>1.2808497341996476</c:v>
                </c:pt>
                <c:pt idx="5191">
                  <c:v>1.2647300649734219</c:v>
                </c:pt>
                <c:pt idx="5192">
                  <c:v>1.272389249852335</c:v>
                </c:pt>
                <c:pt idx="5193">
                  <c:v>1.2792686355581826</c:v>
                </c:pt>
                <c:pt idx="5194">
                  <c:v>1.2785975191966941</c:v>
                </c:pt>
                <c:pt idx="5195">
                  <c:v>1.2868024808033098</c:v>
                </c:pt>
                <c:pt idx="5196">
                  <c:v>1.2871354991140009</c:v>
                </c:pt>
                <c:pt idx="5197">
                  <c:v>1.3030233904311892</c:v>
                </c:pt>
                <c:pt idx="5198">
                  <c:v>1.3068194920259915</c:v>
                </c:pt>
                <c:pt idx="5199">
                  <c:v>1.3127672770230379</c:v>
                </c:pt>
                <c:pt idx="5200">
                  <c:v>1.311012758417013</c:v>
                </c:pt>
                <c:pt idx="5201">
                  <c:v>1.3074070880094526</c:v>
                </c:pt>
                <c:pt idx="5202">
                  <c:v>1.3108549320732443</c:v>
                </c:pt>
                <c:pt idx="5203">
                  <c:v>1.325454695806263</c:v>
                </c:pt>
                <c:pt idx="5204">
                  <c:v>1.3297679858239828</c:v>
                </c:pt>
                <c:pt idx="5205">
                  <c:v>1.3218669816893107</c:v>
                </c:pt>
                <c:pt idx="5206">
                  <c:v>1.330368103957474</c:v>
                </c:pt>
                <c:pt idx="5207">
                  <c:v>1.3504388659184898</c:v>
                </c:pt>
                <c:pt idx="5208">
                  <c:v>1.3600856467808644</c:v>
                </c:pt>
                <c:pt idx="5209">
                  <c:v>1.3599655050206756</c:v>
                </c:pt>
                <c:pt idx="5210">
                  <c:v>1.3687334908446567</c:v>
                </c:pt>
                <c:pt idx="5211">
                  <c:v>1.3687334908446567</c:v>
                </c:pt>
                <c:pt idx="5212">
                  <c:v>1.3687334908446567</c:v>
                </c:pt>
                <c:pt idx="5213">
                  <c:v>1.3845623154164226</c:v>
                </c:pt>
                <c:pt idx="5214">
                  <c:v>1.3766565859421167</c:v>
                </c:pt>
                <c:pt idx="5215">
                  <c:v>1.3661587714116974</c:v>
                </c:pt>
                <c:pt idx="5216">
                  <c:v>1.3661587714116974</c:v>
                </c:pt>
                <c:pt idx="5217">
                  <c:v>1.3661587714116974</c:v>
                </c:pt>
                <c:pt idx="5218">
                  <c:v>1.4007454223272322</c:v>
                </c:pt>
                <c:pt idx="5219">
                  <c:v>1.3905098641464879</c:v>
                </c:pt>
                <c:pt idx="5220">
                  <c:v>1.3802954518606048</c:v>
                </c:pt>
                <c:pt idx="5221">
                  <c:v>1.3781682220909652</c:v>
                </c:pt>
                <c:pt idx="5222">
                  <c:v>1.3732667454223295</c:v>
                </c:pt>
                <c:pt idx="5223">
                  <c:v>1.3697236857649167</c:v>
                </c:pt>
                <c:pt idx="5224">
                  <c:v>1.3644822209096301</c:v>
                </c:pt>
                <c:pt idx="5225">
                  <c:v>1.3860044890726544</c:v>
                </c:pt>
                <c:pt idx="5226">
                  <c:v>1.3893749556999431</c:v>
                </c:pt>
                <c:pt idx="5227">
                  <c:v>1.3752433549911423</c:v>
                </c:pt>
                <c:pt idx="5228">
                  <c:v>1.3786675723567654</c:v>
                </c:pt>
                <c:pt idx="5229">
                  <c:v>1.3996255168340246</c:v>
                </c:pt>
                <c:pt idx="5230">
                  <c:v>1.4041539279385726</c:v>
                </c:pt>
                <c:pt idx="5231">
                  <c:v>1.3824694624926186</c:v>
                </c:pt>
                <c:pt idx="5232">
                  <c:v>1.398598464264621</c:v>
                </c:pt>
                <c:pt idx="5233">
                  <c:v>1.4120216184288266</c:v>
                </c:pt>
                <c:pt idx="5234">
                  <c:v>1.398421264028354</c:v>
                </c:pt>
                <c:pt idx="5235">
                  <c:v>1.3524139397519217</c:v>
                </c:pt>
                <c:pt idx="5236">
                  <c:v>1.3760068517424711</c:v>
                </c:pt>
                <c:pt idx="5237">
                  <c:v>1.363081393975194</c:v>
                </c:pt>
                <c:pt idx="5238">
                  <c:v>1.3647730655640895</c:v>
                </c:pt>
                <c:pt idx="5239">
                  <c:v>1.3438933254577694</c:v>
                </c:pt>
                <c:pt idx="5240">
                  <c:v>1.3543162433549931</c:v>
                </c:pt>
                <c:pt idx="5241">
                  <c:v>1.3651117542823412</c:v>
                </c:pt>
                <c:pt idx="5242">
                  <c:v>1.3706824571766116</c:v>
                </c:pt>
                <c:pt idx="5243">
                  <c:v>1.3607793266391042</c:v>
                </c:pt>
                <c:pt idx="5244">
                  <c:v>1.3440081512108701</c:v>
                </c:pt>
                <c:pt idx="5245">
                  <c:v>1.3298322504430027</c:v>
                </c:pt>
                <c:pt idx="5246">
                  <c:v>1.3629178972238651</c:v>
                </c:pt>
                <c:pt idx="5247">
                  <c:v>1.3783122268163046</c:v>
                </c:pt>
                <c:pt idx="5248">
                  <c:v>1.3663603071470785</c:v>
                </c:pt>
                <c:pt idx="5249">
                  <c:v>1.3512192557590099</c:v>
                </c:pt>
                <c:pt idx="5250">
                  <c:v>1.3621864146485552</c:v>
                </c:pt>
                <c:pt idx="5251">
                  <c:v>1.3582668635558204</c:v>
                </c:pt>
                <c:pt idx="5252">
                  <c:v>1.3764629651506226</c:v>
                </c:pt>
                <c:pt idx="5253">
                  <c:v>1.3536472533963404</c:v>
                </c:pt>
                <c:pt idx="5254">
                  <c:v>1.3429582988777344</c:v>
                </c:pt>
                <c:pt idx="5255">
                  <c:v>1.3429582988777344</c:v>
                </c:pt>
                <c:pt idx="5256">
                  <c:v>1.3429582988777344</c:v>
                </c:pt>
                <c:pt idx="5257">
                  <c:v>1.248887064382755</c:v>
                </c:pt>
                <c:pt idx="5258">
                  <c:v>1.2165805079740128</c:v>
                </c:pt>
                <c:pt idx="5259">
                  <c:v>1.2306151210868306</c:v>
                </c:pt>
                <c:pt idx="5260">
                  <c:v>1.2596031896042552</c:v>
                </c:pt>
                <c:pt idx="5261">
                  <c:v>1.2467470761961039</c:v>
                </c:pt>
                <c:pt idx="5262">
                  <c:v>1.2666771411695239</c:v>
                </c:pt>
                <c:pt idx="5263">
                  <c:v>1.2077169521559386</c:v>
                </c:pt>
                <c:pt idx="5264">
                  <c:v>1.1576700531600732</c:v>
                </c:pt>
                <c:pt idx="5265">
                  <c:v>1.0167418783225066</c:v>
                </c:pt>
                <c:pt idx="5266">
                  <c:v>1.0893617247489684</c:v>
                </c:pt>
                <c:pt idx="5267">
                  <c:v>1.0061562906083894</c:v>
                </c:pt>
                <c:pt idx="5268">
                  <c:v>0.85744276432368738</c:v>
                </c:pt>
                <c:pt idx="5269">
                  <c:v>0.97670301240401847</c:v>
                </c:pt>
                <c:pt idx="5270">
                  <c:v>0.84073301831069269</c:v>
                </c:pt>
                <c:pt idx="5271">
                  <c:v>0.88147950383934026</c:v>
                </c:pt>
                <c:pt idx="5272">
                  <c:v>0.7902533963378634</c:v>
                </c:pt>
                <c:pt idx="5273">
                  <c:v>0.80722740696987771</c:v>
                </c:pt>
                <c:pt idx="5274">
                  <c:v>0.79231376255168506</c:v>
                </c:pt>
                <c:pt idx="5275">
                  <c:v>0.75097011222681798</c:v>
                </c:pt>
                <c:pt idx="5276">
                  <c:v>0.82373656231541836</c:v>
                </c:pt>
                <c:pt idx="5277">
                  <c:v>0.88547631423508766</c:v>
                </c:pt>
                <c:pt idx="5278">
                  <c:v>0.91801134081512314</c:v>
                </c:pt>
                <c:pt idx="5279">
                  <c:v>0.86743981098641643</c:v>
                </c:pt>
                <c:pt idx="5280">
                  <c:v>0.88174223272297869</c:v>
                </c:pt>
                <c:pt idx="5281">
                  <c:v>0.86260791494388822</c:v>
                </c:pt>
                <c:pt idx="5282">
                  <c:v>0.83835440047253551</c:v>
                </c:pt>
                <c:pt idx="5283">
                  <c:v>0.85355534554046253</c:v>
                </c:pt>
                <c:pt idx="5284">
                  <c:v>0.82147147076196259</c:v>
                </c:pt>
                <c:pt idx="5285">
                  <c:v>0.87504997046662902</c:v>
                </c:pt>
                <c:pt idx="5286">
                  <c:v>0.90204477259303184</c:v>
                </c:pt>
                <c:pt idx="5287">
                  <c:v>0.9288200826934454</c:v>
                </c:pt>
                <c:pt idx="5288">
                  <c:v>0.91768387477850144</c:v>
                </c:pt>
                <c:pt idx="5289">
                  <c:v>0.91768387477850144</c:v>
                </c:pt>
                <c:pt idx="5290">
                  <c:v>0.93131506202008463</c:v>
                </c:pt>
                <c:pt idx="5291">
                  <c:v>0.94410348493798191</c:v>
                </c:pt>
                <c:pt idx="5292">
                  <c:v>0.93126355581807641</c:v>
                </c:pt>
                <c:pt idx="5293">
                  <c:v>0.91921854695806471</c:v>
                </c:pt>
                <c:pt idx="5294">
                  <c:v>0.93313987005316212</c:v>
                </c:pt>
                <c:pt idx="5295">
                  <c:v>0.93293278204371155</c:v>
                </c:pt>
                <c:pt idx="5296">
                  <c:v>0.93293278204371155</c:v>
                </c:pt>
                <c:pt idx="5297">
                  <c:v>0.95318546958062833</c:v>
                </c:pt>
                <c:pt idx="5298">
                  <c:v>0.94120850561134306</c:v>
                </c:pt>
                <c:pt idx="5299">
                  <c:v>0.8899067926757257</c:v>
                </c:pt>
                <c:pt idx="5300">
                  <c:v>0.9242598936798605</c:v>
                </c:pt>
                <c:pt idx="5301">
                  <c:v>0.96056975782634602</c:v>
                </c:pt>
                <c:pt idx="5302">
                  <c:v>0.98252569403426104</c:v>
                </c:pt>
                <c:pt idx="5303">
                  <c:v>0.95104418192557816</c:v>
                </c:pt>
                <c:pt idx="5304">
                  <c:v>0.95104418192557816</c:v>
                </c:pt>
                <c:pt idx="5305">
                  <c:v>0.93179232132309731</c:v>
                </c:pt>
                <c:pt idx="5306">
                  <c:v>0.93881606615475699</c:v>
                </c:pt>
                <c:pt idx="5307">
                  <c:v>0.934006851742471</c:v>
                </c:pt>
                <c:pt idx="5308">
                  <c:v>0.92284193738925202</c:v>
                </c:pt>
                <c:pt idx="5309">
                  <c:v>0.94817897223863179</c:v>
                </c:pt>
                <c:pt idx="5310">
                  <c:v>0.93401772002362871</c:v>
                </c:pt>
                <c:pt idx="5311">
                  <c:v>0.9199285292380408</c:v>
                </c:pt>
                <c:pt idx="5312">
                  <c:v>0.91875014766686525</c:v>
                </c:pt>
                <c:pt idx="5313">
                  <c:v>0.93338227997637502</c:v>
                </c:pt>
                <c:pt idx="5314">
                  <c:v>0.91620342587123604</c:v>
                </c:pt>
                <c:pt idx="5315">
                  <c:v>0.95917649143532346</c:v>
                </c:pt>
                <c:pt idx="5316">
                  <c:v>0.95383756645009032</c:v>
                </c:pt>
                <c:pt idx="5317">
                  <c:v>0.96065505020673525</c:v>
                </c:pt>
                <c:pt idx="5318">
                  <c:v>0.98082799763733175</c:v>
                </c:pt>
                <c:pt idx="5319">
                  <c:v>0.97074081512108856</c:v>
                </c:pt>
                <c:pt idx="5320">
                  <c:v>1.0119725930301258</c:v>
                </c:pt>
                <c:pt idx="5321">
                  <c:v>1.0096740696987614</c:v>
                </c:pt>
                <c:pt idx="5322">
                  <c:v>1.038939751919671</c:v>
                </c:pt>
                <c:pt idx="5323">
                  <c:v>1.0271599527466053</c:v>
                </c:pt>
                <c:pt idx="5324">
                  <c:v>1.0325173065564104</c:v>
                </c:pt>
                <c:pt idx="5325">
                  <c:v>1.0469001772002382</c:v>
                </c:pt>
                <c:pt idx="5326">
                  <c:v>1.075562669816895</c:v>
                </c:pt>
                <c:pt idx="5327">
                  <c:v>1.0986667454223291</c:v>
                </c:pt>
                <c:pt idx="5328">
                  <c:v>1.1084301240401675</c:v>
                </c:pt>
                <c:pt idx="5329">
                  <c:v>1.1179806261075036</c:v>
                </c:pt>
                <c:pt idx="5330">
                  <c:v>1.1535105729474326</c:v>
                </c:pt>
                <c:pt idx="5331">
                  <c:v>1.1429007678676926</c:v>
                </c:pt>
                <c:pt idx="5332">
                  <c:v>1.1185585351447154</c:v>
                </c:pt>
                <c:pt idx="5333">
                  <c:v>1.1185585351447154</c:v>
                </c:pt>
                <c:pt idx="5334">
                  <c:v>1.0962229178972258</c:v>
                </c:pt>
                <c:pt idx="5335">
                  <c:v>1.0912642646190214</c:v>
                </c:pt>
                <c:pt idx="5336">
                  <c:v>1.1049163614884838</c:v>
                </c:pt>
                <c:pt idx="5337">
                  <c:v>1.1287334908446562</c:v>
                </c:pt>
                <c:pt idx="5338">
                  <c:v>1.1355610159480232</c:v>
                </c:pt>
                <c:pt idx="5339">
                  <c:v>1.1408399291199076</c:v>
                </c:pt>
                <c:pt idx="5340">
                  <c:v>1.1262369757826363</c:v>
                </c:pt>
                <c:pt idx="5341">
                  <c:v>1.1337880685174266</c:v>
                </c:pt>
                <c:pt idx="5342">
                  <c:v>1.1149126993502676</c:v>
                </c:pt>
                <c:pt idx="5343">
                  <c:v>1.1338817483756662</c:v>
                </c:pt>
                <c:pt idx="5344">
                  <c:v>1.108499586532784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38-4714-A3F1-432B440EDF5E}"/>
            </c:ext>
          </c:extLst>
        </c:ser>
        <c:ser>
          <c:idx val="1"/>
          <c:order val="1"/>
          <c:tx>
            <c:strRef>
              <c:f>'Stock Data'!$L$2</c:f>
              <c:strCache>
                <c:ptCount val="1"/>
                <c:pt idx="0">
                  <c:v>IVVB11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'Stock Data'!$B$10:$B$5354</c:f>
              <c:numCache>
                <c:formatCode>dd/mm/yyyy</c:formatCode>
                <c:ptCount val="5345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</c:numCache>
            </c:numRef>
          </c:cat>
          <c:val>
            <c:numRef>
              <c:f>'Stock Data'!$L$10:$L$5354</c:f>
              <c:numCache>
                <c:formatCode>0.00</c:formatCode>
                <c:ptCount val="5345"/>
                <c:pt idx="0">
                  <c:v>0.8</c:v>
                </c:pt>
                <c:pt idx="1">
                  <c:v>0.783252126020205</c:v>
                </c:pt>
                <c:pt idx="2">
                  <c:v>0.7936185018754669</c:v>
                </c:pt>
                <c:pt idx="3">
                  <c:v>0.79082069276200884</c:v>
                </c:pt>
                <c:pt idx="4">
                  <c:v>0.8043229997903989</c:v>
                </c:pt>
                <c:pt idx="5">
                  <c:v>0.80798336735297471</c:v>
                </c:pt>
                <c:pt idx="6">
                  <c:v>0.79997630481881743</c:v>
                </c:pt>
                <c:pt idx="7">
                  <c:v>0.80062130502800954</c:v>
                </c:pt>
                <c:pt idx="8">
                  <c:v>0.80500937452015953</c:v>
                </c:pt>
                <c:pt idx="9">
                  <c:v>0.80483274384863845</c:v>
                </c:pt>
                <c:pt idx="10">
                  <c:v>0.80304353083502511</c:v>
                </c:pt>
                <c:pt idx="11">
                  <c:v>0.7960910693334875</c:v>
                </c:pt>
                <c:pt idx="12">
                  <c:v>0.79917373260117652</c:v>
                </c:pt>
                <c:pt idx="13">
                  <c:v>0.78542712316857644</c:v>
                </c:pt>
                <c:pt idx="14">
                  <c:v>0.78239161915479061</c:v>
                </c:pt>
                <c:pt idx="15">
                  <c:v>0.75512328256121863</c:v>
                </c:pt>
                <c:pt idx="16">
                  <c:v>0.76353418560908415</c:v>
                </c:pt>
                <c:pt idx="17">
                  <c:v>0.76151791662206136</c:v>
                </c:pt>
                <c:pt idx="18">
                  <c:v>0.75783552506419471</c:v>
                </c:pt>
                <c:pt idx="19">
                  <c:v>0.74209383077278435</c:v>
                </c:pt>
                <c:pt idx="20">
                  <c:v>0.7671509289308075</c:v>
                </c:pt>
                <c:pt idx="21">
                  <c:v>0.77134576549349432</c:v>
                </c:pt>
                <c:pt idx="22">
                  <c:v>0.76988155997390484</c:v>
                </c:pt>
                <c:pt idx="23">
                  <c:v>0.77327736543790526</c:v>
                </c:pt>
                <c:pt idx="24">
                  <c:v>0.77321268010280308</c:v>
                </c:pt>
                <c:pt idx="25">
                  <c:v>0.76766345850239626</c:v>
                </c:pt>
                <c:pt idx="26">
                  <c:v>0.77686508007140764</c:v>
                </c:pt>
                <c:pt idx="27">
                  <c:v>0.75974075513622885</c:v>
                </c:pt>
                <c:pt idx="28">
                  <c:v>0.7652266633981355</c:v>
                </c:pt>
                <c:pt idx="29">
                  <c:v>0.74714765077786804</c:v>
                </c:pt>
                <c:pt idx="30">
                  <c:v>0.75087317230366857</c:v>
                </c:pt>
                <c:pt idx="31">
                  <c:v>0.76019748895817296</c:v>
                </c:pt>
                <c:pt idx="32">
                  <c:v>0.75104491489383962</c:v>
                </c:pt>
                <c:pt idx="33">
                  <c:v>0.75170330229728588</c:v>
                </c:pt>
                <c:pt idx="34">
                  <c:v>0.72743110495519303</c:v>
                </c:pt>
                <c:pt idx="35">
                  <c:v>0.73067764793533307</c:v>
                </c:pt>
                <c:pt idx="36">
                  <c:v>0.73567048736249352</c:v>
                </c:pt>
                <c:pt idx="37">
                  <c:v>0.742839948413752</c:v>
                </c:pt>
                <c:pt idx="38">
                  <c:v>0.73445531113260198</c:v>
                </c:pt>
                <c:pt idx="39">
                  <c:v>0.72201722071426</c:v>
                </c:pt>
                <c:pt idx="40">
                  <c:v>0.73190618632527293</c:v>
                </c:pt>
                <c:pt idx="41">
                  <c:v>0.73758317549082042</c:v>
                </c:pt>
                <c:pt idx="42">
                  <c:v>0.74418158279769697</c:v>
                </c:pt>
                <c:pt idx="43">
                  <c:v>0.742277911562923</c:v>
                </c:pt>
                <c:pt idx="44">
                  <c:v>0.75317359876128975</c:v>
                </c:pt>
                <c:pt idx="45">
                  <c:v>0.74361174626525339</c:v>
                </c:pt>
                <c:pt idx="46">
                  <c:v>0.72455217890870471</c:v>
                </c:pt>
                <c:pt idx="47">
                  <c:v>0.72993179956472654</c:v>
                </c:pt>
                <c:pt idx="48">
                  <c:v>0.74198647524431072</c:v>
                </c:pt>
                <c:pt idx="49">
                  <c:v>0.74031357450957058</c:v>
                </c:pt>
                <c:pt idx="50">
                  <c:v>0.73913745591502078</c:v>
                </c:pt>
                <c:pt idx="51">
                  <c:v>0.72067120107014926</c:v>
                </c:pt>
                <c:pt idx="52">
                  <c:v>0.74067661048883737</c:v>
                </c:pt>
                <c:pt idx="53">
                  <c:v>0.77266641358051247</c:v>
                </c:pt>
                <c:pt idx="54">
                  <c:v>0.77808056434414974</c:v>
                </c:pt>
                <c:pt idx="55">
                  <c:v>0.77307019730931481</c:v>
                </c:pt>
                <c:pt idx="56">
                  <c:v>0.79251515252745941</c:v>
                </c:pt>
                <c:pt idx="57">
                  <c:v>0.79262486493483042</c:v>
                </c:pt>
                <c:pt idx="58">
                  <c:v>0.80379520881735989</c:v>
                </c:pt>
                <c:pt idx="59">
                  <c:v>0.8034800373238945</c:v>
                </c:pt>
                <c:pt idx="60">
                  <c:v>0.80754125961318179</c:v>
                </c:pt>
                <c:pt idx="61">
                  <c:v>0.80332031176314755</c:v>
                </c:pt>
                <c:pt idx="62">
                  <c:v>0.8001950366134688</c:v>
                </c:pt>
                <c:pt idx="63">
                  <c:v>0.79576360238138122</c:v>
                </c:pt>
                <c:pt idx="64">
                  <c:v>0.79922294679703021</c:v>
                </c:pt>
                <c:pt idx="65">
                  <c:v>0.80012973122382813</c:v>
                </c:pt>
                <c:pt idx="66">
                  <c:v>0.79497926147683673</c:v>
                </c:pt>
                <c:pt idx="67">
                  <c:v>0.79592354042758318</c:v>
                </c:pt>
                <c:pt idx="68">
                  <c:v>0.7984031510457279</c:v>
                </c:pt>
                <c:pt idx="69">
                  <c:v>0.80712606944534393</c:v>
                </c:pt>
                <c:pt idx="70">
                  <c:v>0.79840885151758934</c:v>
                </c:pt>
                <c:pt idx="71">
                  <c:v>0.79914961305967458</c:v>
                </c:pt>
                <c:pt idx="72">
                  <c:v>0.78238177613244309</c:v>
                </c:pt>
                <c:pt idx="73">
                  <c:v>0.77528953675283518</c:v>
                </c:pt>
                <c:pt idx="74">
                  <c:v>0.73839026058201895</c:v>
                </c:pt>
                <c:pt idx="75">
                  <c:v>0.7645303409297759</c:v>
                </c:pt>
                <c:pt idx="76">
                  <c:v>0.77865429674856357</c:v>
                </c:pt>
                <c:pt idx="77">
                  <c:v>0.76953516410918399</c:v>
                </c:pt>
                <c:pt idx="78">
                  <c:v>0.77868962184486401</c:v>
                </c:pt>
                <c:pt idx="79">
                  <c:v>0.77868962184486401</c:v>
                </c:pt>
                <c:pt idx="80">
                  <c:v>0.78191143621959014</c:v>
                </c:pt>
                <c:pt idx="81">
                  <c:v>0.80666735456288619</c:v>
                </c:pt>
                <c:pt idx="82">
                  <c:v>0.80201234258553356</c:v>
                </c:pt>
                <c:pt idx="83">
                  <c:v>0.80855260489624803</c:v>
                </c:pt>
                <c:pt idx="84">
                  <c:v>0.80094936272631623</c:v>
                </c:pt>
                <c:pt idx="85">
                  <c:v>0.80967337621979285</c:v>
                </c:pt>
                <c:pt idx="86">
                  <c:v>0.79495831303651388</c:v>
                </c:pt>
                <c:pt idx="87">
                  <c:v>0.78446777912118948</c:v>
                </c:pt>
                <c:pt idx="88">
                  <c:v>0.78062759299467732</c:v>
                </c:pt>
                <c:pt idx="89">
                  <c:v>0.79226117226560144</c:v>
                </c:pt>
                <c:pt idx="90">
                  <c:v>0.78497393962444262</c:v>
                </c:pt>
                <c:pt idx="91">
                  <c:v>0.7792485959743074</c:v>
                </c:pt>
                <c:pt idx="92">
                  <c:v>0.76699626791203268</c:v>
                </c:pt>
                <c:pt idx="93">
                  <c:v>0.78042653107526105</c:v>
                </c:pt>
                <c:pt idx="94">
                  <c:v>0.79222794698964494</c:v>
                </c:pt>
                <c:pt idx="95">
                  <c:v>0.81487781452469354</c:v>
                </c:pt>
                <c:pt idx="96">
                  <c:v>0.81431789336955862</c:v>
                </c:pt>
                <c:pt idx="97">
                  <c:v>0.80834127101473663</c:v>
                </c:pt>
                <c:pt idx="98">
                  <c:v>0.80299902673342372</c:v>
                </c:pt>
                <c:pt idx="99">
                  <c:v>0.79249220989893043</c:v>
                </c:pt>
                <c:pt idx="100">
                  <c:v>0.78958172640412994</c:v>
                </c:pt>
                <c:pt idx="101">
                  <c:v>0.77733491044658176</c:v>
                </c:pt>
                <c:pt idx="102">
                  <c:v>0.79158750270063205</c:v>
                </c:pt>
                <c:pt idx="103">
                  <c:v>0.7755532803549956</c:v>
                </c:pt>
                <c:pt idx="104">
                  <c:v>0.776238889709705</c:v>
                </c:pt>
                <c:pt idx="105">
                  <c:v>0.77342018039256499</c:v>
                </c:pt>
                <c:pt idx="106">
                  <c:v>0.79475230869320312</c:v>
                </c:pt>
                <c:pt idx="107">
                  <c:v>0.79202723615970161</c:v>
                </c:pt>
                <c:pt idx="108">
                  <c:v>0.80492434553451442</c:v>
                </c:pt>
                <c:pt idx="109">
                  <c:v>0.81631068454557687</c:v>
                </c:pt>
                <c:pt idx="110">
                  <c:v>0.80332746513483699</c:v>
                </c:pt>
                <c:pt idx="111">
                  <c:v>0.79645553073601505</c:v>
                </c:pt>
                <c:pt idx="112">
                  <c:v>0.80999588304088332</c:v>
                </c:pt>
                <c:pt idx="113">
                  <c:v>0.80073453840485254</c:v>
                </c:pt>
                <c:pt idx="114">
                  <c:v>0.80041729914703863</c:v>
                </c:pt>
                <c:pt idx="115">
                  <c:v>0.79621157545244037</c:v>
                </c:pt>
                <c:pt idx="116">
                  <c:v>0.81181003012357655</c:v>
                </c:pt>
                <c:pt idx="117">
                  <c:v>0.81273200268097767</c:v>
                </c:pt>
                <c:pt idx="118">
                  <c:v>0.81599436056275454</c:v>
                </c:pt>
                <c:pt idx="119">
                  <c:v>0.80785161843321063</c:v>
                </c:pt>
                <c:pt idx="120">
                  <c:v>0.81778312326595659</c:v>
                </c:pt>
                <c:pt idx="121">
                  <c:v>0.81049501412229574</c:v>
                </c:pt>
                <c:pt idx="122">
                  <c:v>0.81811168836487536</c:v>
                </c:pt>
                <c:pt idx="123">
                  <c:v>0.80320555435269692</c:v>
                </c:pt>
                <c:pt idx="124">
                  <c:v>0.80089597972458915</c:v>
                </c:pt>
                <c:pt idx="125">
                  <c:v>0.81208998398464949</c:v>
                </c:pt>
                <c:pt idx="126">
                  <c:v>0.80735243972574766</c:v>
                </c:pt>
                <c:pt idx="127">
                  <c:v>0.8079524537722268</c:v>
                </c:pt>
                <c:pt idx="128">
                  <c:v>0.80003648216508605</c:v>
                </c:pt>
                <c:pt idx="129">
                  <c:v>0.79917066743742959</c:v>
                </c:pt>
                <c:pt idx="130">
                  <c:v>0.81096798934326275</c:v>
                </c:pt>
                <c:pt idx="131">
                  <c:v>0.81280742769041225</c:v>
                </c:pt>
                <c:pt idx="132">
                  <c:v>0.79664728939498652</c:v>
                </c:pt>
                <c:pt idx="133">
                  <c:v>0.79897380149515895</c:v>
                </c:pt>
                <c:pt idx="134">
                  <c:v>0.81125710877664847</c:v>
                </c:pt>
                <c:pt idx="135">
                  <c:v>0.81098954928985878</c:v>
                </c:pt>
                <c:pt idx="136">
                  <c:v>0.812343246497507</c:v>
                </c:pt>
                <c:pt idx="137">
                  <c:v>0.82177368559319663</c:v>
                </c:pt>
                <c:pt idx="138">
                  <c:v>0.8265777008587899</c:v>
                </c:pt>
                <c:pt idx="139">
                  <c:v>0.83448344080280101</c:v>
                </c:pt>
                <c:pt idx="140">
                  <c:v>0.82890874415023075</c:v>
                </c:pt>
                <c:pt idx="141">
                  <c:v>0.81930644981044343</c:v>
                </c:pt>
                <c:pt idx="142">
                  <c:v>0.81619321916675625</c:v>
                </c:pt>
                <c:pt idx="143">
                  <c:v>0.82236484913200369</c:v>
                </c:pt>
                <c:pt idx="144">
                  <c:v>0.80966008000350687</c:v>
                </c:pt>
                <c:pt idx="145">
                  <c:v>0.80252746380802431</c:v>
                </c:pt>
                <c:pt idx="146">
                  <c:v>0.80549591309070812</c:v>
                </c:pt>
                <c:pt idx="147">
                  <c:v>0.79464732897192913</c:v>
                </c:pt>
                <c:pt idx="148">
                  <c:v>0.78966341057563083</c:v>
                </c:pt>
                <c:pt idx="149">
                  <c:v>0.77264472083050784</c:v>
                </c:pt>
                <c:pt idx="150">
                  <c:v>0.77510320685300282</c:v>
                </c:pt>
                <c:pt idx="151">
                  <c:v>0.78483687490476139</c:v>
                </c:pt>
                <c:pt idx="152">
                  <c:v>0.78674554382186035</c:v>
                </c:pt>
                <c:pt idx="153">
                  <c:v>0.80155320334275693</c:v>
                </c:pt>
                <c:pt idx="154">
                  <c:v>0.8001295797974125</c:v>
                </c:pt>
                <c:pt idx="155">
                  <c:v>0.81099070941159612</c:v>
                </c:pt>
                <c:pt idx="156">
                  <c:v>0.81430185438125013</c:v>
                </c:pt>
                <c:pt idx="157">
                  <c:v>0.8069600734266088</c:v>
                </c:pt>
                <c:pt idx="158">
                  <c:v>0.80058076182625482</c:v>
                </c:pt>
                <c:pt idx="159">
                  <c:v>0.80680016529933585</c:v>
                </c:pt>
                <c:pt idx="160">
                  <c:v>0.82043310142471904</c:v>
                </c:pt>
                <c:pt idx="161">
                  <c:v>0.81809740512922735</c:v>
                </c:pt>
                <c:pt idx="162">
                  <c:v>0.81620578816989076</c:v>
                </c:pt>
                <c:pt idx="163">
                  <c:v>0.82633940086338775</c:v>
                </c:pt>
                <c:pt idx="164">
                  <c:v>0.8274889581654743</c:v>
                </c:pt>
                <c:pt idx="165">
                  <c:v>0.83293805606996196</c:v>
                </c:pt>
                <c:pt idx="166">
                  <c:v>0.83081603618600508</c:v>
                </c:pt>
                <c:pt idx="167">
                  <c:v>0.83594545613466953</c:v>
                </c:pt>
                <c:pt idx="168">
                  <c:v>0.83807322503242365</c:v>
                </c:pt>
                <c:pt idx="169">
                  <c:v>0.83745366049231473</c:v>
                </c:pt>
                <c:pt idx="170">
                  <c:v>0.84465919247603249</c:v>
                </c:pt>
                <c:pt idx="171">
                  <c:v>0.84560708001597151</c:v>
                </c:pt>
                <c:pt idx="172">
                  <c:v>0.83741801422547002</c:v>
                </c:pt>
                <c:pt idx="173">
                  <c:v>0.84466956732260834</c:v>
                </c:pt>
                <c:pt idx="174">
                  <c:v>0.84564646248539954</c:v>
                </c:pt>
                <c:pt idx="175">
                  <c:v>0.84736431244213384</c:v>
                </c:pt>
                <c:pt idx="176">
                  <c:v>0.84153072973923371</c:v>
                </c:pt>
                <c:pt idx="177">
                  <c:v>0.82928636377561704</c:v>
                </c:pt>
                <c:pt idx="178">
                  <c:v>0.83498814168973201</c:v>
                </c:pt>
                <c:pt idx="179">
                  <c:v>0.83131240190355082</c:v>
                </c:pt>
                <c:pt idx="180">
                  <c:v>0.82726100340301389</c:v>
                </c:pt>
                <c:pt idx="181">
                  <c:v>0.82684218571768131</c:v>
                </c:pt>
                <c:pt idx="182">
                  <c:v>0.8303300095954973</c:v>
                </c:pt>
                <c:pt idx="183">
                  <c:v>0.82793529699135981</c:v>
                </c:pt>
                <c:pt idx="184">
                  <c:v>0.82493025288966393</c:v>
                </c:pt>
                <c:pt idx="185">
                  <c:v>0.81823503769796935</c:v>
                </c:pt>
                <c:pt idx="186">
                  <c:v>0.82606122076739119</c:v>
                </c:pt>
                <c:pt idx="187">
                  <c:v>0.82157215046622967</c:v>
                </c:pt>
                <c:pt idx="188">
                  <c:v>0.81899290584565676</c:v>
                </c:pt>
                <c:pt idx="189">
                  <c:v>0.82221200400904237</c:v>
                </c:pt>
                <c:pt idx="190">
                  <c:v>0.80906818131387281</c:v>
                </c:pt>
                <c:pt idx="191">
                  <c:v>0.80616979849937964</c:v>
                </c:pt>
                <c:pt idx="192">
                  <c:v>0.80519855496121839</c:v>
                </c:pt>
                <c:pt idx="193">
                  <c:v>0.82252349516894485</c:v>
                </c:pt>
                <c:pt idx="194">
                  <c:v>0.80839690892676597</c:v>
                </c:pt>
                <c:pt idx="195">
                  <c:v>0.81025631968550327</c:v>
                </c:pt>
                <c:pt idx="196">
                  <c:v>0.80539776251762663</c:v>
                </c:pt>
                <c:pt idx="197">
                  <c:v>0.81119308226857489</c:v>
                </c:pt>
                <c:pt idx="198">
                  <c:v>0.81107380832102494</c:v>
                </c:pt>
                <c:pt idx="199">
                  <c:v>0.79648032192694374</c:v>
                </c:pt>
                <c:pt idx="200">
                  <c:v>0.79485731955458716</c:v>
                </c:pt>
                <c:pt idx="201">
                  <c:v>0.78495026581392391</c:v>
                </c:pt>
                <c:pt idx="202">
                  <c:v>0.77483948950622894</c:v>
                </c:pt>
                <c:pt idx="203">
                  <c:v>0.75507372643474824</c:v>
                </c:pt>
                <c:pt idx="204">
                  <c:v>0.78703358373144017</c:v>
                </c:pt>
                <c:pt idx="205">
                  <c:v>0.78477332465719063</c:v>
                </c:pt>
                <c:pt idx="206">
                  <c:v>0.76917567443889046</c:v>
                </c:pt>
                <c:pt idx="207">
                  <c:v>0.76995340539719093</c:v>
                </c:pt>
                <c:pt idx="208">
                  <c:v>0.79326986086989015</c:v>
                </c:pt>
                <c:pt idx="209">
                  <c:v>0.80143372790037892</c:v>
                </c:pt>
                <c:pt idx="210">
                  <c:v>0.80597268465741101</c:v>
                </c:pt>
                <c:pt idx="211">
                  <c:v>0.81001876461037414</c:v>
                </c:pt>
                <c:pt idx="212">
                  <c:v>0.80330926740421182</c:v>
                </c:pt>
                <c:pt idx="213">
                  <c:v>0.80545456574141161</c:v>
                </c:pt>
                <c:pt idx="214">
                  <c:v>0.81018020074009311</c:v>
                </c:pt>
                <c:pt idx="215">
                  <c:v>0.818994009487783</c:v>
                </c:pt>
                <c:pt idx="216">
                  <c:v>0.83289195038977282</c:v>
                </c:pt>
                <c:pt idx="217">
                  <c:v>0.82851607805121119</c:v>
                </c:pt>
                <c:pt idx="218">
                  <c:v>0.83265510237831275</c:v>
                </c:pt>
                <c:pt idx="219">
                  <c:v>0.83984987759116736</c:v>
                </c:pt>
                <c:pt idx="220">
                  <c:v>0.85078300039151022</c:v>
                </c:pt>
                <c:pt idx="221">
                  <c:v>0.8554451941330049</c:v>
                </c:pt>
                <c:pt idx="222">
                  <c:v>0.83893747664868634</c:v>
                </c:pt>
                <c:pt idx="223">
                  <c:v>0.8411906876780888</c:v>
                </c:pt>
                <c:pt idx="224">
                  <c:v>0.81578846978925523</c:v>
                </c:pt>
                <c:pt idx="225">
                  <c:v>0.8075337072206743</c:v>
                </c:pt>
                <c:pt idx="226">
                  <c:v>0.82064566717233789</c:v>
                </c:pt>
                <c:pt idx="227">
                  <c:v>0.82471640673400115</c:v>
                </c:pt>
                <c:pt idx="228">
                  <c:v>0.81622313321103901</c:v>
                </c:pt>
                <c:pt idx="229">
                  <c:v>0.8186231307802786</c:v>
                </c:pt>
                <c:pt idx="230">
                  <c:v>0.79359854839218136</c:v>
                </c:pt>
                <c:pt idx="231">
                  <c:v>0.78549387016212302</c:v>
                </c:pt>
                <c:pt idx="232">
                  <c:v>0.77988727290944249</c:v>
                </c:pt>
                <c:pt idx="233">
                  <c:v>0.78356103529865262</c:v>
                </c:pt>
                <c:pt idx="234">
                  <c:v>0.80108402935224954</c:v>
                </c:pt>
                <c:pt idx="235">
                  <c:v>0.80583570084095602</c:v>
                </c:pt>
                <c:pt idx="236">
                  <c:v>0.80658512940830185</c:v>
                </c:pt>
                <c:pt idx="237">
                  <c:v>0.80321600766013757</c:v>
                </c:pt>
                <c:pt idx="238">
                  <c:v>0.78651675560352019</c:v>
                </c:pt>
                <c:pt idx="239">
                  <c:v>0.79467474783859171</c:v>
                </c:pt>
                <c:pt idx="240">
                  <c:v>0.80266318675532811</c:v>
                </c:pt>
                <c:pt idx="241">
                  <c:v>0.82554115528923477</c:v>
                </c:pt>
                <c:pt idx="242">
                  <c:v>0.81087146538297472</c:v>
                </c:pt>
                <c:pt idx="243">
                  <c:v>0.80780722729083032</c:v>
                </c:pt>
                <c:pt idx="244">
                  <c:v>0.82351864271020103</c:v>
                </c:pt>
                <c:pt idx="245">
                  <c:v>0.8277361373662967</c:v>
                </c:pt>
                <c:pt idx="246">
                  <c:v>0.82349876707718972</c:v>
                </c:pt>
                <c:pt idx="247">
                  <c:v>0.81457776216511746</c:v>
                </c:pt>
                <c:pt idx="248">
                  <c:v>0.80365286584907047</c:v>
                </c:pt>
                <c:pt idx="249">
                  <c:v>0.78812684276799216</c:v>
                </c:pt>
                <c:pt idx="250">
                  <c:v>0.7888744130034927</c:v>
                </c:pt>
                <c:pt idx="251">
                  <c:v>0.77932982586655941</c:v>
                </c:pt>
                <c:pt idx="252">
                  <c:v>0.75505578973151355</c:v>
                </c:pt>
                <c:pt idx="253">
                  <c:v>0.76183697421805074</c:v>
                </c:pt>
                <c:pt idx="254">
                  <c:v>0.77827482337075982</c:v>
                </c:pt>
                <c:pt idx="255">
                  <c:v>0.77827482337075982</c:v>
                </c:pt>
                <c:pt idx="256">
                  <c:v>0.7859375697110571</c:v>
                </c:pt>
                <c:pt idx="257">
                  <c:v>0.79535954785574203</c:v>
                </c:pt>
                <c:pt idx="258">
                  <c:v>0.79633201440645007</c:v>
                </c:pt>
                <c:pt idx="259">
                  <c:v>0.78801189607452127</c:v>
                </c:pt>
                <c:pt idx="260">
                  <c:v>0.78801189607452127</c:v>
                </c:pt>
                <c:pt idx="261">
                  <c:v>0.75926220491972596</c:v>
                </c:pt>
                <c:pt idx="262">
                  <c:v>0.79886349406745483</c:v>
                </c:pt>
                <c:pt idx="263">
                  <c:v>0.78778765736516165</c:v>
                </c:pt>
                <c:pt idx="264">
                  <c:v>0.77214826932501213</c:v>
                </c:pt>
                <c:pt idx="265">
                  <c:v>0.77224990820097905</c:v>
                </c:pt>
                <c:pt idx="266">
                  <c:v>0.77189767081801719</c:v>
                </c:pt>
                <c:pt idx="267">
                  <c:v>0.77881627508254658</c:v>
                </c:pt>
                <c:pt idx="268">
                  <c:v>0.78822915573574726</c:v>
                </c:pt>
                <c:pt idx="269">
                  <c:v>0.78499067285402235</c:v>
                </c:pt>
                <c:pt idx="270">
                  <c:v>0.78366249954576861</c:v>
                </c:pt>
                <c:pt idx="271">
                  <c:v>0.79027476847563083</c:v>
                </c:pt>
                <c:pt idx="272">
                  <c:v>0.79134579866381705</c:v>
                </c:pt>
                <c:pt idx="273">
                  <c:v>0.80342760317963013</c:v>
                </c:pt>
                <c:pt idx="274">
                  <c:v>0.80125683681205673</c:v>
                </c:pt>
                <c:pt idx="275">
                  <c:v>0.80220965822762502</c:v>
                </c:pt>
                <c:pt idx="276">
                  <c:v>0.81328663795512446</c:v>
                </c:pt>
                <c:pt idx="277">
                  <c:v>0.81599303405513646</c:v>
                </c:pt>
                <c:pt idx="278">
                  <c:v>0.81785841944081905</c:v>
                </c:pt>
                <c:pt idx="279">
                  <c:v>0.81639882937397157</c:v>
                </c:pt>
                <c:pt idx="280">
                  <c:v>0.8224955783658201</c:v>
                </c:pt>
                <c:pt idx="281">
                  <c:v>0.82662393171000803</c:v>
                </c:pt>
                <c:pt idx="282">
                  <c:v>0.82185341251720845</c:v>
                </c:pt>
                <c:pt idx="283">
                  <c:v>0.82751576460997767</c:v>
                </c:pt>
                <c:pt idx="284">
                  <c:v>0.82108950379881385</c:v>
                </c:pt>
                <c:pt idx="285">
                  <c:v>0.82448922864251406</c:v>
                </c:pt>
                <c:pt idx="286">
                  <c:v>0.82468614556908237</c:v>
                </c:pt>
                <c:pt idx="287">
                  <c:v>0.82041295102603284</c:v>
                </c:pt>
                <c:pt idx="288">
                  <c:v>0.8117993420441314</c:v>
                </c:pt>
                <c:pt idx="289">
                  <c:v>0.79796313946273634</c:v>
                </c:pt>
                <c:pt idx="290">
                  <c:v>0.80451727744001544</c:v>
                </c:pt>
                <c:pt idx="291">
                  <c:v>0.79715387517444392</c:v>
                </c:pt>
                <c:pt idx="292">
                  <c:v>0.79906891865519225</c:v>
                </c:pt>
                <c:pt idx="293">
                  <c:v>0.80223916745048074</c:v>
                </c:pt>
                <c:pt idx="294">
                  <c:v>0.79215866207715058</c:v>
                </c:pt>
                <c:pt idx="295">
                  <c:v>0.79561561450495522</c:v>
                </c:pt>
                <c:pt idx="296">
                  <c:v>0.78321215066751027</c:v>
                </c:pt>
                <c:pt idx="297">
                  <c:v>0.77549997459295228</c:v>
                </c:pt>
                <c:pt idx="298">
                  <c:v>0.77888211901290938</c:v>
                </c:pt>
                <c:pt idx="299">
                  <c:v>0.7771414796858328</c:v>
                </c:pt>
                <c:pt idx="300">
                  <c:v>0.79073362715212481</c:v>
                </c:pt>
                <c:pt idx="301">
                  <c:v>0.78467673170018848</c:v>
                </c:pt>
                <c:pt idx="302">
                  <c:v>0.77405438353192779</c:v>
                </c:pt>
                <c:pt idx="303">
                  <c:v>0.7739502290235627</c:v>
                </c:pt>
                <c:pt idx="304">
                  <c:v>0.76680374662566653</c:v>
                </c:pt>
                <c:pt idx="305">
                  <c:v>0.76663413377476852</c:v>
                </c:pt>
                <c:pt idx="306">
                  <c:v>0.77336692225657178</c:v>
                </c:pt>
                <c:pt idx="307">
                  <c:v>0.78540703901894737</c:v>
                </c:pt>
                <c:pt idx="308">
                  <c:v>0.78694922273167833</c:v>
                </c:pt>
                <c:pt idx="309">
                  <c:v>0.77551954951019741</c:v>
                </c:pt>
                <c:pt idx="310">
                  <c:v>0.74033863741322226</c:v>
                </c:pt>
                <c:pt idx="311">
                  <c:v>0.75387622618599492</c:v>
                </c:pt>
                <c:pt idx="312">
                  <c:v>0.73941680498631479</c:v>
                </c:pt>
                <c:pt idx="313">
                  <c:v>0.74737672719487069</c:v>
                </c:pt>
                <c:pt idx="314">
                  <c:v>0.74510933917254762</c:v>
                </c:pt>
                <c:pt idx="315">
                  <c:v>0.76038778342139413</c:v>
                </c:pt>
                <c:pt idx="316">
                  <c:v>0.72994015549418445</c:v>
                </c:pt>
                <c:pt idx="317">
                  <c:v>0.71928925917233855</c:v>
                </c:pt>
                <c:pt idx="318">
                  <c:v>0.73066224579279881</c:v>
                </c:pt>
                <c:pt idx="319">
                  <c:v>0.75102040884862165</c:v>
                </c:pt>
                <c:pt idx="320">
                  <c:v>0.75199801138037747</c:v>
                </c:pt>
                <c:pt idx="321">
                  <c:v>0.76628585179633957</c:v>
                </c:pt>
                <c:pt idx="322">
                  <c:v>0.74524193650765636</c:v>
                </c:pt>
                <c:pt idx="323">
                  <c:v>0.7487655196115387</c:v>
                </c:pt>
                <c:pt idx="324">
                  <c:v>0.76559034416085225</c:v>
                </c:pt>
                <c:pt idx="325">
                  <c:v>0.75493012717673502</c:v>
                </c:pt>
                <c:pt idx="326">
                  <c:v>0.73396514840280713</c:v>
                </c:pt>
                <c:pt idx="327">
                  <c:v>0.72846764045000656</c:v>
                </c:pt>
                <c:pt idx="328">
                  <c:v>0.75877555827467924</c:v>
                </c:pt>
                <c:pt idx="329">
                  <c:v>0.741269806988341</c:v>
                </c:pt>
                <c:pt idx="330">
                  <c:v>0.7514893837866623</c:v>
                </c:pt>
                <c:pt idx="331">
                  <c:v>0.76398177064995165</c:v>
                </c:pt>
                <c:pt idx="332">
                  <c:v>0.76100103201453106</c:v>
                </c:pt>
                <c:pt idx="333">
                  <c:v>0.77932433971192405</c:v>
                </c:pt>
                <c:pt idx="334">
                  <c:v>0.77932433971192405</c:v>
                </c:pt>
                <c:pt idx="335">
                  <c:v>0.78588469929996074</c:v>
                </c:pt>
                <c:pt idx="336">
                  <c:v>0.79625779836598354</c:v>
                </c:pt>
                <c:pt idx="337">
                  <c:v>0.82200814497505881</c:v>
                </c:pt>
                <c:pt idx="338">
                  <c:v>0.83737735348506437</c:v>
                </c:pt>
                <c:pt idx="339">
                  <c:v>0.84850793388976398</c:v>
                </c:pt>
                <c:pt idx="340">
                  <c:v>0.84409534125586549</c:v>
                </c:pt>
                <c:pt idx="341">
                  <c:v>0.83205753527281301</c:v>
                </c:pt>
                <c:pt idx="342">
                  <c:v>0.8630649720065261</c:v>
                </c:pt>
                <c:pt idx="343">
                  <c:v>0.84940380553985406</c:v>
                </c:pt>
                <c:pt idx="344">
                  <c:v>0.84834319660311308</c:v>
                </c:pt>
                <c:pt idx="345">
                  <c:v>0.83321026276019305</c:v>
                </c:pt>
                <c:pt idx="346">
                  <c:v>0.84453348260049865</c:v>
                </c:pt>
                <c:pt idx="347">
                  <c:v>0.86036172960586743</c:v>
                </c:pt>
                <c:pt idx="348">
                  <c:v>0.85191141416964467</c:v>
                </c:pt>
                <c:pt idx="349">
                  <c:v>0.85779430632049891</c:v>
                </c:pt>
                <c:pt idx="350">
                  <c:v>0.84682277250003524</c:v>
                </c:pt>
                <c:pt idx="351">
                  <c:v>0.85921296332362829</c:v>
                </c:pt>
                <c:pt idx="352">
                  <c:v>0.86559138224083532</c:v>
                </c:pt>
                <c:pt idx="353">
                  <c:v>0.86952007649702301</c:v>
                </c:pt>
                <c:pt idx="354">
                  <c:v>0.86932105913952062</c:v>
                </c:pt>
                <c:pt idx="355">
                  <c:v>0.87917680710695656</c:v>
                </c:pt>
                <c:pt idx="356">
                  <c:v>0.89182548740242251</c:v>
                </c:pt>
                <c:pt idx="357">
                  <c:v>0.91072740123670537</c:v>
                </c:pt>
                <c:pt idx="358">
                  <c:v>0.90600933358999625</c:v>
                </c:pt>
                <c:pt idx="359">
                  <c:v>0.9047022073324128</c:v>
                </c:pt>
                <c:pt idx="360">
                  <c:v>0.93282352465427787</c:v>
                </c:pt>
                <c:pt idx="361">
                  <c:v>0.92173760344113875</c:v>
                </c:pt>
                <c:pt idx="362">
                  <c:v>0.92179054498601509</c:v>
                </c:pt>
                <c:pt idx="363">
                  <c:v>0.92738187839488428</c:v>
                </c:pt>
                <c:pt idx="364">
                  <c:v>0.91287378703538613</c:v>
                </c:pt>
                <c:pt idx="365">
                  <c:v>0.90748994231506119</c:v>
                </c:pt>
                <c:pt idx="366">
                  <c:v>0.90661036365888104</c:v>
                </c:pt>
                <c:pt idx="367">
                  <c:v>0.89893264228402558</c:v>
                </c:pt>
                <c:pt idx="368">
                  <c:v>0.90466075435097937</c:v>
                </c:pt>
                <c:pt idx="369">
                  <c:v>0.91712219313516352</c:v>
                </c:pt>
                <c:pt idx="370">
                  <c:v>0.91391562642360358</c:v>
                </c:pt>
                <c:pt idx="371">
                  <c:v>0.93621124651213339</c:v>
                </c:pt>
                <c:pt idx="372">
                  <c:v>0.92346619917810946</c:v>
                </c:pt>
                <c:pt idx="373">
                  <c:v>0.9308052651425911</c:v>
                </c:pt>
                <c:pt idx="374">
                  <c:v>0.91197873143934916</c:v>
                </c:pt>
                <c:pt idx="375">
                  <c:v>0.90830272146692137</c:v>
                </c:pt>
                <c:pt idx="376">
                  <c:v>0.91641455764809698</c:v>
                </c:pt>
                <c:pt idx="377">
                  <c:v>0.91253583410925343</c:v>
                </c:pt>
                <c:pt idx="378">
                  <c:v>0.89656498707704169</c:v>
                </c:pt>
                <c:pt idx="379">
                  <c:v>0.89255238915329349</c:v>
                </c:pt>
                <c:pt idx="380">
                  <c:v>0.90689849301995284</c:v>
                </c:pt>
                <c:pt idx="381">
                  <c:v>0.91330770523160132</c:v>
                </c:pt>
                <c:pt idx="382">
                  <c:v>0.92398738844787498</c:v>
                </c:pt>
                <c:pt idx="383">
                  <c:v>0.90827799194562164</c:v>
                </c:pt>
                <c:pt idx="384">
                  <c:v>0.87133850076538355</c:v>
                </c:pt>
                <c:pt idx="385">
                  <c:v>0.8554148407689377</c:v>
                </c:pt>
                <c:pt idx="386">
                  <c:v>0.85939811264694654</c:v>
                </c:pt>
                <c:pt idx="387">
                  <c:v>0.85896568154362096</c:v>
                </c:pt>
                <c:pt idx="388">
                  <c:v>0.85797956463420144</c:v>
                </c:pt>
                <c:pt idx="389">
                  <c:v>0.8614440880775206</c:v>
                </c:pt>
                <c:pt idx="390">
                  <c:v>0.87764198406135208</c:v>
                </c:pt>
                <c:pt idx="391">
                  <c:v>0.88154048156990727</c:v>
                </c:pt>
                <c:pt idx="392">
                  <c:v>0.90083631016055277</c:v>
                </c:pt>
                <c:pt idx="393">
                  <c:v>0.89740475585052248</c:v>
                </c:pt>
                <c:pt idx="394">
                  <c:v>0.90648627581671348</c:v>
                </c:pt>
                <c:pt idx="395">
                  <c:v>0.89826566265264141</c:v>
                </c:pt>
                <c:pt idx="396">
                  <c:v>0.89449455383789123</c:v>
                </c:pt>
                <c:pt idx="397">
                  <c:v>0.91142318211139184</c:v>
                </c:pt>
                <c:pt idx="398">
                  <c:v>0.9375527071831139</c:v>
                </c:pt>
                <c:pt idx="399">
                  <c:v>0.94767209678411535</c:v>
                </c:pt>
                <c:pt idx="400">
                  <c:v>0.95354797996790719</c:v>
                </c:pt>
                <c:pt idx="401">
                  <c:v>0.93802961918560612</c:v>
                </c:pt>
                <c:pt idx="402">
                  <c:v>0.91041393848044094</c:v>
                </c:pt>
                <c:pt idx="403">
                  <c:v>0.92838804770323291</c:v>
                </c:pt>
                <c:pt idx="404">
                  <c:v>0.90823407981140147</c:v>
                </c:pt>
                <c:pt idx="405">
                  <c:v>0.87645936725859963</c:v>
                </c:pt>
                <c:pt idx="406">
                  <c:v>0.86716996202540786</c:v>
                </c:pt>
                <c:pt idx="407">
                  <c:v>0.90535613070953402</c:v>
                </c:pt>
                <c:pt idx="408">
                  <c:v>0.91195209015954548</c:v>
                </c:pt>
                <c:pt idx="409">
                  <c:v>0.91911279442875626</c:v>
                </c:pt>
                <c:pt idx="410">
                  <c:v>0.89469722832652188</c:v>
                </c:pt>
                <c:pt idx="411">
                  <c:v>0.89890475997925856</c:v>
                </c:pt>
                <c:pt idx="412">
                  <c:v>0.92548256158546194</c:v>
                </c:pt>
                <c:pt idx="413">
                  <c:v>0.92698961833847293</c:v>
                </c:pt>
                <c:pt idx="414">
                  <c:v>0.92238922428190695</c:v>
                </c:pt>
                <c:pt idx="415">
                  <c:v>0.90474381174026264</c:v>
                </c:pt>
                <c:pt idx="416">
                  <c:v>0.89935139249912077</c:v>
                </c:pt>
                <c:pt idx="417">
                  <c:v>0.89247527158730411</c:v>
                </c:pt>
                <c:pt idx="418">
                  <c:v>0.89109919990548259</c:v>
                </c:pt>
                <c:pt idx="419">
                  <c:v>0.90248904797950402</c:v>
                </c:pt>
                <c:pt idx="420">
                  <c:v>0.90581904492738419</c:v>
                </c:pt>
                <c:pt idx="421">
                  <c:v>0.91068473409628625</c:v>
                </c:pt>
                <c:pt idx="422">
                  <c:v>0.89914557530176387</c:v>
                </c:pt>
                <c:pt idx="423">
                  <c:v>0.89730620717250886</c:v>
                </c:pt>
                <c:pt idx="424">
                  <c:v>0.89505422434567183</c:v>
                </c:pt>
                <c:pt idx="425">
                  <c:v>0.90486490830012056</c:v>
                </c:pt>
                <c:pt idx="426">
                  <c:v>0.89559516682507534</c:v>
                </c:pt>
                <c:pt idx="427">
                  <c:v>0.89748468854349572</c:v>
                </c:pt>
                <c:pt idx="428">
                  <c:v>0.89681412749419087</c:v>
                </c:pt>
                <c:pt idx="429">
                  <c:v>0.92232655572685618</c:v>
                </c:pt>
                <c:pt idx="430">
                  <c:v>0.92093427928143545</c:v>
                </c:pt>
                <c:pt idx="431">
                  <c:v>0.90636634334743027</c:v>
                </c:pt>
                <c:pt idx="432">
                  <c:v>0.89313626621170672</c:v>
                </c:pt>
                <c:pt idx="433">
                  <c:v>0.87547161060869316</c:v>
                </c:pt>
                <c:pt idx="434">
                  <c:v>0.88294504065157087</c:v>
                </c:pt>
                <c:pt idx="435">
                  <c:v>0.88547139929099261</c:v>
                </c:pt>
                <c:pt idx="436">
                  <c:v>0.88677005910225759</c:v>
                </c:pt>
                <c:pt idx="437">
                  <c:v>0.88676369003392141</c:v>
                </c:pt>
                <c:pt idx="438">
                  <c:v>0.87562347145994923</c:v>
                </c:pt>
                <c:pt idx="439">
                  <c:v>0.85930445846148196</c:v>
                </c:pt>
                <c:pt idx="440">
                  <c:v>0.8675229415809862</c:v>
                </c:pt>
                <c:pt idx="441">
                  <c:v>0.87939722229930772</c:v>
                </c:pt>
                <c:pt idx="442">
                  <c:v>0.89180517855553176</c:v>
                </c:pt>
                <c:pt idx="443">
                  <c:v>0.89971024746070649</c:v>
                </c:pt>
                <c:pt idx="444">
                  <c:v>0.89997708522965769</c:v>
                </c:pt>
                <c:pt idx="445">
                  <c:v>0.84594824586872497</c:v>
                </c:pt>
                <c:pt idx="446">
                  <c:v>0.84463187740973533</c:v>
                </c:pt>
                <c:pt idx="447">
                  <c:v>0.83946048944664542</c:v>
                </c:pt>
                <c:pt idx="448">
                  <c:v>0.82111168715819649</c:v>
                </c:pt>
                <c:pt idx="449">
                  <c:v>0.82567993149377428</c:v>
                </c:pt>
                <c:pt idx="450">
                  <c:v>0.84769683019792896</c:v>
                </c:pt>
                <c:pt idx="451">
                  <c:v>0.83839777916308444</c:v>
                </c:pt>
                <c:pt idx="452">
                  <c:v>0.83809363096318656</c:v>
                </c:pt>
                <c:pt idx="453">
                  <c:v>0.84106768424445044</c:v>
                </c:pt>
                <c:pt idx="454">
                  <c:v>0.84879593899569239</c:v>
                </c:pt>
                <c:pt idx="455">
                  <c:v>0.85169818623675053</c:v>
                </c:pt>
                <c:pt idx="456">
                  <c:v>0.86769947425275018</c:v>
                </c:pt>
                <c:pt idx="457">
                  <c:v>0.89314155514564697</c:v>
                </c:pt>
                <c:pt idx="458">
                  <c:v>0.89220782872327931</c:v>
                </c:pt>
                <c:pt idx="459">
                  <c:v>0.90066721722737053</c:v>
                </c:pt>
                <c:pt idx="460">
                  <c:v>0.90249321464831156</c:v>
                </c:pt>
                <c:pt idx="461">
                  <c:v>0.89665970094212533</c:v>
                </c:pt>
                <c:pt idx="462">
                  <c:v>0.91679848161923894</c:v>
                </c:pt>
                <c:pt idx="463">
                  <c:v>0.93124397097803868</c:v>
                </c:pt>
                <c:pt idx="464">
                  <c:v>0.92633924798682021</c:v>
                </c:pt>
                <c:pt idx="465">
                  <c:v>0.92462265035097124</c:v>
                </c:pt>
                <c:pt idx="466">
                  <c:v>0.92218980179768273</c:v>
                </c:pt>
                <c:pt idx="467">
                  <c:v>0.89464887048368746</c:v>
                </c:pt>
                <c:pt idx="468">
                  <c:v>0.89458680946607283</c:v>
                </c:pt>
                <c:pt idx="469">
                  <c:v>0.90351410834386336</c:v>
                </c:pt>
                <c:pt idx="470">
                  <c:v>0.90412447525566453</c:v>
                </c:pt>
                <c:pt idx="471">
                  <c:v>0.89961224648227134</c:v>
                </c:pt>
                <c:pt idx="472">
                  <c:v>0.90890582540605935</c:v>
                </c:pt>
                <c:pt idx="473">
                  <c:v>0.92104104559018518</c:v>
                </c:pt>
                <c:pt idx="474">
                  <c:v>0.92017157403669558</c:v>
                </c:pt>
                <c:pt idx="475">
                  <c:v>0.89680611593771187</c:v>
                </c:pt>
                <c:pt idx="476">
                  <c:v>0.88092630029995367</c:v>
                </c:pt>
                <c:pt idx="477">
                  <c:v>0.87574125617754361</c:v>
                </c:pt>
                <c:pt idx="478">
                  <c:v>0.88753054576682389</c:v>
                </c:pt>
                <c:pt idx="479">
                  <c:v>0.89006845250225164</c:v>
                </c:pt>
                <c:pt idx="480">
                  <c:v>0.88226706611907191</c:v>
                </c:pt>
                <c:pt idx="481">
                  <c:v>0.88808055154464993</c:v>
                </c:pt>
                <c:pt idx="482">
                  <c:v>0.88742308796446057</c:v>
                </c:pt>
                <c:pt idx="483">
                  <c:v>0.87307440862754526</c:v>
                </c:pt>
                <c:pt idx="484">
                  <c:v>0.86679461318567452</c:v>
                </c:pt>
                <c:pt idx="485">
                  <c:v>0.87055469015859177</c:v>
                </c:pt>
                <c:pt idx="486">
                  <c:v>0.8786471376525905</c:v>
                </c:pt>
                <c:pt idx="487">
                  <c:v>0.88129279557906315</c:v>
                </c:pt>
                <c:pt idx="488">
                  <c:v>0.88208820709793023</c:v>
                </c:pt>
                <c:pt idx="489">
                  <c:v>0.88254875710979863</c:v>
                </c:pt>
                <c:pt idx="490">
                  <c:v>0.88380391113474621</c:v>
                </c:pt>
                <c:pt idx="491">
                  <c:v>0.88419167755119832</c:v>
                </c:pt>
                <c:pt idx="492">
                  <c:v>0.88195266854892296</c:v>
                </c:pt>
                <c:pt idx="493">
                  <c:v>0.8809807051246944</c:v>
                </c:pt>
                <c:pt idx="494">
                  <c:v>0.88254869605075958</c:v>
                </c:pt>
                <c:pt idx="495">
                  <c:v>0.87950000603225242</c:v>
                </c:pt>
                <c:pt idx="496">
                  <c:v>0.86330459057187159</c:v>
                </c:pt>
                <c:pt idx="497">
                  <c:v>0.85626471420274786</c:v>
                </c:pt>
                <c:pt idx="498">
                  <c:v>0.87261101387505924</c:v>
                </c:pt>
                <c:pt idx="499">
                  <c:v>0.87951620346876713</c:v>
                </c:pt>
                <c:pt idx="500">
                  <c:v>0.85093015817030404</c:v>
                </c:pt>
                <c:pt idx="501">
                  <c:v>0.84876545649175805</c:v>
                </c:pt>
                <c:pt idx="502">
                  <c:v>0.86831587990348735</c:v>
                </c:pt>
                <c:pt idx="503">
                  <c:v>0.87050101193641172</c:v>
                </c:pt>
                <c:pt idx="504">
                  <c:v>0.84873890527403617</c:v>
                </c:pt>
                <c:pt idx="505">
                  <c:v>0.82044571713801828</c:v>
                </c:pt>
                <c:pt idx="506">
                  <c:v>0.81254199488994383</c:v>
                </c:pt>
                <c:pt idx="507">
                  <c:v>0.8174152819403373</c:v>
                </c:pt>
                <c:pt idx="508">
                  <c:v>0.81481386311923831</c:v>
                </c:pt>
                <c:pt idx="509">
                  <c:v>0.81727441721137684</c:v>
                </c:pt>
                <c:pt idx="510">
                  <c:v>0.8164714334558143</c:v>
                </c:pt>
                <c:pt idx="511">
                  <c:v>0.81739869311538438</c:v>
                </c:pt>
                <c:pt idx="512">
                  <c:v>0.80459976117962961</c:v>
                </c:pt>
                <c:pt idx="513">
                  <c:v>0.8073255459668186</c:v>
                </c:pt>
                <c:pt idx="514">
                  <c:v>0.81464820658875858</c:v>
                </c:pt>
                <c:pt idx="515">
                  <c:v>0.81681879038980609</c:v>
                </c:pt>
                <c:pt idx="516">
                  <c:v>0.81681879038980609</c:v>
                </c:pt>
                <c:pt idx="517">
                  <c:v>0.8120110648717207</c:v>
                </c:pt>
                <c:pt idx="518">
                  <c:v>0.81996624126648698</c:v>
                </c:pt>
                <c:pt idx="519">
                  <c:v>0.82233287648222775</c:v>
                </c:pt>
                <c:pt idx="520">
                  <c:v>0.81316767052394967</c:v>
                </c:pt>
                <c:pt idx="521">
                  <c:v>0.81316767052394967</c:v>
                </c:pt>
                <c:pt idx="522">
                  <c:v>0.81297055790316231</c:v>
                </c:pt>
                <c:pt idx="523">
                  <c:v>0.81566665090096935</c:v>
                </c:pt>
                <c:pt idx="524">
                  <c:v>0.82678406422924933</c:v>
                </c:pt>
                <c:pt idx="525">
                  <c:v>0.8330401699852511</c:v>
                </c:pt>
                <c:pt idx="526">
                  <c:v>0.83097228779274046</c:v>
                </c:pt>
                <c:pt idx="527">
                  <c:v>0.83897502429399973</c:v>
                </c:pt>
                <c:pt idx="528">
                  <c:v>0.84360061283644561</c:v>
                </c:pt>
                <c:pt idx="529">
                  <c:v>0.84512665528697739</c:v>
                </c:pt>
                <c:pt idx="530">
                  <c:v>0.83648599165557957</c:v>
                </c:pt>
                <c:pt idx="531">
                  <c:v>0.82936031970457835</c:v>
                </c:pt>
                <c:pt idx="532">
                  <c:v>0.82146397308309427</c:v>
                </c:pt>
                <c:pt idx="533">
                  <c:v>0.82184570350826724</c:v>
                </c:pt>
                <c:pt idx="534">
                  <c:v>0.81751244366228537</c:v>
                </c:pt>
                <c:pt idx="535">
                  <c:v>0.81716819890750103</c:v>
                </c:pt>
                <c:pt idx="536">
                  <c:v>0.80861194970252304</c:v>
                </c:pt>
                <c:pt idx="537">
                  <c:v>0.81973847792411358</c:v>
                </c:pt>
                <c:pt idx="538">
                  <c:v>0.8287409172762179</c:v>
                </c:pt>
                <c:pt idx="539">
                  <c:v>0.83181698647301294</c:v>
                </c:pt>
                <c:pt idx="540">
                  <c:v>0.83795121197639399</c:v>
                </c:pt>
                <c:pt idx="541">
                  <c:v>0.81417670777535012</c:v>
                </c:pt>
                <c:pt idx="542">
                  <c:v>0.82884093350822907</c:v>
                </c:pt>
                <c:pt idx="543">
                  <c:v>0.83428340650700816</c:v>
                </c:pt>
                <c:pt idx="544">
                  <c:v>0.82762429552494909</c:v>
                </c:pt>
                <c:pt idx="545">
                  <c:v>0.80938990383161047</c:v>
                </c:pt>
                <c:pt idx="546">
                  <c:v>0.80565521673349749</c:v>
                </c:pt>
                <c:pt idx="547">
                  <c:v>0.80057891540092219</c:v>
                </c:pt>
                <c:pt idx="548">
                  <c:v>0.80839991761090324</c:v>
                </c:pt>
                <c:pt idx="549">
                  <c:v>0.82620155092446823</c:v>
                </c:pt>
                <c:pt idx="550">
                  <c:v>0.83804943582032188</c:v>
                </c:pt>
                <c:pt idx="551">
                  <c:v>0.83470308665126403</c:v>
                </c:pt>
                <c:pt idx="552">
                  <c:v>0.82732739228529883</c:v>
                </c:pt>
                <c:pt idx="553">
                  <c:v>0.82640531898048375</c:v>
                </c:pt>
                <c:pt idx="554">
                  <c:v>0.82171702524756385</c:v>
                </c:pt>
                <c:pt idx="555">
                  <c:v>0.81848085711399932</c:v>
                </c:pt>
                <c:pt idx="556">
                  <c:v>0.80187548210833792</c:v>
                </c:pt>
                <c:pt idx="557">
                  <c:v>0.81388506538248184</c:v>
                </c:pt>
                <c:pt idx="558">
                  <c:v>0.7998424252438957</c:v>
                </c:pt>
                <c:pt idx="559">
                  <c:v>0.80748524038745628</c:v>
                </c:pt>
                <c:pt idx="560">
                  <c:v>0.81485323398744969</c:v>
                </c:pt>
                <c:pt idx="561">
                  <c:v>0.81092159363264027</c:v>
                </c:pt>
                <c:pt idx="562">
                  <c:v>0.80722825846325152</c:v>
                </c:pt>
                <c:pt idx="563">
                  <c:v>0.79327313790850273</c:v>
                </c:pt>
                <c:pt idx="564">
                  <c:v>0.81516728565814356</c:v>
                </c:pt>
                <c:pt idx="565">
                  <c:v>0.82527896044959437</c:v>
                </c:pt>
                <c:pt idx="566">
                  <c:v>0.813438179772904</c:v>
                </c:pt>
                <c:pt idx="567">
                  <c:v>0.83478999869766557</c:v>
                </c:pt>
                <c:pt idx="568">
                  <c:v>0.83608871040911348</c:v>
                </c:pt>
                <c:pt idx="569">
                  <c:v>0.83809945538489705</c:v>
                </c:pt>
                <c:pt idx="570">
                  <c:v>0.83755445461648037</c:v>
                </c:pt>
                <c:pt idx="571">
                  <c:v>0.83595335778487945</c:v>
                </c:pt>
                <c:pt idx="572">
                  <c:v>0.82320280781027977</c:v>
                </c:pt>
                <c:pt idx="573">
                  <c:v>0.82502357979868146</c:v>
                </c:pt>
                <c:pt idx="574">
                  <c:v>0.83800703947673905</c:v>
                </c:pt>
                <c:pt idx="575">
                  <c:v>0.83272931048110488</c:v>
                </c:pt>
                <c:pt idx="576">
                  <c:v>0.83704475024661618</c:v>
                </c:pt>
                <c:pt idx="577">
                  <c:v>0.82202701954512991</c:v>
                </c:pt>
                <c:pt idx="578">
                  <c:v>0.82661454663045209</c:v>
                </c:pt>
                <c:pt idx="579">
                  <c:v>0.82426786184504486</c:v>
                </c:pt>
                <c:pt idx="580">
                  <c:v>0.81678710349633199</c:v>
                </c:pt>
                <c:pt idx="581">
                  <c:v>0.81673296946842777</c:v>
                </c:pt>
                <c:pt idx="582">
                  <c:v>0.81652423425960685</c:v>
                </c:pt>
                <c:pt idx="583">
                  <c:v>0.81379989046573342</c:v>
                </c:pt>
                <c:pt idx="584">
                  <c:v>0.81379989046573342</c:v>
                </c:pt>
                <c:pt idx="585">
                  <c:v>0.81263696489769455</c:v>
                </c:pt>
                <c:pt idx="586">
                  <c:v>0.79883362398568036</c:v>
                </c:pt>
                <c:pt idx="587">
                  <c:v>0.78930452203157409</c:v>
                </c:pt>
                <c:pt idx="588">
                  <c:v>0.79481230866296404</c:v>
                </c:pt>
                <c:pt idx="589">
                  <c:v>0.78561525553123479</c:v>
                </c:pt>
                <c:pt idx="590">
                  <c:v>0.78682255361864639</c:v>
                </c:pt>
                <c:pt idx="591">
                  <c:v>0.77936723063372171</c:v>
                </c:pt>
                <c:pt idx="592">
                  <c:v>0.78426672636062988</c:v>
                </c:pt>
                <c:pt idx="593">
                  <c:v>0.76504781903116403</c:v>
                </c:pt>
                <c:pt idx="594">
                  <c:v>0.77958513324662637</c:v>
                </c:pt>
                <c:pt idx="595">
                  <c:v>0.78011161358739756</c:v>
                </c:pt>
                <c:pt idx="596">
                  <c:v>0.79810502112998882</c:v>
                </c:pt>
                <c:pt idx="597">
                  <c:v>0.79623756431641524</c:v>
                </c:pt>
                <c:pt idx="598">
                  <c:v>0.80066759724356273</c:v>
                </c:pt>
                <c:pt idx="599">
                  <c:v>0.7991736730686142</c:v>
                </c:pt>
                <c:pt idx="600">
                  <c:v>0.78949568231196476</c:v>
                </c:pt>
                <c:pt idx="601">
                  <c:v>0.78930542204180543</c:v>
                </c:pt>
                <c:pt idx="602">
                  <c:v>0.7864022870023234</c:v>
                </c:pt>
                <c:pt idx="603">
                  <c:v>0.78847367825779291</c:v>
                </c:pt>
                <c:pt idx="604">
                  <c:v>0.77397342413121839</c:v>
                </c:pt>
                <c:pt idx="605">
                  <c:v>0.77041801644572916</c:v>
                </c:pt>
                <c:pt idx="606">
                  <c:v>0.77660769546284247</c:v>
                </c:pt>
                <c:pt idx="607">
                  <c:v>0.78348734986123381</c:v>
                </c:pt>
                <c:pt idx="608">
                  <c:v>0.7869182969391233</c:v>
                </c:pt>
                <c:pt idx="609">
                  <c:v>0.79126308686869451</c:v>
                </c:pt>
                <c:pt idx="610">
                  <c:v>0.78168063580062785</c:v>
                </c:pt>
                <c:pt idx="611">
                  <c:v>0.77441707971764462</c:v>
                </c:pt>
                <c:pt idx="612">
                  <c:v>0.80901218925941876</c:v>
                </c:pt>
                <c:pt idx="613">
                  <c:v>0.80307412751936236</c:v>
                </c:pt>
                <c:pt idx="614">
                  <c:v>0.79986185758828476</c:v>
                </c:pt>
                <c:pt idx="615">
                  <c:v>0.81843910738563685</c:v>
                </c:pt>
                <c:pt idx="616">
                  <c:v>0.84251069067636297</c:v>
                </c:pt>
                <c:pt idx="617">
                  <c:v>0.83651008036226715</c:v>
                </c:pt>
                <c:pt idx="618">
                  <c:v>0.83133752311858433</c:v>
                </c:pt>
                <c:pt idx="619">
                  <c:v>0.83644965939043403</c:v>
                </c:pt>
                <c:pt idx="620">
                  <c:v>0.82446396027519797</c:v>
                </c:pt>
                <c:pt idx="621">
                  <c:v>0.81705133190726031</c:v>
                </c:pt>
                <c:pt idx="622">
                  <c:v>0.82928958433461819</c:v>
                </c:pt>
                <c:pt idx="623">
                  <c:v>0.84711317936325448</c:v>
                </c:pt>
                <c:pt idx="624">
                  <c:v>0.83502147961961537</c:v>
                </c:pt>
                <c:pt idx="625">
                  <c:v>0.83462441757509831</c:v>
                </c:pt>
                <c:pt idx="626">
                  <c:v>0.82814191742037269</c:v>
                </c:pt>
                <c:pt idx="627">
                  <c:v>0.82129991080411768</c:v>
                </c:pt>
                <c:pt idx="628">
                  <c:v>0.8189921539035947</c:v>
                </c:pt>
                <c:pt idx="629">
                  <c:v>0.82151890576322606</c:v>
                </c:pt>
                <c:pt idx="630">
                  <c:v>0.80728103331695178</c:v>
                </c:pt>
                <c:pt idx="631">
                  <c:v>0.81631197197541039</c:v>
                </c:pt>
                <c:pt idx="632">
                  <c:v>0.83600484398756647</c:v>
                </c:pt>
                <c:pt idx="633">
                  <c:v>0.82991348131882448</c:v>
                </c:pt>
                <c:pt idx="634">
                  <c:v>0.8377044015721653</c:v>
                </c:pt>
                <c:pt idx="635">
                  <c:v>0.8295908001741783</c:v>
                </c:pt>
                <c:pt idx="636">
                  <c:v>0.82498625807181236</c:v>
                </c:pt>
                <c:pt idx="637">
                  <c:v>0.85601064021526541</c:v>
                </c:pt>
                <c:pt idx="638">
                  <c:v>0.82964994989682384</c:v>
                </c:pt>
                <c:pt idx="639">
                  <c:v>0.83573267301687248</c:v>
                </c:pt>
                <c:pt idx="640">
                  <c:v>0.8483861342350757</c:v>
                </c:pt>
                <c:pt idx="641">
                  <c:v>0.84528574583372151</c:v>
                </c:pt>
                <c:pt idx="642">
                  <c:v>0.84158435606123083</c:v>
                </c:pt>
                <c:pt idx="643">
                  <c:v>0.84487334850631735</c:v>
                </c:pt>
                <c:pt idx="644">
                  <c:v>0.84270451771027322</c:v>
                </c:pt>
                <c:pt idx="645">
                  <c:v>0.85663483089344783</c:v>
                </c:pt>
                <c:pt idx="646">
                  <c:v>0.83416217195372266</c:v>
                </c:pt>
                <c:pt idx="647">
                  <c:v>0.84943769819110571</c:v>
                </c:pt>
                <c:pt idx="648">
                  <c:v>0.86463894305485101</c:v>
                </c:pt>
                <c:pt idx="649">
                  <c:v>0.85941196694284805</c:v>
                </c:pt>
                <c:pt idx="650">
                  <c:v>0.84550503051796899</c:v>
                </c:pt>
                <c:pt idx="651">
                  <c:v>0.8433626575193176</c:v>
                </c:pt>
                <c:pt idx="652">
                  <c:v>0.83334951064580742</c:v>
                </c:pt>
                <c:pt idx="653">
                  <c:v>0.82938853020167969</c:v>
                </c:pt>
                <c:pt idx="654">
                  <c:v>0.86785349689927471</c:v>
                </c:pt>
                <c:pt idx="655">
                  <c:v>0.85623593402481513</c:v>
                </c:pt>
                <c:pt idx="656">
                  <c:v>0.83041629975558928</c:v>
                </c:pt>
                <c:pt idx="657">
                  <c:v>0.8019326971753391</c:v>
                </c:pt>
                <c:pt idx="658">
                  <c:v>0.79919566378672946</c:v>
                </c:pt>
                <c:pt idx="659">
                  <c:v>0.79165116041211192</c:v>
                </c:pt>
                <c:pt idx="660">
                  <c:v>0.79730973539274164</c:v>
                </c:pt>
                <c:pt idx="661">
                  <c:v>0.78858970844390752</c:v>
                </c:pt>
                <c:pt idx="662">
                  <c:v>0.7960549333731527</c:v>
                </c:pt>
                <c:pt idx="663">
                  <c:v>0.77425053447285552</c:v>
                </c:pt>
                <c:pt idx="664">
                  <c:v>0.74195084760047392</c:v>
                </c:pt>
                <c:pt idx="665">
                  <c:v>0.72115359800609724</c:v>
                </c:pt>
                <c:pt idx="666">
                  <c:v>0.7093657658960727</c:v>
                </c:pt>
                <c:pt idx="667">
                  <c:v>0.75895788361745375</c:v>
                </c:pt>
                <c:pt idx="668">
                  <c:v>0.76347490125125916</c:v>
                </c:pt>
                <c:pt idx="669">
                  <c:v>0.78560822519350892</c:v>
                </c:pt>
                <c:pt idx="670">
                  <c:v>0.86300226284721548</c:v>
                </c:pt>
                <c:pt idx="671">
                  <c:v>0.90092833498556812</c:v>
                </c:pt>
                <c:pt idx="672">
                  <c:v>0.95408549703523515</c:v>
                </c:pt>
                <c:pt idx="673">
                  <c:v>0.89859130699244028</c:v>
                </c:pt>
                <c:pt idx="674">
                  <c:v>0.79940763512460611</c:v>
                </c:pt>
                <c:pt idx="675">
                  <c:v>0.78294750064392016</c:v>
                </c:pt>
                <c:pt idx="676">
                  <c:v>0.84148427663311454</c:v>
                </c:pt>
                <c:pt idx="677">
                  <c:v>0.81892081740739775</c:v>
                </c:pt>
                <c:pt idx="678">
                  <c:v>0.7983096659938016</c:v>
                </c:pt>
                <c:pt idx="679">
                  <c:v>0.83110066136884131</c:v>
                </c:pt>
                <c:pt idx="680">
                  <c:v>0.85468015399062258</c:v>
                </c:pt>
                <c:pt idx="681">
                  <c:v>0.86625370856287542</c:v>
                </c:pt>
                <c:pt idx="682">
                  <c:v>0.89732286529947192</c:v>
                </c:pt>
                <c:pt idx="683">
                  <c:v>0.90618992546666011</c:v>
                </c:pt>
                <c:pt idx="684">
                  <c:v>0.89646857302302496</c:v>
                </c:pt>
                <c:pt idx="685">
                  <c:v>0.90378121843612758</c:v>
                </c:pt>
                <c:pt idx="686">
                  <c:v>0.88487974605869513</c:v>
                </c:pt>
                <c:pt idx="687">
                  <c:v>0.89240210454112501</c:v>
                </c:pt>
                <c:pt idx="688">
                  <c:v>0.92325220525957408</c:v>
                </c:pt>
                <c:pt idx="689">
                  <c:v>0.89423568060996017</c:v>
                </c:pt>
                <c:pt idx="690">
                  <c:v>0.89090305629164124</c:v>
                </c:pt>
                <c:pt idx="691">
                  <c:v>0.88315808662853079</c:v>
                </c:pt>
                <c:pt idx="692">
                  <c:v>0.87471078689823401</c:v>
                </c:pt>
                <c:pt idx="693">
                  <c:v>0.87520447822988068</c:v>
                </c:pt>
                <c:pt idx="694">
                  <c:v>0.8451401166679644</c:v>
                </c:pt>
                <c:pt idx="695">
                  <c:v>0.84690204880834252</c:v>
                </c:pt>
                <c:pt idx="696">
                  <c:v>0.83054249871402352</c:v>
                </c:pt>
                <c:pt idx="697">
                  <c:v>0.85428254974184081</c:v>
                </c:pt>
                <c:pt idx="698">
                  <c:v>0.84567556993978088</c:v>
                </c:pt>
                <c:pt idx="699">
                  <c:v>0.86727903575523357</c:v>
                </c:pt>
                <c:pt idx="700">
                  <c:v>0.86306559572460861</c:v>
                </c:pt>
                <c:pt idx="701">
                  <c:v>0.86922649792203621</c:v>
                </c:pt>
                <c:pt idx="702">
                  <c:v>0.86485420944375635</c:v>
                </c:pt>
                <c:pt idx="703">
                  <c:v>0.84574809739252965</c:v>
                </c:pt>
                <c:pt idx="704">
                  <c:v>0.85576668798464306</c:v>
                </c:pt>
                <c:pt idx="705">
                  <c:v>0.86729076886012746</c:v>
                </c:pt>
                <c:pt idx="706">
                  <c:v>0.85988769256821773</c:v>
                </c:pt>
                <c:pt idx="707">
                  <c:v>0.88222289601041293</c:v>
                </c:pt>
                <c:pt idx="708">
                  <c:v>0.87122411520448029</c:v>
                </c:pt>
                <c:pt idx="709">
                  <c:v>0.88456386628037986</c:v>
                </c:pt>
                <c:pt idx="710">
                  <c:v>0.90213700354310566</c:v>
                </c:pt>
                <c:pt idx="711">
                  <c:v>0.90575373434772577</c:v>
                </c:pt>
                <c:pt idx="712">
                  <c:v>0.95495890872849776</c:v>
                </c:pt>
                <c:pt idx="713">
                  <c:v>0.97910868727724809</c:v>
                </c:pt>
                <c:pt idx="714">
                  <c:v>0.97341411646677667</c:v>
                </c:pt>
                <c:pt idx="715">
                  <c:v>0.96934520043330663</c:v>
                </c:pt>
                <c:pt idx="716">
                  <c:v>0.96977788706870971</c:v>
                </c:pt>
                <c:pt idx="717">
                  <c:v>0.90820625123858889</c:v>
                </c:pt>
                <c:pt idx="718">
                  <c:v>0.92377943479475144</c:v>
                </c:pt>
                <c:pt idx="719">
                  <c:v>0.89428355394932246</c:v>
                </c:pt>
                <c:pt idx="720">
                  <c:v>0.88611118200532091</c:v>
                </c:pt>
                <c:pt idx="721">
                  <c:v>0.90235279687151526</c:v>
                </c:pt>
                <c:pt idx="722">
                  <c:v>0.91337264090876369</c:v>
                </c:pt>
                <c:pt idx="723">
                  <c:v>0.96268605525818585</c:v>
                </c:pt>
                <c:pt idx="724">
                  <c:v>1.0004657505628514</c:v>
                </c:pt>
                <c:pt idx="725">
                  <c:v>0.99181728847101935</c:v>
                </c:pt>
                <c:pt idx="726">
                  <c:v>1.0375278571465369</c:v>
                </c:pt>
                <c:pt idx="727">
                  <c:v>1.0171573342147873</c:v>
                </c:pt>
                <c:pt idx="728">
                  <c:v>1.0532893989838008</c:v>
                </c:pt>
                <c:pt idx="729">
                  <c:v>1.0463850642166361</c:v>
                </c:pt>
                <c:pt idx="730">
                  <c:v>1.0745763787046829</c:v>
                </c:pt>
                <c:pt idx="731">
                  <c:v>1.0747626563990373</c:v>
                </c:pt>
                <c:pt idx="732">
                  <c:v>1.0587825998320051</c:v>
                </c:pt>
                <c:pt idx="733">
                  <c:v>1.0403230633131713</c:v>
                </c:pt>
                <c:pt idx="734">
                  <c:v>1.0416847302518573</c:v>
                </c:pt>
                <c:pt idx="735">
                  <c:v>1.0165225540675076</c:v>
                </c:pt>
                <c:pt idx="736">
                  <c:v>1.0289762346902231</c:v>
                </c:pt>
                <c:pt idx="737">
                  <c:v>1.0180767883921336</c:v>
                </c:pt>
                <c:pt idx="738">
                  <c:v>0.98556643043410641</c:v>
                </c:pt>
                <c:pt idx="739">
                  <c:v>0.99320966902210106</c:v>
                </c:pt>
                <c:pt idx="740">
                  <c:v>0.98208294938042406</c:v>
                </c:pt>
                <c:pt idx="741">
                  <c:v>0.99547931134413659</c:v>
                </c:pt>
                <c:pt idx="742">
                  <c:v>1.0144805035119466</c:v>
                </c:pt>
                <c:pt idx="743">
                  <c:v>0.99796624324632688</c:v>
                </c:pt>
                <c:pt idx="744">
                  <c:v>0.9633527436379552</c:v>
                </c:pt>
                <c:pt idx="745">
                  <c:v>0.93706732537605597</c:v>
                </c:pt>
                <c:pt idx="746">
                  <c:v>0.95755937869213392</c:v>
                </c:pt>
                <c:pt idx="747">
                  <c:v>0.97906261029480679</c:v>
                </c:pt>
                <c:pt idx="748">
                  <c:v>1.0157417203941508</c:v>
                </c:pt>
                <c:pt idx="749">
                  <c:v>1.0219871160894536</c:v>
                </c:pt>
                <c:pt idx="750">
                  <c:v>0.98639102176231508</c:v>
                </c:pt>
                <c:pt idx="751">
                  <c:v>0.97306217613603829</c:v>
                </c:pt>
                <c:pt idx="752">
                  <c:v>0.98076262093747391</c:v>
                </c:pt>
                <c:pt idx="753">
                  <c:v>1.0005757581906745</c:v>
                </c:pt>
                <c:pt idx="754">
                  <c:v>1.0117100070224243</c:v>
                </c:pt>
                <c:pt idx="755">
                  <c:v>1.0107116563239931</c:v>
                </c:pt>
                <c:pt idx="756">
                  <c:v>1.0001044080560249</c:v>
                </c:pt>
                <c:pt idx="757">
                  <c:v>1.0288386909623821</c:v>
                </c:pt>
                <c:pt idx="758">
                  <c:v>1.032622239945695</c:v>
                </c:pt>
                <c:pt idx="759">
                  <c:v>1.0393826139853375</c:v>
                </c:pt>
                <c:pt idx="760">
                  <c:v>1.0315578606133087</c:v>
                </c:pt>
                <c:pt idx="761">
                  <c:v>1.0294183235017138</c:v>
                </c:pt>
                <c:pt idx="762">
                  <c:v>1.0377405147880094</c:v>
                </c:pt>
                <c:pt idx="763">
                  <c:v>1.0381468581117175</c:v>
                </c:pt>
                <c:pt idx="764">
                  <c:v>1.0449855791410956</c:v>
                </c:pt>
                <c:pt idx="765">
                  <c:v>1.0341750134328183</c:v>
                </c:pt>
                <c:pt idx="766">
                  <c:v>1.0404637418120635</c:v>
                </c:pt>
                <c:pt idx="767">
                  <c:v>1.0484823674016912</c:v>
                </c:pt>
                <c:pt idx="768">
                  <c:v>1.0330448805374464</c:v>
                </c:pt>
                <c:pt idx="769">
                  <c:v>1.0139282098519373</c:v>
                </c:pt>
                <c:pt idx="770">
                  <c:v>1.0093140198108523</c:v>
                </c:pt>
                <c:pt idx="771">
                  <c:v>0.98756311626091353</c:v>
                </c:pt>
                <c:pt idx="772">
                  <c:v>0.96067939146855474</c:v>
                </c:pt>
                <c:pt idx="773">
                  <c:v>0.94601127963315212</c:v>
                </c:pt>
                <c:pt idx="774">
                  <c:v>0.93728480576570739</c:v>
                </c:pt>
                <c:pt idx="775">
                  <c:v>0.9573186989206951</c:v>
                </c:pt>
                <c:pt idx="776">
                  <c:v>0.95379728616034665</c:v>
                </c:pt>
                <c:pt idx="777">
                  <c:v>0.95379728616034665</c:v>
                </c:pt>
                <c:pt idx="778">
                  <c:v>0.95733996822626666</c:v>
                </c:pt>
                <c:pt idx="779">
                  <c:v>0.94632469109982442</c:v>
                </c:pt>
                <c:pt idx="780">
                  <c:v>0.94849017158641002</c:v>
                </c:pt>
                <c:pt idx="781">
                  <c:v>0.94895395986440068</c:v>
                </c:pt>
                <c:pt idx="782">
                  <c:v>0.94895395986440068</c:v>
                </c:pt>
                <c:pt idx="783">
                  <c:v>0.97743421030342137</c:v>
                </c:pt>
                <c:pt idx="784">
                  <c:v>0.96237048321742569</c:v>
                </c:pt>
                <c:pt idx="785">
                  <c:v>0.95467262182392132</c:v>
                </c:pt>
                <c:pt idx="786">
                  <c:v>0.94163410734765474</c:v>
                </c:pt>
                <c:pt idx="787">
                  <c:v>0.92006451128631306</c:v>
                </c:pt>
                <c:pt idx="788">
                  <c:v>0.94281020426624562</c:v>
                </c:pt>
                <c:pt idx="789">
                  <c:v>0.93206741714397523</c:v>
                </c:pt>
                <c:pt idx="790">
                  <c:v>0.93182563983631406</c:v>
                </c:pt>
                <c:pt idx="791">
                  <c:v>0.9316263467972512</c:v>
                </c:pt>
                <c:pt idx="792">
                  <c:v>0.9244942157158319</c:v>
                </c:pt>
                <c:pt idx="793">
                  <c:v>0.91956505445492864</c:v>
                </c:pt>
                <c:pt idx="794">
                  <c:v>0.92580944145491062</c:v>
                </c:pt>
                <c:pt idx="795">
                  <c:v>0.93877650006455926</c:v>
                </c:pt>
                <c:pt idx="796">
                  <c:v>0.93213805573535891</c:v>
                </c:pt>
                <c:pt idx="797">
                  <c:v>0.94351774602768779</c:v>
                </c:pt>
                <c:pt idx="798">
                  <c:v>0.94536195430694758</c:v>
                </c:pt>
                <c:pt idx="799">
                  <c:v>0.94460245985176172</c:v>
                </c:pt>
                <c:pt idx="800">
                  <c:v>0.94744913970398048</c:v>
                </c:pt>
                <c:pt idx="801">
                  <c:v>0.95166221948627661</c:v>
                </c:pt>
                <c:pt idx="802">
                  <c:v>0.96088428240029367</c:v>
                </c:pt>
                <c:pt idx="803">
                  <c:v>0.92033740000600828</c:v>
                </c:pt>
                <c:pt idx="804">
                  <c:v>0.92097936497038235</c:v>
                </c:pt>
                <c:pt idx="805">
                  <c:v>0.91733684282777794</c:v>
                </c:pt>
                <c:pt idx="806">
                  <c:v>0.91673968787079019</c:v>
                </c:pt>
                <c:pt idx="807">
                  <c:v>0.92306335240025872</c:v>
                </c:pt>
                <c:pt idx="808">
                  <c:v>0.92222852147124501</c:v>
                </c:pt>
                <c:pt idx="809">
                  <c:v>0.90676466259755706</c:v>
                </c:pt>
                <c:pt idx="810">
                  <c:v>0.91975327077376512</c:v>
                </c:pt>
                <c:pt idx="811">
                  <c:v>0.90458366365096821</c:v>
                </c:pt>
                <c:pt idx="812">
                  <c:v>0.89975565584667339</c:v>
                </c:pt>
                <c:pt idx="813">
                  <c:v>0.90719951682883693</c:v>
                </c:pt>
                <c:pt idx="814">
                  <c:v>0.93227799938871958</c:v>
                </c:pt>
                <c:pt idx="815">
                  <c:v>0.92340790031317066</c:v>
                </c:pt>
                <c:pt idx="816">
                  <c:v>0.93250082855016858</c:v>
                </c:pt>
                <c:pt idx="817">
                  <c:v>0.92707056064265281</c:v>
                </c:pt>
                <c:pt idx="818">
                  <c:v>0.9216354290774027</c:v>
                </c:pt>
                <c:pt idx="819">
                  <c:v>0.9346001714124148</c:v>
                </c:pt>
                <c:pt idx="820">
                  <c:v>0.91165157344598013</c:v>
                </c:pt>
                <c:pt idx="821">
                  <c:v>0.92187141707230114</c:v>
                </c:pt>
                <c:pt idx="822">
                  <c:v>0.90480483628069475</c:v>
                </c:pt>
                <c:pt idx="823">
                  <c:v>0.91628670551618863</c:v>
                </c:pt>
                <c:pt idx="824">
                  <c:v>0.91492366383324431</c:v>
                </c:pt>
                <c:pt idx="825">
                  <c:v>0.90802760958762474</c:v>
                </c:pt>
                <c:pt idx="826">
                  <c:v>0.89408322229600956</c:v>
                </c:pt>
                <c:pt idx="827">
                  <c:v>0.90275926383977656</c:v>
                </c:pt>
                <c:pt idx="828">
                  <c:v>0.88486629566833541</c:v>
                </c:pt>
                <c:pt idx="829">
                  <c:v>0.88584830025149253</c:v>
                </c:pt>
                <c:pt idx="830">
                  <c:v>0.86964776865425175</c:v>
                </c:pt>
                <c:pt idx="831">
                  <c:v>0.85699998867431282</c:v>
                </c:pt>
                <c:pt idx="832">
                  <c:v>0.85338677731268842</c:v>
                </c:pt>
                <c:pt idx="833">
                  <c:v>0.87085512383186492</c:v>
                </c:pt>
                <c:pt idx="834">
                  <c:v>0.86376709996829504</c:v>
                </c:pt>
                <c:pt idx="835">
                  <c:v>0.90711634434326582</c:v>
                </c:pt>
                <c:pt idx="836">
                  <c:v>0.90741977052002998</c:v>
                </c:pt>
                <c:pt idx="837">
                  <c:v>0.92249886921904067</c:v>
                </c:pt>
                <c:pt idx="838">
                  <c:v>0.93103077021641623</c:v>
                </c:pt>
                <c:pt idx="839">
                  <c:v>0.94235869954038343</c:v>
                </c:pt>
                <c:pt idx="840">
                  <c:v>0.89881528131616228</c:v>
                </c:pt>
                <c:pt idx="841">
                  <c:v>0.90499231714340866</c:v>
                </c:pt>
                <c:pt idx="842">
                  <c:v>0.89618558055888631</c:v>
                </c:pt>
                <c:pt idx="843">
                  <c:v>0.90224285671392956</c:v>
                </c:pt>
                <c:pt idx="844">
                  <c:v>0.88980468661354228</c:v>
                </c:pt>
                <c:pt idx="845">
                  <c:v>0.86816583220038857</c:v>
                </c:pt>
                <c:pt idx="846">
                  <c:v>0.87420058825545088</c:v>
                </c:pt>
                <c:pt idx="847">
                  <c:v>0.8818632381224667</c:v>
                </c:pt>
                <c:pt idx="848">
                  <c:v>0.87120060961161272</c:v>
                </c:pt>
                <c:pt idx="849">
                  <c:v>0.87106413350106493</c:v>
                </c:pt>
                <c:pt idx="850">
                  <c:v>0.85209414097559955</c:v>
                </c:pt>
                <c:pt idx="851">
                  <c:v>0.84852180192394955</c:v>
                </c:pt>
                <c:pt idx="852">
                  <c:v>0.84213784800487645</c:v>
                </c:pt>
                <c:pt idx="853">
                  <c:v>0.85555655696619515</c:v>
                </c:pt>
                <c:pt idx="854">
                  <c:v>0.85207176985967326</c:v>
                </c:pt>
                <c:pt idx="855">
                  <c:v>0.85979391626467505</c:v>
                </c:pt>
                <c:pt idx="856">
                  <c:v>0.84715543649222891</c:v>
                </c:pt>
                <c:pt idx="857">
                  <c:v>0.82599057790187558</c:v>
                </c:pt>
                <c:pt idx="858">
                  <c:v>0.82619200006962079</c:v>
                </c:pt>
                <c:pt idx="859">
                  <c:v>0.82619200006962079</c:v>
                </c:pt>
                <c:pt idx="860">
                  <c:v>0.82474039927270359</c:v>
                </c:pt>
                <c:pt idx="861">
                  <c:v>0.85237868464461863</c:v>
                </c:pt>
                <c:pt idx="862">
                  <c:v>0.8457293525729167</c:v>
                </c:pt>
                <c:pt idx="863">
                  <c:v>0.83546123383875848</c:v>
                </c:pt>
                <c:pt idx="864">
                  <c:v>0.82647250804147099</c:v>
                </c:pt>
                <c:pt idx="865">
                  <c:v>0.8354030290047384</c:v>
                </c:pt>
                <c:pt idx="866">
                  <c:v>0.8195364482189329</c:v>
                </c:pt>
                <c:pt idx="867">
                  <c:v>0.80883340930973269</c:v>
                </c:pt>
                <c:pt idx="868">
                  <c:v>0.80828649495104055</c:v>
                </c:pt>
                <c:pt idx="869">
                  <c:v>0.82785317533184744</c:v>
                </c:pt>
                <c:pt idx="870">
                  <c:v>0.84411613277445974</c:v>
                </c:pt>
                <c:pt idx="871">
                  <c:v>0.86358205719300019</c:v>
                </c:pt>
                <c:pt idx="872">
                  <c:v>0.84106654366160605</c:v>
                </c:pt>
                <c:pt idx="873">
                  <c:v>0.81962712791332282</c:v>
                </c:pt>
                <c:pt idx="874">
                  <c:v>0.82064389737609977</c:v>
                </c:pt>
                <c:pt idx="875">
                  <c:v>0.82963199090704054</c:v>
                </c:pt>
                <c:pt idx="876">
                  <c:v>0.82417346151812643</c:v>
                </c:pt>
                <c:pt idx="877">
                  <c:v>0.82867231408789233</c:v>
                </c:pt>
                <c:pt idx="878">
                  <c:v>0.84686824041856534</c:v>
                </c:pt>
                <c:pt idx="879">
                  <c:v>0.85700043104704893</c:v>
                </c:pt>
                <c:pt idx="880">
                  <c:v>0.8380070513832516</c:v>
                </c:pt>
                <c:pt idx="881">
                  <c:v>0.8462142575088818</c:v>
                </c:pt>
                <c:pt idx="882">
                  <c:v>0.84870717869218704</c:v>
                </c:pt>
                <c:pt idx="883">
                  <c:v>0.84887747113018686</c:v>
                </c:pt>
                <c:pt idx="884">
                  <c:v>0.838796408898423</c:v>
                </c:pt>
                <c:pt idx="885">
                  <c:v>0.84221529986910382</c:v>
                </c:pt>
                <c:pt idx="886">
                  <c:v>0.87879601485391623</c:v>
                </c:pt>
                <c:pt idx="887">
                  <c:v>0.87699823769952234</c:v>
                </c:pt>
                <c:pt idx="888">
                  <c:v>0.85480168468024598</c:v>
                </c:pt>
                <c:pt idx="889">
                  <c:v>0.87230074481181852</c:v>
                </c:pt>
                <c:pt idx="890">
                  <c:v>0.87904841948727841</c:v>
                </c:pt>
                <c:pt idx="891">
                  <c:v>0.87904109728734703</c:v>
                </c:pt>
                <c:pt idx="892">
                  <c:v>0.87642538179761087</c:v>
                </c:pt>
                <c:pt idx="893">
                  <c:v>0.87435931427973324</c:v>
                </c:pt>
                <c:pt idx="894">
                  <c:v>0.85904935929273918</c:v>
                </c:pt>
                <c:pt idx="895">
                  <c:v>0.85445165702389803</c:v>
                </c:pt>
                <c:pt idx="896">
                  <c:v>0.85987732107988912</c:v>
                </c:pt>
                <c:pt idx="897">
                  <c:v>0.87362375863129493</c:v>
                </c:pt>
                <c:pt idx="898">
                  <c:v>0.87233101421970771</c:v>
                </c:pt>
                <c:pt idx="899">
                  <c:v>0.86217296081416439</c:v>
                </c:pt>
                <c:pt idx="900">
                  <c:v>0.87955951295027546</c:v>
                </c:pt>
                <c:pt idx="901">
                  <c:v>0.88764908578472801</c:v>
                </c:pt>
                <c:pt idx="902">
                  <c:v>0.89114387375121307</c:v>
                </c:pt>
                <c:pt idx="903">
                  <c:v>0.87756616857936587</c:v>
                </c:pt>
                <c:pt idx="904">
                  <c:v>0.87938192426243555</c:v>
                </c:pt>
                <c:pt idx="905">
                  <c:v>0.86262762168174167</c:v>
                </c:pt>
                <c:pt idx="906">
                  <c:v>0.85905400832795231</c:v>
                </c:pt>
                <c:pt idx="907">
                  <c:v>0.85025513217878845</c:v>
                </c:pt>
                <c:pt idx="908">
                  <c:v>0.87087553037321863</c:v>
                </c:pt>
                <c:pt idx="909">
                  <c:v>0.85858001800046557</c:v>
                </c:pt>
                <c:pt idx="910">
                  <c:v>0.85433019410980737</c:v>
                </c:pt>
                <c:pt idx="911">
                  <c:v>0.85287871329390164</c:v>
                </c:pt>
                <c:pt idx="912">
                  <c:v>0.85600669977019761</c:v>
                </c:pt>
                <c:pt idx="913">
                  <c:v>0.85247301017421506</c:v>
                </c:pt>
                <c:pt idx="914">
                  <c:v>0.8514799429144102</c:v>
                </c:pt>
                <c:pt idx="915">
                  <c:v>0.87921139338888943</c:v>
                </c:pt>
                <c:pt idx="916">
                  <c:v>0.88672808834017636</c:v>
                </c:pt>
                <c:pt idx="917">
                  <c:v>0.87712390178077693</c:v>
                </c:pt>
                <c:pt idx="918">
                  <c:v>0.8728764069871533</c:v>
                </c:pt>
                <c:pt idx="919">
                  <c:v>0.88447111851634619</c:v>
                </c:pt>
                <c:pt idx="920">
                  <c:v>0.88108104863315428</c:v>
                </c:pt>
                <c:pt idx="921">
                  <c:v>0.87198385816995361</c:v>
                </c:pt>
                <c:pt idx="922">
                  <c:v>0.87012067213084832</c:v>
                </c:pt>
                <c:pt idx="923">
                  <c:v>0.85596306759166996</c:v>
                </c:pt>
                <c:pt idx="924">
                  <c:v>0.87246700002617372</c:v>
                </c:pt>
                <c:pt idx="925">
                  <c:v>0.86132723023613633</c:v>
                </c:pt>
                <c:pt idx="926">
                  <c:v>0.86945953768124673</c:v>
                </c:pt>
                <c:pt idx="927">
                  <c:v>0.87146895156998461</c:v>
                </c:pt>
                <c:pt idx="928">
                  <c:v>0.86777689650334411</c:v>
                </c:pt>
                <c:pt idx="929">
                  <c:v>0.88055917519685956</c:v>
                </c:pt>
                <c:pt idx="930">
                  <c:v>0.88108851554300793</c:v>
                </c:pt>
                <c:pt idx="931">
                  <c:v>0.88042558412589467</c:v>
                </c:pt>
                <c:pt idx="932">
                  <c:v>0.88841948019422279</c:v>
                </c:pt>
                <c:pt idx="933">
                  <c:v>0.89645909330195817</c:v>
                </c:pt>
                <c:pt idx="934">
                  <c:v>0.89776510004206544</c:v>
                </c:pt>
                <c:pt idx="935">
                  <c:v>0.92223436390537161</c:v>
                </c:pt>
                <c:pt idx="936">
                  <c:v>0.89492085461372328</c:v>
                </c:pt>
                <c:pt idx="937">
                  <c:v>0.89713108069040892</c:v>
                </c:pt>
                <c:pt idx="938">
                  <c:v>0.89411552496989055</c:v>
                </c:pt>
                <c:pt idx="939">
                  <c:v>0.89201790641489986</c:v>
                </c:pt>
                <c:pt idx="940">
                  <c:v>0.89634196313726011</c:v>
                </c:pt>
                <c:pt idx="941">
                  <c:v>0.9140920198807605</c:v>
                </c:pt>
                <c:pt idx="942">
                  <c:v>0.91042168778834975</c:v>
                </c:pt>
                <c:pt idx="943">
                  <c:v>0.91130643967159097</c:v>
                </c:pt>
                <c:pt idx="944">
                  <c:v>0.90510226310160291</c:v>
                </c:pt>
                <c:pt idx="945">
                  <c:v>0.91088608482495692</c:v>
                </c:pt>
                <c:pt idx="946">
                  <c:v>0.91708927376499239</c:v>
                </c:pt>
                <c:pt idx="947">
                  <c:v>0.91634357956845847</c:v>
                </c:pt>
                <c:pt idx="948">
                  <c:v>0.91973814950280897</c:v>
                </c:pt>
                <c:pt idx="949">
                  <c:v>0.90716455961324471</c:v>
                </c:pt>
                <c:pt idx="950">
                  <c:v>0.90681787524456547</c:v>
                </c:pt>
                <c:pt idx="951">
                  <c:v>0.90960422968234667</c:v>
                </c:pt>
                <c:pt idx="952">
                  <c:v>0.90472907880479392</c:v>
                </c:pt>
                <c:pt idx="953">
                  <c:v>0.9040052232893685</c:v>
                </c:pt>
                <c:pt idx="954">
                  <c:v>0.91278941870854124</c:v>
                </c:pt>
                <c:pt idx="955">
                  <c:v>0.91817487935632769</c:v>
                </c:pt>
                <c:pt idx="956">
                  <c:v>0.92931772011072078</c:v>
                </c:pt>
                <c:pt idx="957">
                  <c:v>0.92628534903621529</c:v>
                </c:pt>
                <c:pt idx="958">
                  <c:v>0.92311221153780143</c:v>
                </c:pt>
                <c:pt idx="959">
                  <c:v>0.91090452831821267</c:v>
                </c:pt>
                <c:pt idx="960">
                  <c:v>0.91812454472711202</c:v>
                </c:pt>
                <c:pt idx="961">
                  <c:v>0.9153033026810431</c:v>
                </c:pt>
                <c:pt idx="962">
                  <c:v>0.8987585617432603</c:v>
                </c:pt>
                <c:pt idx="963">
                  <c:v>0.8994902083920352</c:v>
                </c:pt>
                <c:pt idx="964">
                  <c:v>0.90045082307801927</c:v>
                </c:pt>
                <c:pt idx="965">
                  <c:v>0.89518412958776072</c:v>
                </c:pt>
                <c:pt idx="966">
                  <c:v>0.91015199031931648</c:v>
                </c:pt>
                <c:pt idx="967">
                  <c:v>0.91000884503525714</c:v>
                </c:pt>
                <c:pt idx="968">
                  <c:v>0.91947805692587259</c:v>
                </c:pt>
                <c:pt idx="969">
                  <c:v>0.91942438969431994</c:v>
                </c:pt>
                <c:pt idx="970">
                  <c:v>0.9060907332263769</c:v>
                </c:pt>
                <c:pt idx="971">
                  <c:v>0.91548757550185889</c:v>
                </c:pt>
                <c:pt idx="972">
                  <c:v>0.90105651500451533</c:v>
                </c:pt>
                <c:pt idx="973">
                  <c:v>0.89750124073302606</c:v>
                </c:pt>
                <c:pt idx="974">
                  <c:v>0.89379709750318126</c:v>
                </c:pt>
                <c:pt idx="975">
                  <c:v>0.90255195466480664</c:v>
                </c:pt>
                <c:pt idx="976">
                  <c:v>0.88878156914779771</c:v>
                </c:pt>
                <c:pt idx="977">
                  <c:v>0.902419822904869</c:v>
                </c:pt>
                <c:pt idx="978">
                  <c:v>0.90280845758085249</c:v>
                </c:pt>
                <c:pt idx="979">
                  <c:v>0.90772807439810765</c:v>
                </c:pt>
                <c:pt idx="980">
                  <c:v>0.90784191287002436</c:v>
                </c:pt>
                <c:pt idx="981">
                  <c:v>0.91049276356245079</c:v>
                </c:pt>
                <c:pt idx="982">
                  <c:v>0.8975893385459609</c:v>
                </c:pt>
                <c:pt idx="983">
                  <c:v>0.90118956081826418</c:v>
                </c:pt>
                <c:pt idx="984">
                  <c:v>0.89994275600628026</c:v>
                </c:pt>
                <c:pt idx="985">
                  <c:v>0.90530537691001745</c:v>
                </c:pt>
                <c:pt idx="986">
                  <c:v>0.91061225091134124</c:v>
                </c:pt>
                <c:pt idx="987">
                  <c:v>0.90323490123483463</c:v>
                </c:pt>
                <c:pt idx="988">
                  <c:v>0.91061125168017143</c:v>
                </c:pt>
                <c:pt idx="989">
                  <c:v>0.90845991490933076</c:v>
                </c:pt>
                <c:pt idx="990">
                  <c:v>0.91965133087673712</c:v>
                </c:pt>
                <c:pt idx="991">
                  <c:v>0.91454860685571626</c:v>
                </c:pt>
                <c:pt idx="992">
                  <c:v>0.89959000145325985</c:v>
                </c:pt>
                <c:pt idx="993">
                  <c:v>0.90559702327172364</c:v>
                </c:pt>
                <c:pt idx="994">
                  <c:v>0.90124535870497524</c:v>
                </c:pt>
                <c:pt idx="995">
                  <c:v>0.90422874333384162</c:v>
                </c:pt>
                <c:pt idx="996">
                  <c:v>0.91626769203680503</c:v>
                </c:pt>
                <c:pt idx="997">
                  <c:v>0.9130073390285669</c:v>
                </c:pt>
                <c:pt idx="998">
                  <c:v>0.90888778368127798</c:v>
                </c:pt>
                <c:pt idx="999">
                  <c:v>0.91607413763150292</c:v>
                </c:pt>
                <c:pt idx="1000">
                  <c:v>0.92322231686008704</c:v>
                </c:pt>
                <c:pt idx="1001">
                  <c:v>0.91973565188282724</c:v>
                </c:pt>
                <c:pt idx="1002">
                  <c:v>0.91812496847684122</c:v>
                </c:pt>
                <c:pt idx="1003">
                  <c:v>0.92718966148782767</c:v>
                </c:pt>
                <c:pt idx="1004">
                  <c:v>0.92265889000023993</c:v>
                </c:pt>
                <c:pt idx="1005">
                  <c:v>0.92076753681595103</c:v>
                </c:pt>
                <c:pt idx="1006">
                  <c:v>0.92502148158113684</c:v>
                </c:pt>
                <c:pt idx="1007">
                  <c:v>0.94069278487556596</c:v>
                </c:pt>
                <c:pt idx="1008">
                  <c:v>0.94327375777223177</c:v>
                </c:pt>
                <c:pt idx="1009">
                  <c:v>0.94320934598162331</c:v>
                </c:pt>
                <c:pt idx="1010">
                  <c:v>0.94125309253441625</c:v>
                </c:pt>
                <c:pt idx="1011">
                  <c:v>0.9287565386970249</c:v>
                </c:pt>
                <c:pt idx="1012">
                  <c:v>0.93893864539501315</c:v>
                </c:pt>
                <c:pt idx="1013">
                  <c:v>0.93016934868659984</c:v>
                </c:pt>
                <c:pt idx="1014">
                  <c:v>0.92597858476180006</c:v>
                </c:pt>
                <c:pt idx="1015">
                  <c:v>0.9400091923009074</c:v>
                </c:pt>
                <c:pt idx="1016">
                  <c:v>0.94085419139165072</c:v>
                </c:pt>
                <c:pt idx="1017">
                  <c:v>0.94864121149888891</c:v>
                </c:pt>
                <c:pt idx="1018">
                  <c:v>0.95238963199600613</c:v>
                </c:pt>
                <c:pt idx="1019">
                  <c:v>0.95271389060091938</c:v>
                </c:pt>
                <c:pt idx="1020">
                  <c:v>0.95844710353997342</c:v>
                </c:pt>
                <c:pt idx="1021">
                  <c:v>0.95309803682696137</c:v>
                </c:pt>
                <c:pt idx="1022">
                  <c:v>0.95280693724894805</c:v>
                </c:pt>
                <c:pt idx="1023">
                  <c:v>0.96011364405993815</c:v>
                </c:pt>
                <c:pt idx="1024">
                  <c:v>0.95257385169545827</c:v>
                </c:pt>
                <c:pt idx="1025">
                  <c:v>0.96035693746353246</c:v>
                </c:pt>
                <c:pt idx="1026">
                  <c:v>0.94983569817878222</c:v>
                </c:pt>
                <c:pt idx="1027">
                  <c:v>0.95137756011037833</c:v>
                </c:pt>
                <c:pt idx="1028">
                  <c:v>0.96246478401811031</c:v>
                </c:pt>
                <c:pt idx="1029">
                  <c:v>0.96463823973104734</c:v>
                </c:pt>
                <c:pt idx="1030">
                  <c:v>0.95501903905930507</c:v>
                </c:pt>
                <c:pt idx="1031">
                  <c:v>0.96224499529149787</c:v>
                </c:pt>
                <c:pt idx="1032">
                  <c:v>0.96545797930803445</c:v>
                </c:pt>
                <c:pt idx="1033">
                  <c:v>0.97551808790945727</c:v>
                </c:pt>
                <c:pt idx="1034">
                  <c:v>0.97296740518075353</c:v>
                </c:pt>
                <c:pt idx="1035">
                  <c:v>0.9754822841102927</c:v>
                </c:pt>
                <c:pt idx="1036">
                  <c:v>0.97608977636254746</c:v>
                </c:pt>
                <c:pt idx="1037">
                  <c:v>0.97122018674224764</c:v>
                </c:pt>
                <c:pt idx="1038">
                  <c:v>0.97122018674224764</c:v>
                </c:pt>
                <c:pt idx="1039">
                  <c:v>0.96991828530661339</c:v>
                </c:pt>
                <c:pt idx="1040">
                  <c:v>0.97818634531266158</c:v>
                </c:pt>
                <c:pt idx="1041">
                  <c:v>0.97863230221425956</c:v>
                </c:pt>
                <c:pt idx="1042">
                  <c:v>0.98064311801852788</c:v>
                </c:pt>
                <c:pt idx="1043">
                  <c:v>0.98064311801852788</c:v>
                </c:pt>
                <c:pt idx="1044">
                  <c:v>0.97659401472725915</c:v>
                </c:pt>
                <c:pt idx="1045">
                  <c:v>0.98064794473554395</c:v>
                </c:pt>
                <c:pt idx="1046">
                  <c:v>0.97783271456243426</c:v>
                </c:pt>
                <c:pt idx="1047">
                  <c:v>0.98754053968132094</c:v>
                </c:pt>
                <c:pt idx="1048">
                  <c:v>0.9877765331715328</c:v>
                </c:pt>
                <c:pt idx="1049">
                  <c:v>0.97331214146080003</c:v>
                </c:pt>
                <c:pt idx="1050">
                  <c:v>0.96905791673992114</c:v>
                </c:pt>
                <c:pt idx="1051">
                  <c:v>0.95906476212218639</c:v>
                </c:pt>
                <c:pt idx="1052">
                  <c:v>0.97116146748582544</c:v>
                </c:pt>
                <c:pt idx="1053">
                  <c:v>0.97192282302051314</c:v>
                </c:pt>
                <c:pt idx="1054">
                  <c:v>0.98062066172524198</c:v>
                </c:pt>
                <c:pt idx="1055">
                  <c:v>0.98879830031663407</c:v>
                </c:pt>
                <c:pt idx="1056">
                  <c:v>0.98659240851581687</c:v>
                </c:pt>
                <c:pt idx="1057">
                  <c:v>0.99548602386956453</c:v>
                </c:pt>
                <c:pt idx="1058">
                  <c:v>0.99229386220643567</c:v>
                </c:pt>
                <c:pt idx="1059">
                  <c:v>0.99084800950743002</c:v>
                </c:pt>
                <c:pt idx="1060">
                  <c:v>1.0027024674088088</c:v>
                </c:pt>
                <c:pt idx="1061">
                  <c:v>0.99832692051492422</c:v>
                </c:pt>
                <c:pt idx="1062">
                  <c:v>0.99156163183324986</c:v>
                </c:pt>
                <c:pt idx="1063">
                  <c:v>1.012123893274488</c:v>
                </c:pt>
                <c:pt idx="1064">
                  <c:v>1.015438609282026</c:v>
                </c:pt>
                <c:pt idx="1065">
                  <c:v>1.0218149335689073</c:v>
                </c:pt>
                <c:pt idx="1066">
                  <c:v>1.0169587964760332</c:v>
                </c:pt>
                <c:pt idx="1067">
                  <c:v>1.0008793070961055</c:v>
                </c:pt>
                <c:pt idx="1068">
                  <c:v>1.0106087062051672</c:v>
                </c:pt>
                <c:pt idx="1069">
                  <c:v>1.0290538990399039</c:v>
                </c:pt>
                <c:pt idx="1070">
                  <c:v>1.020864569474355</c:v>
                </c:pt>
                <c:pt idx="1071">
                  <c:v>1.0209955041718375</c:v>
                </c:pt>
                <c:pt idx="1072">
                  <c:v>1.0338309530763299</c:v>
                </c:pt>
                <c:pt idx="1073">
                  <c:v>1.0213641609409199</c:v>
                </c:pt>
                <c:pt idx="1074">
                  <c:v>1.0172832932111977</c:v>
                </c:pt>
                <c:pt idx="1075">
                  <c:v>1.0166186536674748</c:v>
                </c:pt>
                <c:pt idx="1076">
                  <c:v>1.0286221148570946</c:v>
                </c:pt>
                <c:pt idx="1077">
                  <c:v>1.0300388570487673</c:v>
                </c:pt>
                <c:pt idx="1078">
                  <c:v>1.0332412161819644</c:v>
                </c:pt>
                <c:pt idx="1079">
                  <c:v>1.0434727828384376</c:v>
                </c:pt>
                <c:pt idx="1080">
                  <c:v>1.0406272215878098</c:v>
                </c:pt>
                <c:pt idx="1081">
                  <c:v>1.0388943477492862</c:v>
                </c:pt>
                <c:pt idx="1082">
                  <c:v>1.0264865304023758</c:v>
                </c:pt>
                <c:pt idx="1083">
                  <c:v>1.0264110559351198</c:v>
                </c:pt>
                <c:pt idx="1084">
                  <c:v>1.0183634688222143</c:v>
                </c:pt>
                <c:pt idx="1085">
                  <c:v>1.0213540306357947</c:v>
                </c:pt>
                <c:pt idx="1086">
                  <c:v>1.0202393319389527</c:v>
                </c:pt>
                <c:pt idx="1087">
                  <c:v>1.0123332280830704</c:v>
                </c:pt>
                <c:pt idx="1088">
                  <c:v>1.0180375100283658</c:v>
                </c:pt>
                <c:pt idx="1089">
                  <c:v>1.0166836693319763</c:v>
                </c:pt>
                <c:pt idx="1090">
                  <c:v>1.0068633383546943</c:v>
                </c:pt>
                <c:pt idx="1091">
                  <c:v>1.0012533633159881</c:v>
                </c:pt>
                <c:pt idx="1092">
                  <c:v>0.99116558916938569</c:v>
                </c:pt>
                <c:pt idx="1093">
                  <c:v>0.98421943384537391</c:v>
                </c:pt>
                <c:pt idx="1094">
                  <c:v>0.99412186022678284</c:v>
                </c:pt>
                <c:pt idx="1095">
                  <c:v>0.97817039333348266</c:v>
                </c:pt>
                <c:pt idx="1096">
                  <c:v>0.98326325112972079</c:v>
                </c:pt>
                <c:pt idx="1097">
                  <c:v>0.99718317328567407</c:v>
                </c:pt>
                <c:pt idx="1098">
                  <c:v>0.99814138560377685</c:v>
                </c:pt>
                <c:pt idx="1099">
                  <c:v>0.98241492676372499</c:v>
                </c:pt>
                <c:pt idx="1100">
                  <c:v>0.97326356044717888</c:v>
                </c:pt>
                <c:pt idx="1101">
                  <c:v>0.97321095197935881</c:v>
                </c:pt>
                <c:pt idx="1102">
                  <c:v>0.97487825451612753</c:v>
                </c:pt>
                <c:pt idx="1103">
                  <c:v>0.99330448241341662</c:v>
                </c:pt>
                <c:pt idx="1104">
                  <c:v>0.99476202547598869</c:v>
                </c:pt>
                <c:pt idx="1105">
                  <c:v>1.0061565369340981</c:v>
                </c:pt>
                <c:pt idx="1106">
                  <c:v>1.0050905172506346</c:v>
                </c:pt>
                <c:pt idx="1107">
                  <c:v>0.99991622837261185</c:v>
                </c:pt>
                <c:pt idx="1108">
                  <c:v>0.99891711260442462</c:v>
                </c:pt>
                <c:pt idx="1109">
                  <c:v>1.0083288462635813</c:v>
                </c:pt>
                <c:pt idx="1110">
                  <c:v>1.013289793333602</c:v>
                </c:pt>
                <c:pt idx="1111">
                  <c:v>1.0073816428901723</c:v>
                </c:pt>
                <c:pt idx="1112">
                  <c:v>1.0017317685172746</c:v>
                </c:pt>
                <c:pt idx="1113">
                  <c:v>1.0016777248567479</c:v>
                </c:pt>
                <c:pt idx="1114">
                  <c:v>1.0016777248567479</c:v>
                </c:pt>
                <c:pt idx="1115">
                  <c:v>1.0087003642592218</c:v>
                </c:pt>
                <c:pt idx="1116">
                  <c:v>0.99468091831240479</c:v>
                </c:pt>
                <c:pt idx="1117">
                  <c:v>0.99717890953299571</c:v>
                </c:pt>
                <c:pt idx="1118">
                  <c:v>1.0014931140741523</c:v>
                </c:pt>
                <c:pt idx="1119">
                  <c:v>1.0096950675959706</c:v>
                </c:pt>
                <c:pt idx="1120">
                  <c:v>1.0089686985852135</c:v>
                </c:pt>
                <c:pt idx="1121">
                  <c:v>0.99617373915052243</c:v>
                </c:pt>
                <c:pt idx="1122">
                  <c:v>1.0014657590141847</c:v>
                </c:pt>
                <c:pt idx="1123">
                  <c:v>1.0197191922740645</c:v>
                </c:pt>
                <c:pt idx="1124">
                  <c:v>1.0157220377077019</c:v>
                </c:pt>
                <c:pt idx="1125">
                  <c:v>1.0081564115692061</c:v>
                </c:pt>
                <c:pt idx="1126">
                  <c:v>1.0130877025693823</c:v>
                </c:pt>
                <c:pt idx="1127">
                  <c:v>1.0050747551650667</c:v>
                </c:pt>
                <c:pt idx="1128">
                  <c:v>1.0038046450338631</c:v>
                </c:pt>
                <c:pt idx="1129">
                  <c:v>0.99533053214256795</c:v>
                </c:pt>
                <c:pt idx="1130">
                  <c:v>1.0086523306398834</c:v>
                </c:pt>
                <c:pt idx="1131">
                  <c:v>1.0148524715127025</c:v>
                </c:pt>
                <c:pt idx="1132">
                  <c:v>1.0139081250917181</c:v>
                </c:pt>
                <c:pt idx="1133">
                  <c:v>1.0167163734690381</c:v>
                </c:pt>
                <c:pt idx="1134">
                  <c:v>1.0230548802296553</c:v>
                </c:pt>
                <c:pt idx="1135">
                  <c:v>1.0369981513620414</c:v>
                </c:pt>
                <c:pt idx="1136">
                  <c:v>1.0383222700448247</c:v>
                </c:pt>
                <c:pt idx="1137">
                  <c:v>1.0454167444905471</c:v>
                </c:pt>
                <c:pt idx="1138">
                  <c:v>1.0468926647973189</c:v>
                </c:pt>
                <c:pt idx="1139">
                  <c:v>1.036251100128371</c:v>
                </c:pt>
                <c:pt idx="1140">
                  <c:v>1.0331575744576813</c:v>
                </c:pt>
                <c:pt idx="1141">
                  <c:v>1.0385008585744246</c:v>
                </c:pt>
                <c:pt idx="1142">
                  <c:v>1.0321712206391915</c:v>
                </c:pt>
                <c:pt idx="1143">
                  <c:v>1.0577270939044308</c:v>
                </c:pt>
                <c:pt idx="1144">
                  <c:v>1.0699166947949774</c:v>
                </c:pt>
                <c:pt idx="1145">
                  <c:v>1.0632657846524178</c:v>
                </c:pt>
                <c:pt idx="1146">
                  <c:v>1.0728443926645832</c:v>
                </c:pt>
                <c:pt idx="1147">
                  <c:v>1.0744618905645933</c:v>
                </c:pt>
                <c:pt idx="1148">
                  <c:v>1.0789970372376052</c:v>
                </c:pt>
                <c:pt idx="1149">
                  <c:v>1.0591572812964449</c:v>
                </c:pt>
                <c:pt idx="1150">
                  <c:v>1.0704478424886736</c:v>
                </c:pt>
                <c:pt idx="1151">
                  <c:v>1.0803919309787238</c:v>
                </c:pt>
                <c:pt idx="1152">
                  <c:v>1.0749424551187861</c:v>
                </c:pt>
                <c:pt idx="1153">
                  <c:v>1.0717706804581184</c:v>
                </c:pt>
                <c:pt idx="1154">
                  <c:v>1.0736941177249288</c:v>
                </c:pt>
                <c:pt idx="1155">
                  <c:v>1.0833146043000281</c:v>
                </c:pt>
                <c:pt idx="1156">
                  <c:v>1.0862418014855157</c:v>
                </c:pt>
                <c:pt idx="1157">
                  <c:v>1.076303108172133</c:v>
                </c:pt>
                <c:pt idx="1158">
                  <c:v>1.0811931031126054</c:v>
                </c:pt>
                <c:pt idx="1159">
                  <c:v>1.0893813314783898</c:v>
                </c:pt>
                <c:pt idx="1160">
                  <c:v>1.0872188514329701</c:v>
                </c:pt>
                <c:pt idx="1161">
                  <c:v>1.0843458139201827</c:v>
                </c:pt>
                <c:pt idx="1162">
                  <c:v>1.0866957259810852</c:v>
                </c:pt>
                <c:pt idx="1163">
                  <c:v>1.0809280354451889</c:v>
                </c:pt>
                <c:pt idx="1164">
                  <c:v>1.0875062883845421</c:v>
                </c:pt>
                <c:pt idx="1165">
                  <c:v>1.0798781985440706</c:v>
                </c:pt>
                <c:pt idx="1166">
                  <c:v>1.0852940733096681</c:v>
                </c:pt>
                <c:pt idx="1167">
                  <c:v>1.0916272715974531</c:v>
                </c:pt>
                <c:pt idx="1168">
                  <c:v>1.0804337961086687</c:v>
                </c:pt>
                <c:pt idx="1169">
                  <c:v>1.0768279747225091</c:v>
                </c:pt>
                <c:pt idx="1170">
                  <c:v>1.0810275082517549</c:v>
                </c:pt>
                <c:pt idx="1171">
                  <c:v>1.0815259255530041</c:v>
                </c:pt>
                <c:pt idx="1172">
                  <c:v>1.082181084154479</c:v>
                </c:pt>
                <c:pt idx="1173">
                  <c:v>1.0595881034940986</c:v>
                </c:pt>
                <c:pt idx="1174">
                  <c:v>1.0478292567203771</c:v>
                </c:pt>
                <c:pt idx="1175">
                  <c:v>1.0414387969607211</c:v>
                </c:pt>
                <c:pt idx="1176">
                  <c:v>1.0364286701932037</c:v>
                </c:pt>
                <c:pt idx="1177">
                  <c:v>1.0366558968266264</c:v>
                </c:pt>
                <c:pt idx="1178">
                  <c:v>1.0317661980224917</c:v>
                </c:pt>
                <c:pt idx="1179">
                  <c:v>1.0336453949627484</c:v>
                </c:pt>
                <c:pt idx="1180">
                  <c:v>1.0331026472728631</c:v>
                </c:pt>
                <c:pt idx="1181">
                  <c:v>1.0355032380306646</c:v>
                </c:pt>
                <c:pt idx="1182">
                  <c:v>1.027480488208262</c:v>
                </c:pt>
                <c:pt idx="1183">
                  <c:v>1.0207304111649211</c:v>
                </c:pt>
                <c:pt idx="1184">
                  <c:v>1.0093188443908025</c:v>
                </c:pt>
                <c:pt idx="1185">
                  <c:v>1.0061137904169286</c:v>
                </c:pt>
                <c:pt idx="1186">
                  <c:v>1.0166672130051386</c:v>
                </c:pt>
                <c:pt idx="1187">
                  <c:v>1.0099840585000808</c:v>
                </c:pt>
                <c:pt idx="1188">
                  <c:v>1.0175725088125707</c:v>
                </c:pt>
                <c:pt idx="1189">
                  <c:v>1.0101222155659657</c:v>
                </c:pt>
                <c:pt idx="1190">
                  <c:v>1.0117157841233793</c:v>
                </c:pt>
                <c:pt idx="1191">
                  <c:v>1.024999817605204</c:v>
                </c:pt>
                <c:pt idx="1192">
                  <c:v>1.021773167354606</c:v>
                </c:pt>
                <c:pt idx="1193">
                  <c:v>1.0202983424469905</c:v>
                </c:pt>
                <c:pt idx="1194">
                  <c:v>1.0179290984838172</c:v>
                </c:pt>
                <c:pt idx="1195">
                  <c:v>1.0291457770179311</c:v>
                </c:pt>
                <c:pt idx="1196">
                  <c:v>1.0255210773981589</c:v>
                </c:pt>
                <c:pt idx="1197">
                  <c:v>1.0255052481476481</c:v>
                </c:pt>
                <c:pt idx="1198">
                  <c:v>1.0106822765462993</c:v>
                </c:pt>
                <c:pt idx="1199">
                  <c:v>0.9902287914773672</c:v>
                </c:pt>
                <c:pt idx="1200">
                  <c:v>0.98836773609342021</c:v>
                </c:pt>
                <c:pt idx="1201">
                  <c:v>0.99753404111439625</c:v>
                </c:pt>
                <c:pt idx="1202">
                  <c:v>0.99804377051846649</c:v>
                </c:pt>
                <c:pt idx="1203">
                  <c:v>0.9836323771375165</c:v>
                </c:pt>
                <c:pt idx="1204">
                  <c:v>0.98274427677658771</c:v>
                </c:pt>
                <c:pt idx="1205">
                  <c:v>0.99323108975408858</c:v>
                </c:pt>
                <c:pt idx="1206">
                  <c:v>0.99022723141892599</c:v>
                </c:pt>
                <c:pt idx="1207">
                  <c:v>1.0003087415187395</c:v>
                </c:pt>
                <c:pt idx="1208">
                  <c:v>0.99241241596262386</c:v>
                </c:pt>
                <c:pt idx="1209">
                  <c:v>0.99717751921868281</c:v>
                </c:pt>
                <c:pt idx="1210">
                  <c:v>0.99291367922567086</c:v>
                </c:pt>
                <c:pt idx="1211">
                  <c:v>0.98966110208602243</c:v>
                </c:pt>
                <c:pt idx="1212">
                  <c:v>0.99541985479982109</c:v>
                </c:pt>
                <c:pt idx="1213">
                  <c:v>0.99651536538842889</c:v>
                </c:pt>
                <c:pt idx="1214">
                  <c:v>0.99994664706985104</c:v>
                </c:pt>
                <c:pt idx="1215">
                  <c:v>0.98938047230139026</c:v>
                </c:pt>
                <c:pt idx="1216">
                  <c:v>0.98890535848758998</c:v>
                </c:pt>
                <c:pt idx="1217">
                  <c:v>0.98905041583544906</c:v>
                </c:pt>
                <c:pt idx="1218">
                  <c:v>1.0022910418360087</c:v>
                </c:pt>
                <c:pt idx="1219">
                  <c:v>0.99564866957884313</c:v>
                </c:pt>
                <c:pt idx="1220">
                  <c:v>0.99065087704245625</c:v>
                </c:pt>
                <c:pt idx="1221">
                  <c:v>0.99747387231639417</c:v>
                </c:pt>
                <c:pt idx="1222">
                  <c:v>0.98863720367517216</c:v>
                </c:pt>
                <c:pt idx="1223">
                  <c:v>0.99098395959435992</c:v>
                </c:pt>
                <c:pt idx="1224">
                  <c:v>0.99452038188762326</c:v>
                </c:pt>
                <c:pt idx="1225">
                  <c:v>0.99867632384260185</c:v>
                </c:pt>
                <c:pt idx="1226">
                  <c:v>1.0031419380087176</c:v>
                </c:pt>
                <c:pt idx="1227">
                  <c:v>0.99322613725545228</c:v>
                </c:pt>
                <c:pt idx="1228">
                  <c:v>0.99085594565599733</c:v>
                </c:pt>
                <c:pt idx="1229">
                  <c:v>0.99021052108648555</c:v>
                </c:pt>
                <c:pt idx="1230">
                  <c:v>0.9823092189134135</c:v>
                </c:pt>
                <c:pt idx="1231">
                  <c:v>0.99062724597326379</c:v>
                </c:pt>
                <c:pt idx="1232">
                  <c:v>0.97478025720123418</c:v>
                </c:pt>
                <c:pt idx="1233">
                  <c:v>0.97185252758092799</c:v>
                </c:pt>
                <c:pt idx="1234">
                  <c:v>0.97372590590008312</c:v>
                </c:pt>
                <c:pt idx="1235">
                  <c:v>0.96770969988630007</c:v>
                </c:pt>
                <c:pt idx="1236">
                  <c:v>0.97222479599215461</c:v>
                </c:pt>
                <c:pt idx="1237">
                  <c:v>0.97331314649257905</c:v>
                </c:pt>
                <c:pt idx="1238">
                  <c:v>0.97257662672191847</c:v>
                </c:pt>
                <c:pt idx="1239">
                  <c:v>0.98481920640335563</c:v>
                </c:pt>
                <c:pt idx="1240">
                  <c:v>0.97941871363080968</c:v>
                </c:pt>
                <c:pt idx="1241">
                  <c:v>0.97799214215507257</c:v>
                </c:pt>
                <c:pt idx="1242">
                  <c:v>0.98873676654382003</c:v>
                </c:pt>
                <c:pt idx="1243">
                  <c:v>0.98425198625072374</c:v>
                </c:pt>
                <c:pt idx="1244">
                  <c:v>0.96769688054110647</c:v>
                </c:pt>
                <c:pt idx="1245">
                  <c:v>0.97193712182621717</c:v>
                </c:pt>
                <c:pt idx="1246">
                  <c:v>0.96973286915529622</c:v>
                </c:pt>
                <c:pt idx="1247">
                  <c:v>0.96455728338328961</c:v>
                </c:pt>
                <c:pt idx="1248">
                  <c:v>0.96424076340095233</c:v>
                </c:pt>
                <c:pt idx="1249">
                  <c:v>0.96826128648264032</c:v>
                </c:pt>
                <c:pt idx="1250">
                  <c:v>0.97076156436423389</c:v>
                </c:pt>
                <c:pt idx="1251">
                  <c:v>0.96671440641394113</c:v>
                </c:pt>
                <c:pt idx="1252">
                  <c:v>0.9718420809899817</c:v>
                </c:pt>
                <c:pt idx="1253">
                  <c:v>0.96379452440659519</c:v>
                </c:pt>
                <c:pt idx="1254">
                  <c:v>0.95289205782315189</c:v>
                </c:pt>
                <c:pt idx="1255">
                  <c:v>0.9630463783843588</c:v>
                </c:pt>
                <c:pt idx="1256">
                  <c:v>0.97438198038714019</c:v>
                </c:pt>
                <c:pt idx="1257">
                  <c:v>0.98198374370715236</c:v>
                </c:pt>
                <c:pt idx="1258">
                  <c:v>0.98617318875671445</c:v>
                </c:pt>
                <c:pt idx="1259">
                  <c:v>0.98548196258102705</c:v>
                </c:pt>
                <c:pt idx="1260">
                  <c:v>0.98661511637234289</c:v>
                </c:pt>
                <c:pt idx="1261">
                  <c:v>0.9866412978775847</c:v>
                </c:pt>
                <c:pt idx="1262">
                  <c:v>0.98770810797030539</c:v>
                </c:pt>
                <c:pt idx="1263">
                  <c:v>1.0003676521952476</c:v>
                </c:pt>
                <c:pt idx="1264">
                  <c:v>1.0033527446454291</c:v>
                </c:pt>
                <c:pt idx="1265">
                  <c:v>1.0062701336122213</c:v>
                </c:pt>
                <c:pt idx="1266">
                  <c:v>1.0051439634484667</c:v>
                </c:pt>
                <c:pt idx="1267">
                  <c:v>1.0013644672588533</c:v>
                </c:pt>
                <c:pt idx="1268">
                  <c:v>1.0101437046840764</c:v>
                </c:pt>
                <c:pt idx="1269">
                  <c:v>1.0117899696343258</c:v>
                </c:pt>
                <c:pt idx="1270">
                  <c:v>1.0114823749569835</c:v>
                </c:pt>
                <c:pt idx="1271">
                  <c:v>0.99947773715968635</c:v>
                </c:pt>
                <c:pt idx="1272">
                  <c:v>0.99844594442571077</c:v>
                </c:pt>
                <c:pt idx="1273">
                  <c:v>0.99724053672613966</c:v>
                </c:pt>
                <c:pt idx="1274">
                  <c:v>0.98732481657080573</c:v>
                </c:pt>
                <c:pt idx="1275">
                  <c:v>0.99461937324366745</c:v>
                </c:pt>
                <c:pt idx="1276">
                  <c:v>0.98602982335482003</c:v>
                </c:pt>
                <c:pt idx="1277">
                  <c:v>0.99147504034680223</c:v>
                </c:pt>
                <c:pt idx="1278">
                  <c:v>0.99241308303262221</c:v>
                </c:pt>
                <c:pt idx="1279">
                  <c:v>0.98669755645474366</c:v>
                </c:pt>
                <c:pt idx="1280">
                  <c:v>0.98581225107131543</c:v>
                </c:pt>
                <c:pt idx="1281">
                  <c:v>0.97843468890935403</c:v>
                </c:pt>
                <c:pt idx="1282">
                  <c:v>0.98717119050273883</c:v>
                </c:pt>
                <c:pt idx="1283">
                  <c:v>0.98972542381454787</c:v>
                </c:pt>
                <c:pt idx="1284">
                  <c:v>0.98518717778472709</c:v>
                </c:pt>
                <c:pt idx="1285">
                  <c:v>0.98773300479337112</c:v>
                </c:pt>
                <c:pt idx="1286">
                  <c:v>0.98168274890131257</c:v>
                </c:pt>
                <c:pt idx="1287">
                  <c:v>0.99881977228478824</c:v>
                </c:pt>
                <c:pt idx="1288">
                  <c:v>1.0071541173727547</c:v>
                </c:pt>
                <c:pt idx="1289">
                  <c:v>1.0105650706683931</c:v>
                </c:pt>
                <c:pt idx="1290">
                  <c:v>1.0134287774441681</c:v>
                </c:pt>
                <c:pt idx="1291">
                  <c:v>1.0131039934262263</c:v>
                </c:pt>
                <c:pt idx="1292">
                  <c:v>1.012423673616047</c:v>
                </c:pt>
                <c:pt idx="1293">
                  <c:v>1.0024183810719913</c:v>
                </c:pt>
                <c:pt idx="1294">
                  <c:v>0.9932515194978766</c:v>
                </c:pt>
                <c:pt idx="1295">
                  <c:v>0.9819380883373745</c:v>
                </c:pt>
                <c:pt idx="1296">
                  <c:v>0.98952704452400086</c:v>
                </c:pt>
                <c:pt idx="1297">
                  <c:v>0.99652796461578719</c:v>
                </c:pt>
                <c:pt idx="1298">
                  <c:v>0.99983407252003664</c:v>
                </c:pt>
                <c:pt idx="1299">
                  <c:v>0.99410764598784851</c:v>
                </c:pt>
                <c:pt idx="1300">
                  <c:v>0.99243947152800593</c:v>
                </c:pt>
                <c:pt idx="1301">
                  <c:v>0.99627909163722816</c:v>
                </c:pt>
                <c:pt idx="1302">
                  <c:v>0.99401948772646509</c:v>
                </c:pt>
                <c:pt idx="1303">
                  <c:v>0.98328306784075936</c:v>
                </c:pt>
                <c:pt idx="1304">
                  <c:v>0.98196235472586479</c:v>
                </c:pt>
                <c:pt idx="1305">
                  <c:v>0.97905391243473128</c:v>
                </c:pt>
                <c:pt idx="1306">
                  <c:v>0.97506241926244464</c:v>
                </c:pt>
                <c:pt idx="1307">
                  <c:v>0.97907814798840698</c:v>
                </c:pt>
                <c:pt idx="1308">
                  <c:v>0.98653613070506152</c:v>
                </c:pt>
                <c:pt idx="1309">
                  <c:v>0.97878687317095214</c:v>
                </c:pt>
                <c:pt idx="1310">
                  <c:v>0.97999306181562895</c:v>
                </c:pt>
                <c:pt idx="1311">
                  <c:v>0.97881897984531785</c:v>
                </c:pt>
                <c:pt idx="1312">
                  <c:v>0.98296990518966987</c:v>
                </c:pt>
                <c:pt idx="1313">
                  <c:v>0.97082015936551125</c:v>
                </c:pt>
                <c:pt idx="1314">
                  <c:v>0.97892770828627818</c:v>
                </c:pt>
                <c:pt idx="1315">
                  <c:v>0.97650479892332376</c:v>
                </c:pt>
                <c:pt idx="1316">
                  <c:v>0.99077196810699908</c:v>
                </c:pt>
                <c:pt idx="1317">
                  <c:v>0.98303306252232603</c:v>
                </c:pt>
                <c:pt idx="1318">
                  <c:v>0.97670982968026143</c:v>
                </c:pt>
                <c:pt idx="1319">
                  <c:v>0.96249349245167248</c:v>
                </c:pt>
                <c:pt idx="1320">
                  <c:v>0.95131722614767544</c:v>
                </c:pt>
                <c:pt idx="1321">
                  <c:v>0.95562597628489732</c:v>
                </c:pt>
                <c:pt idx="1322">
                  <c:v>0.95860639558154481</c:v>
                </c:pt>
                <c:pt idx="1323">
                  <c:v>0.95530488664409718</c:v>
                </c:pt>
                <c:pt idx="1324">
                  <c:v>0.95063620049500808</c:v>
                </c:pt>
                <c:pt idx="1325">
                  <c:v>0.94645325945425796</c:v>
                </c:pt>
                <c:pt idx="1326">
                  <c:v>0.94869033380088941</c:v>
                </c:pt>
                <c:pt idx="1327">
                  <c:v>0.95571234246349235</c:v>
                </c:pt>
                <c:pt idx="1328">
                  <c:v>0.94558581872439884</c:v>
                </c:pt>
                <c:pt idx="1329">
                  <c:v>0.95588104675589314</c:v>
                </c:pt>
                <c:pt idx="1330">
                  <c:v>0.95484017148989797</c:v>
                </c:pt>
                <c:pt idx="1331">
                  <c:v>0.95530101702751402</c:v>
                </c:pt>
                <c:pt idx="1332">
                  <c:v>0.94885585264323657</c:v>
                </c:pt>
                <c:pt idx="1333">
                  <c:v>0.95445984878086465</c:v>
                </c:pt>
                <c:pt idx="1334">
                  <c:v>0.9629467046935547</c:v>
                </c:pt>
                <c:pt idx="1335">
                  <c:v>0.95113484890471922</c:v>
                </c:pt>
                <c:pt idx="1336">
                  <c:v>0.95161339179413762</c:v>
                </c:pt>
                <c:pt idx="1337">
                  <c:v>0.95784637540803552</c:v>
                </c:pt>
                <c:pt idx="1338">
                  <c:v>0.94332855917542957</c:v>
                </c:pt>
                <c:pt idx="1339">
                  <c:v>0.93973313675416559</c:v>
                </c:pt>
                <c:pt idx="1340">
                  <c:v>0.94490557584860824</c:v>
                </c:pt>
                <c:pt idx="1341">
                  <c:v>0.93752555483915467</c:v>
                </c:pt>
                <c:pt idx="1342">
                  <c:v>0.93987422495920814</c:v>
                </c:pt>
                <c:pt idx="1343">
                  <c:v>0.95612406234086089</c:v>
                </c:pt>
                <c:pt idx="1344">
                  <c:v>0.97323262549576683</c:v>
                </c:pt>
                <c:pt idx="1345">
                  <c:v>0.95339432031736804</c:v>
                </c:pt>
                <c:pt idx="1346">
                  <c:v>0.96104279746559573</c:v>
                </c:pt>
                <c:pt idx="1347">
                  <c:v>0.97396949208176786</c:v>
                </c:pt>
                <c:pt idx="1348">
                  <c:v>0.98647856760153874</c:v>
                </c:pt>
                <c:pt idx="1349">
                  <c:v>0.99287600213519556</c:v>
                </c:pt>
                <c:pt idx="1350">
                  <c:v>0.99580429838338169</c:v>
                </c:pt>
                <c:pt idx="1351">
                  <c:v>1.0025665167112912</c:v>
                </c:pt>
                <c:pt idx="1352">
                  <c:v>0.99895133894332244</c:v>
                </c:pt>
                <c:pt idx="1353">
                  <c:v>1.0084102895571743</c:v>
                </c:pt>
                <c:pt idx="1354">
                  <c:v>0.98984521584804208</c:v>
                </c:pt>
                <c:pt idx="1355">
                  <c:v>1.0139083818449759</c:v>
                </c:pt>
                <c:pt idx="1356">
                  <c:v>1.0098634336212968</c:v>
                </c:pt>
                <c:pt idx="1357">
                  <c:v>0.99985206753465306</c:v>
                </c:pt>
                <c:pt idx="1358">
                  <c:v>0.99990888785496856</c:v>
                </c:pt>
                <c:pt idx="1359">
                  <c:v>0.98639974557248156</c:v>
                </c:pt>
                <c:pt idx="1360">
                  <c:v>0.98605015723591749</c:v>
                </c:pt>
                <c:pt idx="1361">
                  <c:v>0.96784028318901416</c:v>
                </c:pt>
                <c:pt idx="1362">
                  <c:v>0.9807959033036312</c:v>
                </c:pt>
                <c:pt idx="1363">
                  <c:v>0.97629112342767521</c:v>
                </c:pt>
                <c:pt idx="1364">
                  <c:v>0.97629112342767521</c:v>
                </c:pt>
                <c:pt idx="1365">
                  <c:v>0.98161443665930703</c:v>
                </c:pt>
                <c:pt idx="1366">
                  <c:v>0.96156338225087734</c:v>
                </c:pt>
                <c:pt idx="1367">
                  <c:v>0.96676344231740163</c:v>
                </c:pt>
                <c:pt idx="1368">
                  <c:v>0.96083017004834792</c:v>
                </c:pt>
                <c:pt idx="1369">
                  <c:v>0.95057732248508597</c:v>
                </c:pt>
                <c:pt idx="1370">
                  <c:v>0.95489422583575712</c:v>
                </c:pt>
                <c:pt idx="1371">
                  <c:v>0.94680187634151558</c:v>
                </c:pt>
                <c:pt idx="1372">
                  <c:v>0.94215368130054855</c:v>
                </c:pt>
                <c:pt idx="1373">
                  <c:v>0.94603369898571921</c:v>
                </c:pt>
                <c:pt idx="1374">
                  <c:v>0.93536236498240977</c:v>
                </c:pt>
                <c:pt idx="1375">
                  <c:v>0.9296364617261843</c:v>
                </c:pt>
                <c:pt idx="1376">
                  <c:v>0.93899780794005716</c:v>
                </c:pt>
                <c:pt idx="1377">
                  <c:v>0.91716724951577189</c:v>
                </c:pt>
                <c:pt idx="1378">
                  <c:v>0.91327998351210682</c:v>
                </c:pt>
                <c:pt idx="1379">
                  <c:v>0.90582346560179272</c:v>
                </c:pt>
                <c:pt idx="1380">
                  <c:v>0.91499457596912193</c:v>
                </c:pt>
                <c:pt idx="1381">
                  <c:v>0.9087396098800794</c:v>
                </c:pt>
                <c:pt idx="1382">
                  <c:v>0.89044342521830622</c:v>
                </c:pt>
                <c:pt idx="1383">
                  <c:v>0.90801745150063684</c:v>
                </c:pt>
                <c:pt idx="1384">
                  <c:v>0.89298913102475841</c:v>
                </c:pt>
                <c:pt idx="1385">
                  <c:v>0.89774428196279021</c:v>
                </c:pt>
                <c:pt idx="1386">
                  <c:v>0.89139360277749502</c:v>
                </c:pt>
                <c:pt idx="1387">
                  <c:v>0.88933615252176157</c:v>
                </c:pt>
                <c:pt idx="1388">
                  <c:v>0.87998304591987808</c:v>
                </c:pt>
                <c:pt idx="1389">
                  <c:v>0.89386514780191073</c:v>
                </c:pt>
                <c:pt idx="1390">
                  <c:v>0.89204284292634073</c:v>
                </c:pt>
                <c:pt idx="1391">
                  <c:v>0.8863554007586476</c:v>
                </c:pt>
                <c:pt idx="1392">
                  <c:v>0.88872254184852495</c:v>
                </c:pt>
                <c:pt idx="1393">
                  <c:v>0.88364721196525675</c:v>
                </c:pt>
                <c:pt idx="1394">
                  <c:v>0.87935690501599595</c:v>
                </c:pt>
                <c:pt idx="1395">
                  <c:v>0.8829643969774571</c:v>
                </c:pt>
                <c:pt idx="1396">
                  <c:v>0.87749953851387774</c:v>
                </c:pt>
                <c:pt idx="1397">
                  <c:v>0.88364591018654959</c:v>
                </c:pt>
                <c:pt idx="1398">
                  <c:v>0.8722670756366494</c:v>
                </c:pt>
                <c:pt idx="1399">
                  <c:v>0.87063257737376498</c:v>
                </c:pt>
                <c:pt idx="1400">
                  <c:v>0.88144248089676669</c:v>
                </c:pt>
                <c:pt idx="1401">
                  <c:v>0.88782574790165347</c:v>
                </c:pt>
                <c:pt idx="1402">
                  <c:v>0.89154482098236754</c:v>
                </c:pt>
                <c:pt idx="1403">
                  <c:v>0.88922324642136652</c:v>
                </c:pt>
                <c:pt idx="1404">
                  <c:v>0.88915020759916819</c:v>
                </c:pt>
                <c:pt idx="1405">
                  <c:v>0.88550348032056247</c:v>
                </c:pt>
                <c:pt idx="1406">
                  <c:v>0.8861696017671572</c:v>
                </c:pt>
                <c:pt idx="1407">
                  <c:v>0.8759994095194078</c:v>
                </c:pt>
                <c:pt idx="1408">
                  <c:v>0.88160134186152461</c:v>
                </c:pt>
                <c:pt idx="1409">
                  <c:v>0.87579438181542191</c:v>
                </c:pt>
                <c:pt idx="1410">
                  <c:v>0.87030465522652456</c:v>
                </c:pt>
                <c:pt idx="1411">
                  <c:v>0.87425891795520505</c:v>
                </c:pt>
                <c:pt idx="1412">
                  <c:v>0.89126413929755233</c:v>
                </c:pt>
                <c:pt idx="1413">
                  <c:v>0.8896732240606694</c:v>
                </c:pt>
                <c:pt idx="1414">
                  <c:v>0.87724682675355048</c:v>
                </c:pt>
                <c:pt idx="1415">
                  <c:v>0.89833769400070018</c:v>
                </c:pt>
                <c:pt idx="1416">
                  <c:v>0.90019705041689291</c:v>
                </c:pt>
                <c:pt idx="1417">
                  <c:v>0.8921222648604541</c:v>
                </c:pt>
                <c:pt idx="1418">
                  <c:v>0.9124523819732856</c:v>
                </c:pt>
                <c:pt idx="1419">
                  <c:v>0.90518889824526316</c:v>
                </c:pt>
                <c:pt idx="1420">
                  <c:v>0.9003075147663262</c:v>
                </c:pt>
                <c:pt idx="1421">
                  <c:v>0.89575107711178414</c:v>
                </c:pt>
                <c:pt idx="1422">
                  <c:v>0.9006845549414344</c:v>
                </c:pt>
                <c:pt idx="1423">
                  <c:v>0.89308493754134044</c:v>
                </c:pt>
                <c:pt idx="1424">
                  <c:v>0.88680982441185907</c:v>
                </c:pt>
                <c:pt idx="1425">
                  <c:v>0.88551484951358495</c:v>
                </c:pt>
                <c:pt idx="1426">
                  <c:v>0.88062650499893069</c:v>
                </c:pt>
                <c:pt idx="1427">
                  <c:v>0.87826534097836062</c:v>
                </c:pt>
                <c:pt idx="1428">
                  <c:v>0.87714568062402631</c:v>
                </c:pt>
                <c:pt idx="1429">
                  <c:v>0.86845341264070142</c:v>
                </c:pt>
                <c:pt idx="1430">
                  <c:v>0.86610353507815607</c:v>
                </c:pt>
                <c:pt idx="1431">
                  <c:v>0.86902867091049429</c:v>
                </c:pt>
                <c:pt idx="1432">
                  <c:v>0.86247321833210988</c:v>
                </c:pt>
                <c:pt idx="1433">
                  <c:v>0.85471220998598596</c:v>
                </c:pt>
                <c:pt idx="1434">
                  <c:v>0.8553025043493756</c:v>
                </c:pt>
                <c:pt idx="1435">
                  <c:v>0.86463771821053281</c:v>
                </c:pt>
                <c:pt idx="1436">
                  <c:v>0.87054568456096038</c:v>
                </c:pt>
                <c:pt idx="1437">
                  <c:v>0.87178511649401058</c:v>
                </c:pt>
                <c:pt idx="1438">
                  <c:v>0.87352046444478548</c:v>
                </c:pt>
                <c:pt idx="1439">
                  <c:v>0.87606388236905441</c:v>
                </c:pt>
                <c:pt idx="1440">
                  <c:v>0.87480509472070844</c:v>
                </c:pt>
                <c:pt idx="1441">
                  <c:v>0.87123253555122371</c:v>
                </c:pt>
                <c:pt idx="1442">
                  <c:v>0.87682008879500106</c:v>
                </c:pt>
                <c:pt idx="1443">
                  <c:v>0.87728614877452993</c:v>
                </c:pt>
                <c:pt idx="1444">
                  <c:v>0.87807691400584054</c:v>
                </c:pt>
                <c:pt idx="1445">
                  <c:v>0.86863593001415218</c:v>
                </c:pt>
                <c:pt idx="1446">
                  <c:v>0.87936221715237073</c:v>
                </c:pt>
                <c:pt idx="1447">
                  <c:v>0.88686524648018639</c:v>
                </c:pt>
                <c:pt idx="1448">
                  <c:v>0.87662349151250119</c:v>
                </c:pt>
                <c:pt idx="1449">
                  <c:v>0.89477551089897212</c:v>
                </c:pt>
                <c:pt idx="1450">
                  <c:v>0.91113932505126471</c:v>
                </c:pt>
                <c:pt idx="1451">
                  <c:v>0.92658789779459194</c:v>
                </c:pt>
                <c:pt idx="1452">
                  <c:v>0.92263149586248749</c:v>
                </c:pt>
                <c:pt idx="1453">
                  <c:v>0.91914399865052931</c:v>
                </c:pt>
                <c:pt idx="1454">
                  <c:v>0.90056392059850043</c:v>
                </c:pt>
                <c:pt idx="1455">
                  <c:v>0.89689189625482924</c:v>
                </c:pt>
                <c:pt idx="1456">
                  <c:v>0.8935736052405705</c:v>
                </c:pt>
                <c:pt idx="1457">
                  <c:v>0.87982841451473692</c:v>
                </c:pt>
                <c:pt idx="1458">
                  <c:v>0.86968138287628527</c:v>
                </c:pt>
                <c:pt idx="1459">
                  <c:v>0.86049234679634901</c:v>
                </c:pt>
                <c:pt idx="1460">
                  <c:v>0.86244092512238069</c:v>
                </c:pt>
                <c:pt idx="1461">
                  <c:v>0.87017534622594983</c:v>
                </c:pt>
                <c:pt idx="1462">
                  <c:v>0.85417584266035884</c:v>
                </c:pt>
                <c:pt idx="1463">
                  <c:v>0.87539942905539958</c:v>
                </c:pt>
                <c:pt idx="1464">
                  <c:v>0.89227661783637802</c:v>
                </c:pt>
                <c:pt idx="1465">
                  <c:v>0.88214336966534246</c:v>
                </c:pt>
                <c:pt idx="1466">
                  <c:v>0.87249980460535248</c:v>
                </c:pt>
                <c:pt idx="1467">
                  <c:v>0.87500646743063248</c:v>
                </c:pt>
                <c:pt idx="1468">
                  <c:v>0.87952796679788481</c:v>
                </c:pt>
                <c:pt idx="1469">
                  <c:v>0.9053098363569152</c:v>
                </c:pt>
                <c:pt idx="1470">
                  <c:v>0.89606708541937619</c:v>
                </c:pt>
                <c:pt idx="1471">
                  <c:v>0.89558082619393053</c:v>
                </c:pt>
                <c:pt idx="1472">
                  <c:v>0.89480724725026772</c:v>
                </c:pt>
                <c:pt idx="1473">
                  <c:v>0.89569413955811406</c:v>
                </c:pt>
                <c:pt idx="1474">
                  <c:v>0.88758586220301405</c:v>
                </c:pt>
                <c:pt idx="1475">
                  <c:v>0.88791472557533724</c:v>
                </c:pt>
                <c:pt idx="1476">
                  <c:v>0.88013665550200459</c:v>
                </c:pt>
                <c:pt idx="1477">
                  <c:v>0.8804731372105975</c:v>
                </c:pt>
                <c:pt idx="1478">
                  <c:v>0.8808601086383645</c:v>
                </c:pt>
                <c:pt idx="1479">
                  <c:v>0.87107186510185119</c:v>
                </c:pt>
                <c:pt idx="1480">
                  <c:v>0.8660889993633818</c:v>
                </c:pt>
                <c:pt idx="1481">
                  <c:v>0.87577542970037237</c:v>
                </c:pt>
                <c:pt idx="1482">
                  <c:v>0.87788429471971741</c:v>
                </c:pt>
                <c:pt idx="1483">
                  <c:v>0.87214758737187337</c:v>
                </c:pt>
                <c:pt idx="1484">
                  <c:v>0.87822232366435304</c:v>
                </c:pt>
                <c:pt idx="1485">
                  <c:v>0.87840473754273318</c:v>
                </c:pt>
                <c:pt idx="1486">
                  <c:v>0.87448352362938719</c:v>
                </c:pt>
                <c:pt idx="1487">
                  <c:v>0.87277543853943129</c:v>
                </c:pt>
                <c:pt idx="1488">
                  <c:v>0.86238601350761712</c:v>
                </c:pt>
                <c:pt idx="1489">
                  <c:v>0.86670222170113131</c:v>
                </c:pt>
                <c:pt idx="1490">
                  <c:v>0.86067566373791216</c:v>
                </c:pt>
                <c:pt idx="1491">
                  <c:v>0.85551116628734958</c:v>
                </c:pt>
                <c:pt idx="1492">
                  <c:v>0.84323737261469389</c:v>
                </c:pt>
                <c:pt idx="1493">
                  <c:v>0.84353598672861085</c:v>
                </c:pt>
                <c:pt idx="1494">
                  <c:v>0.84140413664470415</c:v>
                </c:pt>
                <c:pt idx="1495">
                  <c:v>0.83796538774813367</c:v>
                </c:pt>
                <c:pt idx="1496">
                  <c:v>0.83613039175135118</c:v>
                </c:pt>
                <c:pt idx="1497">
                  <c:v>0.83326127850298681</c:v>
                </c:pt>
                <c:pt idx="1498">
                  <c:v>0.83356588342449478</c:v>
                </c:pt>
                <c:pt idx="1499">
                  <c:v>0.83350779735030489</c:v>
                </c:pt>
                <c:pt idx="1500">
                  <c:v>0.83645828978027148</c:v>
                </c:pt>
                <c:pt idx="1501">
                  <c:v>0.83127049708523026</c:v>
                </c:pt>
                <c:pt idx="1502">
                  <c:v>0.82842832674832145</c:v>
                </c:pt>
                <c:pt idx="1503">
                  <c:v>0.83234686963401538</c:v>
                </c:pt>
                <c:pt idx="1504">
                  <c:v>0.8260809672605357</c:v>
                </c:pt>
                <c:pt idx="1505">
                  <c:v>0.81124398718921276</c:v>
                </c:pt>
                <c:pt idx="1506">
                  <c:v>0.808369464720602</c:v>
                </c:pt>
                <c:pt idx="1507">
                  <c:v>0.80346413632901381</c:v>
                </c:pt>
                <c:pt idx="1508">
                  <c:v>0.81280727931694785</c:v>
                </c:pt>
                <c:pt idx="1509">
                  <c:v>0.81532534400183576</c:v>
                </c:pt>
                <c:pt idx="1510">
                  <c:v>0.81197392968021487</c:v>
                </c:pt>
                <c:pt idx="1511">
                  <c:v>0.80572024277803522</c:v>
                </c:pt>
                <c:pt idx="1512">
                  <c:v>0.82251619281320076</c:v>
                </c:pt>
                <c:pt idx="1513">
                  <c:v>0.80685411096010484</c:v>
                </c:pt>
                <c:pt idx="1514">
                  <c:v>0.81178962236104191</c:v>
                </c:pt>
                <c:pt idx="1515">
                  <c:v>0.82822849974796431</c:v>
                </c:pt>
                <c:pt idx="1516">
                  <c:v>0.82608469674662455</c:v>
                </c:pt>
                <c:pt idx="1517">
                  <c:v>0.82717790998889795</c:v>
                </c:pt>
                <c:pt idx="1518">
                  <c:v>0.82229209820317295</c:v>
                </c:pt>
                <c:pt idx="1519">
                  <c:v>0.83370526502940301</c:v>
                </c:pt>
                <c:pt idx="1520">
                  <c:v>0.83054942006136445</c:v>
                </c:pt>
                <c:pt idx="1521">
                  <c:v>0.82663354301330405</c:v>
                </c:pt>
                <c:pt idx="1522">
                  <c:v>0.83488090950051641</c:v>
                </c:pt>
                <c:pt idx="1523">
                  <c:v>0.83173706996068464</c:v>
                </c:pt>
                <c:pt idx="1524">
                  <c:v>0.82796214678778135</c:v>
                </c:pt>
                <c:pt idx="1525">
                  <c:v>0.82163562164234516</c:v>
                </c:pt>
                <c:pt idx="1526">
                  <c:v>0.81950695792437767</c:v>
                </c:pt>
                <c:pt idx="1527">
                  <c:v>0.80915357146373257</c:v>
                </c:pt>
                <c:pt idx="1528">
                  <c:v>0.81749116580844794</c:v>
                </c:pt>
                <c:pt idx="1529">
                  <c:v>0.81531398366237373</c:v>
                </c:pt>
                <c:pt idx="1530">
                  <c:v>0.82812687125203377</c:v>
                </c:pt>
                <c:pt idx="1531">
                  <c:v>0.82493856668838506</c:v>
                </c:pt>
                <c:pt idx="1532">
                  <c:v>0.82581384312469197</c:v>
                </c:pt>
                <c:pt idx="1533">
                  <c:v>0.82948989950198926</c:v>
                </c:pt>
                <c:pt idx="1534">
                  <c:v>0.84537379205176755</c:v>
                </c:pt>
                <c:pt idx="1535">
                  <c:v>0.84960014729027677</c:v>
                </c:pt>
                <c:pt idx="1536">
                  <c:v>0.86662631249351885</c:v>
                </c:pt>
                <c:pt idx="1537">
                  <c:v>0.86457429374458072</c:v>
                </c:pt>
                <c:pt idx="1538">
                  <c:v>0.86418790909417642</c:v>
                </c:pt>
                <c:pt idx="1539">
                  <c:v>0.86440308084157125</c:v>
                </c:pt>
                <c:pt idx="1540">
                  <c:v>0.84802735651317285</c:v>
                </c:pt>
                <c:pt idx="1541">
                  <c:v>0.84366435480939739</c:v>
                </c:pt>
                <c:pt idx="1542">
                  <c:v>0.841730163214085</c:v>
                </c:pt>
                <c:pt idx="1543">
                  <c:v>0.85609437016985968</c:v>
                </c:pt>
                <c:pt idx="1544">
                  <c:v>0.85189172690376846</c:v>
                </c:pt>
                <c:pt idx="1545">
                  <c:v>0.8462949088667403</c:v>
                </c:pt>
                <c:pt idx="1546">
                  <c:v>0.84116309021373725</c:v>
                </c:pt>
                <c:pt idx="1547">
                  <c:v>0.83668091164628366</c:v>
                </c:pt>
                <c:pt idx="1548">
                  <c:v>0.84820005956202393</c:v>
                </c:pt>
                <c:pt idx="1549">
                  <c:v>0.86284913715797007</c:v>
                </c:pt>
                <c:pt idx="1550">
                  <c:v>0.87080968980110163</c:v>
                </c:pt>
                <c:pt idx="1551">
                  <c:v>0.87297598298349355</c:v>
                </c:pt>
                <c:pt idx="1552">
                  <c:v>0.88494860019966914</c:v>
                </c:pt>
                <c:pt idx="1553">
                  <c:v>0.8906036539055322</c:v>
                </c:pt>
                <c:pt idx="1554">
                  <c:v>0.90350453795012253</c:v>
                </c:pt>
                <c:pt idx="1555">
                  <c:v>0.91280703149357389</c:v>
                </c:pt>
                <c:pt idx="1556">
                  <c:v>0.90343725149996823</c:v>
                </c:pt>
                <c:pt idx="1557">
                  <c:v>0.89302714027640318</c:v>
                </c:pt>
                <c:pt idx="1558">
                  <c:v>0.90012593861795764</c:v>
                </c:pt>
                <c:pt idx="1559">
                  <c:v>0.90333664207939557</c:v>
                </c:pt>
                <c:pt idx="1560">
                  <c:v>0.90325917891924645</c:v>
                </c:pt>
                <c:pt idx="1561">
                  <c:v>0.90234066840934446</c:v>
                </c:pt>
                <c:pt idx="1562">
                  <c:v>0.90185950944540927</c:v>
                </c:pt>
                <c:pt idx="1563">
                  <c:v>0.89626093992985345</c:v>
                </c:pt>
                <c:pt idx="1564">
                  <c:v>0.89188116317105648</c:v>
                </c:pt>
                <c:pt idx="1565">
                  <c:v>0.89047110450176925</c:v>
                </c:pt>
                <c:pt idx="1566">
                  <c:v>0.90858819628628196</c:v>
                </c:pt>
                <c:pt idx="1567">
                  <c:v>0.89660724420601634</c:v>
                </c:pt>
                <c:pt idx="1568">
                  <c:v>0.8872515511432495</c:v>
                </c:pt>
                <c:pt idx="1569">
                  <c:v>0.89735720734524704</c:v>
                </c:pt>
                <c:pt idx="1570">
                  <c:v>0.89126395795220648</c:v>
                </c:pt>
                <c:pt idx="1571">
                  <c:v>0.89118242154357985</c:v>
                </c:pt>
                <c:pt idx="1572">
                  <c:v>0.89590497306080241</c:v>
                </c:pt>
                <c:pt idx="1573">
                  <c:v>0.89224698710603434</c:v>
                </c:pt>
                <c:pt idx="1574">
                  <c:v>0.89402993332520175</c:v>
                </c:pt>
                <c:pt idx="1575">
                  <c:v>0.89461958504220807</c:v>
                </c:pt>
                <c:pt idx="1576">
                  <c:v>0.89771305637035315</c:v>
                </c:pt>
                <c:pt idx="1577">
                  <c:v>0.90794750867699947</c:v>
                </c:pt>
                <c:pt idx="1578">
                  <c:v>0.91099822829795607</c:v>
                </c:pt>
                <c:pt idx="1579">
                  <c:v>0.87624057318372839</c:v>
                </c:pt>
                <c:pt idx="1580">
                  <c:v>0.8721871878220695</c:v>
                </c:pt>
                <c:pt idx="1581">
                  <c:v>0.86774880201841553</c:v>
                </c:pt>
                <c:pt idx="1582">
                  <c:v>0.86598531806256718</c:v>
                </c:pt>
                <c:pt idx="1583">
                  <c:v>0.87026738906338041</c:v>
                </c:pt>
                <c:pt idx="1584">
                  <c:v>0.86801012249262188</c:v>
                </c:pt>
                <c:pt idx="1585">
                  <c:v>0.86759833545031051</c:v>
                </c:pt>
                <c:pt idx="1586">
                  <c:v>0.86586151353433893</c:v>
                </c:pt>
                <c:pt idx="1587">
                  <c:v>0.86970308875398372</c:v>
                </c:pt>
                <c:pt idx="1588">
                  <c:v>0.86155137308280438</c:v>
                </c:pt>
                <c:pt idx="1589">
                  <c:v>0.85662589001839773</c:v>
                </c:pt>
                <c:pt idx="1590">
                  <c:v>0.84474516024439916</c:v>
                </c:pt>
                <c:pt idx="1591">
                  <c:v>0.83748578701086795</c:v>
                </c:pt>
                <c:pt idx="1592">
                  <c:v>0.84821839192783011</c:v>
                </c:pt>
                <c:pt idx="1593">
                  <c:v>0.84009744573806722</c:v>
                </c:pt>
                <c:pt idx="1594">
                  <c:v>0.83437913150977261</c:v>
                </c:pt>
                <c:pt idx="1595">
                  <c:v>0.83343281807185365</c:v>
                </c:pt>
                <c:pt idx="1596">
                  <c:v>0.83455138333232703</c:v>
                </c:pt>
                <c:pt idx="1597">
                  <c:v>0.83513133948456442</c:v>
                </c:pt>
                <c:pt idx="1598">
                  <c:v>0.83345718429187254</c:v>
                </c:pt>
                <c:pt idx="1599">
                  <c:v>0.83242757441853366</c:v>
                </c:pt>
                <c:pt idx="1600">
                  <c:v>0.83227037914435409</c:v>
                </c:pt>
                <c:pt idx="1601">
                  <c:v>0.83405296938932549</c:v>
                </c:pt>
                <c:pt idx="1602">
                  <c:v>0.84769947558078396</c:v>
                </c:pt>
                <c:pt idx="1603">
                  <c:v>0.83934895320578562</c:v>
                </c:pt>
                <c:pt idx="1604">
                  <c:v>0.84049659508582553</c:v>
                </c:pt>
                <c:pt idx="1605">
                  <c:v>0.84355370484048631</c:v>
                </c:pt>
                <c:pt idx="1606">
                  <c:v>0.83477999539534009</c:v>
                </c:pt>
                <c:pt idx="1607">
                  <c:v>0.83481717485464868</c:v>
                </c:pt>
                <c:pt idx="1608">
                  <c:v>0.83160970446931448</c:v>
                </c:pt>
                <c:pt idx="1609">
                  <c:v>0.83120285374499392</c:v>
                </c:pt>
                <c:pt idx="1610">
                  <c:v>0.82954727118542548</c:v>
                </c:pt>
                <c:pt idx="1611">
                  <c:v>0.84440152546941194</c:v>
                </c:pt>
                <c:pt idx="1612">
                  <c:v>0.84986261964325005</c:v>
                </c:pt>
                <c:pt idx="1613">
                  <c:v>0.83938356818546511</c:v>
                </c:pt>
                <c:pt idx="1614">
                  <c:v>0.83897927827723129</c:v>
                </c:pt>
                <c:pt idx="1615">
                  <c:v>0.83680664228189028</c:v>
                </c:pt>
                <c:pt idx="1616">
                  <c:v>0.84233728911210748</c:v>
                </c:pt>
                <c:pt idx="1617">
                  <c:v>0.84378576277035333</c:v>
                </c:pt>
                <c:pt idx="1618">
                  <c:v>0.83938366771169837</c:v>
                </c:pt>
                <c:pt idx="1619">
                  <c:v>0.84544738620592419</c:v>
                </c:pt>
                <c:pt idx="1620">
                  <c:v>0.85193297228447007</c:v>
                </c:pt>
                <c:pt idx="1621">
                  <c:v>0.85492741287348994</c:v>
                </c:pt>
                <c:pt idx="1622">
                  <c:v>0.85856051574347569</c:v>
                </c:pt>
                <c:pt idx="1623">
                  <c:v>0.85447570817927554</c:v>
                </c:pt>
                <c:pt idx="1624">
                  <c:v>0.86016892805851386</c:v>
                </c:pt>
                <c:pt idx="1625">
                  <c:v>0.8662781047018222</c:v>
                </c:pt>
                <c:pt idx="1626">
                  <c:v>0.87783590359970598</c:v>
                </c:pt>
                <c:pt idx="1627">
                  <c:v>0.88399528115293513</c:v>
                </c:pt>
                <c:pt idx="1628">
                  <c:v>0.87124797463447567</c:v>
                </c:pt>
                <c:pt idx="1629">
                  <c:v>0.85860327660951974</c:v>
                </c:pt>
                <c:pt idx="1630">
                  <c:v>0.85336820223720233</c:v>
                </c:pt>
                <c:pt idx="1631">
                  <c:v>0.84877998152119971</c:v>
                </c:pt>
                <c:pt idx="1632">
                  <c:v>0.85448126638357624</c:v>
                </c:pt>
                <c:pt idx="1633">
                  <c:v>0.85104109023197394</c:v>
                </c:pt>
                <c:pt idx="1634">
                  <c:v>0.84658899178938918</c:v>
                </c:pt>
                <c:pt idx="1635">
                  <c:v>0.8517808815459329</c:v>
                </c:pt>
                <c:pt idx="1636">
                  <c:v>0.84118543843252391</c:v>
                </c:pt>
                <c:pt idx="1637">
                  <c:v>0.83889550222306175</c:v>
                </c:pt>
                <c:pt idx="1638">
                  <c:v>0.84308881719450213</c:v>
                </c:pt>
                <c:pt idx="1639">
                  <c:v>0.84308881719450213</c:v>
                </c:pt>
                <c:pt idx="1640">
                  <c:v>0.83735318234867462</c:v>
                </c:pt>
                <c:pt idx="1641">
                  <c:v>0.8498579614491808</c:v>
                </c:pt>
                <c:pt idx="1642">
                  <c:v>0.84538102327373132</c:v>
                </c:pt>
                <c:pt idx="1643">
                  <c:v>0.85009198609068726</c:v>
                </c:pt>
                <c:pt idx="1644">
                  <c:v>0.8499753095946474</c:v>
                </c:pt>
                <c:pt idx="1645">
                  <c:v>0.84576396449964319</c:v>
                </c:pt>
                <c:pt idx="1646">
                  <c:v>0.84367223081481102</c:v>
                </c:pt>
                <c:pt idx="1647">
                  <c:v>0.84569211693929136</c:v>
                </c:pt>
                <c:pt idx="1648">
                  <c:v>0.84496560108154584</c:v>
                </c:pt>
                <c:pt idx="1649">
                  <c:v>0.83577678481414908</c:v>
                </c:pt>
                <c:pt idx="1650">
                  <c:v>0.8323204475561603</c:v>
                </c:pt>
                <c:pt idx="1651">
                  <c:v>0.83045885576855771</c:v>
                </c:pt>
                <c:pt idx="1652">
                  <c:v>0.82659011721432718</c:v>
                </c:pt>
                <c:pt idx="1653">
                  <c:v>0.82780858238934307</c:v>
                </c:pt>
                <c:pt idx="1654">
                  <c:v>0.83309313015313369</c:v>
                </c:pt>
                <c:pt idx="1655">
                  <c:v>0.83499014106795677</c:v>
                </c:pt>
                <c:pt idx="1656">
                  <c:v>0.8349286027157139</c:v>
                </c:pt>
                <c:pt idx="1657">
                  <c:v>0.83122413190412581</c:v>
                </c:pt>
                <c:pt idx="1658">
                  <c:v>0.83234740878532743</c:v>
                </c:pt>
                <c:pt idx="1659">
                  <c:v>0.83978421286908278</c:v>
                </c:pt>
                <c:pt idx="1660">
                  <c:v>0.86036047636909607</c:v>
                </c:pt>
                <c:pt idx="1661">
                  <c:v>0.84411739578067546</c:v>
                </c:pt>
                <c:pt idx="1662">
                  <c:v>0.84630645757333633</c:v>
                </c:pt>
                <c:pt idx="1663">
                  <c:v>0.84090662362781909</c:v>
                </c:pt>
                <c:pt idx="1664">
                  <c:v>0.84813751862036391</c:v>
                </c:pt>
                <c:pt idx="1665">
                  <c:v>0.88153680520518096</c:v>
                </c:pt>
                <c:pt idx="1666">
                  <c:v>0.86688381830427663</c:v>
                </c:pt>
                <c:pt idx="1667">
                  <c:v>0.91090679696679777</c:v>
                </c:pt>
                <c:pt idx="1668">
                  <c:v>0.89946315740607996</c:v>
                </c:pt>
                <c:pt idx="1669">
                  <c:v>0.87998538753401445</c:v>
                </c:pt>
                <c:pt idx="1670">
                  <c:v>0.88178319033320474</c:v>
                </c:pt>
                <c:pt idx="1671">
                  <c:v>0.89351791695483351</c:v>
                </c:pt>
                <c:pt idx="1672">
                  <c:v>0.89186923284546715</c:v>
                </c:pt>
                <c:pt idx="1673">
                  <c:v>0.89137612920706888</c:v>
                </c:pt>
                <c:pt idx="1674">
                  <c:v>0.88847550827350885</c:v>
                </c:pt>
                <c:pt idx="1675">
                  <c:v>0.87119297173644983</c:v>
                </c:pt>
                <c:pt idx="1676">
                  <c:v>0.875178915863291</c:v>
                </c:pt>
                <c:pt idx="1677">
                  <c:v>0.86271385658340205</c:v>
                </c:pt>
                <c:pt idx="1678">
                  <c:v>0.87165555012958673</c:v>
                </c:pt>
                <c:pt idx="1679">
                  <c:v>0.86446640059127078</c:v>
                </c:pt>
                <c:pt idx="1680">
                  <c:v>0.85696327967489716</c:v>
                </c:pt>
                <c:pt idx="1681">
                  <c:v>0.85977237585697019</c:v>
                </c:pt>
                <c:pt idx="1682">
                  <c:v>0.85773733854260481</c:v>
                </c:pt>
                <c:pt idx="1683">
                  <c:v>0.87595146107742716</c:v>
                </c:pt>
                <c:pt idx="1684">
                  <c:v>0.86035013235733526</c:v>
                </c:pt>
                <c:pt idx="1685">
                  <c:v>0.84808367126464757</c:v>
                </c:pt>
                <c:pt idx="1686">
                  <c:v>0.85193174133424776</c:v>
                </c:pt>
                <c:pt idx="1687">
                  <c:v>0.85533708208304093</c:v>
                </c:pt>
                <c:pt idx="1688">
                  <c:v>0.85132319520298383</c:v>
                </c:pt>
                <c:pt idx="1689">
                  <c:v>0.85326895748614651</c:v>
                </c:pt>
                <c:pt idx="1690">
                  <c:v>0.84967355094023278</c:v>
                </c:pt>
                <c:pt idx="1691">
                  <c:v>0.84407377764572744</c:v>
                </c:pt>
                <c:pt idx="1692">
                  <c:v>0.84668944917295574</c:v>
                </c:pt>
                <c:pt idx="1693">
                  <c:v>0.85721515217873656</c:v>
                </c:pt>
                <c:pt idx="1694">
                  <c:v>0.83913002876986698</c:v>
                </c:pt>
                <c:pt idx="1695">
                  <c:v>0.84799655314399025</c:v>
                </c:pt>
                <c:pt idx="1696">
                  <c:v>0.84584695594516435</c:v>
                </c:pt>
                <c:pt idx="1697">
                  <c:v>0.85170475954757086</c:v>
                </c:pt>
                <c:pt idx="1698">
                  <c:v>0.84935598532185608</c:v>
                </c:pt>
                <c:pt idx="1699">
                  <c:v>0.8407252718714191</c:v>
                </c:pt>
                <c:pt idx="1700">
                  <c:v>0.84138059899584128</c:v>
                </c:pt>
                <c:pt idx="1701">
                  <c:v>0.84905416194485994</c:v>
                </c:pt>
                <c:pt idx="1702">
                  <c:v>0.84191819208167196</c:v>
                </c:pt>
                <c:pt idx="1703">
                  <c:v>0.83825187095751907</c:v>
                </c:pt>
                <c:pt idx="1704">
                  <c:v>0.83504833582723514</c:v>
                </c:pt>
                <c:pt idx="1705">
                  <c:v>0.83374248387179117</c:v>
                </c:pt>
                <c:pt idx="1706">
                  <c:v>0.82915035873555309</c:v>
                </c:pt>
                <c:pt idx="1707">
                  <c:v>0.83868915381206688</c:v>
                </c:pt>
                <c:pt idx="1708">
                  <c:v>0.83482069643471013</c:v>
                </c:pt>
                <c:pt idx="1709">
                  <c:v>0.83042735083101837</c:v>
                </c:pt>
                <c:pt idx="1710">
                  <c:v>0.84350192066968954</c:v>
                </c:pt>
                <c:pt idx="1711">
                  <c:v>0.85181640325233821</c:v>
                </c:pt>
                <c:pt idx="1712">
                  <c:v>0.85114565994180258</c:v>
                </c:pt>
                <c:pt idx="1713">
                  <c:v>0.84437824243674076</c:v>
                </c:pt>
                <c:pt idx="1714">
                  <c:v>0.85077453699814365</c:v>
                </c:pt>
                <c:pt idx="1715">
                  <c:v>0.84803580952650293</c:v>
                </c:pt>
                <c:pt idx="1716">
                  <c:v>0.84977143224295237</c:v>
                </c:pt>
                <c:pt idx="1717">
                  <c:v>0.85159424085559265</c:v>
                </c:pt>
                <c:pt idx="1718">
                  <c:v>0.85328707278706917</c:v>
                </c:pt>
                <c:pt idx="1719">
                  <c:v>0.84818886866139476</c:v>
                </c:pt>
                <c:pt idx="1720">
                  <c:v>0.84865202497833403</c:v>
                </c:pt>
                <c:pt idx="1721">
                  <c:v>0.84758389692626113</c:v>
                </c:pt>
                <c:pt idx="1722">
                  <c:v>0.8380229078050333</c:v>
                </c:pt>
                <c:pt idx="1723">
                  <c:v>0.83961122406393018</c:v>
                </c:pt>
                <c:pt idx="1724">
                  <c:v>0.83580008494335045</c:v>
                </c:pt>
                <c:pt idx="1725">
                  <c:v>0.83634410052417596</c:v>
                </c:pt>
                <c:pt idx="1726">
                  <c:v>0.84289304481961569</c:v>
                </c:pt>
                <c:pt idx="1727">
                  <c:v>0.84337933945930355</c:v>
                </c:pt>
                <c:pt idx="1728">
                  <c:v>0.84613998743116481</c:v>
                </c:pt>
                <c:pt idx="1729">
                  <c:v>0.85290133933131329</c:v>
                </c:pt>
                <c:pt idx="1730">
                  <c:v>0.8460076224256986</c:v>
                </c:pt>
                <c:pt idx="1731">
                  <c:v>0.84661733295283248</c:v>
                </c:pt>
                <c:pt idx="1732">
                  <c:v>0.84277765605870381</c:v>
                </c:pt>
                <c:pt idx="1733">
                  <c:v>0.85146570516774389</c:v>
                </c:pt>
                <c:pt idx="1734">
                  <c:v>0.85272629619480045</c:v>
                </c:pt>
                <c:pt idx="1735">
                  <c:v>0.85323640752315844</c:v>
                </c:pt>
                <c:pt idx="1736">
                  <c:v>0.85272477490884935</c:v>
                </c:pt>
                <c:pt idx="1737">
                  <c:v>0.84917436948511293</c:v>
                </c:pt>
                <c:pt idx="1738">
                  <c:v>0.85119007672897884</c:v>
                </c:pt>
                <c:pt idx="1739">
                  <c:v>0.85908598006184111</c:v>
                </c:pt>
                <c:pt idx="1740">
                  <c:v>0.85164142209075</c:v>
                </c:pt>
                <c:pt idx="1741">
                  <c:v>0.85333709937343416</c:v>
                </c:pt>
                <c:pt idx="1742">
                  <c:v>0.85104925199368875</c:v>
                </c:pt>
                <c:pt idx="1743">
                  <c:v>0.84696503242803201</c:v>
                </c:pt>
                <c:pt idx="1744">
                  <c:v>0.85568429308592953</c:v>
                </c:pt>
                <c:pt idx="1745">
                  <c:v>0.86279769003306783</c:v>
                </c:pt>
                <c:pt idx="1746">
                  <c:v>0.87104547477469607</c:v>
                </c:pt>
                <c:pt idx="1747">
                  <c:v>0.87304798654968929</c:v>
                </c:pt>
                <c:pt idx="1748">
                  <c:v>0.86756250966989157</c:v>
                </c:pt>
                <c:pt idx="1749">
                  <c:v>0.86779305028264442</c:v>
                </c:pt>
                <c:pt idx="1750">
                  <c:v>0.86514520980083032</c:v>
                </c:pt>
                <c:pt idx="1751">
                  <c:v>0.86588193350868081</c:v>
                </c:pt>
                <c:pt idx="1752">
                  <c:v>0.87735285516381512</c:v>
                </c:pt>
                <c:pt idx="1753">
                  <c:v>0.88384573504983932</c:v>
                </c:pt>
                <c:pt idx="1754">
                  <c:v>0.89001538425986859</c:v>
                </c:pt>
                <c:pt idx="1755">
                  <c:v>0.89830644276346661</c:v>
                </c:pt>
                <c:pt idx="1756">
                  <c:v>0.89657284720710462</c:v>
                </c:pt>
                <c:pt idx="1757">
                  <c:v>0.89184392234741328</c:v>
                </c:pt>
                <c:pt idx="1758">
                  <c:v>0.89081288888258525</c:v>
                </c:pt>
                <c:pt idx="1759">
                  <c:v>0.88653777769630793</c:v>
                </c:pt>
                <c:pt idx="1760">
                  <c:v>0.87869473744745741</c:v>
                </c:pt>
                <c:pt idx="1761">
                  <c:v>0.88183953836185491</c:v>
                </c:pt>
                <c:pt idx="1762">
                  <c:v>0.89335381468218589</c:v>
                </c:pt>
                <c:pt idx="1763">
                  <c:v>0.89339700357209206</c:v>
                </c:pt>
                <c:pt idx="1764">
                  <c:v>0.89128228665446907</c:v>
                </c:pt>
                <c:pt idx="1765">
                  <c:v>0.89001625435117104</c:v>
                </c:pt>
                <c:pt idx="1766">
                  <c:v>0.88807490114119936</c:v>
                </c:pt>
                <c:pt idx="1767">
                  <c:v>0.88781744081942515</c:v>
                </c:pt>
                <c:pt idx="1768">
                  <c:v>0.89628819057886389</c:v>
                </c:pt>
                <c:pt idx="1769">
                  <c:v>0.89282823251987498</c:v>
                </c:pt>
                <c:pt idx="1770">
                  <c:v>0.89139264445587996</c:v>
                </c:pt>
                <c:pt idx="1771">
                  <c:v>0.8893864428831727</c:v>
                </c:pt>
                <c:pt idx="1772">
                  <c:v>0.88971435281860556</c:v>
                </c:pt>
                <c:pt idx="1773">
                  <c:v>0.89236886644276869</c:v>
                </c:pt>
                <c:pt idx="1774">
                  <c:v>0.89636426830942306</c:v>
                </c:pt>
                <c:pt idx="1775">
                  <c:v>0.89910432137279594</c:v>
                </c:pt>
                <c:pt idx="1776">
                  <c:v>0.90253523486821408</c:v>
                </c:pt>
                <c:pt idx="1777">
                  <c:v>0.90752120545880599</c:v>
                </c:pt>
                <c:pt idx="1778">
                  <c:v>0.90579129298366368</c:v>
                </c:pt>
                <c:pt idx="1779">
                  <c:v>0.89876661665165603</c:v>
                </c:pt>
                <c:pt idx="1780">
                  <c:v>0.90243288221208362</c:v>
                </c:pt>
                <c:pt idx="1781">
                  <c:v>0.90134566740978084</c:v>
                </c:pt>
                <c:pt idx="1782">
                  <c:v>0.89388420463321061</c:v>
                </c:pt>
                <c:pt idx="1783">
                  <c:v>0.89357705263389953</c:v>
                </c:pt>
                <c:pt idx="1784">
                  <c:v>0.89200688159485453</c:v>
                </c:pt>
                <c:pt idx="1785">
                  <c:v>0.90035880924363054</c:v>
                </c:pt>
                <c:pt idx="1786">
                  <c:v>0.90130013934809883</c:v>
                </c:pt>
                <c:pt idx="1787">
                  <c:v>0.90787314609483927</c:v>
                </c:pt>
                <c:pt idx="1788">
                  <c:v>0.9008433408035732</c:v>
                </c:pt>
                <c:pt idx="1789">
                  <c:v>0.90576921342464733</c:v>
                </c:pt>
                <c:pt idx="1790">
                  <c:v>0.913614879212166</c:v>
                </c:pt>
                <c:pt idx="1791">
                  <c:v>0.91589187884308021</c:v>
                </c:pt>
                <c:pt idx="1792">
                  <c:v>0.91809414251581267</c:v>
                </c:pt>
                <c:pt idx="1793">
                  <c:v>0.91933654344462379</c:v>
                </c:pt>
                <c:pt idx="1794">
                  <c:v>0.92353343403337562</c:v>
                </c:pt>
                <c:pt idx="1795">
                  <c:v>0.92431200394286894</c:v>
                </c:pt>
                <c:pt idx="1796">
                  <c:v>0.92652180810159668</c:v>
                </c:pt>
                <c:pt idx="1797">
                  <c:v>0.92804425936476231</c:v>
                </c:pt>
                <c:pt idx="1798">
                  <c:v>0.93061989448025728</c:v>
                </c:pt>
                <c:pt idx="1799">
                  <c:v>0.92794508391571517</c:v>
                </c:pt>
                <c:pt idx="1800">
                  <c:v>0.91954583917542088</c:v>
                </c:pt>
                <c:pt idx="1801">
                  <c:v>0.92571668300554377</c:v>
                </c:pt>
                <c:pt idx="1802">
                  <c:v>0.93051761478967832</c:v>
                </c:pt>
                <c:pt idx="1803">
                  <c:v>0.9263647880668584</c:v>
                </c:pt>
                <c:pt idx="1804">
                  <c:v>0.92394269689502362</c:v>
                </c:pt>
                <c:pt idx="1805">
                  <c:v>0.93305549588030956</c:v>
                </c:pt>
                <c:pt idx="1806">
                  <c:v>0.93104552024841503</c:v>
                </c:pt>
                <c:pt idx="1807">
                  <c:v>0.92844113975863929</c:v>
                </c:pt>
                <c:pt idx="1808">
                  <c:v>0.92045832254760396</c:v>
                </c:pt>
                <c:pt idx="1809">
                  <c:v>0.92272877115424645</c:v>
                </c:pt>
                <c:pt idx="1810">
                  <c:v>0.92232105797100294</c:v>
                </c:pt>
                <c:pt idx="1811">
                  <c:v>0.92553517280093789</c:v>
                </c:pt>
                <c:pt idx="1812">
                  <c:v>0.92566786721991834</c:v>
                </c:pt>
                <c:pt idx="1813">
                  <c:v>0.93375491984254477</c:v>
                </c:pt>
                <c:pt idx="1814">
                  <c:v>0.93523866974986003</c:v>
                </c:pt>
                <c:pt idx="1815">
                  <c:v>0.93221752163197902</c:v>
                </c:pt>
                <c:pt idx="1816">
                  <c:v>0.93866861423833259</c:v>
                </c:pt>
                <c:pt idx="1817">
                  <c:v>0.93681700743534313</c:v>
                </c:pt>
                <c:pt idx="1818">
                  <c:v>0.9348040747141998</c:v>
                </c:pt>
                <c:pt idx="1819">
                  <c:v>0.9266042103273936</c:v>
                </c:pt>
                <c:pt idx="1820">
                  <c:v>0.9266042103273936</c:v>
                </c:pt>
                <c:pt idx="1821">
                  <c:v>0.92713319714170694</c:v>
                </c:pt>
                <c:pt idx="1822">
                  <c:v>0.93625097304924487</c:v>
                </c:pt>
                <c:pt idx="1823">
                  <c:v>0.9297773826294593</c:v>
                </c:pt>
                <c:pt idx="1824">
                  <c:v>0.92558117101721882</c:v>
                </c:pt>
                <c:pt idx="1825">
                  <c:v>0.92558117101721882</c:v>
                </c:pt>
                <c:pt idx="1826">
                  <c:v>0.92393577035766361</c:v>
                </c:pt>
                <c:pt idx="1827">
                  <c:v>0.92412576776866107</c:v>
                </c:pt>
                <c:pt idx="1828">
                  <c:v>0.92772903566581888</c:v>
                </c:pt>
                <c:pt idx="1829">
                  <c:v>0.92402089581658997</c:v>
                </c:pt>
                <c:pt idx="1830">
                  <c:v>0.92740964621395361</c:v>
                </c:pt>
                <c:pt idx="1831">
                  <c:v>0.92697357416014481</c:v>
                </c:pt>
                <c:pt idx="1832">
                  <c:v>0.93093196997516081</c:v>
                </c:pt>
                <c:pt idx="1833">
                  <c:v>0.93287834345930198</c:v>
                </c:pt>
                <c:pt idx="1834">
                  <c:v>0.93548383613946928</c:v>
                </c:pt>
                <c:pt idx="1835">
                  <c:v>0.93487232314951019</c:v>
                </c:pt>
                <c:pt idx="1836">
                  <c:v>0.93725429151107198</c:v>
                </c:pt>
                <c:pt idx="1837">
                  <c:v>0.93231090654708282</c:v>
                </c:pt>
                <c:pt idx="1838">
                  <c:v>0.92862677908074331</c:v>
                </c:pt>
                <c:pt idx="1839">
                  <c:v>0.93035478804035143</c:v>
                </c:pt>
                <c:pt idx="1840">
                  <c:v>0.92631333147780548</c:v>
                </c:pt>
                <c:pt idx="1841">
                  <c:v>0.93138170521007968</c:v>
                </c:pt>
                <c:pt idx="1842">
                  <c:v>0.93569455851470795</c:v>
                </c:pt>
                <c:pt idx="1843">
                  <c:v>0.92493209817013988</c:v>
                </c:pt>
                <c:pt idx="1844">
                  <c:v>0.92724488572486852</c:v>
                </c:pt>
                <c:pt idx="1845">
                  <c:v>0.92622778379562554</c:v>
                </c:pt>
                <c:pt idx="1846">
                  <c:v>0.9302218319833897</c:v>
                </c:pt>
                <c:pt idx="1847">
                  <c:v>0.93275412800374324</c:v>
                </c:pt>
                <c:pt idx="1848">
                  <c:v>0.93094972166950818</c:v>
                </c:pt>
                <c:pt idx="1849">
                  <c:v>0.9276188521879638</c:v>
                </c:pt>
                <c:pt idx="1850">
                  <c:v>0.92592705826014665</c:v>
                </c:pt>
                <c:pt idx="1851">
                  <c:v>0.92078227249907618</c:v>
                </c:pt>
                <c:pt idx="1852">
                  <c:v>0.92290788906571286</c:v>
                </c:pt>
                <c:pt idx="1853">
                  <c:v>0.92619691387209002</c:v>
                </c:pt>
                <c:pt idx="1854">
                  <c:v>0.9232420889980264</c:v>
                </c:pt>
                <c:pt idx="1855">
                  <c:v>0.92491341471486077</c:v>
                </c:pt>
                <c:pt idx="1856">
                  <c:v>0.92964761263314188</c:v>
                </c:pt>
                <c:pt idx="1857">
                  <c:v>0.93284408262204777</c:v>
                </c:pt>
                <c:pt idx="1858">
                  <c:v>0.92918651553228582</c:v>
                </c:pt>
                <c:pt idx="1859">
                  <c:v>0.92913190860212636</c:v>
                </c:pt>
                <c:pt idx="1860">
                  <c:v>0.92913190860212636</c:v>
                </c:pt>
                <c:pt idx="1861">
                  <c:v>0.93177464332711679</c:v>
                </c:pt>
                <c:pt idx="1862">
                  <c:v>0.92552646028669328</c:v>
                </c:pt>
                <c:pt idx="1863">
                  <c:v>0.92313211617385493</c:v>
                </c:pt>
                <c:pt idx="1864">
                  <c:v>0.92436143611949118</c:v>
                </c:pt>
                <c:pt idx="1865">
                  <c:v>0.92298091170726593</c:v>
                </c:pt>
                <c:pt idx="1866">
                  <c:v>0.90101003686418846</c:v>
                </c:pt>
                <c:pt idx="1867">
                  <c:v>0.90958532580393647</c:v>
                </c:pt>
                <c:pt idx="1868">
                  <c:v>0.91056677536043107</c:v>
                </c:pt>
                <c:pt idx="1869">
                  <c:v>0.90077670280041089</c:v>
                </c:pt>
                <c:pt idx="1870">
                  <c:v>0.89708495669250654</c:v>
                </c:pt>
                <c:pt idx="1871">
                  <c:v>0.90335837512836603</c:v>
                </c:pt>
                <c:pt idx="1872">
                  <c:v>0.89739172982048176</c:v>
                </c:pt>
                <c:pt idx="1873">
                  <c:v>0.90091953820984827</c:v>
                </c:pt>
                <c:pt idx="1874">
                  <c:v>0.89849566686173754</c:v>
                </c:pt>
                <c:pt idx="1875">
                  <c:v>0.89741909373400996</c:v>
                </c:pt>
                <c:pt idx="1876">
                  <c:v>0.88166431387999689</c:v>
                </c:pt>
                <c:pt idx="1877">
                  <c:v>0.89103628711427574</c:v>
                </c:pt>
                <c:pt idx="1878">
                  <c:v>0.8885803887738446</c:v>
                </c:pt>
                <c:pt idx="1879">
                  <c:v>0.8854327357917452</c:v>
                </c:pt>
                <c:pt idx="1880">
                  <c:v>0.88981408298901998</c:v>
                </c:pt>
                <c:pt idx="1881">
                  <c:v>0.89420056983088436</c:v>
                </c:pt>
                <c:pt idx="1882">
                  <c:v>0.90566267700317926</c:v>
                </c:pt>
                <c:pt idx="1883">
                  <c:v>0.90210623345109708</c:v>
                </c:pt>
                <c:pt idx="1884">
                  <c:v>0.90528571070950825</c:v>
                </c:pt>
                <c:pt idx="1885">
                  <c:v>0.90392373450679087</c:v>
                </c:pt>
                <c:pt idx="1886">
                  <c:v>0.89990368768560547</c:v>
                </c:pt>
                <c:pt idx="1887">
                  <c:v>0.89615336916826771</c:v>
                </c:pt>
                <c:pt idx="1888">
                  <c:v>0.89207831853317077</c:v>
                </c:pt>
                <c:pt idx="1889">
                  <c:v>0.88925254499053796</c:v>
                </c:pt>
                <c:pt idx="1890">
                  <c:v>0.89043118898693219</c:v>
                </c:pt>
                <c:pt idx="1891">
                  <c:v>0.89404169115900567</c:v>
                </c:pt>
                <c:pt idx="1892">
                  <c:v>0.89279550456978951</c:v>
                </c:pt>
                <c:pt idx="1893">
                  <c:v>0.89604740975471597</c:v>
                </c:pt>
                <c:pt idx="1894">
                  <c:v>0.89604740975471597</c:v>
                </c:pt>
                <c:pt idx="1895">
                  <c:v>0.89229693401035304</c:v>
                </c:pt>
                <c:pt idx="1896">
                  <c:v>0.89666579677126179</c:v>
                </c:pt>
                <c:pt idx="1897">
                  <c:v>0.89301250656187181</c:v>
                </c:pt>
                <c:pt idx="1898">
                  <c:v>0.90023439778855718</c:v>
                </c:pt>
                <c:pt idx="1899">
                  <c:v>0.8971647874168851</c:v>
                </c:pt>
                <c:pt idx="1900">
                  <c:v>0.91169711249828789</c:v>
                </c:pt>
                <c:pt idx="1901">
                  <c:v>0.913925254518135</c:v>
                </c:pt>
                <c:pt idx="1902">
                  <c:v>0.91532299910577442</c:v>
                </c:pt>
                <c:pt idx="1903">
                  <c:v>0.91184301062911111</c:v>
                </c:pt>
                <c:pt idx="1904">
                  <c:v>0.9180214972191193</c:v>
                </c:pt>
                <c:pt idx="1905">
                  <c:v>0.91717227833820558</c:v>
                </c:pt>
                <c:pt idx="1906">
                  <c:v>0.92114387053797975</c:v>
                </c:pt>
                <c:pt idx="1907">
                  <c:v>0.92368091115094231</c:v>
                </c:pt>
                <c:pt idx="1908">
                  <c:v>0.92368813321405008</c:v>
                </c:pt>
                <c:pt idx="1909">
                  <c:v>0.9267241776003291</c:v>
                </c:pt>
                <c:pt idx="1910">
                  <c:v>0.92028164791357525</c:v>
                </c:pt>
                <c:pt idx="1911">
                  <c:v>0.92272146177671355</c:v>
                </c:pt>
                <c:pt idx="1912">
                  <c:v>0.92545117876600047</c:v>
                </c:pt>
                <c:pt idx="1913">
                  <c:v>0.92812369534245498</c:v>
                </c:pt>
                <c:pt idx="1914">
                  <c:v>0.93333668557632787</c:v>
                </c:pt>
                <c:pt idx="1915">
                  <c:v>0.93374790782253037</c:v>
                </c:pt>
                <c:pt idx="1916">
                  <c:v>0.93081799228863593</c:v>
                </c:pt>
                <c:pt idx="1917">
                  <c:v>0.93363368712103056</c:v>
                </c:pt>
                <c:pt idx="1918">
                  <c:v>0.92037595848370657</c:v>
                </c:pt>
                <c:pt idx="1919">
                  <c:v>0.92819238218166378</c:v>
                </c:pt>
                <c:pt idx="1920">
                  <c:v>0.92395826145460114</c:v>
                </c:pt>
                <c:pt idx="1921">
                  <c:v>0.91285407443000821</c:v>
                </c:pt>
                <c:pt idx="1922">
                  <c:v>0.90519687591397513</c:v>
                </c:pt>
                <c:pt idx="1923">
                  <c:v>0.90376550764015073</c:v>
                </c:pt>
                <c:pt idx="1924">
                  <c:v>0.91238969235286538</c:v>
                </c:pt>
                <c:pt idx="1925">
                  <c:v>0.90471843621433212</c:v>
                </c:pt>
                <c:pt idx="1926">
                  <c:v>0.90292728457623728</c:v>
                </c:pt>
                <c:pt idx="1927">
                  <c:v>0.90555518012303127</c:v>
                </c:pt>
                <c:pt idx="1928">
                  <c:v>0.90431684755797459</c:v>
                </c:pt>
                <c:pt idx="1929">
                  <c:v>0.90309330654506437</c:v>
                </c:pt>
                <c:pt idx="1930">
                  <c:v>0.89943762037899233</c:v>
                </c:pt>
                <c:pt idx="1931">
                  <c:v>0.90177686115168554</c:v>
                </c:pt>
                <c:pt idx="1932">
                  <c:v>0.90930331730620828</c:v>
                </c:pt>
                <c:pt idx="1933">
                  <c:v>0.90117055802421098</c:v>
                </c:pt>
                <c:pt idx="1934">
                  <c:v>0.8936097082290243</c:v>
                </c:pt>
                <c:pt idx="1935">
                  <c:v>0.90273306737506864</c:v>
                </c:pt>
                <c:pt idx="1936">
                  <c:v>0.90631920119005693</c:v>
                </c:pt>
                <c:pt idx="1937">
                  <c:v>0.90856991337829696</c:v>
                </c:pt>
                <c:pt idx="1938">
                  <c:v>0.89260655951132506</c:v>
                </c:pt>
                <c:pt idx="1939">
                  <c:v>0.9037224008746515</c:v>
                </c:pt>
                <c:pt idx="1940">
                  <c:v>0.89698955805030356</c:v>
                </c:pt>
                <c:pt idx="1941">
                  <c:v>0.8849923947952395</c:v>
                </c:pt>
                <c:pt idx="1942">
                  <c:v>0.89944828891954387</c:v>
                </c:pt>
                <c:pt idx="1943">
                  <c:v>0.89731746798573608</c:v>
                </c:pt>
                <c:pt idx="1944">
                  <c:v>0.89353341343358206</c:v>
                </c:pt>
                <c:pt idx="1945">
                  <c:v>0.8901121081885075</c:v>
                </c:pt>
                <c:pt idx="1946">
                  <c:v>0.89216780269158047</c:v>
                </c:pt>
                <c:pt idx="1947">
                  <c:v>0.88649942223991174</c:v>
                </c:pt>
                <c:pt idx="1948">
                  <c:v>0.89193189712638454</c:v>
                </c:pt>
                <c:pt idx="1949">
                  <c:v>0.88671416199460718</c:v>
                </c:pt>
                <c:pt idx="1950">
                  <c:v>0.88592734606192536</c:v>
                </c:pt>
                <c:pt idx="1951">
                  <c:v>0.88802644163506439</c:v>
                </c:pt>
                <c:pt idx="1952">
                  <c:v>0.8965328675802765</c:v>
                </c:pt>
                <c:pt idx="1953">
                  <c:v>0.88498753815929398</c:v>
                </c:pt>
                <c:pt idx="1954">
                  <c:v>0.88387581731177356</c:v>
                </c:pt>
                <c:pt idx="1955">
                  <c:v>0.8893405298442506</c:v>
                </c:pt>
                <c:pt idx="1956">
                  <c:v>0.89001073522465424</c:v>
                </c:pt>
                <c:pt idx="1957">
                  <c:v>0.88894000361516756</c:v>
                </c:pt>
                <c:pt idx="1958">
                  <c:v>0.8919500173120305</c:v>
                </c:pt>
                <c:pt idx="1959">
                  <c:v>0.8891033399021735</c:v>
                </c:pt>
                <c:pt idx="1960">
                  <c:v>0.88800504166314986</c:v>
                </c:pt>
                <c:pt idx="1961">
                  <c:v>0.87333363416612864</c:v>
                </c:pt>
                <c:pt idx="1962">
                  <c:v>0.87615107528703295</c:v>
                </c:pt>
                <c:pt idx="1963">
                  <c:v>0.88656182885168633</c:v>
                </c:pt>
                <c:pt idx="1964">
                  <c:v>0.88537743309383843</c:v>
                </c:pt>
                <c:pt idx="1965">
                  <c:v>0.88192763892244619</c:v>
                </c:pt>
                <c:pt idx="1966">
                  <c:v>0.8806124250898798</c:v>
                </c:pt>
                <c:pt idx="1967">
                  <c:v>0.87822720136566557</c:v>
                </c:pt>
                <c:pt idx="1968">
                  <c:v>0.87869081379362424</c:v>
                </c:pt>
                <c:pt idx="1969">
                  <c:v>0.87123091473903769</c:v>
                </c:pt>
                <c:pt idx="1970">
                  <c:v>0.86803718752215409</c:v>
                </c:pt>
                <c:pt idx="1971">
                  <c:v>0.85439827005333135</c:v>
                </c:pt>
                <c:pt idx="1972">
                  <c:v>0.8638534963711122</c:v>
                </c:pt>
                <c:pt idx="1973">
                  <c:v>0.8622962921348396</c:v>
                </c:pt>
                <c:pt idx="1974">
                  <c:v>0.8491749718325301</c:v>
                </c:pt>
                <c:pt idx="1975">
                  <c:v>0.84618295070792215</c:v>
                </c:pt>
                <c:pt idx="1976">
                  <c:v>0.83401543792465704</c:v>
                </c:pt>
                <c:pt idx="1977">
                  <c:v>0.84363595136573322</c:v>
                </c:pt>
                <c:pt idx="1978">
                  <c:v>0.84160558201488311</c:v>
                </c:pt>
                <c:pt idx="1979">
                  <c:v>0.8229494079145836</c:v>
                </c:pt>
                <c:pt idx="1980">
                  <c:v>0.85590827534732539</c:v>
                </c:pt>
                <c:pt idx="1981">
                  <c:v>0.85987276210675567</c:v>
                </c:pt>
                <c:pt idx="1982">
                  <c:v>0.86232631425362127</c:v>
                </c:pt>
                <c:pt idx="1983">
                  <c:v>0.85117636744829395</c:v>
                </c:pt>
                <c:pt idx="1984">
                  <c:v>0.8674305769624191</c:v>
                </c:pt>
                <c:pt idx="1985">
                  <c:v>0.86083531541722091</c:v>
                </c:pt>
                <c:pt idx="1986">
                  <c:v>0.86253905371420547</c:v>
                </c:pt>
                <c:pt idx="1987">
                  <c:v>0.86059238775726876</c:v>
                </c:pt>
                <c:pt idx="1988">
                  <c:v>0.90996353892317883</c:v>
                </c:pt>
                <c:pt idx="1989">
                  <c:v>0.89929857887292863</c:v>
                </c:pt>
                <c:pt idx="1990">
                  <c:v>0.89481935251000044</c:v>
                </c:pt>
                <c:pt idx="1991">
                  <c:v>0.90043009567141474</c:v>
                </c:pt>
                <c:pt idx="1992">
                  <c:v>0.9015009219224116</c:v>
                </c:pt>
                <c:pt idx="1993">
                  <c:v>0.89008622984139252</c:v>
                </c:pt>
                <c:pt idx="1994">
                  <c:v>0.89655959831157173</c:v>
                </c:pt>
                <c:pt idx="1995">
                  <c:v>0.87254597226046371</c:v>
                </c:pt>
                <c:pt idx="1996">
                  <c:v>0.8678072123160997</c:v>
                </c:pt>
                <c:pt idx="1997">
                  <c:v>0.88750148166435838</c:v>
                </c:pt>
                <c:pt idx="1998">
                  <c:v>0.87991923495020918</c:v>
                </c:pt>
                <c:pt idx="1999">
                  <c:v>0.88272404661953052</c:v>
                </c:pt>
                <c:pt idx="2000">
                  <c:v>0.87943903156023051</c:v>
                </c:pt>
                <c:pt idx="2001">
                  <c:v>0.88778120777521685</c:v>
                </c:pt>
                <c:pt idx="2002">
                  <c:v>0.88260493875256607</c:v>
                </c:pt>
                <c:pt idx="2003">
                  <c:v>0.88206942381112052</c:v>
                </c:pt>
                <c:pt idx="2004">
                  <c:v>0.86715499034909493</c:v>
                </c:pt>
                <c:pt idx="2005">
                  <c:v>0.86809002862491136</c:v>
                </c:pt>
                <c:pt idx="2006">
                  <c:v>0.86703093212056082</c:v>
                </c:pt>
                <c:pt idx="2007">
                  <c:v>0.85903042000008478</c:v>
                </c:pt>
                <c:pt idx="2008">
                  <c:v>0.86019237014997918</c:v>
                </c:pt>
                <c:pt idx="2009">
                  <c:v>0.86217880691183046</c:v>
                </c:pt>
                <c:pt idx="2010">
                  <c:v>0.86191156981676587</c:v>
                </c:pt>
                <c:pt idx="2011">
                  <c:v>0.87952338798056395</c:v>
                </c:pt>
                <c:pt idx="2012">
                  <c:v>0.86989206861609825</c:v>
                </c:pt>
                <c:pt idx="2013">
                  <c:v>0.86395086233554452</c:v>
                </c:pt>
                <c:pt idx="2014">
                  <c:v>0.86704783020954579</c:v>
                </c:pt>
                <c:pt idx="2015">
                  <c:v>0.86601175601577052</c:v>
                </c:pt>
                <c:pt idx="2016">
                  <c:v>0.86395489742212284</c:v>
                </c:pt>
                <c:pt idx="2017">
                  <c:v>0.86103900653884746</c:v>
                </c:pt>
                <c:pt idx="2018">
                  <c:v>0.86047599701753053</c:v>
                </c:pt>
                <c:pt idx="2019">
                  <c:v>0.85694220056823012</c:v>
                </c:pt>
                <c:pt idx="2020">
                  <c:v>0.86058489398143845</c:v>
                </c:pt>
                <c:pt idx="2021">
                  <c:v>0.86082899855436301</c:v>
                </c:pt>
                <c:pt idx="2022">
                  <c:v>0.85874376429891441</c:v>
                </c:pt>
                <c:pt idx="2023">
                  <c:v>0.86102755247376117</c:v>
                </c:pt>
                <c:pt idx="2024">
                  <c:v>0.86012915175828408</c:v>
                </c:pt>
                <c:pt idx="2025">
                  <c:v>0.85930592021486918</c:v>
                </c:pt>
                <c:pt idx="2026">
                  <c:v>0.8650684518725783</c:v>
                </c:pt>
                <c:pt idx="2027">
                  <c:v>0.86072511117929273</c:v>
                </c:pt>
                <c:pt idx="2028">
                  <c:v>0.8502107715659255</c:v>
                </c:pt>
                <c:pt idx="2029">
                  <c:v>0.85425285673127582</c:v>
                </c:pt>
                <c:pt idx="2030">
                  <c:v>0.85456351718295565</c:v>
                </c:pt>
                <c:pt idx="2031">
                  <c:v>0.85664946491327232</c:v>
                </c:pt>
                <c:pt idx="2032">
                  <c:v>0.85326484088574994</c:v>
                </c:pt>
                <c:pt idx="2033">
                  <c:v>0.84947243956299356</c:v>
                </c:pt>
                <c:pt idx="2034">
                  <c:v>0.82281068788436051</c:v>
                </c:pt>
                <c:pt idx="2035">
                  <c:v>0.83706503833343238</c:v>
                </c:pt>
                <c:pt idx="2036">
                  <c:v>0.83520151982786095</c:v>
                </c:pt>
                <c:pt idx="2037">
                  <c:v>0.83140381339051928</c:v>
                </c:pt>
                <c:pt idx="2038">
                  <c:v>0.82721701341851761</c:v>
                </c:pt>
                <c:pt idx="2039">
                  <c:v>0.831872906783095</c:v>
                </c:pt>
                <c:pt idx="2040">
                  <c:v>0.82757525840030599</c:v>
                </c:pt>
                <c:pt idx="2041">
                  <c:v>0.8202164163290464</c:v>
                </c:pt>
                <c:pt idx="2042">
                  <c:v>0.82475465136824033</c:v>
                </c:pt>
                <c:pt idx="2043">
                  <c:v>0.80388280838853765</c:v>
                </c:pt>
                <c:pt idx="2044">
                  <c:v>0.80452764557009626</c:v>
                </c:pt>
                <c:pt idx="2045">
                  <c:v>0.80494399005906292</c:v>
                </c:pt>
                <c:pt idx="2046">
                  <c:v>0.80392152073501499</c:v>
                </c:pt>
                <c:pt idx="2047">
                  <c:v>0.78368926782837267</c:v>
                </c:pt>
                <c:pt idx="2048">
                  <c:v>0.78116673514832158</c:v>
                </c:pt>
                <c:pt idx="2049">
                  <c:v>0.77604201033444475</c:v>
                </c:pt>
                <c:pt idx="2050">
                  <c:v>0.77927503392751163</c:v>
                </c:pt>
                <c:pt idx="2051">
                  <c:v>0.79932393478364305</c:v>
                </c:pt>
                <c:pt idx="2052">
                  <c:v>0.78002485235682029</c:v>
                </c:pt>
                <c:pt idx="2053">
                  <c:v>0.76971879428361589</c:v>
                </c:pt>
                <c:pt idx="2054">
                  <c:v>0.77534792781692274</c:v>
                </c:pt>
                <c:pt idx="2055">
                  <c:v>0.76964265152518052</c:v>
                </c:pt>
                <c:pt idx="2056">
                  <c:v>0.77546893767294534</c:v>
                </c:pt>
                <c:pt idx="2057">
                  <c:v>0.77259057306431878</c:v>
                </c:pt>
                <c:pt idx="2058">
                  <c:v>0.76744342950846534</c:v>
                </c:pt>
                <c:pt idx="2059">
                  <c:v>0.78986249173982781</c:v>
                </c:pt>
                <c:pt idx="2060">
                  <c:v>0.77786545060284129</c:v>
                </c:pt>
                <c:pt idx="2061">
                  <c:v>0.80652793693314406</c:v>
                </c:pt>
                <c:pt idx="2062">
                  <c:v>0.80790042109114157</c:v>
                </c:pt>
                <c:pt idx="2063">
                  <c:v>0.80321509971222993</c:v>
                </c:pt>
                <c:pt idx="2064">
                  <c:v>0.80638137417468381</c:v>
                </c:pt>
                <c:pt idx="2065">
                  <c:v>0.80392648514016374</c:v>
                </c:pt>
                <c:pt idx="2066">
                  <c:v>0.81407570727163181</c:v>
                </c:pt>
                <c:pt idx="2067">
                  <c:v>0.81388338992245546</c:v>
                </c:pt>
                <c:pt idx="2068">
                  <c:v>0.82230217782929482</c:v>
                </c:pt>
                <c:pt idx="2069">
                  <c:v>0.80903445962792986</c:v>
                </c:pt>
                <c:pt idx="2070">
                  <c:v>0.81529543636875046</c:v>
                </c:pt>
                <c:pt idx="2071">
                  <c:v>0.79604536969590545</c:v>
                </c:pt>
                <c:pt idx="2072">
                  <c:v>0.79968155452087397</c:v>
                </c:pt>
                <c:pt idx="2073">
                  <c:v>0.80620432127990915</c:v>
                </c:pt>
                <c:pt idx="2074">
                  <c:v>0.8046678325437262</c:v>
                </c:pt>
                <c:pt idx="2075">
                  <c:v>0.79982035087489556</c:v>
                </c:pt>
                <c:pt idx="2076">
                  <c:v>0.80342164839687169</c:v>
                </c:pt>
                <c:pt idx="2077">
                  <c:v>0.79913444110971543</c:v>
                </c:pt>
                <c:pt idx="2078">
                  <c:v>0.80362986277209159</c:v>
                </c:pt>
                <c:pt idx="2079">
                  <c:v>0.81403515216336375</c:v>
                </c:pt>
                <c:pt idx="2080">
                  <c:v>0.81800602691943203</c:v>
                </c:pt>
                <c:pt idx="2081">
                  <c:v>0.81800602691943203</c:v>
                </c:pt>
                <c:pt idx="2082">
                  <c:v>0.8134550467217766</c:v>
                </c:pt>
                <c:pt idx="2083">
                  <c:v>0.79630233330239886</c:v>
                </c:pt>
                <c:pt idx="2084">
                  <c:v>0.79934156588638805</c:v>
                </c:pt>
                <c:pt idx="2085">
                  <c:v>0.793864809153215</c:v>
                </c:pt>
                <c:pt idx="2086">
                  <c:v>0.793864809153215</c:v>
                </c:pt>
                <c:pt idx="2087">
                  <c:v>0.78280071715703281</c:v>
                </c:pt>
                <c:pt idx="2088">
                  <c:v>0.77604100896620842</c:v>
                </c:pt>
                <c:pt idx="2089">
                  <c:v>0.75720349257365971</c:v>
                </c:pt>
                <c:pt idx="2090">
                  <c:v>0.76401089397968169</c:v>
                </c:pt>
                <c:pt idx="2091">
                  <c:v>0.74485416154293815</c:v>
                </c:pt>
                <c:pt idx="2092">
                  <c:v>0.76089583064894528</c:v>
                </c:pt>
                <c:pt idx="2093">
                  <c:v>0.76421175196190849</c:v>
                </c:pt>
                <c:pt idx="2094">
                  <c:v>0.74988689603015735</c:v>
                </c:pt>
                <c:pt idx="2095">
                  <c:v>0.75276368836853524</c:v>
                </c:pt>
                <c:pt idx="2096">
                  <c:v>0.73551882067898056</c:v>
                </c:pt>
                <c:pt idx="2097">
                  <c:v>0.73893719570078353</c:v>
                </c:pt>
                <c:pt idx="2098">
                  <c:v>0.71975966747131415</c:v>
                </c:pt>
                <c:pt idx="2099">
                  <c:v>0.72200300678062046</c:v>
                </c:pt>
                <c:pt idx="2100">
                  <c:v>0.74024930040709458</c:v>
                </c:pt>
                <c:pt idx="2101">
                  <c:v>0.72164116358967623</c:v>
                </c:pt>
                <c:pt idx="2102">
                  <c:v>0.74144661839461645</c:v>
                </c:pt>
                <c:pt idx="2103">
                  <c:v>0.73801020744864099</c:v>
                </c:pt>
                <c:pt idx="2104">
                  <c:v>0.72747460310913015</c:v>
                </c:pt>
                <c:pt idx="2105">
                  <c:v>0.73999802750301624</c:v>
                </c:pt>
                <c:pt idx="2106">
                  <c:v>0.73856168871813943</c:v>
                </c:pt>
                <c:pt idx="2107">
                  <c:v>0.7366988684226764</c:v>
                </c:pt>
                <c:pt idx="2108">
                  <c:v>0.74067976724114259</c:v>
                </c:pt>
                <c:pt idx="2109">
                  <c:v>0.74326840457365229</c:v>
                </c:pt>
                <c:pt idx="2110">
                  <c:v>0.73549173611055485</c:v>
                </c:pt>
                <c:pt idx="2111">
                  <c:v>0.71195932428181241</c:v>
                </c:pt>
                <c:pt idx="2112">
                  <c:v>0.70977130629341967</c:v>
                </c:pt>
                <c:pt idx="2113">
                  <c:v>0.7192866180636156</c:v>
                </c:pt>
                <c:pt idx="2114">
                  <c:v>0.7184576927648334</c:v>
                </c:pt>
                <c:pt idx="2115">
                  <c:v>0.7194180684046807</c:v>
                </c:pt>
                <c:pt idx="2116">
                  <c:v>0.71958015053902968</c:v>
                </c:pt>
                <c:pt idx="2117">
                  <c:v>0.72857631180076565</c:v>
                </c:pt>
                <c:pt idx="2118">
                  <c:v>0.71920953011125976</c:v>
                </c:pt>
                <c:pt idx="2119">
                  <c:v>0.72277949121864427</c:v>
                </c:pt>
                <c:pt idx="2120">
                  <c:v>0.71672095297326921</c:v>
                </c:pt>
                <c:pt idx="2121">
                  <c:v>0.713402009543181</c:v>
                </c:pt>
                <c:pt idx="2122">
                  <c:v>0.72026586705235218</c:v>
                </c:pt>
                <c:pt idx="2123">
                  <c:v>0.70087420599503314</c:v>
                </c:pt>
                <c:pt idx="2124">
                  <c:v>0.70375371851358892</c:v>
                </c:pt>
                <c:pt idx="2125">
                  <c:v>0.71439577287602796</c:v>
                </c:pt>
                <c:pt idx="2126">
                  <c:v>0.71174728272604115</c:v>
                </c:pt>
                <c:pt idx="2127">
                  <c:v>0.70405694563788668</c:v>
                </c:pt>
                <c:pt idx="2128">
                  <c:v>0.69809537616789707</c:v>
                </c:pt>
                <c:pt idx="2129">
                  <c:v>0.6836527871134398</c:v>
                </c:pt>
                <c:pt idx="2130">
                  <c:v>0.6833266039276239</c:v>
                </c:pt>
                <c:pt idx="2131">
                  <c:v>0.67748729663454244</c:v>
                </c:pt>
                <c:pt idx="2132">
                  <c:v>0.67981470538669941</c:v>
                </c:pt>
                <c:pt idx="2133">
                  <c:v>0.66564571852680521</c:v>
                </c:pt>
                <c:pt idx="2134">
                  <c:v>0.66482518426642856</c:v>
                </c:pt>
                <c:pt idx="2135">
                  <c:v>0.66057035689283694</c:v>
                </c:pt>
                <c:pt idx="2136">
                  <c:v>0.68312159423605479</c:v>
                </c:pt>
                <c:pt idx="2137">
                  <c:v>0.67094315188484666</c:v>
                </c:pt>
                <c:pt idx="2138">
                  <c:v>0.68141121485271627</c:v>
                </c:pt>
                <c:pt idx="2139">
                  <c:v>0.66630541808899535</c:v>
                </c:pt>
                <c:pt idx="2140">
                  <c:v>0.67206738800354748</c:v>
                </c:pt>
                <c:pt idx="2141">
                  <c:v>0.69077837541355769</c:v>
                </c:pt>
                <c:pt idx="2142">
                  <c:v>0.67550760140116362</c:v>
                </c:pt>
                <c:pt idx="2143">
                  <c:v>0.70706562916358973</c:v>
                </c:pt>
                <c:pt idx="2144">
                  <c:v>0.70706562916358973</c:v>
                </c:pt>
                <c:pt idx="2145">
                  <c:v>0.71719829849493733</c:v>
                </c:pt>
                <c:pt idx="2146">
                  <c:v>0.71612445287447235</c:v>
                </c:pt>
                <c:pt idx="2147">
                  <c:v>0.70767703530023085</c:v>
                </c:pt>
                <c:pt idx="2148">
                  <c:v>0.70187377787424021</c:v>
                </c:pt>
                <c:pt idx="2149">
                  <c:v>0.70075075805159204</c:v>
                </c:pt>
                <c:pt idx="2150">
                  <c:v>0.70614945965723486</c:v>
                </c:pt>
                <c:pt idx="2151">
                  <c:v>0.73329632356727004</c:v>
                </c:pt>
                <c:pt idx="2152">
                  <c:v>0.72098133122407748</c:v>
                </c:pt>
                <c:pt idx="2153">
                  <c:v>0.72104188072518693</c:v>
                </c:pt>
                <c:pt idx="2154">
                  <c:v>0.71596776225324843</c:v>
                </c:pt>
                <c:pt idx="2155">
                  <c:v>0.71176412952543355</c:v>
                </c:pt>
                <c:pt idx="2156">
                  <c:v>0.7101351940462779</c:v>
                </c:pt>
                <c:pt idx="2157">
                  <c:v>0.69777244529178239</c:v>
                </c:pt>
                <c:pt idx="2158">
                  <c:v>0.6985682167536833</c:v>
                </c:pt>
                <c:pt idx="2159">
                  <c:v>0.68653280428495111</c:v>
                </c:pt>
                <c:pt idx="2160">
                  <c:v>0.68384475337314299</c:v>
                </c:pt>
                <c:pt idx="2161">
                  <c:v>0.68515702141238277</c:v>
                </c:pt>
                <c:pt idx="2162">
                  <c:v>0.69557948518479007</c:v>
                </c:pt>
                <c:pt idx="2163">
                  <c:v>0.69138514411620278</c:v>
                </c:pt>
                <c:pt idx="2164">
                  <c:v>0.7083830747040234</c:v>
                </c:pt>
                <c:pt idx="2165">
                  <c:v>0.70728253926181872</c:v>
                </c:pt>
                <c:pt idx="2166">
                  <c:v>0.69609446597149116</c:v>
                </c:pt>
                <c:pt idx="2167">
                  <c:v>0.698407925786237</c:v>
                </c:pt>
                <c:pt idx="2168">
                  <c:v>0.70735931886602854</c:v>
                </c:pt>
                <c:pt idx="2169">
                  <c:v>0.71199609647733275</c:v>
                </c:pt>
                <c:pt idx="2170">
                  <c:v>0.71448726373974858</c:v>
                </c:pt>
                <c:pt idx="2171">
                  <c:v>0.72419350040774155</c:v>
                </c:pt>
                <c:pt idx="2172">
                  <c:v>0.71353996084010629</c:v>
                </c:pt>
                <c:pt idx="2173">
                  <c:v>0.72577054425219245</c:v>
                </c:pt>
                <c:pt idx="2174">
                  <c:v>0.71232017465278641</c:v>
                </c:pt>
                <c:pt idx="2175">
                  <c:v>0.71218466815977466</c:v>
                </c:pt>
                <c:pt idx="2176">
                  <c:v>0.71923630327858812</c:v>
                </c:pt>
                <c:pt idx="2177">
                  <c:v>0.71156506637365213</c:v>
                </c:pt>
                <c:pt idx="2178">
                  <c:v>0.72249688342645058</c:v>
                </c:pt>
                <c:pt idx="2179">
                  <c:v>0.71818876647146102</c:v>
                </c:pt>
                <c:pt idx="2180">
                  <c:v>0.7172765755720738</c:v>
                </c:pt>
                <c:pt idx="2181">
                  <c:v>0.71014715551197671</c:v>
                </c:pt>
                <c:pt idx="2182">
                  <c:v>0.71548604368322266</c:v>
                </c:pt>
                <c:pt idx="2183">
                  <c:v>0.72132068881339739</c:v>
                </c:pt>
                <c:pt idx="2184">
                  <c:v>0.71495556519659154</c:v>
                </c:pt>
                <c:pt idx="2185">
                  <c:v>0.71673002573584332</c:v>
                </c:pt>
                <c:pt idx="2186">
                  <c:v>0.71482990264181345</c:v>
                </c:pt>
                <c:pt idx="2187">
                  <c:v>0.70004268812946469</c:v>
                </c:pt>
                <c:pt idx="2188">
                  <c:v>0.70187495753486995</c:v>
                </c:pt>
                <c:pt idx="2189">
                  <c:v>0.69491322543947309</c:v>
                </c:pt>
                <c:pt idx="2190">
                  <c:v>0.69755963378153241</c:v>
                </c:pt>
                <c:pt idx="2191">
                  <c:v>0.70533820026485028</c:v>
                </c:pt>
                <c:pt idx="2192">
                  <c:v>0.70596783771458815</c:v>
                </c:pt>
                <c:pt idx="2193">
                  <c:v>0.70401388985668545</c:v>
                </c:pt>
                <c:pt idx="2194">
                  <c:v>0.69644520313387026</c:v>
                </c:pt>
                <c:pt idx="2195">
                  <c:v>0.6902294393900914</c:v>
                </c:pt>
                <c:pt idx="2196">
                  <c:v>0.68181832568854206</c:v>
                </c:pt>
                <c:pt idx="2197">
                  <c:v>0.68546377774912282</c:v>
                </c:pt>
                <c:pt idx="2198">
                  <c:v>0.69689870998561432</c:v>
                </c:pt>
                <c:pt idx="2199">
                  <c:v>0.67620287518053257</c:v>
                </c:pt>
                <c:pt idx="2200">
                  <c:v>0.67603283552695348</c:v>
                </c:pt>
                <c:pt idx="2201">
                  <c:v>0.67965166309896552</c:v>
                </c:pt>
                <c:pt idx="2202">
                  <c:v>0.66963715766184251</c:v>
                </c:pt>
                <c:pt idx="2203">
                  <c:v>0.67068800692182351</c:v>
                </c:pt>
                <c:pt idx="2204">
                  <c:v>0.67945066284917832</c:v>
                </c:pt>
                <c:pt idx="2205">
                  <c:v>0.67572689493897176</c:v>
                </c:pt>
                <c:pt idx="2206">
                  <c:v>0.66496481712928179</c:v>
                </c:pt>
                <c:pt idx="2207">
                  <c:v>0.65793499535207534</c:v>
                </c:pt>
                <c:pt idx="2208">
                  <c:v>0.65786208231149657</c:v>
                </c:pt>
                <c:pt idx="2209">
                  <c:v>0.64530127116286529</c:v>
                </c:pt>
                <c:pt idx="2210">
                  <c:v>0.64835338842521983</c:v>
                </c:pt>
                <c:pt idx="2211">
                  <c:v>0.64367950767840576</c:v>
                </c:pt>
                <c:pt idx="2212">
                  <c:v>0.64562466272942765</c:v>
                </c:pt>
                <c:pt idx="2213">
                  <c:v>0.62470702547063384</c:v>
                </c:pt>
                <c:pt idx="2214">
                  <c:v>0.62730229992065989</c:v>
                </c:pt>
                <c:pt idx="2215">
                  <c:v>0.62192294548204741</c:v>
                </c:pt>
                <c:pt idx="2216">
                  <c:v>0.62987893426732455</c:v>
                </c:pt>
                <c:pt idx="2217">
                  <c:v>0.61579393930530202</c:v>
                </c:pt>
                <c:pt idx="2218">
                  <c:v>0.62016891773953586</c:v>
                </c:pt>
                <c:pt idx="2219">
                  <c:v>0.62059303077000738</c:v>
                </c:pt>
                <c:pt idx="2220">
                  <c:v>0.6131333585497496</c:v>
                </c:pt>
                <c:pt idx="2221">
                  <c:v>0.62306154696080418</c:v>
                </c:pt>
                <c:pt idx="2222">
                  <c:v>0.6113405812147471</c:v>
                </c:pt>
                <c:pt idx="2223">
                  <c:v>0.6177182604016993</c:v>
                </c:pt>
                <c:pt idx="2224">
                  <c:v>0.60651609285344821</c:v>
                </c:pt>
                <c:pt idx="2225">
                  <c:v>0.59766557541163878</c:v>
                </c:pt>
                <c:pt idx="2226">
                  <c:v>0.58996337638401886</c:v>
                </c:pt>
                <c:pt idx="2227">
                  <c:v>0.60665098570312004</c:v>
                </c:pt>
                <c:pt idx="2228">
                  <c:v>0.61213001841196402</c:v>
                </c:pt>
                <c:pt idx="2229">
                  <c:v>0.6132670671593643</c:v>
                </c:pt>
                <c:pt idx="2230">
                  <c:v>0.6083202128207913</c:v>
                </c:pt>
                <c:pt idx="2231">
                  <c:v>0.61625480438181079</c:v>
                </c:pt>
                <c:pt idx="2232">
                  <c:v>0.61965972199146491</c:v>
                </c:pt>
                <c:pt idx="2233">
                  <c:v>0.60330371148962469</c:v>
                </c:pt>
                <c:pt idx="2234">
                  <c:v>0.60443564165780339</c:v>
                </c:pt>
                <c:pt idx="2235">
                  <c:v>0.59353438495921362</c:v>
                </c:pt>
                <c:pt idx="2236">
                  <c:v>0.60647144282074406</c:v>
                </c:pt>
                <c:pt idx="2237">
                  <c:v>0.61309300310453863</c:v>
                </c:pt>
                <c:pt idx="2238">
                  <c:v>0.6060019708621277</c:v>
                </c:pt>
                <c:pt idx="2239">
                  <c:v>0.59981263072267954</c:v>
                </c:pt>
                <c:pt idx="2240">
                  <c:v>0.59695137241435992</c:v>
                </c:pt>
                <c:pt idx="2241">
                  <c:v>0.6169586209312965</c:v>
                </c:pt>
                <c:pt idx="2242">
                  <c:v>0.62099606377792771</c:v>
                </c:pt>
                <c:pt idx="2243">
                  <c:v>0.61221708402184838</c:v>
                </c:pt>
                <c:pt idx="2244">
                  <c:v>0.63844046080502515</c:v>
                </c:pt>
                <c:pt idx="2245">
                  <c:v>0.64335119017388942</c:v>
                </c:pt>
                <c:pt idx="2246">
                  <c:v>0.63611018502570182</c:v>
                </c:pt>
                <c:pt idx="2247">
                  <c:v>0.63621829554919007</c:v>
                </c:pt>
                <c:pt idx="2248">
                  <c:v>0.63945501046644693</c:v>
                </c:pt>
                <c:pt idx="2249">
                  <c:v>0.64939362073953699</c:v>
                </c:pt>
                <c:pt idx="2250">
                  <c:v>0.63802778596429</c:v>
                </c:pt>
                <c:pt idx="2251">
                  <c:v>0.63185260785829855</c:v>
                </c:pt>
                <c:pt idx="2252">
                  <c:v>0.63047645038852718</c:v>
                </c:pt>
                <c:pt idx="2253">
                  <c:v>0.6295529769999525</c:v>
                </c:pt>
                <c:pt idx="2254">
                  <c:v>0.63960682155458626</c:v>
                </c:pt>
                <c:pt idx="2255">
                  <c:v>0.62929746201915449</c:v>
                </c:pt>
                <c:pt idx="2256">
                  <c:v>0.63549912387262986</c:v>
                </c:pt>
                <c:pt idx="2257">
                  <c:v>0.63423327016702036</c:v>
                </c:pt>
                <c:pt idx="2258">
                  <c:v>0.64559112147294562</c:v>
                </c:pt>
                <c:pt idx="2259">
                  <c:v>0.6399427561741915</c:v>
                </c:pt>
                <c:pt idx="2260">
                  <c:v>0.6439766670607241</c:v>
                </c:pt>
                <c:pt idx="2261">
                  <c:v>0.64738678842695874</c:v>
                </c:pt>
                <c:pt idx="2262">
                  <c:v>0.65097378347968915</c:v>
                </c:pt>
                <c:pt idx="2263">
                  <c:v>0.64214359198130166</c:v>
                </c:pt>
                <c:pt idx="2264">
                  <c:v>0.65617722835402825</c:v>
                </c:pt>
                <c:pt idx="2265">
                  <c:v>0.66874532506716777</c:v>
                </c:pt>
                <c:pt idx="2266">
                  <c:v>0.65571012945495466</c:v>
                </c:pt>
                <c:pt idx="2267">
                  <c:v>0.67155301933371048</c:v>
                </c:pt>
                <c:pt idx="2268">
                  <c:v>0.69596348853268175</c:v>
                </c:pt>
                <c:pt idx="2269">
                  <c:v>0.68433272011460833</c:v>
                </c:pt>
                <c:pt idx="2270">
                  <c:v>0.65983195955673368</c:v>
                </c:pt>
                <c:pt idx="2271">
                  <c:v>0.68194817964103782</c:v>
                </c:pt>
                <c:pt idx="2272">
                  <c:v>0.65863200107107944</c:v>
                </c:pt>
                <c:pt idx="2273">
                  <c:v>0.70555853485926967</c:v>
                </c:pt>
                <c:pt idx="2274">
                  <c:v>0.70480269936698337</c:v>
                </c:pt>
                <c:pt idx="2275">
                  <c:v>0.66278101801517408</c:v>
                </c:pt>
                <c:pt idx="2276">
                  <c:v>0.66159777657845442</c:v>
                </c:pt>
                <c:pt idx="2277">
                  <c:v>0.66763872310416406</c:v>
                </c:pt>
                <c:pt idx="2278">
                  <c:v>0.67456029850152099</c:v>
                </c:pt>
                <c:pt idx="2279">
                  <c:v>0.68699199115377863</c:v>
                </c:pt>
                <c:pt idx="2280">
                  <c:v>0.6605200872914978</c:v>
                </c:pt>
                <c:pt idx="2281">
                  <c:v>0.68150936359402603</c:v>
                </c:pt>
                <c:pt idx="2282">
                  <c:v>0.68089381215924161</c:v>
                </c:pt>
                <c:pt idx="2283">
                  <c:v>0.68298807674123152</c:v>
                </c:pt>
                <c:pt idx="2284">
                  <c:v>0.68916687656410869</c:v>
                </c:pt>
                <c:pt idx="2285">
                  <c:v>0.70227697177272774</c:v>
                </c:pt>
                <c:pt idx="2286">
                  <c:v>0.66543716313685364</c:v>
                </c:pt>
                <c:pt idx="2287">
                  <c:v>0.71926829638314171</c:v>
                </c:pt>
                <c:pt idx="2288">
                  <c:v>0.60598027414328448</c:v>
                </c:pt>
                <c:pt idx="2289">
                  <c:v>0.62800921033164092</c:v>
                </c:pt>
                <c:pt idx="2290">
                  <c:v>0.66036019961900294</c:v>
                </c:pt>
                <c:pt idx="2291">
                  <c:v>0.63329329404673684</c:v>
                </c:pt>
                <c:pt idx="2292">
                  <c:v>0.59719490425350075</c:v>
                </c:pt>
                <c:pt idx="2293">
                  <c:v>0.63133505892842556</c:v>
                </c:pt>
                <c:pt idx="2294">
                  <c:v>0.60346476142092276</c:v>
                </c:pt>
                <c:pt idx="2295">
                  <c:v>0.6368738006607102</c:v>
                </c:pt>
                <c:pt idx="2296">
                  <c:v>0.63962188024002709</c:v>
                </c:pt>
                <c:pt idx="2297">
                  <c:v>0.64738639276438725</c:v>
                </c:pt>
                <c:pt idx="2298">
                  <c:v>0.64162027785698683</c:v>
                </c:pt>
                <c:pt idx="2299">
                  <c:v>0.61854031014741828</c:v>
                </c:pt>
                <c:pt idx="2300">
                  <c:v>0.58365353348386506</c:v>
                </c:pt>
                <c:pt idx="2301">
                  <c:v>0.62296415351980383</c:v>
                </c:pt>
                <c:pt idx="2302">
                  <c:v>0.60527209797842929</c:v>
                </c:pt>
                <c:pt idx="2303">
                  <c:v>0.61596789498033377</c:v>
                </c:pt>
                <c:pt idx="2304">
                  <c:v>0.62549165548972674</c:v>
                </c:pt>
                <c:pt idx="2305">
                  <c:v>0.64352771551856813</c:v>
                </c:pt>
                <c:pt idx="2306">
                  <c:v>0.65165357604506802</c:v>
                </c:pt>
                <c:pt idx="2307">
                  <c:v>0.61683186175618132</c:v>
                </c:pt>
                <c:pt idx="2308">
                  <c:v>0.59640803153591271</c:v>
                </c:pt>
                <c:pt idx="2309">
                  <c:v>0.61418563292769601</c:v>
                </c:pt>
                <c:pt idx="2310">
                  <c:v>0.59861269605005041</c:v>
                </c:pt>
                <c:pt idx="2311">
                  <c:v>0.60394391917486201</c:v>
                </c:pt>
                <c:pt idx="2312">
                  <c:v>0.5887875606423012</c:v>
                </c:pt>
                <c:pt idx="2313">
                  <c:v>0.6485132379358155</c:v>
                </c:pt>
                <c:pt idx="2314">
                  <c:v>0.60776698251512662</c:v>
                </c:pt>
                <c:pt idx="2315">
                  <c:v>0.59571646709315018</c:v>
                </c:pt>
                <c:pt idx="2316">
                  <c:v>0.60304614797807465</c:v>
                </c:pt>
                <c:pt idx="2317">
                  <c:v>0.58512736312914837</c:v>
                </c:pt>
                <c:pt idx="2318">
                  <c:v>0.55035434922430404</c:v>
                </c:pt>
                <c:pt idx="2319">
                  <c:v>0.59285665069403148</c:v>
                </c:pt>
                <c:pt idx="2320">
                  <c:v>0.61102170160585567</c:v>
                </c:pt>
                <c:pt idx="2321">
                  <c:v>0.60340234320793096</c:v>
                </c:pt>
                <c:pt idx="2322">
                  <c:v>0.62919100314266496</c:v>
                </c:pt>
                <c:pt idx="2323">
                  <c:v>0.61390635285311579</c:v>
                </c:pt>
                <c:pt idx="2324">
                  <c:v>0.63826815952464888</c:v>
                </c:pt>
                <c:pt idx="2325">
                  <c:v>0.58710475552087937</c:v>
                </c:pt>
                <c:pt idx="2326">
                  <c:v>0.60775544510445245</c:v>
                </c:pt>
                <c:pt idx="2327">
                  <c:v>0.64355447342113659</c:v>
                </c:pt>
                <c:pt idx="2328">
                  <c:v>0.64254939768017338</c:v>
                </c:pt>
                <c:pt idx="2329">
                  <c:v>0.66864990139075897</c:v>
                </c:pt>
                <c:pt idx="2330">
                  <c:v>0.68556919312663855</c:v>
                </c:pt>
                <c:pt idx="2331">
                  <c:v>0.67351883309991578</c:v>
                </c:pt>
                <c:pt idx="2332">
                  <c:v>0.67752159532840106</c:v>
                </c:pt>
                <c:pt idx="2333">
                  <c:v>0.62389792665233668</c:v>
                </c:pt>
                <c:pt idx="2334">
                  <c:v>0.64232956865459512</c:v>
                </c:pt>
                <c:pt idx="2335">
                  <c:v>0.62808224610088759</c:v>
                </c:pt>
                <c:pt idx="2336">
                  <c:v>0.66293346930733499</c:v>
                </c:pt>
                <c:pt idx="2337">
                  <c:v>0.65085846493667177</c:v>
                </c:pt>
                <c:pt idx="2338">
                  <c:v>0.6369764115965747</c:v>
                </c:pt>
                <c:pt idx="2339">
                  <c:v>0.64662674260865283</c:v>
                </c:pt>
                <c:pt idx="2340">
                  <c:v>0.63162552227125512</c:v>
                </c:pt>
                <c:pt idx="2341">
                  <c:v>0.62783306355300217</c:v>
                </c:pt>
                <c:pt idx="2342">
                  <c:v>0.62939529111639603</c:v>
                </c:pt>
                <c:pt idx="2343">
                  <c:v>0.62939529111639603</c:v>
                </c:pt>
                <c:pt idx="2344">
                  <c:v>0.62908929832293647</c:v>
                </c:pt>
                <c:pt idx="2345">
                  <c:v>0.63575733125174339</c:v>
                </c:pt>
                <c:pt idx="2346">
                  <c:v>0.63534049340574339</c:v>
                </c:pt>
                <c:pt idx="2347">
                  <c:v>0.64433587158530692</c:v>
                </c:pt>
                <c:pt idx="2348">
                  <c:v>0.64433587158530692</c:v>
                </c:pt>
                <c:pt idx="2349">
                  <c:v>0.66265387935813336</c:v>
                </c:pt>
                <c:pt idx="2350">
                  <c:v>0.64489339250962718</c:v>
                </c:pt>
                <c:pt idx="2351">
                  <c:v>0.62450908580516618</c:v>
                </c:pt>
                <c:pt idx="2352">
                  <c:v>0.61365648278045404</c:v>
                </c:pt>
                <c:pt idx="2353">
                  <c:v>0.62987792068728099</c:v>
                </c:pt>
                <c:pt idx="2354">
                  <c:v>0.62146109643912906</c:v>
                </c:pt>
                <c:pt idx="2355">
                  <c:v>0.61014834791868044</c:v>
                </c:pt>
                <c:pt idx="2356">
                  <c:v>0.61425519443763599</c:v>
                </c:pt>
                <c:pt idx="2357">
                  <c:v>0.60033927561756062</c:v>
                </c:pt>
                <c:pt idx="2358">
                  <c:v>0.61303788633140532</c:v>
                </c:pt>
                <c:pt idx="2359">
                  <c:v>0.60326908185577588</c:v>
                </c:pt>
                <c:pt idx="2360">
                  <c:v>0.60477439964736235</c:v>
                </c:pt>
                <c:pt idx="2361">
                  <c:v>0.57878167185673224</c:v>
                </c:pt>
                <c:pt idx="2362">
                  <c:v>0.60385098426487449</c:v>
                </c:pt>
                <c:pt idx="2363">
                  <c:v>0.58850571517220673</c:v>
                </c:pt>
                <c:pt idx="2364">
                  <c:v>0.59850282916331166</c:v>
                </c:pt>
                <c:pt idx="2365">
                  <c:v>0.59112515251565234</c:v>
                </c:pt>
                <c:pt idx="2366">
                  <c:v>0.59655076406087026</c:v>
                </c:pt>
                <c:pt idx="2367">
                  <c:v>0.61318051291893017</c:v>
                </c:pt>
                <c:pt idx="2368">
                  <c:v>0.5871696969986494</c:v>
                </c:pt>
                <c:pt idx="2369">
                  <c:v>0.58389931565388076</c:v>
                </c:pt>
                <c:pt idx="2370">
                  <c:v>0.59147592417638839</c:v>
                </c:pt>
                <c:pt idx="2371">
                  <c:v>0.59236797108828909</c:v>
                </c:pt>
                <c:pt idx="2372">
                  <c:v>0.5841203084647385</c:v>
                </c:pt>
                <c:pt idx="2373">
                  <c:v>0.59551328856215469</c:v>
                </c:pt>
                <c:pt idx="2374">
                  <c:v>0.60073742512355865</c:v>
                </c:pt>
                <c:pt idx="2375">
                  <c:v>0.59599945680963229</c:v>
                </c:pt>
                <c:pt idx="2376">
                  <c:v>0.56879400553069892</c:v>
                </c:pt>
                <c:pt idx="2377">
                  <c:v>0.58202388117159432</c:v>
                </c:pt>
                <c:pt idx="2378">
                  <c:v>0.58403052878058015</c:v>
                </c:pt>
                <c:pt idx="2379">
                  <c:v>0.57241089875236228</c:v>
                </c:pt>
                <c:pt idx="2380">
                  <c:v>0.57339537683718089</c:v>
                </c:pt>
                <c:pt idx="2381">
                  <c:v>0.55719836743059237</c:v>
                </c:pt>
                <c:pt idx="2382">
                  <c:v>0.56304739745971533</c:v>
                </c:pt>
                <c:pt idx="2383">
                  <c:v>0.55278153088820303</c:v>
                </c:pt>
                <c:pt idx="2384">
                  <c:v>0.56215333926307698</c:v>
                </c:pt>
                <c:pt idx="2385">
                  <c:v>0.54264715495672122</c:v>
                </c:pt>
                <c:pt idx="2386">
                  <c:v>0.56440910683443346</c:v>
                </c:pt>
                <c:pt idx="2387">
                  <c:v>0.55601181964692248</c:v>
                </c:pt>
                <c:pt idx="2388">
                  <c:v>0.54009016147106359</c:v>
                </c:pt>
                <c:pt idx="2389">
                  <c:v>0.53366943810412726</c:v>
                </c:pt>
                <c:pt idx="2390">
                  <c:v>0.51600004340381822</c:v>
                </c:pt>
                <c:pt idx="2391">
                  <c:v>0.51475623048473507</c:v>
                </c:pt>
                <c:pt idx="2392">
                  <c:v>0.52043245244346026</c:v>
                </c:pt>
                <c:pt idx="2393">
                  <c:v>0.49631766102923081</c:v>
                </c:pt>
                <c:pt idx="2394">
                  <c:v>0.49579458106632956</c:v>
                </c:pt>
                <c:pt idx="2395">
                  <c:v>0.4910933858638088</c:v>
                </c:pt>
                <c:pt idx="2396">
                  <c:v>0.51651415013037905</c:v>
                </c:pt>
                <c:pt idx="2397">
                  <c:v>0.51449604876160215</c:v>
                </c:pt>
                <c:pt idx="2398">
                  <c:v>0.53068346060317872</c:v>
                </c:pt>
                <c:pt idx="2399">
                  <c:v>0.53141825850894553</c:v>
                </c:pt>
                <c:pt idx="2400">
                  <c:v>0.52248393173579044</c:v>
                </c:pt>
                <c:pt idx="2401">
                  <c:v>0.54231726884549825</c:v>
                </c:pt>
                <c:pt idx="2402">
                  <c:v>0.55297412330834905</c:v>
                </c:pt>
                <c:pt idx="2403">
                  <c:v>0.5355761531319847</c:v>
                </c:pt>
                <c:pt idx="2404">
                  <c:v>0.52939920767211557</c:v>
                </c:pt>
                <c:pt idx="2405">
                  <c:v>0.56530054559830789</c:v>
                </c:pt>
                <c:pt idx="2406">
                  <c:v>0.55528572265418308</c:v>
                </c:pt>
                <c:pt idx="2407">
                  <c:v>0.55735124979956752</c:v>
                </c:pt>
                <c:pt idx="2408">
                  <c:v>0.56882329005629251</c:v>
                </c:pt>
                <c:pt idx="2409">
                  <c:v>0.5664841329344823</c:v>
                </c:pt>
                <c:pt idx="2410">
                  <c:v>0.56003155873055244</c:v>
                </c:pt>
                <c:pt idx="2411">
                  <c:v>0.56385258666775928</c:v>
                </c:pt>
                <c:pt idx="2412">
                  <c:v>0.56692330190273821</c:v>
                </c:pt>
                <c:pt idx="2413">
                  <c:v>0.56935194898356767</c:v>
                </c:pt>
                <c:pt idx="2414">
                  <c:v>0.56761367813660568</c:v>
                </c:pt>
                <c:pt idx="2415">
                  <c:v>0.56747535010541161</c:v>
                </c:pt>
                <c:pt idx="2416">
                  <c:v>0.5538637855594899</c:v>
                </c:pt>
                <c:pt idx="2417">
                  <c:v>0.55447015829426849</c:v>
                </c:pt>
                <c:pt idx="2418">
                  <c:v>0.56908424600803698</c:v>
                </c:pt>
                <c:pt idx="2419">
                  <c:v>0.56908424600803698</c:v>
                </c:pt>
                <c:pt idx="2420">
                  <c:v>0.5687694448376418</c:v>
                </c:pt>
                <c:pt idx="2421">
                  <c:v>0.56190459695086126</c:v>
                </c:pt>
                <c:pt idx="2422">
                  <c:v>0.57197345470195216</c:v>
                </c:pt>
                <c:pt idx="2423">
                  <c:v>0.57555138676155504</c:v>
                </c:pt>
                <c:pt idx="2424">
                  <c:v>0.58034955562418433</c:v>
                </c:pt>
                <c:pt idx="2425">
                  <c:v>0.56786697972724764</c:v>
                </c:pt>
                <c:pt idx="2426">
                  <c:v>0.57993532133559833</c:v>
                </c:pt>
                <c:pt idx="2427">
                  <c:v>0.5697632677030513</c:v>
                </c:pt>
                <c:pt idx="2428">
                  <c:v>0.57487047651047085</c:v>
                </c:pt>
                <c:pt idx="2429">
                  <c:v>0.57992524628890296</c:v>
                </c:pt>
                <c:pt idx="2430">
                  <c:v>0.58016097814113377</c:v>
                </c:pt>
                <c:pt idx="2431">
                  <c:v>0.57522927529774093</c:v>
                </c:pt>
                <c:pt idx="2432">
                  <c:v>0.58235228476935552</c:v>
                </c:pt>
                <c:pt idx="2433">
                  <c:v>0.58033346626216831</c:v>
                </c:pt>
                <c:pt idx="2434">
                  <c:v>0.58346515657975739</c:v>
                </c:pt>
                <c:pt idx="2435">
                  <c:v>0.59175924910699285</c:v>
                </c:pt>
                <c:pt idx="2436">
                  <c:v>0.59246786978165034</c:v>
                </c:pt>
                <c:pt idx="2437">
                  <c:v>0.59539620541291627</c:v>
                </c:pt>
                <c:pt idx="2438">
                  <c:v>0.58119174905209492</c:v>
                </c:pt>
                <c:pt idx="2439">
                  <c:v>0.58854213933120547</c:v>
                </c:pt>
                <c:pt idx="2440">
                  <c:v>0.57113443390169671</c:v>
                </c:pt>
                <c:pt idx="2441">
                  <c:v>0.57251658920084803</c:v>
                </c:pt>
                <c:pt idx="2442">
                  <c:v>0.5663748806069685</c:v>
                </c:pt>
                <c:pt idx="2443">
                  <c:v>0.5705200807505485</c:v>
                </c:pt>
                <c:pt idx="2444">
                  <c:v>0.55950909943278038</c:v>
                </c:pt>
                <c:pt idx="2445">
                  <c:v>0.5771231288496681</c:v>
                </c:pt>
                <c:pt idx="2446">
                  <c:v>0.56791423881267933</c:v>
                </c:pt>
                <c:pt idx="2447">
                  <c:v>0.55702868619357082</c:v>
                </c:pt>
                <c:pt idx="2448">
                  <c:v>0.54945703413853697</c:v>
                </c:pt>
                <c:pt idx="2449">
                  <c:v>0.54904058707038528</c:v>
                </c:pt>
                <c:pt idx="2450">
                  <c:v>0.5478220013037679</c:v>
                </c:pt>
                <c:pt idx="2451">
                  <c:v>0.56298127571072587</c:v>
                </c:pt>
                <c:pt idx="2452">
                  <c:v>0.54777493882844108</c:v>
                </c:pt>
                <c:pt idx="2453">
                  <c:v>0.55757759321399381</c:v>
                </c:pt>
                <c:pt idx="2454">
                  <c:v>0.55352936184579915</c:v>
                </c:pt>
                <c:pt idx="2455">
                  <c:v>0.55947241149873406</c:v>
                </c:pt>
                <c:pt idx="2456">
                  <c:v>0.5585630445798907</c:v>
                </c:pt>
                <c:pt idx="2457">
                  <c:v>0.55743144107756948</c:v>
                </c:pt>
                <c:pt idx="2458">
                  <c:v>0.56086918158411458</c:v>
                </c:pt>
                <c:pt idx="2459">
                  <c:v>0.56052068467786886</c:v>
                </c:pt>
                <c:pt idx="2460">
                  <c:v>0.56482840902323872</c:v>
                </c:pt>
                <c:pt idx="2461">
                  <c:v>0.55762887151065388</c:v>
                </c:pt>
                <c:pt idx="2462">
                  <c:v>0.55823990976658633</c:v>
                </c:pt>
                <c:pt idx="2463">
                  <c:v>0.56165182168913352</c:v>
                </c:pt>
                <c:pt idx="2464">
                  <c:v>0.55743893332692396</c:v>
                </c:pt>
                <c:pt idx="2465">
                  <c:v>0.54861695579572989</c:v>
                </c:pt>
                <c:pt idx="2466">
                  <c:v>0.54172190688718413</c:v>
                </c:pt>
                <c:pt idx="2467">
                  <c:v>0.5499539936552349</c:v>
                </c:pt>
                <c:pt idx="2468">
                  <c:v>0.55247686307588506</c:v>
                </c:pt>
                <c:pt idx="2469">
                  <c:v>0.55090680285899551</c:v>
                </c:pt>
                <c:pt idx="2470">
                  <c:v>0.5471901257349634</c:v>
                </c:pt>
                <c:pt idx="2471">
                  <c:v>0.54694936078616541</c:v>
                </c:pt>
                <c:pt idx="2472">
                  <c:v>0.54240382980242663</c:v>
                </c:pt>
                <c:pt idx="2473">
                  <c:v>0.54948387813434985</c:v>
                </c:pt>
                <c:pt idx="2474">
                  <c:v>0.5440149335998945</c:v>
                </c:pt>
                <c:pt idx="2475">
                  <c:v>0.55152254815622803</c:v>
                </c:pt>
                <c:pt idx="2476">
                  <c:v>0.54763155327706414</c:v>
                </c:pt>
                <c:pt idx="2477">
                  <c:v>0.54511542324782036</c:v>
                </c:pt>
                <c:pt idx="2478">
                  <c:v>0.5327039451062392</c:v>
                </c:pt>
                <c:pt idx="2479">
                  <c:v>0.53284078146511571</c:v>
                </c:pt>
                <c:pt idx="2480">
                  <c:v>0.54071060892487322</c:v>
                </c:pt>
                <c:pt idx="2481">
                  <c:v>0.52818468507923433</c:v>
                </c:pt>
                <c:pt idx="2482">
                  <c:v>0.53646012559659606</c:v>
                </c:pt>
                <c:pt idx="2483">
                  <c:v>0.53671925649367125</c:v>
                </c:pt>
                <c:pt idx="2484">
                  <c:v>0.54062636424258093</c:v>
                </c:pt>
                <c:pt idx="2485">
                  <c:v>0.54717402904586299</c:v>
                </c:pt>
                <c:pt idx="2486">
                  <c:v>0.54480073900548454</c:v>
                </c:pt>
                <c:pt idx="2487">
                  <c:v>0.55285646803591759</c:v>
                </c:pt>
                <c:pt idx="2488">
                  <c:v>0.55533649568729693</c:v>
                </c:pt>
                <c:pt idx="2489">
                  <c:v>0.55368851345158177</c:v>
                </c:pt>
                <c:pt idx="2490">
                  <c:v>0.55357169651975269</c:v>
                </c:pt>
                <c:pt idx="2491">
                  <c:v>0.55485107571833969</c:v>
                </c:pt>
                <c:pt idx="2492">
                  <c:v>0.55414685526331242</c:v>
                </c:pt>
                <c:pt idx="2493">
                  <c:v>0.56386356080880051</c:v>
                </c:pt>
                <c:pt idx="2494">
                  <c:v>0.56671496724121162</c:v>
                </c:pt>
                <c:pt idx="2495">
                  <c:v>0.5647166080914463</c:v>
                </c:pt>
                <c:pt idx="2496">
                  <c:v>0.56270637234804632</c:v>
                </c:pt>
                <c:pt idx="2497">
                  <c:v>0.56499139696842837</c:v>
                </c:pt>
                <c:pt idx="2498">
                  <c:v>0.56656093635171723</c:v>
                </c:pt>
                <c:pt idx="2499">
                  <c:v>0.56441755984776332</c:v>
                </c:pt>
                <c:pt idx="2500">
                  <c:v>0.56214919793377138</c:v>
                </c:pt>
                <c:pt idx="2501">
                  <c:v>0.56086434021292919</c:v>
                </c:pt>
                <c:pt idx="2502">
                  <c:v>0.55644449742876501</c:v>
                </c:pt>
                <c:pt idx="2503">
                  <c:v>0.55839820593523559</c:v>
                </c:pt>
                <c:pt idx="2504">
                  <c:v>0.56232411650984493</c:v>
                </c:pt>
                <c:pt idx="2505">
                  <c:v>0.56597750349781129</c:v>
                </c:pt>
                <c:pt idx="2506">
                  <c:v>0.56017823047939685</c:v>
                </c:pt>
                <c:pt idx="2507">
                  <c:v>0.56445416046738428</c:v>
                </c:pt>
                <c:pt idx="2508">
                  <c:v>0.56645161258512844</c:v>
                </c:pt>
                <c:pt idx="2509">
                  <c:v>0.56345825304639019</c:v>
                </c:pt>
                <c:pt idx="2510">
                  <c:v>0.55867179378092469</c:v>
                </c:pt>
                <c:pt idx="2511">
                  <c:v>0.56107675545001789</c:v>
                </c:pt>
                <c:pt idx="2512">
                  <c:v>0.56063680797901738</c:v>
                </c:pt>
                <c:pt idx="2513">
                  <c:v>0.56680583957686925</c:v>
                </c:pt>
                <c:pt idx="2514">
                  <c:v>0.57306948917711298</c:v>
                </c:pt>
                <c:pt idx="2515">
                  <c:v>0.57407176902469004</c:v>
                </c:pt>
                <c:pt idx="2516">
                  <c:v>0.57794273043322753</c:v>
                </c:pt>
                <c:pt idx="2517">
                  <c:v>0.58588858494454177</c:v>
                </c:pt>
                <c:pt idx="2518">
                  <c:v>0.58748692068640873</c:v>
                </c:pt>
                <c:pt idx="2519">
                  <c:v>0.58854906647915617</c:v>
                </c:pt>
                <c:pt idx="2520">
                  <c:v>0.58765945826526467</c:v>
                </c:pt>
                <c:pt idx="2521">
                  <c:v>0.57359175491773184</c:v>
                </c:pt>
                <c:pt idx="2522">
                  <c:v>0.57804810306941634</c:v>
                </c:pt>
                <c:pt idx="2523">
                  <c:v>0.57269047832152786</c:v>
                </c:pt>
                <c:pt idx="2524">
                  <c:v>0.57396567436536738</c:v>
                </c:pt>
                <c:pt idx="2525">
                  <c:v>0.57396567436536738</c:v>
                </c:pt>
                <c:pt idx="2526">
                  <c:v>0.57131011602105053</c:v>
                </c:pt>
                <c:pt idx="2527">
                  <c:v>0.57657653810388154</c:v>
                </c:pt>
                <c:pt idx="2528">
                  <c:v>0.58198007558539666</c:v>
                </c:pt>
                <c:pt idx="2529">
                  <c:v>0.57858378164908586</c:v>
                </c:pt>
                <c:pt idx="2530">
                  <c:v>0.58282814411401962</c:v>
                </c:pt>
                <c:pt idx="2531">
                  <c:v>0.58112049590148618</c:v>
                </c:pt>
                <c:pt idx="2532">
                  <c:v>0.58666455007544049</c:v>
                </c:pt>
                <c:pt idx="2533">
                  <c:v>0.58844775793258897</c:v>
                </c:pt>
                <c:pt idx="2534">
                  <c:v>0.5885320010884052</c:v>
                </c:pt>
                <c:pt idx="2535">
                  <c:v>0.59052464389095916</c:v>
                </c:pt>
                <c:pt idx="2536">
                  <c:v>0.5907756496617429</c:v>
                </c:pt>
                <c:pt idx="2537">
                  <c:v>0.58013119140494662</c:v>
                </c:pt>
                <c:pt idx="2538">
                  <c:v>0.57464560767183115</c:v>
                </c:pt>
                <c:pt idx="2539">
                  <c:v>0.57433404782051001</c:v>
                </c:pt>
                <c:pt idx="2540">
                  <c:v>0.5810903202192218</c:v>
                </c:pt>
                <c:pt idx="2541">
                  <c:v>0.58037757073236118</c:v>
                </c:pt>
                <c:pt idx="2542">
                  <c:v>0.57370191030842899</c:v>
                </c:pt>
                <c:pt idx="2543">
                  <c:v>0.55933228650002842</c:v>
                </c:pt>
                <c:pt idx="2544">
                  <c:v>0.55837716743283072</c:v>
                </c:pt>
                <c:pt idx="2545">
                  <c:v>0.56125125729815151</c:v>
                </c:pt>
                <c:pt idx="2546">
                  <c:v>0.56443545991557431</c:v>
                </c:pt>
                <c:pt idx="2547">
                  <c:v>0.56796781384508344</c:v>
                </c:pt>
                <c:pt idx="2548">
                  <c:v>0.56625773517751088</c:v>
                </c:pt>
                <c:pt idx="2549">
                  <c:v>0.56869941927900725</c:v>
                </c:pt>
                <c:pt idx="2550">
                  <c:v>0.57119397104394332</c:v>
                </c:pt>
                <c:pt idx="2551">
                  <c:v>0.56662018224234856</c:v>
                </c:pt>
                <c:pt idx="2552">
                  <c:v>0.56992756841757475</c:v>
                </c:pt>
                <c:pt idx="2553">
                  <c:v>0.57022140221934525</c:v>
                </c:pt>
                <c:pt idx="2554">
                  <c:v>0.56885794167139492</c:v>
                </c:pt>
                <c:pt idx="2555">
                  <c:v>0.57404065059086651</c:v>
                </c:pt>
                <c:pt idx="2556">
                  <c:v>0.58111819000688603</c:v>
                </c:pt>
                <c:pt idx="2557">
                  <c:v>0.57564295394907405</c:v>
                </c:pt>
                <c:pt idx="2558">
                  <c:v>0.5772320948102897</c:v>
                </c:pt>
                <c:pt idx="2559">
                  <c:v>0.56390697928069222</c:v>
                </c:pt>
                <c:pt idx="2560">
                  <c:v>0.55873274321873811</c:v>
                </c:pt>
                <c:pt idx="2561">
                  <c:v>0.56288503964380621</c:v>
                </c:pt>
                <c:pt idx="2562">
                  <c:v>0.55522800751365387</c:v>
                </c:pt>
                <c:pt idx="2563">
                  <c:v>0.56737370145999821</c:v>
                </c:pt>
                <c:pt idx="2564">
                  <c:v>0.55157709677500555</c:v>
                </c:pt>
                <c:pt idx="2565">
                  <c:v>0.55513826873905159</c:v>
                </c:pt>
                <c:pt idx="2566">
                  <c:v>0.56120856787118267</c:v>
                </c:pt>
                <c:pt idx="2567">
                  <c:v>0.55166583570784766</c:v>
                </c:pt>
                <c:pt idx="2568">
                  <c:v>0.56126795511348893</c:v>
                </c:pt>
                <c:pt idx="2569">
                  <c:v>0.56068156913917189</c:v>
                </c:pt>
                <c:pt idx="2570">
                  <c:v>0.56797794415020852</c:v>
                </c:pt>
                <c:pt idx="2571">
                  <c:v>0.57034414432029823</c:v>
                </c:pt>
                <c:pt idx="2572">
                  <c:v>0.57375069403805901</c:v>
                </c:pt>
                <c:pt idx="2573">
                  <c:v>0.57244500633142925</c:v>
                </c:pt>
                <c:pt idx="2574">
                  <c:v>0.57706577853689556</c:v>
                </c:pt>
                <c:pt idx="2575">
                  <c:v>0.57989429637802647</c:v>
                </c:pt>
                <c:pt idx="2576">
                  <c:v>0.58130884441314068</c:v>
                </c:pt>
                <c:pt idx="2577">
                  <c:v>0.57934251500335254</c:v>
                </c:pt>
                <c:pt idx="2578">
                  <c:v>0.57771487947113276</c:v>
                </c:pt>
                <c:pt idx="2579">
                  <c:v>0.57815661291901788</c:v>
                </c:pt>
                <c:pt idx="2580">
                  <c:v>0.58227987119171398</c:v>
                </c:pt>
                <c:pt idx="2581">
                  <c:v>0.58321825275519934</c:v>
                </c:pt>
                <c:pt idx="2582">
                  <c:v>0.5855060781536906</c:v>
                </c:pt>
                <c:pt idx="2583">
                  <c:v>0.59015133717077739</c:v>
                </c:pt>
                <c:pt idx="2584">
                  <c:v>0.5811139570890218</c:v>
                </c:pt>
                <c:pt idx="2585">
                  <c:v>0.58539195239899622</c:v>
                </c:pt>
                <c:pt idx="2586">
                  <c:v>0.5852838751526841</c:v>
                </c:pt>
                <c:pt idx="2587">
                  <c:v>0.58236890870325597</c:v>
                </c:pt>
                <c:pt idx="2588">
                  <c:v>0.57394985518959796</c:v>
                </c:pt>
                <c:pt idx="2589">
                  <c:v>0.57829380342031933</c:v>
                </c:pt>
                <c:pt idx="2590">
                  <c:v>0.58262591291401011</c:v>
                </c:pt>
                <c:pt idx="2591">
                  <c:v>0.58265365875182595</c:v>
                </c:pt>
                <c:pt idx="2592">
                  <c:v>0.58910956311573126</c:v>
                </c:pt>
                <c:pt idx="2593">
                  <c:v>0.59308824335402288</c:v>
                </c:pt>
                <c:pt idx="2594">
                  <c:v>0.59169212598976717</c:v>
                </c:pt>
                <c:pt idx="2595">
                  <c:v>0.59451747181383297</c:v>
                </c:pt>
                <c:pt idx="2596">
                  <c:v>0.59372268462363753</c:v>
                </c:pt>
                <c:pt idx="2597">
                  <c:v>0.59307189388050197</c:v>
                </c:pt>
                <c:pt idx="2598">
                  <c:v>0.59627355510888547</c:v>
                </c:pt>
                <c:pt idx="2599">
                  <c:v>0.60163459153056642</c:v>
                </c:pt>
                <c:pt idx="2600">
                  <c:v>0.6048249232543027</c:v>
                </c:pt>
                <c:pt idx="2601">
                  <c:v>0.60827730113892142</c:v>
                </c:pt>
                <c:pt idx="2602">
                  <c:v>0.60755446561473869</c:v>
                </c:pt>
                <c:pt idx="2603">
                  <c:v>0.60263161816374133</c:v>
                </c:pt>
                <c:pt idx="2604">
                  <c:v>0.60263161816374133</c:v>
                </c:pt>
                <c:pt idx="2605">
                  <c:v>0.59888553256426735</c:v>
                </c:pt>
                <c:pt idx="2606">
                  <c:v>0.5988372983659862</c:v>
                </c:pt>
                <c:pt idx="2607">
                  <c:v>0.59864477799550586</c:v>
                </c:pt>
                <c:pt idx="2608">
                  <c:v>0.59262867486620319</c:v>
                </c:pt>
                <c:pt idx="2609">
                  <c:v>0.59262867486620319</c:v>
                </c:pt>
                <c:pt idx="2610">
                  <c:v>0.59618703811446494</c:v>
                </c:pt>
                <c:pt idx="2611">
                  <c:v>0.59759348178336058</c:v>
                </c:pt>
                <c:pt idx="2612">
                  <c:v>0.60173828107435112</c:v>
                </c:pt>
                <c:pt idx="2613">
                  <c:v>0.60679499497257816</c:v>
                </c:pt>
                <c:pt idx="2614">
                  <c:v>0.6077396109692188</c:v>
                </c:pt>
                <c:pt idx="2615">
                  <c:v>0.60645506129122728</c:v>
                </c:pt>
                <c:pt idx="2616">
                  <c:v>0.60478964792111878</c:v>
                </c:pt>
                <c:pt idx="2617">
                  <c:v>0.60992996843468272</c:v>
                </c:pt>
                <c:pt idx="2618">
                  <c:v>0.61863272544498604</c:v>
                </c:pt>
                <c:pt idx="2619">
                  <c:v>0.61412214068621207</c:v>
                </c:pt>
                <c:pt idx="2620">
                  <c:v>0.61446896518538552</c:v>
                </c:pt>
                <c:pt idx="2621">
                  <c:v>0.62306263961230313</c:v>
                </c:pt>
                <c:pt idx="2622">
                  <c:v>0.62017708438597374</c:v>
                </c:pt>
                <c:pt idx="2623">
                  <c:v>0.61009811525805957</c:v>
                </c:pt>
                <c:pt idx="2624">
                  <c:v>0.60605590186872771</c:v>
                </c:pt>
                <c:pt idx="2625">
                  <c:v>0.60907698465343718</c:v>
                </c:pt>
                <c:pt idx="2626">
                  <c:v>0.61228531688710364</c:v>
                </c:pt>
                <c:pt idx="2627">
                  <c:v>0.62016528472672772</c:v>
                </c:pt>
                <c:pt idx="2628">
                  <c:v>0.61439249392932138</c:v>
                </c:pt>
                <c:pt idx="2629">
                  <c:v>0.61451707268616107</c:v>
                </c:pt>
                <c:pt idx="2630">
                  <c:v>0.62411518203942995</c:v>
                </c:pt>
                <c:pt idx="2631">
                  <c:v>0.61840142281542887</c:v>
                </c:pt>
                <c:pt idx="2632">
                  <c:v>0.61414506927116275</c:v>
                </c:pt>
                <c:pt idx="2633">
                  <c:v>0.60728865730118142</c:v>
                </c:pt>
                <c:pt idx="2634">
                  <c:v>0.61028498003507203</c:v>
                </c:pt>
                <c:pt idx="2635">
                  <c:v>0.60413379874191475</c:v>
                </c:pt>
                <c:pt idx="2636">
                  <c:v>0.6061289235943953</c:v>
                </c:pt>
                <c:pt idx="2637">
                  <c:v>0.60259086827713948</c:v>
                </c:pt>
                <c:pt idx="2638">
                  <c:v>0.60951076149797778</c:v>
                </c:pt>
                <c:pt idx="2639">
                  <c:v>0.61289444033157947</c:v>
                </c:pt>
                <c:pt idx="2640">
                  <c:v>0.61289444033157947</c:v>
                </c:pt>
                <c:pt idx="2641">
                  <c:v>0.62392700754603525</c:v>
                </c:pt>
                <c:pt idx="2642">
                  <c:v>0.61458757481059312</c:v>
                </c:pt>
                <c:pt idx="2643">
                  <c:v>0.61704641955494099</c:v>
                </c:pt>
                <c:pt idx="2644">
                  <c:v>0.61331627830226587</c:v>
                </c:pt>
                <c:pt idx="2645">
                  <c:v>0.61030696464728273</c:v>
                </c:pt>
                <c:pt idx="2646">
                  <c:v>0.60759902009004696</c:v>
                </c:pt>
                <c:pt idx="2647">
                  <c:v>0.61407877503038866</c:v>
                </c:pt>
                <c:pt idx="2648">
                  <c:v>0.61822210829385771</c:v>
                </c:pt>
                <c:pt idx="2649">
                  <c:v>0.61052615194236326</c:v>
                </c:pt>
                <c:pt idx="2650">
                  <c:v>0.61298137313805423</c:v>
                </c:pt>
                <c:pt idx="2651">
                  <c:v>0.6093227585804819</c:v>
                </c:pt>
                <c:pt idx="2652">
                  <c:v>0.6094135109351283</c:v>
                </c:pt>
                <c:pt idx="2653">
                  <c:v>0.61313030590310513</c:v>
                </c:pt>
                <c:pt idx="2654">
                  <c:v>0.61949383374193256</c:v>
                </c:pt>
                <c:pt idx="2655">
                  <c:v>0.61945454225047225</c:v>
                </c:pt>
                <c:pt idx="2656">
                  <c:v>0.6230572010837182</c:v>
                </c:pt>
                <c:pt idx="2657">
                  <c:v>0.6194758310949362</c:v>
                </c:pt>
                <c:pt idx="2658">
                  <c:v>0.62117177764798126</c:v>
                </c:pt>
                <c:pt idx="2659">
                  <c:v>0.61907068452838843</c:v>
                </c:pt>
                <c:pt idx="2660">
                  <c:v>0.61959648619794339</c:v>
                </c:pt>
                <c:pt idx="2661">
                  <c:v>0.62519517630510091</c:v>
                </c:pt>
                <c:pt idx="2662">
                  <c:v>0.62790916021186316</c:v>
                </c:pt>
                <c:pt idx="2663">
                  <c:v>0.63510774489814759</c:v>
                </c:pt>
                <c:pt idx="2664">
                  <c:v>0.6356308523376164</c:v>
                </c:pt>
                <c:pt idx="2665">
                  <c:v>0.64157452418215644</c:v>
                </c:pt>
                <c:pt idx="2666">
                  <c:v>0.63839647662113863</c:v>
                </c:pt>
                <c:pt idx="2667">
                  <c:v>0.63813375392610672</c:v>
                </c:pt>
                <c:pt idx="2668">
                  <c:v>0.64074753628667513</c:v>
                </c:pt>
                <c:pt idx="2669">
                  <c:v>0.64916247961113727</c:v>
                </c:pt>
                <c:pt idx="2670">
                  <c:v>0.64687023994943682</c:v>
                </c:pt>
                <c:pt idx="2671">
                  <c:v>0.64288603875285766</c:v>
                </c:pt>
                <c:pt idx="2672">
                  <c:v>0.63571223121392306</c:v>
                </c:pt>
                <c:pt idx="2673">
                  <c:v>0.63650493384853446</c:v>
                </c:pt>
                <c:pt idx="2674">
                  <c:v>0.63650493384853446</c:v>
                </c:pt>
                <c:pt idx="2675">
                  <c:v>0.63691090501740122</c:v>
                </c:pt>
                <c:pt idx="2676">
                  <c:v>0.63914566827941444</c:v>
                </c:pt>
                <c:pt idx="2677">
                  <c:v>0.63744727020596204</c:v>
                </c:pt>
                <c:pt idx="2678">
                  <c:v>0.64481412810783356</c:v>
                </c:pt>
                <c:pt idx="2679">
                  <c:v>0.64635274688858468</c:v>
                </c:pt>
                <c:pt idx="2680">
                  <c:v>0.64303819665633732</c:v>
                </c:pt>
                <c:pt idx="2681">
                  <c:v>0.64260162697136269</c:v>
                </c:pt>
                <c:pt idx="2682">
                  <c:v>0.64466613382020888</c:v>
                </c:pt>
                <c:pt idx="2683">
                  <c:v>0.64657797261730643</c:v>
                </c:pt>
                <c:pt idx="2684">
                  <c:v>0.63888056764011691</c:v>
                </c:pt>
                <c:pt idx="2685">
                  <c:v>0.64286594178083101</c:v>
                </c:pt>
                <c:pt idx="2686">
                  <c:v>0.64469261848357862</c:v>
                </c:pt>
                <c:pt idx="2687">
                  <c:v>0.64403573343778153</c:v>
                </c:pt>
                <c:pt idx="2688">
                  <c:v>0.65025381254031123</c:v>
                </c:pt>
                <c:pt idx="2689">
                  <c:v>0.65481159074605</c:v>
                </c:pt>
                <c:pt idx="2690">
                  <c:v>0.6454116280483907</c:v>
                </c:pt>
                <c:pt idx="2691">
                  <c:v>0.63559685710718083</c:v>
                </c:pt>
                <c:pt idx="2692">
                  <c:v>0.63846791294886429</c:v>
                </c:pt>
                <c:pt idx="2693">
                  <c:v>0.63800007309835494</c:v>
                </c:pt>
                <c:pt idx="2694">
                  <c:v>0.62683546204897711</c:v>
                </c:pt>
                <c:pt idx="2695">
                  <c:v>0.63539021439161925</c:v>
                </c:pt>
                <c:pt idx="2696">
                  <c:v>0.6289142298469228</c:v>
                </c:pt>
                <c:pt idx="2697">
                  <c:v>0.63564419984349585</c:v>
                </c:pt>
                <c:pt idx="2698">
                  <c:v>0.63197400666039827</c:v>
                </c:pt>
                <c:pt idx="2699">
                  <c:v>0.62196044550131013</c:v>
                </c:pt>
                <c:pt idx="2700">
                  <c:v>0.63125356556642154</c:v>
                </c:pt>
                <c:pt idx="2701">
                  <c:v>0.62946183814159085</c:v>
                </c:pt>
                <c:pt idx="2702">
                  <c:v>0.63381787911494447</c:v>
                </c:pt>
                <c:pt idx="2703">
                  <c:v>0.62661482948644853</c:v>
                </c:pt>
                <c:pt idx="2704">
                  <c:v>0.62280890725014282</c:v>
                </c:pt>
                <c:pt idx="2705">
                  <c:v>0.62620729154264643</c:v>
                </c:pt>
                <c:pt idx="2706">
                  <c:v>0.61307468478231175</c:v>
                </c:pt>
                <c:pt idx="2707">
                  <c:v>0.62507811330534579</c:v>
                </c:pt>
                <c:pt idx="2708">
                  <c:v>0.61088957931006915</c:v>
                </c:pt>
                <c:pt idx="2709">
                  <c:v>0.6211636500793285</c:v>
                </c:pt>
                <c:pt idx="2710">
                  <c:v>0.60698334653718522</c:v>
                </c:pt>
                <c:pt idx="2711">
                  <c:v>0.61667437797804359</c:v>
                </c:pt>
                <c:pt idx="2712">
                  <c:v>0.60177203237392685</c:v>
                </c:pt>
                <c:pt idx="2713">
                  <c:v>0.61707703883112242</c:v>
                </c:pt>
                <c:pt idx="2714">
                  <c:v>0.60614825885491341</c:v>
                </c:pt>
                <c:pt idx="2715">
                  <c:v>0.60408619070407643</c:v>
                </c:pt>
                <c:pt idx="2716">
                  <c:v>0.59659346447846573</c:v>
                </c:pt>
                <c:pt idx="2717">
                  <c:v>0.61559906205592474</c:v>
                </c:pt>
                <c:pt idx="2718">
                  <c:v>0.61809311313674253</c:v>
                </c:pt>
                <c:pt idx="2719">
                  <c:v>0.59809152204504501</c:v>
                </c:pt>
                <c:pt idx="2720">
                  <c:v>0.59747051315337374</c:v>
                </c:pt>
                <c:pt idx="2721">
                  <c:v>0.60480650937468017</c:v>
                </c:pt>
                <c:pt idx="2722">
                  <c:v>0.59363899771566475</c:v>
                </c:pt>
                <c:pt idx="2723">
                  <c:v>0.60325835866738375</c:v>
                </c:pt>
                <c:pt idx="2724">
                  <c:v>0.60390086949956434</c:v>
                </c:pt>
                <c:pt idx="2725">
                  <c:v>0.59965075679965274</c:v>
                </c:pt>
                <c:pt idx="2726">
                  <c:v>0.61173028106566218</c:v>
                </c:pt>
                <c:pt idx="2727">
                  <c:v>0.60873597266946122</c:v>
                </c:pt>
                <c:pt idx="2728">
                  <c:v>0.60692747202138042</c:v>
                </c:pt>
                <c:pt idx="2729">
                  <c:v>0.60581633642474664</c:v>
                </c:pt>
                <c:pt idx="2730">
                  <c:v>0.60014925561471855</c:v>
                </c:pt>
                <c:pt idx="2731">
                  <c:v>0.5910728527012733</c:v>
                </c:pt>
                <c:pt idx="2732">
                  <c:v>0.59690962665483549</c:v>
                </c:pt>
                <c:pt idx="2733">
                  <c:v>0.58684672796063519</c:v>
                </c:pt>
                <c:pt idx="2734">
                  <c:v>0.58438270418861726</c:v>
                </c:pt>
                <c:pt idx="2735">
                  <c:v>0.58467041498997807</c:v>
                </c:pt>
                <c:pt idx="2736">
                  <c:v>0.57448279801903446</c:v>
                </c:pt>
                <c:pt idx="2737">
                  <c:v>0.5667535947156247</c:v>
                </c:pt>
                <c:pt idx="2738">
                  <c:v>0.56463475234404636</c:v>
                </c:pt>
                <c:pt idx="2739">
                  <c:v>0.55510283312589059</c:v>
                </c:pt>
                <c:pt idx="2740">
                  <c:v>0.55416626684762849</c:v>
                </c:pt>
                <c:pt idx="2741">
                  <c:v>0.5543112845071122</c:v>
                </c:pt>
                <c:pt idx="2742">
                  <c:v>0.57342628644909122</c:v>
                </c:pt>
                <c:pt idx="2743">
                  <c:v>0.57663460158622681</c:v>
                </c:pt>
                <c:pt idx="2744">
                  <c:v>0.5781558655563831</c:v>
                </c:pt>
                <c:pt idx="2745">
                  <c:v>0.58095080397913257</c:v>
                </c:pt>
                <c:pt idx="2746">
                  <c:v>0.58590581030997402</c:v>
                </c:pt>
                <c:pt idx="2747">
                  <c:v>0.59022829781503761</c:v>
                </c:pt>
                <c:pt idx="2748">
                  <c:v>0.5920389813237551</c:v>
                </c:pt>
                <c:pt idx="2749">
                  <c:v>0.57829276480606973</c:v>
                </c:pt>
                <c:pt idx="2750">
                  <c:v>0.58377974556999257</c:v>
                </c:pt>
                <c:pt idx="2751">
                  <c:v>0.58865828888774041</c:v>
                </c:pt>
                <c:pt idx="2752">
                  <c:v>0.58000156733973152</c:v>
                </c:pt>
                <c:pt idx="2753">
                  <c:v>0.58848499326091774</c:v>
                </c:pt>
                <c:pt idx="2754">
                  <c:v>0.59291839328875928</c:v>
                </c:pt>
                <c:pt idx="2755">
                  <c:v>0.60132930854843236</c:v>
                </c:pt>
                <c:pt idx="2756">
                  <c:v>0.60032426791641647</c:v>
                </c:pt>
                <c:pt idx="2757">
                  <c:v>0.59589866665430413</c:v>
                </c:pt>
                <c:pt idx="2758">
                  <c:v>0.59318513244736248</c:v>
                </c:pt>
                <c:pt idx="2759">
                  <c:v>0.59083500454275784</c:v>
                </c:pt>
                <c:pt idx="2760">
                  <c:v>0.60099380286857418</c:v>
                </c:pt>
                <c:pt idx="2761">
                  <c:v>0.60170298223343677</c:v>
                </c:pt>
                <c:pt idx="2762">
                  <c:v>0.60427710186358907</c:v>
                </c:pt>
                <c:pt idx="2763">
                  <c:v>0.60254815259478378</c:v>
                </c:pt>
                <c:pt idx="2764">
                  <c:v>0.60137785140015465</c:v>
                </c:pt>
                <c:pt idx="2765">
                  <c:v>0.60367673611704642</c:v>
                </c:pt>
                <c:pt idx="2766">
                  <c:v>0.60140913316690658</c:v>
                </c:pt>
                <c:pt idx="2767">
                  <c:v>0.58735591943457333</c:v>
                </c:pt>
                <c:pt idx="2768">
                  <c:v>0.5864462539370302</c:v>
                </c:pt>
                <c:pt idx="2769">
                  <c:v>0.58359240117423006</c:v>
                </c:pt>
                <c:pt idx="2770">
                  <c:v>0.58112531987084493</c:v>
                </c:pt>
                <c:pt idx="2771">
                  <c:v>0.58450813288727677</c:v>
                </c:pt>
                <c:pt idx="2772">
                  <c:v>0.58487376906571054</c:v>
                </c:pt>
                <c:pt idx="2773">
                  <c:v>0.57730024890938492</c:v>
                </c:pt>
                <c:pt idx="2774">
                  <c:v>0.57561095199095913</c:v>
                </c:pt>
                <c:pt idx="2775">
                  <c:v>0.5729594238484973</c:v>
                </c:pt>
                <c:pt idx="2776">
                  <c:v>0.56914021547064653</c:v>
                </c:pt>
                <c:pt idx="2777">
                  <c:v>0.56911142949210491</c:v>
                </c:pt>
                <c:pt idx="2778">
                  <c:v>0.56243600109252012</c:v>
                </c:pt>
                <c:pt idx="2779">
                  <c:v>0.5700749252488343</c:v>
                </c:pt>
                <c:pt idx="2780">
                  <c:v>0.5631889139939148</c:v>
                </c:pt>
                <c:pt idx="2781">
                  <c:v>0.56241595052536286</c:v>
                </c:pt>
                <c:pt idx="2782">
                  <c:v>0.57508506758640654</c:v>
                </c:pt>
                <c:pt idx="2783">
                  <c:v>0.57784461771675</c:v>
                </c:pt>
                <c:pt idx="2784">
                  <c:v>0.58258319509458822</c:v>
                </c:pt>
                <c:pt idx="2785">
                  <c:v>0.58184135158633554</c:v>
                </c:pt>
                <c:pt idx="2786">
                  <c:v>0.5751669621062957</c:v>
                </c:pt>
                <c:pt idx="2787">
                  <c:v>0.57793093046868593</c:v>
                </c:pt>
                <c:pt idx="2788">
                  <c:v>0.5809596001442604</c:v>
                </c:pt>
                <c:pt idx="2789">
                  <c:v>0.58202355328455591</c:v>
                </c:pt>
                <c:pt idx="2790">
                  <c:v>0.58809083426839981</c:v>
                </c:pt>
                <c:pt idx="2791">
                  <c:v>0.58431726965910946</c:v>
                </c:pt>
                <c:pt idx="2792">
                  <c:v>0.58958078319462792</c:v>
                </c:pt>
                <c:pt idx="2793">
                  <c:v>0.58988095706169108</c:v>
                </c:pt>
                <c:pt idx="2794">
                  <c:v>0.58975019241363158</c:v>
                </c:pt>
                <c:pt idx="2795">
                  <c:v>0.600464494883717</c:v>
                </c:pt>
                <c:pt idx="2796">
                  <c:v>0.60028193629541504</c:v>
                </c:pt>
                <c:pt idx="2797">
                  <c:v>0.59492661957919268</c:v>
                </c:pt>
                <c:pt idx="2798">
                  <c:v>0.5903135267690347</c:v>
                </c:pt>
                <c:pt idx="2799">
                  <c:v>0.60022975951499946</c:v>
                </c:pt>
                <c:pt idx="2800">
                  <c:v>0.59613061101435905</c:v>
                </c:pt>
                <c:pt idx="2801">
                  <c:v>0.59877684686463384</c:v>
                </c:pt>
                <c:pt idx="2802">
                  <c:v>0.59582941929311939</c:v>
                </c:pt>
                <c:pt idx="2803">
                  <c:v>0.59012479022718833</c:v>
                </c:pt>
                <c:pt idx="2804">
                  <c:v>0.58818177926431348</c:v>
                </c:pt>
                <c:pt idx="2805">
                  <c:v>0.58588566693307775</c:v>
                </c:pt>
                <c:pt idx="2806">
                  <c:v>0.59548569445605015</c:v>
                </c:pt>
                <c:pt idx="2807">
                  <c:v>0.59331487405122729</c:v>
                </c:pt>
                <c:pt idx="2808">
                  <c:v>0.59300967044584396</c:v>
                </c:pt>
                <c:pt idx="2809">
                  <c:v>0.59760068797111854</c:v>
                </c:pt>
                <c:pt idx="2810">
                  <c:v>0.59213792139020771</c:v>
                </c:pt>
                <c:pt idx="2811">
                  <c:v>0.59439911466775086</c:v>
                </c:pt>
                <c:pt idx="2812">
                  <c:v>0.59525098351094807</c:v>
                </c:pt>
                <c:pt idx="2813">
                  <c:v>0.59458850881544512</c:v>
                </c:pt>
                <c:pt idx="2814">
                  <c:v>0.59608135590894951</c:v>
                </c:pt>
                <c:pt idx="2815">
                  <c:v>0.60336503430346056</c:v>
                </c:pt>
                <c:pt idx="2816">
                  <c:v>0.6002633993818296</c:v>
                </c:pt>
                <c:pt idx="2817">
                  <c:v>0.60179673441865922</c:v>
                </c:pt>
                <c:pt idx="2818">
                  <c:v>0.60870159307237659</c:v>
                </c:pt>
                <c:pt idx="2819">
                  <c:v>0.61376785263543265</c:v>
                </c:pt>
                <c:pt idx="2820">
                  <c:v>0.61613527032275572</c:v>
                </c:pt>
                <c:pt idx="2821">
                  <c:v>0.61683340716045354</c:v>
                </c:pt>
                <c:pt idx="2822">
                  <c:v>0.61632898653451085</c:v>
                </c:pt>
                <c:pt idx="2823">
                  <c:v>0.61828713128544466</c:v>
                </c:pt>
                <c:pt idx="2824">
                  <c:v>0.61447534860259612</c:v>
                </c:pt>
                <c:pt idx="2825">
                  <c:v>0.6161417291478789</c:v>
                </c:pt>
                <c:pt idx="2826">
                  <c:v>0.62092257861415567</c:v>
                </c:pt>
                <c:pt idx="2827">
                  <c:v>0.61929303132343139</c:v>
                </c:pt>
                <c:pt idx="2828">
                  <c:v>0.62683587480807934</c:v>
                </c:pt>
                <c:pt idx="2829">
                  <c:v>0.62862119683444595</c:v>
                </c:pt>
                <c:pt idx="2830">
                  <c:v>0.63359925020477359</c:v>
                </c:pt>
                <c:pt idx="2831">
                  <c:v>0.62849730651826874</c:v>
                </c:pt>
                <c:pt idx="2832">
                  <c:v>0.63496835749263092</c:v>
                </c:pt>
                <c:pt idx="2833">
                  <c:v>0.63627597039075379</c:v>
                </c:pt>
                <c:pt idx="2834">
                  <c:v>0.62949477735595094</c:v>
                </c:pt>
                <c:pt idx="2835">
                  <c:v>0.62872838750351501</c:v>
                </c:pt>
                <c:pt idx="2836">
                  <c:v>0.6220290947892102</c:v>
                </c:pt>
                <c:pt idx="2837">
                  <c:v>0.62226901162795945</c:v>
                </c:pt>
                <c:pt idx="2838">
                  <c:v>0.62616257709265644</c:v>
                </c:pt>
                <c:pt idx="2839">
                  <c:v>0.62943809350258706</c:v>
                </c:pt>
                <c:pt idx="2840">
                  <c:v>0.63012870145550692</c:v>
                </c:pt>
                <c:pt idx="2841">
                  <c:v>0.62476867403444214</c:v>
                </c:pt>
                <c:pt idx="2842">
                  <c:v>0.63083600966612563</c:v>
                </c:pt>
                <c:pt idx="2843">
                  <c:v>0.62933602263392063</c:v>
                </c:pt>
                <c:pt idx="2844">
                  <c:v>0.62797644849378931</c:v>
                </c:pt>
                <c:pt idx="2845">
                  <c:v>0.62613149834720827</c:v>
                </c:pt>
                <c:pt idx="2846">
                  <c:v>0.61836614503988407</c:v>
                </c:pt>
                <c:pt idx="2847">
                  <c:v>0.62771993214475497</c:v>
                </c:pt>
                <c:pt idx="2848">
                  <c:v>0.63490862312968943</c:v>
                </c:pt>
                <c:pt idx="2849">
                  <c:v>0.63237381758284184</c:v>
                </c:pt>
                <c:pt idx="2850">
                  <c:v>0.62852818529536503</c:v>
                </c:pt>
                <c:pt idx="2851">
                  <c:v>0.62522795676596066</c:v>
                </c:pt>
                <c:pt idx="2852">
                  <c:v>0.63327970199940797</c:v>
                </c:pt>
                <c:pt idx="2853">
                  <c:v>0.64068211396897556</c:v>
                </c:pt>
                <c:pt idx="2854">
                  <c:v>0.64804904575228428</c:v>
                </c:pt>
                <c:pt idx="2855">
                  <c:v>0.64467203456571787</c:v>
                </c:pt>
                <c:pt idx="2856">
                  <c:v>0.64230269870869128</c:v>
                </c:pt>
                <c:pt idx="2857">
                  <c:v>0.64048325444908827</c:v>
                </c:pt>
                <c:pt idx="2858">
                  <c:v>0.64596246545032543</c:v>
                </c:pt>
                <c:pt idx="2859">
                  <c:v>0.64916130758288826</c:v>
                </c:pt>
                <c:pt idx="2860">
                  <c:v>0.65020647652049091</c:v>
                </c:pt>
                <c:pt idx="2861">
                  <c:v>0.64999062549128972</c:v>
                </c:pt>
                <c:pt idx="2862">
                  <c:v>0.65111122004891731</c:v>
                </c:pt>
                <c:pt idx="2863">
                  <c:v>0.65149855783091715</c:v>
                </c:pt>
                <c:pt idx="2864">
                  <c:v>0.64839070251970965</c:v>
                </c:pt>
                <c:pt idx="2865">
                  <c:v>0.64951740939241509</c:v>
                </c:pt>
                <c:pt idx="2866">
                  <c:v>0.64786679734389918</c:v>
                </c:pt>
                <c:pt idx="2867">
                  <c:v>0.64552066178454581</c:v>
                </c:pt>
                <c:pt idx="2868">
                  <c:v>0.63970837616908016</c:v>
                </c:pt>
                <c:pt idx="2869">
                  <c:v>0.63958632159290385</c:v>
                </c:pt>
                <c:pt idx="2870">
                  <c:v>0.64092104470424849</c:v>
                </c:pt>
                <c:pt idx="2871">
                  <c:v>0.6418633132861431</c:v>
                </c:pt>
                <c:pt idx="2872">
                  <c:v>0.65119590160863217</c:v>
                </c:pt>
                <c:pt idx="2873">
                  <c:v>0.65541364660678691</c:v>
                </c:pt>
                <c:pt idx="2874">
                  <c:v>0.65435981186510417</c:v>
                </c:pt>
                <c:pt idx="2875">
                  <c:v>0.65543620639514333</c:v>
                </c:pt>
                <c:pt idx="2876">
                  <c:v>0.65690506827703077</c:v>
                </c:pt>
                <c:pt idx="2877">
                  <c:v>0.658346592806072</c:v>
                </c:pt>
                <c:pt idx="2878">
                  <c:v>0.65439843842363199</c:v>
                </c:pt>
                <c:pt idx="2879">
                  <c:v>0.66483732494040682</c:v>
                </c:pt>
                <c:pt idx="2880">
                  <c:v>0.66385027504887462</c:v>
                </c:pt>
                <c:pt idx="2881">
                  <c:v>0.66187783790343646</c:v>
                </c:pt>
                <c:pt idx="2882">
                  <c:v>0.65396926909415831</c:v>
                </c:pt>
                <c:pt idx="2883">
                  <c:v>0.65316150868999134</c:v>
                </c:pt>
                <c:pt idx="2884">
                  <c:v>0.6550514016473673</c:v>
                </c:pt>
                <c:pt idx="2885">
                  <c:v>0.65918973997616837</c:v>
                </c:pt>
                <c:pt idx="2886">
                  <c:v>0.65991523431619503</c:v>
                </c:pt>
                <c:pt idx="2887">
                  <c:v>0.66060266933616429</c:v>
                </c:pt>
                <c:pt idx="2888">
                  <c:v>0.6631961275850814</c:v>
                </c:pt>
                <c:pt idx="2889">
                  <c:v>0.65377233293399262</c:v>
                </c:pt>
                <c:pt idx="2890">
                  <c:v>0.65689718433394195</c:v>
                </c:pt>
                <c:pt idx="2891">
                  <c:v>0.66375140733738269</c:v>
                </c:pt>
                <c:pt idx="2892">
                  <c:v>0.66353675672888413</c:v>
                </c:pt>
                <c:pt idx="2893">
                  <c:v>0.66613641521789502</c:v>
                </c:pt>
                <c:pt idx="2894">
                  <c:v>0.66969854703003084</c:v>
                </c:pt>
                <c:pt idx="2895">
                  <c:v>0.67540781200348199</c:v>
                </c:pt>
                <c:pt idx="2896">
                  <c:v>0.67560577731374627</c:v>
                </c:pt>
                <c:pt idx="2897">
                  <c:v>0.67098151161537567</c:v>
                </c:pt>
                <c:pt idx="2898">
                  <c:v>0.67297758654649975</c:v>
                </c:pt>
                <c:pt idx="2899">
                  <c:v>0.67664333096803142</c:v>
                </c:pt>
                <c:pt idx="2900">
                  <c:v>0.67833846390938446</c:v>
                </c:pt>
                <c:pt idx="2901">
                  <c:v>0.67618461059026025</c:v>
                </c:pt>
                <c:pt idx="2902">
                  <c:v>0.68131336285833544</c:v>
                </c:pt>
                <c:pt idx="2903">
                  <c:v>0.68164914208268712</c:v>
                </c:pt>
                <c:pt idx="2904">
                  <c:v>0.68361717320788629</c:v>
                </c:pt>
                <c:pt idx="2905">
                  <c:v>0.68320715870947091</c:v>
                </c:pt>
                <c:pt idx="2906">
                  <c:v>0.67026624405375557</c:v>
                </c:pt>
                <c:pt idx="2907">
                  <c:v>0.66720733275215516</c:v>
                </c:pt>
                <c:pt idx="2908">
                  <c:v>0.66371280489717543</c:v>
                </c:pt>
                <c:pt idx="2909">
                  <c:v>0.6697482155051333</c:v>
                </c:pt>
                <c:pt idx="2910">
                  <c:v>0.67294600803281923</c:v>
                </c:pt>
                <c:pt idx="2911">
                  <c:v>0.66295228678720441</c:v>
                </c:pt>
                <c:pt idx="2912">
                  <c:v>0.66334401257702691</c:v>
                </c:pt>
                <c:pt idx="2913">
                  <c:v>0.67212491691400877</c:v>
                </c:pt>
                <c:pt idx="2914">
                  <c:v>0.66381819890402771</c:v>
                </c:pt>
                <c:pt idx="2915">
                  <c:v>0.65828114667534632</c:v>
                </c:pt>
                <c:pt idx="2916">
                  <c:v>0.66415484364025401</c:v>
                </c:pt>
                <c:pt idx="2917">
                  <c:v>0.66715948383640855</c:v>
                </c:pt>
                <c:pt idx="2918">
                  <c:v>0.65666513800529236</c:v>
                </c:pt>
                <c:pt idx="2919">
                  <c:v>0.66278794668960073</c:v>
                </c:pt>
                <c:pt idx="2920">
                  <c:v>0.65806612696495814</c:v>
                </c:pt>
                <c:pt idx="2921">
                  <c:v>0.65308279443013706</c:v>
                </c:pt>
                <c:pt idx="2922">
                  <c:v>0.63966027874304543</c:v>
                </c:pt>
                <c:pt idx="2923">
                  <c:v>0.65145815384376971</c:v>
                </c:pt>
                <c:pt idx="2924">
                  <c:v>0.65281598596952461</c:v>
                </c:pt>
                <c:pt idx="2925">
                  <c:v>0.6599086967249117</c:v>
                </c:pt>
                <c:pt idx="2926">
                  <c:v>0.6570126646834118</c:v>
                </c:pt>
                <c:pt idx="2927">
                  <c:v>0.65750109852652372</c:v>
                </c:pt>
                <c:pt idx="2928">
                  <c:v>0.66328280394359318</c:v>
                </c:pt>
                <c:pt idx="2929">
                  <c:v>0.66489820812916289</c:v>
                </c:pt>
                <c:pt idx="2930">
                  <c:v>0.6643912135594402</c:v>
                </c:pt>
                <c:pt idx="2931">
                  <c:v>0.66634267814623538</c:v>
                </c:pt>
                <c:pt idx="2932">
                  <c:v>0.66325443652476246</c:v>
                </c:pt>
                <c:pt idx="2933">
                  <c:v>0.65908622078710177</c:v>
                </c:pt>
                <c:pt idx="2934">
                  <c:v>0.6585741799931184</c:v>
                </c:pt>
                <c:pt idx="2935">
                  <c:v>0.65538342757260448</c:v>
                </c:pt>
                <c:pt idx="2936">
                  <c:v>0.6543296728182626</c:v>
                </c:pt>
                <c:pt idx="2937">
                  <c:v>0.65616623497938975</c:v>
                </c:pt>
                <c:pt idx="2938">
                  <c:v>0.64824793122226232</c:v>
                </c:pt>
                <c:pt idx="2939">
                  <c:v>0.63896155757034645</c:v>
                </c:pt>
                <c:pt idx="2940">
                  <c:v>0.63891544578425341</c:v>
                </c:pt>
                <c:pt idx="2941">
                  <c:v>0.6365546011024561</c:v>
                </c:pt>
                <c:pt idx="2942">
                  <c:v>0.63643492660761181</c:v>
                </c:pt>
                <c:pt idx="2943">
                  <c:v>0.63560529180279879</c:v>
                </c:pt>
                <c:pt idx="2944">
                  <c:v>0.63544120174195917</c:v>
                </c:pt>
                <c:pt idx="2945">
                  <c:v>0.63385898375456129</c:v>
                </c:pt>
                <c:pt idx="2946">
                  <c:v>0.63268290851192888</c:v>
                </c:pt>
                <c:pt idx="2947">
                  <c:v>0.63839052183838074</c:v>
                </c:pt>
                <c:pt idx="2948">
                  <c:v>0.64175915999895805</c:v>
                </c:pt>
                <c:pt idx="2949">
                  <c:v>0.64175915999895805</c:v>
                </c:pt>
                <c:pt idx="2950">
                  <c:v>0.64065552275758275</c:v>
                </c:pt>
                <c:pt idx="2951">
                  <c:v>0.64369372893913002</c:v>
                </c:pt>
                <c:pt idx="2952">
                  <c:v>0.64982746535961022</c:v>
                </c:pt>
                <c:pt idx="2953">
                  <c:v>0.6582850538432381</c:v>
                </c:pt>
                <c:pt idx="2954">
                  <c:v>0.65480390005481914</c:v>
                </c:pt>
                <c:pt idx="2955">
                  <c:v>0.65423802839105938</c:v>
                </c:pt>
                <c:pt idx="2956">
                  <c:v>0.65794977255534759</c:v>
                </c:pt>
                <c:pt idx="2957">
                  <c:v>0.65919797195577734</c:v>
                </c:pt>
                <c:pt idx="2958">
                  <c:v>0.66092277317878256</c:v>
                </c:pt>
                <c:pt idx="2959">
                  <c:v>0.65902856609502081</c:v>
                </c:pt>
                <c:pt idx="2960">
                  <c:v>0.66564019604204216</c:v>
                </c:pt>
                <c:pt idx="2961">
                  <c:v>0.6656282544205312</c:v>
                </c:pt>
                <c:pt idx="2962">
                  <c:v>0.66269823020154728</c:v>
                </c:pt>
                <c:pt idx="2963">
                  <c:v>0.66713642946983764</c:v>
                </c:pt>
                <c:pt idx="2964">
                  <c:v>0.66669624051033871</c:v>
                </c:pt>
                <c:pt idx="2965">
                  <c:v>0.66211335146960293</c:v>
                </c:pt>
                <c:pt idx="2966">
                  <c:v>0.66077384346668366</c:v>
                </c:pt>
                <c:pt idx="2967">
                  <c:v>0.66151576818345803</c:v>
                </c:pt>
                <c:pt idx="2968">
                  <c:v>0.66291552955114874</c:v>
                </c:pt>
                <c:pt idx="2969">
                  <c:v>0.65798165239538475</c:v>
                </c:pt>
                <c:pt idx="2970">
                  <c:v>0.65697202287130863</c:v>
                </c:pt>
                <c:pt idx="2971">
                  <c:v>0.65309305234865345</c:v>
                </c:pt>
                <c:pt idx="2972">
                  <c:v>0.65682483273122483</c:v>
                </c:pt>
                <c:pt idx="2973">
                  <c:v>0.65533361133462842</c:v>
                </c:pt>
                <c:pt idx="2974">
                  <c:v>0.65158717891981399</c:v>
                </c:pt>
                <c:pt idx="2975">
                  <c:v>0.64833615145857015</c:v>
                </c:pt>
                <c:pt idx="2976">
                  <c:v>0.64867394837885861</c:v>
                </c:pt>
                <c:pt idx="2977">
                  <c:v>0.63706457046854859</c:v>
                </c:pt>
                <c:pt idx="2978">
                  <c:v>0.63335823308214523</c:v>
                </c:pt>
                <c:pt idx="2979">
                  <c:v>0.62477191138467836</c:v>
                </c:pt>
                <c:pt idx="2980">
                  <c:v>0.62064079786664195</c:v>
                </c:pt>
                <c:pt idx="2981">
                  <c:v>0.61824274624896836</c:v>
                </c:pt>
                <c:pt idx="2982">
                  <c:v>0.61784178863777639</c:v>
                </c:pt>
                <c:pt idx="2983">
                  <c:v>0.62464303407150767</c:v>
                </c:pt>
                <c:pt idx="2984">
                  <c:v>0.61827757798823546</c:v>
                </c:pt>
                <c:pt idx="2985">
                  <c:v>0.61674964881340499</c:v>
                </c:pt>
                <c:pt idx="2986">
                  <c:v>0.62189363073223003</c:v>
                </c:pt>
                <c:pt idx="2987">
                  <c:v>0.61642279367286745</c:v>
                </c:pt>
                <c:pt idx="2988">
                  <c:v>0.62323188519308304</c:v>
                </c:pt>
                <c:pt idx="2989">
                  <c:v>0.62012208545678515</c:v>
                </c:pt>
                <c:pt idx="2990">
                  <c:v>0.62307749252878364</c:v>
                </c:pt>
                <c:pt idx="2991">
                  <c:v>0.62910779676932771</c:v>
                </c:pt>
                <c:pt idx="2992">
                  <c:v>0.62374168725740919</c:v>
                </c:pt>
                <c:pt idx="2993">
                  <c:v>0.62197776123411952</c:v>
                </c:pt>
                <c:pt idx="2994">
                  <c:v>0.61898309930608419</c:v>
                </c:pt>
                <c:pt idx="2995">
                  <c:v>0.62392557510098556</c:v>
                </c:pt>
                <c:pt idx="2996">
                  <c:v>0.62661806286784738</c:v>
                </c:pt>
                <c:pt idx="2997">
                  <c:v>0.62769698310502609</c:v>
                </c:pt>
                <c:pt idx="2998">
                  <c:v>0.62925089961735514</c:v>
                </c:pt>
                <c:pt idx="2999">
                  <c:v>0.63782741004317434</c:v>
                </c:pt>
                <c:pt idx="3000">
                  <c:v>0.63705031989948591</c:v>
                </c:pt>
                <c:pt idx="3001">
                  <c:v>0.63852728065227815</c:v>
                </c:pt>
                <c:pt idx="3002">
                  <c:v>0.64018896331511677</c:v>
                </c:pt>
                <c:pt idx="3003">
                  <c:v>0.64353503466554829</c:v>
                </c:pt>
                <c:pt idx="3004">
                  <c:v>0.64122963036978975</c:v>
                </c:pt>
                <c:pt idx="3005">
                  <c:v>0.63615538245268899</c:v>
                </c:pt>
                <c:pt idx="3006">
                  <c:v>0.63241255740588631</c:v>
                </c:pt>
                <c:pt idx="3007">
                  <c:v>0.63393422802924104</c:v>
                </c:pt>
                <c:pt idx="3008">
                  <c:v>0.62835798047708535</c:v>
                </c:pt>
                <c:pt idx="3009">
                  <c:v>0.63241067373453985</c:v>
                </c:pt>
                <c:pt idx="3010">
                  <c:v>0.63065690854589507</c:v>
                </c:pt>
                <c:pt idx="3011">
                  <c:v>0.63539298189255244</c:v>
                </c:pt>
                <c:pt idx="3012">
                  <c:v>0.63334765582485586</c:v>
                </c:pt>
                <c:pt idx="3013">
                  <c:v>0.63848091730294565</c:v>
                </c:pt>
                <c:pt idx="3014">
                  <c:v>0.63823932073003931</c:v>
                </c:pt>
                <c:pt idx="3015">
                  <c:v>0.6306362641795854</c:v>
                </c:pt>
                <c:pt idx="3016">
                  <c:v>0.62381857035669008</c:v>
                </c:pt>
                <c:pt idx="3017">
                  <c:v>0.62286188543044263</c:v>
                </c:pt>
                <c:pt idx="3018">
                  <c:v>0.6213240628595571</c:v>
                </c:pt>
                <c:pt idx="3019">
                  <c:v>0.6138443620533961</c:v>
                </c:pt>
                <c:pt idx="3020">
                  <c:v>0.61083633918649305</c:v>
                </c:pt>
                <c:pt idx="3021">
                  <c:v>0.59924533149859283</c:v>
                </c:pt>
                <c:pt idx="3022">
                  <c:v>0.60205860778246156</c:v>
                </c:pt>
                <c:pt idx="3023">
                  <c:v>0.57696830022383194</c:v>
                </c:pt>
                <c:pt idx="3024">
                  <c:v>0.58187272158339898</c:v>
                </c:pt>
                <c:pt idx="3025">
                  <c:v>0.54665432961664429</c:v>
                </c:pt>
                <c:pt idx="3026">
                  <c:v>0.58456137453732948</c:v>
                </c:pt>
                <c:pt idx="3027">
                  <c:v>0.5535849377829043</c:v>
                </c:pt>
                <c:pt idx="3028">
                  <c:v>0.58361381091559161</c:v>
                </c:pt>
                <c:pt idx="3029">
                  <c:v>0.58132228503405425</c:v>
                </c:pt>
                <c:pt idx="3030">
                  <c:v>0.58659493300177556</c:v>
                </c:pt>
                <c:pt idx="3031">
                  <c:v>0.57949859533948433</c:v>
                </c:pt>
                <c:pt idx="3032">
                  <c:v>0.57684010005540176</c:v>
                </c:pt>
                <c:pt idx="3033">
                  <c:v>0.55919570353616288</c:v>
                </c:pt>
                <c:pt idx="3034">
                  <c:v>0.54730405823780004</c:v>
                </c:pt>
                <c:pt idx="3035">
                  <c:v>0.54912650019091236</c:v>
                </c:pt>
                <c:pt idx="3036">
                  <c:v>0.56891134146435762</c:v>
                </c:pt>
                <c:pt idx="3037">
                  <c:v>0.57648329728810954</c:v>
                </c:pt>
                <c:pt idx="3038">
                  <c:v>0.57158008856105291</c:v>
                </c:pt>
                <c:pt idx="3039">
                  <c:v>0.57878619999504888</c:v>
                </c:pt>
                <c:pt idx="3040">
                  <c:v>0.58998227843065665</c:v>
                </c:pt>
                <c:pt idx="3041">
                  <c:v>0.58877484815042602</c:v>
                </c:pt>
                <c:pt idx="3042">
                  <c:v>0.59048201369125797</c:v>
                </c:pt>
                <c:pt idx="3043">
                  <c:v>0.58964955307413003</c:v>
                </c:pt>
                <c:pt idx="3044">
                  <c:v>0.58560184895073508</c:v>
                </c:pt>
                <c:pt idx="3045">
                  <c:v>0.59201734138981843</c:v>
                </c:pt>
                <c:pt idx="3046">
                  <c:v>0.58978494660792002</c:v>
                </c:pt>
                <c:pt idx="3047">
                  <c:v>0.60668019695786712</c:v>
                </c:pt>
                <c:pt idx="3048">
                  <c:v>0.59962649865413298</c:v>
                </c:pt>
                <c:pt idx="3049">
                  <c:v>0.59094272184603702</c:v>
                </c:pt>
                <c:pt idx="3050">
                  <c:v>0.5994944844328447</c:v>
                </c:pt>
                <c:pt idx="3051">
                  <c:v>0.61312595636247769</c:v>
                </c:pt>
                <c:pt idx="3052">
                  <c:v>0.62723340639660519</c:v>
                </c:pt>
                <c:pt idx="3053">
                  <c:v>0.63129548412302572</c:v>
                </c:pt>
                <c:pt idx="3054">
                  <c:v>0.63549207063776436</c:v>
                </c:pt>
                <c:pt idx="3055">
                  <c:v>0.6528259724806138</c:v>
                </c:pt>
                <c:pt idx="3056">
                  <c:v>0.65566844261740298</c:v>
                </c:pt>
                <c:pt idx="3057">
                  <c:v>0.65100248855500442</c:v>
                </c:pt>
                <c:pt idx="3058">
                  <c:v>0.6556273736973236</c:v>
                </c:pt>
                <c:pt idx="3059">
                  <c:v>0.64986570877267014</c:v>
                </c:pt>
                <c:pt idx="3060">
                  <c:v>0.65473488074914477</c:v>
                </c:pt>
                <c:pt idx="3061">
                  <c:v>0.64605169224488757</c:v>
                </c:pt>
                <c:pt idx="3062">
                  <c:v>0.63700650088029964</c:v>
                </c:pt>
                <c:pt idx="3063">
                  <c:v>0.64784356987495373</c:v>
                </c:pt>
                <c:pt idx="3064">
                  <c:v>0.64040328176244499</c:v>
                </c:pt>
                <c:pt idx="3065">
                  <c:v>0.63117698745703976</c:v>
                </c:pt>
                <c:pt idx="3066">
                  <c:v>0.64688099244616781</c:v>
                </c:pt>
                <c:pt idx="3067">
                  <c:v>0.64450213809558454</c:v>
                </c:pt>
                <c:pt idx="3068">
                  <c:v>0.64420649084036208</c:v>
                </c:pt>
                <c:pt idx="3069">
                  <c:v>0.62307360245742294</c:v>
                </c:pt>
                <c:pt idx="3070">
                  <c:v>0.6374778195695443</c:v>
                </c:pt>
                <c:pt idx="3071">
                  <c:v>0.64439446383892873</c:v>
                </c:pt>
                <c:pt idx="3072">
                  <c:v>0.6507061382049506</c:v>
                </c:pt>
                <c:pt idx="3073">
                  <c:v>0.64428797931764359</c:v>
                </c:pt>
                <c:pt idx="3074">
                  <c:v>0.64950417850930009</c:v>
                </c:pt>
                <c:pt idx="3075">
                  <c:v>0.64102945136407474</c:v>
                </c:pt>
                <c:pt idx="3076">
                  <c:v>0.6629472613230174</c:v>
                </c:pt>
                <c:pt idx="3077">
                  <c:v>0.65012910372771959</c:v>
                </c:pt>
                <c:pt idx="3078">
                  <c:v>0.66132727313011053</c:v>
                </c:pt>
                <c:pt idx="3079">
                  <c:v>0.67289655753848576</c:v>
                </c:pt>
                <c:pt idx="3080">
                  <c:v>0.68021861550771279</c:v>
                </c:pt>
                <c:pt idx="3081">
                  <c:v>0.65832885546059916</c:v>
                </c:pt>
                <c:pt idx="3082">
                  <c:v>0.66746462332980139</c:v>
                </c:pt>
                <c:pt idx="3083">
                  <c:v>0.67925429331689358</c:v>
                </c:pt>
                <c:pt idx="3084">
                  <c:v>0.66629709726848518</c:v>
                </c:pt>
                <c:pt idx="3085">
                  <c:v>0.64591173821149084</c:v>
                </c:pt>
                <c:pt idx="3086">
                  <c:v>0.65099788103993794</c:v>
                </c:pt>
                <c:pt idx="3087">
                  <c:v>0.66148198849142992</c:v>
                </c:pt>
                <c:pt idx="3088">
                  <c:v>0.66478077022691018</c:v>
                </c:pt>
                <c:pt idx="3089">
                  <c:v>0.6661919929867719</c:v>
                </c:pt>
                <c:pt idx="3090">
                  <c:v>0.67377428122106753</c:v>
                </c:pt>
                <c:pt idx="3091">
                  <c:v>0.67973376552488274</c:v>
                </c:pt>
                <c:pt idx="3092">
                  <c:v>0.65715487484829271</c:v>
                </c:pt>
                <c:pt idx="3093">
                  <c:v>0.66637459217933448</c:v>
                </c:pt>
                <c:pt idx="3094">
                  <c:v>0.67693055726591944</c:v>
                </c:pt>
                <c:pt idx="3095">
                  <c:v>0.67436380257702599</c:v>
                </c:pt>
                <c:pt idx="3096">
                  <c:v>0.67761230768937752</c:v>
                </c:pt>
                <c:pt idx="3097">
                  <c:v>0.6709977371390482</c:v>
                </c:pt>
                <c:pt idx="3098">
                  <c:v>0.65979927862210852</c:v>
                </c:pt>
                <c:pt idx="3099">
                  <c:v>0.65764608565648863</c:v>
                </c:pt>
                <c:pt idx="3100">
                  <c:v>0.65765591188760086</c:v>
                </c:pt>
                <c:pt idx="3101">
                  <c:v>0.65525906313299143</c:v>
                </c:pt>
                <c:pt idx="3102">
                  <c:v>0.65397540003224308</c:v>
                </c:pt>
                <c:pt idx="3103">
                  <c:v>0.6617076181256929</c:v>
                </c:pt>
                <c:pt idx="3104">
                  <c:v>0.66976446636830689</c:v>
                </c:pt>
                <c:pt idx="3105">
                  <c:v>0.67693354152644025</c:v>
                </c:pt>
                <c:pt idx="3106">
                  <c:v>0.67438186689365143</c:v>
                </c:pt>
                <c:pt idx="3107">
                  <c:v>0.68927893455445544</c:v>
                </c:pt>
                <c:pt idx="3108">
                  <c:v>0.68112399069189511</c:v>
                </c:pt>
                <c:pt idx="3109">
                  <c:v>0.67769290378880698</c:v>
                </c:pt>
                <c:pt idx="3110">
                  <c:v>0.68416546597437922</c:v>
                </c:pt>
                <c:pt idx="3111">
                  <c:v>0.68811087331066423</c:v>
                </c:pt>
                <c:pt idx="3112">
                  <c:v>0.69207907184906237</c:v>
                </c:pt>
                <c:pt idx="3113">
                  <c:v>0.67597760579459876</c:v>
                </c:pt>
                <c:pt idx="3114">
                  <c:v>0.69463293819604854</c:v>
                </c:pt>
                <c:pt idx="3115">
                  <c:v>0.68759502670679318</c:v>
                </c:pt>
                <c:pt idx="3116">
                  <c:v>0.68876996533541823</c:v>
                </c:pt>
                <c:pt idx="3117">
                  <c:v>0.69275538404923076</c:v>
                </c:pt>
                <c:pt idx="3118">
                  <c:v>0.69058519316309774</c:v>
                </c:pt>
                <c:pt idx="3119">
                  <c:v>0.68744426797118729</c:v>
                </c:pt>
                <c:pt idx="3120">
                  <c:v>0.68489845042669417</c:v>
                </c:pt>
                <c:pt idx="3121">
                  <c:v>0.70127089130528197</c:v>
                </c:pt>
                <c:pt idx="3122">
                  <c:v>0.7044606356410652</c:v>
                </c:pt>
                <c:pt idx="3123">
                  <c:v>0.71112562172383642</c:v>
                </c:pt>
                <c:pt idx="3124">
                  <c:v>0.71685536559360186</c:v>
                </c:pt>
                <c:pt idx="3125">
                  <c:v>0.71708714509425198</c:v>
                </c:pt>
                <c:pt idx="3126">
                  <c:v>0.7178778434659151</c:v>
                </c:pt>
                <c:pt idx="3127">
                  <c:v>0.71075142751052645</c:v>
                </c:pt>
                <c:pt idx="3128">
                  <c:v>0.72318142669034324</c:v>
                </c:pt>
                <c:pt idx="3129">
                  <c:v>0.7200780369319375</c:v>
                </c:pt>
                <c:pt idx="3130">
                  <c:v>0.71719849266268154</c:v>
                </c:pt>
                <c:pt idx="3131">
                  <c:v>0.7194850694038295</c:v>
                </c:pt>
                <c:pt idx="3132">
                  <c:v>0.71240614272644898</c:v>
                </c:pt>
                <c:pt idx="3133">
                  <c:v>0.71837516384153233</c:v>
                </c:pt>
                <c:pt idx="3134">
                  <c:v>0.71959552581558817</c:v>
                </c:pt>
                <c:pt idx="3135">
                  <c:v>0.72094932804478296</c:v>
                </c:pt>
                <c:pt idx="3136">
                  <c:v>0.71157688221354398</c:v>
                </c:pt>
                <c:pt idx="3137">
                  <c:v>0.71203392377304364</c:v>
                </c:pt>
                <c:pt idx="3138">
                  <c:v>0.70681578473572459</c:v>
                </c:pt>
                <c:pt idx="3139">
                  <c:v>0.7024920720810478</c:v>
                </c:pt>
                <c:pt idx="3140">
                  <c:v>0.70182303201239937</c:v>
                </c:pt>
                <c:pt idx="3141">
                  <c:v>0.70131490540809749</c:v>
                </c:pt>
                <c:pt idx="3142">
                  <c:v>0.71034301336951788</c:v>
                </c:pt>
                <c:pt idx="3143">
                  <c:v>0.70811243448343286</c:v>
                </c:pt>
                <c:pt idx="3144">
                  <c:v>0.70946995887163222</c:v>
                </c:pt>
                <c:pt idx="3145">
                  <c:v>0.70409925283527375</c:v>
                </c:pt>
                <c:pt idx="3146">
                  <c:v>0.70823337412156095</c:v>
                </c:pt>
                <c:pt idx="3147">
                  <c:v>0.71364612052730581</c:v>
                </c:pt>
                <c:pt idx="3148">
                  <c:v>0.69980448155439234</c:v>
                </c:pt>
                <c:pt idx="3149">
                  <c:v>0.70057861583001302</c:v>
                </c:pt>
                <c:pt idx="3150">
                  <c:v>0.70173788793046576</c:v>
                </c:pt>
                <c:pt idx="3151">
                  <c:v>0.69668928297788491</c:v>
                </c:pt>
                <c:pt idx="3152">
                  <c:v>0.70228322177593894</c:v>
                </c:pt>
                <c:pt idx="3153">
                  <c:v>0.70102888136268315</c:v>
                </c:pt>
                <c:pt idx="3154">
                  <c:v>0.70703857390350344</c:v>
                </c:pt>
                <c:pt idx="3155">
                  <c:v>0.70780599992782745</c:v>
                </c:pt>
                <c:pt idx="3156">
                  <c:v>0.70973161028582843</c:v>
                </c:pt>
                <c:pt idx="3157">
                  <c:v>0.70854472698274029</c:v>
                </c:pt>
                <c:pt idx="3158">
                  <c:v>0.71082743685496197</c:v>
                </c:pt>
                <c:pt idx="3159">
                  <c:v>0.70736708618635369</c:v>
                </c:pt>
                <c:pt idx="3160">
                  <c:v>0.70842173881386095</c:v>
                </c:pt>
                <c:pt idx="3161">
                  <c:v>0.70792109072062992</c:v>
                </c:pt>
                <c:pt idx="3162">
                  <c:v>0.70349509349065098</c:v>
                </c:pt>
                <c:pt idx="3163">
                  <c:v>0.71821692445778906</c:v>
                </c:pt>
                <c:pt idx="3164">
                  <c:v>0.71200803443530192</c:v>
                </c:pt>
                <c:pt idx="3165">
                  <c:v>0.71200803443530192</c:v>
                </c:pt>
                <c:pt idx="3166">
                  <c:v>0.71252063544596611</c:v>
                </c:pt>
                <c:pt idx="3167">
                  <c:v>0.70765377974412802</c:v>
                </c:pt>
                <c:pt idx="3168">
                  <c:v>0.70917838852842918</c:v>
                </c:pt>
                <c:pt idx="3169">
                  <c:v>0.71278262054780961</c:v>
                </c:pt>
                <c:pt idx="3170">
                  <c:v>0.71333062084150656</c:v>
                </c:pt>
                <c:pt idx="3171">
                  <c:v>0.71304366259279883</c:v>
                </c:pt>
                <c:pt idx="3172">
                  <c:v>0.7125011450954899</c:v>
                </c:pt>
                <c:pt idx="3173">
                  <c:v>0.71940581996150055</c:v>
                </c:pt>
                <c:pt idx="3174">
                  <c:v>0.72095949925946401</c:v>
                </c:pt>
                <c:pt idx="3175">
                  <c:v>0.72104364380493258</c:v>
                </c:pt>
                <c:pt idx="3176">
                  <c:v>0.71988600869730968</c:v>
                </c:pt>
                <c:pt idx="3177">
                  <c:v>0.73046979899846098</c:v>
                </c:pt>
                <c:pt idx="3178">
                  <c:v>0.73784998883615693</c:v>
                </c:pt>
                <c:pt idx="3179">
                  <c:v>0.74345896800194045</c:v>
                </c:pt>
                <c:pt idx="3180">
                  <c:v>0.75990318011708136</c:v>
                </c:pt>
                <c:pt idx="3181">
                  <c:v>0.77133743734589955</c:v>
                </c:pt>
                <c:pt idx="3182">
                  <c:v>0.77228760727270818</c:v>
                </c:pt>
                <c:pt idx="3183">
                  <c:v>0.77090113235185775</c:v>
                </c:pt>
                <c:pt idx="3184">
                  <c:v>0.77227846398694489</c:v>
                </c:pt>
                <c:pt idx="3185">
                  <c:v>0.77844621151321103</c:v>
                </c:pt>
                <c:pt idx="3186">
                  <c:v>0.78336222340481598</c:v>
                </c:pt>
                <c:pt idx="3187">
                  <c:v>0.78223903750158219</c:v>
                </c:pt>
                <c:pt idx="3188">
                  <c:v>0.77587893568542132</c:v>
                </c:pt>
                <c:pt idx="3189">
                  <c:v>0.77590248463020595</c:v>
                </c:pt>
                <c:pt idx="3190">
                  <c:v>0.78447100303843798</c:v>
                </c:pt>
                <c:pt idx="3191">
                  <c:v>0.78191633071213973</c:v>
                </c:pt>
                <c:pt idx="3192">
                  <c:v>0.78182859375812419</c:v>
                </c:pt>
                <c:pt idx="3193">
                  <c:v>0.78532687613339902</c:v>
                </c:pt>
                <c:pt idx="3194">
                  <c:v>0.78337240011481102</c:v>
                </c:pt>
                <c:pt idx="3195">
                  <c:v>0.79328029708080006</c:v>
                </c:pt>
                <c:pt idx="3196">
                  <c:v>0.78761352065008028</c:v>
                </c:pt>
                <c:pt idx="3197">
                  <c:v>0.78214047355880867</c:v>
                </c:pt>
                <c:pt idx="3198">
                  <c:v>0.781008236263665</c:v>
                </c:pt>
                <c:pt idx="3199">
                  <c:v>0.781008236263665</c:v>
                </c:pt>
                <c:pt idx="3200">
                  <c:v>0.7704070914572142</c:v>
                </c:pt>
                <c:pt idx="3201">
                  <c:v>0.75961160488915569</c:v>
                </c:pt>
                <c:pt idx="3202">
                  <c:v>0.7646848703663226</c:v>
                </c:pt>
                <c:pt idx="3203">
                  <c:v>0.77382382673853023</c:v>
                </c:pt>
                <c:pt idx="3204">
                  <c:v>0.76810267631788387</c:v>
                </c:pt>
                <c:pt idx="3205">
                  <c:v>0.76809220591391236</c:v>
                </c:pt>
                <c:pt idx="3206">
                  <c:v>0.78342659978118179</c:v>
                </c:pt>
                <c:pt idx="3207">
                  <c:v>0.79039862490404245</c:v>
                </c:pt>
                <c:pt idx="3208">
                  <c:v>0.79298041904478</c:v>
                </c:pt>
                <c:pt idx="3209">
                  <c:v>0.79049867777147687</c:v>
                </c:pt>
                <c:pt idx="3210">
                  <c:v>0.78710765261962312</c:v>
                </c:pt>
                <c:pt idx="3211">
                  <c:v>0.78648562434729907</c:v>
                </c:pt>
                <c:pt idx="3212">
                  <c:v>0.79836325812273601</c:v>
                </c:pt>
                <c:pt idx="3213">
                  <c:v>0.80643184008083402</c:v>
                </c:pt>
                <c:pt idx="3214">
                  <c:v>0.80756479054555064</c:v>
                </c:pt>
                <c:pt idx="3215">
                  <c:v>0.80724529943038614</c:v>
                </c:pt>
                <c:pt idx="3216">
                  <c:v>0.81181305437776785</c:v>
                </c:pt>
                <c:pt idx="3217">
                  <c:v>0.81967568664039447</c:v>
                </c:pt>
                <c:pt idx="3218">
                  <c:v>0.81883590870805811</c:v>
                </c:pt>
                <c:pt idx="3219">
                  <c:v>0.80281351380353017</c:v>
                </c:pt>
                <c:pt idx="3220">
                  <c:v>0.80552010834541832</c:v>
                </c:pt>
                <c:pt idx="3221">
                  <c:v>0.80615364655184907</c:v>
                </c:pt>
                <c:pt idx="3222">
                  <c:v>0.8094764354802001</c:v>
                </c:pt>
                <c:pt idx="3223">
                  <c:v>0.8117214936014483</c:v>
                </c:pt>
                <c:pt idx="3224">
                  <c:v>0.80612093539299934</c:v>
                </c:pt>
                <c:pt idx="3225">
                  <c:v>0.81158593765061515</c:v>
                </c:pt>
                <c:pt idx="3226">
                  <c:v>0.8102132385648011</c:v>
                </c:pt>
                <c:pt idx="3227">
                  <c:v>0.80773722615581234</c:v>
                </c:pt>
                <c:pt idx="3228">
                  <c:v>0.79553987107263469</c:v>
                </c:pt>
                <c:pt idx="3229">
                  <c:v>0.79448678705183362</c:v>
                </c:pt>
                <c:pt idx="3230">
                  <c:v>0.81843634171647506</c:v>
                </c:pt>
                <c:pt idx="3231">
                  <c:v>0.82361770214707508</c:v>
                </c:pt>
                <c:pt idx="3232">
                  <c:v>0.8380180026271532</c:v>
                </c:pt>
                <c:pt idx="3233">
                  <c:v>0.82175632895083128</c:v>
                </c:pt>
                <c:pt idx="3234">
                  <c:v>0.80581496488608872</c:v>
                </c:pt>
                <c:pt idx="3235">
                  <c:v>0.79559593242909821</c:v>
                </c:pt>
                <c:pt idx="3236">
                  <c:v>0.81116283423135016</c:v>
                </c:pt>
                <c:pt idx="3237">
                  <c:v>0.80490769534522766</c:v>
                </c:pt>
                <c:pt idx="3238">
                  <c:v>0.8088757268871547</c:v>
                </c:pt>
                <c:pt idx="3239">
                  <c:v>0.79389816692728754</c:v>
                </c:pt>
                <c:pt idx="3240">
                  <c:v>0.79632646597159606</c:v>
                </c:pt>
                <c:pt idx="3241">
                  <c:v>0.79523556198216949</c:v>
                </c:pt>
                <c:pt idx="3242">
                  <c:v>0.81023278844784008</c:v>
                </c:pt>
                <c:pt idx="3243">
                  <c:v>0.81014653644964774</c:v>
                </c:pt>
                <c:pt idx="3244">
                  <c:v>0.82360037053891499</c:v>
                </c:pt>
                <c:pt idx="3245">
                  <c:v>0.81300662272971802</c:v>
                </c:pt>
                <c:pt idx="3246">
                  <c:v>0.83121089064097498</c:v>
                </c:pt>
                <c:pt idx="3247">
                  <c:v>0.82697882455056748</c:v>
                </c:pt>
                <c:pt idx="3248">
                  <c:v>0.83945251208322758</c:v>
                </c:pt>
                <c:pt idx="3249">
                  <c:v>0.83796355078695184</c:v>
                </c:pt>
                <c:pt idx="3250">
                  <c:v>0.84701575417155395</c:v>
                </c:pt>
                <c:pt idx="3251">
                  <c:v>0.84728688927565465</c:v>
                </c:pt>
                <c:pt idx="3252">
                  <c:v>0.83977396655178416</c:v>
                </c:pt>
                <c:pt idx="3253">
                  <c:v>0.82391185101348519</c:v>
                </c:pt>
                <c:pt idx="3254">
                  <c:v>0.83764853010931217</c:v>
                </c:pt>
                <c:pt idx="3255">
                  <c:v>0.83082148112578891</c:v>
                </c:pt>
                <c:pt idx="3256">
                  <c:v>0.83579421472736193</c:v>
                </c:pt>
                <c:pt idx="3257">
                  <c:v>0.84415763155017121</c:v>
                </c:pt>
                <c:pt idx="3258">
                  <c:v>0.84801650632198045</c:v>
                </c:pt>
                <c:pt idx="3259">
                  <c:v>0.84045488168759186</c:v>
                </c:pt>
                <c:pt idx="3260">
                  <c:v>0.82918156051496483</c:v>
                </c:pt>
                <c:pt idx="3261">
                  <c:v>0.83413936518155385</c:v>
                </c:pt>
                <c:pt idx="3262">
                  <c:v>0.84726914246603102</c:v>
                </c:pt>
                <c:pt idx="3263">
                  <c:v>0.84713915509953519</c:v>
                </c:pt>
                <c:pt idx="3264">
                  <c:v>0.84187793829976076</c:v>
                </c:pt>
                <c:pt idx="3265">
                  <c:v>0.83851638176650245</c:v>
                </c:pt>
                <c:pt idx="3266">
                  <c:v>0.83260365097927791</c:v>
                </c:pt>
                <c:pt idx="3267">
                  <c:v>0.83164929972949286</c:v>
                </c:pt>
                <c:pt idx="3268">
                  <c:v>0.83406243018209025</c:v>
                </c:pt>
                <c:pt idx="3269">
                  <c:v>0.84231314331521867</c:v>
                </c:pt>
                <c:pt idx="3270">
                  <c:v>0.84214079257702135</c:v>
                </c:pt>
                <c:pt idx="3271">
                  <c:v>0.84704853188475626</c:v>
                </c:pt>
                <c:pt idx="3272">
                  <c:v>0.84893531296822045</c:v>
                </c:pt>
                <c:pt idx="3273">
                  <c:v>0.85040148336767829</c:v>
                </c:pt>
                <c:pt idx="3274">
                  <c:v>0.84134580144963655</c:v>
                </c:pt>
                <c:pt idx="3275">
                  <c:v>0.84147789779533189</c:v>
                </c:pt>
                <c:pt idx="3276">
                  <c:v>0.83415613382537657</c:v>
                </c:pt>
                <c:pt idx="3277">
                  <c:v>0.83324082952560163</c:v>
                </c:pt>
                <c:pt idx="3278">
                  <c:v>0.84087837008409672</c:v>
                </c:pt>
                <c:pt idx="3279">
                  <c:v>0.85345316955321937</c:v>
                </c:pt>
                <c:pt idx="3280">
                  <c:v>0.85900384527463491</c:v>
                </c:pt>
                <c:pt idx="3281">
                  <c:v>0.86308608225330197</c:v>
                </c:pt>
                <c:pt idx="3282">
                  <c:v>0.85765769984890428</c:v>
                </c:pt>
                <c:pt idx="3283">
                  <c:v>0.85316711100944809</c:v>
                </c:pt>
                <c:pt idx="3284">
                  <c:v>0.86248966305773167</c:v>
                </c:pt>
                <c:pt idx="3285">
                  <c:v>0.8630514239217052</c:v>
                </c:pt>
                <c:pt idx="3286">
                  <c:v>0.86758716927859236</c:v>
                </c:pt>
                <c:pt idx="3287">
                  <c:v>0.8677405114221296</c:v>
                </c:pt>
                <c:pt idx="3288">
                  <c:v>0.8642450218872888</c:v>
                </c:pt>
                <c:pt idx="3289">
                  <c:v>0.86579304070706142</c:v>
                </c:pt>
                <c:pt idx="3290">
                  <c:v>0.8686100388446395</c:v>
                </c:pt>
                <c:pt idx="3291">
                  <c:v>0.86815579684206845</c:v>
                </c:pt>
                <c:pt idx="3292">
                  <c:v>0.86811535377713644</c:v>
                </c:pt>
                <c:pt idx="3293">
                  <c:v>0.87341513119167713</c:v>
                </c:pt>
                <c:pt idx="3294">
                  <c:v>0.87366480251716794</c:v>
                </c:pt>
                <c:pt idx="3295">
                  <c:v>0.87481528120014973</c:v>
                </c:pt>
                <c:pt idx="3296">
                  <c:v>0.87020239660131393</c:v>
                </c:pt>
                <c:pt idx="3297">
                  <c:v>0.87199611363492358</c:v>
                </c:pt>
                <c:pt idx="3298">
                  <c:v>0.86632692506687625</c:v>
                </c:pt>
                <c:pt idx="3299">
                  <c:v>0.87247885647032519</c:v>
                </c:pt>
                <c:pt idx="3300">
                  <c:v>0.87368852273255637</c:v>
                </c:pt>
                <c:pt idx="3301">
                  <c:v>0.87900589186676203</c:v>
                </c:pt>
                <c:pt idx="3302">
                  <c:v>0.88302079660099597</c:v>
                </c:pt>
                <c:pt idx="3303">
                  <c:v>0.87629901645329566</c:v>
                </c:pt>
                <c:pt idx="3304">
                  <c:v>0.87468990379108258</c:v>
                </c:pt>
                <c:pt idx="3305">
                  <c:v>0.87310104196967409</c:v>
                </c:pt>
                <c:pt idx="3306">
                  <c:v>0.87452790317055029</c:v>
                </c:pt>
                <c:pt idx="3307">
                  <c:v>0.87329427917326974</c:v>
                </c:pt>
                <c:pt idx="3308">
                  <c:v>0.89096559784389096</c:v>
                </c:pt>
                <c:pt idx="3309">
                  <c:v>0.89457395501193193</c:v>
                </c:pt>
                <c:pt idx="3310">
                  <c:v>0.88296624340279051</c:v>
                </c:pt>
                <c:pt idx="3311">
                  <c:v>0.88385230652888969</c:v>
                </c:pt>
                <c:pt idx="3312">
                  <c:v>0.88596508237966942</c:v>
                </c:pt>
                <c:pt idx="3313">
                  <c:v>0.90268820424632024</c:v>
                </c:pt>
                <c:pt idx="3314">
                  <c:v>0.90107097134253888</c:v>
                </c:pt>
                <c:pt idx="3315">
                  <c:v>0.90597288225972639</c:v>
                </c:pt>
                <c:pt idx="3316">
                  <c:v>0.90312044850898754</c:v>
                </c:pt>
                <c:pt idx="3317">
                  <c:v>0.90249608717079155</c:v>
                </c:pt>
                <c:pt idx="3318">
                  <c:v>0.90321178916747247</c:v>
                </c:pt>
                <c:pt idx="3319">
                  <c:v>0.90211846449245336</c:v>
                </c:pt>
                <c:pt idx="3320">
                  <c:v>0.90157213111051537</c:v>
                </c:pt>
                <c:pt idx="3321">
                  <c:v>0.89113573763429399</c:v>
                </c:pt>
                <c:pt idx="3322">
                  <c:v>0.88996181166982713</c:v>
                </c:pt>
                <c:pt idx="3323">
                  <c:v>0.89722356437409978</c:v>
                </c:pt>
                <c:pt idx="3324">
                  <c:v>0.89298609181110289</c:v>
                </c:pt>
                <c:pt idx="3325">
                  <c:v>0.89332530285872969</c:v>
                </c:pt>
                <c:pt idx="3326">
                  <c:v>0.89436936113241683</c:v>
                </c:pt>
                <c:pt idx="3327">
                  <c:v>0.89761092810619081</c:v>
                </c:pt>
                <c:pt idx="3328">
                  <c:v>0.90217689341314589</c:v>
                </c:pt>
                <c:pt idx="3329">
                  <c:v>0.90286797762656834</c:v>
                </c:pt>
                <c:pt idx="3330">
                  <c:v>0.90272500208663686</c:v>
                </c:pt>
                <c:pt idx="3331">
                  <c:v>0.8948524013253375</c:v>
                </c:pt>
                <c:pt idx="3332">
                  <c:v>0.89115186454761874</c:v>
                </c:pt>
                <c:pt idx="3333">
                  <c:v>0.89088860483834087</c:v>
                </c:pt>
                <c:pt idx="3334">
                  <c:v>0.88824610702242068</c:v>
                </c:pt>
                <c:pt idx="3335">
                  <c:v>0.89603679647259504</c:v>
                </c:pt>
                <c:pt idx="3336">
                  <c:v>0.903817634046861</c:v>
                </c:pt>
                <c:pt idx="3337">
                  <c:v>0.90686969666137562</c:v>
                </c:pt>
                <c:pt idx="3338">
                  <c:v>0.90287391958692786</c:v>
                </c:pt>
                <c:pt idx="3339">
                  <c:v>0.88686202592118579</c:v>
                </c:pt>
                <c:pt idx="3340">
                  <c:v>0.88698922869021724</c:v>
                </c:pt>
                <c:pt idx="3341">
                  <c:v>0.87504044709101325</c:v>
                </c:pt>
                <c:pt idx="3342">
                  <c:v>0.87135140864618377</c:v>
                </c:pt>
                <c:pt idx="3343">
                  <c:v>0.87391845977671068</c:v>
                </c:pt>
                <c:pt idx="3344">
                  <c:v>0.87332451316691595</c:v>
                </c:pt>
                <c:pt idx="3345">
                  <c:v>0.87479011205377066</c:v>
                </c:pt>
                <c:pt idx="3346">
                  <c:v>0.87595396999333175</c:v>
                </c:pt>
                <c:pt idx="3347">
                  <c:v>0.87565933021224918</c:v>
                </c:pt>
                <c:pt idx="3348">
                  <c:v>0.88514007554470142</c:v>
                </c:pt>
                <c:pt idx="3349">
                  <c:v>0.87683795405916032</c:v>
                </c:pt>
                <c:pt idx="3350">
                  <c:v>0.88037942166079908</c:v>
                </c:pt>
                <c:pt idx="3351">
                  <c:v>0.88694433655842431</c:v>
                </c:pt>
                <c:pt idx="3352">
                  <c:v>0.86540841974699267</c:v>
                </c:pt>
                <c:pt idx="3353">
                  <c:v>0.85602379019515373</c:v>
                </c:pt>
                <c:pt idx="3354">
                  <c:v>0.86400748696164276</c:v>
                </c:pt>
                <c:pt idx="3355">
                  <c:v>0.86256132469331048</c:v>
                </c:pt>
                <c:pt idx="3356">
                  <c:v>0.86495661491595477</c:v>
                </c:pt>
                <c:pt idx="3357">
                  <c:v>0.85355458373192394</c:v>
                </c:pt>
                <c:pt idx="3358">
                  <c:v>0.85219442769915266</c:v>
                </c:pt>
                <c:pt idx="3359">
                  <c:v>0.85976484300335587</c:v>
                </c:pt>
                <c:pt idx="3360">
                  <c:v>0.87828112931931546</c:v>
                </c:pt>
                <c:pt idx="3361">
                  <c:v>0.88259222839775908</c:v>
                </c:pt>
                <c:pt idx="3362">
                  <c:v>0.88846209390798292</c:v>
                </c:pt>
                <c:pt idx="3363">
                  <c:v>0.88799495165699194</c:v>
                </c:pt>
                <c:pt idx="3364">
                  <c:v>0.90270276591118592</c:v>
                </c:pt>
                <c:pt idx="3365">
                  <c:v>0.89236984247150497</c:v>
                </c:pt>
                <c:pt idx="3366">
                  <c:v>0.88616833265503603</c:v>
                </c:pt>
                <c:pt idx="3367">
                  <c:v>0.90006018719203951</c:v>
                </c:pt>
                <c:pt idx="3368">
                  <c:v>0.90727499343315898</c:v>
                </c:pt>
                <c:pt idx="3369">
                  <c:v>0.91101089621673426</c:v>
                </c:pt>
                <c:pt idx="3370">
                  <c:v>0.90871042060658669</c:v>
                </c:pt>
                <c:pt idx="3371">
                  <c:v>0.90530950755399153</c:v>
                </c:pt>
                <c:pt idx="3372">
                  <c:v>0.90536752249440089</c:v>
                </c:pt>
                <c:pt idx="3373">
                  <c:v>0.8993393748591072</c:v>
                </c:pt>
                <c:pt idx="3374">
                  <c:v>0.90053760079453549</c:v>
                </c:pt>
                <c:pt idx="3375">
                  <c:v>0.90110226806875549</c:v>
                </c:pt>
                <c:pt idx="3376">
                  <c:v>0.90408291847386502</c:v>
                </c:pt>
                <c:pt idx="3377">
                  <c:v>0.90701758195861615</c:v>
                </c:pt>
                <c:pt idx="3378">
                  <c:v>0.89911720055584921</c:v>
                </c:pt>
                <c:pt idx="3379">
                  <c:v>0.89923986389064192</c:v>
                </c:pt>
                <c:pt idx="3380">
                  <c:v>0.9126217820334338</c:v>
                </c:pt>
                <c:pt idx="3381">
                  <c:v>0.92593158792494057</c:v>
                </c:pt>
                <c:pt idx="3382">
                  <c:v>0.91123344114835791</c:v>
                </c:pt>
                <c:pt idx="3383">
                  <c:v>0.90891798775599575</c:v>
                </c:pt>
                <c:pt idx="3384">
                  <c:v>0.90620049631275035</c:v>
                </c:pt>
                <c:pt idx="3385">
                  <c:v>0.90468597600813294</c:v>
                </c:pt>
                <c:pt idx="3386">
                  <c:v>0.90468597600813294</c:v>
                </c:pt>
                <c:pt idx="3387">
                  <c:v>0.89146879820494362</c:v>
                </c:pt>
                <c:pt idx="3388">
                  <c:v>0.8866593065541617</c:v>
                </c:pt>
                <c:pt idx="3389">
                  <c:v>0.8748065796765323</c:v>
                </c:pt>
                <c:pt idx="3390">
                  <c:v>0.88962757204913867</c:v>
                </c:pt>
                <c:pt idx="3391">
                  <c:v>0.88962757204913867</c:v>
                </c:pt>
                <c:pt idx="3392">
                  <c:v>0.91133415070575463</c:v>
                </c:pt>
                <c:pt idx="3393">
                  <c:v>0.91161662599983462</c:v>
                </c:pt>
                <c:pt idx="3394">
                  <c:v>0.91430568957580116</c:v>
                </c:pt>
                <c:pt idx="3395">
                  <c:v>0.90640689906628968</c:v>
                </c:pt>
                <c:pt idx="3396">
                  <c:v>0.90231134694303428</c:v>
                </c:pt>
                <c:pt idx="3397">
                  <c:v>0.91055092321278264</c:v>
                </c:pt>
                <c:pt idx="3398">
                  <c:v>0.91481712802236703</c:v>
                </c:pt>
                <c:pt idx="3399">
                  <c:v>0.91400963139324765</c:v>
                </c:pt>
                <c:pt idx="3400">
                  <c:v>0.91284469148751946</c:v>
                </c:pt>
                <c:pt idx="3401">
                  <c:v>0.91567303958452229</c:v>
                </c:pt>
                <c:pt idx="3402">
                  <c:v>0.91742694948308923</c:v>
                </c:pt>
                <c:pt idx="3403">
                  <c:v>0.9226943827036026</c:v>
                </c:pt>
                <c:pt idx="3404">
                  <c:v>0.92719552437673269</c:v>
                </c:pt>
                <c:pt idx="3405">
                  <c:v>0.92628819927214634</c:v>
                </c:pt>
                <c:pt idx="3406">
                  <c:v>0.93271377774855191</c:v>
                </c:pt>
                <c:pt idx="3407">
                  <c:v>0.93056022758755508</c:v>
                </c:pt>
                <c:pt idx="3408">
                  <c:v>0.9282846460528168</c:v>
                </c:pt>
                <c:pt idx="3409">
                  <c:v>0.93058651503022927</c:v>
                </c:pt>
                <c:pt idx="3410">
                  <c:v>0.92689583440255174</c:v>
                </c:pt>
                <c:pt idx="3411">
                  <c:v>0.91648355008779603</c:v>
                </c:pt>
                <c:pt idx="3412">
                  <c:v>0.91235936493889103</c:v>
                </c:pt>
                <c:pt idx="3413">
                  <c:v>0.90924317659536469</c:v>
                </c:pt>
                <c:pt idx="3414">
                  <c:v>0.9165818371278287</c:v>
                </c:pt>
                <c:pt idx="3415">
                  <c:v>0.90828884854801439</c:v>
                </c:pt>
                <c:pt idx="3416">
                  <c:v>0.91715019450505775</c:v>
                </c:pt>
                <c:pt idx="3417">
                  <c:v>0.91779238599846558</c:v>
                </c:pt>
                <c:pt idx="3418">
                  <c:v>0.91175770199306927</c:v>
                </c:pt>
                <c:pt idx="3419">
                  <c:v>0.90982607335091004</c:v>
                </c:pt>
                <c:pt idx="3420">
                  <c:v>0.90927463818098608</c:v>
                </c:pt>
                <c:pt idx="3421">
                  <c:v>0.91072515243230812</c:v>
                </c:pt>
                <c:pt idx="3422">
                  <c:v>0.91288912292886426</c:v>
                </c:pt>
                <c:pt idx="3423">
                  <c:v>0.91328736524460119</c:v>
                </c:pt>
                <c:pt idx="3424">
                  <c:v>0.90927058691376217</c:v>
                </c:pt>
                <c:pt idx="3425">
                  <c:v>0.91279686974304453</c:v>
                </c:pt>
                <c:pt idx="3426">
                  <c:v>0.9158012702824716</c:v>
                </c:pt>
                <c:pt idx="3427">
                  <c:v>0.90319524369443682</c:v>
                </c:pt>
                <c:pt idx="3428">
                  <c:v>0.90442838929414826</c:v>
                </c:pt>
                <c:pt idx="3429">
                  <c:v>0.91162217107644161</c:v>
                </c:pt>
                <c:pt idx="3430">
                  <c:v>0.89361347465583307</c:v>
                </c:pt>
                <c:pt idx="3431">
                  <c:v>0.90556251636654261</c:v>
                </c:pt>
                <c:pt idx="3432">
                  <c:v>0.91657756268981805</c:v>
                </c:pt>
                <c:pt idx="3433">
                  <c:v>0.91338092051442288</c:v>
                </c:pt>
                <c:pt idx="3434">
                  <c:v>0.91986043976687437</c:v>
                </c:pt>
                <c:pt idx="3435">
                  <c:v>0.923123825577569</c:v>
                </c:pt>
                <c:pt idx="3436">
                  <c:v>0.92565517731988756</c:v>
                </c:pt>
                <c:pt idx="3437">
                  <c:v>0.9257179084604531</c:v>
                </c:pt>
                <c:pt idx="3438">
                  <c:v>0.92589078125343216</c:v>
                </c:pt>
                <c:pt idx="3439">
                  <c:v>0.92464112742669846</c:v>
                </c:pt>
                <c:pt idx="3440">
                  <c:v>0.92878567088031638</c:v>
                </c:pt>
                <c:pt idx="3441">
                  <c:v>0.92811764164405486</c:v>
                </c:pt>
                <c:pt idx="3442">
                  <c:v>0.93099826910065886</c:v>
                </c:pt>
                <c:pt idx="3443">
                  <c:v>0.93893497269383008</c:v>
                </c:pt>
                <c:pt idx="3444">
                  <c:v>0.94084597345562015</c:v>
                </c:pt>
                <c:pt idx="3445">
                  <c:v>0.94144253858229332</c:v>
                </c:pt>
                <c:pt idx="3446">
                  <c:v>0.93722379801651101</c:v>
                </c:pt>
                <c:pt idx="3447">
                  <c:v>0.94530914342841332</c:v>
                </c:pt>
                <c:pt idx="3448">
                  <c:v>0.94045275935172734</c:v>
                </c:pt>
                <c:pt idx="3449">
                  <c:v>0.95646839471536649</c:v>
                </c:pt>
                <c:pt idx="3450">
                  <c:v>0.95393701091705252</c:v>
                </c:pt>
                <c:pt idx="3451">
                  <c:v>0.95883318716931665</c:v>
                </c:pt>
                <c:pt idx="3452">
                  <c:v>0.9629449645109498</c:v>
                </c:pt>
                <c:pt idx="3453">
                  <c:v>0.9645997239946752</c:v>
                </c:pt>
                <c:pt idx="3454">
                  <c:v>0.9645997239946752</c:v>
                </c:pt>
                <c:pt idx="3455">
                  <c:v>0.96257367701318108</c:v>
                </c:pt>
                <c:pt idx="3456">
                  <c:v>0.96721681667103165</c:v>
                </c:pt>
                <c:pt idx="3457">
                  <c:v>0.95986246427089439</c:v>
                </c:pt>
                <c:pt idx="3458">
                  <c:v>0.96193863034319715</c:v>
                </c:pt>
                <c:pt idx="3459">
                  <c:v>0.94993530623111955</c:v>
                </c:pt>
                <c:pt idx="3460">
                  <c:v>0.94962354000024707</c:v>
                </c:pt>
                <c:pt idx="3461">
                  <c:v>0.95097796319986649</c:v>
                </c:pt>
                <c:pt idx="3462">
                  <c:v>0.96009745822464121</c:v>
                </c:pt>
                <c:pt idx="3463">
                  <c:v>0.95995688413670544</c:v>
                </c:pt>
                <c:pt idx="3464">
                  <c:v>0.95839788568057771</c:v>
                </c:pt>
                <c:pt idx="3465">
                  <c:v>0.93776142712717503</c:v>
                </c:pt>
                <c:pt idx="3466">
                  <c:v>0.95661022051359768</c:v>
                </c:pt>
                <c:pt idx="3467">
                  <c:v>0.94460993225692858</c:v>
                </c:pt>
                <c:pt idx="3468">
                  <c:v>0.94830487511080852</c:v>
                </c:pt>
                <c:pt idx="3469">
                  <c:v>0.95375155080322749</c:v>
                </c:pt>
                <c:pt idx="3470">
                  <c:v>0.96125053954915141</c:v>
                </c:pt>
                <c:pt idx="3471">
                  <c:v>0.97203719148488743</c:v>
                </c:pt>
                <c:pt idx="3472">
                  <c:v>0.97561012616746057</c:v>
                </c:pt>
                <c:pt idx="3473">
                  <c:v>0.97354557749317283</c:v>
                </c:pt>
                <c:pt idx="3474">
                  <c:v>0.9660039252703716</c:v>
                </c:pt>
                <c:pt idx="3475">
                  <c:v>0.9728483394445262</c:v>
                </c:pt>
                <c:pt idx="3476">
                  <c:v>0.97614370859032862</c:v>
                </c:pt>
                <c:pt idx="3477">
                  <c:v>0.9670578738871618</c:v>
                </c:pt>
                <c:pt idx="3478">
                  <c:v>0.9799602740276856</c:v>
                </c:pt>
                <c:pt idx="3479">
                  <c:v>0.99023449347570447</c:v>
                </c:pt>
                <c:pt idx="3480">
                  <c:v>0.99454336206746086</c:v>
                </c:pt>
                <c:pt idx="3481">
                  <c:v>0.99810700325903567</c:v>
                </c:pt>
                <c:pt idx="3482">
                  <c:v>0.99825064190012847</c:v>
                </c:pt>
                <c:pt idx="3483">
                  <c:v>0.99566247746987424</c:v>
                </c:pt>
                <c:pt idx="3484">
                  <c:v>1.0088932619745621</c:v>
                </c:pt>
                <c:pt idx="3485">
                  <c:v>1.0048963553078967</c:v>
                </c:pt>
                <c:pt idx="3486">
                  <c:v>1.0107047859609484</c:v>
                </c:pt>
                <c:pt idx="3487">
                  <c:v>1.0244827275340078</c:v>
                </c:pt>
                <c:pt idx="3488">
                  <c:v>1.0204589075695207</c:v>
                </c:pt>
                <c:pt idx="3489">
                  <c:v>1.0360095313373268</c:v>
                </c:pt>
                <c:pt idx="3490">
                  <c:v>1.034258969305857</c:v>
                </c:pt>
                <c:pt idx="3491">
                  <c:v>1.0395055542228715</c:v>
                </c:pt>
                <c:pt idx="3492">
                  <c:v>1.0301470219148012</c:v>
                </c:pt>
                <c:pt idx="3493">
                  <c:v>1.0346934150521674</c:v>
                </c:pt>
                <c:pt idx="3494">
                  <c:v>1.032007759486451</c:v>
                </c:pt>
                <c:pt idx="3495">
                  <c:v>1.0336193273326137</c:v>
                </c:pt>
                <c:pt idx="3496">
                  <c:v>1.0446840305297742</c:v>
                </c:pt>
                <c:pt idx="3497">
                  <c:v>1.0513111337531102</c:v>
                </c:pt>
                <c:pt idx="3498">
                  <c:v>1.0551697765005723</c:v>
                </c:pt>
                <c:pt idx="3499">
                  <c:v>1.0612819471738477</c:v>
                </c:pt>
                <c:pt idx="3500">
                  <c:v>1.0693345127354812</c:v>
                </c:pt>
                <c:pt idx="3501">
                  <c:v>1.059805858344129</c:v>
                </c:pt>
                <c:pt idx="3502">
                  <c:v>1.0428934137688592</c:v>
                </c:pt>
                <c:pt idx="3503">
                  <c:v>1.0524909030675889</c:v>
                </c:pt>
                <c:pt idx="3504">
                  <c:v>1.0721169542047615</c:v>
                </c:pt>
                <c:pt idx="3505">
                  <c:v>1.0785159115508454</c:v>
                </c:pt>
                <c:pt idx="3506">
                  <c:v>1.0682604079193962</c:v>
                </c:pt>
                <c:pt idx="3507">
                  <c:v>1.0543965874188714</c:v>
                </c:pt>
                <c:pt idx="3508">
                  <c:v>1.0712840057259132</c:v>
                </c:pt>
                <c:pt idx="3509">
                  <c:v>1.0610064225354479</c:v>
                </c:pt>
                <c:pt idx="3510">
                  <c:v>1.077592093178702</c:v>
                </c:pt>
                <c:pt idx="3511">
                  <c:v>1.0944598367369702</c:v>
                </c:pt>
                <c:pt idx="3512">
                  <c:v>1.0811897140306577</c:v>
                </c:pt>
                <c:pt idx="3513">
                  <c:v>1.0919199751964157</c:v>
                </c:pt>
                <c:pt idx="3514">
                  <c:v>1.1009120955709646</c:v>
                </c:pt>
                <c:pt idx="3515">
                  <c:v>1.0811541456140872</c:v>
                </c:pt>
                <c:pt idx="3516">
                  <c:v>1.0754716070977997</c:v>
                </c:pt>
                <c:pt idx="3517">
                  <c:v>1.0754581506015362</c:v>
                </c:pt>
                <c:pt idx="3518">
                  <c:v>1.0757725704582342</c:v>
                </c:pt>
                <c:pt idx="3519">
                  <c:v>1.0863600014045733</c:v>
                </c:pt>
                <c:pt idx="3520">
                  <c:v>1.0992316241260054</c:v>
                </c:pt>
                <c:pt idx="3521">
                  <c:v>1.1042502350469623</c:v>
                </c:pt>
                <c:pt idx="3522">
                  <c:v>1.1161086633123387</c:v>
                </c:pt>
                <c:pt idx="3523">
                  <c:v>1.1141852733662831</c:v>
                </c:pt>
                <c:pt idx="3524">
                  <c:v>1.1280429476639635</c:v>
                </c:pt>
                <c:pt idx="3525">
                  <c:v>1.1308618426005814</c:v>
                </c:pt>
                <c:pt idx="3526">
                  <c:v>1.1411562817492946</c:v>
                </c:pt>
                <c:pt idx="3527">
                  <c:v>1.1449961393781785</c:v>
                </c:pt>
                <c:pt idx="3528">
                  <c:v>1.1592372473429184</c:v>
                </c:pt>
                <c:pt idx="3529">
                  <c:v>1.1627126774570411</c:v>
                </c:pt>
                <c:pt idx="3530">
                  <c:v>1.1580959507181894</c:v>
                </c:pt>
                <c:pt idx="3531">
                  <c:v>1.1437704622147962</c:v>
                </c:pt>
                <c:pt idx="3532">
                  <c:v>1.1479183489560831</c:v>
                </c:pt>
                <c:pt idx="3533">
                  <c:v>1.1498276342641782</c:v>
                </c:pt>
                <c:pt idx="3534">
                  <c:v>1.1551400670803931</c:v>
                </c:pt>
                <c:pt idx="3535">
                  <c:v>1.1586272556389108</c:v>
                </c:pt>
                <c:pt idx="3536">
                  <c:v>1.1503330864825814</c:v>
                </c:pt>
                <c:pt idx="3537">
                  <c:v>1.1501181079870444</c:v>
                </c:pt>
                <c:pt idx="3538">
                  <c:v>1.1607470883880981</c:v>
                </c:pt>
                <c:pt idx="3539">
                  <c:v>1.1612953497091858</c:v>
                </c:pt>
                <c:pt idx="3540">
                  <c:v>1.1631310310936784</c:v>
                </c:pt>
                <c:pt idx="3541">
                  <c:v>1.1700512409056329</c:v>
                </c:pt>
                <c:pt idx="3542">
                  <c:v>1.1785376620779671</c:v>
                </c:pt>
                <c:pt idx="3543">
                  <c:v>1.1938903947222412</c:v>
                </c:pt>
                <c:pt idx="3544">
                  <c:v>1.1968406004800207</c:v>
                </c:pt>
                <c:pt idx="3545">
                  <c:v>1.199082593132226</c:v>
                </c:pt>
                <c:pt idx="3546">
                  <c:v>1.1893701229469633</c:v>
                </c:pt>
                <c:pt idx="3547">
                  <c:v>1.1886119684323841</c:v>
                </c:pt>
                <c:pt idx="3548">
                  <c:v>1.1856641042887424</c:v>
                </c:pt>
                <c:pt idx="3549">
                  <c:v>1.174563400071722</c:v>
                </c:pt>
                <c:pt idx="3550">
                  <c:v>1.171816647305318</c:v>
                </c:pt>
                <c:pt idx="3551">
                  <c:v>1.1912585837645848</c:v>
                </c:pt>
                <c:pt idx="3552">
                  <c:v>1.1893626007786799</c:v>
                </c:pt>
                <c:pt idx="3553">
                  <c:v>1.1884039454772506</c:v>
                </c:pt>
                <c:pt idx="3554">
                  <c:v>1.1910990163467481</c:v>
                </c:pt>
                <c:pt idx="3555">
                  <c:v>1.2049262679783521</c:v>
                </c:pt>
                <c:pt idx="3556">
                  <c:v>1.2076641058197979</c:v>
                </c:pt>
                <c:pt idx="3557">
                  <c:v>1.2120190135373914</c:v>
                </c:pt>
                <c:pt idx="3558">
                  <c:v>1.2370347503025396</c:v>
                </c:pt>
                <c:pt idx="3559">
                  <c:v>1.2120044417977851</c:v>
                </c:pt>
                <c:pt idx="3560">
                  <c:v>1.1988636836557722</c:v>
                </c:pt>
                <c:pt idx="3561">
                  <c:v>1.1944176099085446</c:v>
                </c:pt>
                <c:pt idx="3562">
                  <c:v>1.1735907356897286</c:v>
                </c:pt>
                <c:pt idx="3563">
                  <c:v>1.1790456961778257</c:v>
                </c:pt>
                <c:pt idx="3564">
                  <c:v>1.1826315894202011</c:v>
                </c:pt>
                <c:pt idx="3565">
                  <c:v>1.1785435786988259</c:v>
                </c:pt>
                <c:pt idx="3566">
                  <c:v>1.1961668530647769</c:v>
                </c:pt>
                <c:pt idx="3567">
                  <c:v>1.1877582119490031</c:v>
                </c:pt>
                <c:pt idx="3568">
                  <c:v>1.1778767859081001</c:v>
                </c:pt>
                <c:pt idx="3569">
                  <c:v>1.1610127690882643</c:v>
                </c:pt>
                <c:pt idx="3570">
                  <c:v>1.166949638039998</c:v>
                </c:pt>
                <c:pt idx="3571">
                  <c:v>1.1709461685829841</c:v>
                </c:pt>
                <c:pt idx="3572">
                  <c:v>1.1831836968501424</c:v>
                </c:pt>
                <c:pt idx="3573">
                  <c:v>1.1700358845573784</c:v>
                </c:pt>
                <c:pt idx="3574">
                  <c:v>1.1740367310585211</c:v>
                </c:pt>
                <c:pt idx="3575">
                  <c:v>1.1736722519488727</c:v>
                </c:pt>
                <c:pt idx="3576">
                  <c:v>1.176957015750228</c:v>
                </c:pt>
                <c:pt idx="3577">
                  <c:v>1.1845466567139746</c:v>
                </c:pt>
                <c:pt idx="3578">
                  <c:v>1.1584913043308014</c:v>
                </c:pt>
                <c:pt idx="3579">
                  <c:v>1.1510702076847745</c:v>
                </c:pt>
                <c:pt idx="3580">
                  <c:v>1.1445985510047472</c:v>
                </c:pt>
                <c:pt idx="3581">
                  <c:v>1.1415221694909687</c:v>
                </c:pt>
                <c:pt idx="3582">
                  <c:v>1.1483691594406749</c:v>
                </c:pt>
                <c:pt idx="3583">
                  <c:v>1.1555351327996379</c:v>
                </c:pt>
                <c:pt idx="3584">
                  <c:v>1.1655991601701703</c:v>
                </c:pt>
                <c:pt idx="3585">
                  <c:v>1.1446591566801725</c:v>
                </c:pt>
                <c:pt idx="3586">
                  <c:v>1.1447072299878867</c:v>
                </c:pt>
                <c:pt idx="3587">
                  <c:v>1.1420824225019794</c:v>
                </c:pt>
                <c:pt idx="3588">
                  <c:v>1.130853439655664</c:v>
                </c:pt>
                <c:pt idx="3589">
                  <c:v>1.1379006431094425</c:v>
                </c:pt>
                <c:pt idx="3590">
                  <c:v>1.1300634126281324</c:v>
                </c:pt>
                <c:pt idx="3591">
                  <c:v>1.1125390645903506</c:v>
                </c:pt>
                <c:pt idx="3592">
                  <c:v>1.1150991342303822</c:v>
                </c:pt>
                <c:pt idx="3593">
                  <c:v>1.1289009779747656</c:v>
                </c:pt>
                <c:pt idx="3594">
                  <c:v>1.1344896898138044</c:v>
                </c:pt>
                <c:pt idx="3595">
                  <c:v>1.1389035366003595</c:v>
                </c:pt>
                <c:pt idx="3596">
                  <c:v>1.1309104486484096</c:v>
                </c:pt>
                <c:pt idx="3597">
                  <c:v>1.1366147409737415</c:v>
                </c:pt>
                <c:pt idx="3598">
                  <c:v>1.1433276071123692</c:v>
                </c:pt>
                <c:pt idx="3599">
                  <c:v>1.1510812899003147</c:v>
                </c:pt>
                <c:pt idx="3600">
                  <c:v>1.1576850264400966</c:v>
                </c:pt>
                <c:pt idx="3601">
                  <c:v>1.1655057761709517</c:v>
                </c:pt>
                <c:pt idx="3602">
                  <c:v>1.1635714847441112</c:v>
                </c:pt>
                <c:pt idx="3603">
                  <c:v>1.1767768109878716</c:v>
                </c:pt>
                <c:pt idx="3604">
                  <c:v>1.173621147059883</c:v>
                </c:pt>
                <c:pt idx="3605">
                  <c:v>1.1750741409187702</c:v>
                </c:pt>
                <c:pt idx="3606">
                  <c:v>1.1793639419938942</c:v>
                </c:pt>
                <c:pt idx="3607">
                  <c:v>1.1781353547567233</c:v>
                </c:pt>
                <c:pt idx="3608">
                  <c:v>1.1810124893310134</c:v>
                </c:pt>
                <c:pt idx="3609">
                  <c:v>1.208213136484775</c:v>
                </c:pt>
                <c:pt idx="3610">
                  <c:v>1.2102601954079923</c:v>
                </c:pt>
                <c:pt idx="3611">
                  <c:v>1.2241418240824744</c:v>
                </c:pt>
                <c:pt idx="3612">
                  <c:v>1.2314174207026114</c:v>
                </c:pt>
                <c:pt idx="3613">
                  <c:v>1.2173174879520445</c:v>
                </c:pt>
                <c:pt idx="3614">
                  <c:v>1.2523123943726828</c:v>
                </c:pt>
                <c:pt idx="3615">
                  <c:v>1.2517030508103719</c:v>
                </c:pt>
                <c:pt idx="3616">
                  <c:v>1.2606087558537997</c:v>
                </c:pt>
                <c:pt idx="3617">
                  <c:v>1.2638501143109564</c:v>
                </c:pt>
                <c:pt idx="3618">
                  <c:v>1.2729703600566127</c:v>
                </c:pt>
                <c:pt idx="3619">
                  <c:v>1.2783448425945203</c:v>
                </c:pt>
                <c:pt idx="3620">
                  <c:v>1.2484031010154792</c:v>
                </c:pt>
                <c:pt idx="3621">
                  <c:v>1.2367919334647421</c:v>
                </c:pt>
                <c:pt idx="3622">
                  <c:v>1.2356128855628068</c:v>
                </c:pt>
                <c:pt idx="3623">
                  <c:v>1.2645169522853708</c:v>
                </c:pt>
                <c:pt idx="3624">
                  <c:v>1.2623056137129982</c:v>
                </c:pt>
                <c:pt idx="3625">
                  <c:v>1.2583996987524113</c:v>
                </c:pt>
                <c:pt idx="3626">
                  <c:v>1.2678894673896157</c:v>
                </c:pt>
                <c:pt idx="3627">
                  <c:v>1.272033419181148</c:v>
                </c:pt>
                <c:pt idx="3628">
                  <c:v>1.2803094986813504</c:v>
                </c:pt>
                <c:pt idx="3629">
                  <c:v>1.2815638684029451</c:v>
                </c:pt>
                <c:pt idx="3630">
                  <c:v>1.2890754166878524</c:v>
                </c:pt>
                <c:pt idx="3631">
                  <c:v>1.2909333470701945</c:v>
                </c:pt>
                <c:pt idx="3632">
                  <c:v>1.2992121198845981</c:v>
                </c:pt>
                <c:pt idx="3633">
                  <c:v>1.293955588450165</c:v>
                </c:pt>
                <c:pt idx="3634">
                  <c:v>1.296262846498341</c:v>
                </c:pt>
                <c:pt idx="3635">
                  <c:v>1.2820004561003364</c:v>
                </c:pt>
                <c:pt idx="3636">
                  <c:v>1.2712100908591566</c:v>
                </c:pt>
                <c:pt idx="3637">
                  <c:v>1.2655296341507964</c:v>
                </c:pt>
                <c:pt idx="3638">
                  <c:v>1.2648774479033293</c:v>
                </c:pt>
                <c:pt idx="3639">
                  <c:v>1.2656164094249513</c:v>
                </c:pt>
                <c:pt idx="3640">
                  <c:v>1.2682154106134098</c:v>
                </c:pt>
                <c:pt idx="3641">
                  <c:v>1.2624340330833785</c:v>
                </c:pt>
                <c:pt idx="3642">
                  <c:v>1.2863807210261489</c:v>
                </c:pt>
                <c:pt idx="3643">
                  <c:v>1.299667285405131</c:v>
                </c:pt>
                <c:pt idx="3644">
                  <c:v>1.3219731438732847</c:v>
                </c:pt>
                <c:pt idx="3645">
                  <c:v>1.3228088738966444</c:v>
                </c:pt>
                <c:pt idx="3646">
                  <c:v>1.3180464431947136</c:v>
                </c:pt>
                <c:pt idx="3647">
                  <c:v>1.3180464431947136</c:v>
                </c:pt>
                <c:pt idx="3648">
                  <c:v>1.3217705988298161</c:v>
                </c:pt>
                <c:pt idx="3649">
                  <c:v>1.3230684367864192</c:v>
                </c:pt>
                <c:pt idx="3650">
                  <c:v>1.3165361457332185</c:v>
                </c:pt>
                <c:pt idx="3651">
                  <c:v>1.3217491732131048</c:v>
                </c:pt>
                <c:pt idx="3652">
                  <c:v>1.3217491732131048</c:v>
                </c:pt>
                <c:pt idx="3653">
                  <c:v>1.3407412294222369</c:v>
                </c:pt>
                <c:pt idx="3654">
                  <c:v>1.3272116607542088</c:v>
                </c:pt>
                <c:pt idx="3655">
                  <c:v>1.3265549756767638</c:v>
                </c:pt>
                <c:pt idx="3656">
                  <c:v>1.3259257946433411</c:v>
                </c:pt>
                <c:pt idx="3657">
                  <c:v>1.3337785964007227</c:v>
                </c:pt>
                <c:pt idx="3658">
                  <c:v>1.344400370919314</c:v>
                </c:pt>
                <c:pt idx="3659">
                  <c:v>1.3395707081097727</c:v>
                </c:pt>
                <c:pt idx="3660">
                  <c:v>1.3045071179028773</c:v>
                </c:pt>
                <c:pt idx="3661">
                  <c:v>1.3256928556315444</c:v>
                </c:pt>
                <c:pt idx="3662">
                  <c:v>1.3243028319593595</c:v>
                </c:pt>
                <c:pt idx="3663">
                  <c:v>1.3344659062496618</c:v>
                </c:pt>
                <c:pt idx="3664">
                  <c:v>1.3246649352618085</c:v>
                </c:pt>
                <c:pt idx="3665">
                  <c:v>1.3097331243973438</c:v>
                </c:pt>
                <c:pt idx="3666">
                  <c:v>1.3287331891100027</c:v>
                </c:pt>
                <c:pt idx="3667">
                  <c:v>1.329102818549573</c:v>
                </c:pt>
                <c:pt idx="3668">
                  <c:v>1.3262191955365261</c:v>
                </c:pt>
                <c:pt idx="3669">
                  <c:v>1.3186473819803346</c:v>
                </c:pt>
                <c:pt idx="3670">
                  <c:v>1.3075940907175234</c:v>
                </c:pt>
                <c:pt idx="3671">
                  <c:v>1.3222452388254746</c:v>
                </c:pt>
                <c:pt idx="3672">
                  <c:v>1.3213125559020795</c:v>
                </c:pt>
                <c:pt idx="3673">
                  <c:v>1.3267236442496262</c:v>
                </c:pt>
                <c:pt idx="3674">
                  <c:v>1.3202684035974723</c:v>
                </c:pt>
                <c:pt idx="3675">
                  <c:v>1.2809241275140584</c:v>
                </c:pt>
                <c:pt idx="3676">
                  <c:v>1.2953737603392301</c:v>
                </c:pt>
                <c:pt idx="3677">
                  <c:v>1.2890030360820912</c:v>
                </c:pt>
                <c:pt idx="3678">
                  <c:v>1.3014645685919</c:v>
                </c:pt>
                <c:pt idx="3679">
                  <c:v>1.3064874054089315</c:v>
                </c:pt>
                <c:pt idx="3680">
                  <c:v>1.3150764717101917</c:v>
                </c:pt>
                <c:pt idx="3681">
                  <c:v>1.3374018248029547</c:v>
                </c:pt>
                <c:pt idx="3682">
                  <c:v>1.3375971169485008</c:v>
                </c:pt>
                <c:pt idx="3683">
                  <c:v>1.3538599315129627</c:v>
                </c:pt>
                <c:pt idx="3684">
                  <c:v>1.3428014316088479</c:v>
                </c:pt>
                <c:pt idx="3685">
                  <c:v>1.3397141446454464</c:v>
                </c:pt>
                <c:pt idx="3686">
                  <c:v>1.3476164845168825</c:v>
                </c:pt>
                <c:pt idx="3687">
                  <c:v>1.3389914816130482</c:v>
                </c:pt>
                <c:pt idx="3688">
                  <c:v>1.3365641903481746</c:v>
                </c:pt>
                <c:pt idx="3689">
                  <c:v>1.3242453039647835</c:v>
                </c:pt>
                <c:pt idx="3690">
                  <c:v>1.3192386209270535</c:v>
                </c:pt>
                <c:pt idx="3691">
                  <c:v>1.316108765128285</c:v>
                </c:pt>
                <c:pt idx="3692">
                  <c:v>1.3210381675723919</c:v>
                </c:pt>
                <c:pt idx="3693">
                  <c:v>1.3266123907121163</c:v>
                </c:pt>
                <c:pt idx="3694">
                  <c:v>1.3244568872724687</c:v>
                </c:pt>
                <c:pt idx="3695">
                  <c:v>1.3146843478154366</c:v>
                </c:pt>
                <c:pt idx="3696">
                  <c:v>1.3347565170500695</c:v>
                </c:pt>
                <c:pt idx="3697">
                  <c:v>1.3293078758671921</c:v>
                </c:pt>
                <c:pt idx="3698">
                  <c:v>1.3232256860978473</c:v>
                </c:pt>
                <c:pt idx="3699">
                  <c:v>1.3404503624791602</c:v>
                </c:pt>
                <c:pt idx="3700">
                  <c:v>1.3414340550394446</c:v>
                </c:pt>
                <c:pt idx="3701">
                  <c:v>1.3375246386482782</c:v>
                </c:pt>
                <c:pt idx="3702">
                  <c:v>1.3486554773327117</c:v>
                </c:pt>
                <c:pt idx="3703">
                  <c:v>1.3236867578592018</c:v>
                </c:pt>
                <c:pt idx="3704">
                  <c:v>1.3284953198861185</c:v>
                </c:pt>
                <c:pt idx="3705">
                  <c:v>1.3345138705669908</c:v>
                </c:pt>
                <c:pt idx="3706">
                  <c:v>1.3443199970747843</c:v>
                </c:pt>
                <c:pt idx="3707">
                  <c:v>1.3256243360941005</c:v>
                </c:pt>
                <c:pt idx="3708">
                  <c:v>1.3383182116794872</c:v>
                </c:pt>
                <c:pt idx="3709">
                  <c:v>1.3244211643765302</c:v>
                </c:pt>
                <c:pt idx="3710">
                  <c:v>1.318148415453031</c:v>
                </c:pt>
                <c:pt idx="3711">
                  <c:v>1.3168908196771221</c:v>
                </c:pt>
                <c:pt idx="3712">
                  <c:v>1.3073893292309462</c:v>
                </c:pt>
                <c:pt idx="3713">
                  <c:v>1.2885910560932174</c:v>
                </c:pt>
                <c:pt idx="3714">
                  <c:v>1.2816967554631915</c:v>
                </c:pt>
                <c:pt idx="3715">
                  <c:v>1.293396436028327</c:v>
                </c:pt>
                <c:pt idx="3716">
                  <c:v>1.3019254269519138</c:v>
                </c:pt>
                <c:pt idx="3717">
                  <c:v>1.310893514794091</c:v>
                </c:pt>
                <c:pt idx="3718">
                  <c:v>1.3151831858134626</c:v>
                </c:pt>
                <c:pt idx="3719">
                  <c:v>1.2764307348435402</c:v>
                </c:pt>
                <c:pt idx="3720">
                  <c:v>1.2574140617670357</c:v>
                </c:pt>
                <c:pt idx="3721">
                  <c:v>1.2422282282046808</c:v>
                </c:pt>
                <c:pt idx="3722">
                  <c:v>1.2636215532322397</c:v>
                </c:pt>
                <c:pt idx="3723">
                  <c:v>1.2303476852713411</c:v>
                </c:pt>
                <c:pt idx="3724">
                  <c:v>1.2226113475245441</c:v>
                </c:pt>
                <c:pt idx="3725">
                  <c:v>1.2347257078039533</c:v>
                </c:pt>
                <c:pt idx="3726">
                  <c:v>1.25212784495442</c:v>
                </c:pt>
                <c:pt idx="3727">
                  <c:v>1.2700934343042343</c:v>
                </c:pt>
                <c:pt idx="3728">
                  <c:v>1.279796327989853</c:v>
                </c:pt>
                <c:pt idx="3729">
                  <c:v>1.279796327989853</c:v>
                </c:pt>
                <c:pt idx="3730">
                  <c:v>1.2846276903777389</c:v>
                </c:pt>
                <c:pt idx="3731">
                  <c:v>1.2879909440469808</c:v>
                </c:pt>
                <c:pt idx="3732">
                  <c:v>1.2838233798092638</c:v>
                </c:pt>
                <c:pt idx="3733">
                  <c:v>1.27472912109581</c:v>
                </c:pt>
                <c:pt idx="3734">
                  <c:v>1.2698697051325534</c:v>
                </c:pt>
                <c:pt idx="3735">
                  <c:v>1.276547305096853</c:v>
                </c:pt>
                <c:pt idx="3736">
                  <c:v>1.2728187919834468</c:v>
                </c:pt>
                <c:pt idx="3737">
                  <c:v>1.2858871808156214</c:v>
                </c:pt>
                <c:pt idx="3738">
                  <c:v>1.2857028927300458</c:v>
                </c:pt>
                <c:pt idx="3739">
                  <c:v>1.275986407912983</c:v>
                </c:pt>
                <c:pt idx="3740">
                  <c:v>1.2821139956882575</c:v>
                </c:pt>
                <c:pt idx="3741">
                  <c:v>1.2726426366565429</c:v>
                </c:pt>
                <c:pt idx="3742">
                  <c:v>1.2774967664335168</c:v>
                </c:pt>
                <c:pt idx="3743">
                  <c:v>1.2657210707233371</c:v>
                </c:pt>
                <c:pt idx="3744">
                  <c:v>1.2725189933241774</c:v>
                </c:pt>
                <c:pt idx="3745">
                  <c:v>1.2832063989823812</c:v>
                </c:pt>
                <c:pt idx="3746">
                  <c:v>1.2800981718216276</c:v>
                </c:pt>
                <c:pt idx="3747">
                  <c:v>1.2756947368223663</c:v>
                </c:pt>
                <c:pt idx="3748">
                  <c:v>1.2658652625593207</c:v>
                </c:pt>
                <c:pt idx="3749">
                  <c:v>1.2673979198408203</c:v>
                </c:pt>
                <c:pt idx="3750">
                  <c:v>1.2723283645627186</c:v>
                </c:pt>
                <c:pt idx="3751">
                  <c:v>1.2666332155231501</c:v>
                </c:pt>
                <c:pt idx="3752">
                  <c:v>1.2743194570762777</c:v>
                </c:pt>
                <c:pt idx="3753">
                  <c:v>1.2784852551812982</c:v>
                </c:pt>
                <c:pt idx="3754">
                  <c:v>1.2871659820904064</c:v>
                </c:pt>
                <c:pt idx="3755">
                  <c:v>1.2884424719752783</c:v>
                </c:pt>
                <c:pt idx="3756">
                  <c:v>1.3046210177391275</c:v>
                </c:pt>
                <c:pt idx="3757">
                  <c:v>1.3061411176187094</c:v>
                </c:pt>
                <c:pt idx="3758">
                  <c:v>1.3041242117859118</c:v>
                </c:pt>
                <c:pt idx="3759">
                  <c:v>1.3146915210313137</c:v>
                </c:pt>
                <c:pt idx="3760">
                  <c:v>1.3303404733592989</c:v>
                </c:pt>
                <c:pt idx="3761">
                  <c:v>1.3306584184596009</c:v>
                </c:pt>
                <c:pt idx="3762">
                  <c:v>1.3418864393207608</c:v>
                </c:pt>
                <c:pt idx="3763">
                  <c:v>1.3443038338313318</c:v>
                </c:pt>
                <c:pt idx="3764">
                  <c:v>1.3356460944291464</c:v>
                </c:pt>
                <c:pt idx="3765">
                  <c:v>1.3304066314384162</c:v>
                </c:pt>
                <c:pt idx="3766">
                  <c:v>1.3276970926296776</c:v>
                </c:pt>
                <c:pt idx="3767">
                  <c:v>1.3236537963582933</c:v>
                </c:pt>
                <c:pt idx="3768">
                  <c:v>1.3141527247771234</c:v>
                </c:pt>
                <c:pt idx="3769">
                  <c:v>1.3207546057327166</c:v>
                </c:pt>
                <c:pt idx="3770">
                  <c:v>1.3198482685633779</c:v>
                </c:pt>
                <c:pt idx="3771">
                  <c:v>1.3329725844221307</c:v>
                </c:pt>
                <c:pt idx="3772">
                  <c:v>1.3461294398638344</c:v>
                </c:pt>
                <c:pt idx="3773">
                  <c:v>1.3478490913675081</c:v>
                </c:pt>
                <c:pt idx="3774">
                  <c:v>1.3409524152355783</c:v>
                </c:pt>
                <c:pt idx="3775">
                  <c:v>1.3296900489703958</c:v>
                </c:pt>
                <c:pt idx="3776">
                  <c:v>1.3224427867972084</c:v>
                </c:pt>
                <c:pt idx="3777">
                  <c:v>1.3190485529928662</c:v>
                </c:pt>
                <c:pt idx="3778">
                  <c:v>1.3197044476610542</c:v>
                </c:pt>
                <c:pt idx="3779">
                  <c:v>1.3154013790673917</c:v>
                </c:pt>
                <c:pt idx="3780">
                  <c:v>1.3179039429993973</c:v>
                </c:pt>
                <c:pt idx="3781">
                  <c:v>1.3284517167106336</c:v>
                </c:pt>
                <c:pt idx="3782">
                  <c:v>1.3341496210393278</c:v>
                </c:pt>
                <c:pt idx="3783">
                  <c:v>1.3503704767482199</c:v>
                </c:pt>
                <c:pt idx="3784">
                  <c:v>1.3423693589220789</c:v>
                </c:pt>
                <c:pt idx="3785">
                  <c:v>1.3402420760542739</c:v>
                </c:pt>
                <c:pt idx="3786">
                  <c:v>1.327737510660403</c:v>
                </c:pt>
                <c:pt idx="3787">
                  <c:v>1.3331208983538227</c:v>
                </c:pt>
                <c:pt idx="3788">
                  <c:v>1.3336116878546511</c:v>
                </c:pt>
                <c:pt idx="3789">
                  <c:v>1.3350327798922474</c:v>
                </c:pt>
                <c:pt idx="3790">
                  <c:v>1.3383603463850884</c:v>
                </c:pt>
                <c:pt idx="3791">
                  <c:v>1.3369190923475891</c:v>
                </c:pt>
                <c:pt idx="3792">
                  <c:v>1.3424146665606314</c:v>
                </c:pt>
                <c:pt idx="3793">
                  <c:v>1.3390823603599042</c:v>
                </c:pt>
                <c:pt idx="3794">
                  <c:v>1.3503518128318337</c:v>
                </c:pt>
                <c:pt idx="3795">
                  <c:v>1.3397471421711877</c:v>
                </c:pt>
                <c:pt idx="3796">
                  <c:v>1.3398668707032813</c:v>
                </c:pt>
                <c:pt idx="3797">
                  <c:v>1.3466459568959506</c:v>
                </c:pt>
                <c:pt idx="3798">
                  <c:v>1.3474247341008807</c:v>
                </c:pt>
                <c:pt idx="3799">
                  <c:v>1.3462662798862526</c:v>
                </c:pt>
                <c:pt idx="3800">
                  <c:v>1.3471979031300299</c:v>
                </c:pt>
                <c:pt idx="3801">
                  <c:v>1.3396547354218855</c:v>
                </c:pt>
                <c:pt idx="3802">
                  <c:v>1.349900894883334</c:v>
                </c:pt>
                <c:pt idx="3803">
                  <c:v>1.3362837672483885</c:v>
                </c:pt>
                <c:pt idx="3804">
                  <c:v>1.3285253319301589</c:v>
                </c:pt>
                <c:pt idx="3805">
                  <c:v>1.3363002742542296</c:v>
                </c:pt>
                <c:pt idx="3806">
                  <c:v>1.333851131180555</c:v>
                </c:pt>
                <c:pt idx="3807">
                  <c:v>1.3358651864721263</c:v>
                </c:pt>
                <c:pt idx="3808">
                  <c:v>1.3291419009138248</c:v>
                </c:pt>
                <c:pt idx="3809">
                  <c:v>1.3553193316861989</c:v>
                </c:pt>
                <c:pt idx="3810">
                  <c:v>1.3468185991910588</c:v>
                </c:pt>
                <c:pt idx="3811">
                  <c:v>1.3440830422100067</c:v>
                </c:pt>
                <c:pt idx="3812">
                  <c:v>1.3484623133999625</c:v>
                </c:pt>
                <c:pt idx="3813">
                  <c:v>1.3549790200493979</c:v>
                </c:pt>
                <c:pt idx="3814">
                  <c:v>1.3541199260901409</c:v>
                </c:pt>
                <c:pt idx="3815">
                  <c:v>1.3599542350903069</c:v>
                </c:pt>
                <c:pt idx="3816">
                  <c:v>1.3662709245404798</c:v>
                </c:pt>
                <c:pt idx="3817">
                  <c:v>1.3674123185543756</c:v>
                </c:pt>
                <c:pt idx="3818">
                  <c:v>1.3733924792804952</c:v>
                </c:pt>
                <c:pt idx="3819">
                  <c:v>1.3825540146746569</c:v>
                </c:pt>
                <c:pt idx="3820">
                  <c:v>1.3910032301322957</c:v>
                </c:pt>
                <c:pt idx="3821">
                  <c:v>1.3888017251181202</c:v>
                </c:pt>
                <c:pt idx="3822">
                  <c:v>1.3792843202440745</c:v>
                </c:pt>
                <c:pt idx="3823">
                  <c:v>1.3713451944388346</c:v>
                </c:pt>
                <c:pt idx="3824">
                  <c:v>1.3695989477549311</c:v>
                </c:pt>
                <c:pt idx="3825">
                  <c:v>1.3676417662103342</c:v>
                </c:pt>
                <c:pt idx="3826">
                  <c:v>1.3764948527112004</c:v>
                </c:pt>
                <c:pt idx="3827">
                  <c:v>1.3630840432630253</c:v>
                </c:pt>
                <c:pt idx="3828">
                  <c:v>1.3632489921192459</c:v>
                </c:pt>
                <c:pt idx="3829">
                  <c:v>1.3737918664532101</c:v>
                </c:pt>
                <c:pt idx="3830">
                  <c:v>1.3741529479326458</c:v>
                </c:pt>
                <c:pt idx="3831">
                  <c:v>1.3847065411808692</c:v>
                </c:pt>
                <c:pt idx="3832">
                  <c:v>1.3991381124370725</c:v>
                </c:pt>
                <c:pt idx="3833">
                  <c:v>1.3950666496310946</c:v>
                </c:pt>
                <c:pt idx="3834">
                  <c:v>1.409237544891246</c:v>
                </c:pt>
                <c:pt idx="3835">
                  <c:v>1.4173229773122782</c:v>
                </c:pt>
                <c:pt idx="3836">
                  <c:v>1.4248793783458988</c:v>
                </c:pt>
                <c:pt idx="3837">
                  <c:v>1.428742068697042</c:v>
                </c:pt>
                <c:pt idx="3838">
                  <c:v>1.4531695379535925</c:v>
                </c:pt>
                <c:pt idx="3839">
                  <c:v>1.4517394375707087</c:v>
                </c:pt>
                <c:pt idx="3840">
                  <c:v>1.4531354984553537</c:v>
                </c:pt>
                <c:pt idx="3841">
                  <c:v>1.4541846234080795</c:v>
                </c:pt>
                <c:pt idx="3842">
                  <c:v>1.4682588048143324</c:v>
                </c:pt>
                <c:pt idx="3843">
                  <c:v>1.445419215855142</c:v>
                </c:pt>
                <c:pt idx="3844">
                  <c:v>1.4714353661983459</c:v>
                </c:pt>
                <c:pt idx="3845">
                  <c:v>1.4804886891004247</c:v>
                </c:pt>
                <c:pt idx="3846">
                  <c:v>1.4756416037047555</c:v>
                </c:pt>
                <c:pt idx="3847">
                  <c:v>1.4628054114064661</c:v>
                </c:pt>
                <c:pt idx="3848">
                  <c:v>1.4724382606051487</c:v>
                </c:pt>
                <c:pt idx="3849">
                  <c:v>1.4977104184672305</c:v>
                </c:pt>
                <c:pt idx="3850">
                  <c:v>1.4453388230823114</c:v>
                </c:pt>
                <c:pt idx="3851">
                  <c:v>1.4199318700650201</c:v>
                </c:pt>
                <c:pt idx="3852">
                  <c:v>1.446769909873967</c:v>
                </c:pt>
                <c:pt idx="3853">
                  <c:v>1.4075765982951194</c:v>
                </c:pt>
                <c:pt idx="3854">
                  <c:v>1.4024569105466478</c:v>
                </c:pt>
                <c:pt idx="3855">
                  <c:v>1.3690590756404775</c:v>
                </c:pt>
                <c:pt idx="3856">
                  <c:v>1.3751187822505599</c:v>
                </c:pt>
                <c:pt idx="3857">
                  <c:v>1.3824596592261318</c:v>
                </c:pt>
                <c:pt idx="3858">
                  <c:v>1.4084786726276652</c:v>
                </c:pt>
                <c:pt idx="3859">
                  <c:v>1.4097483135201558</c:v>
                </c:pt>
                <c:pt idx="3860">
                  <c:v>1.4271130544517259</c:v>
                </c:pt>
                <c:pt idx="3861">
                  <c:v>1.4694497680823924</c:v>
                </c:pt>
                <c:pt idx="3862">
                  <c:v>1.4577824622408031</c:v>
                </c:pt>
                <c:pt idx="3863">
                  <c:v>1.4889994832092719</c:v>
                </c:pt>
                <c:pt idx="3864">
                  <c:v>1.487566499007986</c:v>
                </c:pt>
                <c:pt idx="3865">
                  <c:v>1.5174325441701648</c:v>
                </c:pt>
                <c:pt idx="3866">
                  <c:v>1.5069448104223595</c:v>
                </c:pt>
                <c:pt idx="3867">
                  <c:v>1.4732058936196142</c:v>
                </c:pt>
                <c:pt idx="3868">
                  <c:v>1.4685608425085546</c:v>
                </c:pt>
                <c:pt idx="3869">
                  <c:v>1.5056891511338659</c:v>
                </c:pt>
                <c:pt idx="3870">
                  <c:v>1.5299663840148876</c:v>
                </c:pt>
                <c:pt idx="3871">
                  <c:v>1.5475054109508894</c:v>
                </c:pt>
                <c:pt idx="3872">
                  <c:v>1.5546589612378205</c:v>
                </c:pt>
                <c:pt idx="3873">
                  <c:v>1.5702644477731589</c:v>
                </c:pt>
                <c:pt idx="3874">
                  <c:v>1.5953786086558817</c:v>
                </c:pt>
                <c:pt idx="3875">
                  <c:v>1.5797593420113745</c:v>
                </c:pt>
                <c:pt idx="3876">
                  <c:v>1.5966766114718893</c:v>
                </c:pt>
                <c:pt idx="3877">
                  <c:v>1.5897078783471048</c:v>
                </c:pt>
                <c:pt idx="3878">
                  <c:v>1.6014456698271857</c:v>
                </c:pt>
                <c:pt idx="3879">
                  <c:v>1.6274253688401192</c:v>
                </c:pt>
                <c:pt idx="3880">
                  <c:v>1.6223277383641144</c:v>
                </c:pt>
                <c:pt idx="3881">
                  <c:v>1.6263971083715376</c:v>
                </c:pt>
                <c:pt idx="3882">
                  <c:v>1.6165752100087296</c:v>
                </c:pt>
                <c:pt idx="3883">
                  <c:v>1.5946246879750519</c:v>
                </c:pt>
                <c:pt idx="3884">
                  <c:v>1.5993846750942504</c:v>
                </c:pt>
                <c:pt idx="3885">
                  <c:v>1.5970790061075588</c:v>
                </c:pt>
                <c:pt idx="3886">
                  <c:v>1.5923393775983681</c:v>
                </c:pt>
                <c:pt idx="3887">
                  <c:v>1.588390842512821</c:v>
                </c:pt>
                <c:pt idx="3888">
                  <c:v>1.5859861073727621</c:v>
                </c:pt>
                <c:pt idx="3889">
                  <c:v>1.6157870526089657</c:v>
                </c:pt>
                <c:pt idx="3890">
                  <c:v>1.6061942306631611</c:v>
                </c:pt>
                <c:pt idx="3891">
                  <c:v>1.6189724620582906</c:v>
                </c:pt>
                <c:pt idx="3892">
                  <c:v>1.6214577410923008</c:v>
                </c:pt>
                <c:pt idx="3893">
                  <c:v>1.6315922947055856</c:v>
                </c:pt>
                <c:pt idx="3894">
                  <c:v>1.6400748596943249</c:v>
                </c:pt>
                <c:pt idx="3895">
                  <c:v>1.630375104748595</c:v>
                </c:pt>
                <c:pt idx="3896">
                  <c:v>1.6358356896900501</c:v>
                </c:pt>
                <c:pt idx="3897">
                  <c:v>1.6038303812660648</c:v>
                </c:pt>
                <c:pt idx="3898">
                  <c:v>1.6322317037385958</c:v>
                </c:pt>
                <c:pt idx="3899">
                  <c:v>1.6233117325560504</c:v>
                </c:pt>
                <c:pt idx="3900">
                  <c:v>1.6226737471145296</c:v>
                </c:pt>
                <c:pt idx="3901">
                  <c:v>1.6502144320553029</c:v>
                </c:pt>
                <c:pt idx="3902">
                  <c:v>1.6741522090419523</c:v>
                </c:pt>
                <c:pt idx="3903">
                  <c:v>1.6784881799092561</c:v>
                </c:pt>
                <c:pt idx="3904">
                  <c:v>1.6741479861988298</c:v>
                </c:pt>
                <c:pt idx="3905">
                  <c:v>1.6831288857538205</c:v>
                </c:pt>
                <c:pt idx="3906">
                  <c:v>1.7018331096541042</c:v>
                </c:pt>
                <c:pt idx="3907">
                  <c:v>1.7050918159000661</c:v>
                </c:pt>
                <c:pt idx="3908">
                  <c:v>1.7050918159000661</c:v>
                </c:pt>
                <c:pt idx="3909">
                  <c:v>1.7095869875256786</c:v>
                </c:pt>
                <c:pt idx="3910">
                  <c:v>1.7092093272960316</c:v>
                </c:pt>
                <c:pt idx="3911">
                  <c:v>1.6868174833523897</c:v>
                </c:pt>
                <c:pt idx="3912">
                  <c:v>1.6694251046575024</c:v>
                </c:pt>
                <c:pt idx="3913">
                  <c:v>1.6694251046575024</c:v>
                </c:pt>
                <c:pt idx="3914">
                  <c:v>1.6919182806554414</c:v>
                </c:pt>
                <c:pt idx="3915">
                  <c:v>1.6719735630054231</c:v>
                </c:pt>
                <c:pt idx="3916">
                  <c:v>1.6519682369323228</c:v>
                </c:pt>
                <c:pt idx="3917">
                  <c:v>1.6578207885415084</c:v>
                </c:pt>
                <c:pt idx="3918">
                  <c:v>1.6945275483106816</c:v>
                </c:pt>
                <c:pt idx="3919">
                  <c:v>1.6593114289613504</c:v>
                </c:pt>
                <c:pt idx="3920">
                  <c:v>1.6453861494853337</c:v>
                </c:pt>
                <c:pt idx="3921">
                  <c:v>1.6355848225232841</c:v>
                </c:pt>
                <c:pt idx="3922">
                  <c:v>1.6099280485858569</c:v>
                </c:pt>
                <c:pt idx="3923">
                  <c:v>1.5889560883214338</c:v>
                </c:pt>
                <c:pt idx="3924">
                  <c:v>1.6146638386185743</c:v>
                </c:pt>
                <c:pt idx="3925">
                  <c:v>1.6177464347213206</c:v>
                </c:pt>
                <c:pt idx="3926">
                  <c:v>1.6205008507023877</c:v>
                </c:pt>
                <c:pt idx="3927">
                  <c:v>1.610859433088792</c:v>
                </c:pt>
                <c:pt idx="3928">
                  <c:v>1.6219776688823249</c:v>
                </c:pt>
                <c:pt idx="3929">
                  <c:v>1.6194598020287232</c:v>
                </c:pt>
                <c:pt idx="3930">
                  <c:v>1.6305275224582847</c:v>
                </c:pt>
                <c:pt idx="3931">
                  <c:v>1.5989703681454086</c:v>
                </c:pt>
                <c:pt idx="3932">
                  <c:v>1.5766577998994826</c:v>
                </c:pt>
                <c:pt idx="3933">
                  <c:v>1.6017491329446685</c:v>
                </c:pt>
                <c:pt idx="3934">
                  <c:v>1.6213200065549644</c:v>
                </c:pt>
                <c:pt idx="3935">
                  <c:v>1.6590558220866995</c:v>
                </c:pt>
                <c:pt idx="3936">
                  <c:v>1.6933384674927883</c:v>
                </c:pt>
                <c:pt idx="3937">
                  <c:v>1.6918479330103784</c:v>
                </c:pt>
                <c:pt idx="3938">
                  <c:v>1.724245743284569</c:v>
                </c:pt>
                <c:pt idx="3939">
                  <c:v>1.7343539053495178</c:v>
                </c:pt>
                <c:pt idx="3940">
                  <c:v>1.7414845001855213</c:v>
                </c:pt>
                <c:pt idx="3941">
                  <c:v>1.7728326588727765</c:v>
                </c:pt>
                <c:pt idx="3942">
                  <c:v>1.8044200019956103</c:v>
                </c:pt>
                <c:pt idx="3943">
                  <c:v>1.8249470393932574</c:v>
                </c:pt>
                <c:pt idx="3944">
                  <c:v>1.8174665301654223</c:v>
                </c:pt>
                <c:pt idx="3945">
                  <c:v>1.8174665301654223</c:v>
                </c:pt>
                <c:pt idx="3946">
                  <c:v>1.8203699836277925</c:v>
                </c:pt>
                <c:pt idx="3947">
                  <c:v>1.822233844369276</c:v>
                </c:pt>
                <c:pt idx="3948">
                  <c:v>1.8276624368167671</c:v>
                </c:pt>
                <c:pt idx="3949">
                  <c:v>1.8488456857790134</c:v>
                </c:pt>
                <c:pt idx="3950">
                  <c:v>1.8554341447367002</c:v>
                </c:pt>
                <c:pt idx="3951">
                  <c:v>1.8500900989084479</c:v>
                </c:pt>
                <c:pt idx="3952">
                  <c:v>1.8484797247664937</c:v>
                </c:pt>
                <c:pt idx="3953">
                  <c:v>1.8509710489506386</c:v>
                </c:pt>
                <c:pt idx="3954">
                  <c:v>1.8490969712001946</c:v>
                </c:pt>
                <c:pt idx="3955">
                  <c:v>1.8521483441528663</c:v>
                </c:pt>
                <c:pt idx="3956">
                  <c:v>1.8692245777679148</c:v>
                </c:pt>
                <c:pt idx="3957">
                  <c:v>1.9092640146714761</c:v>
                </c:pt>
                <c:pt idx="3958">
                  <c:v>1.9196938934535535</c:v>
                </c:pt>
                <c:pt idx="3959">
                  <c:v>1.9199913199691669</c:v>
                </c:pt>
                <c:pt idx="3960">
                  <c:v>1.9689562139046133</c:v>
                </c:pt>
                <c:pt idx="3961">
                  <c:v>1.953096431126891</c:v>
                </c:pt>
                <c:pt idx="3962">
                  <c:v>1.9408176660272973</c:v>
                </c:pt>
                <c:pt idx="3963">
                  <c:v>1.9658424517419935</c:v>
                </c:pt>
                <c:pt idx="3964">
                  <c:v>2.0224199952134785</c:v>
                </c:pt>
                <c:pt idx="3965">
                  <c:v>2.0493459585118052</c:v>
                </c:pt>
                <c:pt idx="3966">
                  <c:v>2.0695188922569696</c:v>
                </c:pt>
                <c:pt idx="3967">
                  <c:v>2.0841050448499021</c:v>
                </c:pt>
                <c:pt idx="3968">
                  <c:v>2.0818593248486734</c:v>
                </c:pt>
                <c:pt idx="3969">
                  <c:v>2.0865278522442616</c:v>
                </c:pt>
                <c:pt idx="3970">
                  <c:v>2.0428596714754939</c:v>
                </c:pt>
                <c:pt idx="3971">
                  <c:v>1.9990298985711634</c:v>
                </c:pt>
                <c:pt idx="3972">
                  <c:v>1.9803713599595871</c:v>
                </c:pt>
                <c:pt idx="3973">
                  <c:v>2.0032206337982146</c:v>
                </c:pt>
                <c:pt idx="3974">
                  <c:v>2.0296104211910002</c:v>
                </c:pt>
                <c:pt idx="3975">
                  <c:v>2.0762287042224767</c:v>
                </c:pt>
                <c:pt idx="3976">
                  <c:v>2.0250751514840251</c:v>
                </c:pt>
                <c:pt idx="3977">
                  <c:v>1.9840951040567683</c:v>
                </c:pt>
                <c:pt idx="3978">
                  <c:v>1.9870596690686992</c:v>
                </c:pt>
                <c:pt idx="3979">
                  <c:v>1.9870596690686992</c:v>
                </c:pt>
                <c:pt idx="3980">
                  <c:v>1.9642391225919351</c:v>
                </c:pt>
                <c:pt idx="3981">
                  <c:v>1.9795228405099619</c:v>
                </c:pt>
                <c:pt idx="3982">
                  <c:v>1.9596000595408094</c:v>
                </c:pt>
                <c:pt idx="3983">
                  <c:v>1.944840790529333</c:v>
                </c:pt>
                <c:pt idx="3984">
                  <c:v>1.9761371271891877</c:v>
                </c:pt>
                <c:pt idx="3985">
                  <c:v>1.9808183973008757</c:v>
                </c:pt>
                <c:pt idx="3986">
                  <c:v>1.9756644722228793</c:v>
                </c:pt>
                <c:pt idx="3987">
                  <c:v>1.9730372074159561</c:v>
                </c:pt>
                <c:pt idx="3988">
                  <c:v>1.9437390168098212</c:v>
                </c:pt>
                <c:pt idx="3989">
                  <c:v>1.9404965021997651</c:v>
                </c:pt>
                <c:pt idx="3990">
                  <c:v>1.9538644512556631</c:v>
                </c:pt>
                <c:pt idx="3991">
                  <c:v>1.9509714220976908</c:v>
                </c:pt>
                <c:pt idx="3992">
                  <c:v>1.9424271371060682</c:v>
                </c:pt>
                <c:pt idx="3993">
                  <c:v>1.9404271681347449</c:v>
                </c:pt>
                <c:pt idx="3994">
                  <c:v>1.9228815068288836</c:v>
                </c:pt>
                <c:pt idx="3995">
                  <c:v>1.8821466523519168</c:v>
                </c:pt>
                <c:pt idx="3996">
                  <c:v>1.8684418301989876</c:v>
                </c:pt>
                <c:pt idx="3997">
                  <c:v>1.8892398760032298</c:v>
                </c:pt>
                <c:pt idx="3998">
                  <c:v>1.9058226753451848</c:v>
                </c:pt>
                <c:pt idx="3999">
                  <c:v>1.9266399529148743</c:v>
                </c:pt>
                <c:pt idx="4000">
                  <c:v>1.9851112308731604</c:v>
                </c:pt>
                <c:pt idx="4001">
                  <c:v>1.9534475883754572</c:v>
                </c:pt>
                <c:pt idx="4002">
                  <c:v>1.931661386595195</c:v>
                </c:pt>
                <c:pt idx="4003">
                  <c:v>1.939014770904272</c:v>
                </c:pt>
                <c:pt idx="4004">
                  <c:v>1.9357151496070086</c:v>
                </c:pt>
                <c:pt idx="4005">
                  <c:v>1.9392966426297535</c:v>
                </c:pt>
                <c:pt idx="4006">
                  <c:v>1.9472906006730062</c:v>
                </c:pt>
                <c:pt idx="4007">
                  <c:v>1.9283741343327137</c:v>
                </c:pt>
                <c:pt idx="4008">
                  <c:v>1.94456283635178</c:v>
                </c:pt>
                <c:pt idx="4009">
                  <c:v>1.937049149168744</c:v>
                </c:pt>
                <c:pt idx="4010">
                  <c:v>1.9593340711030873</c:v>
                </c:pt>
                <c:pt idx="4011">
                  <c:v>1.9671030348313749</c:v>
                </c:pt>
                <c:pt idx="4012">
                  <c:v>1.9693613696300176</c:v>
                </c:pt>
                <c:pt idx="4013">
                  <c:v>1.9705827653336003</c:v>
                </c:pt>
                <c:pt idx="4014">
                  <c:v>1.9894176335956368</c:v>
                </c:pt>
                <c:pt idx="4015">
                  <c:v>2.0257009764073812</c:v>
                </c:pt>
                <c:pt idx="4016">
                  <c:v>2.0138022507028803</c:v>
                </c:pt>
                <c:pt idx="4017">
                  <c:v>2.0574723823079379</c:v>
                </c:pt>
                <c:pt idx="4018">
                  <c:v>2.0553839735930626</c:v>
                </c:pt>
                <c:pt idx="4019">
                  <c:v>2.0449064015957874</c:v>
                </c:pt>
                <c:pt idx="4020">
                  <c:v>2.049246661860566</c:v>
                </c:pt>
                <c:pt idx="4021">
                  <c:v>2.0248955301407849</c:v>
                </c:pt>
                <c:pt idx="4022">
                  <c:v>2.01246979196599</c:v>
                </c:pt>
                <c:pt idx="4023">
                  <c:v>1.9951159085526973</c:v>
                </c:pt>
                <c:pt idx="4024">
                  <c:v>2.0241971133473946</c:v>
                </c:pt>
                <c:pt idx="4025">
                  <c:v>1.979732643030782</c:v>
                </c:pt>
                <c:pt idx="4026">
                  <c:v>1.967923301042573</c:v>
                </c:pt>
                <c:pt idx="4027">
                  <c:v>1.982109752008741</c:v>
                </c:pt>
                <c:pt idx="4028">
                  <c:v>2.028756398795506</c:v>
                </c:pt>
                <c:pt idx="4029">
                  <c:v>1.9885462734860786</c:v>
                </c:pt>
                <c:pt idx="4030">
                  <c:v>1.9748360387546555</c:v>
                </c:pt>
                <c:pt idx="4031">
                  <c:v>1.9890164119041029</c:v>
                </c:pt>
                <c:pt idx="4032">
                  <c:v>1.9869903792714827</c:v>
                </c:pt>
                <c:pt idx="4033">
                  <c:v>1.973185776879727</c:v>
                </c:pt>
                <c:pt idx="4034">
                  <c:v>1.9830767485854595</c:v>
                </c:pt>
                <c:pt idx="4035">
                  <c:v>1.9931541384213358</c:v>
                </c:pt>
                <c:pt idx="4036">
                  <c:v>2.0129041394072482</c:v>
                </c:pt>
                <c:pt idx="4037">
                  <c:v>1.9858714900928089</c:v>
                </c:pt>
                <c:pt idx="4038">
                  <c:v>1.990428121609799</c:v>
                </c:pt>
                <c:pt idx="4039">
                  <c:v>2.0060760756225</c:v>
                </c:pt>
                <c:pt idx="4040">
                  <c:v>1.9716924291021045</c:v>
                </c:pt>
                <c:pt idx="4041">
                  <c:v>1.9539441461236811</c:v>
                </c:pt>
                <c:pt idx="4042">
                  <c:v>1.9780251147992587</c:v>
                </c:pt>
                <c:pt idx="4043">
                  <c:v>1.9762744801075334</c:v>
                </c:pt>
                <c:pt idx="4044">
                  <c:v>1.9824879834456959</c:v>
                </c:pt>
                <c:pt idx="4045">
                  <c:v>1.984937435172812</c:v>
                </c:pt>
                <c:pt idx="4046">
                  <c:v>2.0210267085462621</c:v>
                </c:pt>
                <c:pt idx="4047">
                  <c:v>2.0169260958498714</c:v>
                </c:pt>
                <c:pt idx="4048">
                  <c:v>2.013911100040739</c:v>
                </c:pt>
                <c:pt idx="4049">
                  <c:v>2.022022527736945</c:v>
                </c:pt>
                <c:pt idx="4050">
                  <c:v>2.024976115860178</c:v>
                </c:pt>
                <c:pt idx="4051">
                  <c:v>2.0105575749081472</c:v>
                </c:pt>
                <c:pt idx="4052">
                  <c:v>2.0285099382595697</c:v>
                </c:pt>
                <c:pt idx="4053">
                  <c:v>2.0345856569919838</c:v>
                </c:pt>
                <c:pt idx="4054">
                  <c:v>2.0665072821715382</c:v>
                </c:pt>
                <c:pt idx="4055">
                  <c:v>2.088698100525892</c:v>
                </c:pt>
                <c:pt idx="4056">
                  <c:v>2.0580581015175521</c:v>
                </c:pt>
                <c:pt idx="4057">
                  <c:v>2.0712809721602219</c:v>
                </c:pt>
                <c:pt idx="4058">
                  <c:v>2.1080425861486622</c:v>
                </c:pt>
                <c:pt idx="4059">
                  <c:v>2.11112976473227</c:v>
                </c:pt>
                <c:pt idx="4060">
                  <c:v>2.118064557579753</c:v>
                </c:pt>
                <c:pt idx="4061">
                  <c:v>2.1607868477444465</c:v>
                </c:pt>
                <c:pt idx="4062">
                  <c:v>2.1511091769371604</c:v>
                </c:pt>
                <c:pt idx="4063">
                  <c:v>2.1661698696942238</c:v>
                </c:pt>
                <c:pt idx="4064">
                  <c:v>2.1797471776770236</c:v>
                </c:pt>
                <c:pt idx="4065">
                  <c:v>2.2048032060806868</c:v>
                </c:pt>
                <c:pt idx="4066">
                  <c:v>2.2158200322749431</c:v>
                </c:pt>
                <c:pt idx="4067">
                  <c:v>2.2340044300485027</c:v>
                </c:pt>
                <c:pt idx="4068">
                  <c:v>2.2482348593979484</c:v>
                </c:pt>
                <c:pt idx="4069">
                  <c:v>2.2312425202916049</c:v>
                </c:pt>
                <c:pt idx="4070">
                  <c:v>2.242347621370008</c:v>
                </c:pt>
                <c:pt idx="4071">
                  <c:v>2.2219351408038697</c:v>
                </c:pt>
                <c:pt idx="4072">
                  <c:v>2.2177411972296248</c:v>
                </c:pt>
                <c:pt idx="4073">
                  <c:v>2.2306872869441725</c:v>
                </c:pt>
                <c:pt idx="4074">
                  <c:v>2.2194272867167428</c:v>
                </c:pt>
                <c:pt idx="4075">
                  <c:v>2.230030970358027</c:v>
                </c:pt>
                <c:pt idx="4076">
                  <c:v>2.2283371449959897</c:v>
                </c:pt>
                <c:pt idx="4077">
                  <c:v>2.2123549019047783</c:v>
                </c:pt>
                <c:pt idx="4078">
                  <c:v>2.1595832837225513</c:v>
                </c:pt>
                <c:pt idx="4079">
                  <c:v>2.0995231320363437</c:v>
                </c:pt>
                <c:pt idx="4080">
                  <c:v>2.0513369060101474</c:v>
                </c:pt>
                <c:pt idx="4081">
                  <c:v>2.015103144664375</c:v>
                </c:pt>
                <c:pt idx="4082">
                  <c:v>2.1518775930337974</c:v>
                </c:pt>
                <c:pt idx="4083">
                  <c:v>2.1573772902584341</c:v>
                </c:pt>
                <c:pt idx="4084">
                  <c:v>2.1729596293121674</c:v>
                </c:pt>
                <c:pt idx="4085">
                  <c:v>2.1954867764222219</c:v>
                </c:pt>
                <c:pt idx="4086">
                  <c:v>2.1456268256695572</c:v>
                </c:pt>
                <c:pt idx="4087">
                  <c:v>2.2199208922604399</c:v>
                </c:pt>
                <c:pt idx="4088">
                  <c:v>2.2490735288034354</c:v>
                </c:pt>
                <c:pt idx="4089">
                  <c:v>2.2278519668208254</c:v>
                </c:pt>
                <c:pt idx="4090">
                  <c:v>2.2278519668208254</c:v>
                </c:pt>
                <c:pt idx="4091">
                  <c:v>2.286258478540784</c:v>
                </c:pt>
                <c:pt idx="4092">
                  <c:v>2.2451173082166771</c:v>
                </c:pt>
                <c:pt idx="4093">
                  <c:v>2.3063177862994864</c:v>
                </c:pt>
                <c:pt idx="4094">
                  <c:v>2.3166663225353856</c:v>
                </c:pt>
                <c:pt idx="4095">
                  <c:v>2.3045088496898685</c:v>
                </c:pt>
                <c:pt idx="4096">
                  <c:v>2.3308177283609459</c:v>
                </c:pt>
                <c:pt idx="4097">
                  <c:v>2.337036790208705</c:v>
                </c:pt>
                <c:pt idx="4098">
                  <c:v>2.3646518227721738</c:v>
                </c:pt>
                <c:pt idx="4099">
                  <c:v>2.3324068783810179</c:v>
                </c:pt>
                <c:pt idx="4100">
                  <c:v>2.391096732433406</c:v>
                </c:pt>
                <c:pt idx="4101">
                  <c:v>2.3974659479216966</c:v>
                </c:pt>
                <c:pt idx="4102">
                  <c:v>2.4290150494632421</c:v>
                </c:pt>
                <c:pt idx="4103">
                  <c:v>2.4743505895536848</c:v>
                </c:pt>
                <c:pt idx="4104">
                  <c:v>2.327618729306653</c:v>
                </c:pt>
                <c:pt idx="4105">
                  <c:v>2.3034965036491561</c:v>
                </c:pt>
                <c:pt idx="4106">
                  <c:v>2.368055791219069</c:v>
                </c:pt>
                <c:pt idx="4107">
                  <c:v>2.3286425043782453</c:v>
                </c:pt>
                <c:pt idx="4108">
                  <c:v>2.3370567403337428</c:v>
                </c:pt>
                <c:pt idx="4109">
                  <c:v>2.3833803371792674</c:v>
                </c:pt>
                <c:pt idx="4110">
                  <c:v>2.3742551670221324</c:v>
                </c:pt>
                <c:pt idx="4111">
                  <c:v>2.3310397768825837</c:v>
                </c:pt>
                <c:pt idx="4112">
                  <c:v>2.3188788749614484</c:v>
                </c:pt>
                <c:pt idx="4113">
                  <c:v>2.3674190007029376</c:v>
                </c:pt>
                <c:pt idx="4114">
                  <c:v>2.2995637810228842</c:v>
                </c:pt>
                <c:pt idx="4115">
                  <c:v>2.3024968835333084</c:v>
                </c:pt>
                <c:pt idx="4116">
                  <c:v>2.3396337312651942</c:v>
                </c:pt>
                <c:pt idx="4117">
                  <c:v>2.3442462998835043</c:v>
                </c:pt>
                <c:pt idx="4118">
                  <c:v>2.368993506933736</c:v>
                </c:pt>
                <c:pt idx="4119">
                  <c:v>2.3856554986278184</c:v>
                </c:pt>
                <c:pt idx="4120">
                  <c:v>2.4221248739818768</c:v>
                </c:pt>
                <c:pt idx="4121">
                  <c:v>2.3964253959633108</c:v>
                </c:pt>
                <c:pt idx="4122">
                  <c:v>2.4274605211393436</c:v>
                </c:pt>
                <c:pt idx="4123">
                  <c:v>2.4661939955706011</c:v>
                </c:pt>
                <c:pt idx="4124">
                  <c:v>2.469829654677246</c:v>
                </c:pt>
                <c:pt idx="4125">
                  <c:v>2.4394323424509494</c:v>
                </c:pt>
                <c:pt idx="4126">
                  <c:v>2.4667553638249551</c:v>
                </c:pt>
                <c:pt idx="4127">
                  <c:v>2.4757314732983531</c:v>
                </c:pt>
                <c:pt idx="4128">
                  <c:v>2.5084899635887989</c:v>
                </c:pt>
                <c:pt idx="4129">
                  <c:v>2.4495111058099028</c:v>
                </c:pt>
                <c:pt idx="4130">
                  <c:v>2.4785962229625107</c:v>
                </c:pt>
                <c:pt idx="4131">
                  <c:v>2.4555357770488233</c:v>
                </c:pt>
                <c:pt idx="4132">
                  <c:v>2.4186538544674208</c:v>
                </c:pt>
                <c:pt idx="4133">
                  <c:v>2.4291223552285981</c:v>
                </c:pt>
                <c:pt idx="4134">
                  <c:v>2.4389164540216361</c:v>
                </c:pt>
                <c:pt idx="4135">
                  <c:v>2.406646486415204</c:v>
                </c:pt>
                <c:pt idx="4136">
                  <c:v>2.4136504362564946</c:v>
                </c:pt>
                <c:pt idx="4137">
                  <c:v>2.3644288473743256</c:v>
                </c:pt>
                <c:pt idx="4138">
                  <c:v>2.3731370328384722</c:v>
                </c:pt>
                <c:pt idx="4139">
                  <c:v>2.3482079275534424</c:v>
                </c:pt>
                <c:pt idx="4140">
                  <c:v>2.4028237561519958</c:v>
                </c:pt>
                <c:pt idx="4141">
                  <c:v>2.3818273628079063</c:v>
                </c:pt>
                <c:pt idx="4142">
                  <c:v>2.4119903716581845</c:v>
                </c:pt>
                <c:pt idx="4143">
                  <c:v>2.3788462407217219</c:v>
                </c:pt>
                <c:pt idx="4144">
                  <c:v>2.3602290799889611</c:v>
                </c:pt>
                <c:pt idx="4145">
                  <c:v>2.3715200157783931</c:v>
                </c:pt>
                <c:pt idx="4146">
                  <c:v>2.3648511597737434</c:v>
                </c:pt>
                <c:pt idx="4147">
                  <c:v>2.403255250609666</c:v>
                </c:pt>
                <c:pt idx="4148">
                  <c:v>2.3980259304411642</c:v>
                </c:pt>
                <c:pt idx="4149">
                  <c:v>2.3862407711905624</c:v>
                </c:pt>
                <c:pt idx="4150">
                  <c:v>2.4454763632992611</c:v>
                </c:pt>
                <c:pt idx="4151">
                  <c:v>2.4869374420770631</c:v>
                </c:pt>
                <c:pt idx="4152">
                  <c:v>2.4468944042166894</c:v>
                </c:pt>
                <c:pt idx="4153">
                  <c:v>2.3757437753971629</c:v>
                </c:pt>
                <c:pt idx="4154">
                  <c:v>2.3992836877182309</c:v>
                </c:pt>
                <c:pt idx="4155">
                  <c:v>2.3762359591811424</c:v>
                </c:pt>
                <c:pt idx="4156">
                  <c:v>2.388849581513603</c:v>
                </c:pt>
                <c:pt idx="4157">
                  <c:v>2.3490455336157692</c:v>
                </c:pt>
                <c:pt idx="4158">
                  <c:v>2.3609127888810884</c:v>
                </c:pt>
                <c:pt idx="4159">
                  <c:v>2.3680771753156322</c:v>
                </c:pt>
                <c:pt idx="4160">
                  <c:v>2.4086599784371421</c:v>
                </c:pt>
                <c:pt idx="4161">
                  <c:v>2.4142733862150085</c:v>
                </c:pt>
                <c:pt idx="4162">
                  <c:v>2.4907080001392825</c:v>
                </c:pt>
                <c:pt idx="4163">
                  <c:v>2.4265658877665586</c:v>
                </c:pt>
                <c:pt idx="4164">
                  <c:v>2.3915231073959671</c:v>
                </c:pt>
                <c:pt idx="4165">
                  <c:v>2.4575763099819734</c:v>
                </c:pt>
                <c:pt idx="4166">
                  <c:v>2.4754470019842927</c:v>
                </c:pt>
                <c:pt idx="4167">
                  <c:v>2.4974901826358078</c:v>
                </c:pt>
                <c:pt idx="4168">
                  <c:v>2.4865134285728225</c:v>
                </c:pt>
                <c:pt idx="4169">
                  <c:v>2.4865134285728225</c:v>
                </c:pt>
                <c:pt idx="4170">
                  <c:v>2.4600637727925054</c:v>
                </c:pt>
                <c:pt idx="4171">
                  <c:v>2.4421783145775402</c:v>
                </c:pt>
                <c:pt idx="4172">
                  <c:v>2.4595768788583516</c:v>
                </c:pt>
                <c:pt idx="4173">
                  <c:v>2.4364277517126141</c:v>
                </c:pt>
                <c:pt idx="4174">
                  <c:v>2.4364277517126141</c:v>
                </c:pt>
                <c:pt idx="4175">
                  <c:v>2.4814167884744278</c:v>
                </c:pt>
                <c:pt idx="4176">
                  <c:v>2.4696016620581789</c:v>
                </c:pt>
                <c:pt idx="4177">
                  <c:v>2.448695755156622</c:v>
                </c:pt>
                <c:pt idx="4178">
                  <c:v>2.4008639505952054</c:v>
                </c:pt>
                <c:pt idx="4179">
                  <c:v>2.361639713529097</c:v>
                </c:pt>
                <c:pt idx="4180">
                  <c:v>2.3579581310034938</c:v>
                </c:pt>
                <c:pt idx="4181">
                  <c:v>2.3849980890848768</c:v>
                </c:pt>
                <c:pt idx="4182">
                  <c:v>2.3002942892258793</c:v>
                </c:pt>
                <c:pt idx="4183">
                  <c:v>2.3598220894394402</c:v>
                </c:pt>
                <c:pt idx="4184">
                  <c:v>2.3191276710056168</c:v>
                </c:pt>
                <c:pt idx="4185">
                  <c:v>2.3169462592999253</c:v>
                </c:pt>
                <c:pt idx="4186">
                  <c:v>2.3146748590881634</c:v>
                </c:pt>
                <c:pt idx="4187">
                  <c:v>2.3192819510159892</c:v>
                </c:pt>
                <c:pt idx="4188">
                  <c:v>2.3711019729322618</c:v>
                </c:pt>
                <c:pt idx="4189">
                  <c:v>2.400217995422647</c:v>
                </c:pt>
                <c:pt idx="4190">
                  <c:v>2.3493884417881943</c:v>
                </c:pt>
                <c:pt idx="4191">
                  <c:v>2.3807010604513321</c:v>
                </c:pt>
                <c:pt idx="4192">
                  <c:v>2.3250034152800958</c:v>
                </c:pt>
                <c:pt idx="4193">
                  <c:v>2.3604006482555753</c:v>
                </c:pt>
                <c:pt idx="4194">
                  <c:v>2.3945584911234472</c:v>
                </c:pt>
                <c:pt idx="4195">
                  <c:v>2.3673270311363512</c:v>
                </c:pt>
                <c:pt idx="4196">
                  <c:v>2.3190633700371639</c:v>
                </c:pt>
                <c:pt idx="4197">
                  <c:v>2.3095619324070564</c:v>
                </c:pt>
                <c:pt idx="4198">
                  <c:v>2.2601657302440081</c:v>
                </c:pt>
                <c:pt idx="4199">
                  <c:v>2.2368767778994449</c:v>
                </c:pt>
                <c:pt idx="4200">
                  <c:v>2.2052162949017036</c:v>
                </c:pt>
                <c:pt idx="4201">
                  <c:v>2.2037528452930144</c:v>
                </c:pt>
                <c:pt idx="4202">
                  <c:v>2.228042821500726</c:v>
                </c:pt>
                <c:pt idx="4203">
                  <c:v>2.2134787564044851</c:v>
                </c:pt>
                <c:pt idx="4204">
                  <c:v>2.2708572332690093</c:v>
                </c:pt>
                <c:pt idx="4205">
                  <c:v>2.2705156482459543</c:v>
                </c:pt>
                <c:pt idx="4206">
                  <c:v>2.3269987956646534</c:v>
                </c:pt>
                <c:pt idx="4207">
                  <c:v>2.3715253822573108</c:v>
                </c:pt>
                <c:pt idx="4208">
                  <c:v>2.3471695648668924</c:v>
                </c:pt>
                <c:pt idx="4209">
                  <c:v>2.3705864810814052</c:v>
                </c:pt>
                <c:pt idx="4210">
                  <c:v>2.3529400549597175</c:v>
                </c:pt>
                <c:pt idx="4211">
                  <c:v>2.3275069005929967</c:v>
                </c:pt>
                <c:pt idx="4212">
                  <c:v>2.350566326820736</c:v>
                </c:pt>
                <c:pt idx="4213">
                  <c:v>2.3474490888723332</c:v>
                </c:pt>
                <c:pt idx="4214">
                  <c:v>2.3536451723720249</c:v>
                </c:pt>
                <c:pt idx="4215">
                  <c:v>2.3473911893335067</c:v>
                </c:pt>
                <c:pt idx="4216">
                  <c:v>2.410487161014025</c:v>
                </c:pt>
                <c:pt idx="4217">
                  <c:v>2.3720221143290896</c:v>
                </c:pt>
                <c:pt idx="4218">
                  <c:v>2.3430763000152299</c:v>
                </c:pt>
                <c:pt idx="4219">
                  <c:v>2.2704690049409293</c:v>
                </c:pt>
                <c:pt idx="4220">
                  <c:v>2.3046236974676946</c:v>
                </c:pt>
                <c:pt idx="4221">
                  <c:v>2.2847016363846095</c:v>
                </c:pt>
                <c:pt idx="4222">
                  <c:v>2.2491174739095352</c:v>
                </c:pt>
                <c:pt idx="4223">
                  <c:v>2.2289983817194794</c:v>
                </c:pt>
                <c:pt idx="4224">
                  <c:v>2.2390589766561457</c:v>
                </c:pt>
                <c:pt idx="4225">
                  <c:v>2.2342624264686353</c:v>
                </c:pt>
                <c:pt idx="4226">
                  <c:v>2.2841334664586292</c:v>
                </c:pt>
                <c:pt idx="4227">
                  <c:v>2.3565256316109764</c:v>
                </c:pt>
                <c:pt idx="4228">
                  <c:v>2.2702721698334725</c:v>
                </c:pt>
                <c:pt idx="4229">
                  <c:v>2.2615648199622718</c:v>
                </c:pt>
                <c:pt idx="4230">
                  <c:v>2.2689923974146757</c:v>
                </c:pt>
                <c:pt idx="4231">
                  <c:v>2.2572392773682028</c:v>
                </c:pt>
                <c:pt idx="4232">
                  <c:v>2.2713029105202103</c:v>
                </c:pt>
                <c:pt idx="4233">
                  <c:v>2.296363384632488</c:v>
                </c:pt>
                <c:pt idx="4234">
                  <c:v>2.296363384632488</c:v>
                </c:pt>
                <c:pt idx="4235">
                  <c:v>2.2640326831266488</c:v>
                </c:pt>
                <c:pt idx="4236">
                  <c:v>2.3014979472786945</c:v>
                </c:pt>
                <c:pt idx="4237">
                  <c:v>2.2755307443033437</c:v>
                </c:pt>
                <c:pt idx="4238">
                  <c:v>2.2377498928457791</c:v>
                </c:pt>
                <c:pt idx="4239">
                  <c:v>2.2652058602020051</c:v>
                </c:pt>
                <c:pt idx="4240">
                  <c:v>2.2624801224302766</c:v>
                </c:pt>
                <c:pt idx="4241">
                  <c:v>2.2838592555054493</c:v>
                </c:pt>
                <c:pt idx="4242">
                  <c:v>2.3184571417070119</c:v>
                </c:pt>
                <c:pt idx="4243">
                  <c:v>2.3014138854682233</c:v>
                </c:pt>
                <c:pt idx="4244">
                  <c:v>2.2743204579865739</c:v>
                </c:pt>
                <c:pt idx="4245">
                  <c:v>2.1994518792673521</c:v>
                </c:pt>
                <c:pt idx="4246">
                  <c:v>2.2283823836378258</c:v>
                </c:pt>
                <c:pt idx="4247">
                  <c:v>2.252217932223489</c:v>
                </c:pt>
                <c:pt idx="4248">
                  <c:v>2.2333406456366158</c:v>
                </c:pt>
                <c:pt idx="4249">
                  <c:v>2.2406710076351177</c:v>
                </c:pt>
                <c:pt idx="4250">
                  <c:v>2.2954809911546201</c:v>
                </c:pt>
                <c:pt idx="4251">
                  <c:v>2.2790874836864696</c:v>
                </c:pt>
                <c:pt idx="4252">
                  <c:v>2.278576785886044</c:v>
                </c:pt>
                <c:pt idx="4253">
                  <c:v>2.2667417123977089</c:v>
                </c:pt>
                <c:pt idx="4254">
                  <c:v>2.2876668000804155</c:v>
                </c:pt>
                <c:pt idx="4255">
                  <c:v>2.2607665820204992</c:v>
                </c:pt>
                <c:pt idx="4256">
                  <c:v>2.2540807116093959</c:v>
                </c:pt>
                <c:pt idx="4257">
                  <c:v>2.2574147549397767</c:v>
                </c:pt>
                <c:pt idx="4258">
                  <c:v>2.2173747495765639</c:v>
                </c:pt>
                <c:pt idx="4259">
                  <c:v>2.1756305290452747</c:v>
                </c:pt>
                <c:pt idx="4260">
                  <c:v>2.2233144736489514</c:v>
                </c:pt>
                <c:pt idx="4261">
                  <c:v>2.2392368559850109</c:v>
                </c:pt>
                <c:pt idx="4262">
                  <c:v>2.2163619385712727</c:v>
                </c:pt>
                <c:pt idx="4263">
                  <c:v>2.2095093837007718</c:v>
                </c:pt>
                <c:pt idx="4264">
                  <c:v>2.2206687983206534</c:v>
                </c:pt>
                <c:pt idx="4265">
                  <c:v>2.2239132833058917</c:v>
                </c:pt>
                <c:pt idx="4266">
                  <c:v>2.2125400893899942</c:v>
                </c:pt>
                <c:pt idx="4267">
                  <c:v>2.1833803504596072</c:v>
                </c:pt>
                <c:pt idx="4268">
                  <c:v>2.1976299676119928</c:v>
                </c:pt>
                <c:pt idx="4269">
                  <c:v>2.1892450058020514</c:v>
                </c:pt>
                <c:pt idx="4270">
                  <c:v>2.2103137916584137</c:v>
                </c:pt>
                <c:pt idx="4271">
                  <c:v>2.1896368204327752</c:v>
                </c:pt>
                <c:pt idx="4272">
                  <c:v>2.2107778962222251</c:v>
                </c:pt>
                <c:pt idx="4273">
                  <c:v>2.2421318668140873</c:v>
                </c:pt>
                <c:pt idx="4274">
                  <c:v>2.2190370522939422</c:v>
                </c:pt>
                <c:pt idx="4275">
                  <c:v>2.2294780612229048</c:v>
                </c:pt>
                <c:pt idx="4276">
                  <c:v>2.2492689748177574</c:v>
                </c:pt>
                <c:pt idx="4277">
                  <c:v>2.2849337199592723</c:v>
                </c:pt>
                <c:pt idx="4278">
                  <c:v>2.284452805536787</c:v>
                </c:pt>
                <c:pt idx="4279">
                  <c:v>2.3175722906028327</c:v>
                </c:pt>
                <c:pt idx="4280">
                  <c:v>2.3066140475033419</c:v>
                </c:pt>
                <c:pt idx="4281">
                  <c:v>2.3013615181836062</c:v>
                </c:pt>
                <c:pt idx="4282">
                  <c:v>2.3151785531115445</c:v>
                </c:pt>
                <c:pt idx="4283">
                  <c:v>2.3111132877980043</c:v>
                </c:pt>
                <c:pt idx="4284">
                  <c:v>2.2690087362028653</c:v>
                </c:pt>
                <c:pt idx="4285">
                  <c:v>2.2600925036652644</c:v>
                </c:pt>
                <c:pt idx="4286">
                  <c:v>2.2402445459687192</c:v>
                </c:pt>
                <c:pt idx="4287">
                  <c:v>2.192861264620301</c:v>
                </c:pt>
                <c:pt idx="4288">
                  <c:v>2.1838632480796716</c:v>
                </c:pt>
                <c:pt idx="4289">
                  <c:v>2.1922382688675079</c:v>
                </c:pt>
                <c:pt idx="4290">
                  <c:v>2.1917124204877876</c:v>
                </c:pt>
                <c:pt idx="4291">
                  <c:v>2.2071574789781376</c:v>
                </c:pt>
                <c:pt idx="4292">
                  <c:v>2.198604633509277</c:v>
                </c:pt>
                <c:pt idx="4293">
                  <c:v>2.2141206966399478</c:v>
                </c:pt>
                <c:pt idx="4294">
                  <c:v>2.1732670460024099</c:v>
                </c:pt>
                <c:pt idx="4295">
                  <c:v>2.1517362190724518</c:v>
                </c:pt>
                <c:pt idx="4296">
                  <c:v>2.1615258941381299</c:v>
                </c:pt>
                <c:pt idx="4297">
                  <c:v>2.1570645971513511</c:v>
                </c:pt>
                <c:pt idx="4298">
                  <c:v>2.1633101308400819</c:v>
                </c:pt>
                <c:pt idx="4299">
                  <c:v>2.1004705704870505</c:v>
                </c:pt>
                <c:pt idx="4300">
                  <c:v>2.0723536295717904</c:v>
                </c:pt>
                <c:pt idx="4301">
                  <c:v>2.0677184859003641</c:v>
                </c:pt>
                <c:pt idx="4302">
                  <c:v>2.0503384847885249</c:v>
                </c:pt>
                <c:pt idx="4303">
                  <c:v>2.0565573191913642</c:v>
                </c:pt>
                <c:pt idx="4304">
                  <c:v>2.0734052954964151</c:v>
                </c:pt>
                <c:pt idx="4305">
                  <c:v>2.0850900691078205</c:v>
                </c:pt>
                <c:pt idx="4306">
                  <c:v>2.0978476347659774</c:v>
                </c:pt>
                <c:pt idx="4307">
                  <c:v>2.1307444717106239</c:v>
                </c:pt>
                <c:pt idx="4308">
                  <c:v>2.1382384316341128</c:v>
                </c:pt>
                <c:pt idx="4309">
                  <c:v>2.1435433019830787</c:v>
                </c:pt>
                <c:pt idx="4310">
                  <c:v>2.1549603341517591</c:v>
                </c:pt>
                <c:pt idx="4311">
                  <c:v>2.1516023343075101</c:v>
                </c:pt>
                <c:pt idx="4312">
                  <c:v>2.1614863092579877</c:v>
                </c:pt>
                <c:pt idx="4313">
                  <c:v>2.1342098631081794</c:v>
                </c:pt>
                <c:pt idx="4314">
                  <c:v>2.154996228928892</c:v>
                </c:pt>
                <c:pt idx="4315">
                  <c:v>2.1586747725461346</c:v>
                </c:pt>
                <c:pt idx="4316">
                  <c:v>2.1666084436421444</c:v>
                </c:pt>
                <c:pt idx="4317">
                  <c:v>2.1566878989068607</c:v>
                </c:pt>
                <c:pt idx="4318">
                  <c:v>2.1537223151248672</c:v>
                </c:pt>
                <c:pt idx="4319">
                  <c:v>2.1813924882744944</c:v>
                </c:pt>
                <c:pt idx="4320">
                  <c:v>2.1725062351143483</c:v>
                </c:pt>
                <c:pt idx="4321">
                  <c:v>2.1712870381467524</c:v>
                </c:pt>
                <c:pt idx="4322">
                  <c:v>2.1706688520144444</c:v>
                </c:pt>
                <c:pt idx="4323">
                  <c:v>2.1688553484940201</c:v>
                </c:pt>
                <c:pt idx="4324">
                  <c:v>2.1491677461822074</c:v>
                </c:pt>
                <c:pt idx="4325">
                  <c:v>2.1644654887508534</c:v>
                </c:pt>
                <c:pt idx="4326">
                  <c:v>2.139369309449759</c:v>
                </c:pt>
                <c:pt idx="4327">
                  <c:v>2.1621264128375648</c:v>
                </c:pt>
                <c:pt idx="4328">
                  <c:v>2.1262456273838284</c:v>
                </c:pt>
                <c:pt idx="4329">
                  <c:v>2.12294666002887</c:v>
                </c:pt>
                <c:pt idx="4330">
                  <c:v>2.1151618401840948</c:v>
                </c:pt>
                <c:pt idx="4331">
                  <c:v>2.0981354197540703</c:v>
                </c:pt>
                <c:pt idx="4332">
                  <c:v>2.0787751711298466</c:v>
                </c:pt>
                <c:pt idx="4333">
                  <c:v>2.0927545977614606</c:v>
                </c:pt>
                <c:pt idx="4334">
                  <c:v>2.1069580219192319</c:v>
                </c:pt>
                <c:pt idx="4335">
                  <c:v>2.1175232017306556</c:v>
                </c:pt>
                <c:pt idx="4336">
                  <c:v>2.1110414657298002</c:v>
                </c:pt>
                <c:pt idx="4337">
                  <c:v>2.14823051130747</c:v>
                </c:pt>
                <c:pt idx="4338">
                  <c:v>2.1507523821075405</c:v>
                </c:pt>
                <c:pt idx="4339">
                  <c:v>2.1511215890185622</c:v>
                </c:pt>
                <c:pt idx="4340">
                  <c:v>2.1429799987677853</c:v>
                </c:pt>
                <c:pt idx="4341">
                  <c:v>2.1398852061220413</c:v>
                </c:pt>
                <c:pt idx="4342">
                  <c:v>2.1497915912662298</c:v>
                </c:pt>
                <c:pt idx="4343">
                  <c:v>2.1433414108819155</c:v>
                </c:pt>
                <c:pt idx="4344">
                  <c:v>2.128964922205784</c:v>
                </c:pt>
                <c:pt idx="4345">
                  <c:v>2.1707157435244624</c:v>
                </c:pt>
                <c:pt idx="4346">
                  <c:v>2.1606282664300833</c:v>
                </c:pt>
                <c:pt idx="4347">
                  <c:v>2.1474091481706412</c:v>
                </c:pt>
                <c:pt idx="4348">
                  <c:v>2.1518931206526548</c:v>
                </c:pt>
                <c:pt idx="4349">
                  <c:v>2.1582047354861138</c:v>
                </c:pt>
                <c:pt idx="4350">
                  <c:v>2.177505320575881</c:v>
                </c:pt>
                <c:pt idx="4351">
                  <c:v>2.1660416044979143</c:v>
                </c:pt>
                <c:pt idx="4352">
                  <c:v>2.1657245957379714</c:v>
                </c:pt>
                <c:pt idx="4353">
                  <c:v>2.1264143121373364</c:v>
                </c:pt>
                <c:pt idx="4354">
                  <c:v>2.1200027787663283</c:v>
                </c:pt>
                <c:pt idx="4355">
                  <c:v>2.165355713661036</c:v>
                </c:pt>
                <c:pt idx="4356">
                  <c:v>2.1409046014287809</c:v>
                </c:pt>
                <c:pt idx="4357">
                  <c:v>2.1584670753409729</c:v>
                </c:pt>
                <c:pt idx="4358">
                  <c:v>2.1844831273791252</c:v>
                </c:pt>
                <c:pt idx="4359">
                  <c:v>2.1552136888637654</c:v>
                </c:pt>
                <c:pt idx="4360">
                  <c:v>2.1311406682432668</c:v>
                </c:pt>
                <c:pt idx="4361">
                  <c:v>2.125506999855149</c:v>
                </c:pt>
                <c:pt idx="4362">
                  <c:v>2.1399942484064618</c:v>
                </c:pt>
                <c:pt idx="4363">
                  <c:v>2.1277819082139851</c:v>
                </c:pt>
                <c:pt idx="4364">
                  <c:v>2.1305770307297363</c:v>
                </c:pt>
                <c:pt idx="4365">
                  <c:v>2.1226320527209235</c:v>
                </c:pt>
                <c:pt idx="4366">
                  <c:v>2.1335412712128758</c:v>
                </c:pt>
                <c:pt idx="4367">
                  <c:v>2.1526638282950197</c:v>
                </c:pt>
                <c:pt idx="4368">
                  <c:v>2.1167710096312145</c:v>
                </c:pt>
                <c:pt idx="4369">
                  <c:v>2.1486637871625982</c:v>
                </c:pt>
                <c:pt idx="4370">
                  <c:v>2.1334761471685804</c:v>
                </c:pt>
                <c:pt idx="4371">
                  <c:v>2.1140403224138011</c:v>
                </c:pt>
                <c:pt idx="4372">
                  <c:v>2.1334096502117976</c:v>
                </c:pt>
                <c:pt idx="4373">
                  <c:v>2.1312045796550527</c:v>
                </c:pt>
                <c:pt idx="4374">
                  <c:v>2.1126983039685019</c:v>
                </c:pt>
                <c:pt idx="4375">
                  <c:v>2.1218347688266324</c:v>
                </c:pt>
                <c:pt idx="4376">
                  <c:v>2.0961429134184688</c:v>
                </c:pt>
                <c:pt idx="4377">
                  <c:v>2.0985463757828646</c:v>
                </c:pt>
                <c:pt idx="4378">
                  <c:v>2.0888521317206807</c:v>
                </c:pt>
                <c:pt idx="4379">
                  <c:v>2.074751816129941</c:v>
                </c:pt>
                <c:pt idx="4380">
                  <c:v>2.0748758948132529</c:v>
                </c:pt>
                <c:pt idx="4381">
                  <c:v>2.0818443064621976</c:v>
                </c:pt>
                <c:pt idx="4382">
                  <c:v>2.0815633594758589</c:v>
                </c:pt>
                <c:pt idx="4383">
                  <c:v>2.0659517096411455</c:v>
                </c:pt>
                <c:pt idx="4384">
                  <c:v>2.0649936237152522</c:v>
                </c:pt>
                <c:pt idx="4385">
                  <c:v>2.0562803535596506</c:v>
                </c:pt>
                <c:pt idx="4386">
                  <c:v>2.040750620836671</c:v>
                </c:pt>
                <c:pt idx="4387">
                  <c:v>2.0388970662503438</c:v>
                </c:pt>
                <c:pt idx="4388">
                  <c:v>2.0464826797598916</c:v>
                </c:pt>
                <c:pt idx="4389">
                  <c:v>2.0651801749541003</c:v>
                </c:pt>
                <c:pt idx="4390">
                  <c:v>2.0646680202850098</c:v>
                </c:pt>
                <c:pt idx="4391">
                  <c:v>2.0662569840750127</c:v>
                </c:pt>
                <c:pt idx="4392">
                  <c:v>2.0527736523641074</c:v>
                </c:pt>
                <c:pt idx="4393">
                  <c:v>2.0600812475841113</c:v>
                </c:pt>
                <c:pt idx="4394">
                  <c:v>2.0654975402988298</c:v>
                </c:pt>
                <c:pt idx="4395">
                  <c:v>2.0837435576331536</c:v>
                </c:pt>
                <c:pt idx="4396">
                  <c:v>2.091603346986934</c:v>
                </c:pt>
                <c:pt idx="4397">
                  <c:v>2.1302262584584102</c:v>
                </c:pt>
                <c:pt idx="4398">
                  <c:v>2.1903634333743915</c:v>
                </c:pt>
                <c:pt idx="4399">
                  <c:v>2.2714207978169885</c:v>
                </c:pt>
                <c:pt idx="4400">
                  <c:v>2.2757174094172989</c:v>
                </c:pt>
                <c:pt idx="4401">
                  <c:v>2.2927416515661143</c:v>
                </c:pt>
                <c:pt idx="4402">
                  <c:v>2.2716346540473928</c:v>
                </c:pt>
                <c:pt idx="4403">
                  <c:v>2.2735103779495227</c:v>
                </c:pt>
                <c:pt idx="4404">
                  <c:v>2.2590915216275569</c:v>
                </c:pt>
                <c:pt idx="4405">
                  <c:v>2.2491037258563611</c:v>
                </c:pt>
                <c:pt idx="4406">
                  <c:v>2.2512165548285052</c:v>
                </c:pt>
                <c:pt idx="4407">
                  <c:v>2.283391940762673</c:v>
                </c:pt>
                <c:pt idx="4408">
                  <c:v>2.2874304832825931</c:v>
                </c:pt>
                <c:pt idx="4409">
                  <c:v>2.3161154127784882</c:v>
                </c:pt>
                <c:pt idx="4410">
                  <c:v>2.2849228948022859</c:v>
                </c:pt>
                <c:pt idx="4411">
                  <c:v>2.2922816587179753</c:v>
                </c:pt>
                <c:pt idx="4412">
                  <c:v>2.2799561962761064</c:v>
                </c:pt>
                <c:pt idx="4413">
                  <c:v>2.2983635083884746</c:v>
                </c:pt>
                <c:pt idx="4414">
                  <c:v>2.3185488307073139</c:v>
                </c:pt>
                <c:pt idx="4415">
                  <c:v>2.3285457462565429</c:v>
                </c:pt>
                <c:pt idx="4416">
                  <c:v>2.3200087852966229</c:v>
                </c:pt>
                <c:pt idx="4417">
                  <c:v>2.3191393494626715</c:v>
                </c:pt>
                <c:pt idx="4418">
                  <c:v>2.3318963152157717</c:v>
                </c:pt>
                <c:pt idx="4419">
                  <c:v>2.3353979656076258</c:v>
                </c:pt>
                <c:pt idx="4420">
                  <c:v>2.3216481444695858</c:v>
                </c:pt>
                <c:pt idx="4421">
                  <c:v>2.3120716265083177</c:v>
                </c:pt>
                <c:pt idx="4422">
                  <c:v>2.277000485740686</c:v>
                </c:pt>
                <c:pt idx="4423">
                  <c:v>2.3360482645202043</c:v>
                </c:pt>
                <c:pt idx="4424">
                  <c:v>2.3238240257528382</c:v>
                </c:pt>
                <c:pt idx="4425">
                  <c:v>2.3329727799637054</c:v>
                </c:pt>
                <c:pt idx="4426">
                  <c:v>2.3281485764428225</c:v>
                </c:pt>
                <c:pt idx="4427">
                  <c:v>2.3024418003426455</c:v>
                </c:pt>
                <c:pt idx="4428">
                  <c:v>2.2984975122185416</c:v>
                </c:pt>
                <c:pt idx="4429">
                  <c:v>2.2594923702483651</c:v>
                </c:pt>
                <c:pt idx="4430">
                  <c:v>2.2598379323519118</c:v>
                </c:pt>
                <c:pt idx="4431">
                  <c:v>2.270114132555149</c:v>
                </c:pt>
                <c:pt idx="4432">
                  <c:v>2.2510064415171795</c:v>
                </c:pt>
                <c:pt idx="4433">
                  <c:v>2.2377797275133129</c:v>
                </c:pt>
                <c:pt idx="4434">
                  <c:v>2.2274029624626008</c:v>
                </c:pt>
                <c:pt idx="4435">
                  <c:v>2.2368353182015186</c:v>
                </c:pt>
                <c:pt idx="4436">
                  <c:v>2.2491321351006355</c:v>
                </c:pt>
                <c:pt idx="4437">
                  <c:v>2.2412742162905079</c:v>
                </c:pt>
                <c:pt idx="4438">
                  <c:v>2.2254155505879001</c:v>
                </c:pt>
                <c:pt idx="4439">
                  <c:v>2.2282371779165038</c:v>
                </c:pt>
                <c:pt idx="4440">
                  <c:v>2.2231008818041862</c:v>
                </c:pt>
                <c:pt idx="4441">
                  <c:v>2.210701833451131</c:v>
                </c:pt>
                <c:pt idx="4442">
                  <c:v>2.2333507625087536</c:v>
                </c:pt>
                <c:pt idx="4443">
                  <c:v>2.1943882632553815</c:v>
                </c:pt>
                <c:pt idx="4444">
                  <c:v>2.2243500654763206</c:v>
                </c:pt>
                <c:pt idx="4445">
                  <c:v>2.2382387986752614</c:v>
                </c:pt>
                <c:pt idx="4446">
                  <c:v>2.2223189820400124</c:v>
                </c:pt>
                <c:pt idx="4447">
                  <c:v>2.2339375337656047</c:v>
                </c:pt>
                <c:pt idx="4448">
                  <c:v>2.219101798688083</c:v>
                </c:pt>
                <c:pt idx="4449">
                  <c:v>2.2130500160147597</c:v>
                </c:pt>
                <c:pt idx="4450">
                  <c:v>2.1857277004832416</c:v>
                </c:pt>
                <c:pt idx="4451">
                  <c:v>2.2028603789055174</c:v>
                </c:pt>
                <c:pt idx="4452">
                  <c:v>2.2232772462582977</c:v>
                </c:pt>
                <c:pt idx="4453">
                  <c:v>2.2297759804849608</c:v>
                </c:pt>
                <c:pt idx="4454">
                  <c:v>2.2132723478503378</c:v>
                </c:pt>
                <c:pt idx="4455">
                  <c:v>2.1804738907554628</c:v>
                </c:pt>
                <c:pt idx="4456">
                  <c:v>2.1753329208790215</c:v>
                </c:pt>
                <c:pt idx="4457">
                  <c:v>2.1905270813677915</c:v>
                </c:pt>
                <c:pt idx="4458">
                  <c:v>2.1720701016962063</c:v>
                </c:pt>
                <c:pt idx="4459">
                  <c:v>2.1910060944118079</c:v>
                </c:pt>
                <c:pt idx="4460">
                  <c:v>2.1820317773264937</c:v>
                </c:pt>
                <c:pt idx="4461">
                  <c:v>2.1912775360322838</c:v>
                </c:pt>
                <c:pt idx="4462">
                  <c:v>2.1893642437247678</c:v>
                </c:pt>
                <c:pt idx="4463">
                  <c:v>2.1970264051194732</c:v>
                </c:pt>
                <c:pt idx="4464">
                  <c:v>2.2027398477523583</c:v>
                </c:pt>
                <c:pt idx="4465">
                  <c:v>2.2157167802191693</c:v>
                </c:pt>
                <c:pt idx="4466">
                  <c:v>2.2123923775004228</c:v>
                </c:pt>
                <c:pt idx="4467">
                  <c:v>2.2073000664878775</c:v>
                </c:pt>
                <c:pt idx="4468">
                  <c:v>2.1861163211156458</c:v>
                </c:pt>
                <c:pt idx="4469">
                  <c:v>2.2213690007856322</c:v>
                </c:pt>
                <c:pt idx="4470">
                  <c:v>2.2190720476714323</c:v>
                </c:pt>
                <c:pt idx="4471">
                  <c:v>2.2362482929390644</c:v>
                </c:pt>
                <c:pt idx="4472">
                  <c:v>2.223296228597571</c:v>
                </c:pt>
                <c:pt idx="4473">
                  <c:v>2.2108048965291771</c:v>
                </c:pt>
                <c:pt idx="4474">
                  <c:v>2.2397635881943172</c:v>
                </c:pt>
                <c:pt idx="4475">
                  <c:v>2.2420437128268365</c:v>
                </c:pt>
                <c:pt idx="4476">
                  <c:v>2.2362629819120263</c:v>
                </c:pt>
                <c:pt idx="4477">
                  <c:v>2.2655977432188528</c:v>
                </c:pt>
                <c:pt idx="4478">
                  <c:v>2.2641021057272761</c:v>
                </c:pt>
                <c:pt idx="4479">
                  <c:v>2.2816854944973191</c:v>
                </c:pt>
                <c:pt idx="4480">
                  <c:v>2.2558610979283626</c:v>
                </c:pt>
                <c:pt idx="4481">
                  <c:v>2.2546397187107208</c:v>
                </c:pt>
                <c:pt idx="4482">
                  <c:v>2.2705546210092331</c:v>
                </c:pt>
                <c:pt idx="4483">
                  <c:v>2.2909978686144266</c:v>
                </c:pt>
                <c:pt idx="4484">
                  <c:v>2.2903737585341748</c:v>
                </c:pt>
                <c:pt idx="4485">
                  <c:v>2.2852718136264891</c:v>
                </c:pt>
                <c:pt idx="4486">
                  <c:v>2.2846270100274024</c:v>
                </c:pt>
                <c:pt idx="4487">
                  <c:v>2.3030319310678111</c:v>
                </c:pt>
                <c:pt idx="4488">
                  <c:v>2.2593720775307533</c:v>
                </c:pt>
                <c:pt idx="4489">
                  <c:v>2.2560394061969742</c:v>
                </c:pt>
                <c:pt idx="4490">
                  <c:v>2.2386794559575871</c:v>
                </c:pt>
                <c:pt idx="4491">
                  <c:v>2.2013842161943615</c:v>
                </c:pt>
                <c:pt idx="4492">
                  <c:v>2.2180199332681676</c:v>
                </c:pt>
                <c:pt idx="4493">
                  <c:v>2.2377991235275734</c:v>
                </c:pt>
                <c:pt idx="4494">
                  <c:v>2.2383434715748654</c:v>
                </c:pt>
                <c:pt idx="4495">
                  <c:v>2.2342025040438545</c:v>
                </c:pt>
                <c:pt idx="4496">
                  <c:v>2.2537880678482916</c:v>
                </c:pt>
                <c:pt idx="4497">
                  <c:v>2.2509001090329002</c:v>
                </c:pt>
                <c:pt idx="4498">
                  <c:v>2.2588079036135666</c:v>
                </c:pt>
                <c:pt idx="4499">
                  <c:v>2.2852362607799739</c:v>
                </c:pt>
                <c:pt idx="4500">
                  <c:v>2.2442521346089257</c:v>
                </c:pt>
                <c:pt idx="4501">
                  <c:v>2.2501195028044627</c:v>
                </c:pt>
                <c:pt idx="4502">
                  <c:v>2.2211206577995304</c:v>
                </c:pt>
                <c:pt idx="4503">
                  <c:v>2.2424639037299507</c:v>
                </c:pt>
                <c:pt idx="4504">
                  <c:v>2.2508207652543559</c:v>
                </c:pt>
                <c:pt idx="4505">
                  <c:v>2.2600687825339905</c:v>
                </c:pt>
                <c:pt idx="4506">
                  <c:v>2.2579059010253912</c:v>
                </c:pt>
                <c:pt idx="4507">
                  <c:v>2.2522083728203754</c:v>
                </c:pt>
                <c:pt idx="4508">
                  <c:v>2.2230665086182988</c:v>
                </c:pt>
                <c:pt idx="4509">
                  <c:v>2.2230665086182988</c:v>
                </c:pt>
                <c:pt idx="4510">
                  <c:v>2.2255051037430236</c:v>
                </c:pt>
                <c:pt idx="4511">
                  <c:v>2.2134662188467558</c:v>
                </c:pt>
                <c:pt idx="4512">
                  <c:v>2.233651910267485</c:v>
                </c:pt>
                <c:pt idx="4513">
                  <c:v>2.2619677503910078</c:v>
                </c:pt>
                <c:pt idx="4514">
                  <c:v>2.2551026536886445</c:v>
                </c:pt>
                <c:pt idx="4515">
                  <c:v>2.2649068638585055</c:v>
                </c:pt>
                <c:pt idx="4516">
                  <c:v>2.3024744431153725</c:v>
                </c:pt>
                <c:pt idx="4517">
                  <c:v>2.3210359531137055</c:v>
                </c:pt>
                <c:pt idx="4518">
                  <c:v>2.3161932813706558</c:v>
                </c:pt>
                <c:pt idx="4519">
                  <c:v>2.3278483833421624</c:v>
                </c:pt>
                <c:pt idx="4520">
                  <c:v>2.3318807689739054</c:v>
                </c:pt>
                <c:pt idx="4521">
                  <c:v>2.3156733138922561</c:v>
                </c:pt>
                <c:pt idx="4522">
                  <c:v>2.295595807792338</c:v>
                </c:pt>
                <c:pt idx="4523">
                  <c:v>2.3181606597747302</c:v>
                </c:pt>
                <c:pt idx="4524">
                  <c:v>2.3264669070195221</c:v>
                </c:pt>
                <c:pt idx="4525">
                  <c:v>2.3393000091198584</c:v>
                </c:pt>
                <c:pt idx="4526">
                  <c:v>2.3309742849575787</c:v>
                </c:pt>
                <c:pt idx="4527">
                  <c:v>2.3152215783632277</c:v>
                </c:pt>
                <c:pt idx="4528">
                  <c:v>2.3067783879062413</c:v>
                </c:pt>
                <c:pt idx="4529">
                  <c:v>2.2837328645163386</c:v>
                </c:pt>
                <c:pt idx="4530">
                  <c:v>2.2741786593596158</c:v>
                </c:pt>
                <c:pt idx="4531">
                  <c:v>2.2662403282377652</c:v>
                </c:pt>
                <c:pt idx="4532">
                  <c:v>2.2359817925213035</c:v>
                </c:pt>
                <c:pt idx="4533">
                  <c:v>2.4398811208907287</c:v>
                </c:pt>
                <c:pt idx="4534">
                  <c:v>2.390442249450194</c:v>
                </c:pt>
                <c:pt idx="4535">
                  <c:v>2.401680881456409</c:v>
                </c:pt>
                <c:pt idx="4536">
                  <c:v>2.3907914360182825</c:v>
                </c:pt>
                <c:pt idx="4537">
                  <c:v>2.3949073256861779</c:v>
                </c:pt>
                <c:pt idx="4538">
                  <c:v>2.4199227354801738</c:v>
                </c:pt>
                <c:pt idx="4539">
                  <c:v>2.4051859395532187</c:v>
                </c:pt>
                <c:pt idx="4540">
                  <c:v>2.4121925527897821</c:v>
                </c:pt>
                <c:pt idx="4541">
                  <c:v>2.4056036731353174</c:v>
                </c:pt>
                <c:pt idx="4542">
                  <c:v>2.3881509311693896</c:v>
                </c:pt>
                <c:pt idx="4543">
                  <c:v>2.3965873681913901</c:v>
                </c:pt>
                <c:pt idx="4544">
                  <c:v>2.4124728424755686</c:v>
                </c:pt>
                <c:pt idx="4545">
                  <c:v>2.4406975003888118</c:v>
                </c:pt>
                <c:pt idx="4546">
                  <c:v>2.4336922249557889</c:v>
                </c:pt>
                <c:pt idx="4547">
                  <c:v>2.4323092847426939</c:v>
                </c:pt>
                <c:pt idx="4548">
                  <c:v>2.4397205847712429</c:v>
                </c:pt>
                <c:pt idx="4549">
                  <c:v>2.4304200670982867</c:v>
                </c:pt>
                <c:pt idx="4550">
                  <c:v>2.4462867431361928</c:v>
                </c:pt>
                <c:pt idx="4551">
                  <c:v>2.4738625736596935</c:v>
                </c:pt>
                <c:pt idx="4552">
                  <c:v>2.4437117915766375</c:v>
                </c:pt>
                <c:pt idx="4553">
                  <c:v>2.4382388201985741</c:v>
                </c:pt>
                <c:pt idx="4554">
                  <c:v>2.4430903018450358</c:v>
                </c:pt>
                <c:pt idx="4555">
                  <c:v>2.4697002208109371</c:v>
                </c:pt>
                <c:pt idx="4556">
                  <c:v>2.4658096957810764</c:v>
                </c:pt>
                <c:pt idx="4557">
                  <c:v>2.4719574428085971</c:v>
                </c:pt>
                <c:pt idx="4558">
                  <c:v>2.4793781511191377</c:v>
                </c:pt>
                <c:pt idx="4559">
                  <c:v>2.4817593986787467</c:v>
                </c:pt>
                <c:pt idx="4560">
                  <c:v>2.4666079050251013</c:v>
                </c:pt>
                <c:pt idx="4561">
                  <c:v>2.4499455488085573</c:v>
                </c:pt>
                <c:pt idx="4562">
                  <c:v>2.4609439122759595</c:v>
                </c:pt>
                <c:pt idx="4563">
                  <c:v>2.4340176903926043</c:v>
                </c:pt>
                <c:pt idx="4564">
                  <c:v>2.447367763499011</c:v>
                </c:pt>
                <c:pt idx="4565">
                  <c:v>2.4480546389128901</c:v>
                </c:pt>
                <c:pt idx="4566">
                  <c:v>2.4506501166895154</c:v>
                </c:pt>
                <c:pt idx="4567">
                  <c:v>2.464831357182609</c:v>
                </c:pt>
                <c:pt idx="4568">
                  <c:v>2.4322484879524779</c:v>
                </c:pt>
                <c:pt idx="4569">
                  <c:v>2.4353098602386374</c:v>
                </c:pt>
                <c:pt idx="4570">
                  <c:v>2.419412731921021</c:v>
                </c:pt>
                <c:pt idx="4571">
                  <c:v>2.4080405732611272</c:v>
                </c:pt>
                <c:pt idx="4572">
                  <c:v>2.4063882601077902</c:v>
                </c:pt>
                <c:pt idx="4573">
                  <c:v>2.3992411133875517</c:v>
                </c:pt>
                <c:pt idx="4574">
                  <c:v>2.3947622426935249</c:v>
                </c:pt>
                <c:pt idx="4575">
                  <c:v>2.3887796963907593</c:v>
                </c:pt>
                <c:pt idx="4576">
                  <c:v>2.3787140872858279</c:v>
                </c:pt>
                <c:pt idx="4577">
                  <c:v>2.3812982355578058</c:v>
                </c:pt>
                <c:pt idx="4578">
                  <c:v>2.3710402147674823</c:v>
                </c:pt>
                <c:pt idx="4579">
                  <c:v>2.3591470152112874</c:v>
                </c:pt>
                <c:pt idx="4580">
                  <c:v>2.3719448780032724</c:v>
                </c:pt>
                <c:pt idx="4581">
                  <c:v>2.3862141900539142</c:v>
                </c:pt>
                <c:pt idx="4582">
                  <c:v>2.3945288414648047</c:v>
                </c:pt>
                <c:pt idx="4583">
                  <c:v>2.3813172951367636</c:v>
                </c:pt>
                <c:pt idx="4584">
                  <c:v>2.3738970710244005</c:v>
                </c:pt>
                <c:pt idx="4585">
                  <c:v>2.3608560143550541</c:v>
                </c:pt>
                <c:pt idx="4586">
                  <c:v>2.3556001164081488</c:v>
                </c:pt>
                <c:pt idx="4587">
                  <c:v>2.3648540029878871</c:v>
                </c:pt>
                <c:pt idx="4588">
                  <c:v>2.354105063251573</c:v>
                </c:pt>
                <c:pt idx="4589">
                  <c:v>2.3608205460753076</c:v>
                </c:pt>
                <c:pt idx="4590">
                  <c:v>2.3679663101136121</c:v>
                </c:pt>
                <c:pt idx="4591">
                  <c:v>2.3662535857578892</c:v>
                </c:pt>
                <c:pt idx="4592">
                  <c:v>2.3762695144812063</c:v>
                </c:pt>
                <c:pt idx="4593">
                  <c:v>2.3477549488623866</c:v>
                </c:pt>
                <c:pt idx="4594">
                  <c:v>2.3620784846977201</c:v>
                </c:pt>
                <c:pt idx="4595">
                  <c:v>2.4003318186298084</c:v>
                </c:pt>
                <c:pt idx="4596">
                  <c:v>2.4057559107208455</c:v>
                </c:pt>
                <c:pt idx="4597">
                  <c:v>2.3861151669471696</c:v>
                </c:pt>
                <c:pt idx="4598">
                  <c:v>2.344310382565896</c:v>
                </c:pt>
                <c:pt idx="4599">
                  <c:v>2.3437842688846522</c:v>
                </c:pt>
                <c:pt idx="4600">
                  <c:v>2.330866305711027</c:v>
                </c:pt>
                <c:pt idx="4601">
                  <c:v>2.3612249379521364</c:v>
                </c:pt>
                <c:pt idx="4602">
                  <c:v>2.3553086614665291</c:v>
                </c:pt>
                <c:pt idx="4603">
                  <c:v>2.3381367327676439</c:v>
                </c:pt>
                <c:pt idx="4604">
                  <c:v>2.3463739933733474</c:v>
                </c:pt>
                <c:pt idx="4605">
                  <c:v>2.3550536715934642</c:v>
                </c:pt>
                <c:pt idx="4606">
                  <c:v>2.3668968415103429</c:v>
                </c:pt>
                <c:pt idx="4607">
                  <c:v>2.3735437299993127</c:v>
                </c:pt>
                <c:pt idx="4608">
                  <c:v>2.374521363060587</c:v>
                </c:pt>
                <c:pt idx="4609">
                  <c:v>2.3687949197371636</c:v>
                </c:pt>
                <c:pt idx="4610">
                  <c:v>2.373028961087476</c:v>
                </c:pt>
                <c:pt idx="4611">
                  <c:v>2.3411537523786179</c:v>
                </c:pt>
                <c:pt idx="4612">
                  <c:v>2.3432096163205238</c:v>
                </c:pt>
                <c:pt idx="4613">
                  <c:v>2.3427914473874782</c:v>
                </c:pt>
                <c:pt idx="4614">
                  <c:v>2.3223956264747776</c:v>
                </c:pt>
                <c:pt idx="4615">
                  <c:v>2.3433147963154464</c:v>
                </c:pt>
                <c:pt idx="4616">
                  <c:v>2.3734528750654817</c:v>
                </c:pt>
                <c:pt idx="4617">
                  <c:v>2.3904282684567906</c:v>
                </c:pt>
                <c:pt idx="4618">
                  <c:v>2.3886351726989004</c:v>
                </c:pt>
                <c:pt idx="4619">
                  <c:v>2.3854907952289373</c:v>
                </c:pt>
                <c:pt idx="4620">
                  <c:v>2.3877406791513156</c:v>
                </c:pt>
                <c:pt idx="4621">
                  <c:v>2.3968199958020922</c:v>
                </c:pt>
                <c:pt idx="4622">
                  <c:v>2.3951241640400398</c:v>
                </c:pt>
                <c:pt idx="4623">
                  <c:v>2.3928672900789003</c:v>
                </c:pt>
                <c:pt idx="4624">
                  <c:v>2.3896812184442999</c:v>
                </c:pt>
                <c:pt idx="4625">
                  <c:v>2.3940514550335812</c:v>
                </c:pt>
                <c:pt idx="4626">
                  <c:v>2.4141956165384886</c:v>
                </c:pt>
                <c:pt idx="4627">
                  <c:v>2.4438049920934457</c:v>
                </c:pt>
                <c:pt idx="4628">
                  <c:v>2.4420743322556686</c:v>
                </c:pt>
                <c:pt idx="4629">
                  <c:v>2.4364317028430187</c:v>
                </c:pt>
                <c:pt idx="4630">
                  <c:v>2.4429363515534739</c:v>
                </c:pt>
                <c:pt idx="4631">
                  <c:v>2.4373771623702805</c:v>
                </c:pt>
                <c:pt idx="4632">
                  <c:v>2.4259279655211468</c:v>
                </c:pt>
                <c:pt idx="4633">
                  <c:v>2.4421198212395661</c:v>
                </c:pt>
                <c:pt idx="4634">
                  <c:v>2.4629246436812284</c:v>
                </c:pt>
                <c:pt idx="4635">
                  <c:v>2.4679586579659003</c:v>
                </c:pt>
                <c:pt idx="4636">
                  <c:v>2.4673050359151358</c:v>
                </c:pt>
                <c:pt idx="4637">
                  <c:v>2.4679322416886542</c:v>
                </c:pt>
                <c:pt idx="4638">
                  <c:v>2.4637695063050198</c:v>
                </c:pt>
                <c:pt idx="4639">
                  <c:v>2.4607884642061766</c:v>
                </c:pt>
                <c:pt idx="4640">
                  <c:v>2.4677515655505178</c:v>
                </c:pt>
                <c:pt idx="4641">
                  <c:v>2.482069153014292</c:v>
                </c:pt>
                <c:pt idx="4642">
                  <c:v>2.4764051468321622</c:v>
                </c:pt>
                <c:pt idx="4643">
                  <c:v>2.4819104984290856</c:v>
                </c:pt>
                <c:pt idx="4644">
                  <c:v>2.5024721694294185</c:v>
                </c:pt>
                <c:pt idx="4645">
                  <c:v>2.5058434129791807</c:v>
                </c:pt>
                <c:pt idx="4646">
                  <c:v>2.5465265531979506</c:v>
                </c:pt>
                <c:pt idx="4647">
                  <c:v>2.528172263838981</c:v>
                </c:pt>
                <c:pt idx="4648">
                  <c:v>2.5358409982392116</c:v>
                </c:pt>
                <c:pt idx="4649">
                  <c:v>2.5844439155697145</c:v>
                </c:pt>
                <c:pt idx="4650">
                  <c:v>2.5562421395312569</c:v>
                </c:pt>
                <c:pt idx="4651">
                  <c:v>2.576110434467147</c:v>
                </c:pt>
                <c:pt idx="4652">
                  <c:v>2.5776131499225006</c:v>
                </c:pt>
                <c:pt idx="4653">
                  <c:v>2.5781028180740813</c:v>
                </c:pt>
                <c:pt idx="4654">
                  <c:v>2.6006244210234137</c:v>
                </c:pt>
                <c:pt idx="4655">
                  <c:v>2.5984723634506204</c:v>
                </c:pt>
                <c:pt idx="4656">
                  <c:v>2.5886482376540774</c:v>
                </c:pt>
                <c:pt idx="4657">
                  <c:v>2.5746434031352425</c:v>
                </c:pt>
                <c:pt idx="4658">
                  <c:v>2.5654310950132619</c:v>
                </c:pt>
                <c:pt idx="4659">
                  <c:v>2.5746384304871239</c:v>
                </c:pt>
                <c:pt idx="4660">
                  <c:v>2.5939006460769169</c:v>
                </c:pt>
                <c:pt idx="4661">
                  <c:v>2.5848391846155585</c:v>
                </c:pt>
                <c:pt idx="4662">
                  <c:v>2.5705562008355418</c:v>
                </c:pt>
                <c:pt idx="4663">
                  <c:v>2.5895724577946972</c:v>
                </c:pt>
                <c:pt idx="4664">
                  <c:v>2.5811975099724123</c:v>
                </c:pt>
                <c:pt idx="4665">
                  <c:v>2.5711679824852713</c:v>
                </c:pt>
                <c:pt idx="4666">
                  <c:v>2.5857644937441346</c:v>
                </c:pt>
                <c:pt idx="4667">
                  <c:v>2.5814458184601579</c:v>
                </c:pt>
                <c:pt idx="4668">
                  <c:v>2.5663811736568087</c:v>
                </c:pt>
                <c:pt idx="4669">
                  <c:v>2.5660170572378505</c:v>
                </c:pt>
                <c:pt idx="4670">
                  <c:v>2.558518596957907</c:v>
                </c:pt>
                <c:pt idx="4671">
                  <c:v>2.5848389156504923</c:v>
                </c:pt>
                <c:pt idx="4672">
                  <c:v>2.5761879229667977</c:v>
                </c:pt>
                <c:pt idx="4673">
                  <c:v>2.6360874271007724</c:v>
                </c:pt>
                <c:pt idx="4674">
                  <c:v>2.6323640078376771</c:v>
                </c:pt>
                <c:pt idx="4675">
                  <c:v>2.6191188692688563</c:v>
                </c:pt>
                <c:pt idx="4676">
                  <c:v>2.594553429176488</c:v>
                </c:pt>
                <c:pt idx="4677">
                  <c:v>2.5968260752979364</c:v>
                </c:pt>
                <c:pt idx="4678">
                  <c:v>2.647753021457504</c:v>
                </c:pt>
                <c:pt idx="4679">
                  <c:v>2.6557754702588454</c:v>
                </c:pt>
                <c:pt idx="4680">
                  <c:v>2.6670402395024997</c:v>
                </c:pt>
                <c:pt idx="4681">
                  <c:v>2.6958966948289791</c:v>
                </c:pt>
                <c:pt idx="4682">
                  <c:v>2.6854352662309684</c:v>
                </c:pt>
                <c:pt idx="4683">
                  <c:v>2.6984688443892444</c:v>
                </c:pt>
                <c:pt idx="4684">
                  <c:v>2.7104321021706594</c:v>
                </c:pt>
                <c:pt idx="4685">
                  <c:v>2.7002468588698485</c:v>
                </c:pt>
                <c:pt idx="4686">
                  <c:v>2.6916880033598001</c:v>
                </c:pt>
                <c:pt idx="4687">
                  <c:v>2.6915862454187081</c:v>
                </c:pt>
                <c:pt idx="4688">
                  <c:v>2.7080771145771578</c:v>
                </c:pt>
                <c:pt idx="4689">
                  <c:v>2.7202714014436369</c:v>
                </c:pt>
                <c:pt idx="4690">
                  <c:v>2.7202714014436369</c:v>
                </c:pt>
                <c:pt idx="4691">
                  <c:v>2.7166558045053666</c:v>
                </c:pt>
                <c:pt idx="4692">
                  <c:v>2.7049634522460662</c:v>
                </c:pt>
                <c:pt idx="4693">
                  <c:v>2.7139448466845666</c:v>
                </c:pt>
                <c:pt idx="4694">
                  <c:v>2.6998779856464736</c:v>
                </c:pt>
                <c:pt idx="4695">
                  <c:v>2.6998779856464736</c:v>
                </c:pt>
                <c:pt idx="4696">
                  <c:v>2.6907745155664289</c:v>
                </c:pt>
                <c:pt idx="4697">
                  <c:v>2.694574090715653</c:v>
                </c:pt>
                <c:pt idx="4698">
                  <c:v>2.6873834403461632</c:v>
                </c:pt>
                <c:pt idx="4699">
                  <c:v>2.7139069387909256</c:v>
                </c:pt>
                <c:pt idx="4700">
                  <c:v>2.714056241573751</c:v>
                </c:pt>
                <c:pt idx="4701">
                  <c:v>2.7209522164426199</c:v>
                </c:pt>
                <c:pt idx="4702">
                  <c:v>2.7237991081697031</c:v>
                </c:pt>
                <c:pt idx="4703">
                  <c:v>2.7289315526778539</c:v>
                </c:pt>
                <c:pt idx="4704">
                  <c:v>2.7385893805187145</c:v>
                </c:pt>
                <c:pt idx="4705">
                  <c:v>2.7185996770112784</c:v>
                </c:pt>
                <c:pt idx="4706">
                  <c:v>2.7307173415005725</c:v>
                </c:pt>
                <c:pt idx="4707">
                  <c:v>2.7654109359136649</c:v>
                </c:pt>
                <c:pt idx="4708">
                  <c:v>2.7442835932179239</c:v>
                </c:pt>
                <c:pt idx="4709">
                  <c:v>2.7527144244095738</c:v>
                </c:pt>
                <c:pt idx="4710">
                  <c:v>2.761687046190676</c:v>
                </c:pt>
                <c:pt idx="4711">
                  <c:v>2.7949953902219415</c:v>
                </c:pt>
                <c:pt idx="4712">
                  <c:v>2.7692606906021453</c:v>
                </c:pt>
                <c:pt idx="4713">
                  <c:v>2.7205679181795714</c:v>
                </c:pt>
                <c:pt idx="4714">
                  <c:v>2.7581327329884573</c:v>
                </c:pt>
                <c:pt idx="4715">
                  <c:v>2.7574241022390584</c:v>
                </c:pt>
                <c:pt idx="4716">
                  <c:v>2.7278885440090432</c:v>
                </c:pt>
                <c:pt idx="4717">
                  <c:v>2.7260325650735817</c:v>
                </c:pt>
                <c:pt idx="4718">
                  <c:v>2.7333982222494555</c:v>
                </c:pt>
                <c:pt idx="4719">
                  <c:v>2.7032546555130139</c:v>
                </c:pt>
                <c:pt idx="4720">
                  <c:v>2.6163342278424082</c:v>
                </c:pt>
                <c:pt idx="4721">
                  <c:v>2.6831941354270956</c:v>
                </c:pt>
                <c:pt idx="4722">
                  <c:v>2.6578208943262998</c:v>
                </c:pt>
                <c:pt idx="4723">
                  <c:v>2.5757849849056833</c:v>
                </c:pt>
                <c:pt idx="4724">
                  <c:v>2.6245736877946881</c:v>
                </c:pt>
                <c:pt idx="4725">
                  <c:v>2.6610935904192292</c:v>
                </c:pt>
                <c:pt idx="4726">
                  <c:v>2.6680468997255207</c:v>
                </c:pt>
                <c:pt idx="4727">
                  <c:v>2.6804071878007534</c:v>
                </c:pt>
                <c:pt idx="4728">
                  <c:v>2.6853245036081308</c:v>
                </c:pt>
                <c:pt idx="4729">
                  <c:v>2.7007578827255418</c:v>
                </c:pt>
                <c:pt idx="4730">
                  <c:v>2.697921828367253</c:v>
                </c:pt>
                <c:pt idx="4731">
                  <c:v>2.6954303558096431</c:v>
                </c:pt>
                <c:pt idx="4732">
                  <c:v>2.6845734212567192</c:v>
                </c:pt>
                <c:pt idx="4733">
                  <c:v>2.6907367829122295</c:v>
                </c:pt>
                <c:pt idx="4734">
                  <c:v>2.7186836881427481</c:v>
                </c:pt>
                <c:pt idx="4735">
                  <c:v>2.7450464959886545</c:v>
                </c:pt>
                <c:pt idx="4736">
                  <c:v>2.7128465722585688</c:v>
                </c:pt>
                <c:pt idx="4737">
                  <c:v>2.6882135785827517</c:v>
                </c:pt>
                <c:pt idx="4738">
                  <c:v>2.6663738048230372</c:v>
                </c:pt>
                <c:pt idx="4739">
                  <c:v>2.6794035399254117</c:v>
                </c:pt>
                <c:pt idx="4740">
                  <c:v>2.7063046415096195</c:v>
                </c:pt>
                <c:pt idx="4741">
                  <c:v>2.6854611891511819</c:v>
                </c:pt>
                <c:pt idx="4742">
                  <c:v>2.6901556779341784</c:v>
                </c:pt>
                <c:pt idx="4743">
                  <c:v>2.7188860179531056</c:v>
                </c:pt>
                <c:pt idx="4744">
                  <c:v>2.7642653843898195</c:v>
                </c:pt>
                <c:pt idx="4745">
                  <c:v>2.7700898686853499</c:v>
                </c:pt>
                <c:pt idx="4746">
                  <c:v>2.7428378620264069</c:v>
                </c:pt>
                <c:pt idx="4747">
                  <c:v>2.7348590115158267</c:v>
                </c:pt>
                <c:pt idx="4748">
                  <c:v>2.7557859773745665</c:v>
                </c:pt>
                <c:pt idx="4749">
                  <c:v>2.7643451888588118</c:v>
                </c:pt>
                <c:pt idx="4750">
                  <c:v>2.7255769226819577</c:v>
                </c:pt>
                <c:pt idx="4751">
                  <c:v>2.7354219587569233</c:v>
                </c:pt>
                <c:pt idx="4752">
                  <c:v>2.7254102431072824</c:v>
                </c:pt>
                <c:pt idx="4753">
                  <c:v>2.6658706267485357</c:v>
                </c:pt>
                <c:pt idx="4754">
                  <c:v>2.610607714301092</c:v>
                </c:pt>
                <c:pt idx="4755">
                  <c:v>2.6809364667825686</c:v>
                </c:pt>
                <c:pt idx="4756">
                  <c:v>2.6523268820034716</c:v>
                </c:pt>
                <c:pt idx="4757">
                  <c:v>2.6544527177720574</c:v>
                </c:pt>
                <c:pt idx="4758">
                  <c:v>2.6795549877122715</c:v>
                </c:pt>
                <c:pt idx="4759">
                  <c:v>2.6795549877122715</c:v>
                </c:pt>
                <c:pt idx="4760">
                  <c:v>2.6091385117097676</c:v>
                </c:pt>
                <c:pt idx="4761">
                  <c:v>2.644846000010205</c:v>
                </c:pt>
                <c:pt idx="4762">
                  <c:v>2.7076532796706099</c:v>
                </c:pt>
                <c:pt idx="4763">
                  <c:v>2.6984324174825911</c:v>
                </c:pt>
                <c:pt idx="4764">
                  <c:v>2.6766534365442554</c:v>
                </c:pt>
                <c:pt idx="4765">
                  <c:v>2.7044917907103216</c:v>
                </c:pt>
                <c:pt idx="4766">
                  <c:v>2.7734144716777442</c:v>
                </c:pt>
                <c:pt idx="4767">
                  <c:v>2.7465554635842868</c:v>
                </c:pt>
                <c:pt idx="4768">
                  <c:v>2.753438470123907</c:v>
                </c:pt>
                <c:pt idx="4769">
                  <c:v>2.765520867828283</c:v>
                </c:pt>
                <c:pt idx="4770">
                  <c:v>2.8008635430261295</c:v>
                </c:pt>
                <c:pt idx="4771">
                  <c:v>2.8123824656340162</c:v>
                </c:pt>
                <c:pt idx="4772">
                  <c:v>2.7984299690914596</c:v>
                </c:pt>
                <c:pt idx="4773">
                  <c:v>2.7933410761639053</c:v>
                </c:pt>
                <c:pt idx="4774">
                  <c:v>2.779685382113585</c:v>
                </c:pt>
                <c:pt idx="4775">
                  <c:v>2.8058472678652748</c:v>
                </c:pt>
                <c:pt idx="4776">
                  <c:v>2.7880896697198931</c:v>
                </c:pt>
                <c:pt idx="4777">
                  <c:v>2.8232679178110054</c:v>
                </c:pt>
                <c:pt idx="4778">
                  <c:v>2.8475969455481556</c:v>
                </c:pt>
                <c:pt idx="4779">
                  <c:v>2.8262332997928756</c:v>
                </c:pt>
                <c:pt idx="4780">
                  <c:v>2.814007294892813</c:v>
                </c:pt>
                <c:pt idx="4781">
                  <c:v>2.8211803275925456</c:v>
                </c:pt>
                <c:pt idx="4782">
                  <c:v>2.8501769192136521</c:v>
                </c:pt>
                <c:pt idx="4783">
                  <c:v>2.848570549323461</c:v>
                </c:pt>
                <c:pt idx="4784">
                  <c:v>2.870753083492728</c:v>
                </c:pt>
                <c:pt idx="4785">
                  <c:v>2.8929191494286419</c:v>
                </c:pt>
                <c:pt idx="4786">
                  <c:v>2.919069531352128</c:v>
                </c:pt>
                <c:pt idx="4787">
                  <c:v>2.9600986226205208</c:v>
                </c:pt>
                <c:pt idx="4788">
                  <c:v>2.9565782295461203</c:v>
                </c:pt>
                <c:pt idx="4789">
                  <c:v>2.974035096660709</c:v>
                </c:pt>
                <c:pt idx="4790">
                  <c:v>3.0084189025451962</c:v>
                </c:pt>
                <c:pt idx="4791">
                  <c:v>3.0421380020263116</c:v>
                </c:pt>
                <c:pt idx="4792">
                  <c:v>3.0586465496082629</c:v>
                </c:pt>
                <c:pt idx="4793">
                  <c:v>3.0619249690701928</c:v>
                </c:pt>
                <c:pt idx="4794">
                  <c:v>3.1059626336527231</c:v>
                </c:pt>
                <c:pt idx="4795">
                  <c:v>3.092944012821885</c:v>
                </c:pt>
                <c:pt idx="4796">
                  <c:v>3.0358351235201226</c:v>
                </c:pt>
                <c:pt idx="4797">
                  <c:v>3.0461138814864945</c:v>
                </c:pt>
                <c:pt idx="4798">
                  <c:v>3.034038294002011</c:v>
                </c:pt>
                <c:pt idx="4799">
                  <c:v>3.0394315363189954</c:v>
                </c:pt>
                <c:pt idx="4800">
                  <c:v>3.0813873893104966</c:v>
                </c:pt>
                <c:pt idx="4801">
                  <c:v>3.061931280437737</c:v>
                </c:pt>
                <c:pt idx="4802">
                  <c:v>3.1075412134372957</c:v>
                </c:pt>
                <c:pt idx="4803">
                  <c:v>3.0861626860677864</c:v>
                </c:pt>
                <c:pt idx="4804">
                  <c:v>3.1232349901215404</c:v>
                </c:pt>
                <c:pt idx="4805">
                  <c:v>3.1381482961284153</c:v>
                </c:pt>
                <c:pt idx="4806">
                  <c:v>3.1678788253334318</c:v>
                </c:pt>
                <c:pt idx="4807">
                  <c:v>3.2323448149973717</c:v>
                </c:pt>
                <c:pt idx="4808">
                  <c:v>3.2982907869206386</c:v>
                </c:pt>
                <c:pt idx="4809">
                  <c:v>3.2117957978722376</c:v>
                </c:pt>
                <c:pt idx="4810">
                  <c:v>3.1348815682512328</c:v>
                </c:pt>
                <c:pt idx="4811">
                  <c:v>3.1514924004084861</c:v>
                </c:pt>
                <c:pt idx="4812">
                  <c:v>3.1396517180368479</c:v>
                </c:pt>
                <c:pt idx="4813">
                  <c:v>3.1476662459543818</c:v>
                </c:pt>
                <c:pt idx="4814">
                  <c:v>3.2022556411791578</c:v>
                </c:pt>
                <c:pt idx="4815">
                  <c:v>3.1789342909086145</c:v>
                </c:pt>
                <c:pt idx="4816">
                  <c:v>3.1680838911993172</c:v>
                </c:pt>
                <c:pt idx="4817">
                  <c:v>3.1539921388334724</c:v>
                </c:pt>
                <c:pt idx="4818">
                  <c:v>3.1809059226853309</c:v>
                </c:pt>
                <c:pt idx="4819">
                  <c:v>3.1674004155527178</c:v>
                </c:pt>
                <c:pt idx="4820">
                  <c:v>3.1319749134634591</c:v>
                </c:pt>
                <c:pt idx="4821">
                  <c:v>3.1356373900052343</c:v>
                </c:pt>
                <c:pt idx="4822">
                  <c:v>3.1611579790837299</c:v>
                </c:pt>
                <c:pt idx="4823">
                  <c:v>3.1942067922812152</c:v>
                </c:pt>
                <c:pt idx="4824">
                  <c:v>3.199699870095456</c:v>
                </c:pt>
                <c:pt idx="4825">
                  <c:v>3.2508894348443942</c:v>
                </c:pt>
                <c:pt idx="4826">
                  <c:v>3.2236236376962455</c:v>
                </c:pt>
                <c:pt idx="4827">
                  <c:v>3.2350546334565062</c:v>
                </c:pt>
                <c:pt idx="4828">
                  <c:v>3.2741385910445402</c:v>
                </c:pt>
                <c:pt idx="4829">
                  <c:v>3.3079739606737926</c:v>
                </c:pt>
                <c:pt idx="4830">
                  <c:v>3.2882857056408543</c:v>
                </c:pt>
                <c:pt idx="4831">
                  <c:v>3.2794917856538692</c:v>
                </c:pt>
                <c:pt idx="4832">
                  <c:v>3.25326235272993</c:v>
                </c:pt>
                <c:pt idx="4833">
                  <c:v>3.294283537158095</c:v>
                </c:pt>
                <c:pt idx="4834">
                  <c:v>3.3133184278094121</c:v>
                </c:pt>
                <c:pt idx="4835">
                  <c:v>3.2957298728340967</c:v>
                </c:pt>
                <c:pt idx="4836">
                  <c:v>3.3167171992162219</c:v>
                </c:pt>
                <c:pt idx="4837">
                  <c:v>3.3069489015306139</c:v>
                </c:pt>
                <c:pt idx="4838">
                  <c:v>3.3258128638140421</c:v>
                </c:pt>
                <c:pt idx="4839">
                  <c:v>3.2325007964178569</c:v>
                </c:pt>
                <c:pt idx="4840">
                  <c:v>3.2488972872306427</c:v>
                </c:pt>
                <c:pt idx="4841">
                  <c:v>3.2251659786359994</c:v>
                </c:pt>
                <c:pt idx="4842">
                  <c:v>3.2250645531613729</c:v>
                </c:pt>
                <c:pt idx="4843">
                  <c:v>3.2259403049422968</c:v>
                </c:pt>
                <c:pt idx="4844">
                  <c:v>3.1979723471657944</c:v>
                </c:pt>
                <c:pt idx="4845">
                  <c:v>3.1788005777195676</c:v>
                </c:pt>
                <c:pt idx="4846">
                  <c:v>3.2282043356333716</c:v>
                </c:pt>
                <c:pt idx="4847">
                  <c:v>3.219864139257719</c:v>
                </c:pt>
                <c:pt idx="4848">
                  <c:v>3.2490190841376752</c:v>
                </c:pt>
                <c:pt idx="4849">
                  <c:v>3.2256067302545399</c:v>
                </c:pt>
                <c:pt idx="4850">
                  <c:v>3.2381511601789499</c:v>
                </c:pt>
                <c:pt idx="4851">
                  <c:v>3.238918591393293</c:v>
                </c:pt>
                <c:pt idx="4852">
                  <c:v>3.2730536912956918</c:v>
                </c:pt>
                <c:pt idx="4853">
                  <c:v>3.3128523837052337</c:v>
                </c:pt>
                <c:pt idx="4854">
                  <c:v>3.3275175943204083</c:v>
                </c:pt>
                <c:pt idx="4855">
                  <c:v>3.3586422173931347</c:v>
                </c:pt>
                <c:pt idx="4856">
                  <c:v>3.3648417427908437</c:v>
                </c:pt>
                <c:pt idx="4857">
                  <c:v>3.3669674775067202</c:v>
                </c:pt>
                <c:pt idx="4858">
                  <c:v>3.3655332116762104</c:v>
                </c:pt>
                <c:pt idx="4859">
                  <c:v>3.4270979215795623</c:v>
                </c:pt>
                <c:pt idx="4860">
                  <c:v>3.4389949751822857</c:v>
                </c:pt>
                <c:pt idx="4861">
                  <c:v>3.4848290907168877</c:v>
                </c:pt>
                <c:pt idx="4862">
                  <c:v>3.5591912497372364</c:v>
                </c:pt>
                <c:pt idx="4863">
                  <c:v>3.5520379446023465</c:v>
                </c:pt>
                <c:pt idx="4864">
                  <c:v>3.5852023956816219</c:v>
                </c:pt>
                <c:pt idx="4865">
                  <c:v>3.5979334791187698</c:v>
                </c:pt>
                <c:pt idx="4866">
                  <c:v>3.6435745342156944</c:v>
                </c:pt>
                <c:pt idx="4867">
                  <c:v>3.6786713527514987</c:v>
                </c:pt>
                <c:pt idx="4868">
                  <c:v>3.7030275032189746</c:v>
                </c:pt>
                <c:pt idx="4869">
                  <c:v>3.6628661595021104</c:v>
                </c:pt>
                <c:pt idx="4870">
                  <c:v>3.6563110906797855</c:v>
                </c:pt>
                <c:pt idx="4871">
                  <c:v>3.6832488658491656</c:v>
                </c:pt>
                <c:pt idx="4872">
                  <c:v>3.6691320258507583</c:v>
                </c:pt>
                <c:pt idx="4873">
                  <c:v>3.6426393408499211</c:v>
                </c:pt>
                <c:pt idx="4874">
                  <c:v>3.6345770720911386</c:v>
                </c:pt>
                <c:pt idx="4875">
                  <c:v>3.6016845910983193</c:v>
                </c:pt>
                <c:pt idx="4876">
                  <c:v>3.6710514845106021</c:v>
                </c:pt>
                <c:pt idx="4877">
                  <c:v>3.6386694247207632</c:v>
                </c:pt>
                <c:pt idx="4878">
                  <c:v>3.6914044862458768</c:v>
                </c:pt>
                <c:pt idx="4879">
                  <c:v>3.7138837487206469</c:v>
                </c:pt>
                <c:pt idx="4880">
                  <c:v>3.6769707241913623</c:v>
                </c:pt>
                <c:pt idx="4881">
                  <c:v>3.6678069183168427</c:v>
                </c:pt>
                <c:pt idx="4882">
                  <c:v>3.6708058067515439</c:v>
                </c:pt>
                <c:pt idx="4883">
                  <c:v>3.6679131012064765</c:v>
                </c:pt>
                <c:pt idx="4884">
                  <c:v>3.6425017107235416</c:v>
                </c:pt>
                <c:pt idx="4885">
                  <c:v>3.6177525565005619</c:v>
                </c:pt>
                <c:pt idx="4886">
                  <c:v>3.6746264808516202</c:v>
                </c:pt>
                <c:pt idx="4887">
                  <c:v>3.5990177298100381</c:v>
                </c:pt>
                <c:pt idx="4888">
                  <c:v>3.5664384893185819</c:v>
                </c:pt>
                <c:pt idx="4889">
                  <c:v>3.5616990036875418</c:v>
                </c:pt>
                <c:pt idx="4890">
                  <c:v>3.5955603933208793</c:v>
                </c:pt>
                <c:pt idx="4891">
                  <c:v>3.5255895606818086</c:v>
                </c:pt>
                <c:pt idx="4892">
                  <c:v>3.4420882120437244</c:v>
                </c:pt>
                <c:pt idx="4893">
                  <c:v>3.4587033213866443</c:v>
                </c:pt>
                <c:pt idx="4894">
                  <c:v>3.4089266460040317</c:v>
                </c:pt>
                <c:pt idx="4895">
                  <c:v>3.3097449332154563</c:v>
                </c:pt>
                <c:pt idx="4896">
                  <c:v>3.2877285816002892</c:v>
                </c:pt>
                <c:pt idx="4897">
                  <c:v>3.1898005027718908</c:v>
                </c:pt>
                <c:pt idx="4898">
                  <c:v>3.1200117106351786</c:v>
                </c:pt>
                <c:pt idx="4899">
                  <c:v>3.1643354841351883</c:v>
                </c:pt>
                <c:pt idx="4900">
                  <c:v>3.1349004938056004</c:v>
                </c:pt>
                <c:pt idx="4901">
                  <c:v>3.1805834625744049</c:v>
                </c:pt>
                <c:pt idx="4902">
                  <c:v>3.1736905727134705</c:v>
                </c:pt>
                <c:pt idx="4903">
                  <c:v>3.1242111592923614</c:v>
                </c:pt>
                <c:pt idx="4904">
                  <c:v>3.1328846714654466</c:v>
                </c:pt>
                <c:pt idx="4905">
                  <c:v>3.1046070314030665</c:v>
                </c:pt>
                <c:pt idx="4906">
                  <c:v>3.1023048348439102</c:v>
                </c:pt>
                <c:pt idx="4907">
                  <c:v>3.0049319881417635</c:v>
                </c:pt>
                <c:pt idx="4908">
                  <c:v>3.0570994133968967</c:v>
                </c:pt>
                <c:pt idx="4909">
                  <c:v>2.9829434009874194</c:v>
                </c:pt>
                <c:pt idx="4910">
                  <c:v>2.9323315255739026</c:v>
                </c:pt>
                <c:pt idx="4911">
                  <c:v>3.0315883611296703</c:v>
                </c:pt>
                <c:pt idx="4912">
                  <c:v>3.0775655328021347</c:v>
                </c:pt>
                <c:pt idx="4913">
                  <c:v>3.0930744221063384</c:v>
                </c:pt>
                <c:pt idx="4914">
                  <c:v>3.0735365063334097</c:v>
                </c:pt>
                <c:pt idx="4915">
                  <c:v>3.0969356333022677</c:v>
                </c:pt>
                <c:pt idx="4916">
                  <c:v>3.1536708098412394</c:v>
                </c:pt>
                <c:pt idx="4917">
                  <c:v>3.2291472969300656</c:v>
                </c:pt>
                <c:pt idx="4918">
                  <c:v>3.2038214983971134</c:v>
                </c:pt>
                <c:pt idx="4919">
                  <c:v>3.1841134110830822</c:v>
                </c:pt>
                <c:pt idx="4920">
                  <c:v>3.1190512339426233</c:v>
                </c:pt>
                <c:pt idx="4921">
                  <c:v>3.140524645226638</c:v>
                </c:pt>
                <c:pt idx="4922">
                  <c:v>3.127645925002537</c:v>
                </c:pt>
                <c:pt idx="4923">
                  <c:v>3.1607795824820757</c:v>
                </c:pt>
                <c:pt idx="4924">
                  <c:v>3.1344756154000786</c:v>
                </c:pt>
                <c:pt idx="4925">
                  <c:v>3.0846083491639771</c:v>
                </c:pt>
                <c:pt idx="4926">
                  <c:v>3.0312806171629787</c:v>
                </c:pt>
                <c:pt idx="4927">
                  <c:v>3.0636433517670412</c:v>
                </c:pt>
                <c:pt idx="4928">
                  <c:v>3.0823315034018401</c:v>
                </c:pt>
                <c:pt idx="4929">
                  <c:v>3.0603590016406739</c:v>
                </c:pt>
                <c:pt idx="4930">
                  <c:v>3.1547431393657721</c:v>
                </c:pt>
                <c:pt idx="4931">
                  <c:v>3.1871420221419795</c:v>
                </c:pt>
                <c:pt idx="4932">
                  <c:v>3.2357358392333411</c:v>
                </c:pt>
                <c:pt idx="4933">
                  <c:v>3.2233589974421033</c:v>
                </c:pt>
                <c:pt idx="4934">
                  <c:v>3.2552212127875073</c:v>
                </c:pt>
                <c:pt idx="4935">
                  <c:v>3.2611920919291411</c:v>
                </c:pt>
                <c:pt idx="4936">
                  <c:v>3.157952072725676</c:v>
                </c:pt>
                <c:pt idx="4937">
                  <c:v>3.1783950931912455</c:v>
                </c:pt>
                <c:pt idx="4938">
                  <c:v>3.2243398147322511</c:v>
                </c:pt>
                <c:pt idx="4939">
                  <c:v>3.1319449301171689</c:v>
                </c:pt>
                <c:pt idx="4940">
                  <c:v>3.1492211626137681</c:v>
                </c:pt>
                <c:pt idx="4941">
                  <c:v>3.1402904160373524</c:v>
                </c:pt>
                <c:pt idx="4942">
                  <c:v>3.1262298022548136</c:v>
                </c:pt>
                <c:pt idx="4943">
                  <c:v>3.1386328823361991</c:v>
                </c:pt>
                <c:pt idx="4944">
                  <c:v>3.1025393784872466</c:v>
                </c:pt>
                <c:pt idx="4945">
                  <c:v>3.0404983659506102</c:v>
                </c:pt>
                <c:pt idx="4946">
                  <c:v>3.0311222046768607</c:v>
                </c:pt>
                <c:pt idx="4947">
                  <c:v>2.9775675904154184</c:v>
                </c:pt>
                <c:pt idx="4948">
                  <c:v>2.8956524008203899</c:v>
                </c:pt>
                <c:pt idx="4949">
                  <c:v>2.8528572611165188</c:v>
                </c:pt>
                <c:pt idx="4950">
                  <c:v>2.7883581420393138</c:v>
                </c:pt>
                <c:pt idx="4951">
                  <c:v>2.7883581420393138</c:v>
                </c:pt>
                <c:pt idx="4952">
                  <c:v>2.9573812175758167</c:v>
                </c:pt>
                <c:pt idx="4953">
                  <c:v>2.9881749366831443</c:v>
                </c:pt>
                <c:pt idx="4954">
                  <c:v>2.940297899891088</c:v>
                </c:pt>
                <c:pt idx="4955">
                  <c:v>2.9652682059837208</c:v>
                </c:pt>
                <c:pt idx="4956">
                  <c:v>2.9652682059837208</c:v>
                </c:pt>
                <c:pt idx="4957">
                  <c:v>2.9573053291282783</c:v>
                </c:pt>
                <c:pt idx="4958">
                  <c:v>2.8159358690565579</c:v>
                </c:pt>
                <c:pt idx="4959">
                  <c:v>2.9082942400611493</c:v>
                </c:pt>
                <c:pt idx="4960">
                  <c:v>2.88470258905827</c:v>
                </c:pt>
                <c:pt idx="4961">
                  <c:v>2.9241455783738073</c:v>
                </c:pt>
                <c:pt idx="4962">
                  <c:v>2.9142686325398759</c:v>
                </c:pt>
                <c:pt idx="4963">
                  <c:v>2.9225215969197644</c:v>
                </c:pt>
                <c:pt idx="4964">
                  <c:v>2.9436533254862614</c:v>
                </c:pt>
                <c:pt idx="4965">
                  <c:v>2.9376383843104668</c:v>
                </c:pt>
                <c:pt idx="4966">
                  <c:v>2.9522403609638914</c:v>
                </c:pt>
                <c:pt idx="4967">
                  <c:v>2.9706206459033293</c:v>
                </c:pt>
                <c:pt idx="4968">
                  <c:v>3.0248789619232648</c:v>
                </c:pt>
                <c:pt idx="4969">
                  <c:v>3.0561948744162502</c:v>
                </c:pt>
                <c:pt idx="4970">
                  <c:v>3.0740511473265606</c:v>
                </c:pt>
                <c:pt idx="4971">
                  <c:v>3.0232966267025123</c:v>
                </c:pt>
                <c:pt idx="4972">
                  <c:v>3.0604882031773393</c:v>
                </c:pt>
                <c:pt idx="4973">
                  <c:v>3.0502586850516185</c:v>
                </c:pt>
                <c:pt idx="4974">
                  <c:v>3.0605315398301203</c:v>
                </c:pt>
                <c:pt idx="4975">
                  <c:v>3.0407938956671821</c:v>
                </c:pt>
                <c:pt idx="4976">
                  <c:v>3.0117028951708908</c:v>
                </c:pt>
                <c:pt idx="4977">
                  <c:v>3.040607187811899</c:v>
                </c:pt>
                <c:pt idx="4978">
                  <c:v>3.0145737568448312</c:v>
                </c:pt>
                <c:pt idx="4979">
                  <c:v>3.0317428450772308</c:v>
                </c:pt>
                <c:pt idx="4980">
                  <c:v>3.0574442699632489</c:v>
                </c:pt>
                <c:pt idx="4981">
                  <c:v>3.0705864797839091</c:v>
                </c:pt>
                <c:pt idx="4982">
                  <c:v>3.0869397133206649</c:v>
                </c:pt>
                <c:pt idx="4983">
                  <c:v>3.0724297575234174</c:v>
                </c:pt>
                <c:pt idx="4984">
                  <c:v>3.0737634939206955</c:v>
                </c:pt>
                <c:pt idx="4985">
                  <c:v>3.0930678011694672</c:v>
                </c:pt>
                <c:pt idx="4986">
                  <c:v>3.1249776666834457</c:v>
                </c:pt>
                <c:pt idx="4987">
                  <c:v>3.1328306018548275</c:v>
                </c:pt>
                <c:pt idx="4988">
                  <c:v>3.1646760800018146</c:v>
                </c:pt>
                <c:pt idx="4989">
                  <c:v>3.1481762946972243</c:v>
                </c:pt>
                <c:pt idx="4990">
                  <c:v>3.1618190698761182</c:v>
                </c:pt>
                <c:pt idx="4991">
                  <c:v>3.1572228043264601</c:v>
                </c:pt>
                <c:pt idx="4992">
                  <c:v>3.1538219569123314</c:v>
                </c:pt>
                <c:pt idx="4993">
                  <c:v>3.1846345783715924</c:v>
                </c:pt>
                <c:pt idx="4994">
                  <c:v>3.1909838370183503</c:v>
                </c:pt>
                <c:pt idx="4995">
                  <c:v>3.1825367137486751</c:v>
                </c:pt>
                <c:pt idx="4996">
                  <c:v>3.2064631798536838</c:v>
                </c:pt>
                <c:pt idx="4997">
                  <c:v>3.1839177232749636</c:v>
                </c:pt>
                <c:pt idx="4998">
                  <c:v>3.1778117259758041</c:v>
                </c:pt>
                <c:pt idx="4999">
                  <c:v>3.2379849150393398</c:v>
                </c:pt>
                <c:pt idx="5000">
                  <c:v>3.2254195901012661</c:v>
                </c:pt>
                <c:pt idx="5001">
                  <c:v>3.221770102343517</c:v>
                </c:pt>
                <c:pt idx="5002">
                  <c:v>3.2406026989040151</c:v>
                </c:pt>
                <c:pt idx="5003">
                  <c:v>3.2297124261159129</c:v>
                </c:pt>
                <c:pt idx="5004">
                  <c:v>3.2388227439671589</c:v>
                </c:pt>
                <c:pt idx="5005">
                  <c:v>3.2678843781187439</c:v>
                </c:pt>
                <c:pt idx="5006">
                  <c:v>3.2492412254690564</c:v>
                </c:pt>
                <c:pt idx="5007">
                  <c:v>3.2834931945087629</c:v>
                </c:pt>
                <c:pt idx="5008">
                  <c:v>3.2859589563263194</c:v>
                </c:pt>
                <c:pt idx="5009">
                  <c:v>3.3038040148282706</c:v>
                </c:pt>
                <c:pt idx="5010">
                  <c:v>3.2958960095939207</c:v>
                </c:pt>
                <c:pt idx="5011">
                  <c:v>3.2652850713297967</c:v>
                </c:pt>
                <c:pt idx="5012">
                  <c:v>3.2673110404610166</c:v>
                </c:pt>
                <c:pt idx="5013">
                  <c:v>3.3088706523467772</c:v>
                </c:pt>
                <c:pt idx="5014">
                  <c:v>3.3185940661435618</c:v>
                </c:pt>
                <c:pt idx="5015">
                  <c:v>3.311965057267626</c:v>
                </c:pt>
                <c:pt idx="5016">
                  <c:v>3.3250844361977969</c:v>
                </c:pt>
                <c:pt idx="5017">
                  <c:v>3.3732769018471664</c:v>
                </c:pt>
                <c:pt idx="5018">
                  <c:v>3.4105699596656418</c:v>
                </c:pt>
                <c:pt idx="5019">
                  <c:v>3.3716667377483058</c:v>
                </c:pt>
                <c:pt idx="5020">
                  <c:v>3.3857249833560257</c:v>
                </c:pt>
                <c:pt idx="5021">
                  <c:v>3.3839457812771165</c:v>
                </c:pt>
                <c:pt idx="5022">
                  <c:v>3.3714780836361622</c:v>
                </c:pt>
                <c:pt idx="5023">
                  <c:v>3.4028564671582071</c:v>
                </c:pt>
                <c:pt idx="5024">
                  <c:v>3.410596895860603</c:v>
                </c:pt>
                <c:pt idx="5025">
                  <c:v>3.4173519577638709</c:v>
                </c:pt>
                <c:pt idx="5026">
                  <c:v>3.3882696184922327</c:v>
                </c:pt>
                <c:pt idx="5027">
                  <c:v>3.3808312787736519</c:v>
                </c:pt>
                <c:pt idx="5028">
                  <c:v>3.3857217078438895</c:v>
                </c:pt>
                <c:pt idx="5029">
                  <c:v>3.4334851073535604</c:v>
                </c:pt>
                <c:pt idx="5030">
                  <c:v>3.4353157501461733</c:v>
                </c:pt>
                <c:pt idx="5031">
                  <c:v>3.4533070383295286</c:v>
                </c:pt>
                <c:pt idx="5032">
                  <c:v>3.4730823910283455</c:v>
                </c:pt>
                <c:pt idx="5033">
                  <c:v>3.4914265445868775</c:v>
                </c:pt>
                <c:pt idx="5034">
                  <c:v>3.4914265445868775</c:v>
                </c:pt>
                <c:pt idx="5035">
                  <c:v>3.4825309503096822</c:v>
                </c:pt>
                <c:pt idx="5036">
                  <c:v>3.5317709207101835</c:v>
                </c:pt>
                <c:pt idx="5037">
                  <c:v>3.5413673350645363</c:v>
                </c:pt>
                <c:pt idx="5038">
                  <c:v>3.5485475418960308</c:v>
                </c:pt>
                <c:pt idx="5039">
                  <c:v>3.5317854087989078</c:v>
                </c:pt>
                <c:pt idx="5040">
                  <c:v>3.5365579612576989</c:v>
                </c:pt>
                <c:pt idx="5041">
                  <c:v>3.5479268389101435</c:v>
                </c:pt>
                <c:pt idx="5042">
                  <c:v>3.521309830073954</c:v>
                </c:pt>
                <c:pt idx="5043">
                  <c:v>3.5313774562642326</c:v>
                </c:pt>
                <c:pt idx="5044">
                  <c:v>3.5418526216194928</c:v>
                </c:pt>
                <c:pt idx="5045">
                  <c:v>3.5471452945095749</c:v>
                </c:pt>
                <c:pt idx="5046">
                  <c:v>3.5111164311173306</c:v>
                </c:pt>
                <c:pt idx="5047">
                  <c:v>3.4583614329001664</c:v>
                </c:pt>
                <c:pt idx="5048">
                  <c:v>3.4767463149746356</c:v>
                </c:pt>
                <c:pt idx="5049">
                  <c:v>3.4813239904893436</c:v>
                </c:pt>
                <c:pt idx="5050">
                  <c:v>3.424101098466851</c:v>
                </c:pt>
                <c:pt idx="5051">
                  <c:v>3.4427223699993981</c:v>
                </c:pt>
                <c:pt idx="5052">
                  <c:v>3.4839746207586395</c:v>
                </c:pt>
                <c:pt idx="5053">
                  <c:v>3.5243613990261373</c:v>
                </c:pt>
                <c:pt idx="5054">
                  <c:v>3.5654224281406552</c:v>
                </c:pt>
                <c:pt idx="5055">
                  <c:v>3.559740807036424</c:v>
                </c:pt>
                <c:pt idx="5056">
                  <c:v>3.5684715269494265</c:v>
                </c:pt>
                <c:pt idx="5057">
                  <c:v>3.5076421382278036</c:v>
                </c:pt>
                <c:pt idx="5058">
                  <c:v>3.490407664313127</c:v>
                </c:pt>
                <c:pt idx="5059">
                  <c:v>3.4786529060526434</c:v>
                </c:pt>
                <c:pt idx="5060">
                  <c:v>3.4689897416517925</c:v>
                </c:pt>
                <c:pt idx="5061">
                  <c:v>3.4454959227991062</c:v>
                </c:pt>
                <c:pt idx="5062">
                  <c:v>3.3953418805755278</c:v>
                </c:pt>
                <c:pt idx="5063">
                  <c:v>3.3816068751079542</c:v>
                </c:pt>
                <c:pt idx="5064">
                  <c:v>3.3106874005445208</c:v>
                </c:pt>
                <c:pt idx="5065">
                  <c:v>3.2676828405494138</c:v>
                </c:pt>
                <c:pt idx="5066">
                  <c:v>3.3126412791004145</c:v>
                </c:pt>
                <c:pt idx="5067">
                  <c:v>3.3311368957105629</c:v>
                </c:pt>
                <c:pt idx="5068">
                  <c:v>3.3615584648611989</c:v>
                </c:pt>
                <c:pt idx="5069">
                  <c:v>3.3832501112245845</c:v>
                </c:pt>
                <c:pt idx="5070">
                  <c:v>3.4183169091680834</c:v>
                </c:pt>
                <c:pt idx="5071">
                  <c:v>3.4060203639816886</c:v>
                </c:pt>
                <c:pt idx="5072">
                  <c:v>3.3791223199288489</c:v>
                </c:pt>
                <c:pt idx="5073">
                  <c:v>3.3922618611642181</c:v>
                </c:pt>
                <c:pt idx="5074">
                  <c:v>3.42064012285898</c:v>
                </c:pt>
                <c:pt idx="5075">
                  <c:v>3.4310614304784881</c:v>
                </c:pt>
                <c:pt idx="5076">
                  <c:v>3.4388370887197883</c:v>
                </c:pt>
                <c:pt idx="5077">
                  <c:v>3.4593771188702989</c:v>
                </c:pt>
                <c:pt idx="5078">
                  <c:v>3.4921450137791932</c:v>
                </c:pt>
                <c:pt idx="5079">
                  <c:v>3.4455919637823968</c:v>
                </c:pt>
                <c:pt idx="5080">
                  <c:v>3.4377361057148286</c:v>
                </c:pt>
                <c:pt idx="5081">
                  <c:v>3.411235815810711</c:v>
                </c:pt>
                <c:pt idx="5082">
                  <c:v>3.419302375493444</c:v>
                </c:pt>
                <c:pt idx="5083">
                  <c:v>3.4503236717130763</c:v>
                </c:pt>
                <c:pt idx="5084">
                  <c:v>3.4414492765235587</c:v>
                </c:pt>
                <c:pt idx="5085">
                  <c:v>3.4561785869176536</c:v>
                </c:pt>
                <c:pt idx="5086">
                  <c:v>3.4999724470324356</c:v>
                </c:pt>
                <c:pt idx="5087">
                  <c:v>3.5186854680137323</c:v>
                </c:pt>
                <c:pt idx="5088">
                  <c:v>3.4697538625503479</c:v>
                </c:pt>
                <c:pt idx="5089">
                  <c:v>3.4875900952735375</c:v>
                </c:pt>
                <c:pt idx="5090">
                  <c:v>3.4580972511994021</c:v>
                </c:pt>
                <c:pt idx="5091">
                  <c:v>3.4432704637134246</c:v>
                </c:pt>
                <c:pt idx="5092">
                  <c:v>3.4443642087799256</c:v>
                </c:pt>
                <c:pt idx="5093">
                  <c:v>3.4372154690293648</c:v>
                </c:pt>
                <c:pt idx="5094">
                  <c:v>3.4456431559858127</c:v>
                </c:pt>
                <c:pt idx="5095">
                  <c:v>3.4472613814042696</c:v>
                </c:pt>
                <c:pt idx="5096">
                  <c:v>3.4502932936200987</c:v>
                </c:pt>
                <c:pt idx="5097">
                  <c:v>3.427212044586601</c:v>
                </c:pt>
                <c:pt idx="5098">
                  <c:v>3.4276924314589916</c:v>
                </c:pt>
                <c:pt idx="5099">
                  <c:v>3.399159652234196</c:v>
                </c:pt>
                <c:pt idx="5100">
                  <c:v>3.4080458751701173</c:v>
                </c:pt>
                <c:pt idx="5101">
                  <c:v>3.4516604549563894</c:v>
                </c:pt>
                <c:pt idx="5102">
                  <c:v>3.4655376058662619</c:v>
                </c:pt>
                <c:pt idx="5103">
                  <c:v>3.4705009650736098</c:v>
                </c:pt>
                <c:pt idx="5104">
                  <c:v>3.486162909543868</c:v>
                </c:pt>
                <c:pt idx="5105">
                  <c:v>3.49602346011</c:v>
                </c:pt>
                <c:pt idx="5106">
                  <c:v>3.4861805488895836</c:v>
                </c:pt>
                <c:pt idx="5107">
                  <c:v>3.425393315023046</c:v>
                </c:pt>
                <c:pt idx="5108">
                  <c:v>3.4529091922869508</c:v>
                </c:pt>
                <c:pt idx="5109">
                  <c:v>3.4674172998270949</c:v>
                </c:pt>
                <c:pt idx="5110">
                  <c:v>3.4219195215964584</c:v>
                </c:pt>
                <c:pt idx="5111">
                  <c:v>3.4874896650612417</c:v>
                </c:pt>
                <c:pt idx="5112">
                  <c:v>3.5083898156219173</c:v>
                </c:pt>
                <c:pt idx="5113">
                  <c:v>3.5346581309417568</c:v>
                </c:pt>
                <c:pt idx="5114">
                  <c:v>3.5070829778682917</c:v>
                </c:pt>
                <c:pt idx="5115">
                  <c:v>3.5183226005574113</c:v>
                </c:pt>
                <c:pt idx="5116">
                  <c:v>3.5497121765065622</c:v>
                </c:pt>
                <c:pt idx="5117">
                  <c:v>3.4750433844887318</c:v>
                </c:pt>
                <c:pt idx="5118">
                  <c:v>3.4935175110648853</c:v>
                </c:pt>
                <c:pt idx="5119">
                  <c:v>3.5214271824935501</c:v>
                </c:pt>
                <c:pt idx="5120">
                  <c:v>3.5944939926290127</c:v>
                </c:pt>
                <c:pt idx="5121">
                  <c:v>3.5794156483144266</c:v>
                </c:pt>
                <c:pt idx="5122">
                  <c:v>3.5936673381158828</c:v>
                </c:pt>
                <c:pt idx="5123">
                  <c:v>3.6088035386173782</c:v>
                </c:pt>
                <c:pt idx="5124">
                  <c:v>3.5505449216588119</c:v>
                </c:pt>
                <c:pt idx="5125">
                  <c:v>3.6348845825070075</c:v>
                </c:pt>
                <c:pt idx="5126">
                  <c:v>3.6398842284905157</c:v>
                </c:pt>
                <c:pt idx="5127">
                  <c:v>3.663885315457418</c:v>
                </c:pt>
                <c:pt idx="5128">
                  <c:v>3.721173531797854</c:v>
                </c:pt>
                <c:pt idx="5129">
                  <c:v>3.6972092957926317</c:v>
                </c:pt>
                <c:pt idx="5130">
                  <c:v>3.7147206055885658</c:v>
                </c:pt>
                <c:pt idx="5131">
                  <c:v>3.6958355547343196</c:v>
                </c:pt>
                <c:pt idx="5132">
                  <c:v>3.6993129677407284</c:v>
                </c:pt>
                <c:pt idx="5133">
                  <c:v>3.7120065960370079</c:v>
                </c:pt>
                <c:pt idx="5134">
                  <c:v>3.6963806528919054</c:v>
                </c:pt>
                <c:pt idx="5135">
                  <c:v>3.7065810757750528</c:v>
                </c:pt>
                <c:pt idx="5136">
                  <c:v>3.738883867499557</c:v>
                </c:pt>
                <c:pt idx="5137">
                  <c:v>3.7222134704181955</c:v>
                </c:pt>
                <c:pt idx="5138">
                  <c:v>3.7203424636321074</c:v>
                </c:pt>
                <c:pt idx="5139">
                  <c:v>3.7288489402563219</c:v>
                </c:pt>
                <c:pt idx="5140">
                  <c:v>3.7405874540648321</c:v>
                </c:pt>
                <c:pt idx="5141">
                  <c:v>3.7618068212802918</c:v>
                </c:pt>
                <c:pt idx="5142">
                  <c:v>3.7607092810892357</c:v>
                </c:pt>
                <c:pt idx="5143">
                  <c:v>3.7994303812956924</c:v>
                </c:pt>
                <c:pt idx="5144">
                  <c:v>3.8076858008595309</c:v>
                </c:pt>
                <c:pt idx="5145">
                  <c:v>3.8116096164985196</c:v>
                </c:pt>
                <c:pt idx="5146">
                  <c:v>3.7783522118862489</c:v>
                </c:pt>
                <c:pt idx="5147">
                  <c:v>3.8112808654748274</c:v>
                </c:pt>
                <c:pt idx="5148">
                  <c:v>3.7694794823873083</c:v>
                </c:pt>
                <c:pt idx="5149">
                  <c:v>3.7601094978459226</c:v>
                </c:pt>
                <c:pt idx="5150">
                  <c:v>3.7842691850554866</c:v>
                </c:pt>
                <c:pt idx="5151">
                  <c:v>3.7464975724410809</c:v>
                </c:pt>
                <c:pt idx="5152">
                  <c:v>3.662320604012328</c:v>
                </c:pt>
                <c:pt idx="5153">
                  <c:v>3.6440652776169502</c:v>
                </c:pt>
                <c:pt idx="5154">
                  <c:v>3.6596427939225045</c:v>
                </c:pt>
                <c:pt idx="5155">
                  <c:v>3.6502519467287464</c:v>
                </c:pt>
                <c:pt idx="5156">
                  <c:v>3.6093492827795921</c:v>
                </c:pt>
                <c:pt idx="5157">
                  <c:v>3.6498757696231516</c:v>
                </c:pt>
                <c:pt idx="5158">
                  <c:v>3.690424926466632</c:v>
                </c:pt>
                <c:pt idx="5159">
                  <c:v>3.7230863505925242</c:v>
                </c:pt>
                <c:pt idx="5160">
                  <c:v>3.7363048268161743</c:v>
                </c:pt>
                <c:pt idx="5161">
                  <c:v>3.794079982274452</c:v>
                </c:pt>
                <c:pt idx="5162">
                  <c:v>3.8071214233104471</c:v>
                </c:pt>
                <c:pt idx="5163">
                  <c:v>3.794209196938811</c:v>
                </c:pt>
                <c:pt idx="5164">
                  <c:v>3.7718626679608058</c:v>
                </c:pt>
                <c:pt idx="5165">
                  <c:v>3.792549193094243</c:v>
                </c:pt>
                <c:pt idx="5166">
                  <c:v>3.7368489376490985</c:v>
                </c:pt>
                <c:pt idx="5167">
                  <c:v>3.7349217284601672</c:v>
                </c:pt>
                <c:pt idx="5168">
                  <c:v>3.6840119102768654</c:v>
                </c:pt>
                <c:pt idx="5169">
                  <c:v>3.7030759636409942</c:v>
                </c:pt>
                <c:pt idx="5170">
                  <c:v>3.6921949467925814</c:v>
                </c:pt>
                <c:pt idx="5171">
                  <c:v>3.7033069429629393</c:v>
                </c:pt>
                <c:pt idx="5172">
                  <c:v>3.7376789577364464</c:v>
                </c:pt>
                <c:pt idx="5173">
                  <c:v>3.7129338166187917</c:v>
                </c:pt>
                <c:pt idx="5174">
                  <c:v>3.724933543437599</c:v>
                </c:pt>
                <c:pt idx="5175">
                  <c:v>3.7515119202199472</c:v>
                </c:pt>
                <c:pt idx="5176">
                  <c:v>3.7584215036220865</c:v>
                </c:pt>
                <c:pt idx="5177">
                  <c:v>3.7899931371701259</c:v>
                </c:pt>
                <c:pt idx="5178">
                  <c:v>3.854593199660846</c:v>
                </c:pt>
                <c:pt idx="5179">
                  <c:v>3.9058238287504361</c:v>
                </c:pt>
                <c:pt idx="5180">
                  <c:v>3.9164423802676653</c:v>
                </c:pt>
                <c:pt idx="5181">
                  <c:v>3.9411654280880195</c:v>
                </c:pt>
                <c:pt idx="5182">
                  <c:v>3.9450088210352483</c:v>
                </c:pt>
                <c:pt idx="5183">
                  <c:v>3.954361633332566</c:v>
                </c:pt>
                <c:pt idx="5184">
                  <c:v>3.9847922749404803</c:v>
                </c:pt>
                <c:pt idx="5185">
                  <c:v>3.9864158909561769</c:v>
                </c:pt>
                <c:pt idx="5186">
                  <c:v>4.0085348898373354</c:v>
                </c:pt>
                <c:pt idx="5187">
                  <c:v>3.9888279672244695</c:v>
                </c:pt>
                <c:pt idx="5188">
                  <c:v>3.9803353003230577</c:v>
                </c:pt>
                <c:pt idx="5189">
                  <c:v>3.9719002551418456</c:v>
                </c:pt>
                <c:pt idx="5190">
                  <c:v>4.0263054654708208</c:v>
                </c:pt>
                <c:pt idx="5191">
                  <c:v>4.0802082652374114</c:v>
                </c:pt>
                <c:pt idx="5192">
                  <c:v>4.1013809525124225</c:v>
                </c:pt>
                <c:pt idx="5193">
                  <c:v>4.0896349379062933</c:v>
                </c:pt>
                <c:pt idx="5194">
                  <c:v>4.0502161612472918</c:v>
                </c:pt>
                <c:pt idx="5195">
                  <c:v>4.017254849621227</c:v>
                </c:pt>
                <c:pt idx="5196">
                  <c:v>3.9666963639259323</c:v>
                </c:pt>
                <c:pt idx="5197">
                  <c:v>3.9839874130088853</c:v>
                </c:pt>
                <c:pt idx="5198">
                  <c:v>4.0099509591584015</c:v>
                </c:pt>
                <c:pt idx="5199">
                  <c:v>4.0126815685255401</c:v>
                </c:pt>
                <c:pt idx="5200">
                  <c:v>3.9731830930296845</c:v>
                </c:pt>
                <c:pt idx="5201">
                  <c:v>3.9615564897539421</c:v>
                </c:pt>
                <c:pt idx="5202">
                  <c:v>3.9467974826857422</c:v>
                </c:pt>
                <c:pt idx="5203">
                  <c:v>3.9747410977499564</c:v>
                </c:pt>
                <c:pt idx="5204">
                  <c:v>3.9611955184860719</c:v>
                </c:pt>
                <c:pt idx="5205">
                  <c:v>3.9750892676850484</c:v>
                </c:pt>
                <c:pt idx="5206">
                  <c:v>3.9653108635073409</c:v>
                </c:pt>
                <c:pt idx="5207">
                  <c:v>3.9500548847106352</c:v>
                </c:pt>
                <c:pt idx="5208">
                  <c:v>3.9759870187323525</c:v>
                </c:pt>
                <c:pt idx="5209">
                  <c:v>4.0098088775227971</c:v>
                </c:pt>
                <c:pt idx="5210">
                  <c:v>4.0113133496466968</c:v>
                </c:pt>
                <c:pt idx="5211">
                  <c:v>4.0153515074946728</c:v>
                </c:pt>
                <c:pt idx="5212">
                  <c:v>4.0153515074946728</c:v>
                </c:pt>
                <c:pt idx="5213">
                  <c:v>4.0156657185294575</c:v>
                </c:pt>
                <c:pt idx="5214">
                  <c:v>4.0102627464546421</c:v>
                </c:pt>
                <c:pt idx="5215">
                  <c:v>3.9636741295677513</c:v>
                </c:pt>
                <c:pt idx="5216">
                  <c:v>3.9753512115720415</c:v>
                </c:pt>
                <c:pt idx="5217">
                  <c:v>3.9753512115720415</c:v>
                </c:pt>
                <c:pt idx="5218">
                  <c:v>3.9993105152281099</c:v>
                </c:pt>
                <c:pt idx="5219">
                  <c:v>4.0015922502927763</c:v>
                </c:pt>
                <c:pt idx="5220">
                  <c:v>4.0189028886418496</c:v>
                </c:pt>
                <c:pt idx="5221">
                  <c:v>4.0360011462521879</c:v>
                </c:pt>
                <c:pt idx="5222">
                  <c:v>4.0390032241057794</c:v>
                </c:pt>
                <c:pt idx="5223">
                  <c:v>4.0730821741161085</c:v>
                </c:pt>
                <c:pt idx="5224">
                  <c:v>4.0615523042331567</c:v>
                </c:pt>
                <c:pt idx="5225">
                  <c:v>4.146503991577827</c:v>
                </c:pt>
                <c:pt idx="5226">
                  <c:v>4.1536551718581682</c:v>
                </c:pt>
                <c:pt idx="5227">
                  <c:v>4.1793984108898332</c:v>
                </c:pt>
                <c:pt idx="5228">
                  <c:v>4.2248966488950304</c:v>
                </c:pt>
                <c:pt idx="5229">
                  <c:v>4.252497149407267</c:v>
                </c:pt>
                <c:pt idx="5230">
                  <c:v>4.2516839358203455</c:v>
                </c:pt>
                <c:pt idx="5231">
                  <c:v>4.259164357123165</c:v>
                </c:pt>
                <c:pt idx="5232">
                  <c:v>4.247719200855923</c:v>
                </c:pt>
                <c:pt idx="5233">
                  <c:v>4.2295190388597286</c:v>
                </c:pt>
                <c:pt idx="5234">
                  <c:v>4.2020403086938423</c:v>
                </c:pt>
                <c:pt idx="5235">
                  <c:v>4.1782236374259076</c:v>
                </c:pt>
                <c:pt idx="5236">
                  <c:v>4.2070267140247912</c:v>
                </c:pt>
                <c:pt idx="5237">
                  <c:v>4.1982831622494921</c:v>
                </c:pt>
                <c:pt idx="5238">
                  <c:v>4.262568841518938</c:v>
                </c:pt>
                <c:pt idx="5239">
                  <c:v>4.2040338808149675</c:v>
                </c:pt>
                <c:pt idx="5240">
                  <c:v>4.2127112983241739</c:v>
                </c:pt>
                <c:pt idx="5241">
                  <c:v>4.266355900786392</c:v>
                </c:pt>
                <c:pt idx="5242">
                  <c:v>4.3212779786263669</c:v>
                </c:pt>
                <c:pt idx="5243">
                  <c:v>4.3385090829979882</c:v>
                </c:pt>
                <c:pt idx="5244">
                  <c:v>4.3759319575229449</c:v>
                </c:pt>
                <c:pt idx="5245">
                  <c:v>4.420169794394698</c:v>
                </c:pt>
                <c:pt idx="5246">
                  <c:v>4.4228152526581122</c:v>
                </c:pt>
                <c:pt idx="5247">
                  <c:v>4.4738901189185718</c:v>
                </c:pt>
                <c:pt idx="5248">
                  <c:v>4.4689648065141787</c:v>
                </c:pt>
                <c:pt idx="5249">
                  <c:v>4.4538815374828191</c:v>
                </c:pt>
                <c:pt idx="5250">
                  <c:v>4.4532623695211679</c:v>
                </c:pt>
                <c:pt idx="5251">
                  <c:v>4.4725674387867436</c:v>
                </c:pt>
                <c:pt idx="5252">
                  <c:v>4.5201825909190747</c:v>
                </c:pt>
                <c:pt idx="5253">
                  <c:v>4.5178681892686559</c:v>
                </c:pt>
                <c:pt idx="5254">
                  <c:v>4.4755456553785669</c:v>
                </c:pt>
                <c:pt idx="5255">
                  <c:v>4.325554033174793</c:v>
                </c:pt>
                <c:pt idx="5256">
                  <c:v>4.1945761889332003</c:v>
                </c:pt>
                <c:pt idx="5257">
                  <c:v>4.2201136260322674</c:v>
                </c:pt>
                <c:pt idx="5258">
                  <c:v>4.0705703169983982</c:v>
                </c:pt>
                <c:pt idx="5259">
                  <c:v>4.0571482006374202</c:v>
                </c:pt>
                <c:pt idx="5260">
                  <c:v>4.2400680877889902</c:v>
                </c:pt>
                <c:pt idx="5261">
                  <c:v>4.1151119467064419</c:v>
                </c:pt>
                <c:pt idx="5262">
                  <c:v>4.3246157361780764</c:v>
                </c:pt>
                <c:pt idx="5263">
                  <c:v>4.2655271690447618</c:v>
                </c:pt>
                <c:pt idx="5264">
                  <c:v>4.2156510004008041</c:v>
                </c:pt>
                <c:pt idx="5265">
                  <c:v>3.9725324039498471</c:v>
                </c:pt>
                <c:pt idx="5266">
                  <c:v>4.1083976841475964</c:v>
                </c:pt>
                <c:pt idx="5267">
                  <c:v>3.9113930035288322</c:v>
                </c:pt>
                <c:pt idx="5268">
                  <c:v>3.6979543027696802</c:v>
                </c:pt>
                <c:pt idx="5269">
                  <c:v>3.9197215138150518</c:v>
                </c:pt>
                <c:pt idx="5270">
                  <c:v>3.6036152876742471</c:v>
                </c:pt>
                <c:pt idx="5271">
                  <c:v>3.8988147307162877</c:v>
                </c:pt>
                <c:pt idx="5272">
                  <c:v>3.7414689988220555</c:v>
                </c:pt>
                <c:pt idx="5273">
                  <c:v>3.7838723211475456</c:v>
                </c:pt>
                <c:pt idx="5274">
                  <c:v>3.5356451765591532</c:v>
                </c:pt>
                <c:pt idx="5275">
                  <c:v>3.470119345470589</c:v>
                </c:pt>
                <c:pt idx="5276">
                  <c:v>3.7888386591200991</c:v>
                </c:pt>
                <c:pt idx="5277">
                  <c:v>3.8320139444617909</c:v>
                </c:pt>
                <c:pt idx="5278">
                  <c:v>4.0153007170597297</c:v>
                </c:pt>
                <c:pt idx="5279">
                  <c:v>3.9653072652981813</c:v>
                </c:pt>
                <c:pt idx="5280">
                  <c:v>4.137100971959387</c:v>
                </c:pt>
                <c:pt idx="5281">
                  <c:v>4.1018646069592704</c:v>
                </c:pt>
                <c:pt idx="5282">
                  <c:v>3.9523253559091192</c:v>
                </c:pt>
                <c:pt idx="5283">
                  <c:v>4.0615322005446322</c:v>
                </c:pt>
                <c:pt idx="5284">
                  <c:v>4.0263404236022948</c:v>
                </c:pt>
                <c:pt idx="5285">
                  <c:v>4.2667434186925517</c:v>
                </c:pt>
                <c:pt idx="5286">
                  <c:v>4.2392812459062146</c:v>
                </c:pt>
                <c:pt idx="5287">
                  <c:v>4.3757641907920819</c:v>
                </c:pt>
                <c:pt idx="5288">
                  <c:v>4.3246865561148038</c:v>
                </c:pt>
                <c:pt idx="5289">
                  <c:v>4.3246865561148038</c:v>
                </c:pt>
                <c:pt idx="5290">
                  <c:v>4.3690925941524759</c:v>
                </c:pt>
                <c:pt idx="5291">
                  <c:v>4.5056210039039204</c:v>
                </c:pt>
                <c:pt idx="5292">
                  <c:v>4.4676268356725588</c:v>
                </c:pt>
                <c:pt idx="5293">
                  <c:v>4.4763490076254255</c:v>
                </c:pt>
                <c:pt idx="5294">
                  <c:v>4.6134872271249412</c:v>
                </c:pt>
                <c:pt idx="5295">
                  <c:v>4.5537475593738694</c:v>
                </c:pt>
                <c:pt idx="5296">
                  <c:v>4.4140620514176154</c:v>
                </c:pt>
                <c:pt idx="5297">
                  <c:v>4.6015937946285126</c:v>
                </c:pt>
                <c:pt idx="5298">
                  <c:v>4.6520692125544887</c:v>
                </c:pt>
                <c:pt idx="5299">
                  <c:v>4.8937496799695523</c:v>
                </c:pt>
                <c:pt idx="5300">
                  <c:v>4.9523991220971197</c:v>
                </c:pt>
                <c:pt idx="5301">
                  <c:v>4.8674298155562159</c:v>
                </c:pt>
                <c:pt idx="5302">
                  <c:v>4.8719043342672546</c:v>
                </c:pt>
                <c:pt idx="5303">
                  <c:v>4.8251550896723181</c:v>
                </c:pt>
                <c:pt idx="5304">
                  <c:v>4.689765853217529</c:v>
                </c:pt>
                <c:pt idx="5305">
                  <c:v>4.8439567415119598</c:v>
                </c:pt>
                <c:pt idx="5306">
                  <c:v>4.8472030088105393</c:v>
                </c:pt>
                <c:pt idx="5307">
                  <c:v>4.9283347248446701</c:v>
                </c:pt>
                <c:pt idx="5308">
                  <c:v>5.1336000742728372</c:v>
                </c:pt>
                <c:pt idx="5309">
                  <c:v>5.1565264983440402</c:v>
                </c:pt>
                <c:pt idx="5310">
                  <c:v>5.1843695519190272</c:v>
                </c:pt>
                <c:pt idx="5311">
                  <c:v>5.0576217362277163</c:v>
                </c:pt>
                <c:pt idx="5312">
                  <c:v>5.0811372084473287</c:v>
                </c:pt>
                <c:pt idx="5313">
                  <c:v>5.1701763227889632</c:v>
                </c:pt>
                <c:pt idx="5314">
                  <c:v>5.0905469009028188</c:v>
                </c:pt>
                <c:pt idx="5315">
                  <c:v>5.1738903004928902</c:v>
                </c:pt>
                <c:pt idx="5316">
                  <c:v>5.1054566028999302</c:v>
                </c:pt>
                <c:pt idx="5317">
                  <c:v>5.1679687683505202</c:v>
                </c:pt>
                <c:pt idx="5318">
                  <c:v>5.0423694863065105</c:v>
                </c:pt>
                <c:pt idx="5319">
                  <c:v>5.0351996619539703</c:v>
                </c:pt>
                <c:pt idx="5320">
                  <c:v>4.9417229690091746</c:v>
                </c:pt>
                <c:pt idx="5321">
                  <c:v>4.9051783719722817</c:v>
                </c:pt>
                <c:pt idx="5322">
                  <c:v>4.9116346475751422</c:v>
                </c:pt>
                <c:pt idx="5323">
                  <c:v>4.9394821148027477</c:v>
                </c:pt>
                <c:pt idx="5324">
                  <c:v>5.0429960875955437</c:v>
                </c:pt>
                <c:pt idx="5325">
                  <c:v>5.0037007396463853</c:v>
                </c:pt>
                <c:pt idx="5326">
                  <c:v>4.947155065329607</c:v>
                </c:pt>
                <c:pt idx="5327">
                  <c:v>4.8158952879981971</c:v>
                </c:pt>
                <c:pt idx="5328">
                  <c:v>4.8495567388931358</c:v>
                </c:pt>
                <c:pt idx="5329">
                  <c:v>4.8532253082110977</c:v>
                </c:pt>
                <c:pt idx="5330">
                  <c:v>4.8678504732556824</c:v>
                </c:pt>
                <c:pt idx="5331">
                  <c:v>4.8030568743720758</c:v>
                </c:pt>
                <c:pt idx="5332">
                  <c:v>4.7616627239331661</c:v>
                </c:pt>
                <c:pt idx="5333">
                  <c:v>4.4809906974363996</c:v>
                </c:pt>
                <c:pt idx="5334">
                  <c:v>4.6768410325032566</c:v>
                </c:pt>
                <c:pt idx="5335">
                  <c:v>4.8570843994371984</c:v>
                </c:pt>
                <c:pt idx="5336">
                  <c:v>4.8921392325567501</c:v>
                </c:pt>
                <c:pt idx="5337">
                  <c:v>4.9899208368569985</c:v>
                </c:pt>
                <c:pt idx="5338">
                  <c:v>5.0850472186376443</c:v>
                </c:pt>
                <c:pt idx="5339">
                  <c:v>5.0561302843332454</c:v>
                </c:pt>
                <c:pt idx="5340">
                  <c:v>4.9709385507046635</c:v>
                </c:pt>
                <c:pt idx="5341">
                  <c:v>4.9425446566747917</c:v>
                </c:pt>
                <c:pt idx="5342">
                  <c:v>4.8827357095065391</c:v>
                </c:pt>
                <c:pt idx="5343">
                  <c:v>5.0164600503718688</c:v>
                </c:pt>
                <c:pt idx="5344">
                  <c:v>5.0182093142881747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38-4714-A3F1-432B440ED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7602975"/>
        <c:axId val="1534122863"/>
      </c:areaChart>
      <c:dateAx>
        <c:axId val="1627602975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4122863"/>
        <c:crosses val="autoZero"/>
        <c:auto val="1"/>
        <c:lblOffset val="100"/>
        <c:baseTimeUnit val="days"/>
        <c:majorUnit val="2"/>
        <c:majorTimeUnit val="years"/>
      </c:dateAx>
      <c:valAx>
        <c:axId val="153412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276029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1</a:t>
            </a:r>
            <a:r>
              <a:rPr lang="en-US" baseline="0"/>
              <a:t> invested real worth in x years</a:t>
            </a:r>
          </a:p>
          <a:p>
            <a:pPr algn="l">
              <a:defRPr/>
            </a:pPr>
            <a:r>
              <a:rPr lang="en-US" sz="1000" baseline="0"/>
              <a:t>x = 2020-2000</a:t>
            </a:r>
            <a:endParaRPr lang="en-US" sz="1000"/>
          </a:p>
        </c:rich>
      </c:tx>
      <c:layout>
        <c:manualLayout>
          <c:xMode val="edge"/>
          <c:yMode val="edge"/>
          <c:x val="2.088888888888888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111548556430445E-2"/>
          <c:y val="0.20416666666666666"/>
          <c:w val="0.883685476815398"/>
          <c:h val="0.64216316710411192"/>
        </c:manualLayout>
      </c:layout>
      <c:lineChart>
        <c:grouping val="standard"/>
        <c:varyColors val="0"/>
        <c:ser>
          <c:idx val="0"/>
          <c:order val="0"/>
          <c:tx>
            <c:strRef>
              <c:f>'Stock Data'!$H$2</c:f>
              <c:strCache>
                <c:ptCount val="1"/>
                <c:pt idx="0">
                  <c:v>Selic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'Stock Data'!$B$10:$B$5355</c:f>
              <c:numCache>
                <c:formatCode>dd/mm/yyyy</c:formatCode>
                <c:ptCount val="5346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  <c:pt idx="5345">
                  <c:v>44011</c:v>
                </c:pt>
              </c:numCache>
            </c:numRef>
          </c:cat>
          <c:val>
            <c:numRef>
              <c:f>'Stock Data'!$H$10:$H$5355</c:f>
              <c:numCache>
                <c:formatCode>0.00</c:formatCode>
                <c:ptCount val="5346"/>
                <c:pt idx="0">
                  <c:v>1</c:v>
                </c:pt>
                <c:pt idx="1">
                  <c:v>1.000687190839687</c:v>
                </c:pt>
                <c:pt idx="2">
                  <c:v>1.0013748539106242</c:v>
                </c:pt>
                <c:pt idx="3">
                  <c:v>1.0020629895373245</c:v>
                </c:pt>
                <c:pt idx="4">
                  <c:v>1.0027515980445241</c:v>
                </c:pt>
                <c:pt idx="5">
                  <c:v>1.0034406797571818</c:v>
                </c:pt>
                <c:pt idx="6">
                  <c:v>1.0041302350004802</c:v>
                </c:pt>
                <c:pt idx="7">
                  <c:v>1.0048202640998254</c:v>
                </c:pt>
                <c:pt idx="8">
                  <c:v>1.0055107673808468</c:v>
                </c:pt>
                <c:pt idx="9">
                  <c:v>1.0062017451693976</c:v>
                </c:pt>
                <c:pt idx="10">
                  <c:v>1.0068931977915552</c:v>
                </c:pt>
                <c:pt idx="11">
                  <c:v>1.0075851255736208</c:v>
                </c:pt>
                <c:pt idx="12">
                  <c:v>1.00827752884212</c:v>
                </c:pt>
                <c:pt idx="13">
                  <c:v>1.0089704079238027</c:v>
                </c:pt>
                <c:pt idx="14">
                  <c:v>1.0096637631456431</c:v>
                </c:pt>
                <c:pt idx="15">
                  <c:v>1.0103575948348407</c:v>
                </c:pt>
                <c:pt idx="16">
                  <c:v>1.0110519033188194</c:v>
                </c:pt>
                <c:pt idx="17">
                  <c:v>1.0117466889252282</c:v>
                </c:pt>
                <c:pt idx="18">
                  <c:v>1.0124419519819414</c:v>
                </c:pt>
                <c:pt idx="19">
                  <c:v>1.0131376928170583</c:v>
                </c:pt>
                <c:pt idx="20">
                  <c:v>1.0138339117589039</c:v>
                </c:pt>
                <c:pt idx="21">
                  <c:v>1.0145306091360287</c:v>
                </c:pt>
                <c:pt idx="22">
                  <c:v>1.0152277852772091</c:v>
                </c:pt>
                <c:pt idx="23">
                  <c:v>1.0159254405114475</c:v>
                </c:pt>
                <c:pt idx="24">
                  <c:v>1.016623575167972</c:v>
                </c:pt>
                <c:pt idx="25">
                  <c:v>1.0173221895762372</c:v>
                </c:pt>
                <c:pt idx="26">
                  <c:v>1.0180212840659244</c:v>
                </c:pt>
                <c:pt idx="27">
                  <c:v>1.018720858966941</c:v>
                </c:pt>
                <c:pt idx="28">
                  <c:v>1.0194209146094211</c:v>
                </c:pt>
                <c:pt idx="29">
                  <c:v>1.020121451323726</c:v>
                </c:pt>
                <c:pt idx="30">
                  <c:v>1.020822469440444</c:v>
                </c:pt>
                <c:pt idx="31">
                  <c:v>1.0215239692903901</c:v>
                </c:pt>
                <c:pt idx="32">
                  <c:v>1.0222259512046072</c:v>
                </c:pt>
                <c:pt idx="33">
                  <c:v>1.0229284155143654</c:v>
                </c:pt>
                <c:pt idx="34">
                  <c:v>1.0236313625511624</c:v>
                </c:pt>
                <c:pt idx="35">
                  <c:v>1.0243347926467239</c:v>
                </c:pt>
                <c:pt idx="36">
                  <c:v>1.0250387061330035</c:v>
                </c:pt>
                <c:pt idx="37">
                  <c:v>1.0257431033421829</c:v>
                </c:pt>
                <c:pt idx="38">
                  <c:v>1.0264479846066719</c:v>
                </c:pt>
                <c:pt idx="39">
                  <c:v>1.0271533502591088</c:v>
                </c:pt>
                <c:pt idx="40">
                  <c:v>1.0278592006323608</c:v>
                </c:pt>
                <c:pt idx="41">
                  <c:v>1.0285655360595234</c:v>
                </c:pt>
                <c:pt idx="42">
                  <c:v>1.0292723568739213</c:v>
                </c:pt>
                <c:pt idx="43">
                  <c:v>1.0299796634091081</c:v>
                </c:pt>
                <c:pt idx="44">
                  <c:v>1.0306874559988668</c:v>
                </c:pt>
                <c:pt idx="45">
                  <c:v>1.0313957349772096</c:v>
                </c:pt>
                <c:pt idx="46">
                  <c:v>1.0321045006783782</c:v>
                </c:pt>
                <c:pt idx="47">
                  <c:v>1.0328137534368442</c:v>
                </c:pt>
                <c:pt idx="48">
                  <c:v>1.0335234935873088</c:v>
                </c:pt>
                <c:pt idx="49">
                  <c:v>1.0342337214647033</c:v>
                </c:pt>
                <c:pt idx="50">
                  <c:v>1.0349444374041892</c:v>
                </c:pt>
                <c:pt idx="51">
                  <c:v>1.0356556417411584</c:v>
                </c:pt>
                <c:pt idx="52">
                  <c:v>1.0363673348112332</c:v>
                </c:pt>
                <c:pt idx="53">
                  <c:v>1.0370795169502665</c:v>
                </c:pt>
                <c:pt idx="54">
                  <c:v>1.0377921884943417</c:v>
                </c:pt>
                <c:pt idx="55">
                  <c:v>1.0385053497797738</c:v>
                </c:pt>
                <c:pt idx="56">
                  <c:v>1.0392190011431084</c:v>
                </c:pt>
                <c:pt idx="57">
                  <c:v>1.0399331429211227</c:v>
                </c:pt>
                <c:pt idx="58">
                  <c:v>1.040647775450825</c:v>
                </c:pt>
                <c:pt idx="59">
                  <c:v>1.0413628990694554</c:v>
                </c:pt>
                <c:pt idx="60">
                  <c:v>1.0420785141144859</c:v>
                </c:pt>
                <c:pt idx="61">
                  <c:v>1.0427946209236201</c:v>
                </c:pt>
                <c:pt idx="62">
                  <c:v>1.0434937698177524</c:v>
                </c:pt>
                <c:pt idx="63">
                  <c:v>1.0441933874611153</c:v>
                </c:pt>
                <c:pt idx="64">
                  <c:v>1.0448934741679849</c:v>
                </c:pt>
                <c:pt idx="65">
                  <c:v>1.0455940302528481</c:v>
                </c:pt>
                <c:pt idx="66">
                  <c:v>1.0462950560304027</c:v>
                </c:pt>
                <c:pt idx="67">
                  <c:v>1.0469965518155573</c:v>
                </c:pt>
                <c:pt idx="68">
                  <c:v>1.0476985179234317</c:v>
                </c:pt>
                <c:pt idx="69">
                  <c:v>1.0484009546693573</c:v>
                </c:pt>
                <c:pt idx="70">
                  <c:v>1.0491038623688764</c:v>
                </c:pt>
                <c:pt idx="71">
                  <c:v>1.0498072413377433</c:v>
                </c:pt>
                <c:pt idx="72">
                  <c:v>1.0505110918919236</c:v>
                </c:pt>
                <c:pt idx="73">
                  <c:v>1.0512154143475951</c:v>
                </c:pt>
                <c:pt idx="74">
                  <c:v>1.0519202090211475</c:v>
                </c:pt>
                <c:pt idx="75">
                  <c:v>1.0526254762291825</c:v>
                </c:pt>
                <c:pt idx="76">
                  <c:v>1.053331216288514</c:v>
                </c:pt>
                <c:pt idx="77">
                  <c:v>1.0540374295161685</c:v>
                </c:pt>
                <c:pt idx="78">
                  <c:v>1.0547441162293849</c:v>
                </c:pt>
                <c:pt idx="79">
                  <c:v>1.055451276745615</c:v>
                </c:pt>
                <c:pt idx="80">
                  <c:v>1.0561589113825234</c:v>
                </c:pt>
                <c:pt idx="81">
                  <c:v>1.0568670204579875</c:v>
                </c:pt>
                <c:pt idx="82">
                  <c:v>1.0575756042900979</c:v>
                </c:pt>
                <c:pt idx="83">
                  <c:v>1.0582846631971585</c:v>
                </c:pt>
                <c:pt idx="84">
                  <c:v>1.0589941974976866</c:v>
                </c:pt>
                <c:pt idx="85">
                  <c:v>1.0597042075104131</c:v>
                </c:pt>
                <c:pt idx="86">
                  <c:v>1.0604146935542824</c:v>
                </c:pt>
                <c:pt idx="87">
                  <c:v>1.0611256559484532</c:v>
                </c:pt>
                <c:pt idx="88">
                  <c:v>1.0618370950122975</c:v>
                </c:pt>
                <c:pt idx="89">
                  <c:v>1.0625490110654021</c:v>
                </c:pt>
                <c:pt idx="90">
                  <c:v>1.0632614044275674</c:v>
                </c:pt>
                <c:pt idx="91">
                  <c:v>1.0639742754188091</c:v>
                </c:pt>
                <c:pt idx="92">
                  <c:v>1.0646876243593564</c:v>
                </c:pt>
                <c:pt idx="93">
                  <c:v>1.0654014515696539</c:v>
                </c:pt>
                <c:pt idx="94">
                  <c:v>1.066115757370361</c:v>
                </c:pt>
                <c:pt idx="95">
                  <c:v>1.0668305420823518</c:v>
                </c:pt>
                <c:pt idx="96">
                  <c:v>1.067545806026716</c:v>
                </c:pt>
                <c:pt idx="97">
                  <c:v>1.068261549524758</c:v>
                </c:pt>
                <c:pt idx="98">
                  <c:v>1.0689777728979979</c:v>
                </c:pt>
                <c:pt idx="99">
                  <c:v>1.0696944764681715</c:v>
                </c:pt>
                <c:pt idx="100">
                  <c:v>1.07041166055723</c:v>
                </c:pt>
                <c:pt idx="101">
                  <c:v>1.0711293254873406</c:v>
                </c:pt>
                <c:pt idx="102">
                  <c:v>1.0718474715808868</c:v>
                </c:pt>
                <c:pt idx="103">
                  <c:v>1.0725660991604677</c:v>
                </c:pt>
                <c:pt idx="104">
                  <c:v>1.0732852085488991</c:v>
                </c:pt>
                <c:pt idx="105">
                  <c:v>1.0740048000692131</c:v>
                </c:pt>
                <c:pt idx="106">
                  <c:v>1.0747248740446582</c:v>
                </c:pt>
                <c:pt idx="107">
                  <c:v>1.0754454307986998</c:v>
                </c:pt>
                <c:pt idx="108">
                  <c:v>1.0761664706550202</c:v>
                </c:pt>
                <c:pt idx="109">
                  <c:v>1.0768879939375189</c:v>
                </c:pt>
                <c:pt idx="110">
                  <c:v>1.0776100009703122</c:v>
                </c:pt>
                <c:pt idx="111">
                  <c:v>1.0783324920777337</c:v>
                </c:pt>
                <c:pt idx="112">
                  <c:v>1.0790554675843349</c:v>
                </c:pt>
                <c:pt idx="113">
                  <c:v>1.0797789278148844</c:v>
                </c:pt>
                <c:pt idx="114">
                  <c:v>1.0805028730943687</c:v>
                </c:pt>
                <c:pt idx="115">
                  <c:v>1.081227303747992</c:v>
                </c:pt>
                <c:pt idx="116">
                  <c:v>1.0819522201011773</c:v>
                </c:pt>
                <c:pt idx="117">
                  <c:v>1.0826776224795649</c:v>
                </c:pt>
                <c:pt idx="118">
                  <c:v>1.0834035112090139</c:v>
                </c:pt>
                <c:pt idx="119">
                  <c:v>1.0841298866156017</c:v>
                </c:pt>
                <c:pt idx="120">
                  <c:v>1.0848567490256242</c:v>
                </c:pt>
                <c:pt idx="121">
                  <c:v>1.0855840987655965</c:v>
                </c:pt>
                <c:pt idx="122">
                  <c:v>1.0862753736944879</c:v>
                </c:pt>
                <c:pt idx="123">
                  <c:v>1.0869670888113185</c:v>
                </c:pt>
                <c:pt idx="124">
                  <c:v>1.0876592443963899</c:v>
                </c:pt>
                <c:pt idx="125">
                  <c:v>1.0883518407301822</c:v>
                </c:pt>
                <c:pt idx="126">
                  <c:v>1.0890448780933539</c:v>
                </c:pt>
                <c:pt idx="127">
                  <c:v>1.0897383567667422</c:v>
                </c:pt>
                <c:pt idx="128">
                  <c:v>1.0904322770313635</c:v>
                </c:pt>
                <c:pt idx="129">
                  <c:v>1.0911266391684129</c:v>
                </c:pt>
                <c:pt idx="130">
                  <c:v>1.0918214434592646</c:v>
                </c:pt>
                <c:pt idx="131">
                  <c:v>1.0925166901854717</c:v>
                </c:pt>
                <c:pt idx="132">
                  <c:v>1.0932123796287672</c:v>
                </c:pt>
                <c:pt idx="133">
                  <c:v>1.0939085120710628</c:v>
                </c:pt>
                <c:pt idx="134">
                  <c:v>1.0946050877944502</c:v>
                </c:pt>
                <c:pt idx="135">
                  <c:v>1.0952835564763184</c:v>
                </c:pt>
                <c:pt idx="136">
                  <c:v>1.095962445693188</c:v>
                </c:pt>
                <c:pt idx="137">
                  <c:v>1.0966417557057193</c:v>
                </c:pt>
                <c:pt idx="138">
                  <c:v>1.0973214867747338</c:v>
                </c:pt>
                <c:pt idx="139">
                  <c:v>1.0980016391612148</c:v>
                </c:pt>
                <c:pt idx="140">
                  <c:v>1.0986822131263074</c:v>
                </c:pt>
                <c:pt idx="141">
                  <c:v>1.0993632089313186</c:v>
                </c:pt>
                <c:pt idx="142">
                  <c:v>1.1000446268377171</c:v>
                </c:pt>
                <c:pt idx="143">
                  <c:v>1.1007077447251754</c:v>
                </c:pt>
                <c:pt idx="144">
                  <c:v>1.1013712623467191</c:v>
                </c:pt>
                <c:pt idx="145">
                  <c:v>1.1020351799433117</c:v>
                </c:pt>
                <c:pt idx="146">
                  <c:v>1.1026994977560622</c:v>
                </c:pt>
                <c:pt idx="147">
                  <c:v>1.1033642160262249</c:v>
                </c:pt>
                <c:pt idx="148">
                  <c:v>1.1040293349951997</c:v>
                </c:pt>
                <c:pt idx="149">
                  <c:v>1.1046948549045317</c:v>
                </c:pt>
                <c:pt idx="150">
                  <c:v>1.1053607759959116</c:v>
                </c:pt>
                <c:pt idx="151">
                  <c:v>1.1060270985111762</c:v>
                </c:pt>
                <c:pt idx="152">
                  <c:v>1.1066938226923078</c:v>
                </c:pt>
                <c:pt idx="153">
                  <c:v>1.1073609487814344</c:v>
                </c:pt>
                <c:pt idx="154">
                  <c:v>1.1080284770208302</c:v>
                </c:pt>
                <c:pt idx="155">
                  <c:v>1.1086964076529155</c:v>
                </c:pt>
                <c:pt idx="156">
                  <c:v>1.1093647409202567</c:v>
                </c:pt>
                <c:pt idx="157">
                  <c:v>1.1100334770655662</c:v>
                </c:pt>
                <c:pt idx="158">
                  <c:v>1.1107026163317029</c:v>
                </c:pt>
                <c:pt idx="159">
                  <c:v>1.1113721589616721</c:v>
                </c:pt>
                <c:pt idx="160">
                  <c:v>1.1120421051986253</c:v>
                </c:pt>
                <c:pt idx="161">
                  <c:v>1.1127124552858612</c:v>
                </c:pt>
                <c:pt idx="162">
                  <c:v>1.1133832094668246</c:v>
                </c:pt>
                <c:pt idx="163">
                  <c:v>1.1140543679851074</c:v>
                </c:pt>
                <c:pt idx="164">
                  <c:v>1.114725931084448</c:v>
                </c:pt>
                <c:pt idx="165">
                  <c:v>1.1153978990087319</c:v>
                </c:pt>
                <c:pt idx="166">
                  <c:v>1.1160702720019917</c:v>
                </c:pt>
                <c:pt idx="167">
                  <c:v>1.116743050308407</c:v>
                </c:pt>
                <c:pt idx="168">
                  <c:v>1.1174162341723046</c:v>
                </c:pt>
                <c:pt idx="169">
                  <c:v>1.1180898238381585</c:v>
                </c:pt>
                <c:pt idx="170">
                  <c:v>1.1187638195505902</c:v>
                </c:pt>
                <c:pt idx="171">
                  <c:v>1.1194382215543688</c:v>
                </c:pt>
                <c:pt idx="172">
                  <c:v>1.1201130300944107</c:v>
                </c:pt>
                <c:pt idx="173">
                  <c:v>1.12078824541578</c:v>
                </c:pt>
                <c:pt idx="174">
                  <c:v>1.1214638677636886</c:v>
                </c:pt>
                <c:pt idx="175">
                  <c:v>1.122139897383496</c:v>
                </c:pt>
                <c:pt idx="176">
                  <c:v>1.1228163345207098</c:v>
                </c:pt>
                <c:pt idx="177">
                  <c:v>1.1234931794209859</c:v>
                </c:pt>
                <c:pt idx="178">
                  <c:v>1.1241704323301276</c:v>
                </c:pt>
                <c:pt idx="179">
                  <c:v>1.1248480934940868</c:v>
                </c:pt>
                <c:pt idx="180">
                  <c:v>1.1255261631589635</c:v>
                </c:pt>
                <c:pt idx="181">
                  <c:v>1.1262046415710063</c:v>
                </c:pt>
                <c:pt idx="182">
                  <c:v>1.1268835289766119</c:v>
                </c:pt>
                <c:pt idx="183">
                  <c:v>1.127562825622326</c:v>
                </c:pt>
                <c:pt idx="184">
                  <c:v>1.1282425317548423</c:v>
                </c:pt>
                <c:pt idx="185">
                  <c:v>1.1289226476210037</c:v>
                </c:pt>
                <c:pt idx="186">
                  <c:v>1.1296031734678018</c:v>
                </c:pt>
                <c:pt idx="187">
                  <c:v>1.1302841095423768</c:v>
                </c:pt>
                <c:pt idx="188">
                  <c:v>1.1309654560920182</c:v>
                </c:pt>
                <c:pt idx="189">
                  <c:v>1.1316472133641644</c:v>
                </c:pt>
                <c:pt idx="190">
                  <c:v>1.1323293816064033</c:v>
                </c:pt>
                <c:pt idx="191">
                  <c:v>1.1330119610664715</c:v>
                </c:pt>
                <c:pt idx="192">
                  <c:v>1.1336949519922555</c:v>
                </c:pt>
                <c:pt idx="193">
                  <c:v>1.1343783546317905</c:v>
                </c:pt>
                <c:pt idx="194">
                  <c:v>1.1350621692332621</c:v>
                </c:pt>
                <c:pt idx="195">
                  <c:v>1.1357463960450047</c:v>
                </c:pt>
                <c:pt idx="196">
                  <c:v>1.1364310353155032</c:v>
                </c:pt>
                <c:pt idx="197">
                  <c:v>1.1371160872933914</c:v>
                </c:pt>
                <c:pt idx="198">
                  <c:v>1.1378015522274538</c:v>
                </c:pt>
                <c:pt idx="199">
                  <c:v>1.1384874303666244</c:v>
                </c:pt>
                <c:pt idx="200">
                  <c:v>1.1391737219599871</c:v>
                </c:pt>
                <c:pt idx="201">
                  <c:v>1.1398604272567765</c:v>
                </c:pt>
                <c:pt idx="202">
                  <c:v>1.140547546506377</c:v>
                </c:pt>
                <c:pt idx="203">
                  <c:v>1.1412350799583237</c:v>
                </c:pt>
                <c:pt idx="204">
                  <c:v>1.1419230278623018</c:v>
                </c:pt>
                <c:pt idx="205">
                  <c:v>1.1426113904681472</c:v>
                </c:pt>
                <c:pt idx="206">
                  <c:v>1.1433001680258461</c:v>
                </c:pt>
                <c:pt idx="207">
                  <c:v>1.1439893607855358</c:v>
                </c:pt>
                <c:pt idx="208">
                  <c:v>1.1446789689975041</c:v>
                </c:pt>
                <c:pt idx="209">
                  <c:v>1.14536899291219</c:v>
                </c:pt>
                <c:pt idx="210">
                  <c:v>1.146059432780183</c:v>
                </c:pt>
                <c:pt idx="211">
                  <c:v>1.1467502888522241</c:v>
                </c:pt>
                <c:pt idx="212">
                  <c:v>1.1474415613792051</c:v>
                </c:pt>
                <c:pt idx="213">
                  <c:v>1.1481332506121693</c:v>
                </c:pt>
                <c:pt idx="214">
                  <c:v>1.1488253568023112</c:v>
                </c:pt>
                <c:pt idx="215">
                  <c:v>1.1495178802009767</c:v>
                </c:pt>
                <c:pt idx="216">
                  <c:v>1.1502108210596633</c:v>
                </c:pt>
                <c:pt idx="217">
                  <c:v>1.1509041796300201</c:v>
                </c:pt>
                <c:pt idx="218">
                  <c:v>1.1515979561638479</c:v>
                </c:pt>
                <c:pt idx="219">
                  <c:v>1.152292150913099</c:v>
                </c:pt>
                <c:pt idx="220">
                  <c:v>1.1529867641298781</c:v>
                </c:pt>
                <c:pt idx="221">
                  <c:v>1.1536817960664416</c:v>
                </c:pt>
                <c:pt idx="222">
                  <c:v>1.1543772469751978</c:v>
                </c:pt>
                <c:pt idx="223">
                  <c:v>1.1550731171087076</c:v>
                </c:pt>
                <c:pt idx="224">
                  <c:v>1.1557694067196835</c:v>
                </c:pt>
                <c:pt idx="225">
                  <c:v>1.156466116060991</c:v>
                </c:pt>
                <c:pt idx="226">
                  <c:v>1.1571632453856477</c:v>
                </c:pt>
                <c:pt idx="227">
                  <c:v>1.1578607949468236</c:v>
                </c:pt>
                <c:pt idx="228">
                  <c:v>1.1585587649978415</c:v>
                </c:pt>
                <c:pt idx="229">
                  <c:v>1.1592571557921771</c:v>
                </c:pt>
                <c:pt idx="230">
                  <c:v>1.1599559675834585</c:v>
                </c:pt>
                <c:pt idx="231">
                  <c:v>1.1606552006254669</c:v>
                </c:pt>
                <c:pt idx="232">
                  <c:v>1.1613548551721364</c:v>
                </c:pt>
                <c:pt idx="233">
                  <c:v>1.1620549314775543</c:v>
                </c:pt>
                <c:pt idx="234">
                  <c:v>1.1627554297959608</c:v>
                </c:pt>
                <c:pt idx="235">
                  <c:v>1.1634563503817497</c:v>
                </c:pt>
                <c:pt idx="236">
                  <c:v>1.164157693489468</c:v>
                </c:pt>
                <c:pt idx="237">
                  <c:v>1.164859459373816</c:v>
                </c:pt>
                <c:pt idx="238">
                  <c:v>1.1655616482896478</c:v>
                </c:pt>
                <c:pt idx="239">
                  <c:v>1.1662642604919711</c:v>
                </c:pt>
                <c:pt idx="240">
                  <c:v>1.166967296235947</c:v>
                </c:pt>
                <c:pt idx="241">
                  <c:v>1.1676707557768908</c:v>
                </c:pt>
                <c:pt idx="242">
                  <c:v>1.1683746393702716</c:v>
                </c:pt>
                <c:pt idx="243">
                  <c:v>1.1690789472717122</c:v>
                </c:pt>
                <c:pt idx="244">
                  <c:v>1.16978367973699</c:v>
                </c:pt>
                <c:pt idx="245">
                  <c:v>1.1704888370220361</c:v>
                </c:pt>
                <c:pt idx="246">
                  <c:v>1.1711944193829362</c:v>
                </c:pt>
                <c:pt idx="247">
                  <c:v>1.1719004270759303</c:v>
                </c:pt>
                <c:pt idx="248">
                  <c:v>1.1726068603574129</c:v>
                </c:pt>
                <c:pt idx="249">
                  <c:v>1.1733137194839327</c:v>
                </c:pt>
                <c:pt idx="250">
                  <c:v>1.1740210047121937</c:v>
                </c:pt>
                <c:pt idx="251">
                  <c:v>1.1747287162990541</c:v>
                </c:pt>
                <c:pt idx="252">
                  <c:v>1.175436854501527</c:v>
                </c:pt>
                <c:pt idx="253">
                  <c:v>1.1761152502159538</c:v>
                </c:pt>
                <c:pt idx="254">
                  <c:v>1.1767940374620427</c:v>
                </c:pt>
                <c:pt idx="255">
                  <c:v>1.1774732164657635</c:v>
                </c:pt>
                <c:pt idx="256">
                  <c:v>1.1781527874532169</c:v>
                </c:pt>
                <c:pt idx="257">
                  <c:v>1.1788327506506335</c:v>
                </c:pt>
                <c:pt idx="258">
                  <c:v>1.1795131062843749</c:v>
                </c:pt>
                <c:pt idx="259">
                  <c:v>1.180193854580933</c:v>
                </c:pt>
                <c:pt idx="260">
                  <c:v>1.1808749957669307</c:v>
                </c:pt>
                <c:pt idx="261">
                  <c:v>1.1815565300691213</c:v>
                </c:pt>
                <c:pt idx="262">
                  <c:v>1.1822384577143896</c:v>
                </c:pt>
                <c:pt idx="263">
                  <c:v>1.1829207789297509</c:v>
                </c:pt>
                <c:pt idx="264">
                  <c:v>1.1836034939423516</c:v>
                </c:pt>
                <c:pt idx="265">
                  <c:v>1.1842866029794692</c:v>
                </c:pt>
                <c:pt idx="266">
                  <c:v>1.1849701062685123</c:v>
                </c:pt>
                <c:pt idx="267">
                  <c:v>1.1856540040370209</c:v>
                </c:pt>
                <c:pt idx="268">
                  <c:v>1.1863382965126663</c:v>
                </c:pt>
                <c:pt idx="269">
                  <c:v>1.1870229839232511</c:v>
                </c:pt>
                <c:pt idx="270">
                  <c:v>1.1877080664967095</c:v>
                </c:pt>
                <c:pt idx="271">
                  <c:v>1.1883935444611069</c:v>
                </c:pt>
                <c:pt idx="272">
                  <c:v>1.1890794180446409</c:v>
                </c:pt>
                <c:pt idx="273">
                  <c:v>1.1897452314132095</c:v>
                </c:pt>
                <c:pt idx="274">
                  <c:v>1.1904114175974498</c:v>
                </c:pt>
                <c:pt idx="275">
                  <c:v>1.1910779768061162</c:v>
                </c:pt>
                <c:pt idx="276">
                  <c:v>1.1917449092480799</c:v>
                </c:pt>
                <c:pt idx="277">
                  <c:v>1.1924122151323293</c:v>
                </c:pt>
                <c:pt idx="278">
                  <c:v>1.1930798946679697</c:v>
                </c:pt>
                <c:pt idx="279">
                  <c:v>1.1937479480642237</c:v>
                </c:pt>
                <c:pt idx="280">
                  <c:v>1.1944163755304307</c:v>
                </c:pt>
                <c:pt idx="281">
                  <c:v>1.1950851772760476</c:v>
                </c:pt>
                <c:pt idx="282">
                  <c:v>1.1957543535106485</c:v>
                </c:pt>
                <c:pt idx="283">
                  <c:v>1.1964239044439249</c:v>
                </c:pt>
                <c:pt idx="284">
                  <c:v>1.1970938302856855</c:v>
                </c:pt>
                <c:pt idx="285">
                  <c:v>1.1977641312458569</c:v>
                </c:pt>
                <c:pt idx="286">
                  <c:v>1.1984348075344828</c:v>
                </c:pt>
                <c:pt idx="287">
                  <c:v>1.1991058593617248</c:v>
                </c:pt>
                <c:pt idx="288">
                  <c:v>1.1997772869378618</c:v>
                </c:pt>
                <c:pt idx="289">
                  <c:v>1.2004490904732907</c:v>
                </c:pt>
                <c:pt idx="290">
                  <c:v>1.2011212701785265</c:v>
                </c:pt>
                <c:pt idx="291">
                  <c:v>1.2017938262642018</c:v>
                </c:pt>
                <c:pt idx="292">
                  <c:v>1.2024667589410669</c:v>
                </c:pt>
                <c:pt idx="293">
                  <c:v>1.2031400684199904</c:v>
                </c:pt>
                <c:pt idx="294">
                  <c:v>1.2038137549119592</c:v>
                </c:pt>
                <c:pt idx="295">
                  <c:v>1.2044878186280776</c:v>
                </c:pt>
                <c:pt idx="296">
                  <c:v>1.205162259779569</c:v>
                </c:pt>
                <c:pt idx="297">
                  <c:v>1.2058370785777746</c:v>
                </c:pt>
                <c:pt idx="298">
                  <c:v>1.2065122752341535</c:v>
                </c:pt>
                <c:pt idx="299">
                  <c:v>1.2071878499602842</c:v>
                </c:pt>
                <c:pt idx="300">
                  <c:v>1.207863802967863</c:v>
                </c:pt>
                <c:pt idx="301">
                  <c:v>1.2085401344687048</c:v>
                </c:pt>
                <c:pt idx="302">
                  <c:v>1.2092168446747433</c:v>
                </c:pt>
                <c:pt idx="303">
                  <c:v>1.2098939337980308</c:v>
                </c:pt>
                <c:pt idx="304">
                  <c:v>1.2105714020507381</c:v>
                </c:pt>
                <c:pt idx="305">
                  <c:v>1.211249249645155</c:v>
                </c:pt>
                <c:pt idx="306">
                  <c:v>1.2119274767936903</c:v>
                </c:pt>
                <c:pt idx="307">
                  <c:v>1.2126060837088717</c:v>
                </c:pt>
                <c:pt idx="308">
                  <c:v>1.2132850706033458</c:v>
                </c:pt>
                <c:pt idx="309">
                  <c:v>1.2139644376898782</c:v>
                </c:pt>
                <c:pt idx="310">
                  <c:v>1.2146441851813536</c:v>
                </c:pt>
                <c:pt idx="311">
                  <c:v>1.2153243132907763</c:v>
                </c:pt>
                <c:pt idx="312">
                  <c:v>1.2160048222312692</c:v>
                </c:pt>
                <c:pt idx="313">
                  <c:v>1.2166857122160752</c:v>
                </c:pt>
                <c:pt idx="314">
                  <c:v>1.2173669834585563</c:v>
                </c:pt>
                <c:pt idx="315">
                  <c:v>1.2180486361721941</c:v>
                </c:pt>
                <c:pt idx="316">
                  <c:v>1.2187306705705894</c:v>
                </c:pt>
                <c:pt idx="317">
                  <c:v>1.2194130868674629</c:v>
                </c:pt>
                <c:pt idx="318">
                  <c:v>1.2201168631775885</c:v>
                </c:pt>
                <c:pt idx="319">
                  <c:v>1.2208210456676216</c:v>
                </c:pt>
                <c:pt idx="320">
                  <c:v>1.221525634571986</c:v>
                </c:pt>
                <c:pt idx="321">
                  <c:v>1.2222306301252415</c:v>
                </c:pt>
                <c:pt idx="322">
                  <c:v>1.2229360325620824</c:v>
                </c:pt>
                <c:pt idx="323">
                  <c:v>1.2236418421173392</c:v>
                </c:pt>
                <c:pt idx="324">
                  <c:v>1.2243480590259774</c:v>
                </c:pt>
                <c:pt idx="325">
                  <c:v>1.2250546835230987</c:v>
                </c:pt>
                <c:pt idx="326">
                  <c:v>1.2257617158439398</c:v>
                </c:pt>
                <c:pt idx="327">
                  <c:v>1.2264691562238736</c:v>
                </c:pt>
                <c:pt idx="328">
                  <c:v>1.227177004898409</c:v>
                </c:pt>
                <c:pt idx="329">
                  <c:v>1.2278852621031902</c:v>
                </c:pt>
                <c:pt idx="330">
                  <c:v>1.2285939280739979</c:v>
                </c:pt>
                <c:pt idx="331">
                  <c:v>1.2293030030467489</c:v>
                </c:pt>
                <c:pt idx="332">
                  <c:v>1.2300124872574958</c:v>
                </c:pt>
                <c:pt idx="333">
                  <c:v>1.2307223809424277</c:v>
                </c:pt>
                <c:pt idx="334">
                  <c:v>1.23143268433787</c:v>
                </c:pt>
                <c:pt idx="335">
                  <c:v>1.2321433976802845</c:v>
                </c:pt>
                <c:pt idx="336">
                  <c:v>1.2328545212062691</c:v>
                </c:pt>
                <c:pt idx="337">
                  <c:v>1.2335660551525589</c:v>
                </c:pt>
                <c:pt idx="338">
                  <c:v>1.2342991299462398</c:v>
                </c:pt>
                <c:pt idx="339">
                  <c:v>1.2350326403863547</c:v>
                </c:pt>
                <c:pt idx="340">
                  <c:v>1.2357665867317966</c:v>
                </c:pt>
                <c:pt idx="341">
                  <c:v>1.236500969241612</c:v>
                </c:pt>
                <c:pt idx="342">
                  <c:v>1.2372357881750018</c:v>
                </c:pt>
                <c:pt idx="343">
                  <c:v>1.2379710437913205</c:v>
                </c:pt>
                <c:pt idx="344">
                  <c:v>1.2387067363500768</c:v>
                </c:pt>
                <c:pt idx="345">
                  <c:v>1.2394428661109338</c:v>
                </c:pt>
                <c:pt idx="346">
                  <c:v>1.2401794333337091</c:v>
                </c:pt>
                <c:pt idx="347">
                  <c:v>1.2409164382783739</c:v>
                </c:pt>
                <c:pt idx="348">
                  <c:v>1.241653881205055</c:v>
                </c:pt>
                <c:pt idx="349">
                  <c:v>1.242391762374033</c:v>
                </c:pt>
                <c:pt idx="350">
                  <c:v>1.2431300820457432</c:v>
                </c:pt>
                <c:pt idx="351">
                  <c:v>1.2438688404807761</c:v>
                </c:pt>
                <c:pt idx="352">
                  <c:v>1.2446080379398765</c:v>
                </c:pt>
                <c:pt idx="353">
                  <c:v>1.2453476746839449</c:v>
                </c:pt>
                <c:pt idx="354">
                  <c:v>1.2460877509740362</c:v>
                </c:pt>
                <c:pt idx="355">
                  <c:v>1.2468282670713606</c:v>
                </c:pt>
                <c:pt idx="356">
                  <c:v>1.2475692232372837</c:v>
                </c:pt>
                <c:pt idx="357">
                  <c:v>1.2483106197333262</c:v>
                </c:pt>
                <c:pt idx="358">
                  <c:v>1.2490524568211645</c:v>
                </c:pt>
                <c:pt idx="359">
                  <c:v>1.2497947347626304</c:v>
                </c:pt>
                <c:pt idx="360">
                  <c:v>1.2505374538197109</c:v>
                </c:pt>
                <c:pt idx="361">
                  <c:v>1.2512806142545494</c:v>
                </c:pt>
                <c:pt idx="362">
                  <c:v>1.2520242163294444</c:v>
                </c:pt>
                <c:pt idx="363">
                  <c:v>1.2527896149143873</c:v>
                </c:pt>
                <c:pt idx="364">
                  <c:v>1.2535554814096042</c:v>
                </c:pt>
                <c:pt idx="365">
                  <c:v>1.2543218161011418</c:v>
                </c:pt>
                <c:pt idx="366">
                  <c:v>1.2550886192752222</c:v>
                </c:pt>
                <c:pt idx="367">
                  <c:v>1.2558558912182423</c:v>
                </c:pt>
                <c:pt idx="368">
                  <c:v>1.2566236322167741</c:v>
                </c:pt>
                <c:pt idx="369">
                  <c:v>1.2573918425575648</c:v>
                </c:pt>
                <c:pt idx="370">
                  <c:v>1.2581605225275367</c:v>
                </c:pt>
                <c:pt idx="371">
                  <c:v>1.2589296724137879</c:v>
                </c:pt>
                <c:pt idx="372">
                  <c:v>1.2596992925035919</c:v>
                </c:pt>
                <c:pt idx="373">
                  <c:v>1.2604693830843976</c:v>
                </c:pt>
                <c:pt idx="374">
                  <c:v>1.2612399444438296</c:v>
                </c:pt>
                <c:pt idx="375">
                  <c:v>1.2620109768696888</c:v>
                </c:pt>
                <c:pt idx="376">
                  <c:v>1.2627824806499515</c:v>
                </c:pt>
                <c:pt idx="377">
                  <c:v>1.2635544560727703</c:v>
                </c:pt>
                <c:pt idx="378">
                  <c:v>1.2643269034264739</c:v>
                </c:pt>
                <c:pt idx="379">
                  <c:v>1.2650998229995674</c:v>
                </c:pt>
                <c:pt idx="380">
                  <c:v>1.2658732150807319</c:v>
                </c:pt>
                <c:pt idx="381">
                  <c:v>1.2666470799588254</c:v>
                </c:pt>
                <c:pt idx="382">
                  <c:v>1.2674214179228824</c:v>
                </c:pt>
                <c:pt idx="383">
                  <c:v>1.2682605314865725</c:v>
                </c:pt>
                <c:pt idx="384">
                  <c:v>1.2691002005967942</c:v>
                </c:pt>
                <c:pt idx="385">
                  <c:v>1.2699404256213545</c:v>
                </c:pt>
                <c:pt idx="386">
                  <c:v>1.2707812069283042</c:v>
                </c:pt>
                <c:pt idx="387">
                  <c:v>1.2716225448859375</c:v>
                </c:pt>
                <c:pt idx="388">
                  <c:v>1.2724644398627927</c:v>
                </c:pt>
                <c:pt idx="389">
                  <c:v>1.2733068922276518</c:v>
                </c:pt>
                <c:pt idx="390">
                  <c:v>1.2741499023495411</c:v>
                </c:pt>
                <c:pt idx="391">
                  <c:v>1.2749934705977313</c:v>
                </c:pt>
                <c:pt idx="392">
                  <c:v>1.2758375973417373</c:v>
                </c:pt>
                <c:pt idx="393">
                  <c:v>1.2766822829513191</c:v>
                </c:pt>
                <c:pt idx="394">
                  <c:v>1.2775275277964813</c:v>
                </c:pt>
                <c:pt idx="395">
                  <c:v>1.2783733322474731</c:v>
                </c:pt>
                <c:pt idx="396">
                  <c:v>1.2792196966747893</c:v>
                </c:pt>
                <c:pt idx="397">
                  <c:v>1.2800666214491698</c:v>
                </c:pt>
                <c:pt idx="398">
                  <c:v>1.2809141069416001</c:v>
                </c:pt>
                <c:pt idx="399">
                  <c:v>1.281762153523311</c:v>
                </c:pt>
                <c:pt idx="400">
                  <c:v>1.2826107615657794</c:v>
                </c:pt>
                <c:pt idx="401">
                  <c:v>1.283459931440728</c:v>
                </c:pt>
                <c:pt idx="402">
                  <c:v>1.2843419133487195</c:v>
                </c:pt>
                <c:pt idx="403">
                  <c:v>1.2852245013465988</c:v>
                </c:pt>
                <c:pt idx="404">
                  <c:v>1.2861076958508655</c:v>
                </c:pt>
                <c:pt idx="405">
                  <c:v>1.2869914972783052</c:v>
                </c:pt>
                <c:pt idx="406">
                  <c:v>1.2878759060459899</c:v>
                </c:pt>
                <c:pt idx="407">
                  <c:v>1.2887609225712784</c:v>
                </c:pt>
                <c:pt idx="408">
                  <c:v>1.2896465472718159</c:v>
                </c:pt>
                <c:pt idx="409">
                  <c:v>1.2905327805655351</c:v>
                </c:pt>
                <c:pt idx="410">
                  <c:v>1.2914196228706556</c:v>
                </c:pt>
                <c:pt idx="411">
                  <c:v>1.2923070746056844</c:v>
                </c:pt>
                <c:pt idx="412">
                  <c:v>1.2931951361894163</c:v>
                </c:pt>
                <c:pt idx="413">
                  <c:v>1.2940838080409336</c:v>
                </c:pt>
                <c:pt idx="414">
                  <c:v>1.2949730905796066</c:v>
                </c:pt>
                <c:pt idx="415">
                  <c:v>1.2958629842250942</c:v>
                </c:pt>
                <c:pt idx="416">
                  <c:v>1.2967534893973431</c:v>
                </c:pt>
                <c:pt idx="417">
                  <c:v>1.2976446065165892</c:v>
                </c:pt>
                <c:pt idx="418">
                  <c:v>1.2985363360033566</c:v>
                </c:pt>
                <c:pt idx="419">
                  <c:v>1.299428678278459</c:v>
                </c:pt>
                <c:pt idx="420">
                  <c:v>1.3003216337629986</c:v>
                </c:pt>
                <c:pt idx="421">
                  <c:v>1.3012152028783674</c:v>
                </c:pt>
                <c:pt idx="422">
                  <c:v>1.3021093860462469</c:v>
                </c:pt>
                <c:pt idx="423">
                  <c:v>1.3030041836886084</c:v>
                </c:pt>
                <c:pt idx="424">
                  <c:v>1.3038995962277131</c:v>
                </c:pt>
                <c:pt idx="425">
                  <c:v>1.3047956240861125</c:v>
                </c:pt>
                <c:pt idx="426">
                  <c:v>1.3056922676866483</c:v>
                </c:pt>
                <c:pt idx="427">
                  <c:v>1.3065895274524528</c:v>
                </c:pt>
                <c:pt idx="428">
                  <c:v>1.3074874038069493</c:v>
                </c:pt>
                <c:pt idx="429">
                  <c:v>1.3083858971738516</c:v>
                </c:pt>
                <c:pt idx="430">
                  <c:v>1.3092850079771652</c:v>
                </c:pt>
                <c:pt idx="431">
                  <c:v>1.3101847366411867</c:v>
                </c:pt>
                <c:pt idx="432">
                  <c:v>1.3110850835905044</c:v>
                </c:pt>
                <c:pt idx="433">
                  <c:v>1.3119860492499982</c:v>
                </c:pt>
                <c:pt idx="434">
                  <c:v>1.3128876340448399</c:v>
                </c:pt>
                <c:pt idx="435">
                  <c:v>1.3137898384004938</c:v>
                </c:pt>
                <c:pt idx="436">
                  <c:v>1.3146926627427165</c:v>
                </c:pt>
                <c:pt idx="437">
                  <c:v>1.3155961074975571</c:v>
                </c:pt>
                <c:pt idx="438">
                  <c:v>1.3165001730913573</c:v>
                </c:pt>
                <c:pt idx="439">
                  <c:v>1.317404859950752</c:v>
                </c:pt>
                <c:pt idx="440">
                  <c:v>1.3183101685026692</c:v>
                </c:pt>
                <c:pt idx="441">
                  <c:v>1.3192160991743305</c:v>
                </c:pt>
                <c:pt idx="442">
                  <c:v>1.3201226523932508</c:v>
                </c:pt>
                <c:pt idx="443">
                  <c:v>1.3210298285872388</c:v>
                </c:pt>
                <c:pt idx="444">
                  <c:v>1.3219376281843973</c:v>
                </c:pt>
                <c:pt idx="445">
                  <c:v>1.3228460516131233</c:v>
                </c:pt>
                <c:pt idx="446">
                  <c:v>1.3237550993021081</c:v>
                </c:pt>
                <c:pt idx="447">
                  <c:v>1.3246647716803375</c:v>
                </c:pt>
                <c:pt idx="448">
                  <c:v>1.3255750691770922</c:v>
                </c:pt>
                <c:pt idx="449">
                  <c:v>1.3264859922219483</c:v>
                </c:pt>
                <c:pt idx="450">
                  <c:v>1.3273975412447765</c:v>
                </c:pt>
                <c:pt idx="451">
                  <c:v>1.3283097166757429</c:v>
                </c:pt>
                <c:pt idx="452">
                  <c:v>1.3292225189453097</c:v>
                </c:pt>
                <c:pt idx="453">
                  <c:v>1.3301359484842348</c:v>
                </c:pt>
                <c:pt idx="454">
                  <c:v>1.3310500057235717</c:v>
                </c:pt>
                <c:pt idx="455">
                  <c:v>1.3319646910946703</c:v>
                </c:pt>
                <c:pt idx="456">
                  <c:v>1.3328800050291771</c:v>
                </c:pt>
                <c:pt idx="457">
                  <c:v>1.3337959479590351</c:v>
                </c:pt>
                <c:pt idx="458">
                  <c:v>1.3347125203164842</c:v>
                </c:pt>
                <c:pt idx="459">
                  <c:v>1.3356297225340614</c:v>
                </c:pt>
                <c:pt idx="460">
                  <c:v>1.3365475550446007</c:v>
                </c:pt>
                <c:pt idx="461">
                  <c:v>1.3374660182812335</c:v>
                </c:pt>
                <c:pt idx="462">
                  <c:v>1.3383851126773891</c:v>
                </c:pt>
                <c:pt idx="463">
                  <c:v>1.3393048386667945</c:v>
                </c:pt>
                <c:pt idx="464">
                  <c:v>1.3402251966834748</c:v>
                </c:pt>
                <c:pt idx="465">
                  <c:v>1.3411461871617536</c:v>
                </c:pt>
                <c:pt idx="466">
                  <c:v>1.3420678105362525</c:v>
                </c:pt>
                <c:pt idx="467">
                  <c:v>1.3429900672418917</c:v>
                </c:pt>
                <c:pt idx="468">
                  <c:v>1.3439129577138911</c:v>
                </c:pt>
                <c:pt idx="469">
                  <c:v>1.3448364823877688</c:v>
                </c:pt>
                <c:pt idx="470">
                  <c:v>1.3457606416993426</c:v>
                </c:pt>
                <c:pt idx="471">
                  <c:v>1.3466854360847298</c:v>
                </c:pt>
                <c:pt idx="472">
                  <c:v>1.3476108659803472</c:v>
                </c:pt>
                <c:pt idx="473">
                  <c:v>1.3485369318229117</c:v>
                </c:pt>
                <c:pt idx="474">
                  <c:v>1.3494636340494401</c:v>
                </c:pt>
                <c:pt idx="475">
                  <c:v>1.3503909730972496</c:v>
                </c:pt>
                <c:pt idx="476">
                  <c:v>1.3513189494039581</c:v>
                </c:pt>
                <c:pt idx="477">
                  <c:v>1.352247563407484</c:v>
                </c:pt>
                <c:pt idx="478">
                  <c:v>1.3531768155460466</c:v>
                </c:pt>
                <c:pt idx="479">
                  <c:v>1.3541067062581669</c:v>
                </c:pt>
                <c:pt idx="480">
                  <c:v>1.3550372359826663</c:v>
                </c:pt>
                <c:pt idx="481">
                  <c:v>1.3559684051586685</c:v>
                </c:pt>
                <c:pt idx="482">
                  <c:v>1.3569002142255986</c:v>
                </c:pt>
                <c:pt idx="483">
                  <c:v>1.3578326636231839</c:v>
                </c:pt>
                <c:pt idx="484">
                  <c:v>1.3587657537914537</c:v>
                </c:pt>
                <c:pt idx="485">
                  <c:v>1.3596994851707396</c:v>
                </c:pt>
                <c:pt idx="486">
                  <c:v>1.3606338582016761</c:v>
                </c:pt>
                <c:pt idx="487">
                  <c:v>1.3615688733252005</c:v>
                </c:pt>
                <c:pt idx="488">
                  <c:v>1.3625045309825525</c:v>
                </c:pt>
                <c:pt idx="489">
                  <c:v>1.3634408316152757</c:v>
                </c:pt>
                <c:pt idx="490">
                  <c:v>1.3643777756652171</c:v>
                </c:pt>
                <c:pt idx="491">
                  <c:v>1.3653153635745268</c:v>
                </c:pt>
                <c:pt idx="492">
                  <c:v>1.3662535957856592</c:v>
                </c:pt>
                <c:pt idx="493">
                  <c:v>1.3671924727413727</c:v>
                </c:pt>
                <c:pt idx="494">
                  <c:v>1.3681319948847297</c:v>
                </c:pt>
                <c:pt idx="495">
                  <c:v>1.3690721626590971</c:v>
                </c:pt>
                <c:pt idx="496">
                  <c:v>1.370012976508147</c:v>
                </c:pt>
                <c:pt idx="497">
                  <c:v>1.3709544368758557</c:v>
                </c:pt>
                <c:pt idx="498">
                  <c:v>1.3718965442065052</c:v>
                </c:pt>
                <c:pt idx="499">
                  <c:v>1.3728392989446823</c:v>
                </c:pt>
                <c:pt idx="500">
                  <c:v>1.3737827015352795</c:v>
                </c:pt>
                <c:pt idx="501">
                  <c:v>1.374726752423495</c:v>
                </c:pt>
                <c:pt idx="502">
                  <c:v>1.3756714520548332</c:v>
                </c:pt>
                <c:pt idx="503">
                  <c:v>1.3766168008751043</c:v>
                </c:pt>
                <c:pt idx="504">
                  <c:v>1.3775627993304249</c:v>
                </c:pt>
                <c:pt idx="505">
                  <c:v>1.3785094478672184</c:v>
                </c:pt>
                <c:pt idx="506">
                  <c:v>1.3794567469322148</c:v>
                </c:pt>
                <c:pt idx="507">
                  <c:v>1.3804046969724511</c:v>
                </c:pt>
                <c:pt idx="508">
                  <c:v>1.3813532984352714</c:v>
                </c:pt>
                <c:pt idx="509">
                  <c:v>1.3823025517683276</c:v>
                </c:pt>
                <c:pt idx="510">
                  <c:v>1.3832524574195788</c:v>
                </c:pt>
                <c:pt idx="511">
                  <c:v>1.3842030158372922</c:v>
                </c:pt>
                <c:pt idx="512">
                  <c:v>1.3851542274700428</c:v>
                </c:pt>
                <c:pt idx="513">
                  <c:v>1.3861060927667139</c:v>
                </c:pt>
                <c:pt idx="514">
                  <c:v>1.3870586121764976</c:v>
                </c:pt>
                <c:pt idx="515">
                  <c:v>1.3880117861488943</c:v>
                </c:pt>
                <c:pt idx="516">
                  <c:v>1.3889656151337135</c:v>
                </c:pt>
                <c:pt idx="517">
                  <c:v>1.3899200995810737</c:v>
                </c:pt>
                <c:pt idx="518">
                  <c:v>1.3908752399414026</c:v>
                </c:pt>
                <c:pt idx="519">
                  <c:v>1.3918310366654378</c:v>
                </c:pt>
                <c:pt idx="520">
                  <c:v>1.3927874902042265</c:v>
                </c:pt>
                <c:pt idx="521">
                  <c:v>1.3937446010091257</c:v>
                </c:pt>
                <c:pt idx="522">
                  <c:v>1.3947023695318024</c:v>
                </c:pt>
                <c:pt idx="523">
                  <c:v>1.3956607962242344</c:v>
                </c:pt>
                <c:pt idx="524">
                  <c:v>1.3966198815387101</c:v>
                </c:pt>
                <c:pt idx="525">
                  <c:v>1.3975796259278284</c:v>
                </c:pt>
                <c:pt idx="526">
                  <c:v>1.3985400298444992</c:v>
                </c:pt>
                <c:pt idx="527">
                  <c:v>1.3995010937419441</c:v>
                </c:pt>
                <c:pt idx="528">
                  <c:v>1.4004628180736955</c:v>
                </c:pt>
                <c:pt idx="529">
                  <c:v>1.4014252032935981</c:v>
                </c:pt>
                <c:pt idx="530">
                  <c:v>1.402388249855808</c:v>
                </c:pt>
                <c:pt idx="531">
                  <c:v>1.4033519582147937</c:v>
                </c:pt>
                <c:pt idx="532">
                  <c:v>1.4043163288253357</c:v>
                </c:pt>
                <c:pt idx="533">
                  <c:v>1.4052813621425275</c:v>
                </c:pt>
                <c:pt idx="534">
                  <c:v>1.4062470586217748</c:v>
                </c:pt>
                <c:pt idx="535">
                  <c:v>1.4072134187187966</c:v>
                </c:pt>
                <c:pt idx="536">
                  <c:v>1.4081804428896247</c:v>
                </c:pt>
                <c:pt idx="537">
                  <c:v>1.4091481315906049</c:v>
                </c:pt>
                <c:pt idx="538">
                  <c:v>1.4101164852783961</c:v>
                </c:pt>
                <c:pt idx="539">
                  <c:v>1.411085504409971</c:v>
                </c:pt>
                <c:pt idx="540">
                  <c:v>1.4120551894426168</c:v>
                </c:pt>
                <c:pt idx="541">
                  <c:v>1.4130255408339343</c:v>
                </c:pt>
                <c:pt idx="542">
                  <c:v>1.4139965590418393</c:v>
                </c:pt>
                <c:pt idx="543">
                  <c:v>1.4149682445245619</c:v>
                </c:pt>
                <c:pt idx="544">
                  <c:v>1.4159405977406472</c:v>
                </c:pt>
                <c:pt idx="545">
                  <c:v>1.4169136191489555</c:v>
                </c:pt>
                <c:pt idx="546">
                  <c:v>1.4178873092086626</c:v>
                </c:pt>
                <c:pt idx="547">
                  <c:v>1.4188616683792592</c:v>
                </c:pt>
                <c:pt idx="548">
                  <c:v>1.4198366971205525</c:v>
                </c:pt>
                <c:pt idx="549">
                  <c:v>1.4208123958926653</c:v>
                </c:pt>
                <c:pt idx="550">
                  <c:v>1.4217887651560366</c:v>
                </c:pt>
                <c:pt idx="551">
                  <c:v>1.4227658053714218</c:v>
                </c:pt>
                <c:pt idx="552">
                  <c:v>1.4237435169998931</c:v>
                </c:pt>
                <c:pt idx="553">
                  <c:v>1.4247219005028393</c:v>
                </c:pt>
                <c:pt idx="554">
                  <c:v>1.4257009563419665</c:v>
                </c:pt>
                <c:pt idx="555">
                  <c:v>1.4266806849792977</c:v>
                </c:pt>
                <c:pt idx="556">
                  <c:v>1.427661086877174</c:v>
                </c:pt>
                <c:pt idx="557">
                  <c:v>1.4286421624982537</c:v>
                </c:pt>
                <c:pt idx="558">
                  <c:v>1.429611971473761</c:v>
                </c:pt>
                <c:pt idx="559">
                  <c:v>1.4305824387872856</c:v>
                </c:pt>
                <c:pt idx="560">
                  <c:v>1.4315535648857294</c:v>
                </c:pt>
                <c:pt idx="561">
                  <c:v>1.4325253502162967</c:v>
                </c:pt>
                <c:pt idx="562">
                  <c:v>1.4334977952264958</c:v>
                </c:pt>
                <c:pt idx="563">
                  <c:v>1.4344709003641389</c:v>
                </c:pt>
                <c:pt idx="564">
                  <c:v>1.4354446660773421</c:v>
                </c:pt>
                <c:pt idx="565">
                  <c:v>1.4364190928145255</c:v>
                </c:pt>
                <c:pt idx="566">
                  <c:v>1.437394181024414</c:v>
                </c:pt>
                <c:pt idx="567">
                  <c:v>1.4383699311560367</c:v>
                </c:pt>
                <c:pt idx="568">
                  <c:v>1.4393463436587277</c:v>
                </c:pt>
                <c:pt idx="569">
                  <c:v>1.4403234189821263</c:v>
                </c:pt>
                <c:pt idx="570">
                  <c:v>1.4413011575761767</c:v>
                </c:pt>
                <c:pt idx="571">
                  <c:v>1.4422795598911289</c:v>
                </c:pt>
                <c:pt idx="572">
                  <c:v>1.443258626377538</c:v>
                </c:pt>
                <c:pt idx="573">
                  <c:v>1.4442383574862654</c:v>
                </c:pt>
                <c:pt idx="574">
                  <c:v>1.4452187536684786</c:v>
                </c:pt>
                <c:pt idx="575">
                  <c:v>1.4461998153756512</c:v>
                </c:pt>
                <c:pt idx="576">
                  <c:v>1.4471815430595631</c:v>
                </c:pt>
                <c:pt idx="577">
                  <c:v>1.4481639371723012</c:v>
                </c:pt>
                <c:pt idx="578">
                  <c:v>1.4491348687391514</c:v>
                </c:pt>
                <c:pt idx="579">
                  <c:v>1.4501064512738122</c:v>
                </c:pt>
                <c:pt idx="580">
                  <c:v>1.4510786852127295</c:v>
                </c:pt>
                <c:pt idx="581">
                  <c:v>1.4520515709926418</c:v>
                </c:pt>
                <c:pt idx="582">
                  <c:v>1.4530251090505804</c:v>
                </c:pt>
                <c:pt idx="583">
                  <c:v>1.4539992998238693</c:v>
                </c:pt>
                <c:pt idx="584">
                  <c:v>1.4549741437501265</c:v>
                </c:pt>
                <c:pt idx="585">
                  <c:v>1.4559496412672628</c:v>
                </c:pt>
                <c:pt idx="586">
                  <c:v>1.4569257928134827</c:v>
                </c:pt>
                <c:pt idx="587">
                  <c:v>1.4579025988272845</c:v>
                </c:pt>
                <c:pt idx="588">
                  <c:v>1.4588800597474607</c:v>
                </c:pt>
                <c:pt idx="589">
                  <c:v>1.4598581760130978</c:v>
                </c:pt>
                <c:pt idx="590">
                  <c:v>1.4608369480635766</c:v>
                </c:pt>
                <c:pt idx="591">
                  <c:v>1.4618163763385725</c:v>
                </c:pt>
                <c:pt idx="592">
                  <c:v>1.462796461278056</c:v>
                </c:pt>
                <c:pt idx="593">
                  <c:v>1.4637772033222922</c:v>
                </c:pt>
                <c:pt idx="594">
                  <c:v>1.4647586029118418</c:v>
                </c:pt>
                <c:pt idx="595">
                  <c:v>1.4657406604875605</c:v>
                </c:pt>
                <c:pt idx="596">
                  <c:v>1.4667233764905996</c:v>
                </c:pt>
                <c:pt idx="597">
                  <c:v>1.4677067513624062</c:v>
                </c:pt>
                <c:pt idx="598">
                  <c:v>1.4686907855447238</c:v>
                </c:pt>
                <c:pt idx="599">
                  <c:v>1.4696754794795912</c:v>
                </c:pt>
                <c:pt idx="600">
                  <c:v>1.4706608336093445</c:v>
                </c:pt>
                <c:pt idx="601">
                  <c:v>1.4716468483766159</c:v>
                </c:pt>
                <c:pt idx="602">
                  <c:v>1.472633524224334</c:v>
                </c:pt>
                <c:pt idx="603">
                  <c:v>1.4736208615957254</c:v>
                </c:pt>
                <c:pt idx="604">
                  <c:v>1.4746088609343126</c:v>
                </c:pt>
                <c:pt idx="605">
                  <c:v>1.4755975226839166</c:v>
                </c:pt>
                <c:pt idx="606">
                  <c:v>1.4765868472886554</c:v>
                </c:pt>
                <c:pt idx="607">
                  <c:v>1.4775768351929446</c:v>
                </c:pt>
                <c:pt idx="608">
                  <c:v>1.4785674868414982</c:v>
                </c:pt>
                <c:pt idx="609">
                  <c:v>1.479558802679328</c:v>
                </c:pt>
                <c:pt idx="610">
                  <c:v>1.4805507831517444</c:v>
                </c:pt>
                <c:pt idx="611">
                  <c:v>1.4815434287043561</c:v>
                </c:pt>
                <c:pt idx="612">
                  <c:v>1.4825367397830709</c:v>
                </c:pt>
                <c:pt idx="613">
                  <c:v>1.4835307168340954</c:v>
                </c:pt>
                <c:pt idx="614">
                  <c:v>1.4845253603039354</c:v>
                </c:pt>
                <c:pt idx="615">
                  <c:v>1.485520670639396</c:v>
                </c:pt>
                <c:pt idx="616">
                  <c:v>1.4865166482875818</c:v>
                </c:pt>
                <c:pt idx="617">
                  <c:v>1.4875132936958972</c:v>
                </c:pt>
                <c:pt idx="618">
                  <c:v>1.4885106073120469</c:v>
                </c:pt>
                <c:pt idx="619">
                  <c:v>1.4895085895840352</c:v>
                </c:pt>
                <c:pt idx="620">
                  <c:v>1.4905072409601672</c:v>
                </c:pt>
                <c:pt idx="621">
                  <c:v>1.4915065618890482</c:v>
                </c:pt>
                <c:pt idx="622">
                  <c:v>1.4925065528195847</c:v>
                </c:pt>
                <c:pt idx="623">
                  <c:v>1.493507214200984</c:v>
                </c:pt>
                <c:pt idx="624">
                  <c:v>1.4945085464827543</c:v>
                </c:pt>
                <c:pt idx="625">
                  <c:v>1.4955105501147057</c:v>
                </c:pt>
                <c:pt idx="626">
                  <c:v>1.4965132255469493</c:v>
                </c:pt>
                <c:pt idx="627">
                  <c:v>1.4975165732298985</c:v>
                </c:pt>
                <c:pt idx="628">
                  <c:v>1.4985205936142683</c:v>
                </c:pt>
                <c:pt idx="629">
                  <c:v>1.499525287151076</c:v>
                </c:pt>
                <c:pt idx="630">
                  <c:v>1.5005306542916417</c:v>
                </c:pt>
                <c:pt idx="631">
                  <c:v>1.5015366954875873</c:v>
                </c:pt>
                <c:pt idx="632">
                  <c:v>1.502543411190838</c:v>
                </c:pt>
                <c:pt idx="633">
                  <c:v>1.5035508018536221</c:v>
                </c:pt>
                <c:pt idx="634">
                  <c:v>1.5045588679284707</c:v>
                </c:pt>
                <c:pt idx="635">
                  <c:v>1.5055676098682187</c:v>
                </c:pt>
                <c:pt idx="636">
                  <c:v>1.5065770281260042</c:v>
                </c:pt>
                <c:pt idx="637">
                  <c:v>1.5075871231552695</c:v>
                </c:pt>
                <c:pt idx="638">
                  <c:v>1.5085978954097607</c:v>
                </c:pt>
                <c:pt idx="639">
                  <c:v>1.509609345343528</c:v>
                </c:pt>
                <c:pt idx="640">
                  <c:v>1.5106214734109262</c:v>
                </c:pt>
                <c:pt idx="641">
                  <c:v>1.5116342800666149</c:v>
                </c:pt>
                <c:pt idx="642">
                  <c:v>1.5126477657655581</c:v>
                </c:pt>
                <c:pt idx="643">
                  <c:v>1.5136619309630253</c:v>
                </c:pt>
                <c:pt idx="644">
                  <c:v>1.514676776114591</c:v>
                </c:pt>
                <c:pt idx="645">
                  <c:v>1.515692301676135</c:v>
                </c:pt>
                <c:pt idx="646">
                  <c:v>1.5167085081038429</c:v>
                </c:pt>
                <c:pt idx="647">
                  <c:v>1.5177253958542063</c:v>
                </c:pt>
                <c:pt idx="648">
                  <c:v>1.5187429653840225</c:v>
                </c:pt>
                <c:pt idx="649">
                  <c:v>1.5197612171503954</c:v>
                </c:pt>
                <c:pt idx="650">
                  <c:v>1.5207801516107351</c:v>
                </c:pt>
                <c:pt idx="651">
                  <c:v>1.5217997692227585</c:v>
                </c:pt>
                <c:pt idx="652">
                  <c:v>1.5228200704444896</c:v>
                </c:pt>
                <c:pt idx="653">
                  <c:v>1.5238410557342592</c:v>
                </c:pt>
                <c:pt idx="654">
                  <c:v>1.5248627255507055</c:v>
                </c:pt>
                <c:pt idx="655">
                  <c:v>1.5258850803527739</c:v>
                </c:pt>
                <c:pt idx="656">
                  <c:v>1.5269081205997179</c:v>
                </c:pt>
                <c:pt idx="657">
                  <c:v>1.5279318467510989</c:v>
                </c:pt>
                <c:pt idx="658">
                  <c:v>1.5289562592667862</c:v>
                </c:pt>
                <c:pt idx="659">
                  <c:v>1.5299813586069577</c:v>
                </c:pt>
                <c:pt idx="660">
                  <c:v>1.5310071452320995</c:v>
                </c:pt>
                <c:pt idx="661">
                  <c:v>1.5320336196030064</c:v>
                </c:pt>
                <c:pt idx="662">
                  <c:v>1.5330607821807827</c:v>
                </c:pt>
                <c:pt idx="663">
                  <c:v>1.5340628712123812</c:v>
                </c:pt>
                <c:pt idx="664">
                  <c:v>1.5350656152619926</c:v>
                </c:pt>
                <c:pt idx="665">
                  <c:v>1.5360690147577711</c:v>
                </c:pt>
                <c:pt idx="666">
                  <c:v>1.537073070128151</c:v>
                </c:pt>
                <c:pt idx="667">
                  <c:v>1.5380777818018461</c:v>
                </c:pt>
                <c:pt idx="668">
                  <c:v>1.5390831502078506</c:v>
                </c:pt>
                <c:pt idx="669">
                  <c:v>1.5400891757754394</c:v>
                </c:pt>
                <c:pt idx="670">
                  <c:v>1.5410958589341677</c:v>
                </c:pt>
                <c:pt idx="671">
                  <c:v>1.5421032001138717</c:v>
                </c:pt>
                <c:pt idx="672">
                  <c:v>1.5431111997446685</c:v>
                </c:pt>
                <c:pt idx="673">
                  <c:v>1.5441198582569562</c:v>
                </c:pt>
                <c:pt idx="674">
                  <c:v>1.5451291760814143</c:v>
                </c:pt>
                <c:pt idx="675">
                  <c:v>1.5461391536490041</c:v>
                </c:pt>
                <c:pt idx="676">
                  <c:v>1.5471497913909682</c:v>
                </c:pt>
                <c:pt idx="677">
                  <c:v>1.5481610897388312</c:v>
                </c:pt>
                <c:pt idx="678">
                  <c:v>1.5491730491243998</c:v>
                </c:pt>
                <c:pt idx="679">
                  <c:v>1.5501856699797629</c:v>
                </c:pt>
                <c:pt idx="680">
                  <c:v>1.5511989527372922</c:v>
                </c:pt>
                <c:pt idx="681">
                  <c:v>1.5522128978296414</c:v>
                </c:pt>
                <c:pt idx="682">
                  <c:v>1.5532275056897475</c:v>
                </c:pt>
                <c:pt idx="683">
                  <c:v>1.5542427767508302</c:v>
                </c:pt>
                <c:pt idx="684">
                  <c:v>1.5552587114463925</c:v>
                </c:pt>
                <c:pt idx="685">
                  <c:v>1.5562753102102207</c:v>
                </c:pt>
                <c:pt idx="686">
                  <c:v>1.5572925734763847</c:v>
                </c:pt>
                <c:pt idx="687">
                  <c:v>1.5583105016792382</c:v>
                </c:pt>
                <c:pt idx="688">
                  <c:v>1.5593290952534189</c:v>
                </c:pt>
                <c:pt idx="689">
                  <c:v>1.5603483546338481</c:v>
                </c:pt>
                <c:pt idx="690">
                  <c:v>1.561368280255732</c:v>
                </c:pt>
                <c:pt idx="691">
                  <c:v>1.5623888725545609</c:v>
                </c:pt>
                <c:pt idx="692">
                  <c:v>1.5634101319661098</c:v>
                </c:pt>
                <c:pt idx="693">
                  <c:v>1.5644320589264387</c:v>
                </c:pt>
                <c:pt idx="694">
                  <c:v>1.5654546538718923</c:v>
                </c:pt>
                <c:pt idx="695">
                  <c:v>1.566477917239101</c:v>
                </c:pt>
                <c:pt idx="696">
                  <c:v>1.5675018494649804</c:v>
                </c:pt>
                <c:pt idx="697">
                  <c:v>1.5685264509867314</c:v>
                </c:pt>
                <c:pt idx="698">
                  <c:v>1.5695517222418411</c:v>
                </c:pt>
                <c:pt idx="699">
                  <c:v>1.5705776636680824</c:v>
                </c:pt>
                <c:pt idx="700">
                  <c:v>1.5716042757035142</c:v>
                </c:pt>
                <c:pt idx="701">
                  <c:v>1.5726315587864821</c:v>
                </c:pt>
                <c:pt idx="702">
                  <c:v>1.5736595133556179</c:v>
                </c:pt>
                <c:pt idx="703">
                  <c:v>1.5746881398498402</c:v>
                </c:pt>
                <c:pt idx="704">
                  <c:v>1.5757174387083546</c:v>
                </c:pt>
                <c:pt idx="705">
                  <c:v>1.5767474103706536</c:v>
                </c:pt>
                <c:pt idx="706">
                  <c:v>1.5777780552765173</c:v>
                </c:pt>
                <c:pt idx="707">
                  <c:v>1.5788093738660127</c:v>
                </c:pt>
                <c:pt idx="708">
                  <c:v>1.579841366579495</c:v>
                </c:pt>
                <c:pt idx="709">
                  <c:v>1.5808740338576071</c:v>
                </c:pt>
                <c:pt idx="710">
                  <c:v>1.5819073761412796</c:v>
                </c:pt>
                <c:pt idx="711">
                  <c:v>1.582941393871732</c:v>
                </c:pt>
                <c:pt idx="712">
                  <c:v>1.5839760874904716</c:v>
                </c:pt>
                <c:pt idx="713">
                  <c:v>1.5850114574392944</c:v>
                </c:pt>
                <c:pt idx="714">
                  <c:v>1.5860475041602853</c:v>
                </c:pt>
                <c:pt idx="715">
                  <c:v>1.587084228095818</c:v>
                </c:pt>
                <c:pt idx="716">
                  <c:v>1.5881216296885556</c:v>
                </c:pt>
                <c:pt idx="717">
                  <c:v>1.5891597093814505</c:v>
                </c:pt>
                <c:pt idx="718">
                  <c:v>1.5901984676177445</c:v>
                </c:pt>
                <c:pt idx="719">
                  <c:v>1.5912379048409693</c:v>
                </c:pt>
                <c:pt idx="720">
                  <c:v>1.5922780214949461</c:v>
                </c:pt>
                <c:pt idx="721">
                  <c:v>1.5933188180237869</c:v>
                </c:pt>
                <c:pt idx="722">
                  <c:v>1.5943602948718933</c:v>
                </c:pt>
                <c:pt idx="723">
                  <c:v>1.5954024524839578</c:v>
                </c:pt>
                <c:pt idx="724">
                  <c:v>1.5964452913049636</c:v>
                </c:pt>
                <c:pt idx="725">
                  <c:v>1.5974888117801846</c:v>
                </c:pt>
                <c:pt idx="726">
                  <c:v>1.5986924122194976</c:v>
                </c:pt>
                <c:pt idx="727">
                  <c:v>1.5998969194908379</c:v>
                </c:pt>
                <c:pt idx="728">
                  <c:v>1.6011023342774422</c:v>
                </c:pt>
                <c:pt idx="729">
                  <c:v>1.6023086572630623</c:v>
                </c:pt>
                <c:pt idx="730">
                  <c:v>1.6035158891319652</c:v>
                </c:pt>
                <c:pt idx="731">
                  <c:v>1.6047240305689334</c:v>
                </c:pt>
                <c:pt idx="732">
                  <c:v>1.6059330822592652</c:v>
                </c:pt>
                <c:pt idx="733">
                  <c:v>1.6071430448887754</c:v>
                </c:pt>
                <c:pt idx="734">
                  <c:v>1.6083539191437952</c:v>
                </c:pt>
                <c:pt idx="735">
                  <c:v>1.6095657057111734</c:v>
                </c:pt>
                <c:pt idx="736">
                  <c:v>1.6107784052782761</c:v>
                </c:pt>
                <c:pt idx="737">
                  <c:v>1.611992018532987</c:v>
                </c:pt>
                <c:pt idx="738">
                  <c:v>1.6132065461637084</c:v>
                </c:pt>
                <c:pt idx="739">
                  <c:v>1.6144219888593612</c:v>
                </c:pt>
                <c:pt idx="740">
                  <c:v>1.6156383473093854</c:v>
                </c:pt>
                <c:pt idx="741">
                  <c:v>1.61685562220374</c:v>
                </c:pt>
                <c:pt idx="742">
                  <c:v>1.6180738142329045</c:v>
                </c:pt>
                <c:pt idx="743">
                  <c:v>1.6192929240878784</c:v>
                </c:pt>
                <c:pt idx="744">
                  <c:v>1.6205129524601816</c:v>
                </c:pt>
                <c:pt idx="745">
                  <c:v>1.6217339000418551</c:v>
                </c:pt>
                <c:pt idx="746">
                  <c:v>1.6229557675254616</c:v>
                </c:pt>
                <c:pt idx="747">
                  <c:v>1.6241785556040851</c:v>
                </c:pt>
                <c:pt idx="748">
                  <c:v>1.6254022649713322</c:v>
                </c:pt>
                <c:pt idx="749">
                  <c:v>1.6266268963213319</c:v>
                </c:pt>
                <c:pt idx="750">
                  <c:v>1.6278524503487364</c:v>
                </c:pt>
                <c:pt idx="751">
                  <c:v>1.629078927748721</c:v>
                </c:pt>
                <c:pt idx="752">
                  <c:v>1.6303063292169848</c:v>
                </c:pt>
                <c:pt idx="753">
                  <c:v>1.6315879872973333</c:v>
                </c:pt>
                <c:pt idx="754">
                  <c:v>1.6328706529474897</c:v>
                </c:pt>
                <c:pt idx="755">
                  <c:v>1.6341543269595504</c:v>
                </c:pt>
                <c:pt idx="756">
                  <c:v>1.6354390101262348</c:v>
                </c:pt>
                <c:pt idx="757">
                  <c:v>1.6367247032408854</c:v>
                </c:pt>
                <c:pt idx="758">
                  <c:v>1.6380114070974681</c:v>
                </c:pt>
                <c:pt idx="759">
                  <c:v>1.6392991224905733</c:v>
                </c:pt>
                <c:pt idx="760">
                  <c:v>1.6405878502154159</c:v>
                </c:pt>
                <c:pt idx="761">
                  <c:v>1.641877591067836</c:v>
                </c:pt>
                <c:pt idx="762">
                  <c:v>1.6431683458442994</c:v>
                </c:pt>
                <c:pt idx="763">
                  <c:v>1.6444601153418978</c:v>
                </c:pt>
                <c:pt idx="764">
                  <c:v>1.64575290035835</c:v>
                </c:pt>
                <c:pt idx="765">
                  <c:v>1.6470467016920014</c:v>
                </c:pt>
                <c:pt idx="766">
                  <c:v>1.6483415201418254</c:v>
                </c:pt>
                <c:pt idx="767">
                  <c:v>1.6496373565074234</c:v>
                </c:pt>
                <c:pt idx="768">
                  <c:v>1.6509342115890251</c:v>
                </c:pt>
                <c:pt idx="769">
                  <c:v>1.6522320861874897</c:v>
                </c:pt>
                <c:pt idx="770">
                  <c:v>1.653530981104306</c:v>
                </c:pt>
                <c:pt idx="771">
                  <c:v>1.6548308971415926</c:v>
                </c:pt>
                <c:pt idx="772">
                  <c:v>1.6561318351020988</c:v>
                </c:pt>
                <c:pt idx="773">
                  <c:v>1.6575937089052328</c:v>
                </c:pt>
                <c:pt idx="774">
                  <c:v>1.6590568731098743</c:v>
                </c:pt>
                <c:pt idx="775">
                  <c:v>1.6605213288550653</c:v>
                </c:pt>
                <c:pt idx="776">
                  <c:v>1.6619870772808536</c:v>
                </c:pt>
                <c:pt idx="777">
                  <c:v>1.663454119528293</c:v>
                </c:pt>
                <c:pt idx="778">
                  <c:v>1.6649224567394452</c:v>
                </c:pt>
                <c:pt idx="779">
                  <c:v>1.666392090057379</c:v>
                </c:pt>
                <c:pt idx="780">
                  <c:v>1.6678630206261731</c:v>
                </c:pt>
                <c:pt idx="781">
                  <c:v>1.6693352495909157</c:v>
                </c:pt>
                <c:pt idx="782">
                  <c:v>1.6708087780977057</c:v>
                </c:pt>
                <c:pt idx="783">
                  <c:v>1.6722836072936538</c:v>
                </c:pt>
                <c:pt idx="784">
                  <c:v>1.673759738326883</c:v>
                </c:pt>
                <c:pt idx="785">
                  <c:v>1.6752371723465302</c:v>
                </c:pt>
                <c:pt idx="786">
                  <c:v>1.6767159105027465</c:v>
                </c:pt>
                <c:pt idx="787">
                  <c:v>1.678195953946698</c:v>
                </c:pt>
                <c:pt idx="788">
                  <c:v>1.679677303830567</c:v>
                </c:pt>
                <c:pt idx="789">
                  <c:v>1.6811599613075532</c:v>
                </c:pt>
                <c:pt idx="790">
                  <c:v>1.6826439275318736</c:v>
                </c:pt>
                <c:pt idx="791">
                  <c:v>1.6841292036587647</c:v>
                </c:pt>
                <c:pt idx="792">
                  <c:v>1.6856157908444824</c:v>
                </c:pt>
                <c:pt idx="793">
                  <c:v>1.6871036902463032</c:v>
                </c:pt>
                <c:pt idx="794">
                  <c:v>1.6885929030225253</c:v>
                </c:pt>
                <c:pt idx="795">
                  <c:v>1.690083430332469</c:v>
                </c:pt>
                <c:pt idx="796">
                  <c:v>1.6915752733364782</c:v>
                </c:pt>
                <c:pt idx="797">
                  <c:v>1.6930684331959212</c:v>
                </c:pt>
                <c:pt idx="798">
                  <c:v>1.6945897769071738</c:v>
                </c:pt>
                <c:pt idx="799">
                  <c:v>1.696112487655129</c:v>
                </c:pt>
                <c:pt idx="800">
                  <c:v>1.6976365666681672</c:v>
                </c:pt>
                <c:pt idx="801">
                  <c:v>1.6991620151757731</c:v>
                </c:pt>
                <c:pt idx="802">
                  <c:v>1.700688834408536</c:v>
                </c:pt>
                <c:pt idx="803">
                  <c:v>1.702217025598151</c:v>
                </c:pt>
                <c:pt idx="804">
                  <c:v>1.70374658997742</c:v>
                </c:pt>
                <c:pt idx="805">
                  <c:v>1.7052775287802524</c:v>
                </c:pt>
                <c:pt idx="806">
                  <c:v>1.706809843241667</c:v>
                </c:pt>
                <c:pt idx="807">
                  <c:v>1.7083435345977915</c:v>
                </c:pt>
                <c:pt idx="808">
                  <c:v>1.7098786040858651</c:v>
                </c:pt>
                <c:pt idx="809">
                  <c:v>1.7114150529442385</c:v>
                </c:pt>
                <c:pt idx="810">
                  <c:v>1.7129528824123748</c:v>
                </c:pt>
                <c:pt idx="811">
                  <c:v>1.7144920937308512</c:v>
                </c:pt>
                <c:pt idx="812">
                  <c:v>1.7160326881413597</c:v>
                </c:pt>
                <c:pt idx="813">
                  <c:v>1.7175746668867078</c:v>
                </c:pt>
                <c:pt idx="814">
                  <c:v>1.7191180312108201</c:v>
                </c:pt>
                <c:pt idx="815">
                  <c:v>1.7206627823587384</c:v>
                </c:pt>
                <c:pt idx="816">
                  <c:v>1.7222089215766239</c:v>
                </c:pt>
                <c:pt idx="817">
                  <c:v>1.723756450111757</c:v>
                </c:pt>
                <c:pt idx="818">
                  <c:v>1.7253597504180327</c:v>
                </c:pt>
                <c:pt idx="819">
                  <c:v>1.7269645419859492</c:v>
                </c:pt>
                <c:pt idx="820">
                  <c:v>1.7285708262025588</c:v>
                </c:pt>
                <c:pt idx="821">
                  <c:v>1.7301786044562035</c:v>
                </c:pt>
                <c:pt idx="822">
                  <c:v>1.7317878781365175</c:v>
                </c:pt>
                <c:pt idx="823">
                  <c:v>1.7333986486344266</c:v>
                </c:pt>
                <c:pt idx="824">
                  <c:v>1.7350109173421511</c:v>
                </c:pt>
                <c:pt idx="825">
                  <c:v>1.7366246856532057</c:v>
                </c:pt>
                <c:pt idx="826">
                  <c:v>1.7382399549624015</c:v>
                </c:pt>
                <c:pt idx="827">
                  <c:v>1.7398567266658467</c:v>
                </c:pt>
                <c:pt idx="828">
                  <c:v>1.7414750021609482</c:v>
                </c:pt>
                <c:pt idx="829">
                  <c:v>1.7430947828464127</c:v>
                </c:pt>
                <c:pt idx="830">
                  <c:v>1.7447160701222479</c:v>
                </c:pt>
                <c:pt idx="831">
                  <c:v>1.7463388653897636</c:v>
                </c:pt>
                <c:pt idx="832">
                  <c:v>1.747963170051573</c:v>
                </c:pt>
                <c:pt idx="833">
                  <c:v>1.7495889855115938</c:v>
                </c:pt>
                <c:pt idx="834">
                  <c:v>1.7512163131750496</c:v>
                </c:pt>
                <c:pt idx="835">
                  <c:v>1.7528451544484711</c:v>
                </c:pt>
                <c:pt idx="836">
                  <c:v>1.754475510739697</c:v>
                </c:pt>
                <c:pt idx="837">
                  <c:v>1.7561073834578758</c:v>
                </c:pt>
                <c:pt idx="838">
                  <c:v>1.7577407740134663</c:v>
                </c:pt>
                <c:pt idx="839">
                  <c:v>1.7593756838182397</c:v>
                </c:pt>
                <c:pt idx="840">
                  <c:v>1.7610121142852797</c:v>
                </c:pt>
                <c:pt idx="841">
                  <c:v>1.7626500668289848</c:v>
                </c:pt>
                <c:pt idx="842">
                  <c:v>1.7642895428650691</c:v>
                </c:pt>
                <c:pt idx="843">
                  <c:v>1.765930543810563</c:v>
                </c:pt>
                <c:pt idx="844">
                  <c:v>1.7675730710838153</c:v>
                </c:pt>
                <c:pt idx="845">
                  <c:v>1.769217126104494</c:v>
                </c:pt>
                <c:pt idx="846">
                  <c:v>1.7708627102935872</c:v>
                </c:pt>
                <c:pt idx="847">
                  <c:v>1.7725098250734053</c:v>
                </c:pt>
                <c:pt idx="848">
                  <c:v>1.7741584718675811</c:v>
                </c:pt>
                <c:pt idx="849">
                  <c:v>1.7758086521010721</c:v>
                </c:pt>
                <c:pt idx="850">
                  <c:v>1.7774603672001605</c:v>
                </c:pt>
                <c:pt idx="851">
                  <c:v>1.7791136185924556</c:v>
                </c:pt>
                <c:pt idx="852">
                  <c:v>1.7807684077068944</c:v>
                </c:pt>
                <c:pt idx="853">
                  <c:v>1.7824247359737428</c:v>
                </c:pt>
                <c:pt idx="854">
                  <c:v>1.7840826048245975</c:v>
                </c:pt>
                <c:pt idx="855">
                  <c:v>1.7857420156923862</c:v>
                </c:pt>
                <c:pt idx="856">
                  <c:v>1.7874029700113698</c:v>
                </c:pt>
                <c:pt idx="857">
                  <c:v>1.789065469217143</c:v>
                </c:pt>
                <c:pt idx="858">
                  <c:v>1.790729514746636</c:v>
                </c:pt>
                <c:pt idx="859">
                  <c:v>1.7923951080381153</c:v>
                </c:pt>
                <c:pt idx="860">
                  <c:v>1.7940622505311852</c:v>
                </c:pt>
                <c:pt idx="861">
                  <c:v>1.795730943666789</c:v>
                </c:pt>
                <c:pt idx="862">
                  <c:v>1.7974011888872103</c:v>
                </c:pt>
                <c:pt idx="863">
                  <c:v>1.7990729876360743</c:v>
                </c:pt>
                <c:pt idx="864">
                  <c:v>1.8007463413583489</c:v>
                </c:pt>
                <c:pt idx="865">
                  <c:v>1.8024212515003457</c:v>
                </c:pt>
                <c:pt idx="866">
                  <c:v>1.8040977195097219</c:v>
                </c:pt>
                <c:pt idx="867">
                  <c:v>1.8057757468354811</c:v>
                </c:pt>
                <c:pt idx="868">
                  <c:v>1.8074553349279745</c:v>
                </c:pt>
                <c:pt idx="869">
                  <c:v>1.8091364852389025</c:v>
                </c:pt>
                <c:pt idx="870">
                  <c:v>1.8108191992213156</c:v>
                </c:pt>
                <c:pt idx="871">
                  <c:v>1.8125034783296161</c:v>
                </c:pt>
                <c:pt idx="872">
                  <c:v>1.8141893240195586</c:v>
                </c:pt>
                <c:pt idx="873">
                  <c:v>1.8158767377482521</c:v>
                </c:pt>
                <c:pt idx="874">
                  <c:v>1.8175657209741607</c:v>
                </c:pt>
                <c:pt idx="875">
                  <c:v>1.8192562751571053</c:v>
                </c:pt>
                <c:pt idx="876">
                  <c:v>1.8209484017582642</c:v>
                </c:pt>
                <c:pt idx="877">
                  <c:v>1.8226421022401751</c:v>
                </c:pt>
                <c:pt idx="878">
                  <c:v>1.8243373780667358</c:v>
                </c:pt>
                <c:pt idx="879">
                  <c:v>1.826034230703206</c:v>
                </c:pt>
                <c:pt idx="880">
                  <c:v>1.827732661616208</c:v>
                </c:pt>
                <c:pt idx="881">
                  <c:v>1.8294326722737282</c:v>
                </c:pt>
                <c:pt idx="882">
                  <c:v>1.8311342641451187</c:v>
                </c:pt>
                <c:pt idx="883">
                  <c:v>1.8328374387010982</c:v>
                </c:pt>
                <c:pt idx="884">
                  <c:v>1.834542197413753</c:v>
                </c:pt>
                <c:pt idx="885">
                  <c:v>1.8362485417565391</c:v>
                </c:pt>
                <c:pt idx="886">
                  <c:v>1.8379564732042826</c:v>
                </c:pt>
                <c:pt idx="887">
                  <c:v>1.8396659932331816</c:v>
                </c:pt>
                <c:pt idx="888">
                  <c:v>1.8413771033208071</c:v>
                </c:pt>
                <c:pt idx="889">
                  <c:v>1.8430898049461044</c:v>
                </c:pt>
                <c:pt idx="890">
                  <c:v>1.8448040995893946</c:v>
                </c:pt>
                <c:pt idx="891">
                  <c:v>1.8465199887323756</c:v>
                </c:pt>
                <c:pt idx="892">
                  <c:v>1.8482374738581233</c:v>
                </c:pt>
                <c:pt idx="893">
                  <c:v>1.8499565564510934</c:v>
                </c:pt>
                <c:pt idx="894">
                  <c:v>1.8516772379971218</c:v>
                </c:pt>
                <c:pt idx="895">
                  <c:v>1.8533995199834268</c:v>
                </c:pt>
                <c:pt idx="896">
                  <c:v>1.8551234038986097</c:v>
                </c:pt>
                <c:pt idx="897">
                  <c:v>1.8568488912326568</c:v>
                </c:pt>
                <c:pt idx="898">
                  <c:v>1.85857598347694</c:v>
                </c:pt>
                <c:pt idx="899">
                  <c:v>1.8603046821242182</c:v>
                </c:pt>
                <c:pt idx="900">
                  <c:v>1.8620349886686389</c:v>
                </c:pt>
                <c:pt idx="901">
                  <c:v>1.8637669046057395</c:v>
                </c:pt>
                <c:pt idx="902">
                  <c:v>1.8655004314324481</c:v>
                </c:pt>
                <c:pt idx="903">
                  <c:v>1.8672355706470856</c:v>
                </c:pt>
                <c:pt idx="904">
                  <c:v>1.8689429281559264</c:v>
                </c:pt>
                <c:pt idx="905">
                  <c:v>1.8706518468334323</c:v>
                </c:pt>
                <c:pt idx="906">
                  <c:v>1.8723623281071</c:v>
                </c:pt>
                <c:pt idx="907">
                  <c:v>1.8740743734057319</c:v>
                </c:pt>
                <c:pt idx="908">
                  <c:v>1.8757879841594365</c:v>
                </c:pt>
                <c:pt idx="909">
                  <c:v>1.8775031617996301</c:v>
                </c:pt>
                <c:pt idx="910">
                  <c:v>1.8792199077590379</c:v>
                </c:pt>
                <c:pt idx="911">
                  <c:v>1.8809382234716954</c:v>
                </c:pt>
                <c:pt idx="912">
                  <c:v>1.8826581103729487</c:v>
                </c:pt>
                <c:pt idx="913">
                  <c:v>1.884379569899457</c:v>
                </c:pt>
                <c:pt idx="914">
                  <c:v>1.8861026034891928</c:v>
                </c:pt>
                <c:pt idx="915">
                  <c:v>1.8878272125814433</c:v>
                </c:pt>
                <c:pt idx="916">
                  <c:v>1.8895533986168123</c:v>
                </c:pt>
                <c:pt idx="917">
                  <c:v>1.8912811630372202</c:v>
                </c:pt>
                <c:pt idx="918">
                  <c:v>1.8930105072859065</c:v>
                </c:pt>
                <c:pt idx="919">
                  <c:v>1.8947414328074299</c:v>
                </c:pt>
                <c:pt idx="920">
                  <c:v>1.8964739410476701</c:v>
                </c:pt>
                <c:pt idx="921">
                  <c:v>1.8982080334538289</c:v>
                </c:pt>
                <c:pt idx="922">
                  <c:v>1.8999437114744315</c:v>
                </c:pt>
                <c:pt idx="923">
                  <c:v>1.9016809765593274</c:v>
                </c:pt>
                <c:pt idx="924">
                  <c:v>1.9034198301596921</c:v>
                </c:pt>
                <c:pt idx="925">
                  <c:v>1.9051602737280275</c:v>
                </c:pt>
                <c:pt idx="926">
                  <c:v>1.9069023087181642</c:v>
                </c:pt>
                <c:pt idx="927">
                  <c:v>1.9086459365852617</c:v>
                </c:pt>
                <c:pt idx="928">
                  <c:v>1.9103002978856671</c:v>
                </c:pt>
                <c:pt idx="929">
                  <c:v>1.9119560931405108</c:v>
                </c:pt>
                <c:pt idx="930">
                  <c:v>1.9136133235927051</c:v>
                </c:pt>
                <c:pt idx="931">
                  <c:v>1.915271990486239</c:v>
                </c:pt>
                <c:pt idx="932">
                  <c:v>1.9169320950661799</c:v>
                </c:pt>
                <c:pt idx="933">
                  <c:v>1.9185936385786746</c:v>
                </c:pt>
                <c:pt idx="934">
                  <c:v>1.9202566222709496</c:v>
                </c:pt>
                <c:pt idx="935">
                  <c:v>1.9219210473913131</c:v>
                </c:pt>
                <c:pt idx="936">
                  <c:v>1.9235869151891547</c:v>
                </c:pt>
                <c:pt idx="937">
                  <c:v>1.9252542269149473</c:v>
                </c:pt>
                <c:pt idx="938">
                  <c:v>1.9269229838202475</c:v>
                </c:pt>
                <c:pt idx="939">
                  <c:v>1.9285931871576969</c:v>
                </c:pt>
                <c:pt idx="940">
                  <c:v>1.9302648381810226</c:v>
                </c:pt>
                <c:pt idx="941">
                  <c:v>1.9319379381450383</c:v>
                </c:pt>
                <c:pt idx="942">
                  <c:v>1.933612488305646</c:v>
                </c:pt>
                <c:pt idx="943">
                  <c:v>1.9352884899198357</c:v>
                </c:pt>
                <c:pt idx="944">
                  <c:v>1.9369659442456868</c:v>
                </c:pt>
                <c:pt idx="945">
                  <c:v>1.9386448525423696</c:v>
                </c:pt>
                <c:pt idx="946">
                  <c:v>1.9403252160701459</c:v>
                </c:pt>
                <c:pt idx="947">
                  <c:v>1.9420070360903692</c:v>
                </c:pt>
                <c:pt idx="948">
                  <c:v>1.9435337362971299</c:v>
                </c:pt>
                <c:pt idx="949">
                  <c:v>1.945061636712478</c:v>
                </c:pt>
                <c:pt idx="950">
                  <c:v>1.9465907382799521</c:v>
                </c:pt>
                <c:pt idx="951">
                  <c:v>1.9481210419438324</c:v>
                </c:pt>
                <c:pt idx="952">
                  <c:v>1.9496525486491418</c:v>
                </c:pt>
                <c:pt idx="953">
                  <c:v>1.9511852593416461</c:v>
                </c:pt>
                <c:pt idx="954">
                  <c:v>1.9527191749678543</c:v>
                </c:pt>
                <c:pt idx="955">
                  <c:v>1.9542542964750198</c:v>
                </c:pt>
                <c:pt idx="956">
                  <c:v>1.9557906248111405</c:v>
                </c:pt>
                <c:pt idx="957">
                  <c:v>1.9573281609249598</c:v>
                </c:pt>
                <c:pt idx="958">
                  <c:v>1.9588669057659664</c:v>
                </c:pt>
                <c:pt idx="959">
                  <c:v>1.9604068602843963</c:v>
                </c:pt>
                <c:pt idx="960">
                  <c:v>1.9619480254312316</c:v>
                </c:pt>
                <c:pt idx="961">
                  <c:v>1.9634904021582027</c:v>
                </c:pt>
                <c:pt idx="962">
                  <c:v>1.9650339914177877</c:v>
                </c:pt>
                <c:pt idx="963">
                  <c:v>1.9665787941632138</c:v>
                </c:pt>
                <c:pt idx="964">
                  <c:v>1.9681248113484577</c:v>
                </c:pt>
                <c:pt idx="965">
                  <c:v>1.9696720439282458</c:v>
                </c:pt>
                <c:pt idx="966">
                  <c:v>1.971220492858055</c:v>
                </c:pt>
                <c:pt idx="967">
                  <c:v>1.9727701590941136</c:v>
                </c:pt>
                <c:pt idx="968">
                  <c:v>1.9741914401387881</c:v>
                </c:pt>
                <c:pt idx="969">
                  <c:v>1.9756137451445148</c:v>
                </c:pt>
                <c:pt idx="970">
                  <c:v>1.9770370748490058</c:v>
                </c:pt>
                <c:pt idx="971">
                  <c:v>1.9784614299905048</c:v>
                </c:pt>
                <c:pt idx="972">
                  <c:v>1.9798868113077872</c:v>
                </c:pt>
                <c:pt idx="973">
                  <c:v>1.9813132195401608</c:v>
                </c:pt>
                <c:pt idx="974">
                  <c:v>1.9827406554274658</c:v>
                </c:pt>
                <c:pt idx="975">
                  <c:v>1.9841691197100757</c:v>
                </c:pt>
                <c:pt idx="976">
                  <c:v>1.9855986131288972</c:v>
                </c:pt>
                <c:pt idx="977">
                  <c:v>1.9870291364253707</c:v>
                </c:pt>
                <c:pt idx="978">
                  <c:v>1.9884606903414712</c:v>
                </c:pt>
                <c:pt idx="979">
                  <c:v>1.9898932756197076</c:v>
                </c:pt>
                <c:pt idx="980">
                  <c:v>1.9913268930031245</c:v>
                </c:pt>
                <c:pt idx="981">
                  <c:v>1.9927615432353012</c:v>
                </c:pt>
                <c:pt idx="982">
                  <c:v>1.9941972270603532</c:v>
                </c:pt>
                <c:pt idx="983">
                  <c:v>1.9956339452229317</c:v>
                </c:pt>
                <c:pt idx="984">
                  <c:v>1.9970716984682244</c:v>
                </c:pt>
                <c:pt idx="985">
                  <c:v>1.9985104875419561</c:v>
                </c:pt>
                <c:pt idx="986">
                  <c:v>1.9999503131903889</c:v>
                </c:pt>
                <c:pt idx="987">
                  <c:v>2.0013911761603222</c:v>
                </c:pt>
                <c:pt idx="988">
                  <c:v>2.0028330771990936</c:v>
                </c:pt>
                <c:pt idx="989">
                  <c:v>2.0042760170545795</c:v>
                </c:pt>
                <c:pt idx="990">
                  <c:v>2.0057199964751944</c:v>
                </c:pt>
                <c:pt idx="991">
                  <c:v>2.0071650162098926</c:v>
                </c:pt>
                <c:pt idx="992">
                  <c:v>2.0086110770081675</c:v>
                </c:pt>
                <c:pt idx="993">
                  <c:v>2.0099913761407815</c:v>
                </c:pt>
                <c:pt idx="994">
                  <c:v>2.0113726238023153</c:v>
                </c:pt>
                <c:pt idx="995">
                  <c:v>2.0127548206445893</c:v>
                </c:pt>
                <c:pt idx="996">
                  <c:v>2.014137967319872</c:v>
                </c:pt>
                <c:pt idx="997">
                  <c:v>2.01552206448088</c:v>
                </c:pt>
                <c:pt idx="998">
                  <c:v>2.0169071127807783</c:v>
                </c:pt>
                <c:pt idx="999">
                  <c:v>2.0182931128731809</c:v>
                </c:pt>
                <c:pt idx="1000">
                  <c:v>2.0196800654121509</c:v>
                </c:pt>
                <c:pt idx="1001">
                  <c:v>2.0210679710522008</c:v>
                </c:pt>
                <c:pt idx="1002">
                  <c:v>2.0224568304482928</c:v>
                </c:pt>
                <c:pt idx="1003">
                  <c:v>2.0238466442558396</c:v>
                </c:pt>
                <c:pt idx="1004">
                  <c:v>2.0252374131307036</c:v>
                </c:pt>
                <c:pt idx="1005">
                  <c:v>2.0266291377291985</c:v>
                </c:pt>
                <c:pt idx="1006">
                  <c:v>2.0280218187080887</c:v>
                </c:pt>
                <c:pt idx="1007">
                  <c:v>2.0294154567245903</c:v>
                </c:pt>
                <c:pt idx="1008">
                  <c:v>2.0308100524363706</c:v>
                </c:pt>
                <c:pt idx="1009">
                  <c:v>2.0322056065015492</c:v>
                </c:pt>
                <c:pt idx="1010">
                  <c:v>2.0336021195786977</c:v>
                </c:pt>
                <c:pt idx="1011">
                  <c:v>2.0349995923268405</c:v>
                </c:pt>
                <c:pt idx="1012">
                  <c:v>2.0363980254054543</c:v>
                </c:pt>
                <c:pt idx="1013">
                  <c:v>2.037694756724389</c:v>
                </c:pt>
                <c:pt idx="1014">
                  <c:v>2.038992313771935</c:v>
                </c:pt>
                <c:pt idx="1015">
                  <c:v>2.040290697073897</c:v>
                </c:pt>
                <c:pt idx="1016">
                  <c:v>2.041589907156415</c:v>
                </c:pt>
                <c:pt idx="1017">
                  <c:v>2.0428899445459638</c:v>
                </c:pt>
                <c:pt idx="1018">
                  <c:v>2.0441908097693533</c:v>
                </c:pt>
                <c:pt idx="1019">
                  <c:v>2.0454925033537292</c:v>
                </c:pt>
                <c:pt idx="1020">
                  <c:v>2.0467950258265728</c:v>
                </c:pt>
                <c:pt idx="1021">
                  <c:v>2.0480983777157009</c:v>
                </c:pt>
                <c:pt idx="1022">
                  <c:v>2.0494025595492666</c:v>
                </c:pt>
                <c:pt idx="1023">
                  <c:v>2.0507075718557597</c:v>
                </c:pt>
                <c:pt idx="1024">
                  <c:v>2.0520134151640059</c:v>
                </c:pt>
                <c:pt idx="1025">
                  <c:v>2.0533200900031683</c:v>
                </c:pt>
                <c:pt idx="1026">
                  <c:v>2.0546275969027463</c:v>
                </c:pt>
                <c:pt idx="1027">
                  <c:v>2.0559359363925771</c:v>
                </c:pt>
                <c:pt idx="1028">
                  <c:v>2.0572451090028347</c:v>
                </c:pt>
                <c:pt idx="1029">
                  <c:v>2.0585551152640309</c:v>
                </c:pt>
                <c:pt idx="1030">
                  <c:v>2.0598659557070156</c:v>
                </c:pt>
                <c:pt idx="1031">
                  <c:v>2.0611776308629763</c:v>
                </c:pt>
                <c:pt idx="1032">
                  <c:v>2.0624901412634395</c:v>
                </c:pt>
                <c:pt idx="1033">
                  <c:v>2.06373343091916</c:v>
                </c:pt>
                <c:pt idx="1034">
                  <c:v>2.0649774700423018</c:v>
                </c:pt>
                <c:pt idx="1035">
                  <c:v>2.0662222590846517</c:v>
                </c:pt>
                <c:pt idx="1036">
                  <c:v>2.0674677984982686</c:v>
                </c:pt>
                <c:pt idx="1037">
                  <c:v>2.0687140887354833</c:v>
                </c:pt>
                <c:pt idx="1038">
                  <c:v>2.0699611302489003</c:v>
                </c:pt>
                <c:pt idx="1039">
                  <c:v>2.0712089234913957</c:v>
                </c:pt>
                <c:pt idx="1040">
                  <c:v>2.0724574689161197</c:v>
                </c:pt>
                <c:pt idx="1041">
                  <c:v>2.0737067669764953</c:v>
                </c:pt>
                <c:pt idx="1042">
                  <c:v>2.0749568181262186</c:v>
                </c:pt>
                <c:pt idx="1043">
                  <c:v>2.0762076228192594</c:v>
                </c:pt>
                <c:pt idx="1044">
                  <c:v>2.0774591815098615</c:v>
                </c:pt>
                <c:pt idx="1045">
                  <c:v>2.0787114946525418</c:v>
                </c:pt>
                <c:pt idx="1046">
                  <c:v>2.0799645627020915</c:v>
                </c:pt>
                <c:pt idx="1047">
                  <c:v>2.0812183861135765</c:v>
                </c:pt>
                <c:pt idx="1048">
                  <c:v>2.0824729653423359</c:v>
                </c:pt>
                <c:pt idx="1049">
                  <c:v>2.0837283008439842</c:v>
                </c:pt>
                <c:pt idx="1050">
                  <c:v>2.0849843930744103</c:v>
                </c:pt>
                <c:pt idx="1051">
                  <c:v>2.0862412424897778</c:v>
                </c:pt>
                <c:pt idx="1052">
                  <c:v>2.0874988495465252</c:v>
                </c:pt>
                <c:pt idx="1053">
                  <c:v>2.0887572147013667</c:v>
                </c:pt>
                <c:pt idx="1054">
                  <c:v>2.0900163384112909</c:v>
                </c:pt>
                <c:pt idx="1055">
                  <c:v>2.0912762211335627</c:v>
                </c:pt>
                <c:pt idx="1056">
                  <c:v>2.0925368633257224</c:v>
                </c:pt>
                <c:pt idx="1057">
                  <c:v>2.0937982654455856</c:v>
                </c:pt>
                <c:pt idx="1058">
                  <c:v>2.0950604279512448</c:v>
                </c:pt>
                <c:pt idx="1059">
                  <c:v>2.0963233513010677</c:v>
                </c:pt>
                <c:pt idx="1060">
                  <c:v>2.097587035953699</c:v>
                </c:pt>
                <c:pt idx="1061">
                  <c:v>2.0988514823680595</c:v>
                </c:pt>
                <c:pt idx="1062">
                  <c:v>2.1001166910033473</c:v>
                </c:pt>
                <c:pt idx="1063">
                  <c:v>2.1013826623190361</c:v>
                </c:pt>
                <c:pt idx="1064">
                  <c:v>2.1026493967748778</c:v>
                </c:pt>
                <c:pt idx="1065">
                  <c:v>2.1039168948309004</c:v>
                </c:pt>
                <c:pt idx="1066">
                  <c:v>2.1051851569474098</c:v>
                </c:pt>
                <c:pt idx="1067">
                  <c:v>2.1064541835849897</c:v>
                </c:pt>
                <c:pt idx="1068">
                  <c:v>2.1077239752045007</c:v>
                </c:pt>
                <c:pt idx="1069">
                  <c:v>2.1089945322670816</c:v>
                </c:pt>
                <c:pt idx="1070">
                  <c:v>2.1102658552341493</c:v>
                </c:pt>
                <c:pt idx="1071">
                  <c:v>2.1115379445673987</c:v>
                </c:pt>
                <c:pt idx="1072">
                  <c:v>2.1128108007288029</c:v>
                </c:pt>
                <c:pt idx="1073">
                  <c:v>2.1140844241806134</c:v>
                </c:pt>
                <c:pt idx="1074">
                  <c:v>2.1153588153853606</c:v>
                </c:pt>
                <c:pt idx="1075">
                  <c:v>2.1166339748058536</c:v>
                </c:pt>
                <c:pt idx="1076">
                  <c:v>2.1179099029051804</c:v>
                </c:pt>
                <c:pt idx="1077">
                  <c:v>2.1191866001467088</c:v>
                </c:pt>
                <c:pt idx="1078">
                  <c:v>2.1204640669940851</c:v>
                </c:pt>
                <c:pt idx="1079">
                  <c:v>2.1217423039112351</c:v>
                </c:pt>
                <c:pt idx="1080">
                  <c:v>2.1230213113623648</c:v>
                </c:pt>
                <c:pt idx="1081">
                  <c:v>2.1243010898119596</c:v>
                </c:pt>
                <c:pt idx="1082">
                  <c:v>2.1255816397247855</c:v>
                </c:pt>
                <c:pt idx="1083">
                  <c:v>2.1268629615658878</c:v>
                </c:pt>
                <c:pt idx="1084">
                  <c:v>2.128145055800593</c:v>
                </c:pt>
                <c:pt idx="1085">
                  <c:v>2.1294279228945072</c:v>
                </c:pt>
                <c:pt idx="1086">
                  <c:v>2.1307115633135183</c:v>
                </c:pt>
                <c:pt idx="1087">
                  <c:v>2.1319959775237938</c:v>
                </c:pt>
                <c:pt idx="1088">
                  <c:v>2.1332811659917832</c:v>
                </c:pt>
                <c:pt idx="1089">
                  <c:v>2.1345671291842163</c:v>
                </c:pt>
                <c:pt idx="1090">
                  <c:v>2.1358538675681049</c:v>
                </c:pt>
                <c:pt idx="1091">
                  <c:v>2.1371413816107423</c:v>
                </c:pt>
                <c:pt idx="1092">
                  <c:v>2.1384296717797033</c:v>
                </c:pt>
                <c:pt idx="1093">
                  <c:v>2.1397187385428449</c:v>
                </c:pt>
                <c:pt idx="1094">
                  <c:v>2.1410085823683054</c:v>
                </c:pt>
                <c:pt idx="1095">
                  <c:v>2.1422992037245057</c:v>
                </c:pt>
                <c:pt idx="1096">
                  <c:v>2.1435906030801495</c:v>
                </c:pt>
                <c:pt idx="1097">
                  <c:v>2.1448827809042221</c:v>
                </c:pt>
                <c:pt idx="1098">
                  <c:v>2.1461574264698271</c:v>
                </c:pt>
                <c:pt idx="1099">
                  <c:v>2.1474328295226628</c:v>
                </c:pt>
                <c:pt idx="1100">
                  <c:v>2.1487089905128833</c:v>
                </c:pt>
                <c:pt idx="1101">
                  <c:v>2.1499859098909102</c:v>
                </c:pt>
                <c:pt idx="1102">
                  <c:v>2.1512635881074327</c:v>
                </c:pt>
                <c:pt idx="1103">
                  <c:v>2.1525420256134078</c:v>
                </c:pt>
                <c:pt idx="1104">
                  <c:v>2.1538212228600608</c:v>
                </c:pt>
                <c:pt idx="1105">
                  <c:v>2.1551011802988849</c:v>
                </c:pt>
                <c:pt idx="1106">
                  <c:v>2.1563818983816416</c:v>
                </c:pt>
                <c:pt idx="1107">
                  <c:v>2.1576633775603611</c:v>
                </c:pt>
                <c:pt idx="1108">
                  <c:v>2.1589456182873419</c:v>
                </c:pt>
                <c:pt idx="1109">
                  <c:v>2.1602286210151513</c:v>
                </c:pt>
                <c:pt idx="1110">
                  <c:v>2.1615123861966263</c:v>
                </c:pt>
                <c:pt idx="1111">
                  <c:v>2.162796914284872</c:v>
                </c:pt>
                <c:pt idx="1112">
                  <c:v>2.1640822057332629</c:v>
                </c:pt>
                <c:pt idx="1113">
                  <c:v>2.1653682609954434</c:v>
                </c:pt>
                <c:pt idx="1114">
                  <c:v>2.1666550805253273</c:v>
                </c:pt>
                <c:pt idx="1115">
                  <c:v>2.1679426647770983</c:v>
                </c:pt>
                <c:pt idx="1116">
                  <c:v>2.1692310142052098</c:v>
                </c:pt>
                <c:pt idx="1117">
                  <c:v>2.1705201292643852</c:v>
                </c:pt>
                <c:pt idx="1118">
                  <c:v>2.1717914405751397</c:v>
                </c:pt>
                <c:pt idx="1119">
                  <c:v>2.1730634965149935</c:v>
                </c:pt>
                <c:pt idx="1120">
                  <c:v>2.1743362975200888</c:v>
                </c:pt>
                <c:pt idx="1121">
                  <c:v>2.1756098440268232</c:v>
                </c:pt>
                <c:pt idx="1122">
                  <c:v>2.1768841364718496</c:v>
                </c:pt>
                <c:pt idx="1123">
                  <c:v>2.1781591752920777</c:v>
                </c:pt>
                <c:pt idx="1124">
                  <c:v>2.1794349609246719</c:v>
                </c:pt>
                <c:pt idx="1125">
                  <c:v>2.1807114938070535</c:v>
                </c:pt>
                <c:pt idx="1126">
                  <c:v>2.1819887743768995</c:v>
                </c:pt>
                <c:pt idx="1127">
                  <c:v>2.1832668030721436</c:v>
                </c:pt>
                <c:pt idx="1128">
                  <c:v>2.1845455803309757</c:v>
                </c:pt>
                <c:pt idx="1129">
                  <c:v>2.1858251065918424</c:v>
                </c:pt>
                <c:pt idx="1130">
                  <c:v>2.187105382293447</c:v>
                </c:pt>
                <c:pt idx="1131">
                  <c:v>2.1883864078747504</c:v>
                </c:pt>
                <c:pt idx="1132">
                  <c:v>2.1896681837749696</c:v>
                </c:pt>
                <c:pt idx="1133">
                  <c:v>2.1909507104335799</c:v>
                </c:pt>
                <c:pt idx="1134">
                  <c:v>2.1922339882903135</c:v>
                </c:pt>
                <c:pt idx="1135">
                  <c:v>2.1935180177851601</c:v>
                </c:pt>
                <c:pt idx="1136">
                  <c:v>2.1948027993583672</c:v>
                </c:pt>
                <c:pt idx="1137">
                  <c:v>2.1960883334504402</c:v>
                </c:pt>
                <c:pt idx="1138">
                  <c:v>2.1973746205021421</c:v>
                </c:pt>
                <c:pt idx="1139">
                  <c:v>2.1986616609544947</c:v>
                </c:pt>
                <c:pt idx="1140">
                  <c:v>2.1999494552487779</c:v>
                </c:pt>
                <c:pt idx="1141">
                  <c:v>2.2012380038265298</c:v>
                </c:pt>
                <c:pt idx="1142">
                  <c:v>2.2025273071295475</c:v>
                </c:pt>
                <c:pt idx="1143">
                  <c:v>2.2038173655998867</c:v>
                </c:pt>
                <c:pt idx="1144">
                  <c:v>2.2051081796798617</c:v>
                </c:pt>
                <c:pt idx="1145">
                  <c:v>2.2063997498120465</c:v>
                </c:pt>
                <c:pt idx="1146">
                  <c:v>2.2076920764392738</c:v>
                </c:pt>
                <c:pt idx="1147">
                  <c:v>2.208985160004636</c:v>
                </c:pt>
                <c:pt idx="1148">
                  <c:v>2.210279000951485</c:v>
                </c:pt>
                <c:pt idx="1149">
                  <c:v>2.2115735997234323</c:v>
                </c:pt>
                <c:pt idx="1150">
                  <c:v>2.2128689567643489</c:v>
                </c:pt>
                <c:pt idx="1151">
                  <c:v>2.2141650725183664</c:v>
                </c:pt>
                <c:pt idx="1152">
                  <c:v>2.2154619474298762</c:v>
                </c:pt>
                <c:pt idx="1153">
                  <c:v>2.21675958194353</c:v>
                </c:pt>
                <c:pt idx="1154">
                  <c:v>2.2180579765042396</c:v>
                </c:pt>
                <c:pt idx="1155">
                  <c:v>2.2193571315571781</c:v>
                </c:pt>
                <c:pt idx="1156">
                  <c:v>2.2206570475477792</c:v>
                </c:pt>
                <c:pt idx="1157">
                  <c:v>2.2219577249217366</c:v>
                </c:pt>
                <c:pt idx="1158">
                  <c:v>2.2232591641250066</c:v>
                </c:pt>
                <c:pt idx="1159">
                  <c:v>2.224561365603805</c:v>
                </c:pt>
                <c:pt idx="1160">
                  <c:v>2.2258643298046104</c:v>
                </c:pt>
                <c:pt idx="1161">
                  <c:v>2.2271680571741621</c:v>
                </c:pt>
                <c:pt idx="1162">
                  <c:v>2.2284725481594614</c:v>
                </c:pt>
                <c:pt idx="1163">
                  <c:v>2.2297778032077713</c:v>
                </c:pt>
                <c:pt idx="1164">
                  <c:v>2.2310838227666165</c:v>
                </c:pt>
                <c:pt idx="1165">
                  <c:v>2.2323906072837847</c:v>
                </c:pt>
                <c:pt idx="1166">
                  <c:v>2.2336981572073245</c:v>
                </c:pt>
                <c:pt idx="1167">
                  <c:v>2.2350064729855483</c:v>
                </c:pt>
                <c:pt idx="1168">
                  <c:v>2.2363155550670304</c:v>
                </c:pt>
                <c:pt idx="1169">
                  <c:v>2.2376254039006076</c:v>
                </c:pt>
                <c:pt idx="1170">
                  <c:v>2.2389360199353798</c:v>
                </c:pt>
                <c:pt idx="1171">
                  <c:v>2.2402474036207103</c:v>
                </c:pt>
                <c:pt idx="1172">
                  <c:v>2.2415595554062255</c:v>
                </c:pt>
                <c:pt idx="1173">
                  <c:v>2.242872475741815</c:v>
                </c:pt>
                <c:pt idx="1174">
                  <c:v>2.2441861650776316</c:v>
                </c:pt>
                <c:pt idx="1175">
                  <c:v>2.2455006238640922</c:v>
                </c:pt>
                <c:pt idx="1176">
                  <c:v>2.2468158525518778</c:v>
                </c:pt>
                <c:pt idx="1177">
                  <c:v>2.2481318515919324</c:v>
                </c:pt>
                <c:pt idx="1178">
                  <c:v>2.249448621435465</c:v>
                </c:pt>
                <c:pt idx="1179">
                  <c:v>2.2507661625339486</c:v>
                </c:pt>
                <c:pt idx="1180">
                  <c:v>2.2520844753391205</c:v>
                </c:pt>
                <c:pt idx="1181">
                  <c:v>2.2534035603029827</c:v>
                </c:pt>
                <c:pt idx="1182">
                  <c:v>2.2547234178778019</c:v>
                </c:pt>
                <c:pt idx="1183">
                  <c:v>2.25604404851611</c:v>
                </c:pt>
                <c:pt idx="1184">
                  <c:v>2.2573654526707032</c:v>
                </c:pt>
                <c:pt idx="1185">
                  <c:v>2.2586876307946437</c:v>
                </c:pt>
                <c:pt idx="1186">
                  <c:v>2.2600105833412591</c:v>
                </c:pt>
                <c:pt idx="1187">
                  <c:v>2.2613343107641417</c:v>
                </c:pt>
                <c:pt idx="1188">
                  <c:v>2.2626588135171501</c:v>
                </c:pt>
                <c:pt idx="1189">
                  <c:v>2.2639840920544088</c:v>
                </c:pt>
                <c:pt idx="1190">
                  <c:v>2.2653101468303083</c:v>
                </c:pt>
                <c:pt idx="1191">
                  <c:v>2.2666369782995046</c:v>
                </c:pt>
                <c:pt idx="1192">
                  <c:v>2.2679645869169205</c:v>
                </c:pt>
                <c:pt idx="1193">
                  <c:v>2.2692929731377451</c:v>
                </c:pt>
                <c:pt idx="1194">
                  <c:v>2.2706221374174347</c:v>
                </c:pt>
                <c:pt idx="1195">
                  <c:v>2.2719520802117117</c:v>
                </c:pt>
                <c:pt idx="1196">
                  <c:v>2.2732828019765652</c:v>
                </c:pt>
                <c:pt idx="1197">
                  <c:v>2.274614303168252</c:v>
                </c:pt>
                <c:pt idx="1198">
                  <c:v>2.2759465842432962</c:v>
                </c:pt>
                <c:pt idx="1199">
                  <c:v>2.2772796456584889</c:v>
                </c:pt>
                <c:pt idx="1200">
                  <c:v>2.2786134878708886</c:v>
                </c:pt>
                <c:pt idx="1201">
                  <c:v>2.2799481113378222</c:v>
                </c:pt>
                <c:pt idx="1202">
                  <c:v>2.2812835165168837</c:v>
                </c:pt>
                <c:pt idx="1203">
                  <c:v>2.2826197038659353</c:v>
                </c:pt>
                <c:pt idx="1204">
                  <c:v>2.2839566738431079</c:v>
                </c:pt>
                <c:pt idx="1205">
                  <c:v>2.2852944269068005</c:v>
                </c:pt>
                <c:pt idx="1206">
                  <c:v>2.2866329635156801</c:v>
                </c:pt>
                <c:pt idx="1207">
                  <c:v>2.2879722841286827</c:v>
                </c:pt>
                <c:pt idx="1208">
                  <c:v>2.2893123892050133</c:v>
                </c:pt>
                <c:pt idx="1209">
                  <c:v>2.2906532792041459</c:v>
                </c:pt>
                <c:pt idx="1210">
                  <c:v>2.2919949545858231</c:v>
                </c:pt>
                <c:pt idx="1211">
                  <c:v>2.2933374158100572</c:v>
                </c:pt>
                <c:pt idx="1212">
                  <c:v>2.2946806633371297</c:v>
                </c:pt>
                <c:pt idx="1213">
                  <c:v>2.2960246976275918</c:v>
                </c:pt>
                <c:pt idx="1214">
                  <c:v>2.2973695191422645</c:v>
                </c:pt>
                <c:pt idx="1215">
                  <c:v>2.2987151283422391</c:v>
                </c:pt>
                <c:pt idx="1216">
                  <c:v>2.3000615256888759</c:v>
                </c:pt>
                <c:pt idx="1217">
                  <c:v>2.3014087116438064</c:v>
                </c:pt>
                <c:pt idx="1218">
                  <c:v>2.3027566866689324</c:v>
                </c:pt>
                <c:pt idx="1219">
                  <c:v>2.3041054512264254</c:v>
                </c:pt>
                <c:pt idx="1220">
                  <c:v>2.3054550057787289</c:v>
                </c:pt>
                <c:pt idx="1221">
                  <c:v>2.3068053507885562</c:v>
                </c:pt>
                <c:pt idx="1222">
                  <c:v>2.3081564867188922</c:v>
                </c:pt>
                <c:pt idx="1223">
                  <c:v>2.3095084140329925</c:v>
                </c:pt>
                <c:pt idx="1224">
                  <c:v>2.310861133194384</c:v>
                </c:pt>
                <c:pt idx="1225">
                  <c:v>2.3122146446668661</c:v>
                </c:pt>
                <c:pt idx="1226">
                  <c:v>2.3135689489145088</c:v>
                </c:pt>
                <c:pt idx="1227">
                  <c:v>2.3149240464016545</c:v>
                </c:pt>
                <c:pt idx="1228">
                  <c:v>2.3162997428717498</c:v>
                </c:pt>
                <c:pt idx="1229">
                  <c:v>2.3176762568808829</c:v>
                </c:pt>
                <c:pt idx="1230">
                  <c:v>2.3190535889148953</c:v>
                </c:pt>
                <c:pt idx="1231">
                  <c:v>2.320431739459917</c:v>
                </c:pt>
                <c:pt idx="1232">
                  <c:v>2.3218107090023667</c:v>
                </c:pt>
                <c:pt idx="1233">
                  <c:v>2.3231904980289522</c:v>
                </c:pt>
                <c:pt idx="1234">
                  <c:v>2.3245711070266708</c:v>
                </c:pt>
                <c:pt idx="1235">
                  <c:v>2.3259525364828089</c:v>
                </c:pt>
                <c:pt idx="1236">
                  <c:v>2.327334786884943</c:v>
                </c:pt>
                <c:pt idx="1237">
                  <c:v>2.3287178587209389</c:v>
                </c:pt>
                <c:pt idx="1238">
                  <c:v>2.3301017524789525</c:v>
                </c:pt>
                <c:pt idx="1239">
                  <c:v>2.3314864686474293</c:v>
                </c:pt>
                <c:pt idx="1240">
                  <c:v>2.3328720077151055</c:v>
                </c:pt>
                <c:pt idx="1241">
                  <c:v>2.3342583701710082</c:v>
                </c:pt>
                <c:pt idx="1242">
                  <c:v>2.3356455565044545</c:v>
                </c:pt>
                <c:pt idx="1243">
                  <c:v>2.3370335672050522</c:v>
                </c:pt>
                <c:pt idx="1244">
                  <c:v>2.3384224027627005</c:v>
                </c:pt>
                <c:pt idx="1245">
                  <c:v>2.3398120636675896</c:v>
                </c:pt>
                <c:pt idx="1246">
                  <c:v>2.341202550410201</c:v>
                </c:pt>
                <c:pt idx="1247">
                  <c:v>2.3425938634813073</c:v>
                </c:pt>
                <c:pt idx="1248">
                  <c:v>2.3439860033719735</c:v>
                </c:pt>
                <c:pt idx="1249">
                  <c:v>2.3453789705735559</c:v>
                </c:pt>
                <c:pt idx="1250">
                  <c:v>2.3467727655777026</c:v>
                </c:pt>
                <c:pt idx="1251">
                  <c:v>2.3481673888763543</c:v>
                </c:pt>
                <c:pt idx="1252">
                  <c:v>2.3495628409617439</c:v>
                </c:pt>
                <c:pt idx="1253">
                  <c:v>2.3509991966250383</c:v>
                </c:pt>
                <c:pt idx="1254">
                  <c:v>2.3524364303740581</c:v>
                </c:pt>
                <c:pt idx="1255">
                  <c:v>2.3538745427456025</c:v>
                </c:pt>
                <c:pt idx="1256">
                  <c:v>2.3553135342767986</c:v>
                </c:pt>
                <c:pt idx="1257">
                  <c:v>2.3567534055051023</c:v>
                </c:pt>
                <c:pt idx="1258">
                  <c:v>2.358194156968298</c:v>
                </c:pt>
                <c:pt idx="1259">
                  <c:v>2.3596357892044986</c:v>
                </c:pt>
                <c:pt idx="1260">
                  <c:v>2.361078302752146</c:v>
                </c:pt>
                <c:pt idx="1261">
                  <c:v>2.3625216981500117</c:v>
                </c:pt>
                <c:pt idx="1262">
                  <c:v>2.3639659759371958</c:v>
                </c:pt>
                <c:pt idx="1263">
                  <c:v>2.3654111366531283</c:v>
                </c:pt>
                <c:pt idx="1264">
                  <c:v>2.3668571808375694</c:v>
                </c:pt>
                <c:pt idx="1265">
                  <c:v>2.3683041090306087</c:v>
                </c:pt>
                <c:pt idx="1266">
                  <c:v>2.3697519217726666</c:v>
                </c:pt>
                <c:pt idx="1267">
                  <c:v>2.371200619604493</c:v>
                </c:pt>
                <c:pt idx="1268">
                  <c:v>2.372650203067169</c:v>
                </c:pt>
                <c:pt idx="1269">
                  <c:v>2.3741006727021063</c:v>
                </c:pt>
                <c:pt idx="1270">
                  <c:v>2.3755520290510477</c:v>
                </c:pt>
                <c:pt idx="1271">
                  <c:v>2.3770042726560674</c:v>
                </c:pt>
                <c:pt idx="1272">
                  <c:v>2.3784574040595703</c:v>
                </c:pt>
                <c:pt idx="1273">
                  <c:v>2.3799518181049626</c:v>
                </c:pt>
                <c:pt idx="1274">
                  <c:v>2.381447171109083</c:v>
                </c:pt>
                <c:pt idx="1275">
                  <c:v>2.3829434636618911</c:v>
                </c:pt>
                <c:pt idx="1276">
                  <c:v>2.3844406963537166</c:v>
                </c:pt>
                <c:pt idx="1277">
                  <c:v>2.3859388697752606</c:v>
                </c:pt>
                <c:pt idx="1278">
                  <c:v>2.3874379845175948</c:v>
                </c:pt>
                <c:pt idx="1279">
                  <c:v>2.388938041172163</c:v>
                </c:pt>
                <c:pt idx="1280">
                  <c:v>2.3904390403307803</c:v>
                </c:pt>
                <c:pt idx="1281">
                  <c:v>2.3919409825856333</c:v>
                </c:pt>
                <c:pt idx="1282">
                  <c:v>2.3934438685292809</c:v>
                </c:pt>
                <c:pt idx="1283">
                  <c:v>2.3949476987546547</c:v>
                </c:pt>
                <c:pt idx="1284">
                  <c:v>2.3964524738550583</c:v>
                </c:pt>
                <c:pt idx="1285">
                  <c:v>2.3979581944241684</c:v>
                </c:pt>
                <c:pt idx="1286">
                  <c:v>2.3994648610560345</c:v>
                </c:pt>
                <c:pt idx="1287">
                  <c:v>2.4009724743450795</c:v>
                </c:pt>
                <c:pt idx="1288">
                  <c:v>2.4024810348860997</c:v>
                </c:pt>
                <c:pt idx="1289">
                  <c:v>2.4039905432742654</c:v>
                </c:pt>
                <c:pt idx="1290">
                  <c:v>2.4055010001051205</c:v>
                </c:pt>
                <c:pt idx="1291">
                  <c:v>2.4070124059745832</c:v>
                </c:pt>
                <c:pt idx="1292">
                  <c:v>2.408524761478946</c:v>
                </c:pt>
                <c:pt idx="1293">
                  <c:v>2.4100787986390504</c:v>
                </c:pt>
                <c:pt idx="1294">
                  <c:v>2.4116338385006979</c:v>
                </c:pt>
                <c:pt idx="1295">
                  <c:v>2.413189881710855</c:v>
                </c:pt>
                <c:pt idx="1296">
                  <c:v>2.4147469289169066</c:v>
                </c:pt>
                <c:pt idx="1297">
                  <c:v>2.4163049807666539</c:v>
                </c:pt>
                <c:pt idx="1298">
                  <c:v>2.4178640379083172</c:v>
                </c:pt>
                <c:pt idx="1299">
                  <c:v>2.4194241009905344</c:v>
                </c:pt>
                <c:pt idx="1300">
                  <c:v>2.4209851706623624</c:v>
                </c:pt>
                <c:pt idx="1301">
                  <c:v>2.4225472475732763</c:v>
                </c:pt>
                <c:pt idx="1302">
                  <c:v>2.424110332373171</c:v>
                </c:pt>
                <c:pt idx="1303">
                  <c:v>2.4256744257123599</c:v>
                </c:pt>
                <c:pt idx="1304">
                  <c:v>2.4272395282415764</c:v>
                </c:pt>
                <c:pt idx="1305">
                  <c:v>2.4288056406119742</c:v>
                </c:pt>
                <c:pt idx="1306">
                  <c:v>2.4303727634751264</c:v>
                </c:pt>
                <c:pt idx="1307">
                  <c:v>2.431940897483027</c:v>
                </c:pt>
                <c:pt idx="1308">
                  <c:v>2.4335100432880905</c:v>
                </c:pt>
                <c:pt idx="1309">
                  <c:v>2.4350802015431521</c:v>
                </c:pt>
                <c:pt idx="1310">
                  <c:v>2.4366513729014687</c:v>
                </c:pt>
                <c:pt idx="1311">
                  <c:v>2.4382235580167184</c:v>
                </c:pt>
                <c:pt idx="1312">
                  <c:v>2.4397967575430015</c:v>
                </c:pt>
                <c:pt idx="1313">
                  <c:v>2.4413709721348398</c:v>
                </c:pt>
                <c:pt idx="1314">
                  <c:v>2.4429462024471773</c:v>
                </c:pt>
                <c:pt idx="1315">
                  <c:v>2.4445224491353814</c:v>
                </c:pt>
                <c:pt idx="1316">
                  <c:v>2.4460997128552417</c:v>
                </c:pt>
                <c:pt idx="1317">
                  <c:v>2.4476779942629707</c:v>
                </c:pt>
                <c:pt idx="1318">
                  <c:v>2.4492985127231193</c:v>
                </c:pt>
                <c:pt idx="1319">
                  <c:v>2.4509201040695241</c:v>
                </c:pt>
                <c:pt idx="1320">
                  <c:v>2.4525427690125041</c:v>
                </c:pt>
                <c:pt idx="1321">
                  <c:v>2.4541665082628485</c:v>
                </c:pt>
                <c:pt idx="1322">
                  <c:v>2.4557913225318169</c:v>
                </c:pt>
                <c:pt idx="1323">
                  <c:v>2.4574172125311402</c:v>
                </c:pt>
                <c:pt idx="1324">
                  <c:v>2.45904417897302</c:v>
                </c:pt>
                <c:pt idx="1325">
                  <c:v>2.4606722225701301</c:v>
                </c:pt>
                <c:pt idx="1326">
                  <c:v>2.4623013440356156</c:v>
                </c:pt>
                <c:pt idx="1327">
                  <c:v>2.4639315440830938</c:v>
                </c:pt>
                <c:pt idx="1328">
                  <c:v>2.4655628234266547</c:v>
                </c:pt>
                <c:pt idx="1329">
                  <c:v>2.4671951827808605</c:v>
                </c:pt>
                <c:pt idx="1330">
                  <c:v>2.4688286228607472</c:v>
                </c:pt>
                <c:pt idx="1331">
                  <c:v>2.4704631443818243</c:v>
                </c:pt>
                <c:pt idx="1332">
                  <c:v>2.4720987480600742</c:v>
                </c:pt>
                <c:pt idx="1333">
                  <c:v>2.473735434611954</c:v>
                </c:pt>
                <c:pt idx="1334">
                  <c:v>2.4753732047543946</c:v>
                </c:pt>
                <c:pt idx="1335">
                  <c:v>2.4770120592048017</c:v>
                </c:pt>
                <c:pt idx="1336">
                  <c:v>2.4786519986810567</c:v>
                </c:pt>
                <c:pt idx="1337">
                  <c:v>2.4802930239015151</c:v>
                </c:pt>
                <c:pt idx="1338">
                  <c:v>2.4819767278405487</c:v>
                </c:pt>
                <c:pt idx="1339">
                  <c:v>2.483661574732825</c:v>
                </c:pt>
                <c:pt idx="1340">
                  <c:v>2.4853475653542176</c:v>
                </c:pt>
                <c:pt idx="1341">
                  <c:v>2.4870347004811277</c:v>
                </c:pt>
                <c:pt idx="1342">
                  <c:v>2.4887229808904832</c:v>
                </c:pt>
                <c:pt idx="1343">
                  <c:v>2.4904124073597385</c:v>
                </c:pt>
                <c:pt idx="1344">
                  <c:v>2.4921029806668771</c:v>
                </c:pt>
                <c:pt idx="1345">
                  <c:v>2.4937947015904096</c:v>
                </c:pt>
                <c:pt idx="1346">
                  <c:v>2.495487570909376</c:v>
                </c:pt>
                <c:pt idx="1347">
                  <c:v>2.4971815894033442</c:v>
                </c:pt>
                <c:pt idx="1348">
                  <c:v>2.498876757852412</c:v>
                </c:pt>
                <c:pt idx="1349">
                  <c:v>2.5005730770372065</c:v>
                </c:pt>
                <c:pt idx="1350">
                  <c:v>2.5022705477388842</c:v>
                </c:pt>
                <c:pt idx="1351">
                  <c:v>2.5039691707391332</c:v>
                </c:pt>
                <c:pt idx="1352">
                  <c:v>2.5056689468201707</c:v>
                </c:pt>
                <c:pt idx="1353">
                  <c:v>2.5073698767647459</c:v>
                </c:pt>
                <c:pt idx="1354">
                  <c:v>2.5090719613561392</c:v>
                </c:pt>
                <c:pt idx="1355">
                  <c:v>2.5107752013781623</c:v>
                </c:pt>
                <c:pt idx="1356">
                  <c:v>2.5124795976151595</c:v>
                </c:pt>
                <c:pt idx="1357">
                  <c:v>2.5141851508520072</c:v>
                </c:pt>
                <c:pt idx="1358">
                  <c:v>2.5159338458769684</c:v>
                </c:pt>
                <c:pt idx="1359">
                  <c:v>2.5176837571744421</c:v>
                </c:pt>
                <c:pt idx="1360">
                  <c:v>2.5194348855903841</c:v>
                </c:pt>
                <c:pt idx="1361">
                  <c:v>2.5211872319713389</c:v>
                </c:pt>
                <c:pt idx="1362">
                  <c:v>2.5229407971644395</c:v>
                </c:pt>
                <c:pt idx="1363">
                  <c:v>2.524695582017408</c:v>
                </c:pt>
                <c:pt idx="1364">
                  <c:v>2.5264515873785562</c:v>
                </c:pt>
                <c:pt idx="1365">
                  <c:v>2.5282088140967862</c:v>
                </c:pt>
                <c:pt idx="1366">
                  <c:v>2.5299672630215904</c:v>
                </c:pt>
                <c:pt idx="1367">
                  <c:v>2.5317269350030518</c:v>
                </c:pt>
                <c:pt idx="1368">
                  <c:v>2.5334878308918451</c:v>
                </c:pt>
                <c:pt idx="1369">
                  <c:v>2.5352499515392362</c:v>
                </c:pt>
                <c:pt idx="1370">
                  <c:v>2.5370132977970834</c:v>
                </c:pt>
                <c:pt idx="1371">
                  <c:v>2.5387778705178374</c:v>
                </c:pt>
                <c:pt idx="1372">
                  <c:v>2.5405436705545421</c:v>
                </c:pt>
                <c:pt idx="1373">
                  <c:v>2.5423106987608337</c:v>
                </c:pt>
                <c:pt idx="1374">
                  <c:v>2.5440789559909436</c:v>
                </c:pt>
                <c:pt idx="1375">
                  <c:v>2.5458484430996964</c:v>
                </c:pt>
                <c:pt idx="1376">
                  <c:v>2.5476191609425114</c:v>
                </c:pt>
                <c:pt idx="1377">
                  <c:v>2.5493911103754026</c:v>
                </c:pt>
                <c:pt idx="1378">
                  <c:v>2.5511642922549802</c:v>
                </c:pt>
                <c:pt idx="1379">
                  <c:v>2.5529387074384498</c:v>
                </c:pt>
                <c:pt idx="1380">
                  <c:v>2.5547143567836126</c:v>
                </c:pt>
                <c:pt idx="1381">
                  <c:v>2.5564912411488674</c:v>
                </c:pt>
                <c:pt idx="1382">
                  <c:v>2.5582693613932093</c:v>
                </c:pt>
                <c:pt idx="1383">
                  <c:v>2.5600700115421362</c:v>
                </c:pt>
                <c:pt idx="1384">
                  <c:v>2.5618719290872991</c:v>
                </c:pt>
                <c:pt idx="1385">
                  <c:v>2.5636751149207604</c:v>
                </c:pt>
                <c:pt idx="1386">
                  <c:v>2.5654795699352113</c:v>
                </c:pt>
                <c:pt idx="1387">
                  <c:v>2.5672852950239711</c:v>
                </c:pt>
                <c:pt idx="1388">
                  <c:v>2.5690922910809872</c:v>
                </c:pt>
                <c:pt idx="1389">
                  <c:v>2.5709005590008371</c:v>
                </c:pt>
                <c:pt idx="1390">
                  <c:v>2.5727100996787273</c:v>
                </c:pt>
                <c:pt idx="1391">
                  <c:v>2.5745209140104945</c:v>
                </c:pt>
                <c:pt idx="1392">
                  <c:v>2.5763330028926066</c:v>
                </c:pt>
                <c:pt idx="1393">
                  <c:v>2.5781463672221614</c:v>
                </c:pt>
                <c:pt idx="1394">
                  <c:v>2.5799610078968893</c:v>
                </c:pt>
                <c:pt idx="1395">
                  <c:v>2.5817769258151517</c:v>
                </c:pt>
                <c:pt idx="1396">
                  <c:v>2.5835941218759424</c:v>
                </c:pt>
                <c:pt idx="1397">
                  <c:v>2.5854125969788884</c:v>
                </c:pt>
                <c:pt idx="1398">
                  <c:v>2.5872323520242491</c:v>
                </c:pt>
                <c:pt idx="1399">
                  <c:v>2.5890533879129185</c:v>
                </c:pt>
                <c:pt idx="1400">
                  <c:v>2.5908757055464244</c:v>
                </c:pt>
                <c:pt idx="1401">
                  <c:v>2.5926993058269292</c:v>
                </c:pt>
                <c:pt idx="1402">
                  <c:v>2.5945241896572298</c:v>
                </c:pt>
                <c:pt idx="1403">
                  <c:v>2.59637190787618</c:v>
                </c:pt>
                <c:pt idx="1404">
                  <c:v>2.5982209419674702</c:v>
                </c:pt>
                <c:pt idx="1405">
                  <c:v>2.600071292868213</c:v>
                </c:pt>
                <c:pt idx="1406">
                  <c:v>2.6019229615161885</c:v>
                </c:pt>
                <c:pt idx="1407">
                  <c:v>2.6037759488498446</c:v>
                </c:pt>
                <c:pt idx="1408">
                  <c:v>2.6056302558082973</c:v>
                </c:pt>
                <c:pt idx="1409">
                  <c:v>2.6074858833313312</c:v>
                </c:pt>
                <c:pt idx="1410">
                  <c:v>2.6093428323594008</c:v>
                </c:pt>
                <c:pt idx="1411">
                  <c:v>2.61120110383363</c:v>
                </c:pt>
                <c:pt idx="1412">
                  <c:v>2.6130606986958131</c:v>
                </c:pt>
                <c:pt idx="1413">
                  <c:v>2.6149216178884154</c:v>
                </c:pt>
                <c:pt idx="1414">
                  <c:v>2.6167838623545725</c:v>
                </c:pt>
                <c:pt idx="1415">
                  <c:v>2.6186474330380922</c:v>
                </c:pt>
                <c:pt idx="1416">
                  <c:v>2.6205123308834546</c:v>
                </c:pt>
                <c:pt idx="1417">
                  <c:v>2.622378556835812</c:v>
                </c:pt>
                <c:pt idx="1418">
                  <c:v>2.6242461118409901</c:v>
                </c:pt>
                <c:pt idx="1419">
                  <c:v>2.6261149968454882</c:v>
                </c:pt>
                <c:pt idx="1420">
                  <c:v>2.6279852127964798</c:v>
                </c:pt>
                <c:pt idx="1421">
                  <c:v>2.6298567606418124</c:v>
                </c:pt>
                <c:pt idx="1422">
                  <c:v>2.6317296413300091</c:v>
                </c:pt>
                <c:pt idx="1423">
                  <c:v>2.6336038558102679</c:v>
                </c:pt>
                <c:pt idx="1424">
                  <c:v>2.6354794050324633</c:v>
                </c:pt>
                <c:pt idx="1425">
                  <c:v>2.6373562899471459</c:v>
                </c:pt>
                <c:pt idx="1426">
                  <c:v>2.6392345115055438</c:v>
                </c:pt>
                <c:pt idx="1427">
                  <c:v>2.6411140706595617</c:v>
                </c:pt>
                <c:pt idx="1428">
                  <c:v>2.642994968361783</c:v>
                </c:pt>
                <c:pt idx="1429">
                  <c:v>2.6448772055654692</c:v>
                </c:pt>
                <c:pt idx="1430">
                  <c:v>2.6467607832245603</c:v>
                </c:pt>
                <c:pt idx="1431">
                  <c:v>2.6486457022936762</c:v>
                </c:pt>
                <c:pt idx="1432">
                  <c:v>2.6505319637281164</c:v>
                </c:pt>
                <c:pt idx="1433">
                  <c:v>2.652419568483861</c:v>
                </c:pt>
                <c:pt idx="1434">
                  <c:v>2.65430851751757</c:v>
                </c:pt>
                <c:pt idx="1435">
                  <c:v>2.6561988117865858</c:v>
                </c:pt>
                <c:pt idx="1436">
                  <c:v>2.6580904522489321</c:v>
                </c:pt>
                <c:pt idx="1437">
                  <c:v>2.6599834398633151</c:v>
                </c:pt>
                <c:pt idx="1438">
                  <c:v>2.6618777755891236</c:v>
                </c:pt>
                <c:pt idx="1439">
                  <c:v>2.6637734603864294</c:v>
                </c:pt>
                <c:pt idx="1440">
                  <c:v>2.6656704952159882</c:v>
                </c:pt>
                <c:pt idx="1441">
                  <c:v>2.6675688810392399</c:v>
                </c:pt>
                <c:pt idx="1442">
                  <c:v>2.6694686188183092</c:v>
                </c:pt>
                <c:pt idx="1443">
                  <c:v>2.6713697095160063</c:v>
                </c:pt>
                <c:pt idx="1444">
                  <c:v>2.6732721540958262</c:v>
                </c:pt>
                <c:pt idx="1445">
                  <c:v>2.6751759535219506</c:v>
                </c:pt>
                <c:pt idx="1446">
                  <c:v>2.6770811087592481</c:v>
                </c:pt>
                <c:pt idx="1447">
                  <c:v>2.6789876207732739</c:v>
                </c:pt>
                <c:pt idx="1448">
                  <c:v>2.6808954905302715</c:v>
                </c:pt>
                <c:pt idx="1449">
                  <c:v>2.6828047189971715</c:v>
                </c:pt>
                <c:pt idx="1450">
                  <c:v>2.6847153071415941</c:v>
                </c:pt>
                <c:pt idx="1451">
                  <c:v>2.6866272559318483</c:v>
                </c:pt>
                <c:pt idx="1452">
                  <c:v>2.6885405663369326</c:v>
                </c:pt>
                <c:pt idx="1453">
                  <c:v>2.6904552393265355</c:v>
                </c:pt>
                <c:pt idx="1454">
                  <c:v>2.6923712758710363</c:v>
                </c:pt>
                <c:pt idx="1455">
                  <c:v>2.6942886769415049</c:v>
                </c:pt>
                <c:pt idx="1456">
                  <c:v>2.6962074435097034</c:v>
                </c:pt>
                <c:pt idx="1457">
                  <c:v>2.6981275765480857</c:v>
                </c:pt>
                <c:pt idx="1458">
                  <c:v>2.700049077029798</c:v>
                </c:pt>
                <c:pt idx="1459">
                  <c:v>2.7019719459286797</c:v>
                </c:pt>
                <c:pt idx="1460">
                  <c:v>2.7038961842192637</c:v>
                </c:pt>
                <c:pt idx="1461">
                  <c:v>2.7058217928767774</c:v>
                </c:pt>
                <c:pt idx="1462">
                  <c:v>2.7077487728771419</c:v>
                </c:pt>
                <c:pt idx="1463">
                  <c:v>2.7096771251969738</c:v>
                </c:pt>
                <c:pt idx="1464">
                  <c:v>2.7116068508135851</c:v>
                </c:pt>
                <c:pt idx="1465">
                  <c:v>2.7135379507049842</c:v>
                </c:pt>
                <c:pt idx="1466">
                  <c:v>2.7154704258498752</c:v>
                </c:pt>
                <c:pt idx="1467">
                  <c:v>2.7174042772276596</c:v>
                </c:pt>
                <c:pt idx="1468">
                  <c:v>2.7193395058184366</c:v>
                </c:pt>
                <c:pt idx="1469">
                  <c:v>2.7212761126030034</c:v>
                </c:pt>
                <c:pt idx="1470">
                  <c:v>2.7232140985628548</c:v>
                </c:pt>
                <c:pt idx="1471">
                  <c:v>2.725153464680186</c:v>
                </c:pt>
                <c:pt idx="1472">
                  <c:v>2.7270942119378905</c:v>
                </c:pt>
                <c:pt idx="1473">
                  <c:v>2.7290363413195622</c:v>
                </c:pt>
                <c:pt idx="1474">
                  <c:v>2.730979853809496</c:v>
                </c:pt>
                <c:pt idx="1475">
                  <c:v>2.7329247503926868</c:v>
                </c:pt>
                <c:pt idx="1476">
                  <c:v>2.7348710320548317</c:v>
                </c:pt>
                <c:pt idx="1477">
                  <c:v>2.7368186997823294</c:v>
                </c:pt>
                <c:pt idx="1478">
                  <c:v>2.7387677545622813</c:v>
                </c:pt>
                <c:pt idx="1479">
                  <c:v>2.7407181973824915</c:v>
                </c:pt>
                <c:pt idx="1480">
                  <c:v>2.7426700292314679</c:v>
                </c:pt>
                <c:pt idx="1481">
                  <c:v>2.7446232510984219</c:v>
                </c:pt>
                <c:pt idx="1482">
                  <c:v>2.7465778639732701</c:v>
                </c:pt>
                <c:pt idx="1483">
                  <c:v>2.7485338688466339</c:v>
                </c:pt>
                <c:pt idx="1484">
                  <c:v>2.7504912667098393</c:v>
                </c:pt>
                <c:pt idx="1485">
                  <c:v>2.7524500585549196</c:v>
                </c:pt>
                <c:pt idx="1486">
                  <c:v>2.7544102453746135</c:v>
                </c:pt>
                <c:pt idx="1487">
                  <c:v>2.7563718281623673</c:v>
                </c:pt>
                <c:pt idx="1488">
                  <c:v>2.7583119136818119</c:v>
                </c:pt>
                <c:pt idx="1489">
                  <c:v>2.7602533647397465</c:v>
                </c:pt>
                <c:pt idx="1490">
                  <c:v>2.7621961822973113</c:v>
                </c:pt>
                <c:pt idx="1491">
                  <c:v>2.7641403673163238</c:v>
                </c:pt>
                <c:pt idx="1492">
                  <c:v>2.7660859207592781</c:v>
                </c:pt>
                <c:pt idx="1493">
                  <c:v>2.7680328435893462</c:v>
                </c:pt>
                <c:pt idx="1494">
                  <c:v>2.7699811367703777</c:v>
                </c:pt>
                <c:pt idx="1495">
                  <c:v>2.7719308012669006</c:v>
                </c:pt>
                <c:pt idx="1496">
                  <c:v>2.7738818380441219</c:v>
                </c:pt>
                <c:pt idx="1497">
                  <c:v>2.7758342480679277</c:v>
                </c:pt>
                <c:pt idx="1498">
                  <c:v>2.7777880323048847</c:v>
                </c:pt>
                <c:pt idx="1499">
                  <c:v>2.7797431917222393</c:v>
                </c:pt>
                <c:pt idx="1500">
                  <c:v>2.7816997272879185</c:v>
                </c:pt>
                <c:pt idx="1501">
                  <c:v>2.7836576399705311</c:v>
                </c:pt>
                <c:pt idx="1502">
                  <c:v>2.7856169307393674</c:v>
                </c:pt>
                <c:pt idx="1503">
                  <c:v>2.7875776005644002</c:v>
                </c:pt>
                <c:pt idx="1504">
                  <c:v>2.7895396504162844</c:v>
                </c:pt>
                <c:pt idx="1505">
                  <c:v>2.7915030812663586</c:v>
                </c:pt>
                <c:pt idx="1506">
                  <c:v>2.7934678940866453</c:v>
                </c:pt>
                <c:pt idx="1507">
                  <c:v>2.7954340898498509</c:v>
                </c:pt>
                <c:pt idx="1508">
                  <c:v>2.797401669529366</c:v>
                </c:pt>
                <c:pt idx="1509">
                  <c:v>2.799370634099267</c:v>
                </c:pt>
                <c:pt idx="1510">
                  <c:v>2.8013409845343156</c:v>
                </c:pt>
                <c:pt idx="1511">
                  <c:v>2.8033127218099594</c:v>
                </c:pt>
                <c:pt idx="1512">
                  <c:v>2.8052858469023332</c:v>
                </c:pt>
                <c:pt idx="1513">
                  <c:v>2.807213613639028</c:v>
                </c:pt>
                <c:pt idx="1514">
                  <c:v>2.8091427051193656</c:v>
                </c:pt>
                <c:pt idx="1515">
                  <c:v>2.8110731222536973</c:v>
                </c:pt>
                <c:pt idx="1516">
                  <c:v>2.8130048659530007</c:v>
                </c:pt>
                <c:pt idx="1517">
                  <c:v>2.8149379371288785</c:v>
                </c:pt>
                <c:pt idx="1518">
                  <c:v>2.8168723366935611</c:v>
                </c:pt>
                <c:pt idx="1519">
                  <c:v>2.8188080655599048</c:v>
                </c:pt>
                <c:pt idx="1520">
                  <c:v>2.8207451246413937</c:v>
                </c:pt>
                <c:pt idx="1521">
                  <c:v>2.8226835148521392</c:v>
                </c:pt>
                <c:pt idx="1522">
                  <c:v>2.8246232371068811</c:v>
                </c:pt>
                <c:pt idx="1523">
                  <c:v>2.8265642923209882</c:v>
                </c:pt>
                <c:pt idx="1524">
                  <c:v>2.8285066814104578</c:v>
                </c:pt>
                <c:pt idx="1525">
                  <c:v>2.8304504052919168</c:v>
                </c:pt>
                <c:pt idx="1526">
                  <c:v>2.8323954648826217</c:v>
                </c:pt>
                <c:pt idx="1527">
                  <c:v>2.83434186110046</c:v>
                </c:pt>
                <c:pt idx="1528">
                  <c:v>2.8362895948639499</c:v>
                </c:pt>
                <c:pt idx="1529">
                  <c:v>2.8382386670922402</c:v>
                </c:pt>
                <c:pt idx="1530">
                  <c:v>2.8401890787051114</c:v>
                </c:pt>
                <c:pt idx="1531">
                  <c:v>2.8421408306229767</c:v>
                </c:pt>
                <c:pt idx="1532">
                  <c:v>2.8440939237668812</c:v>
                </c:pt>
                <c:pt idx="1533">
                  <c:v>2.8460483590585035</c:v>
                </c:pt>
                <c:pt idx="1534">
                  <c:v>2.8480041374201548</c:v>
                </c:pt>
                <c:pt idx="1535">
                  <c:v>2.8499612597747808</c:v>
                </c:pt>
                <c:pt idx="1536">
                  <c:v>2.8519197270459609</c:v>
                </c:pt>
                <c:pt idx="1537">
                  <c:v>2.8538795401579096</c:v>
                </c:pt>
                <c:pt idx="1538">
                  <c:v>2.855792943511219</c:v>
                </c:pt>
                <c:pt idx="1539">
                  <c:v>2.8577076297190924</c:v>
                </c:pt>
                <c:pt idx="1540">
                  <c:v>2.8596235996416279</c:v>
                </c:pt>
                <c:pt idx="1541">
                  <c:v>2.8615408541395015</c:v>
                </c:pt>
                <c:pt idx="1542">
                  <c:v>2.8634593940739657</c:v>
                </c:pt>
                <c:pt idx="1543">
                  <c:v>2.86537922030685</c:v>
                </c:pt>
                <c:pt idx="1544">
                  <c:v>2.867300333700562</c:v>
                </c:pt>
                <c:pt idx="1545">
                  <c:v>2.8692227351180879</c:v>
                </c:pt>
                <c:pt idx="1546">
                  <c:v>2.8711464254229924</c:v>
                </c:pt>
                <c:pt idx="1547">
                  <c:v>2.8730714054794184</c:v>
                </c:pt>
                <c:pt idx="1548">
                  <c:v>2.8749976761520895</c:v>
                </c:pt>
                <c:pt idx="1549">
                  <c:v>2.876925238306308</c:v>
                </c:pt>
                <c:pt idx="1550">
                  <c:v>2.8788540928079565</c:v>
                </c:pt>
                <c:pt idx="1551">
                  <c:v>2.8807842405234982</c:v>
                </c:pt>
                <c:pt idx="1552">
                  <c:v>2.8827156823199775</c:v>
                </c:pt>
                <c:pt idx="1553">
                  <c:v>2.8845999766676296</c:v>
                </c:pt>
                <c:pt idx="1554">
                  <c:v>2.8864855026890157</c:v>
                </c:pt>
                <c:pt idx="1555">
                  <c:v>2.8883722611892222</c:v>
                </c:pt>
                <c:pt idx="1556">
                  <c:v>2.8902602529738624</c:v>
                </c:pt>
                <c:pt idx="1557">
                  <c:v>2.8921494788490754</c:v>
                </c:pt>
                <c:pt idx="1558">
                  <c:v>2.8940399396215279</c:v>
                </c:pt>
                <c:pt idx="1559">
                  <c:v>2.8959316360984135</c:v>
                </c:pt>
                <c:pt idx="1560">
                  <c:v>2.8978245690874536</c:v>
                </c:pt>
                <c:pt idx="1561">
                  <c:v>2.8997187393968975</c:v>
                </c:pt>
                <c:pt idx="1562">
                  <c:v>2.9016141478355224</c:v>
                </c:pt>
                <c:pt idx="1563">
                  <c:v>2.9035107952126351</c:v>
                </c:pt>
                <c:pt idx="1564">
                  <c:v>2.9054086823380705</c:v>
                </c:pt>
                <c:pt idx="1565">
                  <c:v>2.9073078100221932</c:v>
                </c:pt>
                <c:pt idx="1566">
                  <c:v>2.9092081790758977</c:v>
                </c:pt>
                <c:pt idx="1567">
                  <c:v>2.9111097903106082</c:v>
                </c:pt>
                <c:pt idx="1568">
                  <c:v>2.9130126445382793</c:v>
                </c:pt>
                <c:pt idx="1569">
                  <c:v>2.9149167425713967</c:v>
                </c:pt>
                <c:pt idx="1570">
                  <c:v>2.9168220852229769</c:v>
                </c:pt>
                <c:pt idx="1571">
                  <c:v>2.918728673306568</c:v>
                </c:pt>
                <c:pt idx="1572">
                  <c:v>2.9206365076362495</c:v>
                </c:pt>
                <c:pt idx="1573">
                  <c:v>2.9225455890266332</c:v>
                </c:pt>
                <c:pt idx="1574">
                  <c:v>2.924455918292864</c:v>
                </c:pt>
                <c:pt idx="1575">
                  <c:v>2.9263674962506188</c:v>
                </c:pt>
                <c:pt idx="1576">
                  <c:v>2.9282803237161077</c:v>
                </c:pt>
                <c:pt idx="1577">
                  <c:v>2.9301944015060748</c:v>
                </c:pt>
                <c:pt idx="1578">
                  <c:v>2.9320354786941154</c:v>
                </c:pt>
                <c:pt idx="1579">
                  <c:v>2.9338777126536013</c:v>
                </c:pt>
                <c:pt idx="1580">
                  <c:v>2.9357211041113462</c:v>
                </c:pt>
                <c:pt idx="1581">
                  <c:v>2.9375656537946204</c:v>
                </c:pt>
                <c:pt idx="1582">
                  <c:v>2.9394113624311511</c:v>
                </c:pt>
                <c:pt idx="1583">
                  <c:v>2.9412582307491228</c:v>
                </c:pt>
                <c:pt idx="1584">
                  <c:v>2.9431062594771777</c:v>
                </c:pt>
                <c:pt idx="1585">
                  <c:v>2.9449554493444161</c:v>
                </c:pt>
                <c:pt idx="1586">
                  <c:v>2.9468058010803957</c:v>
                </c:pt>
                <c:pt idx="1587">
                  <c:v>2.948657315415133</c:v>
                </c:pt>
                <c:pt idx="1588">
                  <c:v>2.9505099930791032</c:v>
                </c:pt>
                <c:pt idx="1589">
                  <c:v>2.9523638348032399</c:v>
                </c:pt>
                <c:pt idx="1590">
                  <c:v>2.9542188413189372</c:v>
                </c:pt>
                <c:pt idx="1591">
                  <c:v>2.9560750133580473</c:v>
                </c:pt>
                <c:pt idx="1592">
                  <c:v>2.9579323516528833</c:v>
                </c:pt>
                <c:pt idx="1593">
                  <c:v>2.9597908569362175</c:v>
                </c:pt>
                <c:pt idx="1594">
                  <c:v>2.9616505299412839</c:v>
                </c:pt>
                <c:pt idx="1595">
                  <c:v>2.9635113714017756</c:v>
                </c:pt>
                <c:pt idx="1596">
                  <c:v>2.965373382051848</c:v>
                </c:pt>
                <c:pt idx="1597">
                  <c:v>2.9672365626261175</c:v>
                </c:pt>
                <c:pt idx="1598">
                  <c:v>2.9691009138596614</c:v>
                </c:pt>
                <c:pt idx="1599">
                  <c:v>2.9709664364880197</c:v>
                </c:pt>
                <c:pt idx="1600">
                  <c:v>2.9728331312471941</c:v>
                </c:pt>
                <c:pt idx="1601">
                  <c:v>2.9747009988736486</c:v>
                </c:pt>
                <c:pt idx="1602">
                  <c:v>2.9765700401043103</c:v>
                </c:pt>
                <c:pt idx="1603">
                  <c:v>2.9784402556765688</c:v>
                </c:pt>
                <c:pt idx="1604">
                  <c:v>2.9803116463282779</c:v>
                </c:pt>
                <c:pt idx="1605">
                  <c:v>2.9821842127977543</c:v>
                </c:pt>
                <c:pt idx="1606">
                  <c:v>2.9840579558237783</c:v>
                </c:pt>
                <c:pt idx="1607">
                  <c:v>2.9859328761455957</c:v>
                </c:pt>
                <c:pt idx="1608">
                  <c:v>2.9878089745029155</c:v>
                </c:pt>
                <c:pt idx="1609">
                  <c:v>2.9896862516359115</c:v>
                </c:pt>
                <c:pt idx="1610">
                  <c:v>2.9915647082852237</c:v>
                </c:pt>
                <c:pt idx="1611">
                  <c:v>2.9934443451919561</c:v>
                </c:pt>
                <c:pt idx="1612">
                  <c:v>2.9953251630976792</c:v>
                </c:pt>
                <c:pt idx="1613">
                  <c:v>2.997130775021001</c:v>
                </c:pt>
                <c:pt idx="1614">
                  <c:v>2.9989374753852234</c:v>
                </c:pt>
                <c:pt idx="1615">
                  <c:v>3.000745264846469</c:v>
                </c:pt>
                <c:pt idx="1616">
                  <c:v>3.0025541440612566</c:v>
                </c:pt>
                <c:pt idx="1617">
                  <c:v>3.0043641136865009</c:v>
                </c:pt>
                <c:pt idx="1618">
                  <c:v>3.0061751743795115</c:v>
                </c:pt>
                <c:pt idx="1619">
                  <c:v>3.0079873267979957</c:v>
                </c:pt>
                <c:pt idx="1620">
                  <c:v>3.009800571600056</c:v>
                </c:pt>
                <c:pt idx="1621">
                  <c:v>3.0116149094441922</c:v>
                </c:pt>
                <c:pt idx="1622">
                  <c:v>3.0134303409893013</c:v>
                </c:pt>
                <c:pt idx="1623">
                  <c:v>3.0152468668946768</c:v>
                </c:pt>
                <c:pt idx="1624">
                  <c:v>3.0170644878200101</c:v>
                </c:pt>
                <c:pt idx="1625">
                  <c:v>3.0188832044253902</c:v>
                </c:pt>
                <c:pt idx="1626">
                  <c:v>3.0207030173713041</c:v>
                </c:pt>
                <c:pt idx="1627">
                  <c:v>3.0225239273186366</c:v>
                </c:pt>
                <c:pt idx="1628">
                  <c:v>3.0243459349286712</c:v>
                </c:pt>
                <c:pt idx="1629">
                  <c:v>3.0261690408630897</c:v>
                </c:pt>
                <c:pt idx="1630">
                  <c:v>3.0279932457839736</c:v>
                </c:pt>
                <c:pt idx="1631">
                  <c:v>3.0298185503538022</c:v>
                </c:pt>
                <c:pt idx="1632">
                  <c:v>3.0316449552354556</c:v>
                </c:pt>
                <c:pt idx="1633">
                  <c:v>3.0334724610922121</c:v>
                </c:pt>
                <c:pt idx="1634">
                  <c:v>3.0353010685877511</c:v>
                </c:pt>
                <c:pt idx="1635">
                  <c:v>3.037130778386151</c:v>
                </c:pt>
                <c:pt idx="1636">
                  <c:v>3.038961591151891</c:v>
                </c:pt>
                <c:pt idx="1637">
                  <c:v>3.0407935075498509</c:v>
                </c:pt>
                <c:pt idx="1638">
                  <c:v>3.0426265282453113</c:v>
                </c:pt>
                <c:pt idx="1639">
                  <c:v>3.0444606539039536</c:v>
                </c:pt>
                <c:pt idx="1640">
                  <c:v>3.0462958851918609</c:v>
                </c:pt>
                <c:pt idx="1641">
                  <c:v>3.0481322227755174</c:v>
                </c:pt>
                <c:pt idx="1642">
                  <c:v>3.0498914324081046</c:v>
                </c:pt>
                <c:pt idx="1643">
                  <c:v>3.0516516573570578</c:v>
                </c:pt>
                <c:pt idx="1644">
                  <c:v>3.0534128982083599</c:v>
                </c:pt>
                <c:pt idx="1645">
                  <c:v>3.0551751555483326</c:v>
                </c:pt>
                <c:pt idx="1646">
                  <c:v>3.056938429963636</c:v>
                </c:pt>
                <c:pt idx="1647">
                  <c:v>3.0587027220412679</c:v>
                </c:pt>
                <c:pt idx="1648">
                  <c:v>3.0604680323685658</c:v>
                </c:pt>
                <c:pt idx="1649">
                  <c:v>3.0622343615332057</c:v>
                </c:pt>
                <c:pt idx="1650">
                  <c:v>3.0640017101232031</c:v>
                </c:pt>
                <c:pt idx="1651">
                  <c:v>3.0657700787269127</c:v>
                </c:pt>
                <c:pt idx="1652">
                  <c:v>3.0675394679330288</c:v>
                </c:pt>
                <c:pt idx="1653">
                  <c:v>3.0693098783305852</c:v>
                </c:pt>
                <c:pt idx="1654">
                  <c:v>3.0710813105089563</c:v>
                </c:pt>
                <c:pt idx="1655">
                  <c:v>3.0728537650578556</c:v>
                </c:pt>
                <c:pt idx="1656">
                  <c:v>3.0746272425673382</c:v>
                </c:pt>
                <c:pt idx="1657">
                  <c:v>3.0764017436277986</c:v>
                </c:pt>
                <c:pt idx="1658">
                  <c:v>3.0781772688299731</c:v>
                </c:pt>
                <c:pt idx="1659">
                  <c:v>3.0799538187649382</c:v>
                </c:pt>
                <c:pt idx="1660">
                  <c:v>3.0817313940241116</c:v>
                </c:pt>
                <c:pt idx="1661">
                  <c:v>3.0835099951992526</c:v>
                </c:pt>
                <c:pt idx="1662">
                  <c:v>3.0852896228824616</c:v>
                </c:pt>
                <c:pt idx="1663">
                  <c:v>3.0870702776661814</c:v>
                </c:pt>
                <c:pt idx="1664">
                  <c:v>3.0888519601431961</c:v>
                </c:pt>
                <c:pt idx="1665">
                  <c:v>3.0906346709066326</c:v>
                </c:pt>
                <c:pt idx="1666">
                  <c:v>3.0924184105499593</c:v>
                </c:pt>
                <c:pt idx="1667">
                  <c:v>3.0942031796669878</c:v>
                </c:pt>
                <c:pt idx="1668">
                  <c:v>3.0959889788518717</c:v>
                </c:pt>
                <c:pt idx="1669">
                  <c:v>3.0977758086991085</c:v>
                </c:pt>
                <c:pt idx="1670">
                  <c:v>3.0995636698035383</c:v>
                </c:pt>
                <c:pt idx="1671">
                  <c:v>3.101352562760344</c:v>
                </c:pt>
                <c:pt idx="1672">
                  <c:v>3.1031424881650524</c:v>
                </c:pt>
                <c:pt idx="1673">
                  <c:v>3.1048800623941912</c:v>
                </c:pt>
                <c:pt idx="1674">
                  <c:v>3.1066186095609933</c:v>
                </c:pt>
                <c:pt idx="1675">
                  <c:v>3.1083581302102461</c:v>
                </c:pt>
                <c:pt idx="1676">
                  <c:v>3.110098624887041</c:v>
                </c:pt>
                <c:pt idx="1677">
                  <c:v>3.1118400941367756</c:v>
                </c:pt>
                <c:pt idx="1678">
                  <c:v>3.1135825385051521</c:v>
                </c:pt>
                <c:pt idx="1679">
                  <c:v>3.115325958538179</c:v>
                </c:pt>
                <c:pt idx="1680">
                  <c:v>3.1170703547821699</c:v>
                </c:pt>
                <c:pt idx="1681">
                  <c:v>3.1188157277837445</c:v>
                </c:pt>
                <c:pt idx="1682">
                  <c:v>3.1205620780898289</c:v>
                </c:pt>
                <c:pt idx="1683">
                  <c:v>3.1223094062476546</c:v>
                </c:pt>
                <c:pt idx="1684">
                  <c:v>3.1240577128047606</c:v>
                </c:pt>
                <c:pt idx="1685">
                  <c:v>3.1258069983089922</c:v>
                </c:pt>
                <c:pt idx="1686">
                  <c:v>3.1275572633085007</c:v>
                </c:pt>
                <c:pt idx="1687">
                  <c:v>3.1293085083517451</c:v>
                </c:pt>
                <c:pt idx="1688">
                  <c:v>3.1310607339874914</c:v>
                </c:pt>
                <c:pt idx="1689">
                  <c:v>3.1328139407648128</c:v>
                </c:pt>
                <c:pt idx="1690">
                  <c:v>3.1345681292330898</c:v>
                </c:pt>
                <c:pt idx="1691">
                  <c:v>3.1363232999420108</c:v>
                </c:pt>
                <c:pt idx="1692">
                  <c:v>3.1380794534415717</c:v>
                </c:pt>
                <c:pt idx="1693">
                  <c:v>3.1398365902820764</c:v>
                </c:pt>
                <c:pt idx="1694">
                  <c:v>3.1415947110141369</c:v>
                </c:pt>
                <c:pt idx="1695">
                  <c:v>3.1433538161886738</c:v>
                </c:pt>
                <c:pt idx="1696">
                  <c:v>3.1451139063569165</c:v>
                </c:pt>
                <c:pt idx="1697">
                  <c:v>3.1468749820704018</c:v>
                </c:pt>
                <c:pt idx="1698">
                  <c:v>3.1486370438809765</c:v>
                </c:pt>
                <c:pt idx="1699">
                  <c:v>3.1504000923407958</c:v>
                </c:pt>
                <c:pt idx="1700">
                  <c:v>3.1521641280023243</c:v>
                </c:pt>
                <c:pt idx="1701">
                  <c:v>3.1539291514183363</c:v>
                </c:pt>
                <c:pt idx="1702">
                  <c:v>3.1556951631419148</c:v>
                </c:pt>
                <c:pt idx="1703">
                  <c:v>3.1574621637264531</c:v>
                </c:pt>
                <c:pt idx="1704">
                  <c:v>3.1592301537256544</c:v>
                </c:pt>
                <c:pt idx="1705">
                  <c:v>3.1609991336935312</c:v>
                </c:pt>
                <c:pt idx="1706">
                  <c:v>3.1627691041844073</c:v>
                </c:pt>
                <c:pt idx="1707">
                  <c:v>3.1645400657529161</c:v>
                </c:pt>
                <c:pt idx="1708">
                  <c:v>3.1662573425328695</c:v>
                </c:pt>
                <c:pt idx="1709">
                  <c:v>3.1679755512142926</c:v>
                </c:pt>
                <c:pt idx="1710">
                  <c:v>3.1696946923028939</c:v>
                </c:pt>
                <c:pt idx="1711">
                  <c:v>3.1714147663046552</c:v>
                </c:pt>
                <c:pt idx="1712">
                  <c:v>3.1731357737258334</c:v>
                </c:pt>
                <c:pt idx="1713">
                  <c:v>3.1748577150729602</c:v>
                </c:pt>
                <c:pt idx="1714">
                  <c:v>3.1765805908528417</c:v>
                </c:pt>
                <c:pt idx="1715">
                  <c:v>3.1783044015725599</c:v>
                </c:pt>
                <c:pt idx="1716">
                  <c:v>3.1800291477394711</c:v>
                </c:pt>
                <c:pt idx="1717">
                  <c:v>3.1817548298612075</c:v>
                </c:pt>
                <c:pt idx="1718">
                  <c:v>3.1834814484456762</c:v>
                </c:pt>
                <c:pt idx="1719">
                  <c:v>3.1852090040010608</c:v>
                </c:pt>
                <c:pt idx="1720">
                  <c:v>3.1869374970358195</c:v>
                </c:pt>
                <c:pt idx="1721">
                  <c:v>3.1886669280586877</c:v>
                </c:pt>
                <c:pt idx="1722">
                  <c:v>3.1903972975786759</c:v>
                </c:pt>
                <c:pt idx="1723">
                  <c:v>3.1921286061050713</c:v>
                </c:pt>
                <c:pt idx="1724">
                  <c:v>3.1938608541474371</c:v>
                </c:pt>
                <c:pt idx="1725">
                  <c:v>3.1955940422156135</c:v>
                </c:pt>
                <c:pt idx="1726">
                  <c:v>3.1973281708197172</c:v>
                </c:pt>
                <c:pt idx="1727">
                  <c:v>3.1990632404701413</c:v>
                </c:pt>
                <c:pt idx="1728">
                  <c:v>3.2007992516775565</c:v>
                </c:pt>
                <c:pt idx="1729">
                  <c:v>3.2025362049529105</c:v>
                </c:pt>
                <c:pt idx="1730">
                  <c:v>3.2042741008074276</c:v>
                </c:pt>
                <c:pt idx="1731">
                  <c:v>3.2060129397526103</c:v>
                </c:pt>
                <c:pt idx="1732">
                  <c:v>3.2077527223002384</c:v>
                </c:pt>
                <c:pt idx="1733">
                  <c:v>3.2094934489623697</c:v>
                </c:pt>
                <c:pt idx="1734">
                  <c:v>3.2112351202513389</c:v>
                </c:pt>
                <c:pt idx="1735">
                  <c:v>3.2129777366797603</c:v>
                </c:pt>
                <c:pt idx="1736">
                  <c:v>3.2147212987605247</c:v>
                </c:pt>
                <c:pt idx="1737">
                  <c:v>3.2164658070068026</c:v>
                </c:pt>
                <c:pt idx="1738">
                  <c:v>3.2181554464198281</c:v>
                </c:pt>
                <c:pt idx="1739">
                  <c:v>3.2198459734161569</c:v>
                </c:pt>
                <c:pt idx="1740">
                  <c:v>3.2215373884620448</c:v>
                </c:pt>
                <c:pt idx="1741">
                  <c:v>3.2232296920239927</c:v>
                </c:pt>
                <c:pt idx="1742">
                  <c:v>3.2249228845687457</c:v>
                </c:pt>
                <c:pt idx="1743">
                  <c:v>3.2266169665632951</c:v>
                </c:pt>
                <c:pt idx="1744">
                  <c:v>3.2283119384748775</c:v>
                </c:pt>
                <c:pt idx="1745">
                  <c:v>3.2300078007709745</c:v>
                </c:pt>
                <c:pt idx="1746">
                  <c:v>3.2317045539193132</c:v>
                </c:pt>
                <c:pt idx="1747">
                  <c:v>3.2334021983878665</c:v>
                </c:pt>
                <c:pt idx="1748">
                  <c:v>3.235100734644853</c:v>
                </c:pt>
                <c:pt idx="1749">
                  <c:v>3.2368001631587382</c:v>
                </c:pt>
                <c:pt idx="1750">
                  <c:v>3.2385004843982323</c:v>
                </c:pt>
                <c:pt idx="1751">
                  <c:v>3.2402016988322924</c:v>
                </c:pt>
                <c:pt idx="1752">
                  <c:v>3.241903806930122</c:v>
                </c:pt>
                <c:pt idx="1753">
                  <c:v>3.2436068091611712</c:v>
                </c:pt>
                <c:pt idx="1754">
                  <c:v>3.2453107059951365</c:v>
                </c:pt>
                <c:pt idx="1755">
                  <c:v>3.2470154979019608</c:v>
                </c:pt>
                <c:pt idx="1756">
                  <c:v>3.2487211853518345</c:v>
                </c:pt>
                <c:pt idx="1757">
                  <c:v>3.2504277688151948</c:v>
                </c:pt>
                <c:pt idx="1758">
                  <c:v>3.2521352487627255</c:v>
                </c:pt>
                <c:pt idx="1759">
                  <c:v>3.2538436256653585</c:v>
                </c:pt>
                <c:pt idx="1760">
                  <c:v>3.2555528999942722</c:v>
                </c:pt>
                <c:pt idx="1761">
                  <c:v>3.2572630722208933</c:v>
                </c:pt>
                <c:pt idx="1762">
                  <c:v>3.2589741428168959</c:v>
                </c:pt>
                <c:pt idx="1763">
                  <c:v>3.2606861122542017</c:v>
                </c:pt>
                <c:pt idx="1764">
                  <c:v>3.26239898100498</c:v>
                </c:pt>
                <c:pt idx="1765">
                  <c:v>3.2641127495416491</c:v>
                </c:pt>
                <c:pt idx="1766">
                  <c:v>3.2658274183368747</c:v>
                </c:pt>
                <c:pt idx="1767">
                  <c:v>3.2675429878635707</c:v>
                </c:pt>
                <c:pt idx="1768">
                  <c:v>3.2692594585949002</c:v>
                </c:pt>
                <c:pt idx="1769">
                  <c:v>3.2709768310042739</c:v>
                </c:pt>
                <c:pt idx="1770">
                  <c:v>3.2726951055653521</c:v>
                </c:pt>
                <c:pt idx="1771">
                  <c:v>3.2744142827520433</c:v>
                </c:pt>
                <c:pt idx="1772">
                  <c:v>3.2761343630385054</c:v>
                </c:pt>
                <c:pt idx="1773">
                  <c:v>3.2777982473816616</c:v>
                </c:pt>
                <c:pt idx="1774">
                  <c:v>3.2794629767790191</c:v>
                </c:pt>
                <c:pt idx="1775">
                  <c:v>3.2811285516597644</c:v>
                </c:pt>
                <c:pt idx="1776">
                  <c:v>3.2827949724533014</c:v>
                </c:pt>
                <c:pt idx="1777">
                  <c:v>3.2844622395892533</c:v>
                </c:pt>
                <c:pt idx="1778">
                  <c:v>3.2861303534974606</c:v>
                </c:pt>
                <c:pt idx="1779">
                  <c:v>3.287799314607982</c:v>
                </c:pt>
                <c:pt idx="1780">
                  <c:v>3.2894691233510951</c:v>
                </c:pt>
                <c:pt idx="1781">
                  <c:v>3.2911397801572959</c:v>
                </c:pt>
                <c:pt idx="1782">
                  <c:v>3.2928112854572991</c:v>
                </c:pt>
                <c:pt idx="1783">
                  <c:v>3.2944836396820381</c:v>
                </c:pt>
                <c:pt idx="1784">
                  <c:v>3.2961568432626649</c:v>
                </c:pt>
                <c:pt idx="1785">
                  <c:v>3.297830896630551</c:v>
                </c:pt>
                <c:pt idx="1786">
                  <c:v>3.2995058002172861</c:v>
                </c:pt>
                <c:pt idx="1787">
                  <c:v>3.3011815544546801</c:v>
                </c:pt>
                <c:pt idx="1788">
                  <c:v>3.3028581597747619</c:v>
                </c:pt>
                <c:pt idx="1789">
                  <c:v>3.3045356166097792</c:v>
                </c:pt>
                <c:pt idx="1790">
                  <c:v>3.3062139253922003</c:v>
                </c:pt>
                <c:pt idx="1791">
                  <c:v>3.3078930865547123</c:v>
                </c:pt>
                <c:pt idx="1792">
                  <c:v>3.3095731005302222</c:v>
                </c:pt>
                <c:pt idx="1793">
                  <c:v>3.3112539677518571</c:v>
                </c:pt>
                <c:pt idx="1794">
                  <c:v>3.312935688652964</c:v>
                </c:pt>
                <c:pt idx="1795">
                  <c:v>3.3146182636671098</c:v>
                </c:pt>
                <c:pt idx="1796">
                  <c:v>3.3163016932280818</c:v>
                </c:pt>
                <c:pt idx="1797">
                  <c:v>3.3179859777698875</c:v>
                </c:pt>
                <c:pt idx="1798">
                  <c:v>3.319671117726755</c:v>
                </c:pt>
                <c:pt idx="1799">
                  <c:v>3.321357113533133</c:v>
                </c:pt>
                <c:pt idx="1800">
                  <c:v>3.3230439656236901</c:v>
                </c:pt>
                <c:pt idx="1801">
                  <c:v>3.3247316744333166</c:v>
                </c:pt>
                <c:pt idx="1802">
                  <c:v>3.3264202403971233</c:v>
                </c:pt>
                <c:pt idx="1803">
                  <c:v>3.3280514333938309</c:v>
                </c:pt>
                <c:pt idx="1804">
                  <c:v>3.329683426286643</c:v>
                </c:pt>
                <c:pt idx="1805">
                  <c:v>3.331316219467809</c:v>
                </c:pt>
                <c:pt idx="1806">
                  <c:v>3.3329498133297699</c:v>
                </c:pt>
                <c:pt idx="1807">
                  <c:v>3.3345842082651593</c:v>
                </c:pt>
                <c:pt idx="1808">
                  <c:v>3.3362194046668034</c:v>
                </c:pt>
                <c:pt idx="1809">
                  <c:v>3.3378554029277216</c:v>
                </c:pt>
                <c:pt idx="1810">
                  <c:v>3.3394922034411256</c:v>
                </c:pt>
                <c:pt idx="1811">
                  <c:v>3.3411298066004194</c:v>
                </c:pt>
                <c:pt idx="1812">
                  <c:v>3.3427682127992004</c:v>
                </c:pt>
                <c:pt idx="1813">
                  <c:v>3.3444074224312597</c:v>
                </c:pt>
                <c:pt idx="1814">
                  <c:v>3.3460474358905801</c:v>
                </c:pt>
                <c:pt idx="1815">
                  <c:v>3.3476882535713384</c:v>
                </c:pt>
                <c:pt idx="1816">
                  <c:v>3.3493298758679049</c:v>
                </c:pt>
                <c:pt idx="1817">
                  <c:v>3.3509723031748431</c:v>
                </c:pt>
                <c:pt idx="1818">
                  <c:v>3.3526155358869096</c:v>
                </c:pt>
                <c:pt idx="1819">
                  <c:v>3.3542595743990549</c:v>
                </c:pt>
                <c:pt idx="1820">
                  <c:v>3.3559044191064231</c:v>
                </c:pt>
                <c:pt idx="1821">
                  <c:v>3.3575500704043519</c:v>
                </c:pt>
                <c:pt idx="1822">
                  <c:v>3.3591965286883734</c:v>
                </c:pt>
                <c:pt idx="1823">
                  <c:v>3.3608437943542135</c:v>
                </c:pt>
                <c:pt idx="1824">
                  <c:v>3.3624918677977917</c:v>
                </c:pt>
                <c:pt idx="1825">
                  <c:v>3.3641407494152218</c:v>
                </c:pt>
                <c:pt idx="1826">
                  <c:v>3.365790439602812</c:v>
                </c:pt>
                <c:pt idx="1827">
                  <c:v>3.3674409387570652</c:v>
                </c:pt>
                <c:pt idx="1828">
                  <c:v>3.3690922472746778</c:v>
                </c:pt>
                <c:pt idx="1829">
                  <c:v>3.3707443655525418</c:v>
                </c:pt>
                <c:pt idx="1830">
                  <c:v>3.3723972939877429</c:v>
                </c:pt>
                <c:pt idx="1831">
                  <c:v>3.3740510329775621</c:v>
                </c:pt>
                <c:pt idx="1832">
                  <c:v>3.3757055829194753</c:v>
                </c:pt>
                <c:pt idx="1833">
                  <c:v>3.3773609442111527</c:v>
                </c:pt>
                <c:pt idx="1834">
                  <c:v>3.3790171172504597</c:v>
                </c:pt>
                <c:pt idx="1835">
                  <c:v>3.3806741024354574</c:v>
                </c:pt>
                <c:pt idx="1836">
                  <c:v>3.3823319001644014</c:v>
                </c:pt>
                <c:pt idx="1837">
                  <c:v>3.3839905108357429</c:v>
                </c:pt>
                <c:pt idx="1838">
                  <c:v>3.3856499348481286</c:v>
                </c:pt>
                <c:pt idx="1839">
                  <c:v>3.3873101726004005</c:v>
                </c:pt>
                <c:pt idx="1840">
                  <c:v>3.3889712244915962</c:v>
                </c:pt>
                <c:pt idx="1841">
                  <c:v>3.3906330909209488</c:v>
                </c:pt>
                <c:pt idx="1842">
                  <c:v>3.3922957722878873</c:v>
                </c:pt>
                <c:pt idx="1843">
                  <c:v>3.3939294790368919</c:v>
                </c:pt>
                <c:pt idx="1844">
                  <c:v>3.3955639725680404</c:v>
                </c:pt>
                <c:pt idx="1845">
                  <c:v>3.3971992532602426</c:v>
                </c:pt>
                <c:pt idx="1846">
                  <c:v>3.3988353214925895</c:v>
                </c:pt>
                <c:pt idx="1847">
                  <c:v>3.4004721776443549</c:v>
                </c:pt>
                <c:pt idx="1848">
                  <c:v>3.4021098220949959</c:v>
                </c:pt>
                <c:pt idx="1849">
                  <c:v>3.4037482552241514</c:v>
                </c:pt>
                <c:pt idx="1850">
                  <c:v>3.4053874774116442</c:v>
                </c:pt>
                <c:pt idx="1851">
                  <c:v>3.4070274890374792</c:v>
                </c:pt>
                <c:pt idx="1852">
                  <c:v>3.4086682904818444</c:v>
                </c:pt>
                <c:pt idx="1853">
                  <c:v>3.4103098821251114</c:v>
                </c:pt>
                <c:pt idx="1854">
                  <c:v>3.4119522643478346</c:v>
                </c:pt>
                <c:pt idx="1855">
                  <c:v>3.4135954375307516</c:v>
                </c:pt>
                <c:pt idx="1856">
                  <c:v>3.4152394020547834</c:v>
                </c:pt>
                <c:pt idx="1857">
                  <c:v>3.416884158301035</c:v>
                </c:pt>
                <c:pt idx="1858">
                  <c:v>3.4185297066507938</c:v>
                </c:pt>
                <c:pt idx="1859">
                  <c:v>3.4201760474855321</c:v>
                </c:pt>
                <c:pt idx="1860">
                  <c:v>3.4218231811869049</c:v>
                </c:pt>
                <c:pt idx="1861">
                  <c:v>3.4234711081367517</c:v>
                </c:pt>
                <c:pt idx="1862">
                  <c:v>3.4251198287170959</c:v>
                </c:pt>
                <c:pt idx="1863">
                  <c:v>3.426769343310144</c:v>
                </c:pt>
                <c:pt idx="1864">
                  <c:v>3.4284196522982873</c:v>
                </c:pt>
                <c:pt idx="1865">
                  <c:v>3.4300707560641013</c:v>
                </c:pt>
                <c:pt idx="1866">
                  <c:v>3.4317226549903452</c:v>
                </c:pt>
                <c:pt idx="1867">
                  <c:v>3.4333753494599635</c:v>
                </c:pt>
                <c:pt idx="1868">
                  <c:v>3.4350288398560842</c:v>
                </c:pt>
                <c:pt idx="1869">
                  <c:v>3.4366831265620199</c:v>
                </c:pt>
                <c:pt idx="1870">
                  <c:v>3.4383382099612683</c:v>
                </c:pt>
                <c:pt idx="1871">
                  <c:v>3.4399940904375113</c:v>
                </c:pt>
                <c:pt idx="1872">
                  <c:v>3.441650768374616</c:v>
                </c:pt>
                <c:pt idx="1873">
                  <c:v>3.4432779540500067</c:v>
                </c:pt>
                <c:pt idx="1874">
                  <c:v>3.4449059090461103</c:v>
                </c:pt>
                <c:pt idx="1875">
                  <c:v>3.4465346337266554</c:v>
                </c:pt>
                <c:pt idx="1876">
                  <c:v>3.4481641284555429</c:v>
                </c:pt>
                <c:pt idx="1877">
                  <c:v>3.4497943935968456</c:v>
                </c:pt>
                <c:pt idx="1878">
                  <c:v>3.4514254295148086</c:v>
                </c:pt>
                <c:pt idx="1879">
                  <c:v>3.4530572365738488</c:v>
                </c:pt>
                <c:pt idx="1880">
                  <c:v>3.4546898151385563</c:v>
                </c:pt>
                <c:pt idx="1881">
                  <c:v>3.4563231655736923</c:v>
                </c:pt>
                <c:pt idx="1882">
                  <c:v>3.4579572882441916</c:v>
                </c:pt>
                <c:pt idx="1883">
                  <c:v>3.4595921835151611</c:v>
                </c:pt>
                <c:pt idx="1884">
                  <c:v>3.4612278517518797</c:v>
                </c:pt>
                <c:pt idx="1885">
                  <c:v>3.4628642933198002</c:v>
                </c:pt>
                <c:pt idx="1886">
                  <c:v>3.4645015085845472</c:v>
                </c:pt>
                <c:pt idx="1887">
                  <c:v>3.4661394979119189</c:v>
                </c:pt>
                <c:pt idx="1888">
                  <c:v>3.4677782616678856</c:v>
                </c:pt>
                <c:pt idx="1889">
                  <c:v>3.4694178002185918</c:v>
                </c:pt>
                <c:pt idx="1890">
                  <c:v>3.4710581139303538</c:v>
                </c:pt>
                <c:pt idx="1891">
                  <c:v>3.472699203169662</c:v>
                </c:pt>
                <c:pt idx="1892">
                  <c:v>3.4743410683031795</c:v>
                </c:pt>
                <c:pt idx="1893">
                  <c:v>3.4759837096977431</c:v>
                </c:pt>
                <c:pt idx="1894">
                  <c:v>3.4776271277203632</c:v>
                </c:pt>
                <c:pt idx="1895">
                  <c:v>3.4792713227382235</c:v>
                </c:pt>
                <c:pt idx="1896">
                  <c:v>3.4809162951186812</c:v>
                </c:pt>
                <c:pt idx="1897">
                  <c:v>3.4825620452292672</c:v>
                </c:pt>
                <c:pt idx="1898">
                  <c:v>3.4842085734376864</c:v>
                </c:pt>
                <c:pt idx="1899">
                  <c:v>3.4858558801118171</c:v>
                </c:pt>
                <c:pt idx="1900">
                  <c:v>3.4875039656197124</c:v>
                </c:pt>
                <c:pt idx="1901">
                  <c:v>3.4891528303295982</c:v>
                </c:pt>
                <c:pt idx="1902">
                  <c:v>3.4908024746098754</c:v>
                </c:pt>
                <c:pt idx="1903">
                  <c:v>3.4924221081499742</c:v>
                </c:pt>
                <c:pt idx="1904">
                  <c:v>3.4940424931541916</c:v>
                </c:pt>
                <c:pt idx="1905">
                  <c:v>3.4956636299711854</c:v>
                </c:pt>
                <c:pt idx="1906">
                  <c:v>3.4972855189497758</c:v>
                </c:pt>
                <c:pt idx="1907">
                  <c:v>3.498908160438944</c:v>
                </c:pt>
                <c:pt idx="1908">
                  <c:v>3.500531554787834</c:v>
                </c:pt>
                <c:pt idx="1909">
                  <c:v>3.502155702345751</c:v>
                </c:pt>
                <c:pt idx="1910">
                  <c:v>3.5037806034621632</c:v>
                </c:pt>
                <c:pt idx="1911">
                  <c:v>3.5054062584867003</c:v>
                </c:pt>
                <c:pt idx="1912">
                  <c:v>3.5070326677691539</c:v>
                </c:pt>
                <c:pt idx="1913">
                  <c:v>3.5086598316594788</c:v>
                </c:pt>
                <c:pt idx="1914">
                  <c:v>3.5102877505077914</c:v>
                </c:pt>
                <c:pt idx="1915">
                  <c:v>3.511916424664371</c:v>
                </c:pt>
                <c:pt idx="1916">
                  <c:v>3.5135458544796592</c:v>
                </c:pt>
                <c:pt idx="1917">
                  <c:v>3.5151760403042602</c:v>
                </c:pt>
                <c:pt idx="1918">
                  <c:v>3.5168069824889407</c:v>
                </c:pt>
                <c:pt idx="1919">
                  <c:v>3.5184386813846307</c:v>
                </c:pt>
                <c:pt idx="1920">
                  <c:v>3.5200711373424225</c:v>
                </c:pt>
                <c:pt idx="1921">
                  <c:v>3.5217043507135717</c:v>
                </c:pt>
                <c:pt idx="1922">
                  <c:v>3.5233383218494967</c:v>
                </c:pt>
                <c:pt idx="1923">
                  <c:v>3.5249730511017785</c:v>
                </c:pt>
                <c:pt idx="1924">
                  <c:v>3.526608538822162</c:v>
                </c:pt>
                <c:pt idx="1925">
                  <c:v>3.5282447853625549</c:v>
                </c:pt>
                <c:pt idx="1926">
                  <c:v>3.5298817910750282</c:v>
                </c:pt>
                <c:pt idx="1927">
                  <c:v>3.531519556311816</c:v>
                </c:pt>
                <c:pt idx="1928">
                  <c:v>3.5331580814253165</c:v>
                </c:pt>
                <c:pt idx="1929">
                  <c:v>3.5347973667680908</c:v>
                </c:pt>
                <c:pt idx="1930">
                  <c:v>3.5364374126928637</c:v>
                </c:pt>
                <c:pt idx="1931">
                  <c:v>3.5380782195525238</c:v>
                </c:pt>
                <c:pt idx="1932">
                  <c:v>3.5397197877001232</c:v>
                </c:pt>
                <c:pt idx="1933">
                  <c:v>3.5413621174888781</c:v>
                </c:pt>
                <c:pt idx="1934">
                  <c:v>3.5430052092721684</c:v>
                </c:pt>
                <c:pt idx="1935">
                  <c:v>3.5446490634035377</c:v>
                </c:pt>
                <c:pt idx="1936">
                  <c:v>3.5462936802366944</c:v>
                </c:pt>
                <c:pt idx="1937">
                  <c:v>3.5479390601255103</c:v>
                </c:pt>
                <c:pt idx="1938">
                  <c:v>3.5495852034240216</c:v>
                </c:pt>
                <c:pt idx="1939">
                  <c:v>3.5511692835154105</c:v>
                </c:pt>
                <c:pt idx="1940">
                  <c:v>3.5527540705372127</c:v>
                </c:pt>
                <c:pt idx="1941">
                  <c:v>3.5543395648049119</c:v>
                </c:pt>
                <c:pt idx="1942">
                  <c:v>3.5559257666341315</c:v>
                </c:pt>
                <c:pt idx="1943">
                  <c:v>3.5575126763406368</c:v>
                </c:pt>
                <c:pt idx="1944">
                  <c:v>3.5591002942403334</c:v>
                </c:pt>
                <c:pt idx="1945">
                  <c:v>3.5606886206492678</c:v>
                </c:pt>
                <c:pt idx="1946">
                  <c:v>3.5622776558836282</c:v>
                </c:pt>
                <c:pt idx="1947">
                  <c:v>3.5638674002597432</c:v>
                </c:pt>
                <c:pt idx="1948">
                  <c:v>3.5654578540940829</c:v>
                </c:pt>
                <c:pt idx="1949">
                  <c:v>3.5670490177032583</c:v>
                </c:pt>
                <c:pt idx="1950">
                  <c:v>3.5686408914040224</c:v>
                </c:pt>
                <c:pt idx="1951">
                  <c:v>3.5702334755132688</c:v>
                </c:pt>
                <c:pt idx="1952">
                  <c:v>3.5718267703480326</c:v>
                </c:pt>
                <c:pt idx="1953">
                  <c:v>3.573420776225491</c:v>
                </c:pt>
                <c:pt idx="1954">
                  <c:v>3.5750154934629625</c:v>
                </c:pt>
                <c:pt idx="1955">
                  <c:v>3.5766109223779066</c:v>
                </c:pt>
                <c:pt idx="1956">
                  <c:v>3.5782070632879255</c:v>
                </c:pt>
                <c:pt idx="1957">
                  <c:v>3.579803916510762</c:v>
                </c:pt>
                <c:pt idx="1958">
                  <c:v>3.5814014823643019</c:v>
                </c:pt>
                <c:pt idx="1959">
                  <c:v>3.5829997611665716</c:v>
                </c:pt>
                <c:pt idx="1960">
                  <c:v>3.5845987532357406</c:v>
                </c:pt>
                <c:pt idx="1961">
                  <c:v>3.5861984588901197</c:v>
                </c:pt>
                <c:pt idx="1962">
                  <c:v>3.5877988784481616</c:v>
                </c:pt>
                <c:pt idx="1963">
                  <c:v>3.5894000122284617</c:v>
                </c:pt>
                <c:pt idx="1964">
                  <c:v>3.5910018605497576</c:v>
                </c:pt>
                <c:pt idx="1965">
                  <c:v>3.5926044237309287</c:v>
                </c:pt>
                <c:pt idx="1966">
                  <c:v>3.5942077020909968</c:v>
                </c:pt>
                <c:pt idx="1967">
                  <c:v>3.5958116959491262</c:v>
                </c:pt>
                <c:pt idx="1968">
                  <c:v>3.5973524765653262</c:v>
                </c:pt>
                <c:pt idx="1969">
                  <c:v>3.5988939173954386</c:v>
                </c:pt>
                <c:pt idx="1970">
                  <c:v>3.6004360187223603</c:v>
                </c:pt>
                <c:pt idx="1971">
                  <c:v>3.6019787808291093</c:v>
                </c:pt>
                <c:pt idx="1972">
                  <c:v>3.6035222039988257</c:v>
                </c:pt>
                <c:pt idx="1973">
                  <c:v>3.6050662885147706</c:v>
                </c:pt>
                <c:pt idx="1974">
                  <c:v>3.6066110346603257</c:v>
                </c:pt>
                <c:pt idx="1975">
                  <c:v>3.6081564427189954</c:v>
                </c:pt>
                <c:pt idx="1976">
                  <c:v>3.6097025129744043</c:v>
                </c:pt>
                <c:pt idx="1977">
                  <c:v>3.6112492457102996</c:v>
                </c:pt>
                <c:pt idx="1978">
                  <c:v>3.6127966412105494</c:v>
                </c:pt>
                <c:pt idx="1979">
                  <c:v>3.614344699759144</c:v>
                </c:pt>
                <c:pt idx="1980">
                  <c:v>3.6158934216401946</c:v>
                </c:pt>
                <c:pt idx="1981">
                  <c:v>3.6174428071379348</c:v>
                </c:pt>
                <c:pt idx="1982">
                  <c:v>3.6189928565367198</c:v>
                </c:pt>
                <c:pt idx="1983">
                  <c:v>3.6205435701210269</c:v>
                </c:pt>
                <c:pt idx="1984">
                  <c:v>3.6220949481754547</c:v>
                </c:pt>
                <c:pt idx="1985">
                  <c:v>3.623646990984724</c:v>
                </c:pt>
                <c:pt idx="1986">
                  <c:v>3.6251996988336779</c:v>
                </c:pt>
                <c:pt idx="1987">
                  <c:v>3.6267530720072814</c:v>
                </c:pt>
                <c:pt idx="1988">
                  <c:v>3.6283071107906215</c:v>
                </c:pt>
                <c:pt idx="1989">
                  <c:v>3.6298618154689075</c:v>
                </c:pt>
                <c:pt idx="1990">
                  <c:v>3.6314171863274707</c:v>
                </c:pt>
                <c:pt idx="1991">
                  <c:v>3.6329732236517644</c:v>
                </c:pt>
                <c:pt idx="1992">
                  <c:v>3.6345299277273653</c:v>
                </c:pt>
                <c:pt idx="1993">
                  <c:v>3.6360872988399713</c:v>
                </c:pt>
                <c:pt idx="1994">
                  <c:v>3.6376453372754032</c:v>
                </c:pt>
                <c:pt idx="1995">
                  <c:v>3.6392040433196042</c:v>
                </c:pt>
                <c:pt idx="1996">
                  <c:v>3.6407634172586403</c:v>
                </c:pt>
                <c:pt idx="1997">
                  <c:v>3.6423234593786997</c:v>
                </c:pt>
                <c:pt idx="1998">
                  <c:v>3.6438841699660931</c:v>
                </c:pt>
                <c:pt idx="1999">
                  <c:v>3.6454455493072544</c:v>
                </c:pt>
                <c:pt idx="2000">
                  <c:v>3.6470075976887402</c:v>
                </c:pt>
                <c:pt idx="2001">
                  <c:v>3.6485703153972295</c:v>
                </c:pt>
                <c:pt idx="2002">
                  <c:v>3.6501337027195246</c:v>
                </c:pt>
                <c:pt idx="2003">
                  <c:v>3.6516652036504227</c:v>
                </c:pt>
                <c:pt idx="2004">
                  <c:v>3.6531973471591801</c:v>
                </c:pt>
                <c:pt idx="2005">
                  <c:v>3.6547301335154057</c:v>
                </c:pt>
                <c:pt idx="2006">
                  <c:v>3.6562635629888218</c:v>
                </c:pt>
                <c:pt idx="2007">
                  <c:v>3.6577976358492634</c:v>
                </c:pt>
                <c:pt idx="2008">
                  <c:v>3.659332352366679</c:v>
                </c:pt>
                <c:pt idx="2009">
                  <c:v>3.6608677128111302</c:v>
                </c:pt>
                <c:pt idx="2010">
                  <c:v>3.6624037174527921</c:v>
                </c:pt>
                <c:pt idx="2011">
                  <c:v>3.6639403665619534</c:v>
                </c:pt>
                <c:pt idx="2012">
                  <c:v>3.6654776604090156</c:v>
                </c:pt>
                <c:pt idx="2013">
                  <c:v>3.6670155992644937</c:v>
                </c:pt>
                <c:pt idx="2014">
                  <c:v>3.6685541833990163</c:v>
                </c:pt>
                <c:pt idx="2015">
                  <c:v>3.6700934130833258</c:v>
                </c:pt>
                <c:pt idx="2016">
                  <c:v>3.6716332885882785</c:v>
                </c:pt>
                <c:pt idx="2017">
                  <c:v>3.6731738101848435</c:v>
                </c:pt>
                <c:pt idx="2018">
                  <c:v>3.6747149781441037</c:v>
                </c:pt>
                <c:pt idx="2019">
                  <c:v>3.6762567927372567</c:v>
                </c:pt>
                <c:pt idx="2020">
                  <c:v>3.6777992542356128</c:v>
                </c:pt>
                <c:pt idx="2021">
                  <c:v>3.6793423629105968</c:v>
                </c:pt>
                <c:pt idx="2022">
                  <c:v>3.680886119033747</c:v>
                </c:pt>
                <c:pt idx="2023">
                  <c:v>3.6824305228767158</c:v>
                </c:pt>
                <c:pt idx="2024">
                  <c:v>3.6839755747112695</c:v>
                </c:pt>
                <c:pt idx="2025">
                  <c:v>3.6855212748092883</c:v>
                </c:pt>
                <c:pt idx="2026">
                  <c:v>3.6870676234427671</c:v>
                </c:pt>
                <c:pt idx="2027">
                  <c:v>3.688614620883814</c:v>
                </c:pt>
                <c:pt idx="2028">
                  <c:v>3.6901622674046521</c:v>
                </c:pt>
                <c:pt idx="2029">
                  <c:v>3.6917105632776179</c:v>
                </c:pt>
                <c:pt idx="2030">
                  <c:v>3.6932595087751632</c:v>
                </c:pt>
                <c:pt idx="2031">
                  <c:v>3.694809104169853</c:v>
                </c:pt>
                <c:pt idx="2032">
                  <c:v>3.6963593497343674</c:v>
                </c:pt>
                <c:pt idx="2033">
                  <c:v>3.6979102457415012</c:v>
                </c:pt>
                <c:pt idx="2034">
                  <c:v>3.6994617924641626</c:v>
                </c:pt>
                <c:pt idx="2035">
                  <c:v>3.7010139901753751</c:v>
                </c:pt>
                <c:pt idx="2036">
                  <c:v>3.7025668391482762</c:v>
                </c:pt>
                <c:pt idx="2037">
                  <c:v>3.7041203396561184</c:v>
                </c:pt>
                <c:pt idx="2038">
                  <c:v>3.7056744919722693</c:v>
                </c:pt>
                <c:pt idx="2039">
                  <c:v>3.70722929637021</c:v>
                </c:pt>
                <c:pt idx="2040">
                  <c:v>3.7087847531235374</c:v>
                </c:pt>
                <c:pt idx="2041">
                  <c:v>3.7103408625059626</c:v>
                </c:pt>
                <c:pt idx="2042">
                  <c:v>3.711897624791312</c:v>
                </c:pt>
                <c:pt idx="2043">
                  <c:v>3.7134550402535265</c:v>
                </c:pt>
                <c:pt idx="2044">
                  <c:v>3.7150131091666623</c:v>
                </c:pt>
                <c:pt idx="2045">
                  <c:v>3.7165718318048899</c:v>
                </c:pt>
                <c:pt idx="2046">
                  <c:v>3.7181312084424958</c:v>
                </c:pt>
                <c:pt idx="2047">
                  <c:v>3.7196912393538808</c:v>
                </c:pt>
                <c:pt idx="2048">
                  <c:v>3.7212519248135609</c:v>
                </c:pt>
                <c:pt idx="2049">
                  <c:v>3.7228132650961681</c:v>
                </c:pt>
                <c:pt idx="2050">
                  <c:v>3.7243752604764486</c:v>
                </c:pt>
                <c:pt idx="2051">
                  <c:v>3.7259379112292645</c:v>
                </c:pt>
                <c:pt idx="2052">
                  <c:v>3.7275012176295927</c:v>
                </c:pt>
                <c:pt idx="2053">
                  <c:v>3.7290651799525261</c:v>
                </c:pt>
                <c:pt idx="2054">
                  <c:v>3.7306297984732728</c:v>
                </c:pt>
                <c:pt idx="2055">
                  <c:v>3.7321950734671558</c:v>
                </c:pt>
                <c:pt idx="2056">
                  <c:v>3.7337610052096148</c:v>
                </c:pt>
                <c:pt idx="2057">
                  <c:v>3.7353275939762041</c:v>
                </c:pt>
                <c:pt idx="2058">
                  <c:v>3.7368948400425936</c:v>
                </c:pt>
                <c:pt idx="2059">
                  <c:v>3.7384627436845697</c:v>
                </c:pt>
                <c:pt idx="2060">
                  <c:v>3.7400313051780336</c:v>
                </c:pt>
                <c:pt idx="2061">
                  <c:v>3.7416005247990025</c:v>
                </c:pt>
                <c:pt idx="2062">
                  <c:v>3.7431704028236097</c:v>
                </c:pt>
                <c:pt idx="2063">
                  <c:v>3.7447409395281044</c:v>
                </c:pt>
                <c:pt idx="2064">
                  <c:v>3.7463121351888513</c:v>
                </c:pt>
                <c:pt idx="2065">
                  <c:v>3.7478839900823311</c:v>
                </c:pt>
                <c:pt idx="2066">
                  <c:v>3.7494565044851411</c:v>
                </c:pt>
                <c:pt idx="2067">
                  <c:v>3.7510296786739938</c:v>
                </c:pt>
                <c:pt idx="2068">
                  <c:v>3.7526035129257185</c:v>
                </c:pt>
                <c:pt idx="2069">
                  <c:v>3.7541780075172602</c:v>
                </c:pt>
                <c:pt idx="2070">
                  <c:v>3.7557531627256804</c:v>
                </c:pt>
                <c:pt idx="2071">
                  <c:v>3.757328978828157</c:v>
                </c:pt>
                <c:pt idx="2072">
                  <c:v>3.7589054561019832</c:v>
                </c:pt>
                <c:pt idx="2073">
                  <c:v>3.7604825948245697</c:v>
                </c:pt>
                <c:pt idx="2074">
                  <c:v>3.7620603952734433</c:v>
                </c:pt>
                <c:pt idx="2075">
                  <c:v>3.7636388577262467</c:v>
                </c:pt>
                <c:pt idx="2076">
                  <c:v>3.7652179824607397</c:v>
                </c:pt>
                <c:pt idx="2077">
                  <c:v>3.7667977697547985</c:v>
                </c:pt>
                <c:pt idx="2078">
                  <c:v>3.768378219886416</c:v>
                </c:pt>
                <c:pt idx="2079">
                  <c:v>3.7699593331337011</c:v>
                </c:pt>
                <c:pt idx="2080">
                  <c:v>3.7715411097748799</c:v>
                </c:pt>
                <c:pt idx="2081">
                  <c:v>3.7731235500882954</c:v>
                </c:pt>
                <c:pt idx="2082">
                  <c:v>3.774706654352407</c:v>
                </c:pt>
                <c:pt idx="2083">
                  <c:v>3.7762904228457912</c:v>
                </c:pt>
                <c:pt idx="2084">
                  <c:v>3.7778748558471413</c:v>
                </c:pt>
                <c:pt idx="2085">
                  <c:v>3.7794599536352678</c:v>
                </c:pt>
                <c:pt idx="2086">
                  <c:v>3.7810457164890972</c:v>
                </c:pt>
                <c:pt idx="2087">
                  <c:v>3.7826321446876743</c:v>
                </c:pt>
                <c:pt idx="2088">
                  <c:v>3.7842192385101603</c:v>
                </c:pt>
                <c:pt idx="2089">
                  <c:v>3.7858069982358336</c:v>
                </c:pt>
                <c:pt idx="2090">
                  <c:v>3.7873954241440897</c:v>
                </c:pt>
                <c:pt idx="2091">
                  <c:v>3.7889845165144416</c:v>
                </c:pt>
                <c:pt idx="2092">
                  <c:v>3.7905742756265193</c:v>
                </c:pt>
                <c:pt idx="2093">
                  <c:v>3.7921647017600701</c:v>
                </c:pt>
                <c:pt idx="2094">
                  <c:v>3.7937557951949592</c:v>
                </c:pt>
                <c:pt idx="2095">
                  <c:v>3.7953475562111683</c:v>
                </c:pt>
                <c:pt idx="2096">
                  <c:v>3.7969399850887977</c:v>
                </c:pt>
                <c:pt idx="2097">
                  <c:v>3.7985330821080643</c:v>
                </c:pt>
                <c:pt idx="2098">
                  <c:v>3.8001268475493029</c:v>
                </c:pt>
                <c:pt idx="2099">
                  <c:v>3.801721281692966</c:v>
                </c:pt>
                <c:pt idx="2100">
                  <c:v>3.8033163848196239</c:v>
                </c:pt>
                <c:pt idx="2101">
                  <c:v>3.804912157209964</c:v>
                </c:pt>
                <c:pt idx="2102">
                  <c:v>3.8065085991447924</c:v>
                </c:pt>
                <c:pt idx="2103">
                  <c:v>3.8081057109050325</c:v>
                </c:pt>
                <c:pt idx="2104">
                  <c:v>3.809703492771725</c:v>
                </c:pt>
                <c:pt idx="2105">
                  <c:v>3.8113019450260297</c:v>
                </c:pt>
                <c:pt idx="2106">
                  <c:v>3.8129010679492232</c:v>
                </c:pt>
                <c:pt idx="2107">
                  <c:v>3.814500861822701</c:v>
                </c:pt>
                <c:pt idx="2108">
                  <c:v>3.8161013269279764</c:v>
                </c:pt>
                <c:pt idx="2109">
                  <c:v>3.8177024635466807</c:v>
                </c:pt>
                <c:pt idx="2110">
                  <c:v>3.8193042719605637</c:v>
                </c:pt>
                <c:pt idx="2111">
                  <c:v>3.8209067524514926</c:v>
                </c:pt>
                <c:pt idx="2112">
                  <c:v>3.8225099053014535</c:v>
                </c:pt>
                <c:pt idx="2113">
                  <c:v>3.824113730792551</c:v>
                </c:pt>
                <c:pt idx="2114">
                  <c:v>3.8257182292070078</c:v>
                </c:pt>
                <c:pt idx="2115">
                  <c:v>3.8273234008271646</c:v>
                </c:pt>
                <c:pt idx="2116">
                  <c:v>3.8289292459354813</c:v>
                </c:pt>
                <c:pt idx="2117">
                  <c:v>3.8305357648145359</c:v>
                </c:pt>
                <c:pt idx="2118">
                  <c:v>3.832142957747025</c:v>
                </c:pt>
                <c:pt idx="2119">
                  <c:v>3.8337508250157639</c:v>
                </c:pt>
                <c:pt idx="2120">
                  <c:v>3.8353593669036865</c:v>
                </c:pt>
                <c:pt idx="2121">
                  <c:v>3.8369685836938454</c:v>
                </c:pt>
                <c:pt idx="2122">
                  <c:v>3.8385784756694119</c:v>
                </c:pt>
                <c:pt idx="2123">
                  <c:v>3.8401890431136763</c:v>
                </c:pt>
                <c:pt idx="2124">
                  <c:v>3.8418002863100478</c:v>
                </c:pt>
                <c:pt idx="2125">
                  <c:v>3.8434122055420539</c:v>
                </c:pt>
                <c:pt idx="2126">
                  <c:v>3.8450248010933419</c:v>
                </c:pt>
                <c:pt idx="2127">
                  <c:v>3.8466380732476777</c:v>
                </c:pt>
                <c:pt idx="2128">
                  <c:v>3.8482520222889463</c:v>
                </c:pt>
                <c:pt idx="2129">
                  <c:v>3.8498666485011515</c:v>
                </c:pt>
                <c:pt idx="2130">
                  <c:v>3.8514819521684172</c:v>
                </c:pt>
                <c:pt idx="2131">
                  <c:v>3.8530979335749853</c:v>
                </c:pt>
                <c:pt idx="2132">
                  <c:v>3.8547145930052178</c:v>
                </c:pt>
                <c:pt idx="2133">
                  <c:v>3.8563319307435955</c:v>
                </c:pt>
                <c:pt idx="2134">
                  <c:v>3.8579499470747192</c:v>
                </c:pt>
                <c:pt idx="2135">
                  <c:v>3.8595686422833086</c:v>
                </c:pt>
                <c:pt idx="2136">
                  <c:v>3.8611880166542027</c:v>
                </c:pt>
                <c:pt idx="2137">
                  <c:v>3.8628080704723606</c:v>
                </c:pt>
                <c:pt idx="2138">
                  <c:v>3.8644288040228605</c:v>
                </c:pt>
                <c:pt idx="2139">
                  <c:v>3.8660502175909004</c:v>
                </c:pt>
                <c:pt idx="2140">
                  <c:v>3.8676723114617979</c:v>
                </c:pt>
                <c:pt idx="2141">
                  <c:v>3.8692950859209905</c:v>
                </c:pt>
                <c:pt idx="2142">
                  <c:v>3.8709185412540354</c:v>
                </c:pt>
                <c:pt idx="2143">
                  <c:v>3.8725426777466092</c:v>
                </c:pt>
                <c:pt idx="2144">
                  <c:v>3.8741674956845089</c:v>
                </c:pt>
                <c:pt idx="2145">
                  <c:v>3.8757929953536512</c:v>
                </c:pt>
                <c:pt idx="2146">
                  <c:v>3.8774191770400726</c:v>
                </c:pt>
                <c:pt idx="2147">
                  <c:v>3.8790460410299299</c:v>
                </c:pt>
                <c:pt idx="2148">
                  <c:v>3.8806735876094995</c:v>
                </c:pt>
                <c:pt idx="2149">
                  <c:v>3.8823018170651786</c:v>
                </c:pt>
                <c:pt idx="2150">
                  <c:v>3.8839307296834842</c:v>
                </c:pt>
                <c:pt idx="2151">
                  <c:v>3.8855603257510531</c:v>
                </c:pt>
                <c:pt idx="2152">
                  <c:v>3.8871906055546432</c:v>
                </c:pt>
                <c:pt idx="2153">
                  <c:v>3.8888215693811325</c:v>
                </c:pt>
                <c:pt idx="2154">
                  <c:v>3.890453217517519</c:v>
                </c:pt>
                <c:pt idx="2155">
                  <c:v>3.8920855502509211</c:v>
                </c:pt>
                <c:pt idx="2156">
                  <c:v>3.8937185678685777</c:v>
                </c:pt>
                <c:pt idx="2157">
                  <c:v>3.8953522706578489</c:v>
                </c:pt>
                <c:pt idx="2158">
                  <c:v>3.8969866589062145</c:v>
                </c:pt>
                <c:pt idx="2159">
                  <c:v>3.8986217329012751</c:v>
                </c:pt>
                <c:pt idx="2160">
                  <c:v>3.9002574929307525</c:v>
                </c:pt>
                <c:pt idx="2161">
                  <c:v>3.901893939282489</c:v>
                </c:pt>
                <c:pt idx="2162">
                  <c:v>3.903531072244447</c:v>
                </c:pt>
                <c:pt idx="2163">
                  <c:v>3.9052384471584536</c:v>
                </c:pt>
                <c:pt idx="2164">
                  <c:v>3.9069465688653109</c:v>
                </c:pt>
                <c:pt idx="2165">
                  <c:v>3.9086554376916607</c:v>
                </c:pt>
                <c:pt idx="2166">
                  <c:v>3.9103650539642869</c:v>
                </c:pt>
                <c:pt idx="2167">
                  <c:v>3.9120754180101169</c:v>
                </c:pt>
                <c:pt idx="2168">
                  <c:v>3.9137865301562211</c:v>
                </c:pt>
                <c:pt idx="2169">
                  <c:v>3.9154983907298129</c:v>
                </c:pt>
                <c:pt idx="2170">
                  <c:v>3.917211000058249</c:v>
                </c:pt>
                <c:pt idx="2171">
                  <c:v>3.9189243584690288</c:v>
                </c:pt>
                <c:pt idx="2172">
                  <c:v>3.9206384662897955</c:v>
                </c:pt>
                <c:pt idx="2173">
                  <c:v>3.9223533238483355</c:v>
                </c:pt>
                <c:pt idx="2174">
                  <c:v>3.9240689314725778</c:v>
                </c:pt>
                <c:pt idx="2175">
                  <c:v>3.9257852894905958</c:v>
                </c:pt>
                <c:pt idx="2176">
                  <c:v>3.9275023982306063</c:v>
                </c:pt>
                <c:pt idx="2177">
                  <c:v>3.929220258020969</c:v>
                </c:pt>
                <c:pt idx="2178">
                  <c:v>3.9309388691901876</c:v>
                </c:pt>
                <c:pt idx="2179">
                  <c:v>3.9326582320669101</c:v>
                </c:pt>
                <c:pt idx="2180">
                  <c:v>3.9343783469799272</c:v>
                </c:pt>
                <c:pt idx="2181">
                  <c:v>3.9360992142581739</c:v>
                </c:pt>
                <c:pt idx="2182">
                  <c:v>3.9378208342307293</c:v>
                </c:pt>
                <c:pt idx="2183">
                  <c:v>3.9395432072268157</c:v>
                </c:pt>
                <c:pt idx="2184">
                  <c:v>3.9412663335758005</c:v>
                </c:pt>
                <c:pt idx="2185">
                  <c:v>3.9429902136071941</c:v>
                </c:pt>
                <c:pt idx="2186">
                  <c:v>3.9447148476506517</c:v>
                </c:pt>
                <c:pt idx="2187">
                  <c:v>3.9464402360359725</c:v>
                </c:pt>
                <c:pt idx="2188">
                  <c:v>3.9481663790930996</c:v>
                </c:pt>
                <c:pt idx="2189">
                  <c:v>3.9498932771521211</c:v>
                </c:pt>
                <c:pt idx="2190">
                  <c:v>3.9516209305432688</c:v>
                </c:pt>
                <c:pt idx="2191">
                  <c:v>3.9533493395969193</c:v>
                </c:pt>
                <c:pt idx="2192">
                  <c:v>3.9550785046435939</c:v>
                </c:pt>
                <c:pt idx="2193">
                  <c:v>3.956808426013958</c:v>
                </c:pt>
                <c:pt idx="2194">
                  <c:v>3.958539104038822</c:v>
                </c:pt>
                <c:pt idx="2195">
                  <c:v>3.9602705390491408</c:v>
                </c:pt>
                <c:pt idx="2196">
                  <c:v>3.962002731376014</c:v>
                </c:pt>
                <c:pt idx="2197">
                  <c:v>3.9637356813506859</c:v>
                </c:pt>
                <c:pt idx="2198">
                  <c:v>3.9655397027778809</c:v>
                </c:pt>
                <c:pt idx="2199">
                  <c:v>3.967344545272264</c:v>
                </c:pt>
                <c:pt idx="2200">
                  <c:v>3.9691502092075286</c:v>
                </c:pt>
                <c:pt idx="2201">
                  <c:v>3.9709566949575383</c:v>
                </c:pt>
                <c:pt idx="2202">
                  <c:v>3.9727640028963274</c:v>
                </c:pt>
                <c:pt idx="2203">
                  <c:v>3.9745721333980999</c:v>
                </c:pt>
                <c:pt idx="2204">
                  <c:v>3.9763810868372298</c:v>
                </c:pt>
                <c:pt idx="2205">
                  <c:v>3.9781908635882623</c:v>
                </c:pt>
                <c:pt idx="2206">
                  <c:v>3.9800014640259129</c:v>
                </c:pt>
                <c:pt idx="2207">
                  <c:v>3.981812888525067</c:v>
                </c:pt>
                <c:pt idx="2208">
                  <c:v>3.9836251374607814</c:v>
                </c:pt>
                <c:pt idx="2209">
                  <c:v>3.9854382112082827</c:v>
                </c:pt>
                <c:pt idx="2210">
                  <c:v>3.9872521101429692</c:v>
                </c:pt>
                <c:pt idx="2211">
                  <c:v>3.9890668346404099</c:v>
                </c:pt>
                <c:pt idx="2212">
                  <c:v>3.9908823850763442</c:v>
                </c:pt>
                <c:pt idx="2213">
                  <c:v>3.9926987618266825</c:v>
                </c:pt>
                <c:pt idx="2214">
                  <c:v>3.9945159652675071</c:v>
                </c:pt>
                <c:pt idx="2215">
                  <c:v>3.9963339957750708</c:v>
                </c:pt>
                <c:pt idx="2216">
                  <c:v>3.9981528537257978</c:v>
                </c:pt>
                <c:pt idx="2217">
                  <c:v>3.9999725394962837</c:v>
                </c:pt>
                <c:pt idx="2218">
                  <c:v>4.0017930534632953</c:v>
                </c:pt>
                <c:pt idx="2219">
                  <c:v>4.0036143960037718</c:v>
                </c:pt>
                <c:pt idx="2220">
                  <c:v>4.0054365674948222</c:v>
                </c:pt>
                <c:pt idx="2221">
                  <c:v>4.0072595683137289</c:v>
                </c:pt>
                <c:pt idx="2222">
                  <c:v>4.0090833988379444</c:v>
                </c:pt>
                <c:pt idx="2223">
                  <c:v>4.0109080594450939</c:v>
                </c:pt>
                <c:pt idx="2224">
                  <c:v>4.0127335505129755</c:v>
                </c:pt>
                <c:pt idx="2225">
                  <c:v>4.0145598724195573</c:v>
                </c:pt>
                <c:pt idx="2226">
                  <c:v>4.0163870255429801</c:v>
                </c:pt>
                <c:pt idx="2227">
                  <c:v>4.0182150102615575</c:v>
                </c:pt>
                <c:pt idx="2228">
                  <c:v>4.0200438269537742</c:v>
                </c:pt>
                <c:pt idx="2229">
                  <c:v>4.0218734759982873</c:v>
                </c:pt>
                <c:pt idx="2230">
                  <c:v>4.023703957773928</c:v>
                </c:pt>
                <c:pt idx="2231">
                  <c:v>4.0255352726596971</c:v>
                </c:pt>
                <c:pt idx="2232">
                  <c:v>4.0273674210347705</c:v>
                </c:pt>
                <c:pt idx="2233">
                  <c:v>4.029306974003652</c:v>
                </c:pt>
                <c:pt idx="2234">
                  <c:v>4.031247461048153</c:v>
                </c:pt>
                <c:pt idx="2235">
                  <c:v>4.0331888826181181</c:v>
                </c:pt>
                <c:pt idx="2236">
                  <c:v>4.0351312391636087</c:v>
                </c:pt>
                <c:pt idx="2237">
                  <c:v>4.0370745311349028</c:v>
                </c:pt>
                <c:pt idx="2238">
                  <c:v>4.0390187589824942</c:v>
                </c:pt>
                <c:pt idx="2239">
                  <c:v>4.0409639231570953</c:v>
                </c:pt>
                <c:pt idx="2240">
                  <c:v>4.0429100241096352</c:v>
                </c:pt>
                <c:pt idx="2241">
                  <c:v>4.0448570622912587</c:v>
                </c:pt>
                <c:pt idx="2242">
                  <c:v>4.0468050381533303</c:v>
                </c:pt>
                <c:pt idx="2243">
                  <c:v>4.0487539521474298</c:v>
                </c:pt>
                <c:pt idx="2244">
                  <c:v>4.0507038047253552</c:v>
                </c:pt>
                <c:pt idx="2245">
                  <c:v>4.0526545963391225</c:v>
                </c:pt>
                <c:pt idx="2246">
                  <c:v>4.0546063274409647</c:v>
                </c:pt>
                <c:pt idx="2247">
                  <c:v>4.0565589984833332</c:v>
                </c:pt>
                <c:pt idx="2248">
                  <c:v>4.0585126099188971</c:v>
                </c:pt>
                <c:pt idx="2249">
                  <c:v>4.0604671622005437</c:v>
                </c:pt>
                <c:pt idx="2250">
                  <c:v>4.0624226557813774</c:v>
                </c:pt>
                <c:pt idx="2251">
                  <c:v>4.0643790911147217</c:v>
                </c:pt>
                <c:pt idx="2252">
                  <c:v>4.0663364686541188</c:v>
                </c:pt>
                <c:pt idx="2253">
                  <c:v>4.0682947888533283</c:v>
                </c:pt>
                <c:pt idx="2254">
                  <c:v>4.0702540521663284</c:v>
                </c:pt>
                <c:pt idx="2255">
                  <c:v>4.0722142590473167</c:v>
                </c:pt>
                <c:pt idx="2256">
                  <c:v>4.0741754099507093</c:v>
                </c:pt>
                <c:pt idx="2257">
                  <c:v>4.0761375053311415</c:v>
                </c:pt>
                <c:pt idx="2258">
                  <c:v>4.0781005456434665</c:v>
                </c:pt>
                <c:pt idx="2259">
                  <c:v>4.0800645313427566</c:v>
                </c:pt>
                <c:pt idx="2260">
                  <c:v>4.0820294628843046</c:v>
                </c:pt>
                <c:pt idx="2261">
                  <c:v>4.0839953407236216</c:v>
                </c:pt>
                <c:pt idx="2262">
                  <c:v>4.0859621653164382</c:v>
                </c:pt>
                <c:pt idx="2263">
                  <c:v>4.0879299371187043</c:v>
                </c:pt>
                <c:pt idx="2264">
                  <c:v>4.0898986565865894</c:v>
                </c:pt>
                <c:pt idx="2265">
                  <c:v>4.0918683241764837</c:v>
                </c:pt>
                <c:pt idx="2266">
                  <c:v>4.0938389403449955</c:v>
                </c:pt>
                <c:pt idx="2267">
                  <c:v>4.095810505548954</c:v>
                </c:pt>
                <c:pt idx="2268">
                  <c:v>4.0978906873173218</c:v>
                </c:pt>
                <c:pt idx="2269">
                  <c:v>4.0999719255691831</c:v>
                </c:pt>
                <c:pt idx="2270">
                  <c:v>4.1020542208411044</c:v>
                </c:pt>
                <c:pt idx="2271">
                  <c:v>4.1041375736699255</c:v>
                </c:pt>
                <c:pt idx="2272">
                  <c:v>4.106221984592759</c:v>
                </c:pt>
                <c:pt idx="2273">
                  <c:v>4.1083074541469902</c:v>
                </c:pt>
                <c:pt idx="2274">
                  <c:v>4.1103939828702769</c:v>
                </c:pt>
                <c:pt idx="2275">
                  <c:v>4.1124815713005507</c:v>
                </c:pt>
                <c:pt idx="2276">
                  <c:v>4.1145702199760157</c:v>
                </c:pt>
                <c:pt idx="2277">
                  <c:v>4.1166599294351496</c:v>
                </c:pt>
                <c:pt idx="2278">
                  <c:v>4.1187507002167036</c:v>
                </c:pt>
                <c:pt idx="2279">
                  <c:v>4.1208425328597027</c:v>
                </c:pt>
                <c:pt idx="2280">
                  <c:v>4.1229354279034451</c:v>
                </c:pt>
                <c:pt idx="2281">
                  <c:v>4.1250293858875038</c:v>
                </c:pt>
                <c:pt idx="2282">
                  <c:v>4.1271244073517241</c:v>
                </c:pt>
                <c:pt idx="2283">
                  <c:v>4.1292204928362279</c:v>
                </c:pt>
                <c:pt idx="2284">
                  <c:v>4.1313176428814105</c:v>
                </c:pt>
                <c:pt idx="2285">
                  <c:v>4.1334158580279405</c:v>
                </c:pt>
                <c:pt idx="2286">
                  <c:v>4.1355151388167624</c:v>
                </c:pt>
                <c:pt idx="2287">
                  <c:v>4.1376154857890945</c:v>
                </c:pt>
                <c:pt idx="2288">
                  <c:v>4.1397168994864311</c:v>
                </c:pt>
                <c:pt idx="2289">
                  <c:v>4.1418193804505403</c:v>
                </c:pt>
                <c:pt idx="2290">
                  <c:v>4.1439229292234669</c:v>
                </c:pt>
                <c:pt idx="2291">
                  <c:v>4.1460275463475291</c:v>
                </c:pt>
                <c:pt idx="2292">
                  <c:v>4.1481332323653222</c:v>
                </c:pt>
                <c:pt idx="2293">
                  <c:v>4.1502399878197158</c:v>
                </c:pt>
                <c:pt idx="2294">
                  <c:v>4.152347813253856</c:v>
                </c:pt>
                <c:pt idx="2295">
                  <c:v>4.1544567092111642</c:v>
                </c:pt>
                <c:pt idx="2296">
                  <c:v>4.1565666762353386</c:v>
                </c:pt>
                <c:pt idx="2297">
                  <c:v>4.1586777148703531</c:v>
                </c:pt>
                <c:pt idx="2298">
                  <c:v>4.1607898256604576</c:v>
                </c:pt>
                <c:pt idx="2299">
                  <c:v>4.1629030091501784</c:v>
                </c:pt>
                <c:pt idx="2300">
                  <c:v>4.1650172658843188</c:v>
                </c:pt>
                <c:pt idx="2301">
                  <c:v>4.1671325964079582</c:v>
                </c:pt>
                <c:pt idx="2302">
                  <c:v>4.1692490012664534</c:v>
                </c:pt>
                <c:pt idx="2303">
                  <c:v>4.1713664810054381</c:v>
                </c:pt>
                <c:pt idx="2304">
                  <c:v>4.1734850361708231</c:v>
                </c:pt>
                <c:pt idx="2305">
                  <c:v>4.1756046673087965</c:v>
                </c:pt>
                <c:pt idx="2306">
                  <c:v>4.1777253749658234</c:v>
                </c:pt>
                <c:pt idx="2307">
                  <c:v>4.1798471596886468</c:v>
                </c:pt>
                <c:pt idx="2308">
                  <c:v>4.181970022024287</c:v>
                </c:pt>
                <c:pt idx="2309">
                  <c:v>4.1840939625200431</c:v>
                </c:pt>
                <c:pt idx="2310">
                  <c:v>4.1862189817234903</c:v>
                </c:pt>
                <c:pt idx="2311">
                  <c:v>4.1883450801824837</c:v>
                </c:pt>
                <c:pt idx="2312">
                  <c:v>4.1904722584451566</c:v>
                </c:pt>
                <c:pt idx="2313">
                  <c:v>4.192600517059919</c:v>
                </c:pt>
                <c:pt idx="2314">
                  <c:v>4.1947298565754609</c:v>
                </c:pt>
                <c:pt idx="2315">
                  <c:v>4.1968602775407513</c:v>
                </c:pt>
                <c:pt idx="2316">
                  <c:v>4.198991780505037</c:v>
                </c:pt>
                <c:pt idx="2317">
                  <c:v>4.2011243660178437</c:v>
                </c:pt>
                <c:pt idx="2318">
                  <c:v>4.2032580346289761</c:v>
                </c:pt>
                <c:pt idx="2319">
                  <c:v>4.2053927868885195</c:v>
                </c:pt>
                <c:pt idx="2320">
                  <c:v>4.2075286233468372</c:v>
                </c:pt>
                <c:pt idx="2321">
                  <c:v>4.2096655445545723</c:v>
                </c:pt>
                <c:pt idx="2322">
                  <c:v>4.2118035510626486</c:v>
                </c:pt>
                <c:pt idx="2323">
                  <c:v>4.2139426434222678</c:v>
                </c:pt>
                <c:pt idx="2324">
                  <c:v>4.2160828221849131</c:v>
                </c:pt>
                <c:pt idx="2325">
                  <c:v>4.2182240879023478</c:v>
                </c:pt>
                <c:pt idx="2326">
                  <c:v>4.2203664411266137</c:v>
                </c:pt>
                <c:pt idx="2327">
                  <c:v>4.2225098824100353</c:v>
                </c:pt>
                <c:pt idx="2328">
                  <c:v>4.2246544123052159</c:v>
                </c:pt>
                <c:pt idx="2329">
                  <c:v>4.2268000313650402</c:v>
                </c:pt>
                <c:pt idx="2330">
                  <c:v>4.228946740142673</c:v>
                </c:pt>
                <c:pt idx="2331">
                  <c:v>4.2310945391915613</c:v>
                </c:pt>
                <c:pt idx="2332">
                  <c:v>4.2332434290654319</c:v>
                </c:pt>
                <c:pt idx="2333">
                  <c:v>4.2353934103182942</c:v>
                </c:pt>
                <c:pt idx="2334">
                  <c:v>4.2375444835044371</c:v>
                </c:pt>
                <c:pt idx="2335">
                  <c:v>4.2396966491784331</c:v>
                </c:pt>
                <c:pt idx="2336">
                  <c:v>4.2418499078951353</c:v>
                </c:pt>
                <c:pt idx="2337">
                  <c:v>4.2440042602096781</c:v>
                </c:pt>
                <c:pt idx="2338">
                  <c:v>4.2461597066774788</c:v>
                </c:pt>
                <c:pt idx="2339">
                  <c:v>4.2483162478542358</c:v>
                </c:pt>
                <c:pt idx="2340">
                  <c:v>4.2504738842959302</c:v>
                </c:pt>
                <c:pt idx="2341">
                  <c:v>4.2526326165588264</c:v>
                </c:pt>
                <c:pt idx="2342">
                  <c:v>4.2547924451994703</c:v>
                </c:pt>
                <c:pt idx="2343">
                  <c:v>4.2569533707746903</c:v>
                </c:pt>
                <c:pt idx="2344">
                  <c:v>4.259115393841598</c:v>
                </c:pt>
                <c:pt idx="2345">
                  <c:v>4.2612785149575876</c:v>
                </c:pt>
                <c:pt idx="2346">
                  <c:v>4.2634427346803374</c:v>
                </c:pt>
                <c:pt idx="2347">
                  <c:v>4.2656080535678074</c:v>
                </c:pt>
                <c:pt idx="2348">
                  <c:v>4.2677744721782425</c:v>
                </c:pt>
                <c:pt idx="2349">
                  <c:v>4.2699419910701701</c:v>
                </c:pt>
                <c:pt idx="2350">
                  <c:v>4.2721106108024012</c:v>
                </c:pt>
                <c:pt idx="2351">
                  <c:v>4.2742803319340315</c:v>
                </c:pt>
                <c:pt idx="2352">
                  <c:v>4.2764511550244402</c:v>
                </c:pt>
                <c:pt idx="2353">
                  <c:v>4.2786230806332899</c:v>
                </c:pt>
                <c:pt idx="2354">
                  <c:v>4.2807961093205291</c:v>
                </c:pt>
                <c:pt idx="2355">
                  <c:v>4.2829702416463888</c:v>
                </c:pt>
                <c:pt idx="2356">
                  <c:v>4.285145478171386</c:v>
                </c:pt>
                <c:pt idx="2357">
                  <c:v>4.287321819456321</c:v>
                </c:pt>
                <c:pt idx="2358">
                  <c:v>4.2894992660622799</c:v>
                </c:pt>
                <c:pt idx="2359">
                  <c:v>4.2916778185506343</c:v>
                </c:pt>
                <c:pt idx="2360">
                  <c:v>4.2938574774830398</c:v>
                </c:pt>
                <c:pt idx="2361">
                  <c:v>4.296038243421437</c:v>
                </c:pt>
                <c:pt idx="2362">
                  <c:v>4.2982201169280536</c:v>
                </c:pt>
                <c:pt idx="2363">
                  <c:v>4.3002522819194029</c:v>
                </c:pt>
                <c:pt idx="2364">
                  <c:v>4.3022854077025308</c:v>
                </c:pt>
                <c:pt idx="2365">
                  <c:v>4.3043194947316925</c:v>
                </c:pt>
                <c:pt idx="2366">
                  <c:v>4.3063545434613575</c:v>
                </c:pt>
                <c:pt idx="2367">
                  <c:v>4.3083905543462109</c:v>
                </c:pt>
                <c:pt idx="2368">
                  <c:v>4.310427527841151</c:v>
                </c:pt>
                <c:pt idx="2369">
                  <c:v>4.312465464401293</c:v>
                </c:pt>
                <c:pt idx="2370">
                  <c:v>4.3145043644819667</c:v>
                </c:pt>
                <c:pt idx="2371">
                  <c:v>4.3165442285387172</c:v>
                </c:pt>
                <c:pt idx="2372">
                  <c:v>4.3185850570273052</c:v>
                </c:pt>
                <c:pt idx="2373">
                  <c:v>4.3206268504037055</c:v>
                </c:pt>
                <c:pt idx="2374">
                  <c:v>4.3226696091241106</c:v>
                </c:pt>
                <c:pt idx="2375">
                  <c:v>4.3247133336449268</c:v>
                </c:pt>
                <c:pt idx="2376">
                  <c:v>4.3267580244227775</c:v>
                </c:pt>
                <c:pt idx="2377">
                  <c:v>4.3288036819145015</c:v>
                </c:pt>
                <c:pt idx="2378">
                  <c:v>4.3308503065771529</c:v>
                </c:pt>
                <c:pt idx="2379">
                  <c:v>4.3328978988680031</c:v>
                </c:pt>
                <c:pt idx="2380">
                  <c:v>4.3349464592445397</c:v>
                </c:pt>
                <c:pt idx="2381">
                  <c:v>4.3369959881644657</c:v>
                </c:pt>
                <c:pt idx="2382">
                  <c:v>4.3390464860857003</c:v>
                </c:pt>
                <c:pt idx="2383">
                  <c:v>4.3410979534663801</c:v>
                </c:pt>
                <c:pt idx="2384">
                  <c:v>4.3431503907648583</c:v>
                </c:pt>
                <c:pt idx="2385">
                  <c:v>4.3452037984397043</c:v>
                </c:pt>
                <c:pt idx="2386">
                  <c:v>4.3472581769497047</c:v>
                </c:pt>
                <c:pt idx="2387">
                  <c:v>4.3493135267538623</c:v>
                </c:pt>
                <c:pt idx="2388">
                  <c:v>4.3513698483113972</c:v>
                </c:pt>
                <c:pt idx="2389">
                  <c:v>4.3534271420817481</c:v>
                </c:pt>
                <c:pt idx="2390">
                  <c:v>4.3554854085245687</c:v>
                </c:pt>
                <c:pt idx="2391">
                  <c:v>4.3575446480997311</c:v>
                </c:pt>
                <c:pt idx="2392">
                  <c:v>4.3596048612673242</c:v>
                </c:pt>
                <c:pt idx="2393">
                  <c:v>4.3616660484876553</c:v>
                </c:pt>
                <c:pt idx="2394">
                  <c:v>4.3637282102212493</c:v>
                </c:pt>
                <c:pt idx="2395">
                  <c:v>4.3657913469288481</c:v>
                </c:pt>
                <c:pt idx="2396">
                  <c:v>4.3678554590714125</c:v>
                </c:pt>
                <c:pt idx="2397">
                  <c:v>4.3699205471101195</c:v>
                </c:pt>
                <c:pt idx="2398">
                  <c:v>4.3717540518337579</c:v>
                </c:pt>
                <c:pt idx="2399">
                  <c:v>4.3735883258481731</c:v>
                </c:pt>
                <c:pt idx="2400">
                  <c:v>4.3754233694761391</c:v>
                </c:pt>
                <c:pt idx="2401">
                  <c:v>4.3772591830405663</c:v>
                </c:pt>
                <c:pt idx="2402">
                  <c:v>4.3790957668644994</c:v>
                </c:pt>
                <c:pt idx="2403">
                  <c:v>4.3809331212711191</c:v>
                </c:pt>
                <c:pt idx="2404">
                  <c:v>4.3827712465837427</c:v>
                </c:pt>
                <c:pt idx="2405">
                  <c:v>4.3846101431258218</c:v>
                </c:pt>
                <c:pt idx="2406">
                  <c:v>4.3864498112209436</c:v>
                </c:pt>
                <c:pt idx="2407">
                  <c:v>4.3882902511928323</c:v>
                </c:pt>
                <c:pt idx="2408">
                  <c:v>4.3901314633653463</c:v>
                </c:pt>
                <c:pt idx="2409">
                  <c:v>4.3919734480624824</c:v>
                </c:pt>
                <c:pt idx="2410">
                  <c:v>4.3938162056083705</c:v>
                </c:pt>
                <c:pt idx="2411">
                  <c:v>4.3956597363272785</c:v>
                </c:pt>
                <c:pt idx="2412">
                  <c:v>4.397504040543609</c:v>
                </c:pt>
                <c:pt idx="2413">
                  <c:v>4.3993491185819016</c:v>
                </c:pt>
                <c:pt idx="2414">
                  <c:v>4.4011949707668316</c:v>
                </c:pt>
                <c:pt idx="2415">
                  <c:v>4.4030415974232113</c:v>
                </c:pt>
                <c:pt idx="2416">
                  <c:v>4.4048889988759887</c:v>
                </c:pt>
                <c:pt idx="2417">
                  <c:v>4.4067371754502478</c:v>
                </c:pt>
                <c:pt idx="2418">
                  <c:v>4.4085861274712101</c:v>
                </c:pt>
                <c:pt idx="2419">
                  <c:v>4.4104358552642315</c:v>
                </c:pt>
                <c:pt idx="2420">
                  <c:v>4.4122863591548072</c:v>
                </c:pt>
                <c:pt idx="2421">
                  <c:v>4.4141376394685663</c:v>
                </c:pt>
                <c:pt idx="2422">
                  <c:v>4.4159896965312759</c:v>
                </c:pt>
                <c:pt idx="2423">
                  <c:v>4.4178425306688407</c:v>
                </c:pt>
                <c:pt idx="2424">
                  <c:v>4.4196961422073002</c:v>
                </c:pt>
                <c:pt idx="2425">
                  <c:v>4.4215505314728309</c:v>
                </c:pt>
                <c:pt idx="2426">
                  <c:v>4.4234056987917478</c:v>
                </c:pt>
                <c:pt idx="2427">
                  <c:v>4.4252616444905017</c:v>
                </c:pt>
                <c:pt idx="2428">
                  <c:v>4.4271183688956803</c:v>
                </c:pt>
                <c:pt idx="2429">
                  <c:v>4.4289758723340089</c:v>
                </c:pt>
                <c:pt idx="2430">
                  <c:v>4.4308341551323487</c:v>
                </c:pt>
                <c:pt idx="2431">
                  <c:v>4.4326932176176994</c:v>
                </c:pt>
                <c:pt idx="2432">
                  <c:v>4.4345530601171967</c:v>
                </c:pt>
                <c:pt idx="2433">
                  <c:v>4.436254581102296</c:v>
                </c:pt>
                <c:pt idx="2434">
                  <c:v>4.437956754954465</c:v>
                </c:pt>
                <c:pt idx="2435">
                  <c:v>4.4396595819242064</c:v>
                </c:pt>
                <c:pt idx="2436">
                  <c:v>4.441363062262119</c:v>
                </c:pt>
                <c:pt idx="2437">
                  <c:v>4.4430671962188972</c:v>
                </c:pt>
                <c:pt idx="2438">
                  <c:v>4.4447719840453326</c:v>
                </c:pt>
                <c:pt idx="2439">
                  <c:v>4.4464774259923123</c:v>
                </c:pt>
                <c:pt idx="2440">
                  <c:v>4.4481835223108206</c:v>
                </c:pt>
                <c:pt idx="2441">
                  <c:v>4.4498902732519365</c:v>
                </c:pt>
                <c:pt idx="2442">
                  <c:v>4.4515976790668361</c:v>
                </c:pt>
                <c:pt idx="2443">
                  <c:v>4.4533057400067921</c:v>
                </c:pt>
                <c:pt idx="2444">
                  <c:v>4.4550144563231742</c:v>
                </c:pt>
                <c:pt idx="2445">
                  <c:v>4.4567238282674468</c:v>
                </c:pt>
                <c:pt idx="2446">
                  <c:v>4.4584338560911725</c:v>
                </c:pt>
                <c:pt idx="2447">
                  <c:v>4.4601445400460094</c:v>
                </c:pt>
                <c:pt idx="2448">
                  <c:v>4.4618558803837125</c:v>
                </c:pt>
                <c:pt idx="2449">
                  <c:v>4.4635678773561329</c:v>
                </c:pt>
                <c:pt idx="2450">
                  <c:v>4.4652805312152193</c:v>
                </c:pt>
                <c:pt idx="2451">
                  <c:v>4.4669938422130171</c:v>
                </c:pt>
                <c:pt idx="2452">
                  <c:v>4.4687078106016669</c:v>
                </c:pt>
                <c:pt idx="2453">
                  <c:v>4.4704224366334078</c:v>
                </c:pt>
                <c:pt idx="2454">
                  <c:v>4.4721377205605748</c:v>
                </c:pt>
                <c:pt idx="2455">
                  <c:v>4.4738536626355998</c:v>
                </c:pt>
                <c:pt idx="2456">
                  <c:v>4.4755702631110115</c:v>
                </c:pt>
                <c:pt idx="2457">
                  <c:v>4.4772875222394353</c:v>
                </c:pt>
                <c:pt idx="2458">
                  <c:v>4.4790054402735944</c:v>
                </c:pt>
                <c:pt idx="2459">
                  <c:v>4.4807240174663088</c:v>
                </c:pt>
                <c:pt idx="2460">
                  <c:v>4.4824432540704944</c:v>
                </c:pt>
                <c:pt idx="2461">
                  <c:v>4.4841631503391648</c:v>
                </c:pt>
                <c:pt idx="2462">
                  <c:v>4.4858837065254304</c:v>
                </c:pt>
                <c:pt idx="2463">
                  <c:v>4.4876049228824995</c:v>
                </c:pt>
                <c:pt idx="2464">
                  <c:v>4.4891643319025816</c:v>
                </c:pt>
                <c:pt idx="2465">
                  <c:v>4.4907242828055915</c:v>
                </c:pt>
                <c:pt idx="2466">
                  <c:v>4.4922847757798285</c:v>
                </c:pt>
                <c:pt idx="2467">
                  <c:v>4.4938458110136592</c:v>
                </c:pt>
                <c:pt idx="2468">
                  <c:v>4.4954073886955142</c:v>
                </c:pt>
                <c:pt idx="2469">
                  <c:v>4.4969695090138897</c:v>
                </c:pt>
                <c:pt idx="2470">
                  <c:v>4.4985321721573479</c:v>
                </c:pt>
                <c:pt idx="2471">
                  <c:v>4.5000953783145174</c:v>
                </c:pt>
                <c:pt idx="2472">
                  <c:v>4.5016591276740909</c:v>
                </c:pt>
                <c:pt idx="2473">
                  <c:v>4.5032234204248267</c:v>
                </c:pt>
                <c:pt idx="2474">
                  <c:v>4.5047882567555497</c:v>
                </c:pt>
                <c:pt idx="2475">
                  <c:v>4.5063536368551498</c:v>
                </c:pt>
                <c:pt idx="2476">
                  <c:v>4.5079195609125824</c:v>
                </c:pt>
                <c:pt idx="2477">
                  <c:v>4.5094860291168688</c:v>
                </c:pt>
                <c:pt idx="2478">
                  <c:v>4.511053041657096</c:v>
                </c:pt>
                <c:pt idx="2479">
                  <c:v>4.5126205987224166</c:v>
                </c:pt>
                <c:pt idx="2480">
                  <c:v>4.5141887005020482</c:v>
                </c:pt>
                <c:pt idx="2481">
                  <c:v>4.5157573471852759</c:v>
                </c:pt>
                <c:pt idx="2482">
                  <c:v>4.5173265389614494</c:v>
                </c:pt>
                <c:pt idx="2483">
                  <c:v>4.5188962760199844</c:v>
                </c:pt>
                <c:pt idx="2484">
                  <c:v>4.5204665585503632</c:v>
                </c:pt>
                <c:pt idx="2485">
                  <c:v>4.5220373867421317</c:v>
                </c:pt>
                <c:pt idx="2486">
                  <c:v>4.5236087607849038</c:v>
                </c:pt>
                <c:pt idx="2487">
                  <c:v>4.5251806808683588</c:v>
                </c:pt>
                <c:pt idx="2488">
                  <c:v>4.5267531471822418</c:v>
                </c:pt>
                <c:pt idx="2489">
                  <c:v>4.5283261599163636</c:v>
                </c:pt>
                <c:pt idx="2490">
                  <c:v>4.5298997192606016</c:v>
                </c:pt>
                <c:pt idx="2491">
                  <c:v>4.5314738254048983</c:v>
                </c:pt>
                <c:pt idx="2492">
                  <c:v>4.5330484785392624</c:v>
                </c:pt>
                <c:pt idx="2493">
                  <c:v>4.5345410599093592</c:v>
                </c:pt>
                <c:pt idx="2494">
                  <c:v>4.5360341327366198</c:v>
                </c:pt>
                <c:pt idx="2495">
                  <c:v>4.5375276971828642</c:v>
                </c:pt>
                <c:pt idx="2496">
                  <c:v>4.5390217534099655</c:v>
                </c:pt>
                <c:pt idx="2497">
                  <c:v>4.5405163015798511</c:v>
                </c:pt>
                <c:pt idx="2498">
                  <c:v>4.5420113418545016</c:v>
                </c:pt>
                <c:pt idx="2499">
                  <c:v>4.543506874395951</c:v>
                </c:pt>
                <c:pt idx="2500">
                  <c:v>4.5450028993662857</c:v>
                </c:pt>
                <c:pt idx="2501">
                  <c:v>4.546499416927646</c:v>
                </c:pt>
                <c:pt idx="2502">
                  <c:v>4.547996427242226</c:v>
                </c:pt>
                <c:pt idx="2503">
                  <c:v>4.5494939304722726</c:v>
                </c:pt>
                <c:pt idx="2504">
                  <c:v>4.5509919267800862</c:v>
                </c:pt>
                <c:pt idx="2505">
                  <c:v>4.5524904163280215</c:v>
                </c:pt>
                <c:pt idx="2506">
                  <c:v>4.5539893992784855</c:v>
                </c:pt>
                <c:pt idx="2507">
                  <c:v>4.5554888757939391</c:v>
                </c:pt>
                <c:pt idx="2508">
                  <c:v>4.556988846036897</c:v>
                </c:pt>
                <c:pt idx="2509">
                  <c:v>4.5584893101699269</c:v>
                </c:pt>
                <c:pt idx="2510">
                  <c:v>4.5599902683556506</c:v>
                </c:pt>
                <c:pt idx="2511">
                  <c:v>4.5614917207567434</c:v>
                </c:pt>
                <c:pt idx="2512">
                  <c:v>4.5629936675359337</c:v>
                </c:pt>
                <c:pt idx="2513">
                  <c:v>4.5644961088560034</c:v>
                </c:pt>
                <c:pt idx="2514">
                  <c:v>4.5659990448797885</c:v>
                </c:pt>
                <c:pt idx="2515">
                  <c:v>4.5675024757701781</c:v>
                </c:pt>
                <c:pt idx="2516">
                  <c:v>4.5690064016901157</c:v>
                </c:pt>
                <c:pt idx="2517">
                  <c:v>4.5705108228025972</c:v>
                </c:pt>
                <c:pt idx="2518">
                  <c:v>4.5720157392706735</c:v>
                </c:pt>
                <c:pt idx="2519">
                  <c:v>4.5735211512574487</c:v>
                </c:pt>
                <c:pt idx="2520">
                  <c:v>4.5750270589260804</c:v>
                </c:pt>
                <c:pt idx="2521">
                  <c:v>4.5765334624397802</c:v>
                </c:pt>
                <c:pt idx="2522">
                  <c:v>4.5780403619618131</c:v>
                </c:pt>
                <c:pt idx="2523">
                  <c:v>4.5795477576554982</c:v>
                </c:pt>
                <c:pt idx="2524">
                  <c:v>4.5810556496842088</c:v>
                </c:pt>
                <c:pt idx="2525">
                  <c:v>4.5825640382113706</c:v>
                </c:pt>
                <c:pt idx="2526">
                  <c:v>4.5840729234004645</c:v>
                </c:pt>
                <c:pt idx="2527">
                  <c:v>4.5855823054150244</c:v>
                </c:pt>
                <c:pt idx="2528">
                  <c:v>4.5870921844186379</c:v>
                </c:pt>
                <c:pt idx="2529">
                  <c:v>4.5886025605749472</c:v>
                </c:pt>
                <c:pt idx="2530">
                  <c:v>4.5901134340476482</c:v>
                </c:pt>
                <c:pt idx="2531">
                  <c:v>4.5916248050004906</c:v>
                </c:pt>
                <c:pt idx="2532">
                  <c:v>4.5931366735972787</c:v>
                </c:pt>
                <c:pt idx="2533">
                  <c:v>4.5946490400018689</c:v>
                </c:pt>
                <c:pt idx="2534">
                  <c:v>4.5961619043781727</c:v>
                </c:pt>
                <c:pt idx="2535">
                  <c:v>4.5976752668901559</c:v>
                </c:pt>
                <c:pt idx="2536">
                  <c:v>4.5991891277018384</c:v>
                </c:pt>
                <c:pt idx="2537">
                  <c:v>4.6007034869772934</c:v>
                </c:pt>
                <c:pt idx="2538">
                  <c:v>4.6022183448806473</c:v>
                </c:pt>
                <c:pt idx="2539">
                  <c:v>4.6037337015760826</c:v>
                </c:pt>
                <c:pt idx="2540">
                  <c:v>4.6052495572278351</c:v>
                </c:pt>
                <c:pt idx="2541">
                  <c:v>4.6067659120001938</c:v>
                </c:pt>
                <c:pt idx="2542">
                  <c:v>4.6082827660575028</c:v>
                </c:pt>
                <c:pt idx="2543">
                  <c:v>4.6098001195641594</c:v>
                </c:pt>
                <c:pt idx="2544">
                  <c:v>4.6113179726846161</c:v>
                </c:pt>
                <c:pt idx="2545">
                  <c:v>4.6128363255833786</c:v>
                </c:pt>
                <c:pt idx="2546">
                  <c:v>4.6143551784250079</c:v>
                </c:pt>
                <c:pt idx="2547">
                  <c:v>4.6158745313741179</c:v>
                </c:pt>
                <c:pt idx="2548">
                  <c:v>4.6173943845953778</c:v>
                </c:pt>
                <c:pt idx="2549">
                  <c:v>4.6189147382535101</c:v>
                </c:pt>
                <c:pt idx="2550">
                  <c:v>4.6204355925132923</c:v>
                </c:pt>
                <c:pt idx="2551">
                  <c:v>4.6219569475395552</c:v>
                </c:pt>
                <c:pt idx="2552">
                  <c:v>4.6234788034971848</c:v>
                </c:pt>
                <c:pt idx="2553">
                  <c:v>4.625001160551121</c:v>
                </c:pt>
                <c:pt idx="2554">
                  <c:v>4.6265240188663581</c:v>
                </c:pt>
                <c:pt idx="2555">
                  <c:v>4.6280473786079446</c:v>
                </c:pt>
                <c:pt idx="2556">
                  <c:v>4.6295712399409839</c:v>
                </c:pt>
                <c:pt idx="2557">
                  <c:v>4.6310956030306327</c:v>
                </c:pt>
                <c:pt idx="2558">
                  <c:v>4.632620468042103</c:v>
                </c:pt>
                <c:pt idx="2559">
                  <c:v>4.6341458351406608</c:v>
                </c:pt>
                <c:pt idx="2560">
                  <c:v>4.6356717044916262</c:v>
                </c:pt>
                <c:pt idx="2561">
                  <c:v>4.6371980762603746</c:v>
                </c:pt>
                <c:pt idx="2562">
                  <c:v>4.6387249506123354</c:v>
                </c:pt>
                <c:pt idx="2563">
                  <c:v>4.6402523277129921</c:v>
                </c:pt>
                <c:pt idx="2564">
                  <c:v>4.6417802077278836</c:v>
                </c:pt>
                <c:pt idx="2565">
                  <c:v>4.6433085908226026</c:v>
                </c:pt>
                <c:pt idx="2566">
                  <c:v>4.6448374771627963</c:v>
                </c:pt>
                <c:pt idx="2567">
                  <c:v>4.6463668669141667</c:v>
                </c:pt>
                <c:pt idx="2568">
                  <c:v>4.6478967602424701</c:v>
                </c:pt>
                <c:pt idx="2569">
                  <c:v>4.649427157313518</c:v>
                </c:pt>
                <c:pt idx="2570">
                  <c:v>4.6509580582931749</c:v>
                </c:pt>
                <c:pt idx="2571">
                  <c:v>4.6524894633473624</c:v>
                </c:pt>
                <c:pt idx="2572">
                  <c:v>4.6540213726420552</c:v>
                </c:pt>
                <c:pt idx="2573">
                  <c:v>4.6555537863432823</c:v>
                </c:pt>
                <c:pt idx="2574">
                  <c:v>4.6570867046171278</c:v>
                </c:pt>
                <c:pt idx="2575">
                  <c:v>4.6586201276297308</c:v>
                </c:pt>
                <c:pt idx="2576">
                  <c:v>4.6601540555472853</c:v>
                </c:pt>
                <c:pt idx="2577">
                  <c:v>4.6616884885360399</c:v>
                </c:pt>
                <c:pt idx="2578">
                  <c:v>4.663223426762297</c:v>
                </c:pt>
                <c:pt idx="2579">
                  <c:v>4.6647588703924141</c:v>
                </c:pt>
                <c:pt idx="2580">
                  <c:v>4.666294819592804</c:v>
                </c:pt>
                <c:pt idx="2581">
                  <c:v>4.6678312745299344</c:v>
                </c:pt>
                <c:pt idx="2582">
                  <c:v>4.6693682353703281</c:v>
                </c:pt>
                <c:pt idx="2583">
                  <c:v>4.6709057022805611</c:v>
                </c:pt>
                <c:pt idx="2584">
                  <c:v>4.6724436754272656</c:v>
                </c:pt>
                <c:pt idx="2585">
                  <c:v>4.6739821549771285</c:v>
                </c:pt>
                <c:pt idx="2586">
                  <c:v>4.6755211410968913</c:v>
                </c:pt>
                <c:pt idx="2587">
                  <c:v>4.6770606339533511</c:v>
                </c:pt>
                <c:pt idx="2588">
                  <c:v>4.6786006337133585</c:v>
                </c:pt>
                <c:pt idx="2589">
                  <c:v>4.6801411405438209</c:v>
                </c:pt>
                <c:pt idx="2590">
                  <c:v>4.6816821546116989</c:v>
                </c:pt>
                <c:pt idx="2591">
                  <c:v>4.6832236760840091</c:v>
                </c:pt>
                <c:pt idx="2592">
                  <c:v>4.6847657051278224</c:v>
                </c:pt>
                <c:pt idx="2593">
                  <c:v>4.6863082419102655</c:v>
                </c:pt>
                <c:pt idx="2594">
                  <c:v>4.6878512865985194</c:v>
                </c:pt>
                <c:pt idx="2595">
                  <c:v>4.6893948393598208</c:v>
                </c:pt>
                <c:pt idx="2596">
                  <c:v>4.690938900361461</c:v>
                </c:pt>
                <c:pt idx="2597">
                  <c:v>4.6924834697707869</c:v>
                </c:pt>
                <c:pt idx="2598">
                  <c:v>4.6940285477551997</c:v>
                </c:pt>
                <c:pt idx="2599">
                  <c:v>4.6955741344821567</c:v>
                </c:pt>
                <c:pt idx="2600">
                  <c:v>4.6971202301191699</c:v>
                </c:pt>
                <c:pt idx="2601">
                  <c:v>4.6986668348338059</c:v>
                </c:pt>
                <c:pt idx="2602">
                  <c:v>4.7002139487936869</c:v>
                </c:pt>
                <c:pt idx="2603">
                  <c:v>4.7017615721664905</c:v>
                </c:pt>
                <c:pt idx="2604">
                  <c:v>4.7033097051199499</c:v>
                </c:pt>
                <c:pt idx="2605">
                  <c:v>4.704858347821852</c:v>
                </c:pt>
                <c:pt idx="2606">
                  <c:v>4.706407500440041</c:v>
                </c:pt>
                <c:pt idx="2607">
                  <c:v>4.7079571631424146</c:v>
                </c:pt>
                <c:pt idx="2608">
                  <c:v>4.7095073360969266</c:v>
                </c:pt>
                <c:pt idx="2609">
                  <c:v>4.7110580194715856</c:v>
                </c:pt>
                <c:pt idx="2610">
                  <c:v>4.7126092134344564</c:v>
                </c:pt>
                <c:pt idx="2611">
                  <c:v>4.7141609181536586</c:v>
                </c:pt>
                <c:pt idx="2612">
                  <c:v>4.715713133797367</c:v>
                </c:pt>
                <c:pt idx="2613">
                  <c:v>4.7172658605338116</c:v>
                </c:pt>
                <c:pt idx="2614">
                  <c:v>4.718819098531279</c:v>
                </c:pt>
                <c:pt idx="2615">
                  <c:v>4.7203728479581102</c:v>
                </c:pt>
                <c:pt idx="2616">
                  <c:v>4.7219271089827011</c:v>
                </c:pt>
                <c:pt idx="2617">
                  <c:v>4.7234818817735045</c:v>
                </c:pt>
                <c:pt idx="2618">
                  <c:v>4.7250371664990274</c:v>
                </c:pt>
                <c:pt idx="2619">
                  <c:v>4.7265929633278327</c:v>
                </c:pt>
                <c:pt idx="2620">
                  <c:v>4.7281492724285394</c:v>
                </c:pt>
                <c:pt idx="2621">
                  <c:v>4.7297060939698214</c:v>
                </c:pt>
                <c:pt idx="2622">
                  <c:v>4.7312634281204078</c:v>
                </c:pt>
                <c:pt idx="2623">
                  <c:v>4.7328212750490843</c:v>
                </c:pt>
                <c:pt idx="2624">
                  <c:v>4.7343796349246912</c:v>
                </c:pt>
                <c:pt idx="2625">
                  <c:v>4.7359385079161251</c:v>
                </c:pt>
                <c:pt idx="2626">
                  <c:v>4.7374978941923382</c:v>
                </c:pt>
                <c:pt idx="2627">
                  <c:v>4.7390577939223375</c:v>
                </c:pt>
                <c:pt idx="2628">
                  <c:v>4.7406182072751859</c:v>
                </c:pt>
                <c:pt idx="2629">
                  <c:v>4.7421791344200024</c:v>
                </c:pt>
                <c:pt idx="2630">
                  <c:v>4.7437405755259618</c:v>
                </c:pt>
                <c:pt idx="2631">
                  <c:v>4.7453025307622942</c:v>
                </c:pt>
                <c:pt idx="2632">
                  <c:v>4.7468650002982855</c:v>
                </c:pt>
                <c:pt idx="2633">
                  <c:v>4.7484279843032775</c:v>
                </c:pt>
                <c:pt idx="2634">
                  <c:v>4.7499914829466681</c:v>
                </c:pt>
                <c:pt idx="2635">
                  <c:v>4.7515554963979101</c:v>
                </c:pt>
                <c:pt idx="2636">
                  <c:v>4.7531200248265124</c:v>
                </c:pt>
                <c:pt idx="2637">
                  <c:v>4.7546850684020399</c:v>
                </c:pt>
                <c:pt idx="2638">
                  <c:v>4.7562506272941132</c:v>
                </c:pt>
                <c:pt idx="2639">
                  <c:v>4.7578167016724091</c:v>
                </c:pt>
                <c:pt idx="2640">
                  <c:v>4.7593832917066594</c:v>
                </c:pt>
                <c:pt idx="2641">
                  <c:v>4.7609503975666527</c:v>
                </c:pt>
                <c:pt idx="2642">
                  <c:v>4.7625180194222336</c:v>
                </c:pt>
                <c:pt idx="2643">
                  <c:v>4.7640861574433018</c:v>
                </c:pt>
                <c:pt idx="2644">
                  <c:v>4.7656548117998128</c:v>
                </c:pt>
                <c:pt idx="2645">
                  <c:v>4.767223982661779</c:v>
                </c:pt>
                <c:pt idx="2646">
                  <c:v>4.768793670199269</c:v>
                </c:pt>
                <c:pt idx="2647">
                  <c:v>4.7703638745824062</c:v>
                </c:pt>
                <c:pt idx="2648">
                  <c:v>4.7719345959813708</c:v>
                </c:pt>
                <c:pt idx="2649">
                  <c:v>4.7735058345663992</c:v>
                </c:pt>
                <c:pt idx="2650">
                  <c:v>4.7750775905077827</c:v>
                </c:pt>
                <c:pt idx="2651">
                  <c:v>4.7766498639758694</c:v>
                </c:pt>
                <c:pt idx="2652">
                  <c:v>4.7782226551410645</c:v>
                </c:pt>
                <c:pt idx="2653">
                  <c:v>4.7797959641738279</c:v>
                </c:pt>
                <c:pt idx="2654">
                  <c:v>4.7813697912446758</c:v>
                </c:pt>
                <c:pt idx="2655">
                  <c:v>4.7829441365241809</c:v>
                </c:pt>
                <c:pt idx="2656">
                  <c:v>4.7845190001829723</c:v>
                </c:pt>
                <c:pt idx="2657">
                  <c:v>4.7860943823917346</c:v>
                </c:pt>
                <c:pt idx="2658">
                  <c:v>4.7876702833212095</c:v>
                </c:pt>
                <c:pt idx="2659">
                  <c:v>4.7892467031421937</c:v>
                </c:pt>
                <c:pt idx="2660">
                  <c:v>4.7908236420255417</c:v>
                </c:pt>
                <c:pt idx="2661">
                  <c:v>4.7924011001421629</c:v>
                </c:pt>
                <c:pt idx="2662">
                  <c:v>4.7939790776630229</c:v>
                </c:pt>
                <c:pt idx="2663">
                  <c:v>4.7955575747591448</c:v>
                </c:pt>
                <c:pt idx="2664">
                  <c:v>4.7971365916016078</c:v>
                </c:pt>
                <c:pt idx="2665">
                  <c:v>4.798716128361546</c:v>
                </c:pt>
                <c:pt idx="2666">
                  <c:v>4.8002961852101516</c:v>
                </c:pt>
                <c:pt idx="2667">
                  <c:v>4.8018767623186722</c:v>
                </c:pt>
                <c:pt idx="2668">
                  <c:v>4.8034578598584119</c:v>
                </c:pt>
                <c:pt idx="2669">
                  <c:v>4.8050394780007313</c:v>
                </c:pt>
                <c:pt idx="2670">
                  <c:v>4.8066216169170479</c:v>
                </c:pt>
                <c:pt idx="2671">
                  <c:v>4.8082042767788344</c:v>
                </c:pt>
                <c:pt idx="2672">
                  <c:v>4.8097874577576212</c:v>
                </c:pt>
                <c:pt idx="2673">
                  <c:v>4.8113711600249944</c:v>
                </c:pt>
                <c:pt idx="2674">
                  <c:v>4.8129553837525973</c:v>
                </c:pt>
                <c:pt idx="2675">
                  <c:v>4.814540129112129</c:v>
                </c:pt>
                <c:pt idx="2676">
                  <c:v>4.8161253962753454</c:v>
                </c:pt>
                <c:pt idx="2677">
                  <c:v>4.8177111854140593</c:v>
                </c:pt>
                <c:pt idx="2678">
                  <c:v>4.8192974967001403</c:v>
                </c:pt>
                <c:pt idx="2679">
                  <c:v>4.8208843303055131</c:v>
                </c:pt>
                <c:pt idx="2680">
                  <c:v>4.8224716864021602</c:v>
                </c:pt>
                <c:pt idx="2681">
                  <c:v>4.8240595651621208</c:v>
                </c:pt>
                <c:pt idx="2682">
                  <c:v>4.8256479667574901</c:v>
                </c:pt>
                <c:pt idx="2683">
                  <c:v>4.8272368913604211</c:v>
                </c:pt>
                <c:pt idx="2684">
                  <c:v>4.8288263391431219</c:v>
                </c:pt>
                <c:pt idx="2685">
                  <c:v>4.8304163102778581</c:v>
                </c:pt>
                <c:pt idx="2686">
                  <c:v>4.8320068049369524</c:v>
                </c:pt>
                <c:pt idx="2687">
                  <c:v>4.8335978232927843</c:v>
                </c:pt>
                <c:pt idx="2688">
                  <c:v>4.8351893655177891</c:v>
                </c:pt>
                <c:pt idx="2689">
                  <c:v>4.8367814317844591</c:v>
                </c:pt>
                <c:pt idx="2690">
                  <c:v>4.8383740222653442</c:v>
                </c:pt>
                <c:pt idx="2691">
                  <c:v>4.8399671371330504</c:v>
                </c:pt>
                <c:pt idx="2692">
                  <c:v>4.8415607765602413</c:v>
                </c:pt>
                <c:pt idx="2693">
                  <c:v>4.8432871526453107</c:v>
                </c:pt>
                <c:pt idx="2694">
                  <c:v>4.845014144311703</c:v>
                </c:pt>
                <c:pt idx="2695">
                  <c:v>4.846741751778918</c:v>
                </c:pt>
                <c:pt idx="2696">
                  <c:v>4.8484699752665357</c:v>
                </c:pt>
                <c:pt idx="2697">
                  <c:v>4.8501988149942123</c:v>
                </c:pt>
                <c:pt idx="2698">
                  <c:v>4.8519282711816833</c:v>
                </c:pt>
                <c:pt idx="2699">
                  <c:v>4.8536583440487622</c:v>
                </c:pt>
                <c:pt idx="2700">
                  <c:v>4.8553890338153414</c:v>
                </c:pt>
                <c:pt idx="2701">
                  <c:v>4.8571203407013908</c:v>
                </c:pt>
                <c:pt idx="2702">
                  <c:v>4.8588522649269601</c:v>
                </c:pt>
                <c:pt idx="2703">
                  <c:v>4.8605848067121764</c:v>
                </c:pt>
                <c:pt idx="2704">
                  <c:v>4.8623179662772458</c:v>
                </c:pt>
                <c:pt idx="2705">
                  <c:v>4.8640517438424524</c:v>
                </c:pt>
                <c:pt idx="2706">
                  <c:v>4.8657861396281596</c:v>
                </c:pt>
                <c:pt idx="2707">
                  <c:v>4.867521153854808</c:v>
                </c:pt>
                <c:pt idx="2708">
                  <c:v>4.8692567867429188</c:v>
                </c:pt>
                <c:pt idx="2709">
                  <c:v>4.87099303851309</c:v>
                </c:pt>
                <c:pt idx="2710">
                  <c:v>4.872729909385999</c:v>
                </c:pt>
                <c:pt idx="2711">
                  <c:v>4.8744673995824028</c:v>
                </c:pt>
                <c:pt idx="2712">
                  <c:v>4.8762055093231353</c:v>
                </c:pt>
                <c:pt idx="2713">
                  <c:v>4.8779442388291105</c:v>
                </c:pt>
                <c:pt idx="2714">
                  <c:v>4.8796835883213214</c:v>
                </c:pt>
                <c:pt idx="2715">
                  <c:v>4.8814235580208383</c:v>
                </c:pt>
                <c:pt idx="2716">
                  <c:v>4.8831641481488113</c:v>
                </c:pt>
                <c:pt idx="2717">
                  <c:v>4.8849053589264688</c:v>
                </c:pt>
                <c:pt idx="2718">
                  <c:v>4.8866471905751192</c:v>
                </c:pt>
                <c:pt idx="2719">
                  <c:v>4.8883896433161489</c:v>
                </c:pt>
                <c:pt idx="2720">
                  <c:v>4.8901327173710234</c:v>
                </c:pt>
                <c:pt idx="2721">
                  <c:v>4.8918764129612882</c:v>
                </c:pt>
                <c:pt idx="2722">
                  <c:v>4.8936207303085659</c:v>
                </c:pt>
                <c:pt idx="2723">
                  <c:v>4.895498393796375</c:v>
                </c:pt>
                <c:pt idx="2724">
                  <c:v>4.8973767777364561</c:v>
                </c:pt>
                <c:pt idx="2725">
                  <c:v>4.8992558824052441</c:v>
                </c:pt>
                <c:pt idx="2726">
                  <c:v>4.9011357080792797</c:v>
                </c:pt>
                <c:pt idx="2727">
                  <c:v>4.9030162550352099</c:v>
                </c:pt>
                <c:pt idx="2728">
                  <c:v>4.9048975235497876</c:v>
                </c:pt>
                <c:pt idx="2729">
                  <c:v>4.9067795138998722</c:v>
                </c:pt>
                <c:pt idx="2730">
                  <c:v>4.9086622263624298</c:v>
                </c:pt>
                <c:pt idx="2731">
                  <c:v>4.9105456612145311</c:v>
                </c:pt>
                <c:pt idx="2732">
                  <c:v>4.9124298187333544</c:v>
                </c:pt>
                <c:pt idx="2733">
                  <c:v>4.9143146991961846</c:v>
                </c:pt>
                <c:pt idx="2734">
                  <c:v>4.9162003028804131</c:v>
                </c:pt>
                <c:pt idx="2735">
                  <c:v>4.9180866300635362</c:v>
                </c:pt>
                <c:pt idx="2736">
                  <c:v>4.9199736810231576</c:v>
                </c:pt>
                <c:pt idx="2737">
                  <c:v>4.9218614560369884</c:v>
                </c:pt>
                <c:pt idx="2738">
                  <c:v>4.9237499553828448</c:v>
                </c:pt>
                <c:pt idx="2739">
                  <c:v>4.92563917933865</c:v>
                </c:pt>
                <c:pt idx="2740">
                  <c:v>4.9275291281824343</c:v>
                </c:pt>
                <c:pt idx="2741">
                  <c:v>4.929419802192335</c:v>
                </c:pt>
                <c:pt idx="2742">
                  <c:v>4.9313112016465945</c:v>
                </c:pt>
                <c:pt idx="2743">
                  <c:v>4.9332033268235644</c:v>
                </c:pt>
                <c:pt idx="2744">
                  <c:v>4.9350961780017002</c:v>
                </c:pt>
                <c:pt idx="2745">
                  <c:v>4.9369897554595665</c:v>
                </c:pt>
                <c:pt idx="2746">
                  <c:v>4.9388840594758339</c:v>
                </c:pt>
                <c:pt idx="2747">
                  <c:v>4.9407790903292801</c:v>
                </c:pt>
                <c:pt idx="2748">
                  <c:v>4.9426748482987906</c:v>
                </c:pt>
                <c:pt idx="2749">
                  <c:v>4.9445713336633563</c:v>
                </c:pt>
                <c:pt idx="2750">
                  <c:v>4.9464685467020759</c:v>
                </c:pt>
                <c:pt idx="2751">
                  <c:v>4.9483664876941544</c:v>
                </c:pt>
                <c:pt idx="2752">
                  <c:v>4.9502651569189062</c:v>
                </c:pt>
                <c:pt idx="2753">
                  <c:v>4.9522535567247141</c:v>
                </c:pt>
                <c:pt idx="2754">
                  <c:v>4.9542427552218369</c:v>
                </c:pt>
                <c:pt idx="2755">
                  <c:v>4.9562327527310899</c:v>
                </c:pt>
                <c:pt idx="2756">
                  <c:v>4.9582235495734155</c:v>
                </c:pt>
                <c:pt idx="2757">
                  <c:v>4.9602151460698867</c:v>
                </c:pt>
                <c:pt idx="2758">
                  <c:v>4.9622075425417052</c:v>
                </c:pt>
                <c:pt idx="2759">
                  <c:v>4.9642007393102014</c:v>
                </c:pt>
                <c:pt idx="2760">
                  <c:v>4.9661947366968349</c:v>
                </c:pt>
                <c:pt idx="2761">
                  <c:v>4.9681895350231935</c:v>
                </c:pt>
                <c:pt idx="2762">
                  <c:v>4.9701851346109951</c:v>
                </c:pt>
                <c:pt idx="2763">
                  <c:v>4.9721815357820871</c:v>
                </c:pt>
                <c:pt idx="2764">
                  <c:v>4.9741787388584466</c:v>
                </c:pt>
                <c:pt idx="2765">
                  <c:v>4.9761767441621778</c:v>
                </c:pt>
                <c:pt idx="2766">
                  <c:v>4.9781755520155162</c:v>
                </c:pt>
                <c:pt idx="2767">
                  <c:v>4.9801751627408271</c:v>
                </c:pt>
                <c:pt idx="2768">
                  <c:v>4.9821755766606035</c:v>
                </c:pt>
                <c:pt idx="2769">
                  <c:v>4.9841767940974693</c:v>
                </c:pt>
                <c:pt idx="2770">
                  <c:v>4.9861788153741768</c:v>
                </c:pt>
                <c:pt idx="2771">
                  <c:v>4.9881816408136093</c:v>
                </c:pt>
                <c:pt idx="2772">
                  <c:v>4.9901852707387793</c:v>
                </c:pt>
                <c:pt idx="2773">
                  <c:v>4.9921897054728293</c:v>
                </c:pt>
                <c:pt idx="2774">
                  <c:v>4.9941949453390304</c:v>
                </c:pt>
                <c:pt idx="2775">
                  <c:v>4.9962009906607845</c:v>
                </c:pt>
                <c:pt idx="2776">
                  <c:v>4.9982078417616238</c:v>
                </c:pt>
                <c:pt idx="2777">
                  <c:v>5.0002154989652094</c:v>
                </c:pt>
                <c:pt idx="2778">
                  <c:v>5.0022239625953331</c:v>
                </c:pt>
                <c:pt idx="2779">
                  <c:v>5.0042332329759169</c:v>
                </c:pt>
                <c:pt idx="2780">
                  <c:v>5.0062433104310129</c:v>
                </c:pt>
                <c:pt idx="2781">
                  <c:v>5.0082541952848025</c:v>
                </c:pt>
                <c:pt idx="2782">
                  <c:v>5.010265887861598</c:v>
                </c:pt>
                <c:pt idx="2783">
                  <c:v>5.012278388485842</c:v>
                </c:pt>
                <c:pt idx="2784">
                  <c:v>5.0142916974821068</c:v>
                </c:pt>
                <c:pt idx="2785">
                  <c:v>5.0163058151750963</c:v>
                </c:pt>
                <c:pt idx="2786">
                  <c:v>5.0183207418896432</c:v>
                </c:pt>
                <c:pt idx="2787">
                  <c:v>5.0203364779507123</c:v>
                </c:pt>
                <c:pt idx="2788">
                  <c:v>5.0223530236833982</c:v>
                </c:pt>
                <c:pt idx="2789">
                  <c:v>5.0243703794129262</c:v>
                </c:pt>
                <c:pt idx="2790">
                  <c:v>5.026388545464652</c:v>
                </c:pt>
                <c:pt idx="2791">
                  <c:v>5.0284075221640618</c:v>
                </c:pt>
                <c:pt idx="2792">
                  <c:v>5.0304273098367727</c:v>
                </c:pt>
                <c:pt idx="2793">
                  <c:v>5.0324479088085328</c:v>
                </c:pt>
                <c:pt idx="2794">
                  <c:v>5.034469319405221</c:v>
                </c:pt>
                <c:pt idx="2795">
                  <c:v>5.0364915419528478</c:v>
                </c:pt>
                <c:pt idx="2796">
                  <c:v>5.038514576777553</c:v>
                </c:pt>
                <c:pt idx="2797">
                  <c:v>5.040538424205609</c:v>
                </c:pt>
                <c:pt idx="2798">
                  <c:v>5.0425630845634188</c:v>
                </c:pt>
                <c:pt idx="2799">
                  <c:v>5.0445885581775158</c:v>
                </c:pt>
                <c:pt idx="2800">
                  <c:v>5.046614845374565</c:v>
                </c:pt>
                <c:pt idx="2801">
                  <c:v>5.0486419464813626</c:v>
                </c:pt>
                <c:pt idx="2802">
                  <c:v>5.0506698618248365</c:v>
                </c:pt>
                <c:pt idx="2803">
                  <c:v>5.0526985917320451</c:v>
                </c:pt>
                <c:pt idx="2804">
                  <c:v>5.0547281365301791</c:v>
                </c:pt>
                <c:pt idx="2805">
                  <c:v>5.0567584965465597</c:v>
                </c:pt>
                <c:pt idx="2806">
                  <c:v>5.0587896721086398</c:v>
                </c:pt>
                <c:pt idx="2807">
                  <c:v>5.0608216635440044</c:v>
                </c:pt>
                <c:pt idx="2808">
                  <c:v>5.06285447118037</c:v>
                </c:pt>
                <c:pt idx="2809">
                  <c:v>5.0648880953455846</c:v>
                </c:pt>
                <c:pt idx="2810">
                  <c:v>5.0669225363676276</c:v>
                </c:pt>
                <c:pt idx="2811">
                  <c:v>5.0689577945746098</c:v>
                </c:pt>
                <c:pt idx="2812">
                  <c:v>5.0709938702947746</c:v>
                </c:pt>
                <c:pt idx="2813">
                  <c:v>5.0730307638564973</c:v>
                </c:pt>
                <c:pt idx="2814">
                  <c:v>5.0750684755882842</c:v>
                </c:pt>
                <c:pt idx="2815">
                  <c:v>5.0771070058187746</c:v>
                </c:pt>
                <c:pt idx="2816">
                  <c:v>5.0791463548767393</c:v>
                </c:pt>
                <c:pt idx="2817">
                  <c:v>5.0811865230910804</c:v>
                </c:pt>
                <c:pt idx="2818">
                  <c:v>5.0832275107908336</c:v>
                </c:pt>
                <c:pt idx="2819">
                  <c:v>5.0852693183051656</c:v>
                </c:pt>
                <c:pt idx="2820">
                  <c:v>5.0873119459633767</c:v>
                </c:pt>
                <c:pt idx="2821">
                  <c:v>5.0893553940948975</c:v>
                </c:pt>
                <c:pt idx="2822">
                  <c:v>5.0913996630292928</c:v>
                </c:pt>
                <c:pt idx="2823">
                  <c:v>5.0934447530962581</c:v>
                </c:pt>
                <c:pt idx="2824">
                  <c:v>5.0954906646256228</c:v>
                </c:pt>
                <c:pt idx="2825">
                  <c:v>5.0975373979473479</c:v>
                </c:pt>
                <c:pt idx="2826">
                  <c:v>5.0995849533915267</c:v>
                </c:pt>
                <c:pt idx="2827">
                  <c:v>5.1016333312883857</c:v>
                </c:pt>
                <c:pt idx="2828">
                  <c:v>5.1036825319682846</c:v>
                </c:pt>
                <c:pt idx="2829">
                  <c:v>5.1057325557617146</c:v>
                </c:pt>
                <c:pt idx="2830">
                  <c:v>5.1077834029993001</c:v>
                </c:pt>
                <c:pt idx="2831">
                  <c:v>5.1098350740117988</c:v>
                </c:pt>
                <c:pt idx="2832">
                  <c:v>5.1118875691301007</c:v>
                </c:pt>
                <c:pt idx="2833">
                  <c:v>5.1139408886852289</c:v>
                </c:pt>
                <c:pt idx="2834">
                  <c:v>5.115995033008339</c:v>
                </c:pt>
                <c:pt idx="2835">
                  <c:v>5.1180500024307207</c:v>
                </c:pt>
                <c:pt idx="2836">
                  <c:v>5.120105797283796</c:v>
                </c:pt>
                <c:pt idx="2837">
                  <c:v>5.1221624178991192</c:v>
                </c:pt>
                <c:pt idx="2838">
                  <c:v>5.1242198646083796</c:v>
                </c:pt>
                <c:pt idx="2839">
                  <c:v>5.1262781377433981</c:v>
                </c:pt>
                <c:pt idx="2840">
                  <c:v>5.1283372376361305</c:v>
                </c:pt>
                <c:pt idx="2841">
                  <c:v>5.1303971646186639</c:v>
                </c:pt>
                <c:pt idx="2842">
                  <c:v>5.1324579190232207</c:v>
                </c:pt>
                <c:pt idx="2843">
                  <c:v>5.1345195011821563</c:v>
                </c:pt>
                <c:pt idx="2844">
                  <c:v>5.1365819114279585</c:v>
                </c:pt>
                <c:pt idx="2845">
                  <c:v>5.1386451500932502</c:v>
                </c:pt>
                <c:pt idx="2846">
                  <c:v>5.1407092175107865</c:v>
                </c:pt>
                <c:pt idx="2847">
                  <c:v>5.1427741140134575</c:v>
                </c:pt>
                <c:pt idx="2848">
                  <c:v>5.1448398399342858</c:v>
                </c:pt>
                <c:pt idx="2849">
                  <c:v>5.146906395606428</c:v>
                </c:pt>
                <c:pt idx="2850">
                  <c:v>5.1489737813631757</c:v>
                </c:pt>
                <c:pt idx="2851">
                  <c:v>5.1510419975379529</c:v>
                </c:pt>
                <c:pt idx="2852">
                  <c:v>5.1531110444643176</c:v>
                </c:pt>
                <c:pt idx="2853">
                  <c:v>5.1551809224759628</c:v>
                </c:pt>
                <c:pt idx="2854">
                  <c:v>5.157251631906715</c:v>
                </c:pt>
                <c:pt idx="2855">
                  <c:v>5.1593231730905353</c:v>
                </c:pt>
                <c:pt idx="2856">
                  <c:v>5.1613955463615175</c:v>
                </c:pt>
                <c:pt idx="2857">
                  <c:v>5.1634687520538911</c:v>
                </c:pt>
                <c:pt idx="2858">
                  <c:v>5.1655427905020197</c:v>
                </c:pt>
                <c:pt idx="2859">
                  <c:v>5.1676176620404002</c:v>
                </c:pt>
                <c:pt idx="2860">
                  <c:v>5.1696933670036644</c:v>
                </c:pt>
                <c:pt idx="2861">
                  <c:v>5.1717699057265794</c:v>
                </c:pt>
                <c:pt idx="2862">
                  <c:v>5.173847278544045</c:v>
                </c:pt>
                <c:pt idx="2863">
                  <c:v>5.1759254857910975</c:v>
                </c:pt>
                <c:pt idx="2864">
                  <c:v>5.1780045278029059</c:v>
                </c:pt>
                <c:pt idx="2865">
                  <c:v>5.1800844049147745</c:v>
                </c:pt>
                <c:pt idx="2866">
                  <c:v>5.1821651174621426</c:v>
                </c:pt>
                <c:pt idx="2867">
                  <c:v>5.1842466657805844</c:v>
                </c:pt>
                <c:pt idx="2868">
                  <c:v>5.186329050205809</c:v>
                </c:pt>
                <c:pt idx="2869">
                  <c:v>5.1884122710736591</c:v>
                </c:pt>
                <c:pt idx="2870">
                  <c:v>5.1904963287201138</c:v>
                </c:pt>
                <c:pt idx="2871">
                  <c:v>5.1925812234812865</c:v>
                </c:pt>
                <c:pt idx="2872">
                  <c:v>5.1946669556934255</c:v>
                </c:pt>
                <c:pt idx="2873">
                  <c:v>5.1967535256929134</c:v>
                </c:pt>
                <c:pt idx="2874">
                  <c:v>5.1988409338162693</c:v>
                </c:pt>
                <c:pt idx="2875">
                  <c:v>5.2009291804001476</c:v>
                </c:pt>
                <c:pt idx="2876">
                  <c:v>5.2030182657813366</c:v>
                </c:pt>
                <c:pt idx="2877">
                  <c:v>5.2051081902967606</c:v>
                </c:pt>
                <c:pt idx="2878">
                  <c:v>5.2071989542834798</c:v>
                </c:pt>
                <c:pt idx="2879">
                  <c:v>5.2092905580786883</c:v>
                </c:pt>
                <c:pt idx="2880">
                  <c:v>5.2113830020197174</c:v>
                </c:pt>
                <c:pt idx="2881">
                  <c:v>5.213476286444032</c:v>
                </c:pt>
                <c:pt idx="2882">
                  <c:v>5.2155704116892343</c:v>
                </c:pt>
                <c:pt idx="2883">
                  <c:v>5.2177587290472296</c:v>
                </c:pt>
                <c:pt idx="2884">
                  <c:v>5.2199479645661322</c:v>
                </c:pt>
                <c:pt idx="2885">
                  <c:v>5.2221381186311779</c:v>
                </c:pt>
                <c:pt idx="2886">
                  <c:v>5.2243291916277652</c:v>
                </c:pt>
                <c:pt idx="2887">
                  <c:v>5.2265211839414532</c:v>
                </c:pt>
                <c:pt idx="2888">
                  <c:v>5.2287140959579634</c:v>
                </c:pt>
                <c:pt idx="2889">
                  <c:v>5.2309079280631803</c:v>
                </c:pt>
                <c:pt idx="2890">
                  <c:v>5.2331026806431478</c:v>
                </c:pt>
                <c:pt idx="2891">
                  <c:v>5.2352983540840734</c:v>
                </c:pt>
                <c:pt idx="2892">
                  <c:v>5.2374949487723264</c:v>
                </c:pt>
                <c:pt idx="2893">
                  <c:v>5.2396924650944383</c:v>
                </c:pt>
                <c:pt idx="2894">
                  <c:v>5.2418909034371026</c:v>
                </c:pt>
                <c:pt idx="2895">
                  <c:v>5.2440902641871752</c:v>
                </c:pt>
                <c:pt idx="2896">
                  <c:v>5.2462905477316744</c:v>
                </c:pt>
                <c:pt idx="2897">
                  <c:v>5.2484917544577803</c:v>
                </c:pt>
                <c:pt idx="2898">
                  <c:v>5.2506938847528355</c:v>
                </c:pt>
                <c:pt idx="2899">
                  <c:v>5.2528969390043461</c:v>
                </c:pt>
                <c:pt idx="2900">
                  <c:v>5.2551009175999797</c:v>
                </c:pt>
                <c:pt idx="2901">
                  <c:v>5.2573058209275674</c:v>
                </c:pt>
                <c:pt idx="2902">
                  <c:v>5.2595116493751028</c:v>
                </c:pt>
                <c:pt idx="2903">
                  <c:v>5.2617184033307414</c:v>
                </c:pt>
                <c:pt idx="2904">
                  <c:v>5.2639260831828025</c:v>
                </c:pt>
                <c:pt idx="2905">
                  <c:v>5.2661346893197685</c:v>
                </c:pt>
                <c:pt idx="2906">
                  <c:v>5.2683442221302839</c:v>
                </c:pt>
                <c:pt idx="2907">
                  <c:v>5.2705546820031568</c:v>
                </c:pt>
                <c:pt idx="2908">
                  <c:v>5.2727660693273588</c:v>
                </c:pt>
                <c:pt idx="2909">
                  <c:v>5.2749783844920239</c:v>
                </c:pt>
                <c:pt idx="2910">
                  <c:v>5.2771916278864497</c:v>
                </c:pt>
                <c:pt idx="2911">
                  <c:v>5.2794057999000978</c:v>
                </c:pt>
                <c:pt idx="2912">
                  <c:v>5.2816209009225918</c:v>
                </c:pt>
                <c:pt idx="2913">
                  <c:v>5.2839310418858974</c:v>
                </c:pt>
                <c:pt idx="2914">
                  <c:v>5.2862421932873565</c:v>
                </c:pt>
                <c:pt idx="2915">
                  <c:v>5.2885543555689276</c:v>
                </c:pt>
                <c:pt idx="2916">
                  <c:v>5.2908675291727612</c:v>
                </c:pt>
                <c:pt idx="2917">
                  <c:v>5.2931817145412019</c:v>
                </c:pt>
                <c:pt idx="2918">
                  <c:v>5.2954969121167883</c:v>
                </c:pt>
                <c:pt idx="2919">
                  <c:v>5.2978131223422524</c:v>
                </c:pt>
                <c:pt idx="2920">
                  <c:v>5.3001303456605191</c:v>
                </c:pt>
                <c:pt idx="2921">
                  <c:v>5.3024485825147076</c:v>
                </c:pt>
                <c:pt idx="2922">
                  <c:v>5.304767833348131</c:v>
                </c:pt>
                <c:pt idx="2923">
                  <c:v>5.3070880986042956</c:v>
                </c:pt>
                <c:pt idx="2924">
                  <c:v>5.3094093787269028</c:v>
                </c:pt>
                <c:pt idx="2925">
                  <c:v>5.311731674159847</c:v>
                </c:pt>
                <c:pt idx="2926">
                  <c:v>5.3140549853472177</c:v>
                </c:pt>
                <c:pt idx="2927">
                  <c:v>5.3163793127332983</c:v>
                </c:pt>
                <c:pt idx="2928">
                  <c:v>5.3187046567625664</c:v>
                </c:pt>
                <c:pt idx="2929">
                  <c:v>5.3210310178796938</c:v>
                </c:pt>
                <c:pt idx="2930">
                  <c:v>5.3233583965295468</c:v>
                </c:pt>
                <c:pt idx="2931">
                  <c:v>5.3256867931571872</c:v>
                </c:pt>
                <c:pt idx="2932">
                  <c:v>5.3280162082078695</c:v>
                </c:pt>
                <c:pt idx="2933">
                  <c:v>5.3303466421270453</c:v>
                </c:pt>
                <c:pt idx="2934">
                  <c:v>5.3326780953603601</c:v>
                </c:pt>
                <c:pt idx="2935">
                  <c:v>5.3350105683536535</c:v>
                </c:pt>
                <c:pt idx="2936">
                  <c:v>5.3373440615529608</c:v>
                </c:pt>
                <c:pt idx="2937">
                  <c:v>5.3396785754045126</c:v>
                </c:pt>
                <c:pt idx="2938">
                  <c:v>5.3420141103547349</c:v>
                </c:pt>
                <c:pt idx="2939">
                  <c:v>5.3443506668502483</c:v>
                </c:pt>
                <c:pt idx="2940">
                  <c:v>5.3466882453378686</c:v>
                </c:pt>
                <c:pt idx="2941">
                  <c:v>5.3490268462646071</c:v>
                </c:pt>
                <c:pt idx="2942">
                  <c:v>5.3513664700776715</c:v>
                </c:pt>
                <c:pt idx="2943">
                  <c:v>5.3537071172244648</c:v>
                </c:pt>
                <c:pt idx="2944">
                  <c:v>5.3560487881525853</c:v>
                </c:pt>
                <c:pt idx="2945">
                  <c:v>5.358391483309827</c:v>
                </c:pt>
                <c:pt idx="2946">
                  <c:v>5.3607352031441797</c:v>
                </c:pt>
                <c:pt idx="2947">
                  <c:v>5.3630799481038292</c:v>
                </c:pt>
                <c:pt idx="2948">
                  <c:v>5.3654257186371579</c:v>
                </c:pt>
                <c:pt idx="2949">
                  <c:v>5.367772515192744</c:v>
                </c:pt>
                <c:pt idx="2950">
                  <c:v>5.3701680011690263</c:v>
                </c:pt>
                <c:pt idx="2951">
                  <c:v>5.3725645561833586</c:v>
                </c:pt>
                <c:pt idx="2952">
                  <c:v>5.3749621807128225</c:v>
                </c:pt>
                <c:pt idx="2953">
                  <c:v>5.3773608752347126</c:v>
                </c:pt>
                <c:pt idx="2954">
                  <c:v>5.3797606402265359</c:v>
                </c:pt>
                <c:pt idx="2955">
                  <c:v>5.3821614761660141</c:v>
                </c:pt>
                <c:pt idx="2956">
                  <c:v>5.3845633835310807</c:v>
                </c:pt>
                <c:pt idx="2957">
                  <c:v>5.3869663627998818</c:v>
                </c:pt>
                <c:pt idx="2958">
                  <c:v>5.389370414450779</c:v>
                </c:pt>
                <c:pt idx="2959">
                  <c:v>5.3917755389623458</c:v>
                </c:pt>
                <c:pt idx="2960">
                  <c:v>5.39418173681337</c:v>
                </c:pt>
                <c:pt idx="2961">
                  <c:v>5.3965890084828532</c:v>
                </c:pt>
                <c:pt idx="2962">
                  <c:v>5.3989973544500094</c:v>
                </c:pt>
                <c:pt idx="2963">
                  <c:v>5.4014067751942685</c:v>
                </c:pt>
                <c:pt idx="2964">
                  <c:v>5.4038172711952726</c:v>
                </c:pt>
                <c:pt idx="2965">
                  <c:v>5.4062288429328786</c:v>
                </c:pt>
                <c:pt idx="2966">
                  <c:v>5.4086414908871578</c:v>
                </c:pt>
                <c:pt idx="2967">
                  <c:v>5.4110552155383953</c:v>
                </c:pt>
                <c:pt idx="2968">
                  <c:v>5.4134700173670911</c:v>
                </c:pt>
                <c:pt idx="2969">
                  <c:v>5.4158858968539585</c:v>
                </c:pt>
                <c:pt idx="2970">
                  <c:v>5.4183028544799265</c:v>
                </c:pt>
                <c:pt idx="2971">
                  <c:v>5.4207208907261384</c:v>
                </c:pt>
                <c:pt idx="2972">
                  <c:v>5.4231400060739521</c:v>
                </c:pt>
                <c:pt idx="2973">
                  <c:v>5.4255602010049397</c:v>
                </c:pt>
                <c:pt idx="2974">
                  <c:v>5.4279814760008893</c:v>
                </c:pt>
                <c:pt idx="2975">
                  <c:v>5.4304038315438037</c:v>
                </c:pt>
                <c:pt idx="2976">
                  <c:v>5.4328272681158998</c:v>
                </c:pt>
                <c:pt idx="2977">
                  <c:v>5.4352517861996112</c:v>
                </c:pt>
                <c:pt idx="2978">
                  <c:v>5.4376773862775858</c:v>
                </c:pt>
                <c:pt idx="2979">
                  <c:v>5.4401040688326878</c:v>
                </c:pt>
                <c:pt idx="2980">
                  <c:v>5.4425318343479958</c:v>
                </c:pt>
                <c:pt idx="2981">
                  <c:v>5.4449606833068049</c:v>
                </c:pt>
                <c:pt idx="2982">
                  <c:v>5.4473906161926253</c:v>
                </c:pt>
                <c:pt idx="2983">
                  <c:v>5.4498698958883294</c:v>
                </c:pt>
                <c:pt idx="2984">
                  <c:v>5.4523503039826089</c:v>
                </c:pt>
                <c:pt idx="2985">
                  <c:v>5.4548318409890335</c:v>
                </c:pt>
                <c:pt idx="2986">
                  <c:v>5.4573145074214064</c:v>
                </c:pt>
                <c:pt idx="2987">
                  <c:v>5.4597983037937654</c:v>
                </c:pt>
                <c:pt idx="2988">
                  <c:v>5.4622832306203826</c:v>
                </c:pt>
                <c:pt idx="2989">
                  <c:v>5.4647692884157619</c:v>
                </c:pt>
                <c:pt idx="2990">
                  <c:v>5.4672564776946446</c:v>
                </c:pt>
                <c:pt idx="2991">
                  <c:v>5.4697447989720036</c:v>
                </c:pt>
                <c:pt idx="2992">
                  <c:v>5.4722342527630472</c:v>
                </c:pt>
                <c:pt idx="2993">
                  <c:v>5.4747248395832182</c:v>
                </c:pt>
                <c:pt idx="2994">
                  <c:v>5.4772165599481948</c:v>
                </c:pt>
                <c:pt idx="2995">
                  <c:v>5.4797094143738878</c:v>
                </c:pt>
                <c:pt idx="2996">
                  <c:v>5.4822034033764453</c:v>
                </c:pt>
                <c:pt idx="2997">
                  <c:v>5.484698527472248</c:v>
                </c:pt>
                <c:pt idx="2998">
                  <c:v>5.4871947871779136</c:v>
                </c:pt>
                <c:pt idx="2999">
                  <c:v>5.4896921830102938</c:v>
                </c:pt>
                <c:pt idx="3000">
                  <c:v>5.4921907154864753</c:v>
                </c:pt>
                <c:pt idx="3001">
                  <c:v>5.4946903851237812</c:v>
                </c:pt>
                <c:pt idx="3002">
                  <c:v>5.4971911924397689</c:v>
                </c:pt>
                <c:pt idx="3003">
                  <c:v>5.4996931379522325</c:v>
                </c:pt>
                <c:pt idx="3004">
                  <c:v>5.5021962221792018</c:v>
                </c:pt>
                <c:pt idx="3005">
                  <c:v>5.5047004456389406</c:v>
                </c:pt>
                <c:pt idx="3006">
                  <c:v>5.5072058088499505</c:v>
                </c:pt>
                <c:pt idx="3007">
                  <c:v>5.5097123123309677</c:v>
                </c:pt>
                <c:pt idx="3008">
                  <c:v>5.5122199566009655</c:v>
                </c:pt>
                <c:pt idx="3009">
                  <c:v>5.5147287421791527</c:v>
                </c:pt>
                <c:pt idx="3010">
                  <c:v>5.5172386695849749</c:v>
                </c:pt>
                <c:pt idx="3011">
                  <c:v>5.5197497393381143</c:v>
                </c:pt>
                <c:pt idx="3012">
                  <c:v>5.5222619519584892</c:v>
                </c:pt>
                <c:pt idx="3013">
                  <c:v>5.5248241251950612</c:v>
                </c:pt>
                <c:pt idx="3014">
                  <c:v>5.5273874872074913</c:v>
                </c:pt>
                <c:pt idx="3015">
                  <c:v>5.5299520385473393</c:v>
                </c:pt>
                <c:pt idx="3016">
                  <c:v>5.532517779766418</c:v>
                </c:pt>
                <c:pt idx="3017">
                  <c:v>5.5350847114167987</c:v>
                </c:pt>
                <c:pt idx="3018">
                  <c:v>5.5376528340508075</c:v>
                </c:pt>
                <c:pt idx="3019">
                  <c:v>5.5402221482210274</c:v>
                </c:pt>
                <c:pt idx="3020">
                  <c:v>5.542792654480297</c:v>
                </c:pt>
                <c:pt idx="3021">
                  <c:v>5.5453643533817116</c:v>
                </c:pt>
                <c:pt idx="3022">
                  <c:v>5.5479372454786242</c:v>
                </c:pt>
                <c:pt idx="3023">
                  <c:v>5.5505113313246435</c:v>
                </c:pt>
                <c:pt idx="3024">
                  <c:v>5.5530866114736348</c:v>
                </c:pt>
                <c:pt idx="3025">
                  <c:v>5.5556630864797212</c:v>
                </c:pt>
                <c:pt idx="3026">
                  <c:v>5.5582407568972823</c:v>
                </c:pt>
                <c:pt idx="3027">
                  <c:v>5.5608196232809552</c:v>
                </c:pt>
                <c:pt idx="3028">
                  <c:v>5.563399686185635</c:v>
                </c:pt>
                <c:pt idx="3029">
                  <c:v>5.5659809461664729</c:v>
                </c:pt>
                <c:pt idx="3030">
                  <c:v>5.5685634037788789</c:v>
                </c:pt>
                <c:pt idx="3031">
                  <c:v>5.5711470595785197</c:v>
                </c:pt>
                <c:pt idx="3032">
                  <c:v>5.5737319141213204</c:v>
                </c:pt>
                <c:pt idx="3033">
                  <c:v>5.5763179679634645</c:v>
                </c:pt>
                <c:pt idx="3034">
                  <c:v>5.5789052216613921</c:v>
                </c:pt>
                <c:pt idx="3035">
                  <c:v>5.581493675771803</c:v>
                </c:pt>
                <c:pt idx="3036">
                  <c:v>5.5840833308516542</c:v>
                </c:pt>
                <c:pt idx="3037">
                  <c:v>5.5866741874581614</c:v>
                </c:pt>
                <c:pt idx="3038">
                  <c:v>5.5892662461487994</c:v>
                </c:pt>
                <c:pt idx="3039">
                  <c:v>5.5918595074813009</c:v>
                </c:pt>
                <c:pt idx="3040">
                  <c:v>5.5944539720136577</c:v>
                </c:pt>
                <c:pt idx="3041">
                  <c:v>5.5970496403041201</c:v>
                </c:pt>
                <c:pt idx="3042">
                  <c:v>5.5996465129111979</c:v>
                </c:pt>
                <c:pt idx="3043">
                  <c:v>5.6021454777342878</c:v>
                </c:pt>
                <c:pt idx="3044">
                  <c:v>5.604645557775128</c:v>
                </c:pt>
                <c:pt idx="3045">
                  <c:v>5.607146753531409</c:v>
                </c:pt>
                <c:pt idx="3046">
                  <c:v>5.6096490655010429</c:v>
                </c:pt>
                <c:pt idx="3047">
                  <c:v>5.6121524941821646</c:v>
                </c:pt>
                <c:pt idx="3048">
                  <c:v>5.6146570400731308</c:v>
                </c:pt>
                <c:pt idx="3049">
                  <c:v>5.6171627036725216</c:v>
                </c:pt>
                <c:pt idx="3050">
                  <c:v>5.6196694854791378</c:v>
                </c:pt>
                <c:pt idx="3051">
                  <c:v>5.6221773859920043</c:v>
                </c:pt>
                <c:pt idx="3052">
                  <c:v>5.6246864057103689</c:v>
                </c:pt>
                <c:pt idx="3053">
                  <c:v>5.6271965451337005</c:v>
                </c:pt>
                <c:pt idx="3054">
                  <c:v>5.6297078047616926</c:v>
                </c:pt>
                <c:pt idx="3055">
                  <c:v>5.632220185094261</c:v>
                </c:pt>
                <c:pt idx="3056">
                  <c:v>5.6347336866315443</c:v>
                </c:pt>
                <c:pt idx="3057">
                  <c:v>5.6372483098739048</c:v>
                </c:pt>
                <c:pt idx="3058">
                  <c:v>5.6397640553219288</c:v>
                </c:pt>
                <c:pt idx="3059">
                  <c:v>5.6422809234764237</c:v>
                </c:pt>
                <c:pt idx="3060">
                  <c:v>5.6447989148384226</c:v>
                </c:pt>
                <c:pt idx="3061">
                  <c:v>5.6473180299091812</c:v>
                </c:pt>
                <c:pt idx="3062">
                  <c:v>5.6498382691901794</c:v>
                </c:pt>
                <c:pt idx="3063">
                  <c:v>5.6523596331831207</c:v>
                </c:pt>
                <c:pt idx="3064">
                  <c:v>5.6548821223899317</c:v>
                </c:pt>
                <c:pt idx="3065">
                  <c:v>5.6574057373127644</c:v>
                </c:pt>
                <c:pt idx="3066">
                  <c:v>5.6599304784539939</c:v>
                </c:pt>
                <c:pt idx="3067">
                  <c:v>5.6624563463162199</c:v>
                </c:pt>
                <c:pt idx="3068">
                  <c:v>5.6649833414022668</c:v>
                </c:pt>
                <c:pt idx="3069">
                  <c:v>5.667511464215182</c:v>
                </c:pt>
                <c:pt idx="3070">
                  <c:v>5.6700407152582395</c:v>
                </c:pt>
                <c:pt idx="3071">
                  <c:v>5.672571095034936</c:v>
                </c:pt>
                <c:pt idx="3072">
                  <c:v>5.6751026040489929</c:v>
                </c:pt>
                <c:pt idx="3073">
                  <c:v>5.6776352428043584</c:v>
                </c:pt>
                <c:pt idx="3074">
                  <c:v>5.6801690118052033</c:v>
                </c:pt>
                <c:pt idx="3075">
                  <c:v>5.682703911555925</c:v>
                </c:pt>
                <c:pt idx="3076">
                  <c:v>5.6852399425611448</c:v>
                </c:pt>
                <c:pt idx="3077">
                  <c:v>5.6877771053257105</c:v>
                </c:pt>
                <c:pt idx="3078">
                  <c:v>5.6902142787525127</c:v>
                </c:pt>
                <c:pt idx="3079">
                  <c:v>5.69265249649139</c:v>
                </c:pt>
                <c:pt idx="3080">
                  <c:v>5.6950917589898236</c:v>
                </c:pt>
                <c:pt idx="3081">
                  <c:v>5.6975320666954854</c:v>
                </c:pt>
                <c:pt idx="3082">
                  <c:v>5.6999734200562386</c:v>
                </c:pt>
                <c:pt idx="3083">
                  <c:v>5.7024158195201409</c:v>
                </c:pt>
                <c:pt idx="3084">
                  <c:v>5.7048592655354389</c:v>
                </c:pt>
                <c:pt idx="3085">
                  <c:v>5.707303758550573</c:v>
                </c:pt>
                <c:pt idx="3086">
                  <c:v>5.7097492990141756</c:v>
                </c:pt>
                <c:pt idx="3087">
                  <c:v>5.7121958873750716</c:v>
                </c:pt>
                <c:pt idx="3088">
                  <c:v>5.7146435240822777</c:v>
                </c:pt>
                <c:pt idx="3089">
                  <c:v>5.7170922095850027</c:v>
                </c:pt>
                <c:pt idx="3090">
                  <c:v>5.7195419443326481</c:v>
                </c:pt>
                <c:pt idx="3091">
                  <c:v>5.7219927287748087</c:v>
                </c:pt>
                <c:pt idx="3092">
                  <c:v>5.7244445633612706</c:v>
                </c:pt>
                <c:pt idx="3093">
                  <c:v>5.7268974485420143</c:v>
                </c:pt>
                <c:pt idx="3094">
                  <c:v>5.7293513847672122</c:v>
                </c:pt>
                <c:pt idx="3095">
                  <c:v>5.7318063724872292</c:v>
                </c:pt>
                <c:pt idx="3096">
                  <c:v>5.7342624121526233</c:v>
                </c:pt>
                <c:pt idx="3097">
                  <c:v>5.7367195042141468</c:v>
                </c:pt>
                <c:pt idx="3098">
                  <c:v>5.7391776491227438</c:v>
                </c:pt>
                <c:pt idx="3099">
                  <c:v>5.741636847329552</c:v>
                </c:pt>
                <c:pt idx="3100">
                  <c:v>5.7440970992859022</c:v>
                </c:pt>
                <c:pt idx="3101">
                  <c:v>5.7465584054433192</c:v>
                </c:pt>
                <c:pt idx="3102">
                  <c:v>5.7490207662535209</c:v>
                </c:pt>
                <c:pt idx="3103">
                  <c:v>5.7514841821684177</c:v>
                </c:pt>
                <c:pt idx="3104">
                  <c:v>5.7539486536401165</c:v>
                </c:pt>
                <c:pt idx="3105">
                  <c:v>5.7564141811209151</c:v>
                </c:pt>
                <c:pt idx="3106">
                  <c:v>5.7588807650633065</c:v>
                </c:pt>
                <c:pt idx="3107">
                  <c:v>5.7613484059199767</c:v>
                </c:pt>
                <c:pt idx="3108">
                  <c:v>5.7637142155944554</c:v>
                </c:pt>
                <c:pt idx="3109">
                  <c:v>5.7660809967525211</c:v>
                </c:pt>
                <c:pt idx="3110">
                  <c:v>5.768448749793099</c:v>
                </c:pt>
                <c:pt idx="3111">
                  <c:v>5.770817475115277</c:v>
                </c:pt>
                <c:pt idx="3112">
                  <c:v>5.7731871731183082</c:v>
                </c:pt>
                <c:pt idx="3113">
                  <c:v>5.7755578442016091</c:v>
                </c:pt>
                <c:pt idx="3114">
                  <c:v>5.7779294887647605</c:v>
                </c:pt>
                <c:pt idx="3115">
                  <c:v>5.7803021072075067</c:v>
                </c:pt>
                <c:pt idx="3116">
                  <c:v>5.7826756999297571</c:v>
                </c:pt>
                <c:pt idx="3117">
                  <c:v>5.7850502673315836</c:v>
                </c:pt>
                <c:pt idx="3118">
                  <c:v>5.7874258098132243</c:v>
                </c:pt>
                <c:pt idx="3119">
                  <c:v>5.7898023277750807</c:v>
                </c:pt>
                <c:pt idx="3120">
                  <c:v>5.7921798216177187</c:v>
                </c:pt>
                <c:pt idx="3121">
                  <c:v>5.7945582917418692</c:v>
                </c:pt>
                <c:pt idx="3122">
                  <c:v>5.7969377385484266</c:v>
                </c:pt>
                <c:pt idx="3123">
                  <c:v>5.7993181624384516</c:v>
                </c:pt>
                <c:pt idx="3124">
                  <c:v>5.8016995638131679</c:v>
                </c:pt>
                <c:pt idx="3125">
                  <c:v>5.8040819430739647</c:v>
                </c:pt>
                <c:pt idx="3126">
                  <c:v>5.8064653006223956</c:v>
                </c:pt>
                <c:pt idx="3127">
                  <c:v>5.8088496368601801</c:v>
                </c:pt>
                <c:pt idx="3128">
                  <c:v>5.8112349521892019</c:v>
                </c:pt>
                <c:pt idx="3129">
                  <c:v>5.8136212470115094</c:v>
                </c:pt>
                <c:pt idx="3130">
                  <c:v>5.8160085217293167</c:v>
                </c:pt>
                <c:pt idx="3131">
                  <c:v>5.8183967767450033</c:v>
                </c:pt>
                <c:pt idx="3132">
                  <c:v>5.820786012461113</c:v>
                </c:pt>
                <c:pt idx="3133">
                  <c:v>5.8231762292803557</c:v>
                </c:pt>
                <c:pt idx="3134">
                  <c:v>5.8255674276056073</c:v>
                </c:pt>
                <c:pt idx="3135">
                  <c:v>5.8279596078399072</c:v>
                </c:pt>
                <c:pt idx="3136">
                  <c:v>5.8303527703864617</c:v>
                </c:pt>
                <c:pt idx="3137">
                  <c:v>5.8327469156486416</c:v>
                </c:pt>
                <c:pt idx="3138">
                  <c:v>5.8351420440299853</c:v>
                </c:pt>
                <c:pt idx="3139">
                  <c:v>5.8375381559341948</c:v>
                </c:pt>
                <c:pt idx="3140">
                  <c:v>5.8399352517651391</c:v>
                </c:pt>
                <c:pt idx="3141">
                  <c:v>5.8423333319268522</c:v>
                </c:pt>
                <c:pt idx="3142">
                  <c:v>5.8447323968235345</c:v>
                </c:pt>
                <c:pt idx="3143">
                  <c:v>5.8470275994217502</c:v>
                </c:pt>
                <c:pt idx="3144">
                  <c:v>5.8493237033366752</c:v>
                </c:pt>
                <c:pt idx="3145">
                  <c:v>5.8516207089222521</c:v>
                </c:pt>
                <c:pt idx="3146">
                  <c:v>5.853918616532563</c:v>
                </c:pt>
                <c:pt idx="3147">
                  <c:v>5.8562174265218303</c:v>
                </c:pt>
                <c:pt idx="3148">
                  <c:v>5.8585171392444142</c:v>
                </c:pt>
                <c:pt idx="3149">
                  <c:v>5.8608177550548142</c:v>
                </c:pt>
                <c:pt idx="3150">
                  <c:v>5.8631192743076692</c:v>
                </c:pt>
                <c:pt idx="3151">
                  <c:v>5.8654216973577569</c:v>
                </c:pt>
                <c:pt idx="3152">
                  <c:v>5.867725024559995</c:v>
                </c:pt>
                <c:pt idx="3153">
                  <c:v>5.8700292562694409</c:v>
                </c:pt>
                <c:pt idx="3154">
                  <c:v>5.8723343928412906</c:v>
                </c:pt>
                <c:pt idx="3155">
                  <c:v>5.87464043463088</c:v>
                </c:pt>
                <c:pt idx="3156">
                  <c:v>5.8769473819936842</c:v>
                </c:pt>
                <c:pt idx="3157">
                  <c:v>5.8792552352853189</c:v>
                </c:pt>
                <c:pt idx="3158">
                  <c:v>5.8815639948615379</c:v>
                </c:pt>
                <c:pt idx="3159">
                  <c:v>5.8838736610782352</c:v>
                </c:pt>
                <c:pt idx="3160">
                  <c:v>5.886184234291445</c:v>
                </c:pt>
                <c:pt idx="3161">
                  <c:v>5.888495714857342</c:v>
                </c:pt>
                <c:pt idx="3162">
                  <c:v>5.8908081031322386</c:v>
                </c:pt>
                <c:pt idx="3163">
                  <c:v>5.8931213994725891</c:v>
                </c:pt>
                <c:pt idx="3164">
                  <c:v>5.8954356042349874</c:v>
                </c:pt>
                <c:pt idx="3165">
                  <c:v>5.8977507177761668</c:v>
                </c:pt>
                <c:pt idx="3166">
                  <c:v>5.9000667404530009</c:v>
                </c:pt>
                <c:pt idx="3167">
                  <c:v>5.9023836726225039</c:v>
                </c:pt>
                <c:pt idx="3168">
                  <c:v>5.9047015146418298</c:v>
                </c:pt>
                <c:pt idx="3169">
                  <c:v>5.9070202668682725</c:v>
                </c:pt>
                <c:pt idx="3170">
                  <c:v>5.909339929659267</c:v>
                </c:pt>
                <c:pt idx="3171">
                  <c:v>5.9116605033723877</c:v>
                </c:pt>
                <c:pt idx="3172">
                  <c:v>5.9139819883653511</c:v>
                </c:pt>
                <c:pt idx="3173">
                  <c:v>5.9163043849960122</c:v>
                </c:pt>
                <c:pt idx="3174">
                  <c:v>5.9186276936223674</c:v>
                </c:pt>
                <c:pt idx="3175">
                  <c:v>5.9209519146025542</c:v>
                </c:pt>
                <c:pt idx="3176">
                  <c:v>5.9232770482948505</c:v>
                </c:pt>
                <c:pt idx="3177">
                  <c:v>5.9256030950576735</c:v>
                </c:pt>
                <c:pt idx="3178">
                  <c:v>5.9277697055229508</c:v>
                </c:pt>
                <c:pt idx="3179">
                  <c:v>5.9299371081777874</c:v>
                </c:pt>
                <c:pt idx="3180">
                  <c:v>5.9321053033118369</c:v>
                </c:pt>
                <c:pt idx="3181">
                  <c:v>5.9342742912148578</c:v>
                </c:pt>
                <c:pt idx="3182">
                  <c:v>5.9364440721767142</c:v>
                </c:pt>
                <c:pt idx="3183">
                  <c:v>5.9386146464873759</c:v>
                </c:pt>
                <c:pt idx="3184">
                  <c:v>5.9407860144369202</c:v>
                </c:pt>
                <c:pt idx="3185">
                  <c:v>5.9429581763155293</c:v>
                </c:pt>
                <c:pt idx="3186">
                  <c:v>5.9451311324134917</c:v>
                </c:pt>
                <c:pt idx="3187">
                  <c:v>5.9473048830212019</c:v>
                </c:pt>
                <c:pt idx="3188">
                  <c:v>5.9494794284291608</c:v>
                </c:pt>
                <c:pt idx="3189">
                  <c:v>5.951654768927976</c:v>
                </c:pt>
                <c:pt idx="3190">
                  <c:v>5.9538309048083606</c:v>
                </c:pt>
                <c:pt idx="3191">
                  <c:v>5.9560078363611346</c:v>
                </c:pt>
                <c:pt idx="3192">
                  <c:v>5.9581855638772243</c:v>
                </c:pt>
                <c:pt idx="3193">
                  <c:v>5.9603640876476618</c:v>
                </c:pt>
                <c:pt idx="3194">
                  <c:v>5.9625434079635857</c:v>
                </c:pt>
                <c:pt idx="3195">
                  <c:v>5.9647235251162414</c:v>
                </c:pt>
                <c:pt idx="3196">
                  <c:v>5.9669044393969806</c:v>
                </c:pt>
                <c:pt idx="3197">
                  <c:v>5.9690861510972608</c:v>
                </c:pt>
                <c:pt idx="3198">
                  <c:v>5.971268660508648</c:v>
                </c:pt>
                <c:pt idx="3199">
                  <c:v>5.9734519679228129</c:v>
                </c:pt>
                <c:pt idx="3200">
                  <c:v>5.9756360736315344</c:v>
                </c:pt>
                <c:pt idx="3201">
                  <c:v>5.9778209779266964</c:v>
                </c:pt>
                <c:pt idx="3202">
                  <c:v>5.9800066811002912</c:v>
                </c:pt>
                <c:pt idx="3203">
                  <c:v>5.9821931834444166</c:v>
                </c:pt>
                <c:pt idx="3204">
                  <c:v>5.9843804852512772</c:v>
                </c:pt>
                <c:pt idx="3205">
                  <c:v>5.9865685868131857</c:v>
                </c:pt>
                <c:pt idx="3206">
                  <c:v>5.9887574884225607</c:v>
                </c:pt>
                <c:pt idx="3207">
                  <c:v>5.9909471903719274</c:v>
                </c:pt>
                <c:pt idx="3208">
                  <c:v>5.9929744667224361</c:v>
                </c:pt>
                <c:pt idx="3209">
                  <c:v>5.9950024290828976</c:v>
                </c:pt>
                <c:pt idx="3210">
                  <c:v>5.9970310776854516</c:v>
                </c:pt>
                <c:pt idx="3211">
                  <c:v>5.9990604127623151</c:v>
                </c:pt>
                <c:pt idx="3212">
                  <c:v>6.0010904345457838</c:v>
                </c:pt>
                <c:pt idx="3213">
                  <c:v>6.003121143268233</c:v>
                </c:pt>
                <c:pt idx="3214">
                  <c:v>6.0051525391621148</c:v>
                </c:pt>
                <c:pt idx="3215">
                  <c:v>6.0071846224599623</c:v>
                </c:pt>
                <c:pt idx="3216">
                  <c:v>6.0092173933943851</c:v>
                </c:pt>
                <c:pt idx="3217">
                  <c:v>6.0112508521980734</c:v>
                </c:pt>
                <c:pt idx="3218">
                  <c:v>6.0132849991037949</c:v>
                </c:pt>
                <c:pt idx="3219">
                  <c:v>6.0153198343443961</c:v>
                </c:pt>
                <c:pt idx="3220">
                  <c:v>6.0173553581528036</c:v>
                </c:pt>
                <c:pt idx="3221">
                  <c:v>6.0193915707620205</c:v>
                </c:pt>
                <c:pt idx="3222">
                  <c:v>6.0214284724051312</c:v>
                </c:pt>
                <c:pt idx="3223">
                  <c:v>6.023466063315297</c:v>
                </c:pt>
                <c:pt idx="3224">
                  <c:v>6.0255043437257596</c:v>
                </c:pt>
                <c:pt idx="3225">
                  <c:v>6.0275433138698382</c:v>
                </c:pt>
                <c:pt idx="3226">
                  <c:v>6.0295829739809328</c:v>
                </c:pt>
                <c:pt idx="3227">
                  <c:v>6.0316233242925206</c:v>
                </c:pt>
                <c:pt idx="3228">
                  <c:v>6.0336643650381587</c:v>
                </c:pt>
                <c:pt idx="3229">
                  <c:v>6.0357060964514826</c:v>
                </c:pt>
                <c:pt idx="3230">
                  <c:v>6.0377485187662083</c:v>
                </c:pt>
                <c:pt idx="3231">
                  <c:v>6.0397916322161294</c:v>
                </c:pt>
                <c:pt idx="3232">
                  <c:v>6.0418354370351182</c:v>
                </c:pt>
                <c:pt idx="3233">
                  <c:v>6.043879933457128</c:v>
                </c:pt>
                <c:pt idx="3234">
                  <c:v>6.0459251217161905</c:v>
                </c:pt>
                <c:pt idx="3235">
                  <c:v>6.0479710020464159</c:v>
                </c:pt>
                <c:pt idx="3236">
                  <c:v>6.050017574681994</c:v>
                </c:pt>
                <c:pt idx="3237">
                  <c:v>6.052064839857195</c:v>
                </c:pt>
                <c:pt idx="3238">
                  <c:v>6.0540022406035492</c:v>
                </c:pt>
                <c:pt idx="3239">
                  <c:v>6.0559402615550324</c:v>
                </c:pt>
                <c:pt idx="3240">
                  <c:v>6.0578789029101854</c:v>
                </c:pt>
                <c:pt idx="3241">
                  <c:v>6.0598181648676137</c:v>
                </c:pt>
                <c:pt idx="3242">
                  <c:v>6.0617580476259851</c:v>
                </c:pt>
                <c:pt idx="3243">
                  <c:v>6.0636985513840331</c:v>
                </c:pt>
                <c:pt idx="3244">
                  <c:v>6.0656396763405525</c:v>
                </c:pt>
                <c:pt idx="3245">
                  <c:v>6.0675814226944027</c:v>
                </c:pt>
                <c:pt idx="3246">
                  <c:v>6.0695237906445074</c:v>
                </c:pt>
                <c:pt idx="3247">
                  <c:v>6.0714667803898532</c:v>
                </c:pt>
                <c:pt idx="3248">
                  <c:v>6.0734103921294906</c:v>
                </c:pt>
                <c:pt idx="3249">
                  <c:v>6.0753546260625342</c:v>
                </c:pt>
                <c:pt idx="3250">
                  <c:v>6.0772994823881614</c:v>
                </c:pt>
                <c:pt idx="3251">
                  <c:v>6.0792449613056139</c:v>
                </c:pt>
                <c:pt idx="3252">
                  <c:v>6.0811910630141979</c:v>
                </c:pt>
                <c:pt idx="3253">
                  <c:v>6.083137787713282</c:v>
                </c:pt>
                <c:pt idx="3254">
                  <c:v>6.0850851356022995</c:v>
                </c:pt>
                <c:pt idx="3255">
                  <c:v>6.0870331068807477</c:v>
                </c:pt>
                <c:pt idx="3256">
                  <c:v>6.0889817017481871</c:v>
                </c:pt>
                <c:pt idx="3257">
                  <c:v>6.0909309204042419</c:v>
                </c:pt>
                <c:pt idx="3258">
                  <c:v>6.0928807630486022</c:v>
                </c:pt>
                <c:pt idx="3259">
                  <c:v>6.0948312298810192</c:v>
                </c:pt>
                <c:pt idx="3260">
                  <c:v>6.0967823211013101</c:v>
                </c:pt>
                <c:pt idx="3261">
                  <c:v>6.098734036909355</c:v>
                </c:pt>
                <c:pt idx="3262">
                  <c:v>6.1006863775050988</c:v>
                </c:pt>
                <c:pt idx="3263">
                  <c:v>6.1026393430885495</c:v>
                </c:pt>
                <c:pt idx="3264">
                  <c:v>6.10459293385978</c:v>
                </c:pt>
                <c:pt idx="3265">
                  <c:v>6.1065471500189261</c:v>
                </c:pt>
                <c:pt idx="3266">
                  <c:v>6.1085019917661887</c:v>
                </c:pt>
                <c:pt idx="3267">
                  <c:v>6.1104574593018333</c:v>
                </c:pt>
                <c:pt idx="3268">
                  <c:v>6.1123014149156782</c:v>
                </c:pt>
                <c:pt idx="3269">
                  <c:v>6.114145926980874</c:v>
                </c:pt>
                <c:pt idx="3270">
                  <c:v>6.1159909956653404</c:v>
                </c:pt>
                <c:pt idx="3271">
                  <c:v>6.1178366211370498</c:v>
                </c:pt>
                <c:pt idx="3272">
                  <c:v>6.1196828035640234</c:v>
                </c:pt>
                <c:pt idx="3273">
                  <c:v>6.1215295431143337</c:v>
                </c:pt>
                <c:pt idx="3274">
                  <c:v>6.123376839956105</c:v>
                </c:pt>
                <c:pt idx="3275">
                  <c:v>6.1252246942575104</c:v>
                </c:pt>
                <c:pt idx="3276">
                  <c:v>6.1270731061867751</c:v>
                </c:pt>
                <c:pt idx="3277">
                  <c:v>6.1289220759121745</c:v>
                </c:pt>
                <c:pt idx="3278">
                  <c:v>6.1307716036020361</c:v>
                </c:pt>
                <c:pt idx="3279">
                  <c:v>6.1326216894247354</c:v>
                </c:pt>
                <c:pt idx="3280">
                  <c:v>6.1344723335487013</c:v>
                </c:pt>
                <c:pt idx="3281">
                  <c:v>6.1363235361424131</c:v>
                </c:pt>
                <c:pt idx="3282">
                  <c:v>6.1381752973744002</c:v>
                </c:pt>
                <c:pt idx="3283">
                  <c:v>6.1400276174132422</c:v>
                </c:pt>
                <c:pt idx="3284">
                  <c:v>6.1418804964275715</c:v>
                </c:pt>
                <c:pt idx="3285">
                  <c:v>6.14373393458607</c:v>
                </c:pt>
                <c:pt idx="3286">
                  <c:v>6.1455879320574711</c:v>
                </c:pt>
                <c:pt idx="3287">
                  <c:v>6.147442489010559</c:v>
                </c:pt>
                <c:pt idx="3288">
                  <c:v>6.1492976056141684</c:v>
                </c:pt>
                <c:pt idx="3289">
                  <c:v>6.1511532820371855</c:v>
                </c:pt>
                <c:pt idx="3290">
                  <c:v>6.1530095184485472</c:v>
                </c:pt>
                <c:pt idx="3291">
                  <c:v>6.1548663150172418</c:v>
                </c:pt>
                <c:pt idx="3292">
                  <c:v>6.1567236719123075</c:v>
                </c:pt>
                <c:pt idx="3293">
                  <c:v>6.1585815893028348</c:v>
                </c:pt>
                <c:pt idx="3294">
                  <c:v>6.1604400673579649</c:v>
                </c:pt>
                <c:pt idx="3295">
                  <c:v>6.1622991062468895</c:v>
                </c:pt>
                <c:pt idx="3296">
                  <c:v>6.1641587061388519</c:v>
                </c:pt>
                <c:pt idx="3297">
                  <c:v>6.166018867203146</c:v>
                </c:pt>
                <c:pt idx="3298">
                  <c:v>6.1678795896091163</c:v>
                </c:pt>
                <c:pt idx="3299">
                  <c:v>6.1697408735261607</c:v>
                </c:pt>
                <c:pt idx="3300">
                  <c:v>6.1716027191237259</c:v>
                </c:pt>
                <c:pt idx="3301">
                  <c:v>6.1734651265713101</c:v>
                </c:pt>
                <c:pt idx="3302">
                  <c:v>6.1753280960384629</c:v>
                </c:pt>
                <c:pt idx="3303">
                  <c:v>6.177077775008498</c:v>
                </c:pt>
                <c:pt idx="3304">
                  <c:v>6.1788279497216658</c:v>
                </c:pt>
                <c:pt idx="3305">
                  <c:v>6.1805786203184274</c:v>
                </c:pt>
                <c:pt idx="3306">
                  <c:v>6.1823297869392837</c:v>
                </c:pt>
                <c:pt idx="3307">
                  <c:v>6.1840814497247747</c:v>
                </c:pt>
                <c:pt idx="3308">
                  <c:v>6.1858336088154804</c:v>
                </c:pt>
                <c:pt idx="3309">
                  <c:v>6.1875862643520216</c:v>
                </c:pt>
                <c:pt idx="3310">
                  <c:v>6.1893394164750575</c:v>
                </c:pt>
                <c:pt idx="3311">
                  <c:v>6.1910930653252878</c:v>
                </c:pt>
                <c:pt idx="3312">
                  <c:v>6.1928472110434525</c:v>
                </c:pt>
                <c:pt idx="3313">
                  <c:v>6.1946018537703305</c:v>
                </c:pt>
                <c:pt idx="3314">
                  <c:v>6.1963569936467415</c:v>
                </c:pt>
                <c:pt idx="3315">
                  <c:v>6.1981126308135455</c:v>
                </c:pt>
                <c:pt idx="3316">
                  <c:v>6.1998687654116402</c:v>
                </c:pt>
                <c:pt idx="3317">
                  <c:v>6.2016253975819655</c:v>
                </c:pt>
                <c:pt idx="3318">
                  <c:v>6.203382527465501</c:v>
                </c:pt>
                <c:pt idx="3319">
                  <c:v>6.2051401552032646</c:v>
                </c:pt>
                <c:pt idx="3320">
                  <c:v>6.2068982809363158</c:v>
                </c:pt>
                <c:pt idx="3321">
                  <c:v>6.2086569048057534</c:v>
                </c:pt>
                <c:pt idx="3322">
                  <c:v>6.210416026952716</c:v>
                </c:pt>
                <c:pt idx="3323">
                  <c:v>6.2121756475183822</c:v>
                </c:pt>
                <c:pt idx="3324">
                  <c:v>6.2139357666439716</c:v>
                </c:pt>
                <c:pt idx="3325">
                  <c:v>6.2156963844707427</c:v>
                </c:pt>
                <c:pt idx="3326">
                  <c:v>6.217457501139994</c:v>
                </c:pt>
                <c:pt idx="3327">
                  <c:v>6.2192191167930648</c:v>
                </c:pt>
                <c:pt idx="3328">
                  <c:v>6.2209812315713338</c:v>
                </c:pt>
                <c:pt idx="3329">
                  <c:v>6.222743845616221</c:v>
                </c:pt>
                <c:pt idx="3330">
                  <c:v>6.2245069590691839</c:v>
                </c:pt>
                <c:pt idx="3331">
                  <c:v>6.2262705720717229</c:v>
                </c:pt>
                <c:pt idx="3332">
                  <c:v>6.2280346847653769</c:v>
                </c:pt>
                <c:pt idx="3333">
                  <c:v>6.2297416852603531</c:v>
                </c:pt>
                <c:pt idx="3334">
                  <c:v>6.2314491536157117</c:v>
                </c:pt>
                <c:pt idx="3335">
                  <c:v>6.2331570899596862</c:v>
                </c:pt>
                <c:pt idx="3336">
                  <c:v>6.2348654944205437</c:v>
                </c:pt>
                <c:pt idx="3337">
                  <c:v>6.236574367126587</c:v>
                </c:pt>
                <c:pt idx="3338">
                  <c:v>6.2382837082061551</c:v>
                </c:pt>
                <c:pt idx="3339">
                  <c:v>6.2399935177876209</c:v>
                </c:pt>
                <c:pt idx="3340">
                  <c:v>6.2417037959993928</c:v>
                </c:pt>
                <c:pt idx="3341">
                  <c:v>6.2434145429699148</c:v>
                </c:pt>
                <c:pt idx="3342">
                  <c:v>6.2451257588276654</c:v>
                </c:pt>
                <c:pt idx="3343">
                  <c:v>6.2468374437011596</c:v>
                </c:pt>
                <c:pt idx="3344">
                  <c:v>6.248549597718946</c:v>
                </c:pt>
                <c:pt idx="3345">
                  <c:v>6.2502622210096099</c:v>
                </c:pt>
                <c:pt idx="3346">
                  <c:v>6.2519753137017711</c:v>
                </c:pt>
                <c:pt idx="3347">
                  <c:v>6.2536888759240838</c:v>
                </c:pt>
                <c:pt idx="3348">
                  <c:v>6.25540290780524</c:v>
                </c:pt>
                <c:pt idx="3349">
                  <c:v>6.2571174094739641</c:v>
                </c:pt>
                <c:pt idx="3350">
                  <c:v>6.2588323810590172</c:v>
                </c:pt>
                <c:pt idx="3351">
                  <c:v>6.2605478226891957</c:v>
                </c:pt>
                <c:pt idx="3352">
                  <c:v>6.262263734493331</c:v>
                </c:pt>
                <c:pt idx="3353">
                  <c:v>6.2639801166002904</c:v>
                </c:pt>
                <c:pt idx="3354">
                  <c:v>6.2656969691389754</c:v>
                </c:pt>
                <c:pt idx="3355">
                  <c:v>6.2674142922383247</c:v>
                </c:pt>
                <c:pt idx="3356">
                  <c:v>6.2691320860273096</c:v>
                </c:pt>
                <c:pt idx="3357">
                  <c:v>6.2708503506349391</c:v>
                </c:pt>
                <c:pt idx="3358">
                  <c:v>6.2725690861902565</c:v>
                </c:pt>
                <c:pt idx="3359">
                  <c:v>6.2742882928223409</c:v>
                </c:pt>
                <c:pt idx="3360">
                  <c:v>6.2760079706603067</c:v>
                </c:pt>
                <c:pt idx="3361">
                  <c:v>6.277728119833303</c:v>
                </c:pt>
                <c:pt idx="3362">
                  <c:v>6.2794487404705155</c:v>
                </c:pt>
                <c:pt idx="3363">
                  <c:v>6.2811698327011642</c:v>
                </c:pt>
                <c:pt idx="3364">
                  <c:v>6.2828913966545059</c:v>
                </c:pt>
                <c:pt idx="3365">
                  <c:v>6.2846134324598308</c:v>
                </c:pt>
                <c:pt idx="3366">
                  <c:v>6.2863359402464667</c:v>
                </c:pt>
                <c:pt idx="3367">
                  <c:v>6.2880589201437749</c:v>
                </c:pt>
                <c:pt idx="3368">
                  <c:v>6.2897823722811532</c:v>
                </c:pt>
                <c:pt idx="3369">
                  <c:v>6.2915062967880351</c:v>
                </c:pt>
                <c:pt idx="3370">
                  <c:v>6.2932306937938893</c:v>
                </c:pt>
                <c:pt idx="3371">
                  <c:v>6.2949555634282195</c:v>
                </c:pt>
                <c:pt idx="3372">
                  <c:v>6.2966809058205655</c:v>
                </c:pt>
                <c:pt idx="3373">
                  <c:v>6.2984067211005028</c:v>
                </c:pt>
                <c:pt idx="3374">
                  <c:v>6.3001330093976415</c:v>
                </c:pt>
                <c:pt idx="3375">
                  <c:v>6.3018597708416273</c:v>
                </c:pt>
                <c:pt idx="3376">
                  <c:v>6.3035870055621421</c:v>
                </c:pt>
                <c:pt idx="3377">
                  <c:v>6.3053147136889036</c:v>
                </c:pt>
                <c:pt idx="3378">
                  <c:v>6.3070428953516648</c:v>
                </c:pt>
                <c:pt idx="3379">
                  <c:v>6.3087715506802136</c:v>
                </c:pt>
                <c:pt idx="3380">
                  <c:v>6.310500679804373</c:v>
                </c:pt>
                <c:pt idx="3381">
                  <c:v>6.3122302828540038</c:v>
                </c:pt>
                <c:pt idx="3382">
                  <c:v>6.3139603599590002</c:v>
                </c:pt>
                <c:pt idx="3383">
                  <c:v>6.3156909112492938</c:v>
                </c:pt>
                <c:pt idx="3384">
                  <c:v>6.3174219368548501</c:v>
                </c:pt>
                <c:pt idx="3385">
                  <c:v>6.3191534369056708</c:v>
                </c:pt>
                <c:pt idx="3386">
                  <c:v>6.3208854115317941</c:v>
                </c:pt>
                <c:pt idx="3387">
                  <c:v>6.3226178608632928</c:v>
                </c:pt>
                <c:pt idx="3388">
                  <c:v>6.3243507850302763</c:v>
                </c:pt>
                <c:pt idx="3389">
                  <c:v>6.3260841841628883</c:v>
                </c:pt>
                <c:pt idx="3390">
                  <c:v>6.3278180583913093</c:v>
                </c:pt>
                <c:pt idx="3391">
                  <c:v>6.3295524078457559</c:v>
                </c:pt>
                <c:pt idx="3392">
                  <c:v>6.3312872326564786</c:v>
                </c:pt>
                <c:pt idx="3393">
                  <c:v>6.3330225329537653</c:v>
                </c:pt>
                <c:pt idx="3394">
                  <c:v>6.3347583088679382</c:v>
                </c:pt>
                <c:pt idx="3395">
                  <c:v>6.3364945605293563</c:v>
                </c:pt>
                <c:pt idx="3396">
                  <c:v>6.338231288068414</c:v>
                </c:pt>
                <c:pt idx="3397">
                  <c:v>6.3399684916155419</c:v>
                </c:pt>
                <c:pt idx="3398">
                  <c:v>6.3417061713012055</c:v>
                </c:pt>
                <c:pt idx="3399">
                  <c:v>6.3434443272559058</c:v>
                </c:pt>
                <c:pt idx="3400">
                  <c:v>6.345182959610181</c:v>
                </c:pt>
                <c:pt idx="3401">
                  <c:v>6.3469220684946039</c:v>
                </c:pt>
                <c:pt idx="3402">
                  <c:v>6.348661654039784</c:v>
                </c:pt>
                <c:pt idx="3403">
                  <c:v>6.350401716376366</c:v>
                </c:pt>
                <c:pt idx="3404">
                  <c:v>6.3521422556350302</c:v>
                </c:pt>
                <c:pt idx="3405">
                  <c:v>6.3538832719464926</c:v>
                </c:pt>
                <c:pt idx="3406">
                  <c:v>6.3556247654415055</c:v>
                </c:pt>
                <c:pt idx="3407">
                  <c:v>6.3573667362508575</c:v>
                </c:pt>
                <c:pt idx="3408">
                  <c:v>6.359109184505372</c:v>
                </c:pt>
                <c:pt idx="3409">
                  <c:v>6.3608521103359097</c:v>
                </c:pt>
                <c:pt idx="3410">
                  <c:v>6.362595513873365</c:v>
                </c:pt>
                <c:pt idx="3411">
                  <c:v>6.3643393952486704</c:v>
                </c:pt>
                <c:pt idx="3412">
                  <c:v>6.3660837545927924</c:v>
                </c:pt>
                <c:pt idx="3413">
                  <c:v>6.3678285920367355</c:v>
                </c:pt>
                <c:pt idx="3414">
                  <c:v>6.3695739077115379</c:v>
                </c:pt>
                <c:pt idx="3415">
                  <c:v>6.3713197017482743</c:v>
                </c:pt>
                <c:pt idx="3416">
                  <c:v>6.3730659742780569</c:v>
                </c:pt>
                <c:pt idx="3417">
                  <c:v>6.3748127254320321</c:v>
                </c:pt>
                <c:pt idx="3418">
                  <c:v>6.3765599553413832</c:v>
                </c:pt>
                <c:pt idx="3419">
                  <c:v>6.3783076641373286</c:v>
                </c:pt>
                <c:pt idx="3420">
                  <c:v>6.3800558519511226</c:v>
                </c:pt>
                <c:pt idx="3421">
                  <c:v>6.3818045189140573</c:v>
                </c:pt>
                <c:pt idx="3422">
                  <c:v>6.3835536651574589</c:v>
                </c:pt>
                <c:pt idx="3423">
                  <c:v>6.3853032908126899</c:v>
                </c:pt>
                <c:pt idx="3424">
                  <c:v>6.3870533960111491</c:v>
                </c:pt>
                <c:pt idx="3425">
                  <c:v>6.3888039808842718</c:v>
                </c:pt>
                <c:pt idx="3426">
                  <c:v>6.390555045563528</c:v>
                </c:pt>
                <c:pt idx="3427">
                  <c:v>6.3923065901804259</c:v>
                </c:pt>
                <c:pt idx="3428">
                  <c:v>6.3940586148665073</c:v>
                </c:pt>
                <c:pt idx="3429">
                  <c:v>6.3958111197533514</c:v>
                </c:pt>
                <c:pt idx="3430">
                  <c:v>6.3975641049725738</c:v>
                </c:pt>
                <c:pt idx="3431">
                  <c:v>6.3993175706558247</c:v>
                </c:pt>
                <c:pt idx="3432">
                  <c:v>6.4010715169347918</c:v>
                </c:pt>
                <c:pt idx="3433">
                  <c:v>6.4028259439411981</c:v>
                </c:pt>
                <c:pt idx="3434">
                  <c:v>6.404580851806803</c:v>
                </c:pt>
                <c:pt idx="3435">
                  <c:v>6.4063362406634026</c:v>
                </c:pt>
                <c:pt idx="3436">
                  <c:v>6.4080921106428281</c:v>
                </c:pt>
                <c:pt idx="3437">
                  <c:v>6.4098484618769467</c:v>
                </c:pt>
                <c:pt idx="3438">
                  <c:v>6.4116052944976634</c:v>
                </c:pt>
                <c:pt idx="3439">
                  <c:v>6.4133626086369171</c:v>
                </c:pt>
                <c:pt idx="3440">
                  <c:v>6.415120404426685</c:v>
                </c:pt>
                <c:pt idx="3441">
                  <c:v>6.4168786819989787</c:v>
                </c:pt>
                <c:pt idx="3442">
                  <c:v>6.4186374414858474</c:v>
                </c:pt>
                <c:pt idx="3443">
                  <c:v>6.4203966830193755</c:v>
                </c:pt>
                <c:pt idx="3444">
                  <c:v>6.4221564067316841</c:v>
                </c:pt>
                <c:pt idx="3445">
                  <c:v>6.4239166127549296</c:v>
                </c:pt>
                <c:pt idx="3446">
                  <c:v>6.425677301221306</c:v>
                </c:pt>
                <c:pt idx="3447">
                  <c:v>6.4274384722630433</c:v>
                </c:pt>
                <c:pt idx="3448">
                  <c:v>6.4292001260124074</c:v>
                </c:pt>
                <c:pt idx="3449">
                  <c:v>6.4309622626016996</c:v>
                </c:pt>
                <c:pt idx="3450">
                  <c:v>6.4327248821632583</c:v>
                </c:pt>
                <c:pt idx="3451">
                  <c:v>6.4344879848294587</c:v>
                </c:pt>
                <c:pt idx="3452">
                  <c:v>6.4362515707327121</c:v>
                </c:pt>
                <c:pt idx="3453">
                  <c:v>6.4380156400054647</c:v>
                </c:pt>
                <c:pt idx="3454">
                  <c:v>6.4397801927802005</c:v>
                </c:pt>
                <c:pt idx="3455">
                  <c:v>6.4415452291894395</c:v>
                </c:pt>
                <c:pt idx="3456">
                  <c:v>6.4433107493657378</c:v>
                </c:pt>
                <c:pt idx="3457">
                  <c:v>6.445076753441688</c:v>
                </c:pt>
                <c:pt idx="3458">
                  <c:v>6.4468432415499191</c:v>
                </c:pt>
                <c:pt idx="3459">
                  <c:v>6.4486102138230956</c:v>
                </c:pt>
                <c:pt idx="3460">
                  <c:v>6.4503776703939195</c:v>
                </c:pt>
                <c:pt idx="3461">
                  <c:v>6.4521456113951281</c:v>
                </c:pt>
                <c:pt idx="3462">
                  <c:v>6.4539140369594961</c:v>
                </c:pt>
                <c:pt idx="3463">
                  <c:v>6.4556829472198345</c:v>
                </c:pt>
                <c:pt idx="3464">
                  <c:v>6.45745234230899</c:v>
                </c:pt>
                <c:pt idx="3465">
                  <c:v>6.4592222223598466</c:v>
                </c:pt>
                <c:pt idx="3466">
                  <c:v>6.4609925875053236</c:v>
                </c:pt>
                <c:pt idx="3467">
                  <c:v>6.4627634378783778</c:v>
                </c:pt>
                <c:pt idx="3468">
                  <c:v>6.4645945569864978</c:v>
                </c:pt>
                <c:pt idx="3469">
                  <c:v>6.4664261949124917</c:v>
                </c:pt>
                <c:pt idx="3470">
                  <c:v>6.4682583518033585</c:v>
                </c:pt>
                <c:pt idx="3471">
                  <c:v>6.4700910278061388</c:v>
                </c:pt>
                <c:pt idx="3472">
                  <c:v>6.4719242230679139</c:v>
                </c:pt>
                <c:pt idx="3473">
                  <c:v>6.4737579377358072</c:v>
                </c:pt>
                <c:pt idx="3474">
                  <c:v>6.4755921719569844</c:v>
                </c:pt>
                <c:pt idx="3475">
                  <c:v>6.4774269258786523</c:v>
                </c:pt>
                <c:pt idx="3476">
                  <c:v>6.4792621996480602</c:v>
                </c:pt>
                <c:pt idx="3477">
                  <c:v>6.4810979934124981</c:v>
                </c:pt>
                <c:pt idx="3478">
                  <c:v>6.4829343073192982</c:v>
                </c:pt>
                <c:pt idx="3479">
                  <c:v>6.484771141515834</c:v>
                </c:pt>
                <c:pt idx="3480">
                  <c:v>6.4866084961495218</c:v>
                </c:pt>
                <c:pt idx="3481">
                  <c:v>6.4884463713678189</c:v>
                </c:pt>
                <c:pt idx="3482">
                  <c:v>6.490284767318224</c:v>
                </c:pt>
                <c:pt idx="3483">
                  <c:v>6.4921236841482788</c:v>
                </c:pt>
                <c:pt idx="3484">
                  <c:v>6.4939631220055656</c:v>
                </c:pt>
                <c:pt idx="3485">
                  <c:v>6.4958030810377085</c:v>
                </c:pt>
                <c:pt idx="3486">
                  <c:v>6.4976435613923753</c:v>
                </c:pt>
                <c:pt idx="3487">
                  <c:v>6.4994845632172735</c:v>
                </c:pt>
                <c:pt idx="3488">
                  <c:v>6.5013260866601525</c:v>
                </c:pt>
                <c:pt idx="3489">
                  <c:v>6.5031681318688053</c:v>
                </c:pt>
                <c:pt idx="3490">
                  <c:v>6.5050106989910654</c:v>
                </c:pt>
                <c:pt idx="3491">
                  <c:v>6.5068537881748085</c:v>
                </c:pt>
                <c:pt idx="3492">
                  <c:v>6.5086973995679527</c:v>
                </c:pt>
                <c:pt idx="3493">
                  <c:v>6.5105415333184578</c:v>
                </c:pt>
                <c:pt idx="3494">
                  <c:v>6.5123861895743245</c:v>
                </c:pt>
                <c:pt idx="3495">
                  <c:v>6.5142313684835962</c:v>
                </c:pt>
                <c:pt idx="3496">
                  <c:v>6.5160770701943589</c:v>
                </c:pt>
                <c:pt idx="3497">
                  <c:v>6.5179232948547394</c:v>
                </c:pt>
                <c:pt idx="3498">
                  <c:v>6.5198902116249169</c:v>
                </c:pt>
                <c:pt idx="3499">
                  <c:v>6.5218577219524914</c:v>
                </c:pt>
                <c:pt idx="3500">
                  <c:v>6.52382582601658</c:v>
                </c:pt>
                <c:pt idx="3501">
                  <c:v>6.5257945239963551</c:v>
                </c:pt>
                <c:pt idx="3502">
                  <c:v>6.5277638160710429</c:v>
                </c:pt>
                <c:pt idx="3503">
                  <c:v>6.5297337024199242</c:v>
                </c:pt>
                <c:pt idx="3504">
                  <c:v>6.5317041832223328</c:v>
                </c:pt>
                <c:pt idx="3505">
                  <c:v>6.5336752586576576</c:v>
                </c:pt>
                <c:pt idx="3506">
                  <c:v>6.5356469289053409</c:v>
                </c:pt>
                <c:pt idx="3507">
                  <c:v>6.53761919414488</c:v>
                </c:pt>
                <c:pt idx="3508">
                  <c:v>6.5395920545558255</c:v>
                </c:pt>
                <c:pt idx="3509">
                  <c:v>6.541565510317783</c:v>
                </c:pt>
                <c:pt idx="3510">
                  <c:v>6.5435395616104115</c:v>
                </c:pt>
                <c:pt idx="3511">
                  <c:v>6.5455142086134241</c:v>
                </c:pt>
                <c:pt idx="3512">
                  <c:v>6.5474894515065891</c:v>
                </c:pt>
                <c:pt idx="3513">
                  <c:v>6.5494652904697288</c:v>
                </c:pt>
                <c:pt idx="3514">
                  <c:v>6.5514417256827198</c:v>
                </c:pt>
                <c:pt idx="3515">
                  <c:v>6.5534187573254918</c:v>
                </c:pt>
                <c:pt idx="3516">
                  <c:v>6.5553963855780299</c:v>
                </c:pt>
                <c:pt idx="3517">
                  <c:v>6.5573746106203732</c:v>
                </c:pt>
                <c:pt idx="3518">
                  <c:v>6.5593534326326157</c:v>
                </c:pt>
                <c:pt idx="3519">
                  <c:v>6.561332851794905</c:v>
                </c:pt>
                <c:pt idx="3520">
                  <c:v>6.5633128682874435</c:v>
                </c:pt>
                <c:pt idx="3521">
                  <c:v>6.565293482290488</c:v>
                </c:pt>
                <c:pt idx="3522">
                  <c:v>6.5672746939843494</c:v>
                </c:pt>
                <c:pt idx="3523">
                  <c:v>6.5692565035493926</c:v>
                </c:pt>
                <c:pt idx="3524">
                  <c:v>6.5712389111660379</c:v>
                </c:pt>
                <c:pt idx="3525">
                  <c:v>6.5732219170147594</c:v>
                </c:pt>
                <c:pt idx="3526">
                  <c:v>6.5752055212760867</c:v>
                </c:pt>
                <c:pt idx="3527">
                  <c:v>6.5771897241306023</c:v>
                </c:pt>
                <c:pt idx="3528">
                  <c:v>6.5792952290479532</c:v>
                </c:pt>
                <c:pt idx="3529">
                  <c:v>6.5814014079843215</c:v>
                </c:pt>
                <c:pt idx="3530">
                  <c:v>6.583508261155476</c:v>
                </c:pt>
                <c:pt idx="3531">
                  <c:v>6.5856157887772548</c:v>
                </c:pt>
                <c:pt idx="3532">
                  <c:v>6.5877239910655634</c:v>
                </c:pt>
                <c:pt idx="3533">
                  <c:v>6.5898328682363783</c:v>
                </c:pt>
                <c:pt idx="3534">
                  <c:v>6.5919424205057444</c:v>
                </c:pt>
                <c:pt idx="3535">
                  <c:v>6.5940526480897761</c:v>
                </c:pt>
                <c:pt idx="3536">
                  <c:v>6.5961635512046559</c:v>
                </c:pt>
                <c:pt idx="3537">
                  <c:v>6.5982751300666367</c:v>
                </c:pt>
                <c:pt idx="3538">
                  <c:v>6.6003873848920405</c:v>
                </c:pt>
                <c:pt idx="3539">
                  <c:v>6.6025003158972577</c:v>
                </c:pt>
                <c:pt idx="3540">
                  <c:v>6.6046139232987482</c:v>
                </c:pt>
                <c:pt idx="3541">
                  <c:v>6.6067282073130427</c:v>
                </c:pt>
                <c:pt idx="3542">
                  <c:v>6.6088431681567394</c:v>
                </c:pt>
                <c:pt idx="3543">
                  <c:v>6.6109588060465061</c:v>
                </c:pt>
                <c:pt idx="3544">
                  <c:v>6.6130751211990804</c:v>
                </c:pt>
                <c:pt idx="3545">
                  <c:v>6.6151921138312693</c:v>
                </c:pt>
                <c:pt idx="3546">
                  <c:v>6.61730978415995</c:v>
                </c:pt>
                <c:pt idx="3547">
                  <c:v>6.6194281324020672</c:v>
                </c:pt>
                <c:pt idx="3548">
                  <c:v>6.6215471587746366</c:v>
                </c:pt>
                <c:pt idx="3549">
                  <c:v>6.6236668634947424</c:v>
                </c:pt>
                <c:pt idx="3550">
                  <c:v>6.6257872467795389</c:v>
                </c:pt>
                <c:pt idx="3551">
                  <c:v>6.6279083088462496</c:v>
                </c:pt>
                <c:pt idx="3552">
                  <c:v>6.6300300499121683</c:v>
                </c:pt>
                <c:pt idx="3553">
                  <c:v>6.632152470194657</c:v>
                </c:pt>
                <c:pt idx="3554">
                  <c:v>6.6342755699111491</c:v>
                </c:pt>
                <c:pt idx="3555">
                  <c:v>6.636399349279146</c:v>
                </c:pt>
                <c:pt idx="3556">
                  <c:v>6.6385238085162186</c:v>
                </c:pt>
                <c:pt idx="3557">
                  <c:v>6.6406489478400088</c:v>
                </c:pt>
                <c:pt idx="3558">
                  <c:v>6.6427747674682278</c:v>
                </c:pt>
                <c:pt idx="3559">
                  <c:v>6.6449012676186561</c:v>
                </c:pt>
                <c:pt idx="3560">
                  <c:v>6.6470284485091433</c:v>
                </c:pt>
                <c:pt idx="3561">
                  <c:v>6.6491563103576103</c:v>
                </c:pt>
                <c:pt idx="3562">
                  <c:v>6.6512848533820463</c:v>
                </c:pt>
                <c:pt idx="3563">
                  <c:v>6.6535355813646646</c:v>
                </c:pt>
                <c:pt idx="3564">
                  <c:v>6.6557870709710238</c:v>
                </c:pt>
                <c:pt idx="3565">
                  <c:v>6.6580393224588494</c:v>
                </c:pt>
                <c:pt idx="3566">
                  <c:v>6.6602923360859547</c:v>
                </c:pt>
                <c:pt idx="3567">
                  <c:v>6.6625461121102401</c:v>
                </c:pt>
                <c:pt idx="3568">
                  <c:v>6.6648006507896929</c:v>
                </c:pt>
                <c:pt idx="3569">
                  <c:v>6.6670559523823885</c:v>
                </c:pt>
                <c:pt idx="3570">
                  <c:v>6.6693120171464884</c:v>
                </c:pt>
                <c:pt idx="3571">
                  <c:v>6.6715688453402429</c:v>
                </c:pt>
                <c:pt idx="3572">
                  <c:v>6.6738264372219884</c:v>
                </c:pt>
                <c:pt idx="3573">
                  <c:v>6.6760847930501495</c:v>
                </c:pt>
                <c:pt idx="3574">
                  <c:v>6.6783439130832374</c:v>
                </c:pt>
                <c:pt idx="3575">
                  <c:v>6.6806037975798516</c:v>
                </c:pt>
                <c:pt idx="3576">
                  <c:v>6.6828644467986793</c:v>
                </c:pt>
                <c:pt idx="3577">
                  <c:v>6.685125860998494</c:v>
                </c:pt>
                <c:pt idx="3578">
                  <c:v>6.6873880404381589</c:v>
                </c:pt>
                <c:pt idx="3579">
                  <c:v>6.6896509853766224</c:v>
                </c:pt>
                <c:pt idx="3580">
                  <c:v>6.6919146960729217</c:v>
                </c:pt>
                <c:pt idx="3581">
                  <c:v>6.6941791727861819</c:v>
                </c:pt>
                <c:pt idx="3582">
                  <c:v>6.6964444157756153</c:v>
                </c:pt>
                <c:pt idx="3583">
                  <c:v>6.6987104253005221</c:v>
                </c:pt>
                <c:pt idx="3584">
                  <c:v>6.7009772016202902</c:v>
                </c:pt>
                <c:pt idx="3585">
                  <c:v>6.7032447449943957</c:v>
                </c:pt>
                <c:pt idx="3586">
                  <c:v>6.7055130556824016</c:v>
                </c:pt>
                <c:pt idx="3587">
                  <c:v>6.7077821339439589</c:v>
                </c:pt>
                <c:pt idx="3588">
                  <c:v>6.7100519800388074</c:v>
                </c:pt>
                <c:pt idx="3589">
                  <c:v>6.7123225942267739</c:v>
                </c:pt>
                <c:pt idx="3590">
                  <c:v>6.7145939767677731</c:v>
                </c:pt>
                <c:pt idx="3591">
                  <c:v>6.7168661279218087</c:v>
                </c:pt>
                <c:pt idx="3592">
                  <c:v>6.7191390479489712</c:v>
                </c:pt>
                <c:pt idx="3593">
                  <c:v>6.7215349201686889</c:v>
                </c:pt>
                <c:pt idx="3594">
                  <c:v>6.7239316466948367</c:v>
                </c:pt>
                <c:pt idx="3595">
                  <c:v>6.7263292278320383</c:v>
                </c:pt>
                <c:pt idx="3596">
                  <c:v>6.7287276638850262</c:v>
                </c:pt>
                <c:pt idx="3597">
                  <c:v>6.7311269551586408</c:v>
                </c:pt>
                <c:pt idx="3598">
                  <c:v>6.733527101957832</c:v>
                </c:pt>
                <c:pt idx="3599">
                  <c:v>6.7359281045876589</c:v>
                </c:pt>
                <c:pt idx="3600">
                  <c:v>6.738329963353288</c:v>
                </c:pt>
                <c:pt idx="3601">
                  <c:v>6.7407326785599953</c:v>
                </c:pt>
                <c:pt idx="3602">
                  <c:v>6.7431362505131665</c:v>
                </c:pt>
                <c:pt idx="3603">
                  <c:v>6.7455406795182942</c:v>
                </c:pt>
                <c:pt idx="3604">
                  <c:v>6.7479459658809819</c:v>
                </c:pt>
                <c:pt idx="3605">
                  <c:v>6.7503521099069408</c:v>
                </c:pt>
                <c:pt idx="3606">
                  <c:v>6.7527591119019919</c:v>
                </c:pt>
                <c:pt idx="3607">
                  <c:v>6.7551669721720646</c:v>
                </c:pt>
                <c:pt idx="3608">
                  <c:v>6.7575756910231979</c:v>
                </c:pt>
                <c:pt idx="3609">
                  <c:v>6.7599852687615396</c:v>
                </c:pt>
                <c:pt idx="3610">
                  <c:v>6.762395705693347</c:v>
                </c:pt>
                <c:pt idx="3611">
                  <c:v>6.7648070021249866</c:v>
                </c:pt>
                <c:pt idx="3612">
                  <c:v>6.7672191583629333</c:v>
                </c:pt>
                <c:pt idx="3613">
                  <c:v>6.7696321747137729</c:v>
                </c:pt>
                <c:pt idx="3614">
                  <c:v>6.7720460514841987</c:v>
                </c:pt>
                <c:pt idx="3615">
                  <c:v>6.7744607889810142</c:v>
                </c:pt>
                <c:pt idx="3616">
                  <c:v>6.7768763875111322</c:v>
                </c:pt>
                <c:pt idx="3617">
                  <c:v>6.7792928473815754</c:v>
                </c:pt>
                <c:pt idx="3618">
                  <c:v>6.7817101688994761</c:v>
                </c:pt>
                <c:pt idx="3619">
                  <c:v>6.7841283523720746</c:v>
                </c:pt>
                <c:pt idx="3620">
                  <c:v>6.7865473981067224</c:v>
                </c:pt>
                <c:pt idx="3621">
                  <c:v>6.7889673064108802</c:v>
                </c:pt>
                <c:pt idx="3622">
                  <c:v>6.7913880775921172</c:v>
                </c:pt>
                <c:pt idx="3623">
                  <c:v>6.7938097119581142</c:v>
                </c:pt>
                <c:pt idx="3624">
                  <c:v>6.7962322098166599</c:v>
                </c:pt>
                <c:pt idx="3625">
                  <c:v>6.7986555714756545</c:v>
                </c:pt>
                <c:pt idx="3626">
                  <c:v>6.8010797972431059</c:v>
                </c:pt>
                <c:pt idx="3627">
                  <c:v>6.8035048874271338</c:v>
                </c:pt>
                <c:pt idx="3628">
                  <c:v>6.806053997617437</c:v>
                </c:pt>
                <c:pt idx="3629">
                  <c:v>6.8086040628982225</c:v>
                </c:pt>
                <c:pt idx="3630">
                  <c:v>6.8111550836273391</c:v>
                </c:pt>
                <c:pt idx="3631">
                  <c:v>6.8137070601627716</c:v>
                </c:pt>
                <c:pt idx="3632">
                  <c:v>6.8162599928626362</c:v>
                </c:pt>
                <c:pt idx="3633">
                  <c:v>6.8188138820851858</c:v>
                </c:pt>
                <c:pt idx="3634">
                  <c:v>6.8213687281888067</c:v>
                </c:pt>
                <c:pt idx="3635">
                  <c:v>6.8239245315320183</c:v>
                </c:pt>
                <c:pt idx="3636">
                  <c:v>6.8264812924734759</c:v>
                </c:pt>
                <c:pt idx="3637">
                  <c:v>6.829039011371969</c:v>
                </c:pt>
                <c:pt idx="3638">
                  <c:v>6.8315976885864202</c:v>
                </c:pt>
                <c:pt idx="3639">
                  <c:v>6.8341573244758882</c:v>
                </c:pt>
                <c:pt idx="3640">
                  <c:v>6.8367179193995655</c:v>
                </c:pt>
                <c:pt idx="3641">
                  <c:v>6.839279473716779</c:v>
                </c:pt>
                <c:pt idx="3642">
                  <c:v>6.8418419877869905</c:v>
                </c:pt>
                <c:pt idx="3643">
                  <c:v>6.8444054619697967</c:v>
                </c:pt>
                <c:pt idx="3644">
                  <c:v>6.8469698966249286</c:v>
                </c:pt>
                <c:pt idx="3645">
                  <c:v>6.8495352921122521</c:v>
                </c:pt>
                <c:pt idx="3646">
                  <c:v>6.8521016487917681</c:v>
                </c:pt>
                <c:pt idx="3647">
                  <c:v>6.8546689670236116</c:v>
                </c:pt>
                <c:pt idx="3648">
                  <c:v>6.8572372471680545</c:v>
                </c:pt>
                <c:pt idx="3649">
                  <c:v>6.8598064895855018</c:v>
                </c:pt>
                <c:pt idx="3650">
                  <c:v>6.8623766946364935</c:v>
                </c:pt>
                <c:pt idx="3651">
                  <c:v>6.8649478626817055</c:v>
                </c:pt>
                <c:pt idx="3652">
                  <c:v>6.8675199940819498</c:v>
                </c:pt>
                <c:pt idx="3653">
                  <c:v>6.8700930891981713</c:v>
                </c:pt>
                <c:pt idx="3654">
                  <c:v>6.8726671483914519</c:v>
                </c:pt>
                <c:pt idx="3655">
                  <c:v>6.8752421720230075</c:v>
                </c:pt>
                <c:pt idx="3656">
                  <c:v>6.8778181604541899</c:v>
                </c:pt>
                <c:pt idx="3657">
                  <c:v>6.880395114046487</c:v>
                </c:pt>
                <c:pt idx="3658">
                  <c:v>6.8829730331615213</c:v>
                </c:pt>
                <c:pt idx="3659">
                  <c:v>6.8855519181610516</c:v>
                </c:pt>
                <c:pt idx="3660">
                  <c:v>6.8881317694069715</c:v>
                </c:pt>
                <c:pt idx="3661">
                  <c:v>6.8907125872613095</c:v>
                </c:pt>
                <c:pt idx="3662">
                  <c:v>6.8932943720862312</c:v>
                </c:pt>
                <c:pt idx="3663">
                  <c:v>6.8960013406998293</c:v>
                </c:pt>
                <c:pt idx="3664">
                  <c:v>6.8987093723289723</c:v>
                </c:pt>
                <c:pt idx="3665">
                  <c:v>6.9014184673911023</c:v>
                </c:pt>
                <c:pt idx="3666">
                  <c:v>6.9041286263038257</c:v>
                </c:pt>
                <c:pt idx="3667">
                  <c:v>6.9068398494849115</c:v>
                </c:pt>
                <c:pt idx="3668">
                  <c:v>6.9095521373522937</c:v>
                </c:pt>
                <c:pt idx="3669">
                  <c:v>6.9122654903240699</c:v>
                </c:pt>
                <c:pt idx="3670">
                  <c:v>6.9149799088185029</c:v>
                </c:pt>
                <c:pt idx="3671">
                  <c:v>6.9176953932540188</c:v>
                </c:pt>
                <c:pt idx="3672">
                  <c:v>6.9204119440492091</c:v>
                </c:pt>
                <c:pt idx="3673">
                  <c:v>6.9231295616228277</c:v>
                </c:pt>
                <c:pt idx="3674">
                  <c:v>6.9258482463937945</c:v>
                </c:pt>
                <c:pt idx="3675">
                  <c:v>6.9285679987811939</c:v>
                </c:pt>
                <c:pt idx="3676">
                  <c:v>6.9312888192042745</c:v>
                </c:pt>
                <c:pt idx="3677">
                  <c:v>6.9340107080824493</c:v>
                </c:pt>
                <c:pt idx="3678">
                  <c:v>6.9367336658352965</c:v>
                </c:pt>
                <c:pt idx="3679">
                  <c:v>6.9394576928825584</c:v>
                </c:pt>
                <c:pt idx="3680">
                  <c:v>6.9421827896441437</c:v>
                </c:pt>
                <c:pt idx="3681">
                  <c:v>6.9449089565401234</c:v>
                </c:pt>
                <c:pt idx="3682">
                  <c:v>6.9476361939907356</c:v>
                </c:pt>
                <c:pt idx="3683">
                  <c:v>6.9503645024163827</c:v>
                </c:pt>
                <c:pt idx="3684">
                  <c:v>6.9530938822376323</c:v>
                </c:pt>
                <c:pt idx="3685">
                  <c:v>6.955824333875217</c:v>
                </c:pt>
                <c:pt idx="3686">
                  <c:v>6.958555857750035</c:v>
                </c:pt>
                <c:pt idx="3687">
                  <c:v>6.9612884542831495</c:v>
                </c:pt>
                <c:pt idx="3688">
                  <c:v>6.9640221238957887</c:v>
                </c:pt>
                <c:pt idx="3689">
                  <c:v>6.9667568670093463</c:v>
                </c:pt>
                <c:pt idx="3690">
                  <c:v>6.9694926840453819</c:v>
                </c:pt>
                <c:pt idx="3691">
                  <c:v>6.9722295754256205</c:v>
                </c:pt>
                <c:pt idx="3692">
                  <c:v>6.974967541571953</c:v>
                </c:pt>
                <c:pt idx="3693">
                  <c:v>6.9777692145461359</c:v>
                </c:pt>
                <c:pt idx="3694">
                  <c:v>6.9805720128834707</c:v>
                </c:pt>
                <c:pt idx="3695">
                  <c:v>6.9833759370359871</c:v>
                </c:pt>
                <c:pt idx="3696">
                  <c:v>6.9861809874558984</c:v>
                </c:pt>
                <c:pt idx="3697">
                  <c:v>6.9889871645955983</c:v>
                </c:pt>
                <c:pt idx="3698">
                  <c:v>6.9917944689076617</c:v>
                </c:pt>
                <c:pt idx="3699">
                  <c:v>6.9946029008448471</c:v>
                </c:pt>
                <c:pt idx="3700">
                  <c:v>6.9974124608600929</c:v>
                </c:pt>
                <c:pt idx="3701">
                  <c:v>7.000223149406521</c:v>
                </c:pt>
                <c:pt idx="3702">
                  <c:v>7.0030349669374345</c:v>
                </c:pt>
                <c:pt idx="3703">
                  <c:v>7.0058479139063179</c:v>
                </c:pt>
                <c:pt idx="3704">
                  <c:v>7.0086619907668393</c:v>
                </c:pt>
                <c:pt idx="3705">
                  <c:v>7.011477197972849</c:v>
                </c:pt>
                <c:pt idx="3706">
                  <c:v>7.0142935359783785</c:v>
                </c:pt>
                <c:pt idx="3707">
                  <c:v>7.0171110052376413</c:v>
                </c:pt>
                <c:pt idx="3708">
                  <c:v>7.0199296062050349</c:v>
                </c:pt>
                <c:pt idx="3709">
                  <c:v>7.0227493393351388</c:v>
                </c:pt>
                <c:pt idx="3710">
                  <c:v>7.0255702050827153</c:v>
                </c:pt>
                <c:pt idx="3711">
                  <c:v>7.0283922039027082</c:v>
                </c:pt>
                <c:pt idx="3712">
                  <c:v>7.031215336250245</c:v>
                </c:pt>
                <c:pt idx="3713">
                  <c:v>7.034039602580636</c:v>
                </c:pt>
                <c:pt idx="3714">
                  <c:v>7.0368650033493747</c:v>
                </c:pt>
                <c:pt idx="3715">
                  <c:v>7.0396915390121366</c:v>
                </c:pt>
                <c:pt idx="3716">
                  <c:v>7.0425192100247802</c:v>
                </c:pt>
                <c:pt idx="3717">
                  <c:v>7.0453480168433487</c:v>
                </c:pt>
                <c:pt idx="3718">
                  <c:v>7.0482410813351937</c:v>
                </c:pt>
                <c:pt idx="3719">
                  <c:v>7.0511353338197589</c:v>
                </c:pt>
                <c:pt idx="3720">
                  <c:v>7.0540307747848754</c:v>
                </c:pt>
                <c:pt idx="3721">
                  <c:v>7.0569274047185742</c:v>
                </c:pt>
                <c:pt idx="3722">
                  <c:v>7.0598252241090869</c:v>
                </c:pt>
                <c:pt idx="3723">
                  <c:v>7.0627242334448459</c:v>
                </c:pt>
                <c:pt idx="3724">
                  <c:v>7.0656244332144844</c:v>
                </c:pt>
                <c:pt idx="3725">
                  <c:v>7.0685258239068363</c:v>
                </c:pt>
                <c:pt idx="3726">
                  <c:v>7.0714284060109351</c:v>
                </c:pt>
                <c:pt idx="3727">
                  <c:v>7.0743321800160155</c:v>
                </c:pt>
                <c:pt idx="3728">
                  <c:v>7.0772371464115142</c:v>
                </c:pt>
                <c:pt idx="3729">
                  <c:v>7.0801433056870673</c:v>
                </c:pt>
                <c:pt idx="3730">
                  <c:v>7.083050658332513</c:v>
                </c:pt>
                <c:pt idx="3731">
                  <c:v>7.0859592048378914</c:v>
                </c:pt>
                <c:pt idx="3732">
                  <c:v>7.0888689456934415</c:v>
                </c:pt>
                <c:pt idx="3733">
                  <c:v>7.0917798813896056</c:v>
                </c:pt>
                <c:pt idx="3734">
                  <c:v>7.0946920124170267</c:v>
                </c:pt>
                <c:pt idx="3735">
                  <c:v>7.0976053392665497</c:v>
                </c:pt>
                <c:pt idx="3736">
                  <c:v>7.1005198624292198</c:v>
                </c:pt>
                <c:pt idx="3737">
                  <c:v>7.1034355823962851</c:v>
                </c:pt>
                <c:pt idx="3738">
                  <c:v>7.1063524996591951</c:v>
                </c:pt>
                <c:pt idx="3739">
                  <c:v>7.109270614709601</c:v>
                </c:pt>
                <c:pt idx="3740">
                  <c:v>7.1121899280393563</c:v>
                </c:pt>
                <c:pt idx="3741">
                  <c:v>7.1151104401405156</c:v>
                </c:pt>
                <c:pt idx="3742">
                  <c:v>7.1180321515053357</c:v>
                </c:pt>
                <c:pt idx="3743">
                  <c:v>7.120955062626277</c:v>
                </c:pt>
                <c:pt idx="3744">
                  <c:v>7.1238791739960003</c:v>
                </c:pt>
                <c:pt idx="3745">
                  <c:v>7.1268044861073694</c:v>
                </c:pt>
                <c:pt idx="3746">
                  <c:v>7.129730999453451</c:v>
                </c:pt>
                <c:pt idx="3747">
                  <c:v>7.1326587145275129</c:v>
                </c:pt>
                <c:pt idx="3748">
                  <c:v>7.1355876318230269</c:v>
                </c:pt>
                <c:pt idx="3749">
                  <c:v>7.1385177518336667</c:v>
                </c:pt>
                <c:pt idx="3750">
                  <c:v>7.1414490750533091</c:v>
                </c:pt>
                <c:pt idx="3751">
                  <c:v>7.1443816019760336</c:v>
                </c:pt>
                <c:pt idx="3752">
                  <c:v>7.1473153330961221</c:v>
                </c:pt>
                <c:pt idx="3753">
                  <c:v>7.15025026890806</c:v>
                </c:pt>
                <c:pt idx="3754">
                  <c:v>7.1531864099065361</c:v>
                </c:pt>
                <c:pt idx="3755">
                  <c:v>7.1561237565864406</c:v>
                </c:pt>
                <c:pt idx="3756">
                  <c:v>7.1590623094428691</c:v>
                </c:pt>
                <c:pt idx="3757">
                  <c:v>7.1620020689711197</c:v>
                </c:pt>
                <c:pt idx="3758">
                  <c:v>7.1649430356666937</c:v>
                </c:pt>
                <c:pt idx="3759">
                  <c:v>7.167885210025295</c:v>
                </c:pt>
                <c:pt idx="3760">
                  <c:v>7.1708285925428328</c:v>
                </c:pt>
                <c:pt idx="3761">
                  <c:v>7.1737731837154186</c:v>
                </c:pt>
                <c:pt idx="3762">
                  <c:v>7.1767189840393684</c:v>
                </c:pt>
                <c:pt idx="3763">
                  <c:v>7.1796659940112022</c:v>
                </c:pt>
                <c:pt idx="3764">
                  <c:v>7.1826142141276428</c:v>
                </c:pt>
                <c:pt idx="3765">
                  <c:v>7.1855636448856179</c:v>
                </c:pt>
                <c:pt idx="3766">
                  <c:v>7.1885142867822589</c:v>
                </c:pt>
                <c:pt idx="3767">
                  <c:v>7.1914661403149012</c:v>
                </c:pt>
                <c:pt idx="3768">
                  <c:v>7.1944192059810845</c:v>
                </c:pt>
                <c:pt idx="3769">
                  <c:v>7.1973734842785531</c:v>
                </c:pt>
                <c:pt idx="3770">
                  <c:v>7.2003289757052551</c:v>
                </c:pt>
                <c:pt idx="3771">
                  <c:v>7.2032856807593442</c:v>
                </c:pt>
                <c:pt idx="3772">
                  <c:v>7.2062435999391772</c:v>
                </c:pt>
                <c:pt idx="3773">
                  <c:v>7.2092027337433171</c:v>
                </c:pt>
                <c:pt idx="3774">
                  <c:v>7.2121630826705303</c:v>
                </c:pt>
                <c:pt idx="3775">
                  <c:v>7.2151246472197883</c:v>
                </c:pt>
                <c:pt idx="3776">
                  <c:v>7.2180874278902687</c:v>
                </c:pt>
                <c:pt idx="3777">
                  <c:v>7.2210514251813516</c:v>
                </c:pt>
                <c:pt idx="3778">
                  <c:v>7.2240166395926249</c:v>
                </c:pt>
                <c:pt idx="3779">
                  <c:v>7.2269830716238799</c:v>
                </c:pt>
                <c:pt idx="3780">
                  <c:v>7.229950721775114</c:v>
                </c:pt>
                <c:pt idx="3781">
                  <c:v>7.2329195905465289</c:v>
                </c:pt>
                <c:pt idx="3782">
                  <c:v>7.2358896784385331</c:v>
                </c:pt>
                <c:pt idx="3783">
                  <c:v>7.2388609859517397</c:v>
                </c:pt>
                <c:pt idx="3784">
                  <c:v>7.2418335135869665</c:v>
                </c:pt>
                <c:pt idx="3785">
                  <c:v>7.2448072618452395</c:v>
                </c:pt>
                <c:pt idx="3786">
                  <c:v>7.247782231227788</c:v>
                </c:pt>
                <c:pt idx="3787">
                  <c:v>7.2507584222360482</c:v>
                </c:pt>
                <c:pt idx="3788">
                  <c:v>7.2537358353716614</c:v>
                </c:pt>
                <c:pt idx="3789">
                  <c:v>7.2567144711364762</c:v>
                </c:pt>
                <c:pt idx="3790">
                  <c:v>7.2596943300325467</c:v>
                </c:pt>
                <c:pt idx="3791">
                  <c:v>7.2626754125621327</c:v>
                </c:pt>
                <c:pt idx="3792">
                  <c:v>7.2656577192277005</c:v>
                </c:pt>
                <c:pt idx="3793">
                  <c:v>7.2686412505319238</c:v>
                </c:pt>
                <c:pt idx="3794">
                  <c:v>7.271626006977681</c:v>
                </c:pt>
                <c:pt idx="3795">
                  <c:v>7.2746119890680578</c:v>
                </c:pt>
                <c:pt idx="3796">
                  <c:v>7.2775991973063459</c:v>
                </c:pt>
                <c:pt idx="3797">
                  <c:v>7.2805876321960454</c:v>
                </c:pt>
                <c:pt idx="3798">
                  <c:v>7.2835772942408612</c:v>
                </c:pt>
                <c:pt idx="3799">
                  <c:v>7.2865681839447056</c:v>
                </c:pt>
                <c:pt idx="3800">
                  <c:v>7.2895603018116981</c:v>
                </c:pt>
                <c:pt idx="3801">
                  <c:v>7.2925536483461659</c:v>
                </c:pt>
                <c:pt idx="3802">
                  <c:v>7.2955482240526415</c:v>
                </c:pt>
                <c:pt idx="3803">
                  <c:v>7.2985440294358659</c:v>
                </c:pt>
                <c:pt idx="3804">
                  <c:v>7.3015410650007873</c:v>
                </c:pt>
                <c:pt idx="3805">
                  <c:v>7.3045393312525606</c:v>
                </c:pt>
                <c:pt idx="3806">
                  <c:v>7.3075388286965497</c:v>
                </c:pt>
                <c:pt idx="3807">
                  <c:v>7.3105395578383234</c:v>
                </c:pt>
                <c:pt idx="3808">
                  <c:v>7.3135415191836604</c:v>
                </c:pt>
                <c:pt idx="3809">
                  <c:v>7.3165447132385459</c:v>
                </c:pt>
                <c:pt idx="3810">
                  <c:v>7.3195491405091735</c:v>
                </c:pt>
                <c:pt idx="3811">
                  <c:v>7.3225548015019442</c:v>
                </c:pt>
                <c:pt idx="3812">
                  <c:v>7.3255616967234678</c:v>
                </c:pt>
                <c:pt idx="3813">
                  <c:v>7.3285698266805603</c:v>
                </c:pt>
                <c:pt idx="3814">
                  <c:v>7.3315791918802482</c:v>
                </c:pt>
                <c:pt idx="3815">
                  <c:v>7.3345897928297639</c:v>
                </c:pt>
                <c:pt idx="3816">
                  <c:v>7.3376016300365503</c:v>
                </c:pt>
                <c:pt idx="3817">
                  <c:v>7.3406147040082566</c:v>
                </c:pt>
                <c:pt idx="3818">
                  <c:v>7.3436290152527421</c:v>
                </c:pt>
                <c:pt idx="3819">
                  <c:v>7.3466445642780736</c:v>
                </c:pt>
                <c:pt idx="3820">
                  <c:v>7.3496613515925269</c:v>
                </c:pt>
                <c:pt idx="3821">
                  <c:v>7.352679377704586</c:v>
                </c:pt>
                <c:pt idx="3822">
                  <c:v>7.3556986431229445</c:v>
                </c:pt>
                <c:pt idx="3823">
                  <c:v>7.3587191483565055</c:v>
                </c:pt>
                <c:pt idx="3824">
                  <c:v>7.3617408939143791</c:v>
                </c:pt>
                <c:pt idx="3825">
                  <c:v>7.3647638803058859</c:v>
                </c:pt>
                <c:pt idx="3826">
                  <c:v>7.3677881080405552</c:v>
                </c:pt>
                <c:pt idx="3827">
                  <c:v>7.3708135776281258</c:v>
                </c:pt>
                <c:pt idx="3828">
                  <c:v>7.3738402895785455</c:v>
                </c:pt>
                <c:pt idx="3829">
                  <c:v>7.3768682444019715</c:v>
                </c:pt>
                <c:pt idx="3830">
                  <c:v>7.3798974426087707</c:v>
                </c:pt>
                <c:pt idx="3831">
                  <c:v>7.3829278847095194</c:v>
                </c:pt>
                <c:pt idx="3832">
                  <c:v>7.3859595712150039</c:v>
                </c:pt>
                <c:pt idx="3833">
                  <c:v>7.3889925026362198</c:v>
                </c:pt>
                <c:pt idx="3834">
                  <c:v>7.3920266794843723</c:v>
                </c:pt>
                <c:pt idx="3835">
                  <c:v>7.3950621022708782</c:v>
                </c:pt>
                <c:pt idx="3836">
                  <c:v>7.3980987715073621</c:v>
                </c:pt>
                <c:pt idx="3837">
                  <c:v>7.4011366877056597</c:v>
                </c:pt>
                <c:pt idx="3838">
                  <c:v>7.4041758513778166</c:v>
                </c:pt>
                <c:pt idx="3839">
                  <c:v>7.4072162630360889</c:v>
                </c:pt>
                <c:pt idx="3840">
                  <c:v>7.410257923192944</c:v>
                </c:pt>
                <c:pt idx="3841">
                  <c:v>7.4133008323610579</c:v>
                </c:pt>
                <c:pt idx="3842">
                  <c:v>7.4163449910533181</c:v>
                </c:pt>
                <c:pt idx="3843">
                  <c:v>7.4193903997828219</c:v>
                </c:pt>
                <c:pt idx="3844">
                  <c:v>7.4224370590628794</c:v>
                </c:pt>
                <c:pt idx="3845">
                  <c:v>7.4254849694070089</c:v>
                </c:pt>
                <c:pt idx="3846">
                  <c:v>7.4285341313289415</c:v>
                </c:pt>
                <c:pt idx="3847">
                  <c:v>7.4315845453426181</c:v>
                </c:pt>
                <c:pt idx="3848">
                  <c:v>7.4346362119621912</c:v>
                </c:pt>
                <c:pt idx="3849">
                  <c:v>7.4376891317020242</c:v>
                </c:pt>
                <c:pt idx="3850">
                  <c:v>7.4407433050766913</c:v>
                </c:pt>
                <c:pt idx="3851">
                  <c:v>7.4437987326009791</c:v>
                </c:pt>
                <c:pt idx="3852">
                  <c:v>7.4468554147898853</c:v>
                </c:pt>
                <c:pt idx="3853">
                  <c:v>7.4499133521586183</c:v>
                </c:pt>
                <c:pt idx="3854">
                  <c:v>7.4529725452225986</c:v>
                </c:pt>
                <c:pt idx="3855">
                  <c:v>7.4560329944974582</c:v>
                </c:pt>
                <c:pt idx="3856">
                  <c:v>7.4590947004990404</c:v>
                </c:pt>
                <c:pt idx="3857">
                  <c:v>7.4621576637434019</c:v>
                </c:pt>
                <c:pt idx="3858">
                  <c:v>7.4652218847468097</c:v>
                </c:pt>
                <c:pt idx="3859">
                  <c:v>7.468287364025743</c:v>
                </c:pt>
                <c:pt idx="3860">
                  <c:v>7.4713541020968934</c:v>
                </c:pt>
                <c:pt idx="3861">
                  <c:v>7.4744220994771648</c:v>
                </c:pt>
                <c:pt idx="3862">
                  <c:v>7.4774913566836734</c:v>
                </c:pt>
                <c:pt idx="3863">
                  <c:v>7.4805618742337483</c:v>
                </c:pt>
                <c:pt idx="3864">
                  <c:v>7.4836336526449294</c:v>
                </c:pt>
                <c:pt idx="3865">
                  <c:v>7.4867066924349706</c:v>
                </c:pt>
                <c:pt idx="3866">
                  <c:v>7.489780994121837</c:v>
                </c:pt>
                <c:pt idx="3867">
                  <c:v>7.4928565582237079</c:v>
                </c:pt>
                <c:pt idx="3868">
                  <c:v>7.4960003654725913</c:v>
                </c:pt>
                <c:pt idx="3869">
                  <c:v>7.499145491781027</c:v>
                </c:pt>
                <c:pt idx="3870">
                  <c:v>7.5022919377024584</c:v>
                </c:pt>
                <c:pt idx="3871">
                  <c:v>7.5054397037905609</c:v>
                </c:pt>
                <c:pt idx="3872">
                  <c:v>7.5085887905992408</c:v>
                </c:pt>
                <c:pt idx="3873">
                  <c:v>7.5117391986826387</c:v>
                </c:pt>
                <c:pt idx="3874">
                  <c:v>7.5148909285951273</c:v>
                </c:pt>
                <c:pt idx="3875">
                  <c:v>7.5180439808913118</c:v>
                </c:pt>
                <c:pt idx="3876">
                  <c:v>7.5211983561260292</c:v>
                </c:pt>
                <c:pt idx="3877">
                  <c:v>7.5243540548543502</c:v>
                </c:pt>
                <c:pt idx="3878">
                  <c:v>7.527511077631579</c:v>
                </c:pt>
                <c:pt idx="3879">
                  <c:v>7.5306694250132509</c:v>
                </c:pt>
                <c:pt idx="3880">
                  <c:v>7.5338290975551363</c:v>
                </c:pt>
                <c:pt idx="3881">
                  <c:v>7.5369900958132368</c:v>
                </c:pt>
                <c:pt idx="3882">
                  <c:v>7.5401524203437891</c:v>
                </c:pt>
                <c:pt idx="3883">
                  <c:v>7.5433160717032628</c:v>
                </c:pt>
                <c:pt idx="3884">
                  <c:v>7.5464810504483602</c:v>
                </c:pt>
                <c:pt idx="3885">
                  <c:v>7.5496473571360179</c:v>
                </c:pt>
                <c:pt idx="3886">
                  <c:v>7.5528149923234054</c:v>
                </c:pt>
                <c:pt idx="3887">
                  <c:v>7.5559839565679274</c:v>
                </c:pt>
                <c:pt idx="3888">
                  <c:v>7.5591542504272216</c:v>
                </c:pt>
                <c:pt idx="3889">
                  <c:v>7.5623258744591588</c:v>
                </c:pt>
                <c:pt idx="3890">
                  <c:v>7.5654988292218457</c:v>
                </c:pt>
                <c:pt idx="3891">
                  <c:v>7.5686731152736222</c:v>
                </c:pt>
                <c:pt idx="3892">
                  <c:v>7.571848733173062</c:v>
                </c:pt>
                <c:pt idx="3893">
                  <c:v>7.5751606024371743</c:v>
                </c:pt>
                <c:pt idx="3894">
                  <c:v>7.5784739202878084</c:v>
                </c:pt>
                <c:pt idx="3895">
                  <c:v>7.581788687358566</c:v>
                </c:pt>
                <c:pt idx="3896">
                  <c:v>7.5851049042833241</c:v>
                </c:pt>
                <c:pt idx="3897">
                  <c:v>7.5884225716962384</c:v>
                </c:pt>
                <c:pt idx="3898">
                  <c:v>7.5917416902317409</c:v>
                </c:pt>
                <c:pt idx="3899">
                  <c:v>7.5950622605245419</c:v>
                </c:pt>
                <c:pt idx="3900">
                  <c:v>7.5983842832096293</c:v>
                </c:pt>
                <c:pt idx="3901">
                  <c:v>7.6017077589222684</c:v>
                </c:pt>
                <c:pt idx="3902">
                  <c:v>7.6050326882980022</c:v>
                </c:pt>
                <c:pt idx="3903">
                  <c:v>7.6083590719726519</c:v>
                </c:pt>
                <c:pt idx="3904">
                  <c:v>7.6116869105823168</c:v>
                </c:pt>
                <c:pt idx="3905">
                  <c:v>7.6150162047633749</c:v>
                </c:pt>
                <c:pt idx="3906">
                  <c:v>7.6183469551524814</c:v>
                </c:pt>
                <c:pt idx="3907">
                  <c:v>7.6216791623865712</c:v>
                </c:pt>
                <c:pt idx="3908">
                  <c:v>7.6250128271028572</c:v>
                </c:pt>
                <c:pt idx="3909">
                  <c:v>7.6283479499388305</c:v>
                </c:pt>
                <c:pt idx="3910">
                  <c:v>7.6316845315322626</c:v>
                </c:pt>
                <c:pt idx="3911">
                  <c:v>7.6350225725212022</c:v>
                </c:pt>
                <c:pt idx="3912">
                  <c:v>7.6383620735439779</c:v>
                </c:pt>
                <c:pt idx="3913">
                  <c:v>7.6417030352391979</c:v>
                </c:pt>
                <c:pt idx="3914">
                  <c:v>7.6450454582457494</c:v>
                </c:pt>
                <c:pt idx="3915">
                  <c:v>7.6483893432027985</c:v>
                </c:pt>
                <c:pt idx="3916">
                  <c:v>7.651734690749791</c:v>
                </c:pt>
                <c:pt idx="3917">
                  <c:v>7.6550815015264524</c:v>
                </c:pt>
                <c:pt idx="3918">
                  <c:v>7.6584297761727891</c:v>
                </c:pt>
                <c:pt idx="3919">
                  <c:v>7.6617795153290862</c:v>
                </c:pt>
                <c:pt idx="3920">
                  <c:v>7.6651307196359095</c:v>
                </c:pt>
                <c:pt idx="3921">
                  <c:v>7.6684833897341047</c:v>
                </c:pt>
                <c:pt idx="3922">
                  <c:v>7.671837526264798</c:v>
                </c:pt>
                <c:pt idx="3923">
                  <c:v>7.6751931298693954</c:v>
                </c:pt>
                <c:pt idx="3924">
                  <c:v>7.6785502011895836</c:v>
                </c:pt>
                <c:pt idx="3925">
                  <c:v>7.681908740867331</c:v>
                </c:pt>
                <c:pt idx="3926">
                  <c:v>7.6852687495448855</c:v>
                </c:pt>
                <c:pt idx="3927">
                  <c:v>7.6886302278647776</c:v>
                </c:pt>
                <c:pt idx="3928">
                  <c:v>7.6921295665674334</c:v>
                </c:pt>
                <c:pt idx="3929">
                  <c:v>7.6956304979297689</c:v>
                </c:pt>
                <c:pt idx="3930">
                  <c:v>7.6991330226766532</c:v>
                </c:pt>
                <c:pt idx="3931">
                  <c:v>7.7026371415332866</c:v>
                </c:pt>
                <c:pt idx="3932">
                  <c:v>7.7061428552251989</c:v>
                </c:pt>
                <c:pt idx="3933">
                  <c:v>7.7096501644782505</c:v>
                </c:pt>
                <c:pt idx="3934">
                  <c:v>7.713159070018631</c:v>
                </c:pt>
                <c:pt idx="3935">
                  <c:v>7.7166695725728616</c:v>
                </c:pt>
                <c:pt idx="3936">
                  <c:v>7.7201816728677937</c:v>
                </c:pt>
                <c:pt idx="3937">
                  <c:v>7.7236953716306092</c:v>
                </c:pt>
                <c:pt idx="3938">
                  <c:v>7.7272106695888221</c:v>
                </c:pt>
                <c:pt idx="3939">
                  <c:v>7.7307275674702769</c:v>
                </c:pt>
                <c:pt idx="3940">
                  <c:v>7.7342460660031485</c:v>
                </c:pt>
                <c:pt idx="3941">
                  <c:v>7.7377661659159438</c:v>
                </c:pt>
                <c:pt idx="3942">
                  <c:v>7.7412878679375021</c:v>
                </c:pt>
                <c:pt idx="3943">
                  <c:v>7.7448111727969939</c:v>
                </c:pt>
                <c:pt idx="3944">
                  <c:v>7.748336081223921</c:v>
                </c:pt>
                <c:pt idx="3945">
                  <c:v>7.7518625939481174</c:v>
                </c:pt>
                <c:pt idx="3946">
                  <c:v>7.75539071169975</c:v>
                </c:pt>
                <c:pt idx="3947">
                  <c:v>7.7589204352093173</c:v>
                </c:pt>
                <c:pt idx="3948">
                  <c:v>7.7624517652076506</c:v>
                </c:pt>
                <c:pt idx="3949">
                  <c:v>7.7659847024259134</c:v>
                </c:pt>
                <c:pt idx="3950">
                  <c:v>7.7695192475956034</c:v>
                </c:pt>
                <c:pt idx="3951">
                  <c:v>7.7730554014485493</c:v>
                </c:pt>
                <c:pt idx="3952">
                  <c:v>7.7765931647169131</c:v>
                </c:pt>
                <c:pt idx="3953">
                  <c:v>7.7801325381331914</c:v>
                </c:pt>
                <c:pt idx="3954">
                  <c:v>7.7836735224302132</c:v>
                </c:pt>
                <c:pt idx="3955">
                  <c:v>7.7872161183411412</c:v>
                </c:pt>
                <c:pt idx="3956">
                  <c:v>7.7907603265994725</c:v>
                </c:pt>
                <c:pt idx="3957">
                  <c:v>7.7943061479390368</c:v>
                </c:pt>
                <c:pt idx="3958">
                  <c:v>7.7979912351739413</c:v>
                </c:pt>
                <c:pt idx="3959">
                  <c:v>7.8016780646893862</c:v>
                </c:pt>
                <c:pt idx="3960">
                  <c:v>7.805366637309108</c:v>
                </c:pt>
                <c:pt idx="3961">
                  <c:v>7.8090569538572332</c:v>
                </c:pt>
                <c:pt idx="3962">
                  <c:v>7.8127490151582775</c:v>
                </c:pt>
                <c:pt idx="3963">
                  <c:v>7.8164428220371471</c:v>
                </c:pt>
                <c:pt idx="3964">
                  <c:v>7.8201383753191367</c:v>
                </c:pt>
                <c:pt idx="3965">
                  <c:v>7.8238356758299323</c:v>
                </c:pt>
                <c:pt idx="3966">
                  <c:v>7.8275347243956102</c:v>
                </c:pt>
                <c:pt idx="3967">
                  <c:v>7.831235521842637</c:v>
                </c:pt>
                <c:pt idx="3968">
                  <c:v>7.8349380689978707</c:v>
                </c:pt>
                <c:pt idx="3969">
                  <c:v>7.8386423666885587</c:v>
                </c:pt>
                <c:pt idx="3970">
                  <c:v>7.8423484157423413</c:v>
                </c:pt>
                <c:pt idx="3971">
                  <c:v>7.8460562169872494</c:v>
                </c:pt>
                <c:pt idx="3972">
                  <c:v>7.8497657712517048</c:v>
                </c:pt>
                <c:pt idx="3973">
                  <c:v>7.8534770793645219</c:v>
                </c:pt>
                <c:pt idx="3974">
                  <c:v>7.8571901421549066</c:v>
                </c:pt>
                <c:pt idx="3975">
                  <c:v>7.8609049604524568</c:v>
                </c:pt>
                <c:pt idx="3976">
                  <c:v>7.8646215350871618</c:v>
                </c:pt>
                <c:pt idx="3977">
                  <c:v>7.8683398668894053</c:v>
                </c:pt>
                <c:pt idx="3978">
                  <c:v>7.8720599566899621</c:v>
                </c:pt>
                <c:pt idx="3979">
                  <c:v>7.8757818053199991</c:v>
                </c:pt>
                <c:pt idx="3980">
                  <c:v>7.8795054136110787</c:v>
                </c:pt>
                <c:pt idx="3981">
                  <c:v>7.8832307823951542</c:v>
                </c:pt>
                <c:pt idx="3982">
                  <c:v>7.886957912504573</c:v>
                </c:pt>
                <c:pt idx="3983">
                  <c:v>7.8906868047720753</c:v>
                </c:pt>
                <c:pt idx="3984">
                  <c:v>7.8944174600307964</c:v>
                </c:pt>
                <c:pt idx="3985">
                  <c:v>7.898149879114265</c:v>
                </c:pt>
                <c:pt idx="3986">
                  <c:v>7.9018840628564035</c:v>
                </c:pt>
                <c:pt idx="3987">
                  <c:v>7.9056200120915285</c:v>
                </c:pt>
                <c:pt idx="3988">
                  <c:v>7.9093577276543519</c:v>
                </c:pt>
                <c:pt idx="3989">
                  <c:v>7.9130972103799797</c:v>
                </c:pt>
                <c:pt idx="3990">
                  <c:v>7.9168384611039118</c:v>
                </c:pt>
                <c:pt idx="3991">
                  <c:v>7.9205814806620447</c:v>
                </c:pt>
                <c:pt idx="3992">
                  <c:v>7.9243262698906696</c:v>
                </c:pt>
                <c:pt idx="3993">
                  <c:v>7.9280728296264726</c:v>
                </c:pt>
                <c:pt idx="3994">
                  <c:v>7.9318211607065354</c:v>
                </c:pt>
                <c:pt idx="3995">
                  <c:v>7.9355712639683365</c:v>
                </c:pt>
                <c:pt idx="3996">
                  <c:v>7.9393231402497495</c:v>
                </c:pt>
                <c:pt idx="3997">
                  <c:v>7.9430767903890436</c:v>
                </c:pt>
                <c:pt idx="3998">
                  <c:v>7.946971875885291</c:v>
                </c:pt>
                <c:pt idx="3999">
                  <c:v>7.9508688714337037</c:v>
                </c:pt>
                <c:pt idx="4000">
                  <c:v>7.9547677779709236</c:v>
                </c:pt>
                <c:pt idx="4001">
                  <c:v>7.9586685964340509</c:v>
                </c:pt>
                <c:pt idx="4002">
                  <c:v>7.9625713277606467</c:v>
                </c:pt>
                <c:pt idx="4003">
                  <c:v>7.9664759728887313</c:v>
                </c:pt>
                <c:pt idx="4004">
                  <c:v>7.9703825327567852</c:v>
                </c:pt>
                <c:pt idx="4005">
                  <c:v>7.9742910083037479</c:v>
                </c:pt>
                <c:pt idx="4006">
                  <c:v>7.9782014004690209</c:v>
                </c:pt>
                <c:pt idx="4007">
                  <c:v>7.9821137101924657</c:v>
                </c:pt>
                <c:pt idx="4008">
                  <c:v>7.9860279384144048</c:v>
                </c:pt>
                <c:pt idx="4009">
                  <c:v>7.9899440860756208</c:v>
                </c:pt>
                <c:pt idx="4010">
                  <c:v>7.9938621541173598</c:v>
                </c:pt>
                <c:pt idx="4011">
                  <c:v>7.9977821434813272</c:v>
                </c:pt>
                <c:pt idx="4012">
                  <c:v>8.0017040551096912</c:v>
                </c:pt>
                <c:pt idx="4013">
                  <c:v>8.0056278899450835</c:v>
                </c:pt>
                <c:pt idx="4014">
                  <c:v>8.009553648930595</c:v>
                </c:pt>
                <c:pt idx="4015">
                  <c:v>8.0134813330097803</c:v>
                </c:pt>
                <c:pt idx="4016">
                  <c:v>8.0174109431266594</c:v>
                </c:pt>
                <c:pt idx="4017">
                  <c:v>8.0213424802257105</c:v>
                </c:pt>
                <c:pt idx="4018">
                  <c:v>8.0252759452518774</c:v>
                </c:pt>
                <c:pt idx="4019">
                  <c:v>8.0292113391505691</c:v>
                </c:pt>
                <c:pt idx="4020">
                  <c:v>8.0331486628676547</c:v>
                </c:pt>
                <c:pt idx="4021">
                  <c:v>8.0370879173494689</c:v>
                </c:pt>
                <c:pt idx="4022">
                  <c:v>8.0410291035428099</c:v>
                </c:pt>
                <c:pt idx="4023">
                  <c:v>8.0451129844053266</c:v>
                </c:pt>
                <c:pt idx="4024">
                  <c:v>8.0491989393907808</c:v>
                </c:pt>
                <c:pt idx="4025">
                  <c:v>8.0532869695525786</c:v>
                </c:pt>
                <c:pt idx="4026">
                  <c:v>8.0573770759446592</c:v>
                </c:pt>
                <c:pt idx="4027">
                  <c:v>8.0614692596215018</c:v>
                </c:pt>
                <c:pt idx="4028">
                  <c:v>8.0655635216381167</c:v>
                </c:pt>
                <c:pt idx="4029">
                  <c:v>8.0696598630500542</c:v>
                </c:pt>
                <c:pt idx="4030">
                  <c:v>8.0737582849133958</c:v>
                </c:pt>
                <c:pt idx="4031">
                  <c:v>8.0778587882847646</c:v>
                </c:pt>
                <c:pt idx="4032">
                  <c:v>8.081961374221315</c:v>
                </c:pt>
                <c:pt idx="4033">
                  <c:v>8.0860660437807432</c:v>
                </c:pt>
                <c:pt idx="4034">
                  <c:v>8.0901727980212783</c:v>
                </c:pt>
                <c:pt idx="4035">
                  <c:v>8.0942816380016911</c:v>
                </c:pt>
                <c:pt idx="4036">
                  <c:v>8.0983925647812853</c:v>
                </c:pt>
                <c:pt idx="4037">
                  <c:v>8.1025055794199083</c:v>
                </c:pt>
                <c:pt idx="4038">
                  <c:v>8.1066206829779404</c:v>
                </c:pt>
                <c:pt idx="4039">
                  <c:v>8.1107378765163034</c:v>
                </c:pt>
                <c:pt idx="4040">
                  <c:v>8.1148571610964577</c:v>
                </c:pt>
                <c:pt idx="4041">
                  <c:v>8.1189785377804018</c:v>
                </c:pt>
                <c:pt idx="4042">
                  <c:v>8.1231020076306741</c:v>
                </c:pt>
                <c:pt idx="4043">
                  <c:v>8.1272275717103533</c:v>
                </c:pt>
                <c:pt idx="4044">
                  <c:v>8.1313552310830577</c:v>
                </c:pt>
                <c:pt idx="4045">
                  <c:v>8.135484986812946</c:v>
                </c:pt>
                <c:pt idx="4046">
                  <c:v>8.1396168399647149</c:v>
                </c:pt>
                <c:pt idx="4047">
                  <c:v>8.1437507916036047</c:v>
                </c:pt>
                <c:pt idx="4048">
                  <c:v>8.1478868427953959</c:v>
                </c:pt>
                <c:pt idx="4049">
                  <c:v>8.1520249946064105</c:v>
                </c:pt>
                <c:pt idx="4050">
                  <c:v>8.1561652481035107</c:v>
                </c:pt>
                <c:pt idx="4051">
                  <c:v>8.1603076043541023</c:v>
                </c:pt>
                <c:pt idx="4052">
                  <c:v>8.1644520644261327</c:v>
                </c:pt>
                <c:pt idx="4053">
                  <c:v>8.168598629388093</c:v>
                </c:pt>
                <c:pt idx="4054">
                  <c:v>8.1727473003090125</c:v>
                </c:pt>
                <c:pt idx="4055">
                  <c:v>8.1768980782584677</c:v>
                </c:pt>
                <c:pt idx="4056">
                  <c:v>8.1810509643065785</c:v>
                </c:pt>
                <c:pt idx="4057">
                  <c:v>8.185205959524005</c:v>
                </c:pt>
                <c:pt idx="4058">
                  <c:v>8.1893630649819542</c:v>
                </c:pt>
                <c:pt idx="4059">
                  <c:v>8.1935222817521751</c:v>
                </c:pt>
                <c:pt idx="4060">
                  <c:v>8.1976836109069602</c:v>
                </c:pt>
                <c:pt idx="4061">
                  <c:v>8.2018470535191508</c:v>
                </c:pt>
                <c:pt idx="4062">
                  <c:v>8.2060126106621283</c:v>
                </c:pt>
                <c:pt idx="4063">
                  <c:v>8.2103233054316966</c:v>
                </c:pt>
                <c:pt idx="4064">
                  <c:v>8.2146362646493323</c:v>
                </c:pt>
                <c:pt idx="4065">
                  <c:v>8.2189514895045708</c:v>
                </c:pt>
                <c:pt idx="4066">
                  <c:v>8.223268981187573</c:v>
                </c:pt>
                <c:pt idx="4067">
                  <c:v>8.2275887408891233</c:v>
                </c:pt>
                <c:pt idx="4068">
                  <c:v>8.2319107698006349</c:v>
                </c:pt>
                <c:pt idx="4069">
                  <c:v>8.2362350691141426</c:v>
                </c:pt>
                <c:pt idx="4070">
                  <c:v>8.2405616400223121</c:v>
                </c:pt>
                <c:pt idx="4071">
                  <c:v>8.2448904837184323</c:v>
                </c:pt>
                <c:pt idx="4072">
                  <c:v>8.2492216013964192</c:v>
                </c:pt>
                <c:pt idx="4073">
                  <c:v>8.253554994250818</c:v>
                </c:pt>
                <c:pt idx="4074">
                  <c:v>8.2578906634767986</c:v>
                </c:pt>
                <c:pt idx="4075">
                  <c:v>8.2622286102701601</c:v>
                </c:pt>
                <c:pt idx="4076">
                  <c:v>8.2665688358273322</c:v>
                </c:pt>
                <c:pt idx="4077">
                  <c:v>8.2709113413453679</c:v>
                </c:pt>
                <c:pt idx="4078">
                  <c:v>8.2752561280219528</c:v>
                </c:pt>
                <c:pt idx="4079">
                  <c:v>8.2796031970554012</c:v>
                </c:pt>
                <c:pt idx="4080">
                  <c:v>8.2839525496446562</c:v>
                </c:pt>
                <c:pt idx="4081">
                  <c:v>8.2883041869892917</c:v>
                </c:pt>
                <c:pt idx="4082">
                  <c:v>8.2926581102895103</c:v>
                </c:pt>
                <c:pt idx="4083">
                  <c:v>8.2970143207461451</c:v>
                </c:pt>
                <c:pt idx="4084">
                  <c:v>8.30137281956066</c:v>
                </c:pt>
                <c:pt idx="4085">
                  <c:v>8.3057336079351529</c:v>
                </c:pt>
                <c:pt idx="4086">
                  <c:v>8.3100966870723489</c:v>
                </c:pt>
                <c:pt idx="4087">
                  <c:v>8.314462058175609</c:v>
                </c:pt>
                <c:pt idx="4088">
                  <c:v>8.3188297224489229</c:v>
                </c:pt>
                <c:pt idx="4089">
                  <c:v>8.3231996810969147</c:v>
                </c:pt>
                <c:pt idx="4090">
                  <c:v>8.3275719353248405</c:v>
                </c:pt>
                <c:pt idx="4091">
                  <c:v>8.3319464863385893</c:v>
                </c:pt>
                <c:pt idx="4092">
                  <c:v>8.3363233353446837</c:v>
                </c:pt>
                <c:pt idx="4093">
                  <c:v>8.340702483550281</c:v>
                </c:pt>
                <c:pt idx="4094">
                  <c:v>8.345083932163174</c:v>
                </c:pt>
                <c:pt idx="4095">
                  <c:v>8.3494676823917864</c:v>
                </c:pt>
                <c:pt idx="4096">
                  <c:v>8.3538537354451776</c:v>
                </c:pt>
                <c:pt idx="4097">
                  <c:v>8.3582420925330432</c:v>
                </c:pt>
                <c:pt idx="4098">
                  <c:v>8.3626327548657144</c:v>
                </c:pt>
                <c:pt idx="4099">
                  <c:v>8.3670257236541588</c:v>
                </c:pt>
                <c:pt idx="4100">
                  <c:v>8.3714210001099776</c:v>
                </c:pt>
                <c:pt idx="4101">
                  <c:v>8.3758185854454101</c:v>
                </c:pt>
                <c:pt idx="4102">
                  <c:v>8.3802184808733333</c:v>
                </c:pt>
                <c:pt idx="4103">
                  <c:v>8.3846206876072582</c:v>
                </c:pt>
                <c:pt idx="4104">
                  <c:v>8.3890252068613371</c:v>
                </c:pt>
                <c:pt idx="4105">
                  <c:v>8.3934320398503584</c:v>
                </c:pt>
                <c:pt idx="4106">
                  <c:v>8.3978411877897479</c:v>
                </c:pt>
                <c:pt idx="4107">
                  <c:v>8.4022526518955711</c:v>
                </c:pt>
                <c:pt idx="4108">
                  <c:v>8.4066664333845313</c:v>
                </c:pt>
                <c:pt idx="4109">
                  <c:v>8.4110825334739712</c:v>
                </c:pt>
                <c:pt idx="4110">
                  <c:v>8.4155009533818745</c:v>
                </c:pt>
                <c:pt idx="4111">
                  <c:v>8.4199216943268613</c:v>
                </c:pt>
                <c:pt idx="4112">
                  <c:v>8.4243447575281962</c:v>
                </c:pt>
                <c:pt idx="4113">
                  <c:v>8.4287701442057799</c:v>
                </c:pt>
                <c:pt idx="4114">
                  <c:v>8.4331978555801577</c:v>
                </c:pt>
                <c:pt idx="4115">
                  <c:v>8.4376278928725146</c:v>
                </c:pt>
                <c:pt idx="4116">
                  <c:v>8.442060257304675</c:v>
                </c:pt>
                <c:pt idx="4117">
                  <c:v>8.44649495009911</c:v>
                </c:pt>
                <c:pt idx="4118">
                  <c:v>8.4509319724789282</c:v>
                </c:pt>
                <c:pt idx="4119">
                  <c:v>8.4553713256678815</c:v>
                </c:pt>
                <c:pt idx="4120">
                  <c:v>8.4598130108903682</c:v>
                </c:pt>
                <c:pt idx="4121">
                  <c:v>8.4642570293714243</c:v>
                </c:pt>
                <c:pt idx="4122">
                  <c:v>8.4687033823367344</c:v>
                </c:pt>
                <c:pt idx="4123">
                  <c:v>8.473152071012624</c:v>
                </c:pt>
                <c:pt idx="4124">
                  <c:v>8.4776030966260638</c:v>
                </c:pt>
                <c:pt idx="4125">
                  <c:v>8.4820564604046691</c:v>
                </c:pt>
                <c:pt idx="4126">
                  <c:v>8.4865121635766982</c:v>
                </c:pt>
                <c:pt idx="4127">
                  <c:v>8.490970207371058</c:v>
                </c:pt>
                <c:pt idx="4128">
                  <c:v>8.4954305930173</c:v>
                </c:pt>
                <c:pt idx="4129">
                  <c:v>8.4998933217456187</c:v>
                </c:pt>
                <c:pt idx="4130">
                  <c:v>8.5043583947868573</c:v>
                </c:pt>
                <c:pt idx="4131">
                  <c:v>8.5088258133725052</c:v>
                </c:pt>
                <c:pt idx="4132">
                  <c:v>8.5132955787347004</c:v>
                </c:pt>
                <c:pt idx="4133">
                  <c:v>8.517767692106224</c:v>
                </c:pt>
                <c:pt idx="4134">
                  <c:v>8.5222421547205087</c:v>
                </c:pt>
                <c:pt idx="4135">
                  <c:v>8.5267189678116324</c:v>
                </c:pt>
                <c:pt idx="4136">
                  <c:v>8.5311981326143247</c:v>
                </c:pt>
                <c:pt idx="4137">
                  <c:v>8.53567965036396</c:v>
                </c:pt>
                <c:pt idx="4138">
                  <c:v>8.5401635222965631</c:v>
                </c:pt>
                <c:pt idx="4139">
                  <c:v>8.5446497496488085</c:v>
                </c:pt>
                <c:pt idx="4140">
                  <c:v>8.5491383336580196</c:v>
                </c:pt>
                <c:pt idx="4141">
                  <c:v>8.5536292755621695</c:v>
                </c:pt>
                <c:pt idx="4142">
                  <c:v>8.5581225765998834</c:v>
                </c:pt>
                <c:pt idx="4143">
                  <c:v>8.5626182380104368</c:v>
                </c:pt>
                <c:pt idx="4144">
                  <c:v>8.567116261033755</c:v>
                </c:pt>
                <c:pt idx="4145">
                  <c:v>8.5716166469104156</c:v>
                </c:pt>
                <c:pt idx="4146">
                  <c:v>8.576119396881646</c:v>
                </c:pt>
                <c:pt idx="4147">
                  <c:v>8.5806245121893276</c:v>
                </c:pt>
                <c:pt idx="4148">
                  <c:v>8.5851319940759954</c:v>
                </c:pt>
                <c:pt idx="4149">
                  <c:v>8.5896418437848325</c:v>
                </c:pt>
                <c:pt idx="4150">
                  <c:v>8.5941540625596797</c:v>
                </c:pt>
                <c:pt idx="4151">
                  <c:v>8.5986686516450295</c:v>
                </c:pt>
                <c:pt idx="4152">
                  <c:v>8.603185612286028</c:v>
                </c:pt>
                <c:pt idx="4153">
                  <c:v>8.6077049457284751</c:v>
                </c:pt>
                <c:pt idx="4154">
                  <c:v>8.6122266532188245</c:v>
                </c:pt>
                <c:pt idx="4155">
                  <c:v>8.6167507360041871</c:v>
                </c:pt>
                <c:pt idx="4156">
                  <c:v>8.6212771953323273</c:v>
                </c:pt>
                <c:pt idx="4157">
                  <c:v>8.6258060324516634</c:v>
                </c:pt>
                <c:pt idx="4158">
                  <c:v>8.6303372486112728</c:v>
                </c:pt>
                <c:pt idx="4159">
                  <c:v>8.6348708450608882</c:v>
                </c:pt>
                <c:pt idx="4160">
                  <c:v>8.6394068230508978</c:v>
                </c:pt>
                <c:pt idx="4161">
                  <c:v>8.6439451838323453</c:v>
                </c:pt>
                <c:pt idx="4162">
                  <c:v>8.6484859286569353</c:v>
                </c:pt>
                <c:pt idx="4163">
                  <c:v>8.653029058777026</c:v>
                </c:pt>
                <c:pt idx="4164">
                  <c:v>8.6575745754456364</c:v>
                </c:pt>
                <c:pt idx="4165">
                  <c:v>8.6621224799164427</c:v>
                </c:pt>
                <c:pt idx="4166">
                  <c:v>8.6666727734437785</c:v>
                </c:pt>
                <c:pt idx="4167">
                  <c:v>8.6712254572826382</c:v>
                </c:pt>
                <c:pt idx="4168">
                  <c:v>8.675780532688675</c:v>
                </c:pt>
                <c:pt idx="4169">
                  <c:v>8.6803380009182014</c:v>
                </c:pt>
                <c:pt idx="4170">
                  <c:v>8.6848978632281888</c:v>
                </c:pt>
                <c:pt idx="4171">
                  <c:v>8.6894601208762712</c:v>
                </c:pt>
                <c:pt idx="4172">
                  <c:v>8.6940247751207416</c:v>
                </c:pt>
                <c:pt idx="4173">
                  <c:v>8.6985918272205538</c:v>
                </c:pt>
                <c:pt idx="4174">
                  <c:v>8.7031612784353243</c:v>
                </c:pt>
                <c:pt idx="4175">
                  <c:v>8.7077331300253284</c:v>
                </c:pt>
                <c:pt idx="4176">
                  <c:v>8.7123073832515079</c:v>
                </c:pt>
                <c:pt idx="4177">
                  <c:v>8.716884039375465</c:v>
                </c:pt>
                <c:pt idx="4178">
                  <c:v>8.7214630996594629</c:v>
                </c:pt>
                <c:pt idx="4179">
                  <c:v>8.7260445653664291</c:v>
                </c:pt>
                <c:pt idx="4180">
                  <c:v>8.7306284377599557</c:v>
                </c:pt>
                <c:pt idx="4181">
                  <c:v>8.7352147181042969</c:v>
                </c:pt>
                <c:pt idx="4182">
                  <c:v>8.7398034076643718</c:v>
                </c:pt>
                <c:pt idx="4183">
                  <c:v>8.7443945077057634</c:v>
                </c:pt>
                <c:pt idx="4184">
                  <c:v>8.7489880194947212</c:v>
                </c:pt>
                <c:pt idx="4185">
                  <c:v>8.7535839442981569</c:v>
                </c:pt>
                <c:pt idx="4186">
                  <c:v>8.7581822833836505</c:v>
                </c:pt>
                <c:pt idx="4187">
                  <c:v>8.762783038019446</c:v>
                </c:pt>
                <c:pt idx="4188">
                  <c:v>8.7673862094744557</c:v>
                </c:pt>
                <c:pt idx="4189">
                  <c:v>8.7719917990182559</c:v>
                </c:pt>
                <c:pt idx="4190">
                  <c:v>8.7765998079210927</c:v>
                </c:pt>
                <c:pt idx="4191">
                  <c:v>8.7812102374538767</c:v>
                </c:pt>
                <c:pt idx="4192">
                  <c:v>8.7858230888881881</c:v>
                </c:pt>
                <c:pt idx="4193">
                  <c:v>8.7904383634962731</c:v>
                </c:pt>
                <c:pt idx="4194">
                  <c:v>8.7950560625510494</c:v>
                </c:pt>
                <c:pt idx="4195">
                  <c:v>8.7996761873260994</c:v>
                </c:pt>
                <c:pt idx="4196">
                  <c:v>8.8042987390956782</c:v>
                </c:pt>
                <c:pt idx="4197">
                  <c:v>8.8089237191347074</c:v>
                </c:pt>
                <c:pt idx="4198">
                  <c:v>8.81355112871878</c:v>
                </c:pt>
                <c:pt idx="4199">
                  <c:v>8.8181809691241586</c:v>
                </c:pt>
                <c:pt idx="4200">
                  <c:v>8.8228132416277756</c:v>
                </c:pt>
                <c:pt idx="4201">
                  <c:v>8.8274479475072365</c:v>
                </c:pt>
                <c:pt idx="4202">
                  <c:v>8.8320850880408148</c:v>
                </c:pt>
                <c:pt idx="4203">
                  <c:v>8.8367246645074573</c:v>
                </c:pt>
                <c:pt idx="4204">
                  <c:v>8.8413666781867821</c:v>
                </c:pt>
                <c:pt idx="4205">
                  <c:v>8.8460111303590789</c:v>
                </c:pt>
                <c:pt idx="4206">
                  <c:v>8.8506580223053124</c:v>
                </c:pt>
                <c:pt idx="4207">
                  <c:v>8.8553073553071187</c:v>
                </c:pt>
                <c:pt idx="4208">
                  <c:v>8.8599591306468053</c:v>
                </c:pt>
                <c:pt idx="4209">
                  <c:v>8.8646133496073567</c:v>
                </c:pt>
                <c:pt idx="4210">
                  <c:v>8.8692700134724287</c:v>
                </c:pt>
                <c:pt idx="4211">
                  <c:v>8.8739291235263522</c:v>
                </c:pt>
                <c:pt idx="4212">
                  <c:v>8.8785906810541331</c:v>
                </c:pt>
                <c:pt idx="4213">
                  <c:v>8.8832546873414522</c:v>
                </c:pt>
                <c:pt idx="4214">
                  <c:v>8.8879211436746672</c:v>
                </c:pt>
                <c:pt idx="4215">
                  <c:v>8.8925900513408074</c:v>
                </c:pt>
                <c:pt idx="4216">
                  <c:v>8.8972614116275821</c:v>
                </c:pt>
                <c:pt idx="4217">
                  <c:v>8.9019352258233759</c:v>
                </c:pt>
                <c:pt idx="4218">
                  <c:v>8.9066114952172502</c:v>
                </c:pt>
                <c:pt idx="4219">
                  <c:v>8.9112902210989429</c:v>
                </c:pt>
                <c:pt idx="4220">
                  <c:v>8.9159714047588707</c:v>
                </c:pt>
                <c:pt idx="4221">
                  <c:v>8.9206550474881272</c:v>
                </c:pt>
                <c:pt idx="4222">
                  <c:v>8.9253411505784843</c:v>
                </c:pt>
                <c:pt idx="4223">
                  <c:v>8.9300297153223909</c:v>
                </c:pt>
                <c:pt idx="4224">
                  <c:v>8.9347207430129778</c:v>
                </c:pt>
                <c:pt idx="4225">
                  <c:v>8.9394142349440546</c:v>
                </c:pt>
                <c:pt idx="4226">
                  <c:v>8.9441101924101094</c:v>
                </c:pt>
                <c:pt idx="4227">
                  <c:v>8.9488086167063106</c:v>
                </c:pt>
                <c:pt idx="4228">
                  <c:v>8.9535095091285051</c:v>
                </c:pt>
                <c:pt idx="4229">
                  <c:v>8.9582128709732238</c:v>
                </c:pt>
                <c:pt idx="4230">
                  <c:v>8.9629187035376781</c:v>
                </c:pt>
                <c:pt idx="4231">
                  <c:v>8.9676270081197593</c:v>
                </c:pt>
                <c:pt idx="4232">
                  <c:v>8.9723377860180413</c:v>
                </c:pt>
                <c:pt idx="4233">
                  <c:v>8.9770510385317817</c:v>
                </c:pt>
                <c:pt idx="4234">
                  <c:v>8.9817667669609165</c:v>
                </c:pt>
                <c:pt idx="4235">
                  <c:v>8.9864849726060694</c:v>
                </c:pt>
                <c:pt idx="4236">
                  <c:v>8.9912056567685426</c:v>
                </c:pt>
                <c:pt idx="4237">
                  <c:v>8.9959288207503256</c:v>
                </c:pt>
                <c:pt idx="4238">
                  <c:v>9.0006544658540903</c:v>
                </c:pt>
                <c:pt idx="4239">
                  <c:v>9.0053825933831941</c:v>
                </c:pt>
                <c:pt idx="4240">
                  <c:v>9.0101132046416783</c:v>
                </c:pt>
                <c:pt idx="4241">
                  <c:v>9.0148463009342681</c:v>
                </c:pt>
                <c:pt idx="4242">
                  <c:v>9.0195818835663744</c:v>
                </c:pt>
                <c:pt idx="4243">
                  <c:v>9.0243199538440955</c:v>
                </c:pt>
                <c:pt idx="4244">
                  <c:v>9.0290605130742136</c:v>
                </c:pt>
                <c:pt idx="4245">
                  <c:v>9.0338035625642004</c:v>
                </c:pt>
                <c:pt idx="4246">
                  <c:v>9.038549103622211</c:v>
                </c:pt>
                <c:pt idx="4247">
                  <c:v>9.0432971375570901</c:v>
                </c:pt>
                <c:pt idx="4248">
                  <c:v>9.0480476656783679</c:v>
                </c:pt>
                <c:pt idx="4249">
                  <c:v>9.0528006892962658</c:v>
                </c:pt>
                <c:pt idx="4250">
                  <c:v>9.0575562097216888</c:v>
                </c:pt>
                <c:pt idx="4251">
                  <c:v>9.062314228266235</c:v>
                </c:pt>
                <c:pt idx="4252">
                  <c:v>9.0670747462421897</c:v>
                </c:pt>
                <c:pt idx="4253">
                  <c:v>9.0718377649625275</c:v>
                </c:pt>
                <c:pt idx="4254">
                  <c:v>9.0766032857409122</c:v>
                </c:pt>
                <c:pt idx="4255">
                  <c:v>9.0813713098916971</c:v>
                </c:pt>
                <c:pt idx="4256">
                  <c:v>9.0861418387299278</c:v>
                </c:pt>
                <c:pt idx="4257">
                  <c:v>9.0909148735713412</c:v>
                </c:pt>
                <c:pt idx="4258">
                  <c:v>9.0956904157323635</c:v>
                </c:pt>
                <c:pt idx="4259">
                  <c:v>9.1004684665301117</c:v>
                </c:pt>
                <c:pt idx="4260">
                  <c:v>9.1052490272823974</c:v>
                </c:pt>
                <c:pt idx="4261">
                  <c:v>9.1100320993077215</c:v>
                </c:pt>
                <c:pt idx="4262">
                  <c:v>9.1148176839252812</c:v>
                </c:pt>
                <c:pt idx="4263">
                  <c:v>9.119605782454963</c:v>
                </c:pt>
                <c:pt idx="4264">
                  <c:v>9.1243963962173495</c:v>
                </c:pt>
                <c:pt idx="4265">
                  <c:v>9.1291895265337146</c:v>
                </c:pt>
                <c:pt idx="4266">
                  <c:v>9.1339851747260283</c:v>
                </c:pt>
                <c:pt idx="4267">
                  <c:v>9.1387833421169535</c:v>
                </c:pt>
                <c:pt idx="4268">
                  <c:v>9.1435840300298494</c:v>
                </c:pt>
                <c:pt idx="4269">
                  <c:v>9.1483872397887698</c:v>
                </c:pt>
                <c:pt idx="4270">
                  <c:v>9.1531929727184629</c:v>
                </c:pt>
                <c:pt idx="4271">
                  <c:v>9.1580012301443752</c:v>
                </c:pt>
                <c:pt idx="4272">
                  <c:v>9.1628120133926476</c:v>
                </c:pt>
                <c:pt idx="4273">
                  <c:v>9.1676253237901175</c:v>
                </c:pt>
                <c:pt idx="4274">
                  <c:v>9.1724411626643203</c:v>
                </c:pt>
                <c:pt idx="4275">
                  <c:v>9.1772595313434877</c:v>
                </c:pt>
                <c:pt idx="4276">
                  <c:v>9.1820804311565496</c:v>
                </c:pt>
                <c:pt idx="4277">
                  <c:v>9.1869038634331357</c:v>
                </c:pt>
                <c:pt idx="4278">
                  <c:v>9.1917298295035721</c:v>
                </c:pt>
                <c:pt idx="4279">
                  <c:v>9.196558330698883</c:v>
                </c:pt>
                <c:pt idx="4280">
                  <c:v>9.2013893683507941</c:v>
                </c:pt>
                <c:pt idx="4281">
                  <c:v>9.2062229437917296</c:v>
                </c:pt>
                <c:pt idx="4282">
                  <c:v>9.2110590583548149</c:v>
                </c:pt>
                <c:pt idx="4283">
                  <c:v>9.215897713373872</c:v>
                </c:pt>
                <c:pt idx="4284">
                  <c:v>9.2207389101834281</c:v>
                </c:pt>
                <c:pt idx="4285">
                  <c:v>9.2255826501187084</c:v>
                </c:pt>
                <c:pt idx="4286">
                  <c:v>9.2304289345156416</c:v>
                </c:pt>
                <c:pt idx="4287">
                  <c:v>9.2352777647108564</c:v>
                </c:pt>
                <c:pt idx="4288">
                  <c:v>9.2401291420416829</c:v>
                </c:pt>
                <c:pt idx="4289">
                  <c:v>9.2449830678461566</c:v>
                </c:pt>
                <c:pt idx="4290">
                  <c:v>9.2498395434630147</c:v>
                </c:pt>
                <c:pt idx="4291">
                  <c:v>9.254698570231696</c:v>
                </c:pt>
                <c:pt idx="4292">
                  <c:v>9.2595601494923461</c:v>
                </c:pt>
                <c:pt idx="4293">
                  <c:v>9.2644242825858107</c:v>
                </c:pt>
                <c:pt idx="4294">
                  <c:v>9.2692909708536444</c:v>
                </c:pt>
                <c:pt idx="4295">
                  <c:v>9.2741602156381013</c:v>
                </c:pt>
                <c:pt idx="4296">
                  <c:v>9.2790320182821464</c:v>
                </c:pt>
                <c:pt idx="4297">
                  <c:v>9.2839063801294444</c:v>
                </c:pt>
                <c:pt idx="4298">
                  <c:v>9.2887833025243705</c:v>
                </c:pt>
                <c:pt idx="4299">
                  <c:v>9.2936627868120034</c:v>
                </c:pt>
                <c:pt idx="4300">
                  <c:v>9.298544834338129</c:v>
                </c:pt>
                <c:pt idx="4301">
                  <c:v>9.3034294464492397</c:v>
                </c:pt>
                <c:pt idx="4302">
                  <c:v>9.3083166244925373</c:v>
                </c:pt>
                <c:pt idx="4303">
                  <c:v>9.31320636981593</c:v>
                </c:pt>
                <c:pt idx="4304">
                  <c:v>9.3180986837680333</c:v>
                </c:pt>
                <c:pt idx="4305">
                  <c:v>9.3229935676981714</c:v>
                </c:pt>
                <c:pt idx="4306">
                  <c:v>9.3278910229563774</c:v>
                </c:pt>
                <c:pt idx="4307">
                  <c:v>9.3327910508933947</c:v>
                </c:pt>
                <c:pt idx="4308">
                  <c:v>9.3376936528606738</c:v>
                </c:pt>
                <c:pt idx="4309">
                  <c:v>9.3425988302103793</c:v>
                </c:pt>
                <c:pt idx="4310">
                  <c:v>9.3475065842953811</c:v>
                </c:pt>
                <c:pt idx="4311">
                  <c:v>9.3524169164692648</c:v>
                </c:pt>
                <c:pt idx="4312">
                  <c:v>9.3573298280863231</c:v>
                </c:pt>
                <c:pt idx="4313">
                  <c:v>9.362245320501561</c:v>
                </c:pt>
                <c:pt idx="4314">
                  <c:v>9.3671633950706958</c:v>
                </c:pt>
                <c:pt idx="4315">
                  <c:v>9.3720840531501572</c:v>
                </c:pt>
                <c:pt idx="4316">
                  <c:v>9.3770072960970872</c:v>
                </c:pt>
                <c:pt idx="4317">
                  <c:v>9.3819331252693416</c:v>
                </c:pt>
                <c:pt idx="4318">
                  <c:v>9.3868615420254873</c:v>
                </c:pt>
                <c:pt idx="4319">
                  <c:v>9.3917925477248065</c:v>
                </c:pt>
                <c:pt idx="4320">
                  <c:v>9.396726143727296</c:v>
                </c:pt>
                <c:pt idx="4321">
                  <c:v>9.4016623313936662</c:v>
                </c:pt>
                <c:pt idx="4322">
                  <c:v>9.4066011120853421</c:v>
                </c:pt>
                <c:pt idx="4323">
                  <c:v>9.4115424871644624</c:v>
                </c:pt>
                <c:pt idx="4324">
                  <c:v>9.4164864579938854</c:v>
                </c:pt>
                <c:pt idx="4325">
                  <c:v>9.4214330259371817</c:v>
                </c:pt>
                <c:pt idx="4326">
                  <c:v>9.4263821923586395</c:v>
                </c:pt>
                <c:pt idx="4327">
                  <c:v>9.431333958623263</c:v>
                </c:pt>
                <c:pt idx="4328">
                  <c:v>9.4362883260967738</c:v>
                </c:pt>
                <c:pt idx="4329">
                  <c:v>9.4412452961456115</c:v>
                </c:pt>
                <c:pt idx="4330">
                  <c:v>9.446204870136933</c:v>
                </c:pt>
                <c:pt idx="4331">
                  <c:v>9.4511670494386149</c:v>
                </c:pt>
                <c:pt idx="4332">
                  <c:v>9.4561318354192494</c:v>
                </c:pt>
                <c:pt idx="4333">
                  <c:v>9.4610992294481502</c:v>
                </c:pt>
                <c:pt idx="4334">
                  <c:v>9.4660692328953484</c:v>
                </c:pt>
                <c:pt idx="4335">
                  <c:v>9.4710418471315965</c:v>
                </c:pt>
                <c:pt idx="4336">
                  <c:v>9.4760170735283662</c:v>
                </c:pt>
                <c:pt idx="4337">
                  <c:v>9.4809949134578488</c:v>
                </c:pt>
                <c:pt idx="4338">
                  <c:v>9.4859753682929586</c:v>
                </c:pt>
                <c:pt idx="4339">
                  <c:v>9.4909584394073292</c:v>
                </c:pt>
                <c:pt idx="4340">
                  <c:v>9.4959441281753172</c:v>
                </c:pt>
                <c:pt idx="4341">
                  <c:v>9.5009324359719987</c:v>
                </c:pt>
                <c:pt idx="4342">
                  <c:v>9.5059233641731744</c:v>
                </c:pt>
                <c:pt idx="4343">
                  <c:v>9.5109169141553682</c:v>
                </c:pt>
                <c:pt idx="4344">
                  <c:v>9.5159130872958251</c:v>
                </c:pt>
                <c:pt idx="4345">
                  <c:v>9.5209118849725147</c:v>
                </c:pt>
                <c:pt idx="4346">
                  <c:v>9.5259133085641317</c:v>
                </c:pt>
                <c:pt idx="4347">
                  <c:v>9.5309173594500916</c:v>
                </c:pt>
                <c:pt idx="4348">
                  <c:v>9.5359240390105384</c:v>
                </c:pt>
                <c:pt idx="4349">
                  <c:v>9.5409333486263375</c:v>
                </c:pt>
                <c:pt idx="4350">
                  <c:v>9.5459452896790822</c:v>
                </c:pt>
                <c:pt idx="4351">
                  <c:v>9.5509598635510908</c:v>
                </c:pt>
                <c:pt idx="4352">
                  <c:v>9.5559770716254082</c:v>
                </c:pt>
                <c:pt idx="4353">
                  <c:v>9.5609969152858039</c:v>
                </c:pt>
                <c:pt idx="4354">
                  <c:v>9.5660193959167774</c:v>
                </c:pt>
                <c:pt idx="4355">
                  <c:v>9.5710445149035532</c:v>
                </c:pt>
                <c:pt idx="4356">
                  <c:v>9.576072273632084</c:v>
                </c:pt>
                <c:pt idx="4357">
                  <c:v>9.5811026734890525</c:v>
                </c:pt>
                <c:pt idx="4358">
                  <c:v>9.5861357158618663</c:v>
                </c:pt>
                <c:pt idx="4359">
                  <c:v>9.5911714021386629</c:v>
                </c:pt>
                <c:pt idx="4360">
                  <c:v>9.5962097337083101</c:v>
                </c:pt>
                <c:pt idx="4361">
                  <c:v>9.6012507119604056</c:v>
                </c:pt>
                <c:pt idx="4362">
                  <c:v>9.6062943382852772</c:v>
                </c:pt>
                <c:pt idx="4363">
                  <c:v>9.6113406140739794</c:v>
                </c:pt>
                <c:pt idx="4364">
                  <c:v>9.616389540718302</c:v>
                </c:pt>
                <c:pt idx="4365">
                  <c:v>9.6214411196107648</c:v>
                </c:pt>
                <c:pt idx="4366">
                  <c:v>9.6264953521446177</c:v>
                </c:pt>
                <c:pt idx="4367">
                  <c:v>9.6315522397138427</c:v>
                </c:pt>
                <c:pt idx="4368">
                  <c:v>9.6366117837131551</c:v>
                </c:pt>
                <c:pt idx="4369">
                  <c:v>9.6416739855380023</c:v>
                </c:pt>
                <c:pt idx="4370">
                  <c:v>9.6467388465845634</c:v>
                </c:pt>
                <c:pt idx="4371">
                  <c:v>9.6518063682497548</c:v>
                </c:pt>
                <c:pt idx="4372">
                  <c:v>9.656876551931223</c:v>
                </c:pt>
                <c:pt idx="4373">
                  <c:v>9.6619493990273497</c:v>
                </c:pt>
                <c:pt idx="4374">
                  <c:v>9.6670249109372506</c:v>
                </c:pt>
                <c:pt idx="4375">
                  <c:v>9.6721030890607782</c:v>
                </c:pt>
                <c:pt idx="4376">
                  <c:v>9.6771839347985189</c:v>
                </c:pt>
                <c:pt idx="4377">
                  <c:v>9.6822674495517962</c:v>
                </c:pt>
                <c:pt idx="4378">
                  <c:v>9.687353634722669</c:v>
                </c:pt>
                <c:pt idx="4379">
                  <c:v>9.6924424917139316</c:v>
                </c:pt>
                <c:pt idx="4380">
                  <c:v>9.6975340219291155</c:v>
                </c:pt>
                <c:pt idx="4381">
                  <c:v>9.7026282267724913</c:v>
                </c:pt>
                <c:pt idx="4382">
                  <c:v>9.7077251076490647</c:v>
                </c:pt>
                <c:pt idx="4383">
                  <c:v>9.7127401608060779</c:v>
                </c:pt>
                <c:pt idx="4384">
                  <c:v>9.7177578047614386</c:v>
                </c:pt>
                <c:pt idx="4385">
                  <c:v>9.7227780408535658</c:v>
                </c:pt>
                <c:pt idx="4386">
                  <c:v>9.7278008704215662</c:v>
                </c:pt>
                <c:pt idx="4387">
                  <c:v>9.7328262948052426</c:v>
                </c:pt>
                <c:pt idx="4388">
                  <c:v>9.7378543153450874</c:v>
                </c:pt>
                <c:pt idx="4389">
                  <c:v>9.7428849333822871</c:v>
                </c:pt>
                <c:pt idx="4390">
                  <c:v>9.7479181502587195</c:v>
                </c:pt>
                <c:pt idx="4391">
                  <c:v>9.7529539673169552</c:v>
                </c:pt>
                <c:pt idx="4392">
                  <c:v>9.7579923859002609</c:v>
                </c:pt>
                <c:pt idx="4393">
                  <c:v>9.7630334073525944</c:v>
                </c:pt>
                <c:pt idx="4394">
                  <c:v>9.7680770330186117</c:v>
                </c:pt>
                <c:pt idx="4395">
                  <c:v>9.7731232642436581</c:v>
                </c:pt>
                <c:pt idx="4396">
                  <c:v>9.7781721023737784</c:v>
                </c:pt>
                <c:pt idx="4397">
                  <c:v>9.7832235487557107</c:v>
                </c:pt>
                <c:pt idx="4398">
                  <c:v>9.7882776047368889</c:v>
                </c:pt>
                <c:pt idx="4399">
                  <c:v>9.7933342716654455</c:v>
                </c:pt>
                <c:pt idx="4400">
                  <c:v>9.7983935508902054</c:v>
                </c:pt>
                <c:pt idx="4401">
                  <c:v>9.8034554437606918</c:v>
                </c:pt>
                <c:pt idx="4402">
                  <c:v>9.808519951627126</c:v>
                </c:pt>
                <c:pt idx="4403">
                  <c:v>9.8135870758404273</c:v>
                </c:pt>
                <c:pt idx="4404">
                  <c:v>9.8186568177522116</c:v>
                </c:pt>
                <c:pt idx="4405">
                  <c:v>9.8237291787147925</c:v>
                </c:pt>
                <c:pt idx="4406">
                  <c:v>9.828804160081182</c:v>
                </c:pt>
                <c:pt idx="4407">
                  <c:v>9.8338817632050937</c:v>
                </c:pt>
                <c:pt idx="4408">
                  <c:v>9.8389619894409392</c:v>
                </c:pt>
                <c:pt idx="4409">
                  <c:v>9.8440448401438303</c:v>
                </c:pt>
                <c:pt idx="4410">
                  <c:v>9.8491303166695765</c:v>
                </c:pt>
                <c:pt idx="4411">
                  <c:v>9.8542184203746892</c:v>
                </c:pt>
                <c:pt idx="4412">
                  <c:v>9.8593091526163814</c:v>
                </c:pt>
                <c:pt idx="4413">
                  <c:v>9.8643165022289168</c:v>
                </c:pt>
                <c:pt idx="4414">
                  <c:v>9.8693263949760421</c:v>
                </c:pt>
                <c:pt idx="4415">
                  <c:v>9.8743388321493661</c:v>
                </c:pt>
                <c:pt idx="4416">
                  <c:v>9.8793538150411528</c:v>
                </c:pt>
                <c:pt idx="4417">
                  <c:v>9.8843713449443218</c:v>
                </c:pt>
                <c:pt idx="4418">
                  <c:v>9.8893914231524516</c:v>
                </c:pt>
                <c:pt idx="4419">
                  <c:v>9.8944140509597744</c:v>
                </c:pt>
                <c:pt idx="4420">
                  <c:v>9.8994392296611835</c:v>
                </c:pt>
                <c:pt idx="4421">
                  <c:v>9.9044669605522273</c:v>
                </c:pt>
                <c:pt idx="4422">
                  <c:v>9.9094972449291134</c:v>
                </c:pt>
                <c:pt idx="4423">
                  <c:v>9.914530084088705</c:v>
                </c:pt>
                <c:pt idx="4424">
                  <c:v>9.9195654793285275</c:v>
                </c:pt>
                <c:pt idx="4425">
                  <c:v>9.924603431946764</c:v>
                </c:pt>
                <c:pt idx="4426">
                  <c:v>9.9296439432422581</c:v>
                </c:pt>
                <c:pt idx="4427">
                  <c:v>9.934687014514509</c:v>
                </c:pt>
                <c:pt idx="4428">
                  <c:v>9.9397326470636802</c:v>
                </c:pt>
                <c:pt idx="4429">
                  <c:v>9.9447808421905943</c:v>
                </c:pt>
                <c:pt idx="4430">
                  <c:v>9.9498316011967329</c:v>
                </c:pt>
                <c:pt idx="4431">
                  <c:v>9.954884925384242</c:v>
                </c:pt>
                <c:pt idx="4432">
                  <c:v>9.9599408160559246</c:v>
                </c:pt>
                <c:pt idx="4433">
                  <c:v>9.9649992745152502</c:v>
                </c:pt>
                <c:pt idx="4434">
                  <c:v>9.9700603020663454</c:v>
                </c:pt>
                <c:pt idx="4435">
                  <c:v>9.9751239000140028</c:v>
                </c:pt>
                <c:pt idx="4436">
                  <c:v>9.9801900696636761</c:v>
                </c:pt>
                <c:pt idx="4437">
                  <c:v>9.9852588123214812</c:v>
                </c:pt>
                <c:pt idx="4438">
                  <c:v>9.9903301292941986</c:v>
                </c:pt>
                <c:pt idx="4439">
                  <c:v>9.9954040218892732</c:v>
                </c:pt>
                <c:pt idx="4440">
                  <c:v>10.000480491414814</c:v>
                </c:pt>
                <c:pt idx="4441">
                  <c:v>10.005559539179592</c:v>
                </c:pt>
                <c:pt idx="4442">
                  <c:v>10.010641166493045</c:v>
                </c:pt>
                <c:pt idx="4443">
                  <c:v>10.015462223716051</c:v>
                </c:pt>
                <c:pt idx="4444">
                  <c:v>10.020285602727679</c:v>
                </c:pt>
                <c:pt idx="4445">
                  <c:v>10.025111304646085</c:v>
                </c:pt>
                <c:pt idx="4446">
                  <c:v>10.029939330589965</c:v>
                </c:pt>
                <c:pt idx="4447">
                  <c:v>10.034769681678554</c:v>
                </c:pt>
                <c:pt idx="4448">
                  <c:v>10.039602359031628</c:v>
                </c:pt>
                <c:pt idx="4449">
                  <c:v>10.044437363769498</c:v>
                </c:pt>
                <c:pt idx="4450">
                  <c:v>10.049274697013018</c:v>
                </c:pt>
                <c:pt idx="4451">
                  <c:v>10.054114359883581</c:v>
                </c:pt>
                <c:pt idx="4452">
                  <c:v>10.058956353503119</c:v>
                </c:pt>
                <c:pt idx="4453">
                  <c:v>10.063800678994104</c:v>
                </c:pt>
                <c:pt idx="4454">
                  <c:v>10.068647337479552</c:v>
                </c:pt>
                <c:pt idx="4455">
                  <c:v>10.073496330083016</c:v>
                </c:pt>
                <c:pt idx="4456">
                  <c:v>10.078347657928591</c:v>
                </c:pt>
                <c:pt idx="4457">
                  <c:v>10.083201322140914</c:v>
                </c:pt>
                <c:pt idx="4458">
                  <c:v>10.088057323845165</c:v>
                </c:pt>
                <c:pt idx="4459">
                  <c:v>10.092915664167062</c:v>
                </c:pt>
                <c:pt idx="4460">
                  <c:v>10.097776344232869</c:v>
                </c:pt>
                <c:pt idx="4461">
                  <c:v>10.102639365169392</c:v>
                </c:pt>
                <c:pt idx="4462">
                  <c:v>10.107504728103976</c:v>
                </c:pt>
                <c:pt idx="4463">
                  <c:v>10.112372434164513</c:v>
                </c:pt>
                <c:pt idx="4464">
                  <c:v>10.117242484479435</c:v>
                </c:pt>
                <c:pt idx="4465">
                  <c:v>10.122114880177721</c:v>
                </c:pt>
                <c:pt idx="4466">
                  <c:v>10.126989622388891</c:v>
                </c:pt>
                <c:pt idx="4467">
                  <c:v>10.13186671224301</c:v>
                </c:pt>
                <c:pt idx="4468">
                  <c:v>10.136746150870687</c:v>
                </c:pt>
                <c:pt idx="4469">
                  <c:v>10.141627939403074</c:v>
                </c:pt>
                <c:pt idx="4470">
                  <c:v>10.146512078971872</c:v>
                </c:pt>
                <c:pt idx="4471">
                  <c:v>10.151398570709322</c:v>
                </c:pt>
                <c:pt idx="4472">
                  <c:v>10.156287415748213</c:v>
                </c:pt>
                <c:pt idx="4473">
                  <c:v>10.160909863255236</c:v>
                </c:pt>
                <c:pt idx="4474">
                  <c:v>10.165534414584265</c:v>
                </c:pt>
                <c:pt idx="4475">
                  <c:v>10.170161070692814</c:v>
                </c:pt>
                <c:pt idx="4476">
                  <c:v>10.174789832538837</c:v>
                </c:pt>
                <c:pt idx="4477">
                  <c:v>10.179420701080719</c:v>
                </c:pt>
                <c:pt idx="4478">
                  <c:v>10.184053677277285</c:v>
                </c:pt>
                <c:pt idx="4479">
                  <c:v>10.188688762087796</c:v>
                </c:pt>
                <c:pt idx="4480">
                  <c:v>10.19332595647195</c:v>
                </c:pt>
                <c:pt idx="4481">
                  <c:v>10.197965261389879</c:v>
                </c:pt>
                <c:pt idx="4482">
                  <c:v>10.202606677802153</c:v>
                </c:pt>
                <c:pt idx="4483">
                  <c:v>10.20725020666978</c:v>
                </c:pt>
                <c:pt idx="4484">
                  <c:v>10.211895848954207</c:v>
                </c:pt>
                <c:pt idx="4485">
                  <c:v>10.216543605617314</c:v>
                </c:pt>
                <c:pt idx="4486">
                  <c:v>10.221193477621425</c:v>
                </c:pt>
                <c:pt idx="4487">
                  <c:v>10.225845465929295</c:v>
                </c:pt>
                <c:pt idx="4488">
                  <c:v>10.230499571504124</c:v>
                </c:pt>
                <c:pt idx="4489">
                  <c:v>10.235155795309545</c:v>
                </c:pt>
                <c:pt idx="4490">
                  <c:v>10.239814138309633</c:v>
                </c:pt>
                <c:pt idx="4491">
                  <c:v>10.2444746014689</c:v>
                </c:pt>
                <c:pt idx="4492">
                  <c:v>10.249137185752296</c:v>
                </c:pt>
                <c:pt idx="4493">
                  <c:v>10.253801892125214</c:v>
                </c:pt>
                <c:pt idx="4494">
                  <c:v>10.258468721553482</c:v>
                </c:pt>
                <c:pt idx="4495">
                  <c:v>10.263137675003371</c:v>
                </c:pt>
                <c:pt idx="4496">
                  <c:v>10.26780875344159</c:v>
                </c:pt>
                <c:pt idx="4497">
                  <c:v>10.272481957835289</c:v>
                </c:pt>
                <c:pt idx="4498">
                  <c:v>10.277157289152058</c:v>
                </c:pt>
                <c:pt idx="4499">
                  <c:v>10.281834748359925</c:v>
                </c:pt>
                <c:pt idx="4500">
                  <c:v>10.286514336427361</c:v>
                </c:pt>
                <c:pt idx="4501">
                  <c:v>10.291196054323278</c:v>
                </c:pt>
                <c:pt idx="4502">
                  <c:v>10.295879903017028</c:v>
                </c:pt>
                <c:pt idx="4503">
                  <c:v>10.300565883478404</c:v>
                </c:pt>
                <c:pt idx="4504">
                  <c:v>10.30525399667764</c:v>
                </c:pt>
                <c:pt idx="4505">
                  <c:v>10.309944243585415</c:v>
                </c:pt>
                <c:pt idx="4506">
                  <c:v>10.314636625172845</c:v>
                </c:pt>
                <c:pt idx="4507">
                  <c:v>10.319331142411492</c:v>
                </c:pt>
                <c:pt idx="4508">
                  <c:v>10.323660864700589</c:v>
                </c:pt>
                <c:pt idx="4509">
                  <c:v>10.327992403628269</c:v>
                </c:pt>
                <c:pt idx="4510">
                  <c:v>10.332325759956746</c:v>
                </c:pt>
                <c:pt idx="4511">
                  <c:v>10.336660934448552</c:v>
                </c:pt>
                <c:pt idx="4512">
                  <c:v>10.340997927866544</c:v>
                </c:pt>
                <c:pt idx="4513">
                  <c:v>10.345336740973895</c:v>
                </c:pt>
                <c:pt idx="4514">
                  <c:v>10.349677374534098</c:v>
                </c:pt>
                <c:pt idx="4515">
                  <c:v>10.354019829310969</c:v>
                </c:pt>
                <c:pt idx="4516">
                  <c:v>10.358364106068644</c:v>
                </c:pt>
                <c:pt idx="4517">
                  <c:v>10.362710205571576</c:v>
                </c:pt>
                <c:pt idx="4518">
                  <c:v>10.367058128584542</c:v>
                </c:pt>
                <c:pt idx="4519">
                  <c:v>10.37140787587264</c:v>
                </c:pt>
                <c:pt idx="4520">
                  <c:v>10.375759448201288</c:v>
                </c:pt>
                <c:pt idx="4521">
                  <c:v>10.380112846336226</c:v>
                </c:pt>
                <c:pt idx="4522">
                  <c:v>10.384468071043514</c:v>
                </c:pt>
                <c:pt idx="4523">
                  <c:v>10.388825123089536</c:v>
                </c:pt>
                <c:pt idx="4524">
                  <c:v>10.393184003240993</c:v>
                </c:pt>
                <c:pt idx="4525">
                  <c:v>10.397544712264912</c:v>
                </c:pt>
                <c:pt idx="4526">
                  <c:v>10.401907250928639</c:v>
                </c:pt>
                <c:pt idx="4527">
                  <c:v>10.406271619999844</c:v>
                </c:pt>
                <c:pt idx="4528">
                  <c:v>10.410637820246517</c:v>
                </c:pt>
                <c:pt idx="4529">
                  <c:v>10.415005852436973</c:v>
                </c:pt>
                <c:pt idx="4530">
                  <c:v>10.419375717339848</c:v>
                </c:pt>
                <c:pt idx="4531">
                  <c:v>10.423747415724099</c:v>
                </c:pt>
                <c:pt idx="4532">
                  <c:v>10.428120948359009</c:v>
                </c:pt>
                <c:pt idx="4533">
                  <c:v>10.432496316014181</c:v>
                </c:pt>
                <c:pt idx="4534">
                  <c:v>10.436873519459539</c:v>
                </c:pt>
                <c:pt idx="4535">
                  <c:v>10.441252559465335</c:v>
                </c:pt>
                <c:pt idx="4536">
                  <c:v>10.445633436802142</c:v>
                </c:pt>
                <c:pt idx="4537">
                  <c:v>10.450016152240856</c:v>
                </c:pt>
                <c:pt idx="4538">
                  <c:v>10.454400706552697</c:v>
                </c:pt>
                <c:pt idx="4539">
                  <c:v>10.458787100509207</c:v>
                </c:pt>
                <c:pt idx="4540">
                  <c:v>10.463175334882255</c:v>
                </c:pt>
                <c:pt idx="4541">
                  <c:v>10.467565410444029</c:v>
                </c:pt>
                <c:pt idx="4542">
                  <c:v>10.471957327967047</c:v>
                </c:pt>
                <c:pt idx="4543">
                  <c:v>10.475975377792372</c:v>
                </c:pt>
                <c:pt idx="4544">
                  <c:v>10.479994969327988</c:v>
                </c:pt>
                <c:pt idx="4545">
                  <c:v>10.484016103165446</c:v>
                </c:pt>
                <c:pt idx="4546">
                  <c:v>10.488038779896522</c:v>
                </c:pt>
                <c:pt idx="4547">
                  <c:v>10.492063000113216</c:v>
                </c:pt>
                <c:pt idx="4548">
                  <c:v>10.496088764407759</c:v>
                </c:pt>
                <c:pt idx="4549">
                  <c:v>10.500116073372606</c:v>
                </c:pt>
                <c:pt idx="4550">
                  <c:v>10.504144927600443</c:v>
                </c:pt>
                <c:pt idx="4551">
                  <c:v>10.50817532768418</c:v>
                </c:pt>
                <c:pt idx="4552">
                  <c:v>10.512207274216957</c:v>
                </c:pt>
                <c:pt idx="4553">
                  <c:v>10.516240767792139</c:v>
                </c:pt>
                <c:pt idx="4554">
                  <c:v>10.520275809003323</c:v>
                </c:pt>
                <c:pt idx="4555">
                  <c:v>10.524312398444328</c:v>
                </c:pt>
                <c:pt idx="4556">
                  <c:v>10.528350536709207</c:v>
                </c:pt>
                <c:pt idx="4557">
                  <c:v>10.532390224392234</c:v>
                </c:pt>
                <c:pt idx="4558">
                  <c:v>10.536431462087917</c:v>
                </c:pt>
                <c:pt idx="4559">
                  <c:v>10.540474250390989</c:v>
                </c:pt>
                <c:pt idx="4560">
                  <c:v>10.544518589896414</c:v>
                </c:pt>
                <c:pt idx="4561">
                  <c:v>10.548564481199382</c:v>
                </c:pt>
                <c:pt idx="4562">
                  <c:v>10.552611924895309</c:v>
                </c:pt>
                <c:pt idx="4563">
                  <c:v>10.556660921579846</c:v>
                </c:pt>
                <c:pt idx="4564">
                  <c:v>10.560711471848865</c:v>
                </c:pt>
                <c:pt idx="4565">
                  <c:v>10.564763576298473</c:v>
                </c:pt>
                <c:pt idx="4566">
                  <c:v>10.568817235525003</c:v>
                </c:pt>
                <c:pt idx="4567">
                  <c:v>10.572872450125017</c:v>
                </c:pt>
                <c:pt idx="4568">
                  <c:v>10.576929220695304</c:v>
                </c:pt>
                <c:pt idx="4569">
                  <c:v>10.580987547832885</c:v>
                </c:pt>
                <c:pt idx="4570">
                  <c:v>10.58504743213501</c:v>
                </c:pt>
                <c:pt idx="4571">
                  <c:v>10.589108874199155</c:v>
                </c:pt>
                <c:pt idx="4572">
                  <c:v>10.593171874623028</c:v>
                </c:pt>
                <c:pt idx="4573">
                  <c:v>10.597236434004566</c:v>
                </c:pt>
                <c:pt idx="4574">
                  <c:v>10.601302552941936</c:v>
                </c:pt>
                <c:pt idx="4575">
                  <c:v>10.605370232033533</c:v>
                </c:pt>
                <c:pt idx="4576">
                  <c:v>10.60943947187798</c:v>
                </c:pt>
                <c:pt idx="4577">
                  <c:v>10.613510273074136</c:v>
                </c:pt>
                <c:pt idx="4578">
                  <c:v>10.617582636221082</c:v>
                </c:pt>
                <c:pt idx="4579">
                  <c:v>10.621656561918133</c:v>
                </c:pt>
                <c:pt idx="4580">
                  <c:v>10.625732050764835</c:v>
                </c:pt>
                <c:pt idx="4581">
                  <c:v>10.629809103360962</c:v>
                </c:pt>
                <c:pt idx="4582">
                  <c:v>10.633887720306518</c:v>
                </c:pt>
                <c:pt idx="4583">
                  <c:v>10.637582916455589</c:v>
                </c:pt>
                <c:pt idx="4584">
                  <c:v>10.64127939665758</c:v>
                </c:pt>
                <c:pt idx="4585">
                  <c:v>10.644977161358691</c:v>
                </c:pt>
                <c:pt idx="4586">
                  <c:v>10.648676211005274</c:v>
                </c:pt>
                <c:pt idx="4587">
                  <c:v>10.652376546043838</c:v>
                </c:pt>
                <c:pt idx="4588">
                  <c:v>10.656078166921048</c:v>
                </c:pt>
                <c:pt idx="4589">
                  <c:v>10.659781074083725</c:v>
                </c:pt>
                <c:pt idx="4590">
                  <c:v>10.663485267978841</c:v>
                </c:pt>
                <c:pt idx="4591">
                  <c:v>10.667190749053525</c:v>
                </c:pt>
                <c:pt idx="4592">
                  <c:v>10.670897517755064</c:v>
                </c:pt>
                <c:pt idx="4593">
                  <c:v>10.674605574530899</c:v>
                </c:pt>
                <c:pt idx="4594">
                  <c:v>10.678314919828624</c:v>
                </c:pt>
                <c:pt idx="4595">
                  <c:v>10.682025554095993</c:v>
                </c:pt>
                <c:pt idx="4596">
                  <c:v>10.685737477780913</c:v>
                </c:pt>
                <c:pt idx="4597">
                  <c:v>10.689450691331446</c:v>
                </c:pt>
                <c:pt idx="4598">
                  <c:v>10.69316519519581</c:v>
                </c:pt>
                <c:pt idx="4599">
                  <c:v>10.696880989822381</c:v>
                </c:pt>
                <c:pt idx="4600">
                  <c:v>10.700598075659688</c:v>
                </c:pt>
                <c:pt idx="4601">
                  <c:v>10.704316453156418</c:v>
                </c:pt>
                <c:pt idx="4602">
                  <c:v>10.708036122761412</c:v>
                </c:pt>
                <c:pt idx="4603">
                  <c:v>10.711757084923669</c:v>
                </c:pt>
                <c:pt idx="4604">
                  <c:v>10.715479340092342</c:v>
                </c:pt>
                <c:pt idx="4605">
                  <c:v>10.719202888716742</c:v>
                </c:pt>
                <c:pt idx="4606">
                  <c:v>10.722927731246333</c:v>
                </c:pt>
                <c:pt idx="4607">
                  <c:v>10.72665386813074</c:v>
                </c:pt>
                <c:pt idx="4608">
                  <c:v>10.73038129981974</c:v>
                </c:pt>
                <c:pt idx="4609">
                  <c:v>10.734110026763268</c:v>
                </c:pt>
                <c:pt idx="4610">
                  <c:v>10.737840049411416</c:v>
                </c:pt>
                <c:pt idx="4611">
                  <c:v>10.74157136821443</c:v>
                </c:pt>
                <c:pt idx="4612">
                  <c:v>10.745303983622716</c:v>
                </c:pt>
                <c:pt idx="4613">
                  <c:v>10.749037896086834</c:v>
                </c:pt>
                <c:pt idx="4614">
                  <c:v>10.75238038395398</c:v>
                </c:pt>
                <c:pt idx="4615">
                  <c:v>10.755723911190904</c:v>
                </c:pt>
                <c:pt idx="4616">
                  <c:v>10.759068478120806</c:v>
                </c:pt>
                <c:pt idx="4617">
                  <c:v>10.762414085066986</c:v>
                </c:pt>
                <c:pt idx="4618">
                  <c:v>10.765760732352845</c:v>
                </c:pt>
                <c:pt idx="4619">
                  <c:v>10.769108420301883</c:v>
                </c:pt>
                <c:pt idx="4620">
                  <c:v>10.772457149237701</c:v>
                </c:pt>
                <c:pt idx="4621">
                  <c:v>10.775806919484001</c:v>
                </c:pt>
                <c:pt idx="4622">
                  <c:v>10.779157731364586</c:v>
                </c:pt>
                <c:pt idx="4623">
                  <c:v>10.782509585203361</c:v>
                </c:pt>
                <c:pt idx="4624">
                  <c:v>10.785862481324328</c:v>
                </c:pt>
                <c:pt idx="4625">
                  <c:v>10.789216420051593</c:v>
                </c:pt>
                <c:pt idx="4626">
                  <c:v>10.792571401709361</c:v>
                </c:pt>
                <c:pt idx="4627">
                  <c:v>10.79592742662194</c:v>
                </c:pt>
                <c:pt idx="4628">
                  <c:v>10.799284495113735</c:v>
                </c:pt>
                <c:pt idx="4629">
                  <c:v>10.802642607509256</c:v>
                </c:pt>
                <c:pt idx="4630">
                  <c:v>10.806001764133111</c:v>
                </c:pt>
                <c:pt idx="4631">
                  <c:v>10.809361965310011</c:v>
                </c:pt>
                <c:pt idx="4632">
                  <c:v>10.812723211364766</c:v>
                </c:pt>
                <c:pt idx="4633">
                  <c:v>10.816085502622288</c:v>
                </c:pt>
                <c:pt idx="4634">
                  <c:v>10.81944883940759</c:v>
                </c:pt>
                <c:pt idx="4635">
                  <c:v>10.822813222045788</c:v>
                </c:pt>
                <c:pt idx="4636">
                  <c:v>10.826178650862095</c:v>
                </c:pt>
                <c:pt idx="4637">
                  <c:v>10.829545126181829</c:v>
                </c:pt>
                <c:pt idx="4638">
                  <c:v>10.832912648330407</c:v>
                </c:pt>
                <c:pt idx="4639">
                  <c:v>10.836281217633346</c:v>
                </c:pt>
                <c:pt idx="4640">
                  <c:v>10.839650834416267</c:v>
                </c:pt>
                <c:pt idx="4641">
                  <c:v>10.843021499004891</c:v>
                </c:pt>
                <c:pt idx="4642">
                  <c:v>10.846393211725042</c:v>
                </c:pt>
                <c:pt idx="4643">
                  <c:v>10.849765972902642</c:v>
                </c:pt>
                <c:pt idx="4644">
                  <c:v>10.853139782863717</c:v>
                </c:pt>
                <c:pt idx="4645">
                  <c:v>10.856514641934394</c:v>
                </c:pt>
                <c:pt idx="4646">
                  <c:v>10.8598905504409</c:v>
                </c:pt>
                <c:pt idx="4647">
                  <c:v>10.863267508709564</c:v>
                </c:pt>
                <c:pt idx="4648">
                  <c:v>10.866345439211434</c:v>
                </c:pt>
                <c:pt idx="4649">
                  <c:v>10.869424241794947</c:v>
                </c:pt>
                <c:pt idx="4650">
                  <c:v>10.872503916707192</c:v>
                </c:pt>
                <c:pt idx="4651">
                  <c:v>10.875584464195331</c:v>
                </c:pt>
                <c:pt idx="4652">
                  <c:v>10.878665884506592</c:v>
                </c:pt>
                <c:pt idx="4653">
                  <c:v>10.881748177888278</c:v>
                </c:pt>
                <c:pt idx="4654">
                  <c:v>10.884831344587758</c:v>
                </c:pt>
                <c:pt idx="4655">
                  <c:v>10.887915384852471</c:v>
                </c:pt>
                <c:pt idx="4656">
                  <c:v>10.89100029892993</c:v>
                </c:pt>
                <c:pt idx="4657">
                  <c:v>10.894086087067715</c:v>
                </c:pt>
                <c:pt idx="4658">
                  <c:v>10.897172749513475</c:v>
                </c:pt>
                <c:pt idx="4659">
                  <c:v>10.900260286514932</c:v>
                </c:pt>
                <c:pt idx="4660">
                  <c:v>10.903348698319878</c:v>
                </c:pt>
                <c:pt idx="4661">
                  <c:v>10.906437985176174</c:v>
                </c:pt>
                <c:pt idx="4662">
                  <c:v>10.909528147331752</c:v>
                </c:pt>
                <c:pt idx="4663">
                  <c:v>10.912619185034613</c:v>
                </c:pt>
                <c:pt idx="4664">
                  <c:v>10.915711098532828</c:v>
                </c:pt>
                <c:pt idx="4665">
                  <c:v>10.918803888074542</c:v>
                </c:pt>
                <c:pt idx="4666">
                  <c:v>10.921897553907966</c:v>
                </c:pt>
                <c:pt idx="4667">
                  <c:v>10.924992096281384</c:v>
                </c:pt>
                <c:pt idx="4668">
                  <c:v>10.928087515443149</c:v>
                </c:pt>
                <c:pt idx="4669">
                  <c:v>10.931183811641684</c:v>
                </c:pt>
                <c:pt idx="4670">
                  <c:v>10.934280985125485</c:v>
                </c:pt>
                <c:pt idx="4671">
                  <c:v>10.937379036143113</c:v>
                </c:pt>
                <c:pt idx="4672">
                  <c:v>10.940477964943206</c:v>
                </c:pt>
                <c:pt idx="4673">
                  <c:v>10.94357777177447</c:v>
                </c:pt>
                <c:pt idx="4674">
                  <c:v>10.946678456885678</c:v>
                </c:pt>
                <c:pt idx="4675">
                  <c:v>10.949780020525678</c:v>
                </c:pt>
                <c:pt idx="4676">
                  <c:v>10.952882462943387</c:v>
                </c:pt>
                <c:pt idx="4677">
                  <c:v>10.955985784387792</c:v>
                </c:pt>
                <c:pt idx="4678">
                  <c:v>10.958887054036593</c:v>
                </c:pt>
                <c:pt idx="4679">
                  <c:v>10.961789091974596</c:v>
                </c:pt>
                <c:pt idx="4680">
                  <c:v>10.964691898405254</c:v>
                </c:pt>
                <c:pt idx="4681">
                  <c:v>10.967595473532072</c:v>
                </c:pt>
                <c:pt idx="4682">
                  <c:v>10.970499817558606</c:v>
                </c:pt>
                <c:pt idx="4683">
                  <c:v>10.973404930688472</c:v>
                </c:pt>
                <c:pt idx="4684">
                  <c:v>10.976310813125339</c:v>
                </c:pt>
                <c:pt idx="4685">
                  <c:v>10.979217465072926</c:v>
                </c:pt>
                <c:pt idx="4686">
                  <c:v>10.98212488673501</c:v>
                </c:pt>
                <c:pt idx="4687">
                  <c:v>10.985033078315418</c:v>
                </c:pt>
                <c:pt idx="4688">
                  <c:v>10.987942040018034</c:v>
                </c:pt>
                <c:pt idx="4689">
                  <c:v>10.990851772046796</c:v>
                </c:pt>
                <c:pt idx="4690">
                  <c:v>10.993762274605693</c:v>
                </c:pt>
                <c:pt idx="4691">
                  <c:v>10.996673547898773</c:v>
                </c:pt>
                <c:pt idx="4692">
                  <c:v>10.999585592130133</c:v>
                </c:pt>
                <c:pt idx="4693">
                  <c:v>11.002498407503928</c:v>
                </c:pt>
                <c:pt idx="4694">
                  <c:v>11.005411994224364</c:v>
                </c:pt>
                <c:pt idx="4695">
                  <c:v>11.008326352495702</c:v>
                </c:pt>
                <c:pt idx="4696">
                  <c:v>11.011241482522259</c:v>
                </c:pt>
                <c:pt idx="4697">
                  <c:v>11.014157384508403</c:v>
                </c:pt>
                <c:pt idx="4698">
                  <c:v>11.017074058658558</c:v>
                </c:pt>
                <c:pt idx="4699">
                  <c:v>11.019991505177202</c:v>
                </c:pt>
                <c:pt idx="4700">
                  <c:v>11.022909724268867</c:v>
                </c:pt>
                <c:pt idx="4701">
                  <c:v>11.02582871613814</c:v>
                </c:pt>
                <c:pt idx="4702">
                  <c:v>11.028748480989661</c:v>
                </c:pt>
                <c:pt idx="4703">
                  <c:v>11.031669019028124</c:v>
                </c:pt>
                <c:pt idx="4704">
                  <c:v>11.034590330458277</c:v>
                </c:pt>
                <c:pt idx="4705">
                  <c:v>11.037512415484924</c:v>
                </c:pt>
                <c:pt idx="4706">
                  <c:v>11.040435274312921</c:v>
                </c:pt>
                <c:pt idx="4707">
                  <c:v>11.043358907147182</c:v>
                </c:pt>
                <c:pt idx="4708">
                  <c:v>11.046283314192669</c:v>
                </c:pt>
                <c:pt idx="4709">
                  <c:v>11.049208495654405</c:v>
                </c:pt>
                <c:pt idx="4710">
                  <c:v>11.052134451737462</c:v>
                </c:pt>
                <c:pt idx="4711">
                  <c:v>11.05506118264697</c:v>
                </c:pt>
                <c:pt idx="4712">
                  <c:v>11.057988688588111</c:v>
                </c:pt>
                <c:pt idx="4713">
                  <c:v>11.060916969766122</c:v>
                </c:pt>
                <c:pt idx="4714">
                  <c:v>11.063846026386296</c:v>
                </c:pt>
                <c:pt idx="4715">
                  <c:v>11.066775858653978</c:v>
                </c:pt>
                <c:pt idx="4716">
                  <c:v>11.069706466774569</c:v>
                </c:pt>
                <c:pt idx="4717">
                  <c:v>11.072637850953523</c:v>
                </c:pt>
                <c:pt idx="4718">
                  <c:v>11.075570011396348</c:v>
                </c:pt>
                <c:pt idx="4719">
                  <c:v>11.078502948308609</c:v>
                </c:pt>
                <c:pt idx="4720">
                  <c:v>11.081436661895923</c:v>
                </c:pt>
                <c:pt idx="4721">
                  <c:v>11.084371152363964</c:v>
                </c:pt>
                <c:pt idx="4722">
                  <c:v>11.087306419918457</c:v>
                </c:pt>
                <c:pt idx="4723">
                  <c:v>11.090139423991761</c:v>
                </c:pt>
                <c:pt idx="4724">
                  <c:v>11.092973151948016</c:v>
                </c:pt>
                <c:pt idx="4725">
                  <c:v>11.095807603972185</c:v>
                </c:pt>
                <c:pt idx="4726">
                  <c:v>11.098642780249282</c:v>
                </c:pt>
                <c:pt idx="4727">
                  <c:v>11.101478680964366</c:v>
                </c:pt>
                <c:pt idx="4728">
                  <c:v>11.104315306302544</c:v>
                </c:pt>
                <c:pt idx="4729">
                  <c:v>11.107152656448969</c:v>
                </c:pt>
                <c:pt idx="4730">
                  <c:v>11.109990731588843</c:v>
                </c:pt>
                <c:pt idx="4731">
                  <c:v>11.112829531907414</c:v>
                </c:pt>
                <c:pt idx="4732">
                  <c:v>11.115669057589979</c:v>
                </c:pt>
                <c:pt idx="4733">
                  <c:v>11.118509308821883</c:v>
                </c:pt>
                <c:pt idx="4734">
                  <c:v>11.121350285788514</c:v>
                </c:pt>
                <c:pt idx="4735">
                  <c:v>11.124191988675312</c:v>
                </c:pt>
                <c:pt idx="4736">
                  <c:v>11.12703441766776</c:v>
                </c:pt>
                <c:pt idx="4737">
                  <c:v>11.129877572951393</c:v>
                </c:pt>
                <c:pt idx="4738">
                  <c:v>11.132721454711792</c:v>
                </c:pt>
                <c:pt idx="4739">
                  <c:v>11.135566063134583</c:v>
                </c:pt>
                <c:pt idx="4740">
                  <c:v>11.138411398405442</c:v>
                </c:pt>
                <c:pt idx="4741">
                  <c:v>11.14125746071009</c:v>
                </c:pt>
                <c:pt idx="4742">
                  <c:v>11.1441042502343</c:v>
                </c:pt>
                <c:pt idx="4743">
                  <c:v>11.146951767163888</c:v>
                </c:pt>
                <c:pt idx="4744">
                  <c:v>11.149800011684718</c:v>
                </c:pt>
                <c:pt idx="4745">
                  <c:v>11.152648983982704</c:v>
                </c:pt>
                <c:pt idx="4746">
                  <c:v>11.155498684243806</c:v>
                </c:pt>
                <c:pt idx="4747">
                  <c:v>11.158349112654031</c:v>
                </c:pt>
                <c:pt idx="4748">
                  <c:v>11.161200269399435</c:v>
                </c:pt>
                <c:pt idx="4749">
                  <c:v>11.16405215466612</c:v>
                </c:pt>
                <c:pt idx="4750">
                  <c:v>11.166904768640235</c:v>
                </c:pt>
                <c:pt idx="4751">
                  <c:v>11.169758111507978</c:v>
                </c:pt>
                <c:pt idx="4752">
                  <c:v>11.172612183455595</c:v>
                </c:pt>
                <c:pt idx="4753">
                  <c:v>11.175362908384324</c:v>
                </c:pt>
                <c:pt idx="4754">
                  <c:v>11.178114310548377</c:v>
                </c:pt>
                <c:pt idx="4755">
                  <c:v>11.180866390114492</c:v>
                </c:pt>
                <c:pt idx="4756">
                  <c:v>11.183619147249445</c:v>
                </c:pt>
                <c:pt idx="4757">
                  <c:v>11.186372582120057</c:v>
                </c:pt>
                <c:pt idx="4758">
                  <c:v>11.189126694893188</c:v>
                </c:pt>
                <c:pt idx="4759">
                  <c:v>11.191881485735738</c:v>
                </c:pt>
                <c:pt idx="4760">
                  <c:v>11.194636954814651</c:v>
                </c:pt>
                <c:pt idx="4761">
                  <c:v>11.19739310229691</c:v>
                </c:pt>
                <c:pt idx="4762">
                  <c:v>11.200149928349539</c:v>
                </c:pt>
                <c:pt idx="4763">
                  <c:v>11.202907433139604</c:v>
                </c:pt>
                <c:pt idx="4764">
                  <c:v>11.205665616834212</c:v>
                </c:pt>
                <c:pt idx="4765">
                  <c:v>11.208424479600511</c:v>
                </c:pt>
                <c:pt idx="4766">
                  <c:v>11.211184021605689</c:v>
                </c:pt>
                <c:pt idx="4767">
                  <c:v>11.213944243016979</c:v>
                </c:pt>
                <c:pt idx="4768">
                  <c:v>11.216705144001649</c:v>
                </c:pt>
                <c:pt idx="4769">
                  <c:v>11.219466724727013</c:v>
                </c:pt>
                <c:pt idx="4770">
                  <c:v>11.222228985360427</c:v>
                </c:pt>
                <c:pt idx="4771">
                  <c:v>11.224991926069285</c:v>
                </c:pt>
                <c:pt idx="4772">
                  <c:v>11.227755547021021</c:v>
                </c:pt>
                <c:pt idx="4773">
                  <c:v>11.230519848383114</c:v>
                </c:pt>
                <c:pt idx="4774">
                  <c:v>11.233284830323083</c:v>
                </c:pt>
                <c:pt idx="4775">
                  <c:v>11.236050493008488</c:v>
                </c:pt>
                <c:pt idx="4776">
                  <c:v>11.238816836606929</c:v>
                </c:pt>
                <c:pt idx="4777">
                  <c:v>11.241583861286051</c:v>
                </c:pt>
                <c:pt idx="4778">
                  <c:v>11.244351567213535</c:v>
                </c:pt>
                <c:pt idx="4779">
                  <c:v>11.247119954557109</c:v>
                </c:pt>
                <c:pt idx="4780">
                  <c:v>11.249889023484537</c:v>
                </c:pt>
                <c:pt idx="4781">
                  <c:v>11.252658774163626</c:v>
                </c:pt>
                <c:pt idx="4782">
                  <c:v>11.255429206762226</c:v>
                </c:pt>
                <c:pt idx="4783">
                  <c:v>11.258200321448228</c:v>
                </c:pt>
                <c:pt idx="4784">
                  <c:v>11.260972118389564</c:v>
                </c:pt>
                <c:pt idx="4785">
                  <c:v>11.263744597754206</c:v>
                </c:pt>
                <c:pt idx="4786">
                  <c:v>11.266517759710169</c:v>
                </c:pt>
                <c:pt idx="4787">
                  <c:v>11.269291604425508</c:v>
                </c:pt>
                <c:pt idx="4788">
                  <c:v>11.27206613206832</c:v>
                </c:pt>
                <c:pt idx="4789">
                  <c:v>11.274841342806743</c:v>
                </c:pt>
                <c:pt idx="4790">
                  <c:v>11.277617236808958</c:v>
                </c:pt>
                <c:pt idx="4791">
                  <c:v>11.280393814243185</c:v>
                </c:pt>
                <c:pt idx="4792">
                  <c:v>11.283171075277687</c:v>
                </c:pt>
                <c:pt idx="4793">
                  <c:v>11.28594902008077</c:v>
                </c:pt>
                <c:pt idx="4794">
                  <c:v>11.288727648820776</c:v>
                </c:pt>
                <c:pt idx="4795">
                  <c:v>11.291506961666096</c:v>
                </c:pt>
                <c:pt idx="4796">
                  <c:v>11.294286958785156</c:v>
                </c:pt>
                <c:pt idx="4797">
                  <c:v>11.297067640346425</c:v>
                </c:pt>
                <c:pt idx="4798">
                  <c:v>11.299849006518416</c:v>
                </c:pt>
                <c:pt idx="4799">
                  <c:v>11.302631057469682</c:v>
                </c:pt>
                <c:pt idx="4800">
                  <c:v>11.305413793368817</c:v>
                </c:pt>
                <c:pt idx="4801">
                  <c:v>11.308197214384457</c:v>
                </c:pt>
                <c:pt idx="4802">
                  <c:v>11.310981320685277</c:v>
                </c:pt>
                <c:pt idx="4803">
                  <c:v>11.31376611244</c:v>
                </c:pt>
                <c:pt idx="4804">
                  <c:v>11.316551589817383</c:v>
                </c:pt>
                <c:pt idx="4805">
                  <c:v>11.319337752986231</c:v>
                </c:pt>
                <c:pt idx="4806">
                  <c:v>11.322124602115386</c:v>
                </c:pt>
                <c:pt idx="4807">
                  <c:v>11.324912137373733</c:v>
                </c:pt>
                <c:pt idx="4808">
                  <c:v>11.327700358930199</c:v>
                </c:pt>
                <c:pt idx="4809">
                  <c:v>11.330489266953752</c:v>
                </c:pt>
                <c:pt idx="4810">
                  <c:v>11.333278861613401</c:v>
                </c:pt>
                <c:pt idx="4811">
                  <c:v>11.3360691430782</c:v>
                </c:pt>
                <c:pt idx="4812">
                  <c:v>11.33886011151724</c:v>
                </c:pt>
                <c:pt idx="4813">
                  <c:v>11.341651767099657</c:v>
                </c:pt>
                <c:pt idx="4814">
                  <c:v>11.344444109994628</c:v>
                </c:pt>
                <c:pt idx="4815">
                  <c:v>11.347237140371369</c:v>
                </c:pt>
                <c:pt idx="4816">
                  <c:v>11.35003085839914</c:v>
                </c:pt>
                <c:pt idx="4817">
                  <c:v>11.352825264247244</c:v>
                </c:pt>
                <c:pt idx="4818">
                  <c:v>11.355620358085023</c:v>
                </c:pt>
                <c:pt idx="4819">
                  <c:v>11.358416140081863</c:v>
                </c:pt>
                <c:pt idx="4820">
                  <c:v>11.361212610407188</c:v>
                </c:pt>
                <c:pt idx="4821">
                  <c:v>11.364009769230469</c:v>
                </c:pt>
                <c:pt idx="4822">
                  <c:v>11.366807616721214</c:v>
                </c:pt>
                <c:pt idx="4823">
                  <c:v>11.369606153048975</c:v>
                </c:pt>
                <c:pt idx="4824">
                  <c:v>11.372405378383347</c:v>
                </c:pt>
                <c:pt idx="4825">
                  <c:v>11.375205292893961</c:v>
                </c:pt>
                <c:pt idx="4826">
                  <c:v>11.378005896750498</c:v>
                </c:pt>
                <c:pt idx="4827">
                  <c:v>11.380807190122676</c:v>
                </c:pt>
                <c:pt idx="4828">
                  <c:v>11.383609173180254</c:v>
                </c:pt>
                <c:pt idx="4829">
                  <c:v>11.386411846093035</c:v>
                </c:pt>
                <c:pt idx="4830">
                  <c:v>11.389215209030862</c:v>
                </c:pt>
                <c:pt idx="4831">
                  <c:v>11.392019262163624</c:v>
                </c:pt>
                <c:pt idx="4832">
                  <c:v>11.394824005661246</c:v>
                </c:pt>
                <c:pt idx="4833">
                  <c:v>11.397629439693697</c:v>
                </c:pt>
                <c:pt idx="4834">
                  <c:v>11.400435564430991</c:v>
                </c:pt>
                <c:pt idx="4835">
                  <c:v>11.40324238004318</c:v>
                </c:pt>
                <c:pt idx="4836">
                  <c:v>11.406049886700359</c:v>
                </c:pt>
                <c:pt idx="4837">
                  <c:v>11.408858084572664</c:v>
                </c:pt>
                <c:pt idx="4838">
                  <c:v>11.411666973830275</c:v>
                </c:pt>
                <c:pt idx="4839">
                  <c:v>11.414476554643414</c:v>
                </c:pt>
                <c:pt idx="4840">
                  <c:v>11.417286827182341</c:v>
                </c:pt>
                <c:pt idx="4841">
                  <c:v>11.420097791617362</c:v>
                </c:pt>
                <c:pt idx="4842">
                  <c:v>11.422909448118824</c:v>
                </c:pt>
                <c:pt idx="4843">
                  <c:v>11.425721796857115</c:v>
                </c:pt>
                <c:pt idx="4844">
                  <c:v>11.428534838002665</c:v>
                </c:pt>
                <c:pt idx="4845">
                  <c:v>11.431348571725948</c:v>
                </c:pt>
                <c:pt idx="4846">
                  <c:v>11.434162998197477</c:v>
                </c:pt>
                <c:pt idx="4847">
                  <c:v>11.436978117587808</c:v>
                </c:pt>
                <c:pt idx="4848">
                  <c:v>11.439793930067539</c:v>
                </c:pt>
                <c:pt idx="4849">
                  <c:v>11.442610435807312</c:v>
                </c:pt>
                <c:pt idx="4850">
                  <c:v>11.445427634977809</c:v>
                </c:pt>
                <c:pt idx="4851">
                  <c:v>11.448245527749753</c:v>
                </c:pt>
                <c:pt idx="4852">
                  <c:v>11.451064114293912</c:v>
                </c:pt>
                <c:pt idx="4853">
                  <c:v>11.453883394781094</c:v>
                </c:pt>
                <c:pt idx="4854">
                  <c:v>11.456703369382149</c:v>
                </c:pt>
                <c:pt idx="4855">
                  <c:v>11.45952403826797</c:v>
                </c:pt>
                <c:pt idx="4856">
                  <c:v>11.462345401609491</c:v>
                </c:pt>
                <c:pt idx="4857">
                  <c:v>11.465167459577691</c:v>
                </c:pt>
                <c:pt idx="4858">
                  <c:v>11.467990212343585</c:v>
                </c:pt>
                <c:pt idx="4859">
                  <c:v>11.470813660078235</c:v>
                </c:pt>
                <c:pt idx="4860">
                  <c:v>11.473637802952746</c:v>
                </c:pt>
                <c:pt idx="4861">
                  <c:v>11.476462641138262</c:v>
                </c:pt>
                <c:pt idx="4862">
                  <c:v>11.479288174805971</c:v>
                </c:pt>
                <c:pt idx="4863">
                  <c:v>11.482114404127101</c:v>
                </c:pt>
                <c:pt idx="4864">
                  <c:v>11.484941329272925</c:v>
                </c:pt>
                <c:pt idx="4865">
                  <c:v>11.487768950414756</c:v>
                </c:pt>
                <c:pt idx="4866">
                  <c:v>11.490597267723951</c:v>
                </c:pt>
                <c:pt idx="4867">
                  <c:v>11.493426281371907</c:v>
                </c:pt>
                <c:pt idx="4868">
                  <c:v>11.496255991530065</c:v>
                </c:pt>
                <c:pt idx="4869">
                  <c:v>11.499086398369906</c:v>
                </c:pt>
                <c:pt idx="4870">
                  <c:v>11.501917502062957</c:v>
                </c:pt>
                <c:pt idx="4871">
                  <c:v>11.504749302780784</c:v>
                </c:pt>
                <c:pt idx="4872">
                  <c:v>11.507581800694997</c:v>
                </c:pt>
                <c:pt idx="4873">
                  <c:v>11.510414995977245</c:v>
                </c:pt>
                <c:pt idx="4874">
                  <c:v>11.513248888799223</c:v>
                </c:pt>
                <c:pt idx="4875">
                  <c:v>11.51608347933267</c:v>
                </c:pt>
                <c:pt idx="4876">
                  <c:v>11.51891876774936</c:v>
                </c:pt>
                <c:pt idx="4877">
                  <c:v>11.521754754221115</c:v>
                </c:pt>
                <c:pt idx="4878">
                  <c:v>11.524591438919799</c:v>
                </c:pt>
                <c:pt idx="4879">
                  <c:v>11.527428822017317</c:v>
                </c:pt>
                <c:pt idx="4880">
                  <c:v>11.530266903685616</c:v>
                </c:pt>
                <c:pt idx="4881">
                  <c:v>11.533105684096686</c:v>
                </c:pt>
                <c:pt idx="4882">
                  <c:v>11.535945163422559</c:v>
                </c:pt>
                <c:pt idx="4883">
                  <c:v>11.538785341835309</c:v>
                </c:pt>
                <c:pt idx="4884">
                  <c:v>11.541626219507053</c:v>
                </c:pt>
                <c:pt idx="4885">
                  <c:v>11.544467796609952</c:v>
                </c:pt>
                <c:pt idx="4886">
                  <c:v>11.547310073316206</c:v>
                </c:pt>
                <c:pt idx="4887">
                  <c:v>11.550153049798059</c:v>
                </c:pt>
                <c:pt idx="4888">
                  <c:v>11.552996726227798</c:v>
                </c:pt>
                <c:pt idx="4889">
                  <c:v>11.555841102777753</c:v>
                </c:pt>
                <c:pt idx="4890">
                  <c:v>11.558686179620295</c:v>
                </c:pt>
                <c:pt idx="4891">
                  <c:v>11.561531956927837</c:v>
                </c:pt>
                <c:pt idx="4892">
                  <c:v>11.564378434872834</c:v>
                </c:pt>
                <c:pt idx="4893">
                  <c:v>11.567225613627787</c:v>
                </c:pt>
                <c:pt idx="4894">
                  <c:v>11.570073493365236</c:v>
                </c:pt>
                <c:pt idx="4895">
                  <c:v>11.572922074257765</c:v>
                </c:pt>
                <c:pt idx="4896">
                  <c:v>11.575771356477999</c:v>
                </c:pt>
                <c:pt idx="4897">
                  <c:v>11.578621340198609</c:v>
                </c:pt>
                <c:pt idx="4898">
                  <c:v>11.581472025592305</c:v>
                </c:pt>
                <c:pt idx="4899">
                  <c:v>11.584323412831839</c:v>
                </c:pt>
                <c:pt idx="4900">
                  <c:v>11.587175502090009</c:v>
                </c:pt>
                <c:pt idx="4901">
                  <c:v>11.590028293539653</c:v>
                </c:pt>
                <c:pt idx="4902">
                  <c:v>11.592881787353654</c:v>
                </c:pt>
                <c:pt idx="4903">
                  <c:v>11.595735983704934</c:v>
                </c:pt>
                <c:pt idx="4904">
                  <c:v>11.598590882766459</c:v>
                </c:pt>
                <c:pt idx="4905">
                  <c:v>11.601446484711239</c:v>
                </c:pt>
                <c:pt idx="4906">
                  <c:v>11.604302789712326</c:v>
                </c:pt>
                <c:pt idx="4907">
                  <c:v>11.607159797942815</c:v>
                </c:pt>
                <c:pt idx="4908">
                  <c:v>11.61001750957584</c:v>
                </c:pt>
                <c:pt idx="4909">
                  <c:v>11.612875924784582</c:v>
                </c:pt>
                <c:pt idx="4910">
                  <c:v>11.615735043742264</c:v>
                </c:pt>
                <c:pt idx="4911">
                  <c:v>11.61859486662215</c:v>
                </c:pt>
                <c:pt idx="4912">
                  <c:v>11.621455393597547</c:v>
                </c:pt>
                <c:pt idx="4913">
                  <c:v>11.624316624841805</c:v>
                </c:pt>
                <c:pt idx="4914">
                  <c:v>11.627178560528318</c:v>
                </c:pt>
                <c:pt idx="4915">
                  <c:v>11.630041200830519</c:v>
                </c:pt>
                <c:pt idx="4916">
                  <c:v>11.632904545921889</c:v>
                </c:pt>
                <c:pt idx="4917">
                  <c:v>11.635768595975946</c:v>
                </c:pt>
                <c:pt idx="4918">
                  <c:v>11.638633351166256</c:v>
                </c:pt>
                <c:pt idx="4919">
                  <c:v>11.641498811666423</c:v>
                </c:pt>
                <c:pt idx="4920">
                  <c:v>11.644364977650099</c:v>
                </c:pt>
                <c:pt idx="4921">
                  <c:v>11.647231849290973</c:v>
                </c:pt>
                <c:pt idx="4922">
                  <c:v>11.650099426762782</c:v>
                </c:pt>
                <c:pt idx="4923">
                  <c:v>11.652967710239302</c:v>
                </c:pt>
                <c:pt idx="4924">
                  <c:v>11.655836699894353</c:v>
                </c:pt>
                <c:pt idx="4925">
                  <c:v>11.658706395901799</c:v>
                </c:pt>
                <c:pt idx="4926">
                  <c:v>11.661576798435544</c:v>
                </c:pt>
                <c:pt idx="4927">
                  <c:v>11.664447907669537</c:v>
                </c:pt>
                <c:pt idx="4928">
                  <c:v>11.667319723777769</c:v>
                </c:pt>
                <c:pt idx="4929">
                  <c:v>11.670192246934276</c:v>
                </c:pt>
                <c:pt idx="4930">
                  <c:v>11.673065477313134</c:v>
                </c:pt>
                <c:pt idx="4931">
                  <c:v>11.675939415088463</c:v>
                </c:pt>
                <c:pt idx="4932">
                  <c:v>11.678814060434425</c:v>
                </c:pt>
                <c:pt idx="4933">
                  <c:v>11.681689413525227</c:v>
                </c:pt>
                <c:pt idx="4934">
                  <c:v>11.684565474535116</c:v>
                </c:pt>
                <c:pt idx="4935">
                  <c:v>11.687442243638385</c:v>
                </c:pt>
                <c:pt idx="4936">
                  <c:v>11.690319721009368</c:v>
                </c:pt>
                <c:pt idx="4937">
                  <c:v>11.693197906822443</c:v>
                </c:pt>
                <c:pt idx="4938">
                  <c:v>11.696076801252028</c:v>
                </c:pt>
                <c:pt idx="4939">
                  <c:v>11.698956404472588</c:v>
                </c:pt>
                <c:pt idx="4940">
                  <c:v>11.701836716658628</c:v>
                </c:pt>
                <c:pt idx="4941">
                  <c:v>11.704717737984696</c:v>
                </c:pt>
                <c:pt idx="4942">
                  <c:v>11.707599468625386</c:v>
                </c:pt>
                <c:pt idx="4943">
                  <c:v>11.710481908755332</c:v>
                </c:pt>
                <c:pt idx="4944">
                  <c:v>11.713365058549213</c:v>
                </c:pt>
                <c:pt idx="4945">
                  <c:v>11.71624891818175</c:v>
                </c:pt>
                <c:pt idx="4946">
                  <c:v>11.719133487827706</c:v>
                </c:pt>
                <c:pt idx="4947">
                  <c:v>11.72201876766189</c:v>
                </c:pt>
                <c:pt idx="4948">
                  <c:v>11.72490475785915</c:v>
                </c:pt>
                <c:pt idx="4949">
                  <c:v>11.72779145859438</c:v>
                </c:pt>
                <c:pt idx="4950">
                  <c:v>11.730678870042516</c:v>
                </c:pt>
                <c:pt idx="4951">
                  <c:v>11.733566992378536</c:v>
                </c:pt>
                <c:pt idx="4952">
                  <c:v>11.736455825777465</c:v>
                </c:pt>
                <c:pt idx="4953">
                  <c:v>11.739345370414368</c:v>
                </c:pt>
                <c:pt idx="4954">
                  <c:v>11.742235626464351</c:v>
                </c:pt>
                <c:pt idx="4955">
                  <c:v>11.745126594102569</c:v>
                </c:pt>
                <c:pt idx="4956">
                  <c:v>11.748018273504215</c:v>
                </c:pt>
                <c:pt idx="4957">
                  <c:v>11.750910664844527</c:v>
                </c:pt>
                <c:pt idx="4958">
                  <c:v>11.753803768298786</c:v>
                </c:pt>
                <c:pt idx="4959">
                  <c:v>11.756697584042318</c:v>
                </c:pt>
                <c:pt idx="4960">
                  <c:v>11.759592112250488</c:v>
                </c:pt>
                <c:pt idx="4961">
                  <c:v>11.762487353098708</c:v>
                </c:pt>
                <c:pt idx="4962">
                  <c:v>11.76538330676243</c:v>
                </c:pt>
                <c:pt idx="4963">
                  <c:v>11.768279973417153</c:v>
                </c:pt>
                <c:pt idx="4964">
                  <c:v>11.771177353238416</c:v>
                </c:pt>
                <c:pt idx="4965">
                  <c:v>11.774075446401802</c:v>
                </c:pt>
                <c:pt idx="4966">
                  <c:v>11.77697425308294</c:v>
                </c:pt>
                <c:pt idx="4967">
                  <c:v>11.779873773457497</c:v>
                </c:pt>
                <c:pt idx="4968">
                  <c:v>11.782774007701189</c:v>
                </c:pt>
                <c:pt idx="4969">
                  <c:v>11.785674955989769</c:v>
                </c:pt>
                <c:pt idx="4970">
                  <c:v>11.788576618499039</c:v>
                </c:pt>
                <c:pt idx="4971">
                  <c:v>11.791478995404841</c:v>
                </c:pt>
                <c:pt idx="4972">
                  <c:v>11.794382086883061</c:v>
                </c:pt>
                <c:pt idx="4973">
                  <c:v>11.797285893109629</c:v>
                </c:pt>
                <c:pt idx="4974">
                  <c:v>11.800190414260518</c:v>
                </c:pt>
                <c:pt idx="4975">
                  <c:v>11.803095650511743</c:v>
                </c:pt>
                <c:pt idx="4976">
                  <c:v>11.806001602039364</c:v>
                </c:pt>
                <c:pt idx="4977">
                  <c:v>11.808908269019485</c:v>
                </c:pt>
                <c:pt idx="4978">
                  <c:v>11.811815651628251</c:v>
                </c:pt>
                <c:pt idx="4979">
                  <c:v>11.814723750041852</c:v>
                </c:pt>
                <c:pt idx="4980">
                  <c:v>11.81763256443652</c:v>
                </c:pt>
                <c:pt idx="4981">
                  <c:v>11.820542094988534</c:v>
                </c:pt>
                <c:pt idx="4982">
                  <c:v>11.82345234187421</c:v>
                </c:pt>
                <c:pt idx="4983">
                  <c:v>11.826363305269915</c:v>
                </c:pt>
                <c:pt idx="4984">
                  <c:v>11.829274985352052</c:v>
                </c:pt>
                <c:pt idx="4985">
                  <c:v>11.832187382297073</c:v>
                </c:pt>
                <c:pt idx="4986">
                  <c:v>11.835100496281472</c:v>
                </c:pt>
                <c:pt idx="4987">
                  <c:v>11.838014327481783</c:v>
                </c:pt>
                <c:pt idx="4988">
                  <c:v>11.840928876074589</c:v>
                </c:pt>
                <c:pt idx="4989">
                  <c:v>11.843844142236513</c:v>
                </c:pt>
                <c:pt idx="4990">
                  <c:v>11.846760126144222</c:v>
                </c:pt>
                <c:pt idx="4991">
                  <c:v>11.849676827974427</c:v>
                </c:pt>
                <c:pt idx="4992">
                  <c:v>11.852594247903884</c:v>
                </c:pt>
                <c:pt idx="4993">
                  <c:v>11.855512386109387</c:v>
                </c:pt>
                <c:pt idx="4994">
                  <c:v>11.85843124276778</c:v>
                </c:pt>
                <c:pt idx="4995">
                  <c:v>11.861350818055948</c:v>
                </c:pt>
                <c:pt idx="4996">
                  <c:v>11.864271112150819</c:v>
                </c:pt>
                <c:pt idx="4997">
                  <c:v>11.867192125229364</c:v>
                </c:pt>
                <c:pt idx="4998">
                  <c:v>11.870113857468601</c:v>
                </c:pt>
                <c:pt idx="4999">
                  <c:v>11.873036309045586</c:v>
                </c:pt>
                <c:pt idx="5000">
                  <c:v>11.875959480137425</c:v>
                </c:pt>
                <c:pt idx="5001">
                  <c:v>11.878883370921262</c:v>
                </c:pt>
                <c:pt idx="5002">
                  <c:v>11.881807981574287</c:v>
                </c:pt>
                <c:pt idx="5003">
                  <c:v>11.884733312273735</c:v>
                </c:pt>
                <c:pt idx="5004">
                  <c:v>11.887659363196882</c:v>
                </c:pt>
                <c:pt idx="5005">
                  <c:v>11.890586134521049</c:v>
                </c:pt>
                <c:pt idx="5006">
                  <c:v>11.893513626423601</c:v>
                </c:pt>
                <c:pt idx="5007">
                  <c:v>11.896441839081946</c:v>
                </c:pt>
                <c:pt idx="5008">
                  <c:v>11.899370772673537</c:v>
                </c:pt>
                <c:pt idx="5009">
                  <c:v>11.902300427375868</c:v>
                </c:pt>
                <c:pt idx="5010">
                  <c:v>11.905230803366479</c:v>
                </c:pt>
                <c:pt idx="5011">
                  <c:v>11.908161900822952</c:v>
                </c:pt>
                <c:pt idx="5012">
                  <c:v>11.911093719922915</c:v>
                </c:pt>
                <c:pt idx="5013">
                  <c:v>11.914026260844038</c:v>
                </c:pt>
                <c:pt idx="5014">
                  <c:v>11.916959523764035</c:v>
                </c:pt>
                <c:pt idx="5015">
                  <c:v>11.919893508860664</c:v>
                </c:pt>
                <c:pt idx="5016">
                  <c:v>11.922828216311727</c:v>
                </c:pt>
                <c:pt idx="5017">
                  <c:v>11.925763646295069</c:v>
                </c:pt>
                <c:pt idx="5018">
                  <c:v>11.928699798988578</c:v>
                </c:pt>
                <c:pt idx="5019">
                  <c:v>11.931636674570189</c:v>
                </c:pt>
                <c:pt idx="5020">
                  <c:v>11.934574273217878</c:v>
                </c:pt>
                <c:pt idx="5021">
                  <c:v>11.937512595109666</c:v>
                </c:pt>
                <c:pt idx="5022">
                  <c:v>11.940451640423618</c:v>
                </c:pt>
                <c:pt idx="5023">
                  <c:v>11.943391409337842</c:v>
                </c:pt>
                <c:pt idx="5024">
                  <c:v>11.94633190203049</c:v>
                </c:pt>
                <c:pt idx="5025">
                  <c:v>11.949273118679757</c:v>
                </c:pt>
                <c:pt idx="5026">
                  <c:v>11.952215059463885</c:v>
                </c:pt>
                <c:pt idx="5027">
                  <c:v>11.955157724561156</c:v>
                </c:pt>
                <c:pt idx="5028">
                  <c:v>11.958101114149898</c:v>
                </c:pt>
                <c:pt idx="5029">
                  <c:v>11.961045228408484</c:v>
                </c:pt>
                <c:pt idx="5030">
                  <c:v>11.963990067515327</c:v>
                </c:pt>
                <c:pt idx="5031">
                  <c:v>11.966935631648889</c:v>
                </c:pt>
                <c:pt idx="5032">
                  <c:v>11.969881920987673</c:v>
                </c:pt>
                <c:pt idx="5033">
                  <c:v>11.972828935710224</c:v>
                </c:pt>
                <c:pt idx="5034">
                  <c:v>11.975776675995135</c:v>
                </c:pt>
                <c:pt idx="5035">
                  <c:v>11.978725142021043</c:v>
                </c:pt>
                <c:pt idx="5036">
                  <c:v>11.981674333966625</c:v>
                </c:pt>
                <c:pt idx="5037">
                  <c:v>11.984624252010605</c:v>
                </c:pt>
                <c:pt idx="5038">
                  <c:v>11.987574896331749</c:v>
                </c:pt>
                <c:pt idx="5039">
                  <c:v>11.990526267108869</c:v>
                </c:pt>
                <c:pt idx="5040">
                  <c:v>11.99347836452082</c:v>
                </c:pt>
                <c:pt idx="5041">
                  <c:v>11.996431188746502</c:v>
                </c:pt>
                <c:pt idx="5042">
                  <c:v>11.999384739964858</c:v>
                </c:pt>
                <c:pt idx="5043">
                  <c:v>12.002339018354876</c:v>
                </c:pt>
                <c:pt idx="5044">
                  <c:v>12.005294024095587</c:v>
                </c:pt>
                <c:pt idx="5045">
                  <c:v>12.008249757366066</c:v>
                </c:pt>
                <c:pt idx="5046">
                  <c:v>12.011206218345434</c:v>
                </c:pt>
                <c:pt idx="5047">
                  <c:v>12.014163407212854</c:v>
                </c:pt>
                <c:pt idx="5048">
                  <c:v>12.017121324147533</c:v>
                </c:pt>
                <c:pt idx="5049">
                  <c:v>12.020079969328725</c:v>
                </c:pt>
                <c:pt idx="5050">
                  <c:v>12.023039342935723</c:v>
                </c:pt>
                <c:pt idx="5051">
                  <c:v>12.025999445147869</c:v>
                </c:pt>
                <c:pt idx="5052">
                  <c:v>12.028960276144549</c:v>
                </c:pt>
                <c:pt idx="5053">
                  <c:v>12.031921836105189</c:v>
                </c:pt>
                <c:pt idx="5054">
                  <c:v>12.034884125209263</c:v>
                </c:pt>
                <c:pt idx="5055">
                  <c:v>12.037847143636288</c:v>
                </c:pt>
                <c:pt idx="5056">
                  <c:v>12.040810891565824</c:v>
                </c:pt>
                <c:pt idx="5057">
                  <c:v>12.043775369177478</c:v>
                </c:pt>
                <c:pt idx="5058">
                  <c:v>12.046740576650899</c:v>
                </c:pt>
                <c:pt idx="5059">
                  <c:v>12.049706514165781</c:v>
                </c:pt>
                <c:pt idx="5060">
                  <c:v>12.052673181901859</c:v>
                </c:pt>
                <c:pt idx="5061">
                  <c:v>12.05564058003892</c:v>
                </c:pt>
                <c:pt idx="5062">
                  <c:v>12.058608708756788</c:v>
                </c:pt>
                <c:pt idx="5063">
                  <c:v>12.061577568235334</c:v>
                </c:pt>
                <c:pt idx="5064">
                  <c:v>12.064547158654474</c:v>
                </c:pt>
                <c:pt idx="5065">
                  <c:v>12.067517480194166</c:v>
                </c:pt>
                <c:pt idx="5066">
                  <c:v>12.070488533034414</c:v>
                </c:pt>
                <c:pt idx="5067">
                  <c:v>12.073460317355266</c:v>
                </c:pt>
                <c:pt idx="5068">
                  <c:v>12.076432833336815</c:v>
                </c:pt>
                <c:pt idx="5069">
                  <c:v>12.079406081159197</c:v>
                </c:pt>
                <c:pt idx="5070">
                  <c:v>12.082380061002594</c:v>
                </c:pt>
                <c:pt idx="5071">
                  <c:v>12.08535477304723</c:v>
                </c:pt>
                <c:pt idx="5072">
                  <c:v>12.088330217473377</c:v>
                </c:pt>
                <c:pt idx="5073">
                  <c:v>12.091306394461347</c:v>
                </c:pt>
                <c:pt idx="5074">
                  <c:v>12.094283304191499</c:v>
                </c:pt>
                <c:pt idx="5075">
                  <c:v>12.097260946844237</c:v>
                </c:pt>
                <c:pt idx="5076">
                  <c:v>12.100239322600007</c:v>
                </c:pt>
                <c:pt idx="5077">
                  <c:v>12.103218431639302</c:v>
                </c:pt>
                <c:pt idx="5078">
                  <c:v>12.106198274142658</c:v>
                </c:pt>
                <c:pt idx="5079">
                  <c:v>12.109178850290654</c:v>
                </c:pt>
                <c:pt idx="5080">
                  <c:v>12.112160160263917</c:v>
                </c:pt>
                <c:pt idx="5081">
                  <c:v>12.115142204243115</c:v>
                </c:pt>
                <c:pt idx="5082">
                  <c:v>12.118124982408965</c:v>
                </c:pt>
                <c:pt idx="5083">
                  <c:v>12.121108494942222</c:v>
                </c:pt>
                <c:pt idx="5084">
                  <c:v>12.124092742023691</c:v>
                </c:pt>
                <c:pt idx="5085">
                  <c:v>12.127077723834221</c:v>
                </c:pt>
                <c:pt idx="5086">
                  <c:v>12.130063440554702</c:v>
                </c:pt>
                <c:pt idx="5087">
                  <c:v>12.133049892366071</c:v>
                </c:pt>
                <c:pt idx="5088">
                  <c:v>12.136037079449309</c:v>
                </c:pt>
                <c:pt idx="5089">
                  <c:v>12.139025001985443</c:v>
                </c:pt>
                <c:pt idx="5090">
                  <c:v>12.142013660155541</c:v>
                </c:pt>
                <c:pt idx="5091">
                  <c:v>12.145003054140719</c:v>
                </c:pt>
                <c:pt idx="5092">
                  <c:v>12.147993184122138</c:v>
                </c:pt>
                <c:pt idx="5093">
                  <c:v>12.150984050281</c:v>
                </c:pt>
                <c:pt idx="5094">
                  <c:v>12.153975652798556</c:v>
                </c:pt>
                <c:pt idx="5095">
                  <c:v>12.156967991856098</c:v>
                </c:pt>
                <c:pt idx="5096">
                  <c:v>12.159961067634963</c:v>
                </c:pt>
                <c:pt idx="5097">
                  <c:v>12.162954880316535</c:v>
                </c:pt>
                <c:pt idx="5098">
                  <c:v>12.165949430082241</c:v>
                </c:pt>
                <c:pt idx="5099">
                  <c:v>12.168944717113554</c:v>
                </c:pt>
                <c:pt idx="5100">
                  <c:v>12.171940741591989</c:v>
                </c:pt>
                <c:pt idx="5101">
                  <c:v>12.174937503699107</c:v>
                </c:pt>
                <c:pt idx="5102">
                  <c:v>12.177935003616515</c:v>
                </c:pt>
                <c:pt idx="5103">
                  <c:v>12.180933241525864</c:v>
                </c:pt>
                <c:pt idx="5104">
                  <c:v>12.183932217608849</c:v>
                </c:pt>
                <c:pt idx="5105">
                  <c:v>12.18693193204721</c:v>
                </c:pt>
                <c:pt idx="5106">
                  <c:v>12.189932385022733</c:v>
                </c:pt>
                <c:pt idx="5107">
                  <c:v>12.192933576717246</c:v>
                </c:pt>
                <c:pt idx="5108">
                  <c:v>12.195707545905895</c:v>
                </c:pt>
                <c:pt idx="5109">
                  <c:v>12.198482146190006</c:v>
                </c:pt>
                <c:pt idx="5110">
                  <c:v>12.201257377713159</c:v>
                </c:pt>
                <c:pt idx="5111">
                  <c:v>12.204033240618964</c:v>
                </c:pt>
                <c:pt idx="5112">
                  <c:v>12.206809735051063</c:v>
                </c:pt>
                <c:pt idx="5113">
                  <c:v>12.209586861153134</c:v>
                </c:pt>
                <c:pt idx="5114">
                  <c:v>12.212364619068886</c:v>
                </c:pt>
                <c:pt idx="5115">
                  <c:v>12.215143008942061</c:v>
                </c:pt>
                <c:pt idx="5116">
                  <c:v>12.217922030916432</c:v>
                </c:pt>
                <c:pt idx="5117">
                  <c:v>12.220701685135806</c:v>
                </c:pt>
                <c:pt idx="5118">
                  <c:v>12.223481971744024</c:v>
                </c:pt>
                <c:pt idx="5119">
                  <c:v>12.226262890884957</c:v>
                </c:pt>
                <c:pt idx="5120">
                  <c:v>12.229044442702511</c:v>
                </c:pt>
                <c:pt idx="5121">
                  <c:v>12.231826627340624</c:v>
                </c:pt>
                <c:pt idx="5122">
                  <c:v>12.234609444943265</c:v>
                </c:pt>
                <c:pt idx="5123">
                  <c:v>12.237392895654439</c:v>
                </c:pt>
                <c:pt idx="5124">
                  <c:v>12.240176979618184</c:v>
                </c:pt>
                <c:pt idx="5125">
                  <c:v>12.242961696978565</c:v>
                </c:pt>
                <c:pt idx="5126">
                  <c:v>12.245747047879686</c:v>
                </c:pt>
                <c:pt idx="5127">
                  <c:v>12.248533032465682</c:v>
                </c:pt>
                <c:pt idx="5128">
                  <c:v>12.251319650880719</c:v>
                </c:pt>
                <c:pt idx="5129">
                  <c:v>12.254106903268998</c:v>
                </c:pt>
                <c:pt idx="5130">
                  <c:v>12.256894789774751</c:v>
                </c:pt>
                <c:pt idx="5131">
                  <c:v>12.259683310542245</c:v>
                </c:pt>
                <c:pt idx="5132">
                  <c:v>12.262472465715778</c:v>
                </c:pt>
                <c:pt idx="5133">
                  <c:v>12.26526225543968</c:v>
                </c:pt>
                <c:pt idx="5134">
                  <c:v>12.268052679858316</c:v>
                </c:pt>
                <c:pt idx="5135">
                  <c:v>12.270843739116085</c:v>
                </c:pt>
                <c:pt idx="5136">
                  <c:v>12.273635433357414</c:v>
                </c:pt>
                <c:pt idx="5137">
                  <c:v>12.276427762726767</c:v>
                </c:pt>
                <c:pt idx="5138">
                  <c:v>12.27922072736864</c:v>
                </c:pt>
                <c:pt idx="5139">
                  <c:v>12.282014327427561</c:v>
                </c:pt>
                <c:pt idx="5140">
                  <c:v>12.284808563048092</c:v>
                </c:pt>
                <c:pt idx="5141">
                  <c:v>12.287603434374827</c:v>
                </c:pt>
                <c:pt idx="5142">
                  <c:v>12.290168127272057</c:v>
                </c:pt>
                <c:pt idx="5143">
                  <c:v>12.292733355477063</c:v>
                </c:pt>
                <c:pt idx="5144">
                  <c:v>12.295299119101575</c:v>
                </c:pt>
                <c:pt idx="5145">
                  <c:v>12.297865418257345</c:v>
                </c:pt>
                <c:pt idx="5146">
                  <c:v>12.300432253056153</c:v>
                </c:pt>
                <c:pt idx="5147">
                  <c:v>12.302999623609798</c:v>
                </c:pt>
                <c:pt idx="5148">
                  <c:v>12.305567530030103</c:v>
                </c:pt>
                <c:pt idx="5149">
                  <c:v>12.308135972428918</c:v>
                </c:pt>
                <c:pt idx="5150">
                  <c:v>12.31070495091811</c:v>
                </c:pt>
                <c:pt idx="5151">
                  <c:v>12.313274465609576</c:v>
                </c:pt>
                <c:pt idx="5152">
                  <c:v>12.315844516615231</c:v>
                </c:pt>
                <c:pt idx="5153">
                  <c:v>12.318415104047016</c:v>
                </c:pt>
                <c:pt idx="5154">
                  <c:v>12.320986228016896</c:v>
                </c:pt>
                <c:pt idx="5155">
                  <c:v>12.323557888636856</c:v>
                </c:pt>
                <c:pt idx="5156">
                  <c:v>12.326130086018908</c:v>
                </c:pt>
                <c:pt idx="5157">
                  <c:v>12.328702820275087</c:v>
                </c:pt>
                <c:pt idx="5158">
                  <c:v>12.331276091517449</c:v>
                </c:pt>
                <c:pt idx="5159">
                  <c:v>12.333849899858075</c:v>
                </c:pt>
                <c:pt idx="5160">
                  <c:v>12.33642424540907</c:v>
                </c:pt>
                <c:pt idx="5161">
                  <c:v>12.338999128282561</c:v>
                </c:pt>
                <c:pt idx="5162">
                  <c:v>12.3415745485907</c:v>
                </c:pt>
                <c:pt idx="5163">
                  <c:v>12.34415050644566</c:v>
                </c:pt>
                <c:pt idx="5164">
                  <c:v>12.346727001959639</c:v>
                </c:pt>
                <c:pt idx="5165">
                  <c:v>12.34930403524486</c:v>
                </c:pt>
                <c:pt idx="5166">
                  <c:v>12.351881606413565</c:v>
                </c:pt>
                <c:pt idx="5167">
                  <c:v>12.354459715578024</c:v>
                </c:pt>
                <c:pt idx="5168">
                  <c:v>12.357038362850528</c:v>
                </c:pt>
                <c:pt idx="5169">
                  <c:v>12.359617548343392</c:v>
                </c:pt>
                <c:pt idx="5170">
                  <c:v>12.362197272168954</c:v>
                </c:pt>
                <c:pt idx="5171">
                  <c:v>12.364777534439577</c:v>
                </c:pt>
                <c:pt idx="5172">
                  <c:v>12.367124971272219</c:v>
                </c:pt>
                <c:pt idx="5173">
                  <c:v>12.369472853762671</c:v>
                </c:pt>
                <c:pt idx="5174">
                  <c:v>12.371821181995541</c:v>
                </c:pt>
                <c:pt idx="5175">
                  <c:v>12.374169956055454</c:v>
                </c:pt>
                <c:pt idx="5176">
                  <c:v>12.376519176027047</c:v>
                </c:pt>
                <c:pt idx="5177">
                  <c:v>12.378868841994978</c:v>
                </c:pt>
                <c:pt idx="5178">
                  <c:v>12.381218954043916</c:v>
                </c:pt>
                <c:pt idx="5179">
                  <c:v>12.383569512258552</c:v>
                </c:pt>
                <c:pt idx="5180">
                  <c:v>12.385920516723589</c:v>
                </c:pt>
                <c:pt idx="5181">
                  <c:v>12.388271967523746</c:v>
                </c:pt>
                <c:pt idx="5182">
                  <c:v>12.390623864743761</c:v>
                </c:pt>
                <c:pt idx="5183">
                  <c:v>12.392976208468385</c:v>
                </c:pt>
                <c:pt idx="5184">
                  <c:v>12.395328998782386</c:v>
                </c:pt>
                <c:pt idx="5185">
                  <c:v>12.397682235770549</c:v>
                </c:pt>
                <c:pt idx="5186">
                  <c:v>12.400035919517675</c:v>
                </c:pt>
                <c:pt idx="5187">
                  <c:v>12.402390050108581</c:v>
                </c:pt>
                <c:pt idx="5188">
                  <c:v>12.404744627628098</c:v>
                </c:pt>
                <c:pt idx="5189">
                  <c:v>12.407099652161076</c:v>
                </c:pt>
                <c:pt idx="5190">
                  <c:v>12.409455123792378</c:v>
                </c:pt>
                <c:pt idx="5191">
                  <c:v>12.411811042606887</c:v>
                </c:pt>
                <c:pt idx="5192">
                  <c:v>12.414167408689499</c:v>
                </c:pt>
                <c:pt idx="5193">
                  <c:v>12.416524222125128</c:v>
                </c:pt>
                <c:pt idx="5194">
                  <c:v>12.418881482998703</c:v>
                </c:pt>
                <c:pt idx="5195">
                  <c:v>12.421239191395172</c:v>
                </c:pt>
                <c:pt idx="5196">
                  <c:v>12.423597347399493</c:v>
                </c:pt>
                <c:pt idx="5197">
                  <c:v>12.425955951096645</c:v>
                </c:pt>
                <c:pt idx="5198">
                  <c:v>12.428315002571622</c:v>
                </c:pt>
                <c:pt idx="5199">
                  <c:v>12.430674501909435</c:v>
                </c:pt>
                <c:pt idx="5200">
                  <c:v>12.433034449195109</c:v>
                </c:pt>
                <c:pt idx="5201">
                  <c:v>12.435394844513686</c:v>
                </c:pt>
                <c:pt idx="5202">
                  <c:v>12.437519874288645</c:v>
                </c:pt>
                <c:pt idx="5203">
                  <c:v>12.439645267200568</c:v>
                </c:pt>
                <c:pt idx="5204">
                  <c:v>12.441771023311512</c:v>
                </c:pt>
                <c:pt idx="5205">
                  <c:v>12.443897142683541</c:v>
                </c:pt>
                <c:pt idx="5206">
                  <c:v>12.446023625378732</c:v>
                </c:pt>
                <c:pt idx="5207">
                  <c:v>12.44815047145917</c:v>
                </c:pt>
                <c:pt idx="5208">
                  <c:v>12.450277680986956</c:v>
                </c:pt>
                <c:pt idx="5209">
                  <c:v>12.452405254024194</c:v>
                </c:pt>
                <c:pt idx="5210">
                  <c:v>12.454533190633004</c:v>
                </c:pt>
                <c:pt idx="5211">
                  <c:v>12.456661490875515</c:v>
                </c:pt>
                <c:pt idx="5212">
                  <c:v>12.458790154813867</c:v>
                </c:pt>
                <c:pt idx="5213">
                  <c:v>12.46091918251021</c:v>
                </c:pt>
                <c:pt idx="5214">
                  <c:v>12.463048574026706</c:v>
                </c:pt>
                <c:pt idx="5215">
                  <c:v>12.465178329425525</c:v>
                </c:pt>
                <c:pt idx="5216">
                  <c:v>12.467308448768851</c:v>
                </c:pt>
                <c:pt idx="5217">
                  <c:v>12.469438932118877</c:v>
                </c:pt>
                <c:pt idx="5218">
                  <c:v>12.471569779537804</c:v>
                </c:pt>
                <c:pt idx="5219">
                  <c:v>12.473700991087847</c:v>
                </c:pt>
                <c:pt idx="5220">
                  <c:v>12.475832566831233</c:v>
                </c:pt>
                <c:pt idx="5221">
                  <c:v>12.477964506830196</c:v>
                </c:pt>
                <c:pt idx="5222">
                  <c:v>12.48009681114698</c:v>
                </c:pt>
                <c:pt idx="5223">
                  <c:v>12.482229479843845</c:v>
                </c:pt>
                <c:pt idx="5224">
                  <c:v>12.484362512983056</c:v>
                </c:pt>
                <c:pt idx="5225">
                  <c:v>12.486495910626893</c:v>
                </c:pt>
                <c:pt idx="5226">
                  <c:v>12.488629672837643</c:v>
                </c:pt>
                <c:pt idx="5227">
                  <c:v>12.490763799677605</c:v>
                </c:pt>
                <c:pt idx="5228">
                  <c:v>12.492898291209091</c:v>
                </c:pt>
                <c:pt idx="5229">
                  <c:v>12.49503314749442</c:v>
                </c:pt>
                <c:pt idx="5230">
                  <c:v>12.497168368595922</c:v>
                </c:pt>
                <c:pt idx="5231">
                  <c:v>12.499303954575939</c:v>
                </c:pt>
                <c:pt idx="5232">
                  <c:v>12.501439905496825</c:v>
                </c:pt>
                <c:pt idx="5233">
                  <c:v>12.503576221420944</c:v>
                </c:pt>
                <c:pt idx="5234">
                  <c:v>12.505712902410668</c:v>
                </c:pt>
                <c:pt idx="5235">
                  <c:v>12.507849948528381</c:v>
                </c:pt>
                <c:pt idx="5236">
                  <c:v>12.509987359836479</c:v>
                </c:pt>
                <c:pt idx="5237">
                  <c:v>12.512125136397369</c:v>
                </c:pt>
                <c:pt idx="5238">
                  <c:v>12.514263278273466</c:v>
                </c:pt>
                <c:pt idx="5239">
                  <c:v>12.516401785527197</c:v>
                </c:pt>
                <c:pt idx="5240">
                  <c:v>12.518540658220999</c:v>
                </c:pt>
                <c:pt idx="5241">
                  <c:v>12.520679896417322</c:v>
                </c:pt>
                <c:pt idx="5242">
                  <c:v>12.522700359647365</c:v>
                </c:pt>
                <c:pt idx="5243">
                  <c:v>12.524721148919738</c:v>
                </c:pt>
                <c:pt idx="5244">
                  <c:v>12.526742264287057</c:v>
                </c:pt>
                <c:pt idx="5245">
                  <c:v>12.528763705801943</c:v>
                </c:pt>
                <c:pt idx="5246">
                  <c:v>12.530785473517026</c:v>
                </c:pt>
                <c:pt idx="5247">
                  <c:v>12.532807567484946</c:v>
                </c:pt>
                <c:pt idx="5248">
                  <c:v>12.534829987758348</c:v>
                </c:pt>
                <c:pt idx="5249">
                  <c:v>12.536852734389891</c:v>
                </c:pt>
                <c:pt idx="5250">
                  <c:v>12.538875807432238</c:v>
                </c:pt>
                <c:pt idx="5251">
                  <c:v>12.540899206938061</c:v>
                </c:pt>
                <c:pt idx="5252">
                  <c:v>12.542922932960042</c:v>
                </c:pt>
                <c:pt idx="5253">
                  <c:v>12.544946985550872</c:v>
                </c:pt>
                <c:pt idx="5254">
                  <c:v>12.54697136476325</c:v>
                </c:pt>
                <c:pt idx="5255">
                  <c:v>12.548996070649881</c:v>
                </c:pt>
                <c:pt idx="5256">
                  <c:v>12.551021103263482</c:v>
                </c:pt>
                <c:pt idx="5257">
                  <c:v>12.553046462656775</c:v>
                </c:pt>
                <c:pt idx="5258">
                  <c:v>12.555072148882495</c:v>
                </c:pt>
                <c:pt idx="5259">
                  <c:v>12.55709816199338</c:v>
                </c:pt>
                <c:pt idx="5260">
                  <c:v>12.559124502042183</c:v>
                </c:pt>
                <c:pt idx="5261">
                  <c:v>12.56115116908166</c:v>
                </c:pt>
                <c:pt idx="5262">
                  <c:v>12.563178163164576</c:v>
                </c:pt>
                <c:pt idx="5263">
                  <c:v>12.565205484343709</c:v>
                </c:pt>
                <c:pt idx="5264">
                  <c:v>12.567233132671841</c:v>
                </c:pt>
                <c:pt idx="5265">
                  <c:v>12.569261108201765</c:v>
                </c:pt>
                <c:pt idx="5266">
                  <c:v>12.57128941098628</c:v>
                </c:pt>
                <c:pt idx="5267">
                  <c:v>12.573318041078196</c:v>
                </c:pt>
                <c:pt idx="5268">
                  <c:v>12.57534699853033</c:v>
                </c:pt>
                <c:pt idx="5269">
                  <c:v>12.577376283395509</c:v>
                </c:pt>
                <c:pt idx="5270">
                  <c:v>12.579405895726568</c:v>
                </c:pt>
                <c:pt idx="5271">
                  <c:v>12.581435835576348</c:v>
                </c:pt>
                <c:pt idx="5272">
                  <c:v>12.58322580459116</c:v>
                </c:pt>
                <c:pt idx="5273">
                  <c:v>12.585016028266022</c:v>
                </c:pt>
                <c:pt idx="5274">
                  <c:v>12.586806506637163</c:v>
                </c:pt>
                <c:pt idx="5275">
                  <c:v>12.588597239740821</c:v>
                </c:pt>
                <c:pt idx="5276">
                  <c:v>12.590388227613236</c:v>
                </c:pt>
                <c:pt idx="5277">
                  <c:v>12.592179470290654</c:v>
                </c:pt>
                <c:pt idx="5278">
                  <c:v>12.593970967809327</c:v>
                </c:pt>
                <c:pt idx="5279">
                  <c:v>12.59576272020551</c:v>
                </c:pt>
                <c:pt idx="5280">
                  <c:v>12.597554727515465</c:v>
                </c:pt>
                <c:pt idx="5281">
                  <c:v>12.59934698977546</c:v>
                </c:pt>
                <c:pt idx="5282">
                  <c:v>12.601139507021767</c:v>
                </c:pt>
                <c:pt idx="5283">
                  <c:v>12.602932279290661</c:v>
                </c:pt>
                <c:pt idx="5284">
                  <c:v>12.604725306618425</c:v>
                </c:pt>
                <c:pt idx="5285">
                  <c:v>12.606518589041348</c:v>
                </c:pt>
                <c:pt idx="5286">
                  <c:v>12.608312126595722</c:v>
                </c:pt>
                <c:pt idx="5287">
                  <c:v>12.610105919317844</c:v>
                </c:pt>
                <c:pt idx="5288">
                  <c:v>12.611899967244016</c:v>
                </c:pt>
                <c:pt idx="5289">
                  <c:v>12.613694270410546</c:v>
                </c:pt>
                <c:pt idx="5290">
                  <c:v>12.615488828853749</c:v>
                </c:pt>
                <c:pt idx="5291">
                  <c:v>12.617283642609943</c:v>
                </c:pt>
                <c:pt idx="5292">
                  <c:v>12.619078711715451</c:v>
                </c:pt>
                <c:pt idx="5293">
                  <c:v>12.620874036206601</c:v>
                </c:pt>
                <c:pt idx="5294">
                  <c:v>12.622669616119728</c:v>
                </c:pt>
                <c:pt idx="5295">
                  <c:v>12.62446545149117</c:v>
                </c:pt>
                <c:pt idx="5296">
                  <c:v>12.626261542357273</c:v>
                </c:pt>
                <c:pt idx="5297">
                  <c:v>12.628057888754386</c:v>
                </c:pt>
                <c:pt idx="5298">
                  <c:v>12.629854490718863</c:v>
                </c:pt>
                <c:pt idx="5299">
                  <c:v>12.631651348287063</c:v>
                </c:pt>
                <c:pt idx="5300">
                  <c:v>12.633448461495352</c:v>
                </c:pt>
                <c:pt idx="5301">
                  <c:v>12.635245830380098</c:v>
                </c:pt>
                <c:pt idx="5302">
                  <c:v>12.637043454977679</c:v>
                </c:pt>
                <c:pt idx="5303">
                  <c:v>12.638841335324473</c:v>
                </c:pt>
                <c:pt idx="5304">
                  <c:v>12.640639471456868</c:v>
                </c:pt>
                <c:pt idx="5305">
                  <c:v>12.642437863411255</c:v>
                </c:pt>
                <c:pt idx="5306">
                  <c:v>12.644236511224028</c:v>
                </c:pt>
                <c:pt idx="5307">
                  <c:v>12.645670983721102</c:v>
                </c:pt>
                <c:pt idx="5308">
                  <c:v>12.64710561895725</c:v>
                </c:pt>
                <c:pt idx="5309">
                  <c:v>12.648540416950935</c:v>
                </c:pt>
                <c:pt idx="5310">
                  <c:v>12.649975377720622</c:v>
                </c:pt>
                <c:pt idx="5311">
                  <c:v>12.651410501284778</c:v>
                </c:pt>
                <c:pt idx="5312">
                  <c:v>12.652845787661869</c:v>
                </c:pt>
                <c:pt idx="5313">
                  <c:v>12.65428123687037</c:v>
                </c:pt>
                <c:pt idx="5314">
                  <c:v>12.655716848928751</c:v>
                </c:pt>
                <c:pt idx="5315">
                  <c:v>12.657152623855488</c:v>
                </c:pt>
                <c:pt idx="5316">
                  <c:v>12.658588561669058</c:v>
                </c:pt>
                <c:pt idx="5317">
                  <c:v>12.66002466238794</c:v>
                </c:pt>
                <c:pt idx="5318">
                  <c:v>12.661460926030617</c:v>
                </c:pt>
                <c:pt idx="5319">
                  <c:v>12.662897352615571</c:v>
                </c:pt>
                <c:pt idx="5320">
                  <c:v>12.664333942161289</c:v>
                </c:pt>
                <c:pt idx="5321">
                  <c:v>12.665770694686257</c:v>
                </c:pt>
                <c:pt idx="5322">
                  <c:v>12.667207610208965</c:v>
                </c:pt>
                <c:pt idx="5323">
                  <c:v>12.668644688747907</c:v>
                </c:pt>
                <c:pt idx="5324">
                  <c:v>12.670081930321574</c:v>
                </c:pt>
                <c:pt idx="5325">
                  <c:v>12.671519334948464</c:v>
                </c:pt>
                <c:pt idx="5326">
                  <c:v>12.672956902647075</c:v>
                </c:pt>
                <c:pt idx="5327">
                  <c:v>12.674394633435906</c:v>
                </c:pt>
                <c:pt idx="5328">
                  <c:v>12.67583252733346</c:v>
                </c:pt>
                <c:pt idx="5329">
                  <c:v>12.677270584358244</c:v>
                </c:pt>
                <c:pt idx="5330">
                  <c:v>12.67870880452876</c:v>
                </c:pt>
                <c:pt idx="5331">
                  <c:v>12.68014718786352</c:v>
                </c:pt>
                <c:pt idx="5332">
                  <c:v>12.681585734381034</c:v>
                </c:pt>
                <c:pt idx="5333">
                  <c:v>12.683024444099814</c:v>
                </c:pt>
                <c:pt idx="5334">
                  <c:v>12.684463317038377</c:v>
                </c:pt>
                <c:pt idx="5335">
                  <c:v>12.685902353215239</c:v>
                </c:pt>
                <c:pt idx="5336">
                  <c:v>12.687341552648919</c:v>
                </c:pt>
                <c:pt idx="5337">
                  <c:v>12.68841257739942</c:v>
                </c:pt>
                <c:pt idx="5338">
                  <c:v>12.689483692562401</c:v>
                </c:pt>
                <c:pt idx="5339">
                  <c:v>12.690554898145495</c:v>
                </c:pt>
                <c:pt idx="5340">
                  <c:v>12.691626194156333</c:v>
                </c:pt>
                <c:pt idx="5341">
                  <c:v>12.692697580602552</c:v>
                </c:pt>
                <c:pt idx="5342">
                  <c:v>12.693769057491783</c:v>
                </c:pt>
                <c:pt idx="5343">
                  <c:v>12.694840624831663</c:v>
                </c:pt>
                <c:pt idx="5344">
                  <c:v>12.695912282629827</c:v>
                </c:pt>
                <c:pt idx="5345">
                  <c:v>12.69698403089391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B-408B-847A-69C9785CF516}"/>
            </c:ext>
          </c:extLst>
        </c:ser>
        <c:ser>
          <c:idx val="1"/>
          <c:order val="1"/>
          <c:tx>
            <c:strRef>
              <c:f>'Stock Data'!$I$2</c:f>
              <c:strCache>
                <c:ptCount val="1"/>
                <c:pt idx="0">
                  <c:v>BOVA11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'Stock Data'!$B$10:$B$5355</c:f>
              <c:numCache>
                <c:formatCode>dd/mm/yyyy</c:formatCode>
                <c:ptCount val="5346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  <c:pt idx="5345">
                  <c:v>44011</c:v>
                </c:pt>
              </c:numCache>
            </c:numRef>
          </c:cat>
          <c:val>
            <c:numRef>
              <c:f>'Stock Data'!$I$10:$I$5355</c:f>
              <c:numCache>
                <c:formatCode>0.00</c:formatCode>
                <c:ptCount val="5346"/>
                <c:pt idx="0">
                  <c:v>1</c:v>
                </c:pt>
                <c:pt idx="1">
                  <c:v>0.93626698168930889</c:v>
                </c:pt>
                <c:pt idx="2">
                  <c:v>0.95953927938570593</c:v>
                </c:pt>
                <c:pt idx="3">
                  <c:v>0.95132900177200241</c:v>
                </c:pt>
                <c:pt idx="4">
                  <c:v>0.96333136444181944</c:v>
                </c:pt>
                <c:pt idx="5">
                  <c:v>1.0054418192557593</c:v>
                </c:pt>
                <c:pt idx="6">
                  <c:v>0.97889663319551112</c:v>
                </c:pt>
                <c:pt idx="7">
                  <c:v>0.9815044300059067</c:v>
                </c:pt>
                <c:pt idx="8">
                  <c:v>1.021740696987596</c:v>
                </c:pt>
                <c:pt idx="9">
                  <c:v>1.0429976373301832</c:v>
                </c:pt>
                <c:pt idx="10">
                  <c:v>1.0663449497932667</c:v>
                </c:pt>
                <c:pt idx="11">
                  <c:v>1.0574855286473717</c:v>
                </c:pt>
                <c:pt idx="12">
                  <c:v>1.0319102185469584</c:v>
                </c:pt>
                <c:pt idx="13">
                  <c:v>1.0145735380980512</c:v>
                </c:pt>
                <c:pt idx="14">
                  <c:v>1.006155345540461</c:v>
                </c:pt>
                <c:pt idx="15">
                  <c:v>1.0024648552864741</c:v>
                </c:pt>
                <c:pt idx="16">
                  <c:v>1.0024648552864741</c:v>
                </c:pt>
                <c:pt idx="17">
                  <c:v>1.0103520378027173</c:v>
                </c:pt>
                <c:pt idx="18">
                  <c:v>1.0089285292380392</c:v>
                </c:pt>
                <c:pt idx="19">
                  <c:v>0.98844595392793877</c:v>
                </c:pt>
                <c:pt idx="20">
                  <c:v>0.96800177200236293</c:v>
                </c:pt>
                <c:pt idx="21">
                  <c:v>0.97591258121677515</c:v>
                </c:pt>
                <c:pt idx="22">
                  <c:v>0.99636503248671004</c:v>
                </c:pt>
                <c:pt idx="23">
                  <c:v>1.0311352628470172</c:v>
                </c:pt>
                <c:pt idx="24">
                  <c:v>1.0592126402835205</c:v>
                </c:pt>
                <c:pt idx="25">
                  <c:v>1.0706202008269345</c:v>
                </c:pt>
                <c:pt idx="26">
                  <c:v>1.1036963969285294</c:v>
                </c:pt>
                <c:pt idx="27">
                  <c:v>1.0845475487300651</c:v>
                </c:pt>
                <c:pt idx="28">
                  <c:v>1.0988665091553458</c:v>
                </c:pt>
                <c:pt idx="29">
                  <c:v>1.0681311281748378</c:v>
                </c:pt>
                <c:pt idx="30">
                  <c:v>1.0620348493797993</c:v>
                </c:pt>
                <c:pt idx="31">
                  <c:v>1.0585191966922625</c:v>
                </c:pt>
                <c:pt idx="32">
                  <c:v>1.0698446544595397</c:v>
                </c:pt>
                <c:pt idx="33">
                  <c:v>1.0619852333136448</c:v>
                </c:pt>
                <c:pt idx="34">
                  <c:v>1.0410525694034263</c:v>
                </c:pt>
                <c:pt idx="35">
                  <c:v>1.0454672179562909</c:v>
                </c:pt>
                <c:pt idx="36">
                  <c:v>1.0330378027170708</c:v>
                </c:pt>
                <c:pt idx="37">
                  <c:v>1.0533603071470765</c:v>
                </c:pt>
                <c:pt idx="38">
                  <c:v>1.0499580626107505</c:v>
                </c:pt>
                <c:pt idx="39">
                  <c:v>1.0506095688127588</c:v>
                </c:pt>
                <c:pt idx="40">
                  <c:v>1.0361901949202603</c:v>
                </c:pt>
                <c:pt idx="41">
                  <c:v>1.0431311281748379</c:v>
                </c:pt>
                <c:pt idx="42">
                  <c:v>1.0604258712344952</c:v>
                </c:pt>
                <c:pt idx="43">
                  <c:v>1.0641169521559366</c:v>
                </c:pt>
                <c:pt idx="44">
                  <c:v>1.1005156526875375</c:v>
                </c:pt>
                <c:pt idx="45">
                  <c:v>1.1005156526875375</c:v>
                </c:pt>
                <c:pt idx="46">
                  <c:v>1.1005156526875375</c:v>
                </c:pt>
                <c:pt idx="47">
                  <c:v>1.0799137625516839</c:v>
                </c:pt>
                <c:pt idx="48">
                  <c:v>1.1016219728292977</c:v>
                </c:pt>
                <c:pt idx="49">
                  <c:v>1.0797613703484945</c:v>
                </c:pt>
                <c:pt idx="50">
                  <c:v>1.0392687536916723</c:v>
                </c:pt>
                <c:pt idx="51">
                  <c:v>1.0172409923213237</c:v>
                </c:pt>
                <c:pt idx="52">
                  <c:v>1.0266751329001778</c:v>
                </c:pt>
                <c:pt idx="53">
                  <c:v>1.0420685174246904</c:v>
                </c:pt>
                <c:pt idx="54">
                  <c:v>1.034331955109274</c:v>
                </c:pt>
                <c:pt idx="55">
                  <c:v>1.0351795629060845</c:v>
                </c:pt>
                <c:pt idx="56">
                  <c:v>1.0834489072652103</c:v>
                </c:pt>
                <c:pt idx="57">
                  <c:v>1.0817483756645014</c:v>
                </c:pt>
                <c:pt idx="58">
                  <c:v>1.082755463673952</c:v>
                </c:pt>
                <c:pt idx="59">
                  <c:v>1.103043709391613</c:v>
                </c:pt>
                <c:pt idx="60">
                  <c:v>1.1194022445363265</c:v>
                </c:pt>
                <c:pt idx="61">
                  <c:v>1.083160070880095</c:v>
                </c:pt>
                <c:pt idx="62">
                  <c:v>1.0663532191376259</c:v>
                </c:pt>
                <c:pt idx="63">
                  <c:v>1.0423372711163619</c:v>
                </c:pt>
                <c:pt idx="64">
                  <c:v>1.0525912581216776</c:v>
                </c:pt>
                <c:pt idx="65">
                  <c:v>1.0186337861783819</c:v>
                </c:pt>
                <c:pt idx="66">
                  <c:v>0.98983638511518046</c:v>
                </c:pt>
                <c:pt idx="67">
                  <c:v>0.98726402835203808</c:v>
                </c:pt>
                <c:pt idx="68">
                  <c:v>1.012766686355582</c:v>
                </c:pt>
                <c:pt idx="69">
                  <c:v>1.0344784406379213</c:v>
                </c:pt>
                <c:pt idx="70">
                  <c:v>0.99133608978145338</c:v>
                </c:pt>
                <c:pt idx="71">
                  <c:v>0.97692616656822251</c:v>
                </c:pt>
                <c:pt idx="72">
                  <c:v>0.96416834022445408</c:v>
                </c:pt>
                <c:pt idx="73">
                  <c:v>0.9155829887773187</c:v>
                </c:pt>
                <c:pt idx="74">
                  <c:v>0.87385351447135295</c:v>
                </c:pt>
                <c:pt idx="75">
                  <c:v>0.87511399881866547</c:v>
                </c:pt>
                <c:pt idx="76">
                  <c:v>0.91012404016538728</c:v>
                </c:pt>
                <c:pt idx="77">
                  <c:v>0.88163910218546993</c:v>
                </c:pt>
                <c:pt idx="78">
                  <c:v>0.89800413467217977</c:v>
                </c:pt>
                <c:pt idx="79">
                  <c:v>0.89800413467217977</c:v>
                </c:pt>
                <c:pt idx="80">
                  <c:v>0.87384701712935642</c:v>
                </c:pt>
                <c:pt idx="81">
                  <c:v>0.90966213821618458</c:v>
                </c:pt>
                <c:pt idx="82">
                  <c:v>0.91236621382161875</c:v>
                </c:pt>
                <c:pt idx="83">
                  <c:v>0.91199763733018346</c:v>
                </c:pt>
                <c:pt idx="84">
                  <c:v>0.917755463673952</c:v>
                </c:pt>
                <c:pt idx="85">
                  <c:v>0.917755463673952</c:v>
                </c:pt>
                <c:pt idx="86">
                  <c:v>0.91696042528056743</c:v>
                </c:pt>
                <c:pt idx="87">
                  <c:v>0.89241346721795667</c:v>
                </c:pt>
                <c:pt idx="88">
                  <c:v>0.88420496160661588</c:v>
                </c:pt>
                <c:pt idx="89">
                  <c:v>0.89886946249261723</c:v>
                </c:pt>
                <c:pt idx="90">
                  <c:v>0.87956054341405832</c:v>
                </c:pt>
                <c:pt idx="91">
                  <c:v>0.86128292971057352</c:v>
                </c:pt>
                <c:pt idx="92">
                  <c:v>0.8525581807442415</c:v>
                </c:pt>
                <c:pt idx="93">
                  <c:v>0.8563815711754289</c:v>
                </c:pt>
                <c:pt idx="94">
                  <c:v>0.85404311872415895</c:v>
                </c:pt>
                <c:pt idx="95">
                  <c:v>0.88928115770821092</c:v>
                </c:pt>
                <c:pt idx="96">
                  <c:v>0.90728942705256999</c:v>
                </c:pt>
                <c:pt idx="97">
                  <c:v>0.87835380980508038</c:v>
                </c:pt>
                <c:pt idx="98">
                  <c:v>0.8639509746013001</c:v>
                </c:pt>
                <c:pt idx="99">
                  <c:v>0.84622740696987653</c:v>
                </c:pt>
                <c:pt idx="100">
                  <c:v>0.82051033668044948</c:v>
                </c:pt>
                <c:pt idx="101">
                  <c:v>0.81849734199645652</c:v>
                </c:pt>
                <c:pt idx="102">
                  <c:v>0.8367637330183112</c:v>
                </c:pt>
                <c:pt idx="103">
                  <c:v>0.83789781453042</c:v>
                </c:pt>
                <c:pt idx="104">
                  <c:v>0.85896396928529295</c:v>
                </c:pt>
                <c:pt idx="105">
                  <c:v>0.87257117542823437</c:v>
                </c:pt>
                <c:pt idx="106">
                  <c:v>0.90068222090962846</c:v>
                </c:pt>
                <c:pt idx="107">
                  <c:v>0.88343827525103436</c:v>
                </c:pt>
                <c:pt idx="108">
                  <c:v>0.91258357944477342</c:v>
                </c:pt>
                <c:pt idx="109">
                  <c:v>0.95820909627879591</c:v>
                </c:pt>
                <c:pt idx="110">
                  <c:v>0.94642232722977049</c:v>
                </c:pt>
                <c:pt idx="111">
                  <c:v>0.94191553455404686</c:v>
                </c:pt>
                <c:pt idx="112">
                  <c:v>0.96111872415829969</c:v>
                </c:pt>
                <c:pt idx="113">
                  <c:v>0.96862374483166058</c:v>
                </c:pt>
                <c:pt idx="114">
                  <c:v>0.96528529238039074</c:v>
                </c:pt>
                <c:pt idx="115">
                  <c:v>0.95077968103957555</c:v>
                </c:pt>
                <c:pt idx="116">
                  <c:v>0.96600590667454311</c:v>
                </c:pt>
                <c:pt idx="117">
                  <c:v>0.96669226225635052</c:v>
                </c:pt>
                <c:pt idx="118">
                  <c:v>0.97822681630242259</c:v>
                </c:pt>
                <c:pt idx="119">
                  <c:v>0.97016715888954597</c:v>
                </c:pt>
                <c:pt idx="120">
                  <c:v>0.99527643236857732</c:v>
                </c:pt>
                <c:pt idx="121">
                  <c:v>0.99489545186060357</c:v>
                </c:pt>
                <c:pt idx="122">
                  <c:v>1.0191529828706447</c:v>
                </c:pt>
                <c:pt idx="123">
                  <c:v>1.0191529828706447</c:v>
                </c:pt>
                <c:pt idx="124">
                  <c:v>1.0027920850561145</c:v>
                </c:pt>
                <c:pt idx="125">
                  <c:v>0.98906142941524033</c:v>
                </c:pt>
                <c:pt idx="126">
                  <c:v>0.97536503248671103</c:v>
                </c:pt>
                <c:pt idx="127">
                  <c:v>0.99481925575900876</c:v>
                </c:pt>
                <c:pt idx="128">
                  <c:v>0.96911754282339146</c:v>
                </c:pt>
                <c:pt idx="129">
                  <c:v>0.98806556408741986</c:v>
                </c:pt>
                <c:pt idx="130">
                  <c:v>1.0093644418192569</c:v>
                </c:pt>
                <c:pt idx="131">
                  <c:v>1.020626698168932</c:v>
                </c:pt>
                <c:pt idx="132">
                  <c:v>1.0121045481393987</c:v>
                </c:pt>
                <c:pt idx="133">
                  <c:v>1.0246940342587134</c:v>
                </c:pt>
                <c:pt idx="134">
                  <c:v>1.0395056113408163</c:v>
                </c:pt>
                <c:pt idx="135">
                  <c:v>1.0319923213230962</c:v>
                </c:pt>
                <c:pt idx="136">
                  <c:v>0.99708564678086331</c:v>
                </c:pt>
                <c:pt idx="137">
                  <c:v>1.0072876550502077</c:v>
                </c:pt>
                <c:pt idx="138">
                  <c:v>0.97130832841110537</c:v>
                </c:pt>
                <c:pt idx="139">
                  <c:v>0.9971027761370358</c:v>
                </c:pt>
                <c:pt idx="140">
                  <c:v>1.0270460720614303</c:v>
                </c:pt>
                <c:pt idx="141">
                  <c:v>1.0259060838747796</c:v>
                </c:pt>
                <c:pt idx="142">
                  <c:v>0.99985528647371624</c:v>
                </c:pt>
                <c:pt idx="143">
                  <c:v>1.0161618428824581</c:v>
                </c:pt>
                <c:pt idx="144">
                  <c:v>1.0229320732427654</c:v>
                </c:pt>
                <c:pt idx="145">
                  <c:v>1.0269332545776735</c:v>
                </c:pt>
                <c:pt idx="146">
                  <c:v>1.007053750738335</c:v>
                </c:pt>
                <c:pt idx="147">
                  <c:v>1.011299468399292</c:v>
                </c:pt>
                <c:pt idx="148">
                  <c:v>1.0011063201417609</c:v>
                </c:pt>
                <c:pt idx="149">
                  <c:v>0.97375605434140644</c:v>
                </c:pt>
                <c:pt idx="150">
                  <c:v>0.9719196692262263</c:v>
                </c:pt>
                <c:pt idx="151">
                  <c:v>0.96218960425280642</c:v>
                </c:pt>
                <c:pt idx="152">
                  <c:v>0.96364264619019557</c:v>
                </c:pt>
                <c:pt idx="153">
                  <c:v>0.98764146485528714</c:v>
                </c:pt>
                <c:pt idx="154">
                  <c:v>0.99003307737743707</c:v>
                </c:pt>
                <c:pt idx="155">
                  <c:v>1.0038871825162441</c:v>
                </c:pt>
                <c:pt idx="156">
                  <c:v>0.99732841110454884</c:v>
                </c:pt>
                <c:pt idx="157">
                  <c:v>0.97659007678676957</c:v>
                </c:pt>
                <c:pt idx="158">
                  <c:v>0.994376845835795</c:v>
                </c:pt>
                <c:pt idx="159">
                  <c:v>1.0274660366213828</c:v>
                </c:pt>
                <c:pt idx="160">
                  <c:v>1.0520165386887188</c:v>
                </c:pt>
                <c:pt idx="161">
                  <c:v>1.0480880094506799</c:v>
                </c:pt>
                <c:pt idx="162">
                  <c:v>1.023672770230361</c:v>
                </c:pt>
                <c:pt idx="163">
                  <c:v>1.045630242173657</c:v>
                </c:pt>
                <c:pt idx="164">
                  <c:v>1.0226633195510935</c:v>
                </c:pt>
                <c:pt idx="165">
                  <c:v>1.0090596574128774</c:v>
                </c:pt>
                <c:pt idx="166">
                  <c:v>1.017389249852334</c:v>
                </c:pt>
                <c:pt idx="167">
                  <c:v>1.0307406969875967</c:v>
                </c:pt>
                <c:pt idx="168">
                  <c:v>1.0225020673360905</c:v>
                </c:pt>
                <c:pt idx="169">
                  <c:v>1.0420956881275851</c:v>
                </c:pt>
                <c:pt idx="170">
                  <c:v>1.0313248670998238</c:v>
                </c:pt>
                <c:pt idx="171">
                  <c:v>1.0250974601299478</c:v>
                </c:pt>
                <c:pt idx="172">
                  <c:v>1.0286048434731256</c:v>
                </c:pt>
                <c:pt idx="173">
                  <c:v>1.0246131128174849</c:v>
                </c:pt>
                <c:pt idx="174">
                  <c:v>1.0382409923213241</c:v>
                </c:pt>
                <c:pt idx="175">
                  <c:v>1.0403526284701723</c:v>
                </c:pt>
                <c:pt idx="176">
                  <c:v>1.0292362669816904</c:v>
                </c:pt>
                <c:pt idx="177">
                  <c:v>1.0389639692852934</c:v>
                </c:pt>
                <c:pt idx="178">
                  <c:v>1.0389639692852934</c:v>
                </c:pt>
                <c:pt idx="179">
                  <c:v>1.0297206142941533</c:v>
                </c:pt>
                <c:pt idx="180">
                  <c:v>1.0211252215002964</c:v>
                </c:pt>
                <c:pt idx="181">
                  <c:v>0.99720555227407048</c:v>
                </c:pt>
                <c:pt idx="182">
                  <c:v>1.0040466627288844</c:v>
                </c:pt>
                <c:pt idx="183">
                  <c:v>0.99046249261665764</c:v>
                </c:pt>
                <c:pt idx="184">
                  <c:v>0.97833313644418285</c:v>
                </c:pt>
                <c:pt idx="185">
                  <c:v>0.93993679858239887</c:v>
                </c:pt>
                <c:pt idx="186">
                  <c:v>0.95619905493207424</c:v>
                </c:pt>
                <c:pt idx="187">
                  <c:v>0.94965741287655148</c:v>
                </c:pt>
                <c:pt idx="188">
                  <c:v>0.95369344359125907</c:v>
                </c:pt>
                <c:pt idx="189">
                  <c:v>0.96592380389840615</c:v>
                </c:pt>
                <c:pt idx="190">
                  <c:v>0.96388363851151881</c:v>
                </c:pt>
                <c:pt idx="191">
                  <c:v>0.9601258121677505</c:v>
                </c:pt>
                <c:pt idx="192">
                  <c:v>0.9360968694624936</c:v>
                </c:pt>
                <c:pt idx="193">
                  <c:v>0.9458771411695226</c:v>
                </c:pt>
                <c:pt idx="194">
                  <c:v>0.94083815711754382</c:v>
                </c:pt>
                <c:pt idx="195">
                  <c:v>0.91903721204961708</c:v>
                </c:pt>
                <c:pt idx="196">
                  <c:v>0.92340637920850666</c:v>
                </c:pt>
                <c:pt idx="197">
                  <c:v>0.93776668635558269</c:v>
                </c:pt>
                <c:pt idx="198">
                  <c:v>0.96645304193739012</c:v>
                </c:pt>
                <c:pt idx="199">
                  <c:v>0.94187300649734285</c:v>
                </c:pt>
                <c:pt idx="200">
                  <c:v>0.93652155936207993</c:v>
                </c:pt>
                <c:pt idx="201">
                  <c:v>0.93012935617247572</c:v>
                </c:pt>
                <c:pt idx="202">
                  <c:v>0.91707324276432445</c:v>
                </c:pt>
                <c:pt idx="203">
                  <c:v>0.91707324276432445</c:v>
                </c:pt>
                <c:pt idx="204">
                  <c:v>0.908746603662139</c:v>
                </c:pt>
                <c:pt idx="205">
                  <c:v>0.90028647371529913</c:v>
                </c:pt>
                <c:pt idx="206">
                  <c:v>0.87833018310691158</c:v>
                </c:pt>
                <c:pt idx="207">
                  <c:v>0.85178499704666344</c:v>
                </c:pt>
                <c:pt idx="208">
                  <c:v>0.87685410513880757</c:v>
                </c:pt>
                <c:pt idx="209">
                  <c:v>0.85820496160661619</c:v>
                </c:pt>
                <c:pt idx="210">
                  <c:v>0.82633490844654522</c:v>
                </c:pt>
                <c:pt idx="211">
                  <c:v>0.81507324276432436</c:v>
                </c:pt>
                <c:pt idx="212">
                  <c:v>0.80716538688718309</c:v>
                </c:pt>
                <c:pt idx="213">
                  <c:v>0.84011399881866577</c:v>
                </c:pt>
                <c:pt idx="214">
                  <c:v>0.86778972238629726</c:v>
                </c:pt>
                <c:pt idx="215">
                  <c:v>0.87957117542823471</c:v>
                </c:pt>
                <c:pt idx="216">
                  <c:v>0.87815888954518695</c:v>
                </c:pt>
                <c:pt idx="217">
                  <c:v>0.8736674542232733</c:v>
                </c:pt>
                <c:pt idx="218">
                  <c:v>0.8736674542232733</c:v>
                </c:pt>
                <c:pt idx="219">
                  <c:v>0.85847371529828798</c:v>
                </c:pt>
                <c:pt idx="220">
                  <c:v>0.87424158298877841</c:v>
                </c:pt>
                <c:pt idx="221">
                  <c:v>0.88415534554046182</c:v>
                </c:pt>
                <c:pt idx="222">
                  <c:v>0.86569994093325564</c:v>
                </c:pt>
                <c:pt idx="223">
                  <c:v>0.85790785587714213</c:v>
                </c:pt>
                <c:pt idx="224">
                  <c:v>0.86390726520968808</c:v>
                </c:pt>
                <c:pt idx="225">
                  <c:v>0.84889604252805773</c:v>
                </c:pt>
                <c:pt idx="226">
                  <c:v>0.85884642646190301</c:v>
                </c:pt>
                <c:pt idx="227">
                  <c:v>0.85884642646190301</c:v>
                </c:pt>
                <c:pt idx="228">
                  <c:v>0.85587477849970561</c:v>
                </c:pt>
                <c:pt idx="229">
                  <c:v>0.84602598936798679</c:v>
                </c:pt>
                <c:pt idx="230">
                  <c:v>0.85645599527466143</c:v>
                </c:pt>
                <c:pt idx="231">
                  <c:v>0.87322681630242271</c:v>
                </c:pt>
                <c:pt idx="232">
                  <c:v>0.86101476668635646</c:v>
                </c:pt>
                <c:pt idx="233">
                  <c:v>0.84550797401063293</c:v>
                </c:pt>
                <c:pt idx="234">
                  <c:v>0.84675132900177286</c:v>
                </c:pt>
                <c:pt idx="235">
                  <c:v>0.82741878322504514</c:v>
                </c:pt>
                <c:pt idx="236">
                  <c:v>0.82184583579444859</c:v>
                </c:pt>
                <c:pt idx="237">
                  <c:v>0.81438393384524599</c:v>
                </c:pt>
                <c:pt idx="238">
                  <c:v>0.78484288245717737</c:v>
                </c:pt>
                <c:pt idx="239">
                  <c:v>0.79370880094506868</c:v>
                </c:pt>
                <c:pt idx="240">
                  <c:v>0.79799173065564166</c:v>
                </c:pt>
                <c:pt idx="241">
                  <c:v>0.83766213821618507</c:v>
                </c:pt>
                <c:pt idx="242">
                  <c:v>0.82370998227997705</c:v>
                </c:pt>
                <c:pt idx="243">
                  <c:v>0.8541039574719439</c:v>
                </c:pt>
                <c:pt idx="244">
                  <c:v>0.88499645599527532</c:v>
                </c:pt>
                <c:pt idx="245">
                  <c:v>0.8971027761370356</c:v>
                </c:pt>
                <c:pt idx="246">
                  <c:v>0.88045008860011886</c:v>
                </c:pt>
                <c:pt idx="247">
                  <c:v>0.90316066154754948</c:v>
                </c:pt>
                <c:pt idx="248">
                  <c:v>0.90129946839929198</c:v>
                </c:pt>
                <c:pt idx="249">
                  <c:v>0.88528942705257019</c:v>
                </c:pt>
                <c:pt idx="250">
                  <c:v>0.89088895451860683</c:v>
                </c:pt>
                <c:pt idx="251">
                  <c:v>0.90585410513880771</c:v>
                </c:pt>
                <c:pt idx="252">
                  <c:v>0.86369816893089268</c:v>
                </c:pt>
                <c:pt idx="253">
                  <c:v>0.85678972238629736</c:v>
                </c:pt>
                <c:pt idx="254">
                  <c:v>0.86544949793266468</c:v>
                </c:pt>
                <c:pt idx="255">
                  <c:v>0.86544949793266468</c:v>
                </c:pt>
                <c:pt idx="256">
                  <c:v>0.8738629651506209</c:v>
                </c:pt>
                <c:pt idx="257">
                  <c:v>0.89699645599527533</c:v>
                </c:pt>
                <c:pt idx="258">
                  <c:v>0.90131659775546447</c:v>
                </c:pt>
                <c:pt idx="259">
                  <c:v>0.90131659775546447</c:v>
                </c:pt>
                <c:pt idx="260">
                  <c:v>0.90131659775546447</c:v>
                </c:pt>
                <c:pt idx="261">
                  <c:v>0.9111246308328419</c:v>
                </c:pt>
                <c:pt idx="262">
                  <c:v>0.98047371529828786</c:v>
                </c:pt>
                <c:pt idx="263">
                  <c:v>0.98494152392203282</c:v>
                </c:pt>
                <c:pt idx="264">
                  <c:v>0.96927406969876051</c:v>
                </c:pt>
                <c:pt idx="265">
                  <c:v>0.9782717070289435</c:v>
                </c:pt>
                <c:pt idx="266">
                  <c:v>1.0026958062610758</c:v>
                </c:pt>
                <c:pt idx="267">
                  <c:v>0.9993248670998236</c:v>
                </c:pt>
                <c:pt idx="268">
                  <c:v>1.0055227406969884</c:v>
                </c:pt>
                <c:pt idx="269">
                  <c:v>0.99527997637330257</c:v>
                </c:pt>
                <c:pt idx="270">
                  <c:v>1.0019344359125819</c:v>
                </c:pt>
                <c:pt idx="271">
                  <c:v>0.98765386887182582</c:v>
                </c:pt>
                <c:pt idx="272">
                  <c:v>1.0154176018901366</c:v>
                </c:pt>
                <c:pt idx="273">
                  <c:v>1.0349356172474904</c:v>
                </c:pt>
                <c:pt idx="274">
                  <c:v>1.0354453632604852</c:v>
                </c:pt>
                <c:pt idx="275">
                  <c:v>1.0272693443591265</c:v>
                </c:pt>
                <c:pt idx="276">
                  <c:v>1.0532858830478449</c:v>
                </c:pt>
                <c:pt idx="277">
                  <c:v>1.0497200236266988</c:v>
                </c:pt>
                <c:pt idx="278">
                  <c:v>1.0497200236266988</c:v>
                </c:pt>
                <c:pt idx="279">
                  <c:v>1.0566479621972835</c:v>
                </c:pt>
                <c:pt idx="280">
                  <c:v>1.056313053750739</c:v>
                </c:pt>
                <c:pt idx="281">
                  <c:v>1.0468151210868288</c:v>
                </c:pt>
                <c:pt idx="282">
                  <c:v>1.0438730064973427</c:v>
                </c:pt>
                <c:pt idx="283">
                  <c:v>1.0064229178972246</c:v>
                </c:pt>
                <c:pt idx="284">
                  <c:v>0.99911163614884879</c:v>
                </c:pt>
                <c:pt idx="285">
                  <c:v>0.988259893679859</c:v>
                </c:pt>
                <c:pt idx="286">
                  <c:v>1.0045345540460728</c:v>
                </c:pt>
                <c:pt idx="287">
                  <c:v>0.99305079740106383</c:v>
                </c:pt>
                <c:pt idx="288">
                  <c:v>1.0185056113408157</c:v>
                </c:pt>
                <c:pt idx="289">
                  <c:v>1.0123095097460137</c:v>
                </c:pt>
                <c:pt idx="290">
                  <c:v>0.99923567631423582</c:v>
                </c:pt>
                <c:pt idx="291">
                  <c:v>1.009792085056114</c:v>
                </c:pt>
                <c:pt idx="292">
                  <c:v>1.0112256349675137</c:v>
                </c:pt>
                <c:pt idx="293">
                  <c:v>1.0004246898995868</c:v>
                </c:pt>
                <c:pt idx="294">
                  <c:v>0.96036916715888987</c:v>
                </c:pt>
                <c:pt idx="295">
                  <c:v>0.94865682220909664</c:v>
                </c:pt>
                <c:pt idx="296">
                  <c:v>0.93978558771411724</c:v>
                </c:pt>
                <c:pt idx="297">
                  <c:v>0.92107855877141209</c:v>
                </c:pt>
                <c:pt idx="298">
                  <c:v>0.93977318369757878</c:v>
                </c:pt>
                <c:pt idx="299">
                  <c:v>0.95438570584760818</c:v>
                </c:pt>
                <c:pt idx="300">
                  <c:v>0.95438570584760818</c:v>
                </c:pt>
                <c:pt idx="301">
                  <c:v>0.95438570584760818</c:v>
                </c:pt>
                <c:pt idx="302">
                  <c:v>0.93865386887182556</c:v>
                </c:pt>
                <c:pt idx="303">
                  <c:v>0.96967395156526937</c:v>
                </c:pt>
                <c:pt idx="304">
                  <c:v>0.97938570584760831</c:v>
                </c:pt>
                <c:pt idx="305">
                  <c:v>0.97680094506792736</c:v>
                </c:pt>
                <c:pt idx="306">
                  <c:v>0.96422504430005951</c:v>
                </c:pt>
                <c:pt idx="307">
                  <c:v>0.96841169521559389</c:v>
                </c:pt>
                <c:pt idx="308">
                  <c:v>0.95845894861193182</c:v>
                </c:pt>
                <c:pt idx="309">
                  <c:v>0.95235912581216819</c:v>
                </c:pt>
                <c:pt idx="310">
                  <c:v>0.91714471352628513</c:v>
                </c:pt>
                <c:pt idx="311">
                  <c:v>0.92050443000590698</c:v>
                </c:pt>
                <c:pt idx="312">
                  <c:v>0.90046662728883675</c:v>
                </c:pt>
                <c:pt idx="313">
                  <c:v>0.88959657412876592</c:v>
                </c:pt>
                <c:pt idx="314">
                  <c:v>0.90000177200236309</c:v>
                </c:pt>
                <c:pt idx="315">
                  <c:v>0.87630832841110495</c:v>
                </c:pt>
                <c:pt idx="316">
                  <c:v>0.8802929710572952</c:v>
                </c:pt>
                <c:pt idx="317">
                  <c:v>0.87729946839929163</c:v>
                </c:pt>
                <c:pt idx="318">
                  <c:v>0.83090785587714155</c:v>
                </c:pt>
                <c:pt idx="319">
                  <c:v>0.85263319551092775</c:v>
                </c:pt>
                <c:pt idx="320">
                  <c:v>0.86899232132309567</c:v>
                </c:pt>
                <c:pt idx="321">
                  <c:v>0.8762787950383939</c:v>
                </c:pt>
                <c:pt idx="322">
                  <c:v>0.86425753101004177</c:v>
                </c:pt>
                <c:pt idx="323">
                  <c:v>0.84360189013585396</c:v>
                </c:pt>
                <c:pt idx="324">
                  <c:v>0.85283225044300115</c:v>
                </c:pt>
                <c:pt idx="325">
                  <c:v>0.82582988777318411</c:v>
                </c:pt>
                <c:pt idx="326">
                  <c:v>0.81137684583579495</c:v>
                </c:pt>
                <c:pt idx="327">
                  <c:v>0.81835558180744294</c:v>
                </c:pt>
                <c:pt idx="328">
                  <c:v>0.85307206142941583</c:v>
                </c:pt>
                <c:pt idx="329">
                  <c:v>0.85555286473715353</c:v>
                </c:pt>
                <c:pt idx="330">
                  <c:v>0.8694028352037807</c:v>
                </c:pt>
                <c:pt idx="331">
                  <c:v>0.88882220909627929</c:v>
                </c:pt>
                <c:pt idx="332">
                  <c:v>0.87530005906674591</c:v>
                </c:pt>
                <c:pt idx="333">
                  <c:v>0.88419196692262303</c:v>
                </c:pt>
                <c:pt idx="334">
                  <c:v>0.88419196692262303</c:v>
                </c:pt>
                <c:pt idx="335">
                  <c:v>0.85319492025989407</c:v>
                </c:pt>
                <c:pt idx="336">
                  <c:v>0.84683402244536365</c:v>
                </c:pt>
                <c:pt idx="337">
                  <c:v>0.88336444181925622</c:v>
                </c:pt>
                <c:pt idx="338">
                  <c:v>0.85239692852923843</c:v>
                </c:pt>
                <c:pt idx="339">
                  <c:v>0.80900295333727146</c:v>
                </c:pt>
                <c:pt idx="340">
                  <c:v>0.82059362079149478</c:v>
                </c:pt>
                <c:pt idx="341">
                  <c:v>0.83095097460129996</c:v>
                </c:pt>
                <c:pt idx="342">
                  <c:v>0.83654754873006543</c:v>
                </c:pt>
                <c:pt idx="343">
                  <c:v>0.87164914353219192</c:v>
                </c:pt>
                <c:pt idx="344">
                  <c:v>0.8817454223272303</c:v>
                </c:pt>
                <c:pt idx="345">
                  <c:v>0.88113053750738379</c:v>
                </c:pt>
                <c:pt idx="346">
                  <c:v>0.88113053750738379</c:v>
                </c:pt>
                <c:pt idx="347">
                  <c:v>0.87993148257531051</c:v>
                </c:pt>
                <c:pt idx="348">
                  <c:v>0.89438334317779145</c:v>
                </c:pt>
                <c:pt idx="349">
                  <c:v>0.8914802126402841</c:v>
                </c:pt>
                <c:pt idx="350">
                  <c:v>0.87861783815711814</c:v>
                </c:pt>
                <c:pt idx="351">
                  <c:v>0.87108151210868334</c:v>
                </c:pt>
                <c:pt idx="352">
                  <c:v>0.8729462492616662</c:v>
                </c:pt>
                <c:pt idx="353">
                  <c:v>0.88561488481984685</c:v>
                </c:pt>
                <c:pt idx="354">
                  <c:v>0.85606615475487347</c:v>
                </c:pt>
                <c:pt idx="355">
                  <c:v>0.84092971057294785</c:v>
                </c:pt>
                <c:pt idx="356">
                  <c:v>0.84030301240401695</c:v>
                </c:pt>
                <c:pt idx="357">
                  <c:v>0.86912285883047891</c:v>
                </c:pt>
                <c:pt idx="358">
                  <c:v>0.87380448907265262</c:v>
                </c:pt>
                <c:pt idx="359">
                  <c:v>0.87915298287064436</c:v>
                </c:pt>
                <c:pt idx="360">
                  <c:v>0.8935564087418788</c:v>
                </c:pt>
                <c:pt idx="361">
                  <c:v>0.87589308919078612</c:v>
                </c:pt>
                <c:pt idx="362">
                  <c:v>0.8677855877141174</c:v>
                </c:pt>
                <c:pt idx="363">
                  <c:v>0.85783874778499736</c:v>
                </c:pt>
                <c:pt idx="364">
                  <c:v>0.84524867099822831</c:v>
                </c:pt>
                <c:pt idx="365">
                  <c:v>0.84477377436503287</c:v>
                </c:pt>
                <c:pt idx="366">
                  <c:v>0.85374542232723016</c:v>
                </c:pt>
                <c:pt idx="367">
                  <c:v>0.85583933845245164</c:v>
                </c:pt>
                <c:pt idx="368">
                  <c:v>0.86532663910218577</c:v>
                </c:pt>
                <c:pt idx="369">
                  <c:v>0.873713526284702</c:v>
                </c:pt>
                <c:pt idx="370">
                  <c:v>0.89213585351447178</c:v>
                </c:pt>
                <c:pt idx="371">
                  <c:v>0.90932191376255211</c:v>
                </c:pt>
                <c:pt idx="372">
                  <c:v>0.90542409923213274</c:v>
                </c:pt>
                <c:pt idx="373">
                  <c:v>0.91341169521559407</c:v>
                </c:pt>
                <c:pt idx="374">
                  <c:v>0.90763437684583625</c:v>
                </c:pt>
                <c:pt idx="375">
                  <c:v>0.8992433549911405</c:v>
                </c:pt>
                <c:pt idx="376">
                  <c:v>0.896223862965151</c:v>
                </c:pt>
                <c:pt idx="377">
                  <c:v>0.90982870643827563</c:v>
                </c:pt>
                <c:pt idx="378">
                  <c:v>0.90982870643827563</c:v>
                </c:pt>
                <c:pt idx="379">
                  <c:v>0.88511577082102821</c:v>
                </c:pt>
                <c:pt idx="380">
                  <c:v>0.84792793857058513</c:v>
                </c:pt>
                <c:pt idx="381">
                  <c:v>0.85060425280567087</c:v>
                </c:pt>
                <c:pt idx="382">
                  <c:v>0.86067572356763189</c:v>
                </c:pt>
                <c:pt idx="383">
                  <c:v>0.87554518606024856</c:v>
                </c:pt>
                <c:pt idx="384">
                  <c:v>0.86722386296515108</c:v>
                </c:pt>
                <c:pt idx="385">
                  <c:v>0.85880685174246951</c:v>
                </c:pt>
                <c:pt idx="386">
                  <c:v>0.85410454813939796</c:v>
                </c:pt>
                <c:pt idx="387">
                  <c:v>0.84512699350265841</c:v>
                </c:pt>
                <c:pt idx="388">
                  <c:v>0.85002776137034897</c:v>
                </c:pt>
                <c:pt idx="389">
                  <c:v>0.85999940933254648</c:v>
                </c:pt>
                <c:pt idx="390">
                  <c:v>0.8597164796219734</c:v>
                </c:pt>
                <c:pt idx="391">
                  <c:v>0.84777141169521619</c:v>
                </c:pt>
                <c:pt idx="392">
                  <c:v>0.8302421736562321</c:v>
                </c:pt>
                <c:pt idx="393">
                  <c:v>0.82974955699940989</c:v>
                </c:pt>
                <c:pt idx="394">
                  <c:v>0.82142705256940407</c:v>
                </c:pt>
                <c:pt idx="395">
                  <c:v>0.82142705256940407</c:v>
                </c:pt>
                <c:pt idx="396">
                  <c:v>0.80152333136444254</c:v>
                </c:pt>
                <c:pt idx="397">
                  <c:v>0.81582043709391683</c:v>
                </c:pt>
                <c:pt idx="398">
                  <c:v>0.82197282929710636</c:v>
                </c:pt>
                <c:pt idx="399">
                  <c:v>0.83156881275841754</c:v>
                </c:pt>
                <c:pt idx="400">
                  <c:v>0.81579385705847662</c:v>
                </c:pt>
                <c:pt idx="401">
                  <c:v>0.83689604252805738</c:v>
                </c:pt>
                <c:pt idx="402">
                  <c:v>0.81458239810986477</c:v>
                </c:pt>
                <c:pt idx="403">
                  <c:v>0.81284760779681109</c:v>
                </c:pt>
                <c:pt idx="404">
                  <c:v>0.83238747784997114</c:v>
                </c:pt>
                <c:pt idx="405">
                  <c:v>0.83093443591258187</c:v>
                </c:pt>
                <c:pt idx="406">
                  <c:v>0.81143473124630905</c:v>
                </c:pt>
                <c:pt idx="407">
                  <c:v>0.82669167158889623</c:v>
                </c:pt>
                <c:pt idx="408">
                  <c:v>0.81572888363851237</c:v>
                </c:pt>
                <c:pt idx="409">
                  <c:v>0.82163378617838245</c:v>
                </c:pt>
                <c:pt idx="410">
                  <c:v>0.80942764323685856</c:v>
                </c:pt>
                <c:pt idx="411">
                  <c:v>0.81241346721795715</c:v>
                </c:pt>
                <c:pt idx="412">
                  <c:v>0.81175782634376925</c:v>
                </c:pt>
                <c:pt idx="413">
                  <c:v>0.81646308328411188</c:v>
                </c:pt>
                <c:pt idx="414">
                  <c:v>0.81739043118724242</c:v>
                </c:pt>
                <c:pt idx="415">
                  <c:v>0.82969994093325539</c:v>
                </c:pt>
                <c:pt idx="416">
                  <c:v>0.82905552274069771</c:v>
                </c:pt>
                <c:pt idx="417">
                  <c:v>0.82216066154754941</c:v>
                </c:pt>
                <c:pt idx="418">
                  <c:v>0.81714057885410585</c:v>
                </c:pt>
                <c:pt idx="419">
                  <c:v>0.82191907855877211</c:v>
                </c:pt>
                <c:pt idx="420">
                  <c:v>0.81342941523922097</c:v>
                </c:pt>
                <c:pt idx="421">
                  <c:v>0.81686296515062073</c:v>
                </c:pt>
                <c:pt idx="422">
                  <c:v>0.80676904902539925</c:v>
                </c:pt>
                <c:pt idx="423">
                  <c:v>0.79796042528056754</c:v>
                </c:pt>
                <c:pt idx="424">
                  <c:v>0.77047903130537554</c:v>
                </c:pt>
                <c:pt idx="425">
                  <c:v>0.77468871825162489</c:v>
                </c:pt>
                <c:pt idx="426">
                  <c:v>0.76147076196101648</c:v>
                </c:pt>
                <c:pt idx="427">
                  <c:v>0.76504607206142994</c:v>
                </c:pt>
                <c:pt idx="428">
                  <c:v>0.75314766686355639</c:v>
                </c:pt>
                <c:pt idx="429">
                  <c:v>0.76793384524512764</c:v>
                </c:pt>
                <c:pt idx="430">
                  <c:v>0.76762256349675195</c:v>
                </c:pt>
                <c:pt idx="431">
                  <c:v>0.76893679858239872</c:v>
                </c:pt>
                <c:pt idx="432">
                  <c:v>0.77241523922031963</c:v>
                </c:pt>
                <c:pt idx="433">
                  <c:v>0.76151151801535799</c:v>
                </c:pt>
                <c:pt idx="434">
                  <c:v>0.75845245126993566</c:v>
                </c:pt>
                <c:pt idx="435">
                  <c:v>0.75605611340815182</c:v>
                </c:pt>
                <c:pt idx="436">
                  <c:v>0.75409805079740155</c:v>
                </c:pt>
                <c:pt idx="437">
                  <c:v>0.74370466627288889</c:v>
                </c:pt>
                <c:pt idx="438">
                  <c:v>0.72388009450679325</c:v>
                </c:pt>
                <c:pt idx="439">
                  <c:v>0.72388009450679325</c:v>
                </c:pt>
                <c:pt idx="440">
                  <c:v>0.70421677495570045</c:v>
                </c:pt>
                <c:pt idx="441">
                  <c:v>0.63957235676314284</c:v>
                </c:pt>
                <c:pt idx="442">
                  <c:v>0.65643827525103426</c:v>
                </c:pt>
                <c:pt idx="443">
                  <c:v>0.60875723567631479</c:v>
                </c:pt>
                <c:pt idx="444">
                  <c:v>0.59269935026580089</c:v>
                </c:pt>
                <c:pt idx="445">
                  <c:v>0.62285823981098698</c:v>
                </c:pt>
                <c:pt idx="446">
                  <c:v>0.62339810986414701</c:v>
                </c:pt>
                <c:pt idx="447">
                  <c:v>0.63464441819255812</c:v>
                </c:pt>
                <c:pt idx="448">
                  <c:v>0.62274778499704719</c:v>
                </c:pt>
                <c:pt idx="449">
                  <c:v>0.61540165386887224</c:v>
                </c:pt>
                <c:pt idx="450">
                  <c:v>0.62213998818665128</c:v>
                </c:pt>
                <c:pt idx="451">
                  <c:v>0.6041966922622567</c:v>
                </c:pt>
                <c:pt idx="452">
                  <c:v>0.59101417601890183</c:v>
                </c:pt>
                <c:pt idx="453">
                  <c:v>0.61457294743059698</c:v>
                </c:pt>
                <c:pt idx="454">
                  <c:v>0.62821854695806312</c:v>
                </c:pt>
                <c:pt idx="455">
                  <c:v>0.62026698168930949</c:v>
                </c:pt>
                <c:pt idx="456">
                  <c:v>0.61138984051978784</c:v>
                </c:pt>
                <c:pt idx="457">
                  <c:v>0.60444536326048481</c:v>
                </c:pt>
                <c:pt idx="458">
                  <c:v>0.59432486709982324</c:v>
                </c:pt>
                <c:pt idx="459">
                  <c:v>0.60230773774365076</c:v>
                </c:pt>
                <c:pt idx="460">
                  <c:v>0.59625280567040795</c:v>
                </c:pt>
                <c:pt idx="461">
                  <c:v>0.60746898995865384</c:v>
                </c:pt>
                <c:pt idx="462">
                  <c:v>0.61797105729474355</c:v>
                </c:pt>
                <c:pt idx="463">
                  <c:v>0.63701831069108139</c:v>
                </c:pt>
                <c:pt idx="464">
                  <c:v>0.63701831069108139</c:v>
                </c:pt>
                <c:pt idx="465">
                  <c:v>0.66918606024808081</c:v>
                </c:pt>
                <c:pt idx="466">
                  <c:v>0.66496455995274717</c:v>
                </c:pt>
                <c:pt idx="467">
                  <c:v>0.66577023036030758</c:v>
                </c:pt>
                <c:pt idx="468">
                  <c:v>0.64943650324867142</c:v>
                </c:pt>
                <c:pt idx="469">
                  <c:v>0.66931896042528094</c:v>
                </c:pt>
                <c:pt idx="470">
                  <c:v>0.69108033077377473</c:v>
                </c:pt>
                <c:pt idx="471">
                  <c:v>0.68596810395747232</c:v>
                </c:pt>
                <c:pt idx="472">
                  <c:v>0.67736207914943913</c:v>
                </c:pt>
                <c:pt idx="473">
                  <c:v>0.69248375664500916</c:v>
                </c:pt>
                <c:pt idx="474">
                  <c:v>0.69583992911990578</c:v>
                </c:pt>
                <c:pt idx="475">
                  <c:v>0.67200354400472562</c:v>
                </c:pt>
                <c:pt idx="476">
                  <c:v>0.65114884819846452</c:v>
                </c:pt>
                <c:pt idx="477">
                  <c:v>0.67127643236857659</c:v>
                </c:pt>
                <c:pt idx="478">
                  <c:v>0.67264087418783247</c:v>
                </c:pt>
                <c:pt idx="479">
                  <c:v>0.67264087418783247</c:v>
                </c:pt>
                <c:pt idx="480">
                  <c:v>0.71852687536916748</c:v>
                </c:pt>
                <c:pt idx="481">
                  <c:v>0.73334731246308371</c:v>
                </c:pt>
                <c:pt idx="482">
                  <c:v>0.74517601890135898</c:v>
                </c:pt>
                <c:pt idx="483">
                  <c:v>0.74150265800354442</c:v>
                </c:pt>
                <c:pt idx="484">
                  <c:v>0.75196160661547595</c:v>
                </c:pt>
                <c:pt idx="485">
                  <c:v>0.74229887773183756</c:v>
                </c:pt>
                <c:pt idx="486">
                  <c:v>0.76302953337271173</c:v>
                </c:pt>
                <c:pt idx="487">
                  <c:v>0.75756763142350925</c:v>
                </c:pt>
                <c:pt idx="488">
                  <c:v>0.75756763142350925</c:v>
                </c:pt>
                <c:pt idx="489">
                  <c:v>0.76094624926166632</c:v>
                </c:pt>
                <c:pt idx="490">
                  <c:v>0.76711340815121154</c:v>
                </c:pt>
                <c:pt idx="491">
                  <c:v>0.74649320732427704</c:v>
                </c:pt>
                <c:pt idx="492">
                  <c:v>0.75568753691671664</c:v>
                </c:pt>
                <c:pt idx="493">
                  <c:v>0.76901535735381055</c:v>
                </c:pt>
                <c:pt idx="494">
                  <c:v>0.79290372120496233</c:v>
                </c:pt>
                <c:pt idx="495">
                  <c:v>0.81273065564087499</c:v>
                </c:pt>
                <c:pt idx="496">
                  <c:v>0.80347784997046734</c:v>
                </c:pt>
                <c:pt idx="497">
                  <c:v>0.76900177200236342</c:v>
                </c:pt>
                <c:pt idx="498">
                  <c:v>0.75229710572947495</c:v>
                </c:pt>
                <c:pt idx="499">
                  <c:v>0.76383402244536391</c:v>
                </c:pt>
                <c:pt idx="500">
                  <c:v>0.78771411695215665</c:v>
                </c:pt>
                <c:pt idx="501">
                  <c:v>0.77652923803898477</c:v>
                </c:pt>
                <c:pt idx="502">
                  <c:v>0.79043886591848866</c:v>
                </c:pt>
                <c:pt idx="503">
                  <c:v>0.7997064382752519</c:v>
                </c:pt>
                <c:pt idx="504">
                  <c:v>0.78551210868281229</c:v>
                </c:pt>
                <c:pt idx="505">
                  <c:v>0.79422209096278862</c:v>
                </c:pt>
                <c:pt idx="506">
                  <c:v>0.78843000590667522</c:v>
                </c:pt>
                <c:pt idx="507">
                  <c:v>0.80111872415829954</c:v>
                </c:pt>
                <c:pt idx="508">
                  <c:v>0.77663142350856529</c:v>
                </c:pt>
                <c:pt idx="509">
                  <c:v>0.76545599527466102</c:v>
                </c:pt>
                <c:pt idx="510">
                  <c:v>0.76267336089781512</c:v>
                </c:pt>
                <c:pt idx="511">
                  <c:v>0.79133845245127055</c:v>
                </c:pt>
                <c:pt idx="512">
                  <c:v>0.78499763733018368</c:v>
                </c:pt>
                <c:pt idx="513">
                  <c:v>0.7630324867099828</c:v>
                </c:pt>
                <c:pt idx="514">
                  <c:v>0.78963555818074482</c:v>
                </c:pt>
                <c:pt idx="515">
                  <c:v>0.78963555818074482</c:v>
                </c:pt>
                <c:pt idx="516">
                  <c:v>0.78963555818074482</c:v>
                </c:pt>
                <c:pt idx="517">
                  <c:v>0.78903839338452508</c:v>
                </c:pt>
                <c:pt idx="518">
                  <c:v>0.81250147666863615</c:v>
                </c:pt>
                <c:pt idx="519">
                  <c:v>0.80198287064382812</c:v>
                </c:pt>
                <c:pt idx="520">
                  <c:v>0.80198287064382812</c:v>
                </c:pt>
                <c:pt idx="521">
                  <c:v>0.80198287064382812</c:v>
                </c:pt>
                <c:pt idx="522">
                  <c:v>0.81937920850561197</c:v>
                </c:pt>
                <c:pt idx="523">
                  <c:v>0.84260779681039633</c:v>
                </c:pt>
                <c:pt idx="524">
                  <c:v>0.84653987005316067</c:v>
                </c:pt>
                <c:pt idx="525">
                  <c:v>0.84929651506202064</c:v>
                </c:pt>
                <c:pt idx="526">
                  <c:v>0.83683284111045531</c:v>
                </c:pt>
                <c:pt idx="527">
                  <c:v>0.82816243354991192</c:v>
                </c:pt>
                <c:pt idx="528">
                  <c:v>0.80154636739515694</c:v>
                </c:pt>
                <c:pt idx="529">
                  <c:v>0.8025688127584174</c:v>
                </c:pt>
                <c:pt idx="530">
                  <c:v>0.77505729474306007</c:v>
                </c:pt>
                <c:pt idx="531">
                  <c:v>0.76848966331955149</c:v>
                </c:pt>
                <c:pt idx="532">
                  <c:v>0.77281275841701158</c:v>
                </c:pt>
                <c:pt idx="533">
                  <c:v>0.78775723567631473</c:v>
                </c:pt>
                <c:pt idx="534">
                  <c:v>0.78987891317188463</c:v>
                </c:pt>
                <c:pt idx="535">
                  <c:v>0.77699704666272928</c:v>
                </c:pt>
                <c:pt idx="536">
                  <c:v>0.76809982279976419</c:v>
                </c:pt>
                <c:pt idx="537">
                  <c:v>0.78157944477259345</c:v>
                </c:pt>
                <c:pt idx="538">
                  <c:v>0.77745186060248128</c:v>
                </c:pt>
                <c:pt idx="539">
                  <c:v>0.77745186060248128</c:v>
                </c:pt>
                <c:pt idx="540">
                  <c:v>0.76797873597164845</c:v>
                </c:pt>
                <c:pt idx="541">
                  <c:v>0.73839692852923855</c:v>
                </c:pt>
                <c:pt idx="542">
                  <c:v>0.74024394565859486</c:v>
                </c:pt>
                <c:pt idx="543">
                  <c:v>0.75141464855286544</c:v>
                </c:pt>
                <c:pt idx="544">
                  <c:v>0.74770584760779746</c:v>
                </c:pt>
                <c:pt idx="545">
                  <c:v>0.73907560543414119</c:v>
                </c:pt>
                <c:pt idx="546">
                  <c:v>0.75295392793857119</c:v>
                </c:pt>
                <c:pt idx="547">
                  <c:v>0.75315829887773234</c:v>
                </c:pt>
                <c:pt idx="548">
                  <c:v>0.74918310691080969</c:v>
                </c:pt>
                <c:pt idx="549">
                  <c:v>0.74411458948611975</c:v>
                </c:pt>
                <c:pt idx="550">
                  <c:v>0.74411458948611975</c:v>
                </c:pt>
                <c:pt idx="551">
                  <c:v>0.74411458948611975</c:v>
                </c:pt>
                <c:pt idx="552">
                  <c:v>0.76554459539279429</c:v>
                </c:pt>
                <c:pt idx="553">
                  <c:v>0.78234258712344995</c:v>
                </c:pt>
                <c:pt idx="554">
                  <c:v>0.78142409923213274</c:v>
                </c:pt>
                <c:pt idx="555">
                  <c:v>0.77505670407560578</c:v>
                </c:pt>
                <c:pt idx="556">
                  <c:v>0.76736562315416457</c:v>
                </c:pt>
                <c:pt idx="557">
                  <c:v>0.78575310100413509</c:v>
                </c:pt>
                <c:pt idx="558">
                  <c:v>0.79918724158298926</c:v>
                </c:pt>
                <c:pt idx="559">
                  <c:v>0.80112167749557051</c:v>
                </c:pt>
                <c:pt idx="560">
                  <c:v>0.82561134081512177</c:v>
                </c:pt>
                <c:pt idx="561">
                  <c:v>0.82478440637920925</c:v>
                </c:pt>
                <c:pt idx="562">
                  <c:v>0.83946367395156607</c:v>
                </c:pt>
                <c:pt idx="563">
                  <c:v>0.82890076786769129</c:v>
                </c:pt>
                <c:pt idx="564">
                  <c:v>0.84720850561134164</c:v>
                </c:pt>
                <c:pt idx="565">
                  <c:v>0.85476845835794535</c:v>
                </c:pt>
                <c:pt idx="566">
                  <c:v>0.82761075014766783</c:v>
                </c:pt>
                <c:pt idx="567">
                  <c:v>0.81740815121086918</c:v>
                </c:pt>
                <c:pt idx="568">
                  <c:v>0.81074896633195603</c:v>
                </c:pt>
                <c:pt idx="569">
                  <c:v>0.82468576491435419</c:v>
                </c:pt>
                <c:pt idx="570">
                  <c:v>0.8089651506202018</c:v>
                </c:pt>
                <c:pt idx="571">
                  <c:v>0.83765091553455506</c:v>
                </c:pt>
                <c:pt idx="572">
                  <c:v>0.84135617247489758</c:v>
                </c:pt>
                <c:pt idx="573">
                  <c:v>0.83386296515062108</c:v>
                </c:pt>
                <c:pt idx="574">
                  <c:v>0.84852274069698852</c:v>
                </c:pt>
                <c:pt idx="575">
                  <c:v>0.84138452451270018</c:v>
                </c:pt>
                <c:pt idx="576">
                  <c:v>0.83389308919078642</c:v>
                </c:pt>
                <c:pt idx="577">
                  <c:v>0.83223685764914446</c:v>
                </c:pt>
                <c:pt idx="578">
                  <c:v>0.81023862965150706</c:v>
                </c:pt>
                <c:pt idx="579">
                  <c:v>0.78631896042528138</c:v>
                </c:pt>
                <c:pt idx="580">
                  <c:v>0.7842634376845844</c:v>
                </c:pt>
                <c:pt idx="581">
                  <c:v>0.80153278204371026</c:v>
                </c:pt>
                <c:pt idx="582">
                  <c:v>0.7929545186060255</c:v>
                </c:pt>
                <c:pt idx="583">
                  <c:v>0.78290313053750804</c:v>
                </c:pt>
                <c:pt idx="584">
                  <c:v>0.78290313053750804</c:v>
                </c:pt>
                <c:pt idx="585">
                  <c:v>0.79547548730065054</c:v>
                </c:pt>
                <c:pt idx="586">
                  <c:v>0.78235026580035527</c:v>
                </c:pt>
                <c:pt idx="587">
                  <c:v>0.77287773183697661</c:v>
                </c:pt>
                <c:pt idx="588">
                  <c:v>0.78915062020082771</c:v>
                </c:pt>
                <c:pt idx="589">
                  <c:v>0.7841890135853522</c:v>
                </c:pt>
                <c:pt idx="590">
                  <c:v>0.7772894270525702</c:v>
                </c:pt>
                <c:pt idx="591">
                  <c:v>0.77938984051978821</c:v>
                </c:pt>
                <c:pt idx="592">
                  <c:v>0.79244713526284793</c:v>
                </c:pt>
                <c:pt idx="593">
                  <c:v>0.79217188422917983</c:v>
                </c:pt>
                <c:pt idx="594">
                  <c:v>0.81222031896042612</c:v>
                </c:pt>
                <c:pt idx="595">
                  <c:v>0.79574483165977639</c:v>
                </c:pt>
                <c:pt idx="596">
                  <c:v>0.80464559952746684</c:v>
                </c:pt>
                <c:pt idx="597">
                  <c:v>0.81110454813939836</c:v>
                </c:pt>
                <c:pt idx="598">
                  <c:v>0.80172179562906165</c:v>
                </c:pt>
                <c:pt idx="599">
                  <c:v>0.79612167749557083</c:v>
                </c:pt>
                <c:pt idx="600">
                  <c:v>0.78110927347903214</c:v>
                </c:pt>
                <c:pt idx="601">
                  <c:v>0.7789740106320151</c:v>
                </c:pt>
                <c:pt idx="602">
                  <c:v>0.79036030714707706</c:v>
                </c:pt>
                <c:pt idx="603">
                  <c:v>0.78397755463674035</c:v>
                </c:pt>
                <c:pt idx="604">
                  <c:v>0.77232959243945754</c:v>
                </c:pt>
                <c:pt idx="605">
                  <c:v>0.77320082693443681</c:v>
                </c:pt>
                <c:pt idx="606">
                  <c:v>0.77289545186060338</c:v>
                </c:pt>
                <c:pt idx="607">
                  <c:v>0.77289545186060338</c:v>
                </c:pt>
                <c:pt idx="608">
                  <c:v>0.74059303012404099</c:v>
                </c:pt>
                <c:pt idx="609">
                  <c:v>0.74481984642646282</c:v>
                </c:pt>
                <c:pt idx="610">
                  <c:v>0.73421382161842974</c:v>
                </c:pt>
                <c:pt idx="611">
                  <c:v>0.72902894270525787</c:v>
                </c:pt>
                <c:pt idx="612">
                  <c:v>0.74523626698169032</c:v>
                </c:pt>
                <c:pt idx="613">
                  <c:v>0.7148222090962798</c:v>
                </c:pt>
                <c:pt idx="614">
                  <c:v>0.71648789131718937</c:v>
                </c:pt>
                <c:pt idx="615">
                  <c:v>0.70893797991730756</c:v>
                </c:pt>
                <c:pt idx="616">
                  <c:v>0.72085764914353334</c:v>
                </c:pt>
                <c:pt idx="617">
                  <c:v>0.729449497932665</c:v>
                </c:pt>
                <c:pt idx="618">
                  <c:v>0.74779208505611461</c:v>
                </c:pt>
                <c:pt idx="619">
                  <c:v>0.75009864146485639</c:v>
                </c:pt>
                <c:pt idx="620">
                  <c:v>0.74824276432368686</c:v>
                </c:pt>
                <c:pt idx="621">
                  <c:v>0.7502203189604264</c:v>
                </c:pt>
                <c:pt idx="622">
                  <c:v>0.73053632604843577</c:v>
                </c:pt>
                <c:pt idx="623">
                  <c:v>0.74162551683402345</c:v>
                </c:pt>
                <c:pt idx="624">
                  <c:v>0.742703484937981</c:v>
                </c:pt>
                <c:pt idx="625">
                  <c:v>0.75004961606615583</c:v>
                </c:pt>
                <c:pt idx="626">
                  <c:v>0.75181216774955806</c:v>
                </c:pt>
                <c:pt idx="627">
                  <c:v>0.76699173065564197</c:v>
                </c:pt>
                <c:pt idx="628">
                  <c:v>0.76699173065564197</c:v>
                </c:pt>
                <c:pt idx="629">
                  <c:v>0.75968281157708317</c:v>
                </c:pt>
                <c:pt idx="630">
                  <c:v>0.74775428233904406</c:v>
                </c:pt>
                <c:pt idx="631">
                  <c:v>0.74425398700531697</c:v>
                </c:pt>
                <c:pt idx="632">
                  <c:v>0.74363792085056224</c:v>
                </c:pt>
                <c:pt idx="633">
                  <c:v>0.71545067926757333</c:v>
                </c:pt>
                <c:pt idx="634">
                  <c:v>0.72548789131718938</c:v>
                </c:pt>
                <c:pt idx="635">
                  <c:v>0.74421204961606724</c:v>
                </c:pt>
                <c:pt idx="636">
                  <c:v>0.72123390431187351</c:v>
                </c:pt>
                <c:pt idx="637">
                  <c:v>0.71665564087418887</c:v>
                </c:pt>
                <c:pt idx="638">
                  <c:v>0.70656763142350965</c:v>
                </c:pt>
                <c:pt idx="639">
                  <c:v>0.69101890135853627</c:v>
                </c:pt>
                <c:pt idx="640">
                  <c:v>0.70508978145304302</c:v>
                </c:pt>
                <c:pt idx="641">
                  <c:v>0.69823862965150729</c:v>
                </c:pt>
                <c:pt idx="642">
                  <c:v>0.6788647371529839</c:v>
                </c:pt>
                <c:pt idx="643">
                  <c:v>0.64434022445363359</c:v>
                </c:pt>
                <c:pt idx="644">
                  <c:v>0.61415002953337361</c:v>
                </c:pt>
                <c:pt idx="645">
                  <c:v>0.63550443000590762</c:v>
                </c:pt>
                <c:pt idx="646">
                  <c:v>0.6323443591258131</c:v>
                </c:pt>
                <c:pt idx="647">
                  <c:v>0.63145540460720717</c:v>
                </c:pt>
                <c:pt idx="648">
                  <c:v>0.65052096869462595</c:v>
                </c:pt>
                <c:pt idx="649">
                  <c:v>0.65795392793857166</c:v>
                </c:pt>
                <c:pt idx="650">
                  <c:v>0.64338216184288344</c:v>
                </c:pt>
                <c:pt idx="651">
                  <c:v>0.64061665682221003</c:v>
                </c:pt>
                <c:pt idx="652">
                  <c:v>0.62820614294152488</c:v>
                </c:pt>
                <c:pt idx="653">
                  <c:v>0.62938452451270033</c:v>
                </c:pt>
                <c:pt idx="654">
                  <c:v>0.62159775546367491</c:v>
                </c:pt>
                <c:pt idx="655">
                  <c:v>0.63125162433550019</c:v>
                </c:pt>
                <c:pt idx="656">
                  <c:v>0.63125162433550019</c:v>
                </c:pt>
                <c:pt idx="657">
                  <c:v>0.62350797401063307</c:v>
                </c:pt>
                <c:pt idx="658">
                  <c:v>0.6383018310691092</c:v>
                </c:pt>
                <c:pt idx="659">
                  <c:v>0.64778499704666392</c:v>
                </c:pt>
                <c:pt idx="660">
                  <c:v>0.62806851742469116</c:v>
                </c:pt>
                <c:pt idx="661">
                  <c:v>0.62479681039574841</c:v>
                </c:pt>
                <c:pt idx="662">
                  <c:v>0.63524040165387019</c:v>
                </c:pt>
                <c:pt idx="663">
                  <c:v>0.6386757235676328</c:v>
                </c:pt>
                <c:pt idx="664">
                  <c:v>0.62511222681630374</c:v>
                </c:pt>
                <c:pt idx="665">
                  <c:v>0.58430773774365152</c:v>
                </c:pt>
                <c:pt idx="666">
                  <c:v>0.57565445953928052</c:v>
                </c:pt>
                <c:pt idx="667">
                  <c:v>0.58696869462492729</c:v>
                </c:pt>
                <c:pt idx="668">
                  <c:v>0.57093384524512814</c:v>
                </c:pt>
                <c:pt idx="669">
                  <c:v>0.54442705256940449</c:v>
                </c:pt>
                <c:pt idx="670">
                  <c:v>0.54580448907265322</c:v>
                </c:pt>
                <c:pt idx="671">
                  <c:v>0.55179444772593145</c:v>
                </c:pt>
                <c:pt idx="672">
                  <c:v>0.57664441819255885</c:v>
                </c:pt>
                <c:pt idx="673">
                  <c:v>0.57647017129356293</c:v>
                </c:pt>
                <c:pt idx="674">
                  <c:v>0.58192734790313183</c:v>
                </c:pt>
                <c:pt idx="675">
                  <c:v>0.55935262847017253</c:v>
                </c:pt>
                <c:pt idx="676">
                  <c:v>0.57620082693443708</c:v>
                </c:pt>
                <c:pt idx="677">
                  <c:v>0.58296515062020204</c:v>
                </c:pt>
                <c:pt idx="678">
                  <c:v>0.6093136444181938</c:v>
                </c:pt>
                <c:pt idx="679">
                  <c:v>0.58982693443591383</c:v>
                </c:pt>
                <c:pt idx="680">
                  <c:v>0.57434672179563029</c:v>
                </c:pt>
                <c:pt idx="681">
                  <c:v>0.55783225044300178</c:v>
                </c:pt>
                <c:pt idx="682">
                  <c:v>0.55186355581807556</c:v>
                </c:pt>
                <c:pt idx="683">
                  <c:v>0.5424246898995877</c:v>
                </c:pt>
                <c:pt idx="684">
                  <c:v>0.56268635558180868</c:v>
                </c:pt>
                <c:pt idx="685">
                  <c:v>0.55621559362079265</c:v>
                </c:pt>
                <c:pt idx="686">
                  <c:v>0.5471376255168352</c:v>
                </c:pt>
                <c:pt idx="687">
                  <c:v>0.55745186060248197</c:v>
                </c:pt>
                <c:pt idx="688">
                  <c:v>0.5730998227997649</c:v>
                </c:pt>
                <c:pt idx="689">
                  <c:v>0.57155286473715416</c:v>
                </c:pt>
                <c:pt idx="690">
                  <c:v>0.59643000590667583</c:v>
                </c:pt>
                <c:pt idx="691">
                  <c:v>0.61263910218547091</c:v>
                </c:pt>
                <c:pt idx="692">
                  <c:v>0.61310454813939885</c:v>
                </c:pt>
                <c:pt idx="693">
                  <c:v>0.61756172474896764</c:v>
                </c:pt>
                <c:pt idx="694">
                  <c:v>0.61324276432368707</c:v>
                </c:pt>
                <c:pt idx="695">
                  <c:v>0.6130194920259906</c:v>
                </c:pt>
                <c:pt idx="696">
                  <c:v>0.59868871825162551</c:v>
                </c:pt>
                <c:pt idx="697">
                  <c:v>0.59048198464264745</c:v>
                </c:pt>
                <c:pt idx="698">
                  <c:v>0.57433372711163733</c:v>
                </c:pt>
                <c:pt idx="699">
                  <c:v>0.57394979326639217</c:v>
                </c:pt>
                <c:pt idx="700">
                  <c:v>0.58797164796219847</c:v>
                </c:pt>
                <c:pt idx="701">
                  <c:v>0.5883154164205564</c:v>
                </c:pt>
                <c:pt idx="702">
                  <c:v>0.60143059657412989</c:v>
                </c:pt>
                <c:pt idx="703">
                  <c:v>0.6008588304784418</c:v>
                </c:pt>
                <c:pt idx="704">
                  <c:v>0.60135499113998936</c:v>
                </c:pt>
                <c:pt idx="705">
                  <c:v>0.58068812758417121</c:v>
                </c:pt>
                <c:pt idx="706">
                  <c:v>0.56999881866509272</c:v>
                </c:pt>
                <c:pt idx="707">
                  <c:v>0.56145186060248187</c:v>
                </c:pt>
                <c:pt idx="708">
                  <c:v>0.55359243945658698</c:v>
                </c:pt>
                <c:pt idx="709">
                  <c:v>0.56618310691081031</c:v>
                </c:pt>
                <c:pt idx="710">
                  <c:v>0.54720437093916241</c:v>
                </c:pt>
                <c:pt idx="711">
                  <c:v>0.54036798582398227</c:v>
                </c:pt>
                <c:pt idx="712">
                  <c:v>0.54504961606615587</c:v>
                </c:pt>
                <c:pt idx="713">
                  <c:v>0.54335558180744348</c:v>
                </c:pt>
                <c:pt idx="714">
                  <c:v>0.51481807442410032</c:v>
                </c:pt>
                <c:pt idx="715">
                  <c:v>0.50930537507383455</c:v>
                </c:pt>
                <c:pt idx="716">
                  <c:v>0.5314554046072073</c:v>
                </c:pt>
                <c:pt idx="717">
                  <c:v>0.5209716479621983</c:v>
                </c:pt>
                <c:pt idx="718">
                  <c:v>0.53986296515062127</c:v>
                </c:pt>
                <c:pt idx="719">
                  <c:v>0.54694388659185</c:v>
                </c:pt>
                <c:pt idx="720">
                  <c:v>0.52351624335499225</c:v>
                </c:pt>
                <c:pt idx="721">
                  <c:v>0.52253573538098175</c:v>
                </c:pt>
                <c:pt idx="722">
                  <c:v>0.51476077968104073</c:v>
                </c:pt>
                <c:pt idx="723">
                  <c:v>0.52369994093325567</c:v>
                </c:pt>
                <c:pt idx="724">
                  <c:v>0.52302717070289539</c:v>
                </c:pt>
                <c:pt idx="725">
                  <c:v>0.49916479621972937</c:v>
                </c:pt>
                <c:pt idx="726">
                  <c:v>0.50247548730065084</c:v>
                </c:pt>
                <c:pt idx="727">
                  <c:v>0.49444063792085163</c:v>
                </c:pt>
                <c:pt idx="728">
                  <c:v>0.52580389840519903</c:v>
                </c:pt>
                <c:pt idx="729">
                  <c:v>0.5329291199054943</c:v>
                </c:pt>
                <c:pt idx="730">
                  <c:v>0.53916302421736684</c:v>
                </c:pt>
                <c:pt idx="731">
                  <c:v>0.55117306556408874</c:v>
                </c:pt>
                <c:pt idx="732">
                  <c:v>0.58121854695806396</c:v>
                </c:pt>
                <c:pt idx="733">
                  <c:v>0.57880448907265336</c:v>
                </c:pt>
                <c:pt idx="734">
                  <c:v>0.5915428233904324</c:v>
                </c:pt>
                <c:pt idx="735">
                  <c:v>0.56550147666863682</c:v>
                </c:pt>
                <c:pt idx="736">
                  <c:v>0.56708564678086359</c:v>
                </c:pt>
                <c:pt idx="737">
                  <c:v>0.59472179562906213</c:v>
                </c:pt>
                <c:pt idx="738">
                  <c:v>0.60057353809805203</c:v>
                </c:pt>
                <c:pt idx="739">
                  <c:v>0.59893975191967042</c:v>
                </c:pt>
                <c:pt idx="740">
                  <c:v>0.58551447135262968</c:v>
                </c:pt>
                <c:pt idx="741">
                  <c:v>0.58247017129356293</c:v>
                </c:pt>
                <c:pt idx="742">
                  <c:v>0.57311045481394096</c:v>
                </c:pt>
                <c:pt idx="743">
                  <c:v>0.57881275841701241</c:v>
                </c:pt>
                <c:pt idx="744">
                  <c:v>0.58241523922032024</c:v>
                </c:pt>
                <c:pt idx="745">
                  <c:v>0.58391317188423042</c:v>
                </c:pt>
                <c:pt idx="746">
                  <c:v>0.57416125221500414</c:v>
                </c:pt>
                <c:pt idx="747">
                  <c:v>0.57670702894270642</c:v>
                </c:pt>
                <c:pt idx="748">
                  <c:v>0.58383165977554763</c:v>
                </c:pt>
                <c:pt idx="749">
                  <c:v>0.58383165977554763</c:v>
                </c:pt>
                <c:pt idx="750">
                  <c:v>0.58894802126402956</c:v>
                </c:pt>
                <c:pt idx="751">
                  <c:v>0.58896810395747312</c:v>
                </c:pt>
                <c:pt idx="752">
                  <c:v>0.5958399291199068</c:v>
                </c:pt>
                <c:pt idx="753">
                  <c:v>0.60776550502067472</c:v>
                </c:pt>
                <c:pt idx="754">
                  <c:v>0.61453750738334456</c:v>
                </c:pt>
                <c:pt idx="755">
                  <c:v>0.60516834022445487</c:v>
                </c:pt>
                <c:pt idx="756">
                  <c:v>0.59844595392793987</c:v>
                </c:pt>
                <c:pt idx="757">
                  <c:v>0.60404252805670533</c:v>
                </c:pt>
                <c:pt idx="758">
                  <c:v>0.60479503839338566</c:v>
                </c:pt>
                <c:pt idx="759">
                  <c:v>0.62072120496160765</c:v>
                </c:pt>
                <c:pt idx="760">
                  <c:v>0.63046603662138334</c:v>
                </c:pt>
                <c:pt idx="761">
                  <c:v>0.6298186650915546</c:v>
                </c:pt>
                <c:pt idx="762">
                  <c:v>0.6284766686355594</c:v>
                </c:pt>
                <c:pt idx="763">
                  <c:v>0.61506733608978259</c:v>
                </c:pt>
                <c:pt idx="764">
                  <c:v>0.62427761370348611</c:v>
                </c:pt>
                <c:pt idx="765">
                  <c:v>0.61067631423508684</c:v>
                </c:pt>
                <c:pt idx="766">
                  <c:v>0.61023803898405315</c:v>
                </c:pt>
                <c:pt idx="767">
                  <c:v>0.62691199054932201</c:v>
                </c:pt>
                <c:pt idx="768">
                  <c:v>0.62533490844654582</c:v>
                </c:pt>
                <c:pt idx="769">
                  <c:v>0.62400177200236395</c:v>
                </c:pt>
                <c:pt idx="770">
                  <c:v>0.63621264028352165</c:v>
                </c:pt>
                <c:pt idx="771">
                  <c:v>0.63984406379208636</c:v>
                </c:pt>
                <c:pt idx="772">
                  <c:v>0.64881866509155484</c:v>
                </c:pt>
                <c:pt idx="773">
                  <c:v>0.66199054932073387</c:v>
                </c:pt>
                <c:pt idx="774">
                  <c:v>0.67867631423508712</c:v>
                </c:pt>
                <c:pt idx="775">
                  <c:v>0.67750502067336238</c:v>
                </c:pt>
                <c:pt idx="776">
                  <c:v>0.67750502067336238</c:v>
                </c:pt>
                <c:pt idx="777">
                  <c:v>0.67750502067336238</c:v>
                </c:pt>
                <c:pt idx="778">
                  <c:v>0.66852215002953486</c:v>
                </c:pt>
                <c:pt idx="779">
                  <c:v>0.66358476077968254</c:v>
                </c:pt>
                <c:pt idx="780">
                  <c:v>0.66559184878913324</c:v>
                </c:pt>
                <c:pt idx="781">
                  <c:v>0.66559184878913324</c:v>
                </c:pt>
                <c:pt idx="782">
                  <c:v>0.66559184878913324</c:v>
                </c:pt>
                <c:pt idx="783">
                  <c:v>0.68535026580035596</c:v>
                </c:pt>
                <c:pt idx="784">
                  <c:v>0.68518783225044455</c:v>
                </c:pt>
                <c:pt idx="785">
                  <c:v>0.70996455995274821</c:v>
                </c:pt>
                <c:pt idx="786">
                  <c:v>0.70148198464264777</c:v>
                </c:pt>
                <c:pt idx="787">
                  <c:v>0.69613349084465603</c:v>
                </c:pt>
                <c:pt idx="788">
                  <c:v>0.7035865327820453</c:v>
                </c:pt>
                <c:pt idx="789">
                  <c:v>0.7231494388659202</c:v>
                </c:pt>
                <c:pt idx="790">
                  <c:v>0.71531423508564851</c:v>
                </c:pt>
                <c:pt idx="791">
                  <c:v>0.71911754282339202</c:v>
                </c:pt>
                <c:pt idx="792">
                  <c:v>0.70710632014176167</c:v>
                </c:pt>
                <c:pt idx="793">
                  <c:v>0.70596160661547702</c:v>
                </c:pt>
                <c:pt idx="794">
                  <c:v>0.68964559952746751</c:v>
                </c:pt>
                <c:pt idx="795">
                  <c:v>0.68803189604252946</c:v>
                </c:pt>
                <c:pt idx="796">
                  <c:v>0.67541110454814079</c:v>
                </c:pt>
                <c:pt idx="797">
                  <c:v>0.65815002953337409</c:v>
                </c:pt>
                <c:pt idx="798">
                  <c:v>0.65931128174837705</c:v>
                </c:pt>
                <c:pt idx="799">
                  <c:v>0.63695510927348031</c:v>
                </c:pt>
                <c:pt idx="800">
                  <c:v>0.62195924394565993</c:v>
                </c:pt>
                <c:pt idx="801">
                  <c:v>0.62119551092734926</c:v>
                </c:pt>
                <c:pt idx="802">
                  <c:v>0.64166036621382305</c:v>
                </c:pt>
                <c:pt idx="803">
                  <c:v>0.63501417601890287</c:v>
                </c:pt>
                <c:pt idx="804">
                  <c:v>0.64625457767277172</c:v>
                </c:pt>
                <c:pt idx="805">
                  <c:v>0.64441878322504587</c:v>
                </c:pt>
                <c:pt idx="806">
                  <c:v>0.62475900767867842</c:v>
                </c:pt>
                <c:pt idx="807">
                  <c:v>0.62562374483166117</c:v>
                </c:pt>
                <c:pt idx="808">
                  <c:v>0.62408919078558911</c:v>
                </c:pt>
                <c:pt idx="809">
                  <c:v>0.61314766686355715</c:v>
                </c:pt>
                <c:pt idx="810">
                  <c:v>0.61899645599527608</c:v>
                </c:pt>
                <c:pt idx="811">
                  <c:v>0.62075723567631558</c:v>
                </c:pt>
                <c:pt idx="812">
                  <c:v>0.62078381571175567</c:v>
                </c:pt>
                <c:pt idx="813">
                  <c:v>0.59703307737743783</c:v>
                </c:pt>
                <c:pt idx="814">
                  <c:v>0.59544181925576034</c:v>
                </c:pt>
                <c:pt idx="815">
                  <c:v>0.60183047844063919</c:v>
                </c:pt>
                <c:pt idx="816">
                  <c:v>0.61722917897223994</c:v>
                </c:pt>
                <c:pt idx="817">
                  <c:v>0.60820259893679995</c:v>
                </c:pt>
                <c:pt idx="818">
                  <c:v>0.59934317779090496</c:v>
                </c:pt>
                <c:pt idx="819">
                  <c:v>0.61021086828115911</c:v>
                </c:pt>
                <c:pt idx="820">
                  <c:v>0.6056414648552878</c:v>
                </c:pt>
                <c:pt idx="821">
                  <c:v>0.5943018310691095</c:v>
                </c:pt>
                <c:pt idx="822">
                  <c:v>0.59036562315416552</c:v>
                </c:pt>
                <c:pt idx="823">
                  <c:v>0.598112817483758</c:v>
                </c:pt>
                <c:pt idx="824">
                  <c:v>0.60724217365623301</c:v>
                </c:pt>
                <c:pt idx="825">
                  <c:v>0.60724217365623301</c:v>
                </c:pt>
                <c:pt idx="826">
                  <c:v>0.60724217365623301</c:v>
                </c:pt>
                <c:pt idx="827">
                  <c:v>0.60871352628470321</c:v>
                </c:pt>
                <c:pt idx="828">
                  <c:v>0.62701181334908596</c:v>
                </c:pt>
                <c:pt idx="829">
                  <c:v>0.63341937389250003</c:v>
                </c:pt>
                <c:pt idx="830">
                  <c:v>0.60889604252805818</c:v>
                </c:pt>
                <c:pt idx="831">
                  <c:v>0.61073124630832987</c:v>
                </c:pt>
                <c:pt idx="832">
                  <c:v>0.62474483165977701</c:v>
                </c:pt>
                <c:pt idx="833">
                  <c:v>0.63691907855877283</c:v>
                </c:pt>
                <c:pt idx="834">
                  <c:v>0.6389462492616671</c:v>
                </c:pt>
                <c:pt idx="835">
                  <c:v>0.6423360897814544</c:v>
                </c:pt>
                <c:pt idx="836">
                  <c:v>0.65865268753691808</c:v>
                </c:pt>
                <c:pt idx="837">
                  <c:v>0.65011163614884948</c:v>
                </c:pt>
                <c:pt idx="838">
                  <c:v>0.65912463083284245</c:v>
                </c:pt>
                <c:pt idx="839">
                  <c:v>0.67202717070289575</c:v>
                </c:pt>
                <c:pt idx="840">
                  <c:v>0.65284229178972386</c:v>
                </c:pt>
                <c:pt idx="841">
                  <c:v>0.66345304193739074</c:v>
                </c:pt>
                <c:pt idx="842">
                  <c:v>0.66191966922622714</c:v>
                </c:pt>
                <c:pt idx="843">
                  <c:v>0.66352510336680592</c:v>
                </c:pt>
                <c:pt idx="844">
                  <c:v>0.67313644418192708</c:v>
                </c:pt>
                <c:pt idx="845">
                  <c:v>0.66589663319551229</c:v>
                </c:pt>
                <c:pt idx="846">
                  <c:v>0.68470761961016091</c:v>
                </c:pt>
                <c:pt idx="847">
                  <c:v>0.70124040165387036</c:v>
                </c:pt>
                <c:pt idx="848">
                  <c:v>0.70916715888954684</c:v>
                </c:pt>
                <c:pt idx="849">
                  <c:v>0.71267040756054501</c:v>
                </c:pt>
                <c:pt idx="850">
                  <c:v>0.71683165977554786</c:v>
                </c:pt>
                <c:pt idx="851">
                  <c:v>0.69571884229179126</c:v>
                </c:pt>
                <c:pt idx="852">
                  <c:v>0.6945599527466052</c:v>
                </c:pt>
                <c:pt idx="853">
                  <c:v>0.68466922622563664</c:v>
                </c:pt>
                <c:pt idx="854">
                  <c:v>0.6921896042528074</c:v>
                </c:pt>
                <c:pt idx="855">
                  <c:v>0.70135321913762716</c:v>
                </c:pt>
                <c:pt idx="856">
                  <c:v>0.71506202008269515</c:v>
                </c:pt>
                <c:pt idx="857">
                  <c:v>0.71134908446544765</c:v>
                </c:pt>
                <c:pt idx="858">
                  <c:v>0.73215593620791675</c:v>
                </c:pt>
                <c:pt idx="859">
                  <c:v>0.73215593620791675</c:v>
                </c:pt>
                <c:pt idx="860">
                  <c:v>0.73215593620791675</c:v>
                </c:pt>
                <c:pt idx="861">
                  <c:v>0.73552746603662322</c:v>
                </c:pt>
                <c:pt idx="862">
                  <c:v>0.73209450679267762</c:v>
                </c:pt>
                <c:pt idx="863">
                  <c:v>0.71590903721205146</c:v>
                </c:pt>
                <c:pt idx="864">
                  <c:v>0.71624630832841285</c:v>
                </c:pt>
                <c:pt idx="865">
                  <c:v>0.73611340815121273</c:v>
                </c:pt>
                <c:pt idx="866">
                  <c:v>0.74884819846426653</c:v>
                </c:pt>
                <c:pt idx="867">
                  <c:v>0.74168340224453833</c:v>
                </c:pt>
                <c:pt idx="868">
                  <c:v>0.74168340224453833</c:v>
                </c:pt>
                <c:pt idx="869">
                  <c:v>0.75664973419964765</c:v>
                </c:pt>
                <c:pt idx="870">
                  <c:v>0.75798936798582606</c:v>
                </c:pt>
                <c:pt idx="871">
                  <c:v>0.74681453041937584</c:v>
                </c:pt>
                <c:pt idx="872">
                  <c:v>0.76526875369167369</c:v>
                </c:pt>
                <c:pt idx="873">
                  <c:v>0.76320141760189231</c:v>
                </c:pt>
                <c:pt idx="874">
                  <c:v>0.78051388068517646</c:v>
                </c:pt>
                <c:pt idx="875">
                  <c:v>0.78678913171884457</c:v>
                </c:pt>
                <c:pt idx="876">
                  <c:v>0.79271411695215832</c:v>
                </c:pt>
                <c:pt idx="877">
                  <c:v>0.79500118133491082</c:v>
                </c:pt>
                <c:pt idx="878">
                  <c:v>0.77552805670407787</c:v>
                </c:pt>
                <c:pt idx="879">
                  <c:v>0.7811565268753714</c:v>
                </c:pt>
                <c:pt idx="880">
                  <c:v>0.75286119314825972</c:v>
                </c:pt>
                <c:pt idx="881">
                  <c:v>0.752811577082105</c:v>
                </c:pt>
                <c:pt idx="882">
                  <c:v>0.76985587714117176</c:v>
                </c:pt>
                <c:pt idx="883">
                  <c:v>0.77382752510336905</c:v>
                </c:pt>
                <c:pt idx="884">
                  <c:v>0.77629592439456818</c:v>
                </c:pt>
                <c:pt idx="885">
                  <c:v>0.75915298287064603</c:v>
                </c:pt>
                <c:pt idx="886">
                  <c:v>0.78241346721795857</c:v>
                </c:pt>
                <c:pt idx="887">
                  <c:v>0.78525339633786406</c:v>
                </c:pt>
                <c:pt idx="888">
                  <c:v>0.79180685174247134</c:v>
                </c:pt>
                <c:pt idx="889">
                  <c:v>0.79277023036030958</c:v>
                </c:pt>
                <c:pt idx="890">
                  <c:v>0.78138098050797644</c:v>
                </c:pt>
                <c:pt idx="891">
                  <c:v>0.78854754873006749</c:v>
                </c:pt>
                <c:pt idx="892">
                  <c:v>0.81028233904312119</c:v>
                </c:pt>
                <c:pt idx="893">
                  <c:v>0.8139326639102209</c:v>
                </c:pt>
                <c:pt idx="894">
                  <c:v>0.82239279385706088</c:v>
                </c:pt>
                <c:pt idx="895">
                  <c:v>0.81782220909628112</c:v>
                </c:pt>
                <c:pt idx="896">
                  <c:v>0.82065741287655281</c:v>
                </c:pt>
                <c:pt idx="897">
                  <c:v>0.8196408741878346</c:v>
                </c:pt>
                <c:pt idx="898">
                  <c:v>0.82591376255168569</c:v>
                </c:pt>
                <c:pt idx="899">
                  <c:v>0.81120496160661781</c:v>
                </c:pt>
                <c:pt idx="900">
                  <c:v>0.81706202008269579</c:v>
                </c:pt>
                <c:pt idx="901">
                  <c:v>0.81374069698759821</c:v>
                </c:pt>
                <c:pt idx="902">
                  <c:v>0.79802126402835427</c:v>
                </c:pt>
                <c:pt idx="903">
                  <c:v>0.79802126402835427</c:v>
                </c:pt>
                <c:pt idx="904">
                  <c:v>0.77560307147076413</c:v>
                </c:pt>
                <c:pt idx="905">
                  <c:v>0.7673526284701736</c:v>
                </c:pt>
                <c:pt idx="906">
                  <c:v>0.77427111636149071</c:v>
                </c:pt>
                <c:pt idx="907">
                  <c:v>0.76938629651506418</c:v>
                </c:pt>
                <c:pt idx="908">
                  <c:v>0.77446603662138425</c:v>
                </c:pt>
                <c:pt idx="909">
                  <c:v>0.7692923803898426</c:v>
                </c:pt>
                <c:pt idx="910">
                  <c:v>0.76624808033077585</c:v>
                </c:pt>
                <c:pt idx="911">
                  <c:v>0.78506202008269566</c:v>
                </c:pt>
                <c:pt idx="912">
                  <c:v>0.78620614294152602</c:v>
                </c:pt>
                <c:pt idx="913">
                  <c:v>0.7758068517424711</c:v>
                </c:pt>
                <c:pt idx="914">
                  <c:v>0.78403130537507604</c:v>
                </c:pt>
                <c:pt idx="915">
                  <c:v>0.79161311281748603</c:v>
                </c:pt>
                <c:pt idx="916">
                  <c:v>0.80441819255759239</c:v>
                </c:pt>
                <c:pt idx="917">
                  <c:v>0.80441819255759239</c:v>
                </c:pt>
                <c:pt idx="918">
                  <c:v>0.79747725930301483</c:v>
                </c:pt>
                <c:pt idx="919">
                  <c:v>0.78680330773774598</c:v>
                </c:pt>
                <c:pt idx="920">
                  <c:v>0.8026072061429439</c:v>
                </c:pt>
                <c:pt idx="921">
                  <c:v>0.80414057885410761</c:v>
                </c:pt>
                <c:pt idx="922">
                  <c:v>0.79664737152983112</c:v>
                </c:pt>
                <c:pt idx="923">
                  <c:v>0.80462433549911661</c:v>
                </c:pt>
                <c:pt idx="924">
                  <c:v>0.81478204370939411</c:v>
                </c:pt>
                <c:pt idx="925">
                  <c:v>0.80778795038393636</c:v>
                </c:pt>
                <c:pt idx="926">
                  <c:v>0.81720023626698424</c:v>
                </c:pt>
                <c:pt idx="927">
                  <c:v>0.81504961606615722</c:v>
                </c:pt>
                <c:pt idx="928">
                  <c:v>0.81282339043118967</c:v>
                </c:pt>
                <c:pt idx="929">
                  <c:v>0.81218901358535389</c:v>
                </c:pt>
                <c:pt idx="930">
                  <c:v>0.80586946249261904</c:v>
                </c:pt>
                <c:pt idx="931">
                  <c:v>0.80468635558180979</c:v>
                </c:pt>
                <c:pt idx="932">
                  <c:v>0.79589958653278436</c:v>
                </c:pt>
                <c:pt idx="933">
                  <c:v>0.80163792085056351</c:v>
                </c:pt>
                <c:pt idx="934">
                  <c:v>0.77553514471352858</c:v>
                </c:pt>
                <c:pt idx="935">
                  <c:v>0.76425575900768106</c:v>
                </c:pt>
                <c:pt idx="936">
                  <c:v>0.77136857649143775</c:v>
                </c:pt>
                <c:pt idx="937">
                  <c:v>0.76123626698169167</c:v>
                </c:pt>
                <c:pt idx="938">
                  <c:v>0.78726343768458606</c:v>
                </c:pt>
                <c:pt idx="939">
                  <c:v>0.79739929119905728</c:v>
                </c:pt>
                <c:pt idx="940">
                  <c:v>0.80096042528056943</c:v>
                </c:pt>
                <c:pt idx="941">
                  <c:v>0.80345008860012057</c:v>
                </c:pt>
                <c:pt idx="942">
                  <c:v>0.80816597755463926</c:v>
                </c:pt>
                <c:pt idx="943">
                  <c:v>0.81582988777318632</c:v>
                </c:pt>
                <c:pt idx="944">
                  <c:v>0.82041169521559631</c:v>
                </c:pt>
                <c:pt idx="945">
                  <c:v>0.8355753101004163</c:v>
                </c:pt>
                <c:pt idx="946">
                  <c:v>0.83626343768458633</c:v>
                </c:pt>
                <c:pt idx="947">
                  <c:v>0.85451269935026852</c:v>
                </c:pt>
                <c:pt idx="948">
                  <c:v>0.86650383933845532</c:v>
                </c:pt>
                <c:pt idx="949">
                  <c:v>0.86314412285883335</c:v>
                </c:pt>
                <c:pt idx="950">
                  <c:v>0.85488304784406655</c:v>
                </c:pt>
                <c:pt idx="951">
                  <c:v>0.87877495569994379</c:v>
                </c:pt>
                <c:pt idx="952">
                  <c:v>0.894423508564681</c:v>
                </c:pt>
                <c:pt idx="953">
                  <c:v>0.88981453041937675</c:v>
                </c:pt>
                <c:pt idx="954">
                  <c:v>0.89630773774365313</c:v>
                </c:pt>
                <c:pt idx="955">
                  <c:v>0.90083520378027437</c:v>
                </c:pt>
                <c:pt idx="956">
                  <c:v>0.91283579444772867</c:v>
                </c:pt>
                <c:pt idx="957">
                  <c:v>0.92343768458358211</c:v>
                </c:pt>
                <c:pt idx="958">
                  <c:v>0.92763142350856742</c:v>
                </c:pt>
                <c:pt idx="959">
                  <c:v>0.93913998818665378</c:v>
                </c:pt>
                <c:pt idx="960">
                  <c:v>0.94803425871234781</c:v>
                </c:pt>
                <c:pt idx="961">
                  <c:v>0.9284288245717689</c:v>
                </c:pt>
                <c:pt idx="962">
                  <c:v>0.94407974010632301</c:v>
                </c:pt>
                <c:pt idx="963">
                  <c:v>0.96234081512108971</c:v>
                </c:pt>
                <c:pt idx="964">
                  <c:v>0.969955699940936</c:v>
                </c:pt>
                <c:pt idx="965">
                  <c:v>0.96525398700531873</c:v>
                </c:pt>
                <c:pt idx="966">
                  <c:v>0.9609911399881893</c:v>
                </c:pt>
                <c:pt idx="967">
                  <c:v>0.97415121086828393</c:v>
                </c:pt>
                <c:pt idx="968">
                  <c:v>0.99760248080331049</c:v>
                </c:pt>
                <c:pt idx="969">
                  <c:v>0.99536266981689603</c:v>
                </c:pt>
                <c:pt idx="970">
                  <c:v>0.97375073833432046</c:v>
                </c:pt>
                <c:pt idx="971">
                  <c:v>0.97126580035440324</c:v>
                </c:pt>
                <c:pt idx="972">
                  <c:v>0.94848493797992017</c:v>
                </c:pt>
                <c:pt idx="973">
                  <c:v>0.93361015948021553</c:v>
                </c:pt>
                <c:pt idx="974">
                  <c:v>0.93388422917897507</c:v>
                </c:pt>
                <c:pt idx="975">
                  <c:v>0.95149025398700826</c:v>
                </c:pt>
                <c:pt idx="976">
                  <c:v>0.94569816893089487</c:v>
                </c:pt>
                <c:pt idx="977">
                  <c:v>0.97925221500295656</c:v>
                </c:pt>
                <c:pt idx="978">
                  <c:v>0.99785056113408477</c:v>
                </c:pt>
                <c:pt idx="979">
                  <c:v>1.00940933254578</c:v>
                </c:pt>
                <c:pt idx="980">
                  <c:v>1.0202823390431222</c:v>
                </c:pt>
                <c:pt idx="981">
                  <c:v>1.0319043118724194</c:v>
                </c:pt>
                <c:pt idx="982">
                  <c:v>1.0516715888954555</c:v>
                </c:pt>
                <c:pt idx="983">
                  <c:v>1.045963969285296</c:v>
                </c:pt>
                <c:pt idx="984">
                  <c:v>1.044072061429419</c:v>
                </c:pt>
                <c:pt idx="985">
                  <c:v>1.0668600118133529</c:v>
                </c:pt>
                <c:pt idx="986">
                  <c:v>1.0737158889545224</c:v>
                </c:pt>
                <c:pt idx="987">
                  <c:v>1.0597779090372159</c:v>
                </c:pt>
                <c:pt idx="988">
                  <c:v>1.0605457767277062</c:v>
                </c:pt>
                <c:pt idx="989">
                  <c:v>1.050839338452455</c:v>
                </c:pt>
                <c:pt idx="990">
                  <c:v>1.085031896042532</c:v>
                </c:pt>
                <c:pt idx="991">
                  <c:v>1.0897058476078008</c:v>
                </c:pt>
                <c:pt idx="992">
                  <c:v>1.0770720614294191</c:v>
                </c:pt>
                <c:pt idx="993">
                  <c:v>1.0448795038393421</c:v>
                </c:pt>
                <c:pt idx="994">
                  <c:v>1.0522096869462529</c:v>
                </c:pt>
                <c:pt idx="995">
                  <c:v>1.0484630832841146</c:v>
                </c:pt>
                <c:pt idx="996">
                  <c:v>1.0766473715298324</c:v>
                </c:pt>
                <c:pt idx="997">
                  <c:v>1.0599432959243982</c:v>
                </c:pt>
                <c:pt idx="998">
                  <c:v>1.0687436503248708</c:v>
                </c:pt>
                <c:pt idx="999">
                  <c:v>1.0621671588895489</c:v>
                </c:pt>
                <c:pt idx="1000">
                  <c:v>1.0937483756645046</c:v>
                </c:pt>
                <c:pt idx="1001">
                  <c:v>1.0951671588895489</c:v>
                </c:pt>
                <c:pt idx="1002">
                  <c:v>1.0813384524512735</c:v>
                </c:pt>
                <c:pt idx="1003">
                  <c:v>1.0994069698759632</c:v>
                </c:pt>
                <c:pt idx="1004">
                  <c:v>1.1029054932073277</c:v>
                </c:pt>
                <c:pt idx="1005">
                  <c:v>1.0970047253396373</c:v>
                </c:pt>
                <c:pt idx="1006">
                  <c:v>1.0873372711163649</c:v>
                </c:pt>
                <c:pt idx="1007">
                  <c:v>1.1100732427643274</c:v>
                </c:pt>
                <c:pt idx="1008">
                  <c:v>1.1077702303603107</c:v>
                </c:pt>
                <c:pt idx="1009">
                  <c:v>1.1214335499114034</c:v>
                </c:pt>
                <c:pt idx="1010">
                  <c:v>1.1026999409332581</c:v>
                </c:pt>
                <c:pt idx="1011">
                  <c:v>1.1112209096278831</c:v>
                </c:pt>
                <c:pt idx="1012">
                  <c:v>1.1108883638511553</c:v>
                </c:pt>
                <c:pt idx="1013">
                  <c:v>1.1340307147076232</c:v>
                </c:pt>
                <c:pt idx="1014">
                  <c:v>1.1369397519196727</c:v>
                </c:pt>
                <c:pt idx="1015">
                  <c:v>1.1630561134081547</c:v>
                </c:pt>
                <c:pt idx="1016">
                  <c:v>1.1701057294743096</c:v>
                </c:pt>
                <c:pt idx="1017">
                  <c:v>1.1633089190785624</c:v>
                </c:pt>
                <c:pt idx="1018">
                  <c:v>1.1790177200236305</c:v>
                </c:pt>
                <c:pt idx="1019">
                  <c:v>1.192201417601894</c:v>
                </c:pt>
                <c:pt idx="1020">
                  <c:v>1.2120850561134118</c:v>
                </c:pt>
                <c:pt idx="1021">
                  <c:v>1.2084164205552312</c:v>
                </c:pt>
                <c:pt idx="1022">
                  <c:v>1.2132073242764359</c:v>
                </c:pt>
                <c:pt idx="1023">
                  <c:v>1.2057985823981134</c:v>
                </c:pt>
                <c:pt idx="1024">
                  <c:v>1.2333024217365662</c:v>
                </c:pt>
                <c:pt idx="1025">
                  <c:v>1.2338399291199094</c:v>
                </c:pt>
                <c:pt idx="1026">
                  <c:v>1.2557442409923254</c:v>
                </c:pt>
                <c:pt idx="1027">
                  <c:v>1.238783225044304</c:v>
                </c:pt>
                <c:pt idx="1028">
                  <c:v>1.2579031305375115</c:v>
                </c:pt>
                <c:pt idx="1029">
                  <c:v>1.2388623744831699</c:v>
                </c:pt>
                <c:pt idx="1030">
                  <c:v>1.2232575310100453</c:v>
                </c:pt>
                <c:pt idx="1031">
                  <c:v>1.2261996455995314</c:v>
                </c:pt>
                <c:pt idx="1032">
                  <c:v>1.2521718842291829</c:v>
                </c:pt>
                <c:pt idx="1033">
                  <c:v>1.2693012404016579</c:v>
                </c:pt>
                <c:pt idx="1034">
                  <c:v>1.2631742468989999</c:v>
                </c:pt>
                <c:pt idx="1035">
                  <c:v>1.2776272888363891</c:v>
                </c:pt>
                <c:pt idx="1036">
                  <c:v>1.2810632014176062</c:v>
                </c:pt>
                <c:pt idx="1037">
                  <c:v>1.2810632014176062</c:v>
                </c:pt>
                <c:pt idx="1038">
                  <c:v>1.2810632014176062</c:v>
                </c:pt>
                <c:pt idx="1039">
                  <c:v>1.2880431187241626</c:v>
                </c:pt>
                <c:pt idx="1040">
                  <c:v>1.3021547548730108</c:v>
                </c:pt>
                <c:pt idx="1041">
                  <c:v>1.3134311872415874</c:v>
                </c:pt>
                <c:pt idx="1042">
                  <c:v>1.3134311872415874</c:v>
                </c:pt>
                <c:pt idx="1043">
                  <c:v>1.3134311872415874</c:v>
                </c:pt>
                <c:pt idx="1044">
                  <c:v>1.3257359716479666</c:v>
                </c:pt>
                <c:pt idx="1045">
                  <c:v>1.3899432959243994</c:v>
                </c:pt>
                <c:pt idx="1046">
                  <c:v>1.3925835794447772</c:v>
                </c:pt>
                <c:pt idx="1047">
                  <c:v>1.3774435912581262</c:v>
                </c:pt>
                <c:pt idx="1048">
                  <c:v>1.4008753691671636</c:v>
                </c:pt>
                <c:pt idx="1049">
                  <c:v>1.4126828115770871</c:v>
                </c:pt>
                <c:pt idx="1050">
                  <c:v>1.4315995274660418</c:v>
                </c:pt>
                <c:pt idx="1051">
                  <c:v>1.4140360307147128</c:v>
                </c:pt>
                <c:pt idx="1052">
                  <c:v>1.3820815121086878</c:v>
                </c:pt>
                <c:pt idx="1053">
                  <c:v>1.3562728883638562</c:v>
                </c:pt>
                <c:pt idx="1054">
                  <c:v>1.3676656822209148</c:v>
                </c:pt>
                <c:pt idx="1055">
                  <c:v>1.3812858830478492</c:v>
                </c:pt>
                <c:pt idx="1056">
                  <c:v>1.3986266981689361</c:v>
                </c:pt>
                <c:pt idx="1057">
                  <c:v>1.3763626698168983</c:v>
                </c:pt>
                <c:pt idx="1058">
                  <c:v>1.3566910809214463</c:v>
                </c:pt>
                <c:pt idx="1059">
                  <c:v>1.3863555818074476</c:v>
                </c:pt>
                <c:pt idx="1060">
                  <c:v>1.4277820437093969</c:v>
                </c:pt>
                <c:pt idx="1061">
                  <c:v>1.4309533372711216</c:v>
                </c:pt>
                <c:pt idx="1062">
                  <c:v>1.4088375664500936</c:v>
                </c:pt>
                <c:pt idx="1063">
                  <c:v>1.3222787950383981</c:v>
                </c:pt>
                <c:pt idx="1064">
                  <c:v>1.2906934435912625</c:v>
                </c:pt>
                <c:pt idx="1065">
                  <c:v>1.2868842291789766</c:v>
                </c:pt>
                <c:pt idx="1066">
                  <c:v>1.3160655640874233</c:v>
                </c:pt>
                <c:pt idx="1067">
                  <c:v>1.2808346131128217</c:v>
                </c:pt>
                <c:pt idx="1068">
                  <c:v>1.2458168930891949</c:v>
                </c:pt>
                <c:pt idx="1069">
                  <c:v>1.297626107501481</c:v>
                </c:pt>
                <c:pt idx="1070">
                  <c:v>1.2971990549320775</c:v>
                </c:pt>
                <c:pt idx="1071">
                  <c:v>1.3095977554636784</c:v>
                </c:pt>
                <c:pt idx="1072">
                  <c:v>1.3701777909037256</c:v>
                </c:pt>
                <c:pt idx="1073">
                  <c:v>1.3622829297105774</c:v>
                </c:pt>
                <c:pt idx="1074">
                  <c:v>1.3307619610159522</c:v>
                </c:pt>
                <c:pt idx="1075">
                  <c:v>1.3106249261665726</c:v>
                </c:pt>
                <c:pt idx="1076">
                  <c:v>1.3246467808623787</c:v>
                </c:pt>
                <c:pt idx="1077">
                  <c:v>1.2994754873006538</c:v>
                </c:pt>
                <c:pt idx="1078">
                  <c:v>1.2375062020082732</c:v>
                </c:pt>
                <c:pt idx="1079">
                  <c:v>1.2603018310691121</c:v>
                </c:pt>
                <c:pt idx="1080">
                  <c:v>1.2603018310691121</c:v>
                </c:pt>
                <c:pt idx="1081">
                  <c:v>1.2603018310691121</c:v>
                </c:pt>
                <c:pt idx="1082">
                  <c:v>1.2763868871825204</c:v>
                </c:pt>
                <c:pt idx="1083">
                  <c:v>1.2669586532782087</c:v>
                </c:pt>
                <c:pt idx="1084">
                  <c:v>1.2849982279976417</c:v>
                </c:pt>
                <c:pt idx="1085">
                  <c:v>1.3289184878913218</c:v>
                </c:pt>
                <c:pt idx="1086">
                  <c:v>1.3256007088009496</c:v>
                </c:pt>
                <c:pt idx="1087">
                  <c:v>1.3319840519787407</c:v>
                </c:pt>
                <c:pt idx="1088">
                  <c:v>1.3226810395747242</c:v>
                </c:pt>
                <c:pt idx="1089">
                  <c:v>1.3510301240401699</c:v>
                </c:pt>
                <c:pt idx="1090">
                  <c:v>1.3581399881866554</c:v>
                </c:pt>
                <c:pt idx="1091">
                  <c:v>1.3392652096869504</c:v>
                </c:pt>
                <c:pt idx="1092">
                  <c:v>1.2799929119905533</c:v>
                </c:pt>
                <c:pt idx="1093">
                  <c:v>1.2264111045481434</c:v>
                </c:pt>
                <c:pt idx="1094">
                  <c:v>1.286223862965155</c:v>
                </c:pt>
                <c:pt idx="1095">
                  <c:v>1.2542025989368031</c:v>
                </c:pt>
                <c:pt idx="1096">
                  <c:v>1.2766060248080375</c:v>
                </c:pt>
                <c:pt idx="1097">
                  <c:v>1.2936196101594848</c:v>
                </c:pt>
                <c:pt idx="1098">
                  <c:v>1.3213148257531058</c:v>
                </c:pt>
                <c:pt idx="1099">
                  <c:v>1.314863555818079</c:v>
                </c:pt>
                <c:pt idx="1100">
                  <c:v>1.2795682220909672</c:v>
                </c:pt>
                <c:pt idx="1101">
                  <c:v>1.2525062020082736</c:v>
                </c:pt>
                <c:pt idx="1102">
                  <c:v>1.2394985233313685</c:v>
                </c:pt>
                <c:pt idx="1103">
                  <c:v>1.2404240992321365</c:v>
                </c:pt>
                <c:pt idx="1104">
                  <c:v>1.2723573538098092</c:v>
                </c:pt>
                <c:pt idx="1105">
                  <c:v>1.2717483756645052</c:v>
                </c:pt>
                <c:pt idx="1106">
                  <c:v>1.3019893679858283</c:v>
                </c:pt>
                <c:pt idx="1107">
                  <c:v>1.3078712344949834</c:v>
                </c:pt>
                <c:pt idx="1108">
                  <c:v>1.3376887182516286</c:v>
                </c:pt>
                <c:pt idx="1109">
                  <c:v>1.3555197873597209</c:v>
                </c:pt>
                <c:pt idx="1110">
                  <c:v>1.36716302421737</c:v>
                </c:pt>
                <c:pt idx="1111">
                  <c:v>1.3627643236857692</c:v>
                </c:pt>
                <c:pt idx="1112">
                  <c:v>1.3256574128765548</c:v>
                </c:pt>
                <c:pt idx="1113">
                  <c:v>1.3422740696987638</c:v>
                </c:pt>
                <c:pt idx="1114">
                  <c:v>1.3422740696987638</c:v>
                </c:pt>
                <c:pt idx="1115">
                  <c:v>1.3455180153573578</c:v>
                </c:pt>
                <c:pt idx="1116">
                  <c:v>1.3360673360897855</c:v>
                </c:pt>
                <c:pt idx="1117">
                  <c:v>1.3178948611931522</c:v>
                </c:pt>
                <c:pt idx="1118">
                  <c:v>1.2840791494388699</c:v>
                </c:pt>
                <c:pt idx="1119">
                  <c:v>1.2858198464264659</c:v>
                </c:pt>
                <c:pt idx="1120">
                  <c:v>1.2774199645599567</c:v>
                </c:pt>
                <c:pt idx="1121">
                  <c:v>1.2449846426461939</c:v>
                </c:pt>
                <c:pt idx="1122">
                  <c:v>1.2449846426461939</c:v>
                </c:pt>
                <c:pt idx="1123">
                  <c:v>1.2487660956881312</c:v>
                </c:pt>
                <c:pt idx="1124">
                  <c:v>1.275278795038397</c:v>
                </c:pt>
                <c:pt idx="1125">
                  <c:v>1.2595174246899032</c:v>
                </c:pt>
                <c:pt idx="1126">
                  <c:v>1.2591045481394012</c:v>
                </c:pt>
                <c:pt idx="1127">
                  <c:v>1.2093101004134708</c:v>
                </c:pt>
                <c:pt idx="1128">
                  <c:v>1.1733733018310726</c:v>
                </c:pt>
                <c:pt idx="1129">
                  <c:v>1.1581352628470205</c:v>
                </c:pt>
                <c:pt idx="1130">
                  <c:v>1.1641216774955734</c:v>
                </c:pt>
                <c:pt idx="1131">
                  <c:v>1.1806001181334942</c:v>
                </c:pt>
                <c:pt idx="1132">
                  <c:v>1.1828848198464297</c:v>
                </c:pt>
                <c:pt idx="1133">
                  <c:v>1.1335191966922651</c:v>
                </c:pt>
                <c:pt idx="1134">
                  <c:v>1.09982339043119</c:v>
                </c:pt>
                <c:pt idx="1135">
                  <c:v>1.0398180744241019</c:v>
                </c:pt>
                <c:pt idx="1136">
                  <c:v>1.0948978145304222</c:v>
                </c:pt>
                <c:pt idx="1137">
                  <c:v>1.0824370939161281</c:v>
                </c:pt>
                <c:pt idx="1138">
                  <c:v>1.0869320732427672</c:v>
                </c:pt>
                <c:pt idx="1139">
                  <c:v>1.0993036030714738</c:v>
                </c:pt>
                <c:pt idx="1140">
                  <c:v>1.0704294152392233</c:v>
                </c:pt>
                <c:pt idx="1141">
                  <c:v>1.0960596574128798</c:v>
                </c:pt>
                <c:pt idx="1142">
                  <c:v>1.1038523331364476</c:v>
                </c:pt>
                <c:pt idx="1143">
                  <c:v>1.0773809805079775</c:v>
                </c:pt>
                <c:pt idx="1144">
                  <c:v>1.0800643827525138</c:v>
                </c:pt>
                <c:pt idx="1145">
                  <c:v>1.1027347903130573</c:v>
                </c:pt>
                <c:pt idx="1146">
                  <c:v>1.1139704666272925</c:v>
                </c:pt>
                <c:pt idx="1147">
                  <c:v>1.1263697578263474</c:v>
                </c:pt>
                <c:pt idx="1148">
                  <c:v>1.1656438275251073</c:v>
                </c:pt>
                <c:pt idx="1149">
                  <c:v>1.1616881275841742</c:v>
                </c:pt>
                <c:pt idx="1150">
                  <c:v>1.1559864146485568</c:v>
                </c:pt>
                <c:pt idx="1151">
                  <c:v>1.1545079740106361</c:v>
                </c:pt>
                <c:pt idx="1152">
                  <c:v>1.1645971647962239</c:v>
                </c:pt>
                <c:pt idx="1153">
                  <c:v>1.1458924985233354</c:v>
                </c:pt>
                <c:pt idx="1154">
                  <c:v>1.1706278795038434</c:v>
                </c:pt>
                <c:pt idx="1155">
                  <c:v>1.207724158298882</c:v>
                </c:pt>
                <c:pt idx="1156">
                  <c:v>1.1980921441228631</c:v>
                </c:pt>
                <c:pt idx="1157">
                  <c:v>1.173343177790908</c:v>
                </c:pt>
                <c:pt idx="1158">
                  <c:v>1.173343177790908</c:v>
                </c:pt>
                <c:pt idx="1159">
                  <c:v>1.1715569994093367</c:v>
                </c:pt>
                <c:pt idx="1160">
                  <c:v>1.1510744240992361</c:v>
                </c:pt>
                <c:pt idx="1161">
                  <c:v>1.1841382161842924</c:v>
                </c:pt>
                <c:pt idx="1162">
                  <c:v>1.2084908446544638</c:v>
                </c:pt>
                <c:pt idx="1163">
                  <c:v>1.2010986414648595</c:v>
                </c:pt>
                <c:pt idx="1164">
                  <c:v>1.2010236266981733</c:v>
                </c:pt>
                <c:pt idx="1165">
                  <c:v>1.1986438275251077</c:v>
                </c:pt>
                <c:pt idx="1166">
                  <c:v>1.1931010041346763</c:v>
                </c:pt>
                <c:pt idx="1167">
                  <c:v>1.230721204961611</c:v>
                </c:pt>
                <c:pt idx="1168">
                  <c:v>1.2231736562315461</c:v>
                </c:pt>
                <c:pt idx="1169">
                  <c:v>1.2256485528647416</c:v>
                </c:pt>
                <c:pt idx="1170">
                  <c:v>1.2020620200826979</c:v>
                </c:pt>
                <c:pt idx="1171">
                  <c:v>1.2286379208505658</c:v>
                </c:pt>
                <c:pt idx="1172">
                  <c:v>1.2491972829297153</c:v>
                </c:pt>
                <c:pt idx="1173">
                  <c:v>1.2609964559952793</c:v>
                </c:pt>
                <c:pt idx="1174">
                  <c:v>1.2739728292971104</c:v>
                </c:pt>
                <c:pt idx="1175">
                  <c:v>1.2799935026580083</c:v>
                </c:pt>
                <c:pt idx="1176">
                  <c:v>1.2515091553455449</c:v>
                </c:pt>
                <c:pt idx="1177">
                  <c:v>1.2505156526875414</c:v>
                </c:pt>
                <c:pt idx="1178">
                  <c:v>1.233750147666868</c:v>
                </c:pt>
                <c:pt idx="1179">
                  <c:v>1.233750147666868</c:v>
                </c:pt>
                <c:pt idx="1180">
                  <c:v>1.2718387477850015</c:v>
                </c:pt>
                <c:pt idx="1181">
                  <c:v>1.2803679858239856</c:v>
                </c:pt>
                <c:pt idx="1182">
                  <c:v>1.2801340815121129</c:v>
                </c:pt>
                <c:pt idx="1183">
                  <c:v>1.3032876550502113</c:v>
                </c:pt>
                <c:pt idx="1184">
                  <c:v>1.3258789131718889</c:v>
                </c:pt>
                <c:pt idx="1185">
                  <c:v>1.3055186060248125</c:v>
                </c:pt>
                <c:pt idx="1186">
                  <c:v>1.3208056704075652</c:v>
                </c:pt>
                <c:pt idx="1187">
                  <c:v>1.2882646190194964</c:v>
                </c:pt>
                <c:pt idx="1188">
                  <c:v>1.2835392793857101</c:v>
                </c:pt>
                <c:pt idx="1189">
                  <c:v>1.2753154164205593</c:v>
                </c:pt>
                <c:pt idx="1190">
                  <c:v>1.2591671588895492</c:v>
                </c:pt>
                <c:pt idx="1191">
                  <c:v>1.2839338452451312</c:v>
                </c:pt>
                <c:pt idx="1192">
                  <c:v>1.3094081512108726</c:v>
                </c:pt>
                <c:pt idx="1193">
                  <c:v>1.3129226225635011</c:v>
                </c:pt>
                <c:pt idx="1194">
                  <c:v>1.3193662138216229</c:v>
                </c:pt>
                <c:pt idx="1195">
                  <c:v>1.3259308919078603</c:v>
                </c:pt>
                <c:pt idx="1196">
                  <c:v>1.3214943886591894</c:v>
                </c:pt>
                <c:pt idx="1197">
                  <c:v>1.3099775546367438</c:v>
                </c:pt>
                <c:pt idx="1198">
                  <c:v>1.2599084465445995</c:v>
                </c:pt>
                <c:pt idx="1199">
                  <c:v>1.2789551092734832</c:v>
                </c:pt>
                <c:pt idx="1200">
                  <c:v>1.2558127584170153</c:v>
                </c:pt>
                <c:pt idx="1201">
                  <c:v>1.2839173065564129</c:v>
                </c:pt>
                <c:pt idx="1202">
                  <c:v>1.2740525694034299</c:v>
                </c:pt>
                <c:pt idx="1203">
                  <c:v>1.2740838747785039</c:v>
                </c:pt>
                <c:pt idx="1204">
                  <c:v>1.2641027761370389</c:v>
                </c:pt>
                <c:pt idx="1205">
                  <c:v>1.2855144713526327</c:v>
                </c:pt>
                <c:pt idx="1206">
                  <c:v>1.3030419373892541</c:v>
                </c:pt>
                <c:pt idx="1207">
                  <c:v>1.3182090962787993</c:v>
                </c:pt>
                <c:pt idx="1208">
                  <c:v>1.3546857649143578</c:v>
                </c:pt>
                <c:pt idx="1209">
                  <c:v>1.3700903721205007</c:v>
                </c:pt>
                <c:pt idx="1210">
                  <c:v>1.3498009450679311</c:v>
                </c:pt>
                <c:pt idx="1211">
                  <c:v>1.3508647371529872</c:v>
                </c:pt>
                <c:pt idx="1212">
                  <c:v>1.3619852333136488</c:v>
                </c:pt>
                <c:pt idx="1213">
                  <c:v>1.3338476077968149</c:v>
                </c:pt>
                <c:pt idx="1214">
                  <c:v>1.3347217956290651</c:v>
                </c:pt>
                <c:pt idx="1215">
                  <c:v>1.3333827525103408</c:v>
                </c:pt>
                <c:pt idx="1216">
                  <c:v>1.3469102185469621</c:v>
                </c:pt>
                <c:pt idx="1217">
                  <c:v>1.3297619610159521</c:v>
                </c:pt>
                <c:pt idx="1218">
                  <c:v>1.340110454813944</c:v>
                </c:pt>
                <c:pt idx="1219">
                  <c:v>1.32398405197874</c:v>
                </c:pt>
                <c:pt idx="1220">
                  <c:v>1.3290921441228629</c:v>
                </c:pt>
                <c:pt idx="1221">
                  <c:v>1.3290921441228629</c:v>
                </c:pt>
                <c:pt idx="1222">
                  <c:v>1.3310289427052611</c:v>
                </c:pt>
                <c:pt idx="1223">
                  <c:v>1.3155008860011854</c:v>
                </c:pt>
                <c:pt idx="1224">
                  <c:v>1.2975829887773225</c:v>
                </c:pt>
                <c:pt idx="1225">
                  <c:v>1.2881996455995315</c:v>
                </c:pt>
                <c:pt idx="1226">
                  <c:v>1.3177454223272338</c:v>
                </c:pt>
                <c:pt idx="1227">
                  <c:v>1.325259303012408</c:v>
                </c:pt>
                <c:pt idx="1228">
                  <c:v>1.3511972829297147</c:v>
                </c:pt>
                <c:pt idx="1229">
                  <c:v>1.3628818665091593</c:v>
                </c:pt>
                <c:pt idx="1230">
                  <c:v>1.3631565268753731</c:v>
                </c:pt>
                <c:pt idx="1231">
                  <c:v>1.3647820437093954</c:v>
                </c:pt>
                <c:pt idx="1232">
                  <c:v>1.3437076196101634</c:v>
                </c:pt>
                <c:pt idx="1233">
                  <c:v>1.3552008269344398</c:v>
                </c:pt>
                <c:pt idx="1234">
                  <c:v>1.3569444772593071</c:v>
                </c:pt>
                <c:pt idx="1235">
                  <c:v>1.3487336089781494</c:v>
                </c:pt>
                <c:pt idx="1236">
                  <c:v>1.3721582988777359</c:v>
                </c:pt>
                <c:pt idx="1237">
                  <c:v>1.3708417011222722</c:v>
                </c:pt>
                <c:pt idx="1238">
                  <c:v>1.3730206733609018</c:v>
                </c:pt>
                <c:pt idx="1239">
                  <c:v>1.4044311872415869</c:v>
                </c:pt>
                <c:pt idx="1240">
                  <c:v>1.4264849379799212</c:v>
                </c:pt>
                <c:pt idx="1241">
                  <c:v>1.4297253396337901</c:v>
                </c:pt>
                <c:pt idx="1242">
                  <c:v>1.4192049616066194</c:v>
                </c:pt>
                <c:pt idx="1243">
                  <c:v>1.4237554636739556</c:v>
                </c:pt>
                <c:pt idx="1244">
                  <c:v>1.4132811577082143</c:v>
                </c:pt>
                <c:pt idx="1245">
                  <c:v>1.4151577082102818</c:v>
                </c:pt>
                <c:pt idx="1246">
                  <c:v>1.4151577082102818</c:v>
                </c:pt>
                <c:pt idx="1247">
                  <c:v>1.3756225634967556</c:v>
                </c:pt>
                <c:pt idx="1248">
                  <c:v>1.3561417601890178</c:v>
                </c:pt>
                <c:pt idx="1249">
                  <c:v>1.3802622563496794</c:v>
                </c:pt>
                <c:pt idx="1250">
                  <c:v>1.3828157117542865</c:v>
                </c:pt>
                <c:pt idx="1251">
                  <c:v>1.3522144122858872</c:v>
                </c:pt>
                <c:pt idx="1252">
                  <c:v>1.3510626107501518</c:v>
                </c:pt>
                <c:pt idx="1253">
                  <c:v>1.3620171293561767</c:v>
                </c:pt>
                <c:pt idx="1254">
                  <c:v>1.3429102185469621</c:v>
                </c:pt>
                <c:pt idx="1255">
                  <c:v>1.3350620200826973</c:v>
                </c:pt>
                <c:pt idx="1256">
                  <c:v>1.3496107501476708</c:v>
                </c:pt>
                <c:pt idx="1257">
                  <c:v>1.3686225634967553</c:v>
                </c:pt>
                <c:pt idx="1258">
                  <c:v>1.3543118724158338</c:v>
                </c:pt>
                <c:pt idx="1259">
                  <c:v>1.3616172474896673</c:v>
                </c:pt>
                <c:pt idx="1260">
                  <c:v>1.3746591848789171</c:v>
                </c:pt>
                <c:pt idx="1261">
                  <c:v>1.3746591848789171</c:v>
                </c:pt>
                <c:pt idx="1262">
                  <c:v>1.3975256940342629</c:v>
                </c:pt>
                <c:pt idx="1263">
                  <c:v>1.4104914353219178</c:v>
                </c:pt>
                <c:pt idx="1264">
                  <c:v>1.3905274660366254</c:v>
                </c:pt>
                <c:pt idx="1265">
                  <c:v>1.3710507974010671</c:v>
                </c:pt>
                <c:pt idx="1266">
                  <c:v>1.371285883047848</c:v>
                </c:pt>
                <c:pt idx="1267">
                  <c:v>1.3853839338452492</c:v>
                </c:pt>
                <c:pt idx="1268">
                  <c:v>1.3892911990549361</c:v>
                </c:pt>
                <c:pt idx="1269">
                  <c:v>1.4196940342587165</c:v>
                </c:pt>
                <c:pt idx="1270">
                  <c:v>1.4196940342587165</c:v>
                </c:pt>
                <c:pt idx="1271">
                  <c:v>1.4041382161842926</c:v>
                </c:pt>
                <c:pt idx="1272">
                  <c:v>1.4276331955109318</c:v>
                </c:pt>
                <c:pt idx="1273">
                  <c:v>1.4260513880685217</c:v>
                </c:pt>
                <c:pt idx="1274">
                  <c:v>1.4196213821618471</c:v>
                </c:pt>
                <c:pt idx="1275">
                  <c:v>1.4438806851742514</c:v>
                </c:pt>
                <c:pt idx="1276">
                  <c:v>1.4377117542823434</c:v>
                </c:pt>
                <c:pt idx="1277">
                  <c:v>1.439357944477264</c:v>
                </c:pt>
                <c:pt idx="1278">
                  <c:v>1.4687909037212097</c:v>
                </c:pt>
                <c:pt idx="1279">
                  <c:v>1.4765398700531649</c:v>
                </c:pt>
                <c:pt idx="1280">
                  <c:v>1.4680897814530467</c:v>
                </c:pt>
                <c:pt idx="1281">
                  <c:v>1.484248670998233</c:v>
                </c:pt>
                <c:pt idx="1282">
                  <c:v>1.4905316007088059</c:v>
                </c:pt>
                <c:pt idx="1283">
                  <c:v>1.4885056113408199</c:v>
                </c:pt>
                <c:pt idx="1284">
                  <c:v>1.504310100413472</c:v>
                </c:pt>
                <c:pt idx="1285">
                  <c:v>1.5140283520378075</c:v>
                </c:pt>
                <c:pt idx="1286">
                  <c:v>1.4759964559952792</c:v>
                </c:pt>
                <c:pt idx="1287">
                  <c:v>1.4748015357353854</c:v>
                </c:pt>
                <c:pt idx="1288">
                  <c:v>1.4486733608978188</c:v>
                </c:pt>
                <c:pt idx="1289">
                  <c:v>1.4727300649734243</c:v>
                </c:pt>
                <c:pt idx="1290">
                  <c:v>1.4899681039574761</c:v>
                </c:pt>
                <c:pt idx="1291">
                  <c:v>1.5099308919078602</c:v>
                </c:pt>
                <c:pt idx="1292">
                  <c:v>1.5106810395747239</c:v>
                </c:pt>
                <c:pt idx="1293">
                  <c:v>1.525760779681044</c:v>
                </c:pt>
                <c:pt idx="1294">
                  <c:v>1.5156018901358577</c:v>
                </c:pt>
                <c:pt idx="1295">
                  <c:v>1.5083656231541684</c:v>
                </c:pt>
                <c:pt idx="1296">
                  <c:v>1.529221500295338</c:v>
                </c:pt>
                <c:pt idx="1297">
                  <c:v>1.5193851151801576</c:v>
                </c:pt>
                <c:pt idx="1298">
                  <c:v>1.5285404607206186</c:v>
                </c:pt>
                <c:pt idx="1299">
                  <c:v>1.5285404607206186</c:v>
                </c:pt>
                <c:pt idx="1300">
                  <c:v>1.5320100413467261</c:v>
                </c:pt>
                <c:pt idx="1301">
                  <c:v>1.5426231541642099</c:v>
                </c:pt>
                <c:pt idx="1302">
                  <c:v>1.5452634376845882</c:v>
                </c:pt>
                <c:pt idx="1303">
                  <c:v>1.5473272297696443</c:v>
                </c:pt>
                <c:pt idx="1304">
                  <c:v>1.5473272297696443</c:v>
                </c:pt>
                <c:pt idx="1305">
                  <c:v>1.5193154164205598</c:v>
                </c:pt>
                <c:pt idx="1306">
                  <c:v>1.4676928529238085</c:v>
                </c:pt>
                <c:pt idx="1307">
                  <c:v>1.458464264619024</c:v>
                </c:pt>
                <c:pt idx="1308">
                  <c:v>1.4392752510336726</c:v>
                </c:pt>
                <c:pt idx="1309">
                  <c:v>1.4617377436503296</c:v>
                </c:pt>
                <c:pt idx="1310">
                  <c:v>1.4348428824571811</c:v>
                </c:pt>
                <c:pt idx="1311">
                  <c:v>1.4394489072652141</c:v>
                </c:pt>
                <c:pt idx="1312">
                  <c:v>1.4477023036030758</c:v>
                </c:pt>
                <c:pt idx="1313">
                  <c:v>1.4651943295924441</c:v>
                </c:pt>
                <c:pt idx="1314">
                  <c:v>1.4721872415829935</c:v>
                </c:pt>
                <c:pt idx="1315">
                  <c:v>1.4480342587123496</c:v>
                </c:pt>
                <c:pt idx="1316">
                  <c:v>1.4228700531600753</c:v>
                </c:pt>
                <c:pt idx="1317">
                  <c:v>1.4336225634967559</c:v>
                </c:pt>
                <c:pt idx="1318">
                  <c:v>1.3945640874187877</c:v>
                </c:pt>
                <c:pt idx="1319">
                  <c:v>1.4068735971648005</c:v>
                </c:pt>
                <c:pt idx="1320">
                  <c:v>1.4292805670407607</c:v>
                </c:pt>
                <c:pt idx="1321">
                  <c:v>1.4292805670407607</c:v>
                </c:pt>
                <c:pt idx="1322">
                  <c:v>1.4489167158889591</c:v>
                </c:pt>
                <c:pt idx="1323">
                  <c:v>1.4193561724749011</c:v>
                </c:pt>
                <c:pt idx="1324">
                  <c:v>1.4157170702894315</c:v>
                </c:pt>
                <c:pt idx="1325">
                  <c:v>1.4383307737743696</c:v>
                </c:pt>
                <c:pt idx="1326">
                  <c:v>1.4264300059066792</c:v>
                </c:pt>
                <c:pt idx="1327">
                  <c:v>1.4533585351447185</c:v>
                </c:pt>
                <c:pt idx="1328">
                  <c:v>1.4692043709391664</c:v>
                </c:pt>
                <c:pt idx="1329">
                  <c:v>1.519901949202604</c:v>
                </c:pt>
                <c:pt idx="1330">
                  <c:v>1.519901949202604</c:v>
                </c:pt>
                <c:pt idx="1331">
                  <c:v>1.519901949202604</c:v>
                </c:pt>
                <c:pt idx="1332">
                  <c:v>1.5542528056704128</c:v>
                </c:pt>
                <c:pt idx="1333">
                  <c:v>1.5602947430596628</c:v>
                </c:pt>
                <c:pt idx="1334">
                  <c:v>1.5753408151210924</c:v>
                </c:pt>
                <c:pt idx="1335">
                  <c:v>1.5671523922031949</c:v>
                </c:pt>
                <c:pt idx="1336">
                  <c:v>1.5717731836975837</c:v>
                </c:pt>
                <c:pt idx="1337">
                  <c:v>1.558421736562321</c:v>
                </c:pt>
                <c:pt idx="1338">
                  <c:v>1.6001718842291845</c:v>
                </c:pt>
                <c:pt idx="1339">
                  <c:v>1.5816904902539926</c:v>
                </c:pt>
                <c:pt idx="1340">
                  <c:v>1.5861222681630298</c:v>
                </c:pt>
                <c:pt idx="1341">
                  <c:v>1.5794483165977611</c:v>
                </c:pt>
                <c:pt idx="1342">
                  <c:v>1.6065245126993557</c:v>
                </c:pt>
                <c:pt idx="1343">
                  <c:v>1.6796320141760244</c:v>
                </c:pt>
                <c:pt idx="1344">
                  <c:v>1.678974601299474</c:v>
                </c:pt>
                <c:pt idx="1345">
                  <c:v>1.6620868281157763</c:v>
                </c:pt>
                <c:pt idx="1346">
                  <c:v>1.637919669226231</c:v>
                </c:pt>
                <c:pt idx="1347">
                  <c:v>1.6656645008860067</c:v>
                </c:pt>
                <c:pt idx="1348">
                  <c:v>1.6933490844654515</c:v>
                </c:pt>
                <c:pt idx="1349">
                  <c:v>1.7245829887773239</c:v>
                </c:pt>
                <c:pt idx="1350">
                  <c:v>1.7362776137034905</c:v>
                </c:pt>
                <c:pt idx="1351">
                  <c:v>1.7141878322504485</c:v>
                </c:pt>
                <c:pt idx="1352">
                  <c:v>1.6842563496751382</c:v>
                </c:pt>
                <c:pt idx="1353">
                  <c:v>1.6873886591848843</c:v>
                </c:pt>
                <c:pt idx="1354">
                  <c:v>1.6582935617247541</c:v>
                </c:pt>
                <c:pt idx="1355">
                  <c:v>1.6597099822799817</c:v>
                </c:pt>
                <c:pt idx="1356">
                  <c:v>1.6295162433549963</c:v>
                </c:pt>
                <c:pt idx="1357">
                  <c:v>1.6436331955109327</c:v>
                </c:pt>
                <c:pt idx="1358">
                  <c:v>1.6589385705847663</c:v>
                </c:pt>
                <c:pt idx="1359">
                  <c:v>1.6298434731246363</c:v>
                </c:pt>
                <c:pt idx="1360">
                  <c:v>1.6190986414648607</c:v>
                </c:pt>
                <c:pt idx="1361">
                  <c:v>1.5722421736562369</c:v>
                </c:pt>
                <c:pt idx="1362">
                  <c:v>1.5503998818665143</c:v>
                </c:pt>
                <c:pt idx="1363">
                  <c:v>1.5771931482575365</c:v>
                </c:pt>
                <c:pt idx="1364">
                  <c:v>1.5771931482575365</c:v>
                </c:pt>
                <c:pt idx="1365">
                  <c:v>1.5509344359125867</c:v>
                </c:pt>
                <c:pt idx="1366">
                  <c:v>1.5264075605434195</c:v>
                </c:pt>
                <c:pt idx="1367">
                  <c:v>1.5634837566450142</c:v>
                </c:pt>
                <c:pt idx="1368">
                  <c:v>1.5718044890726575</c:v>
                </c:pt>
                <c:pt idx="1369">
                  <c:v>1.5814430005906728</c:v>
                </c:pt>
                <c:pt idx="1370">
                  <c:v>1.5597607796810449</c:v>
                </c:pt>
                <c:pt idx="1371">
                  <c:v>1.5380059066745473</c:v>
                </c:pt>
                <c:pt idx="1372">
                  <c:v>1.5177229769639744</c:v>
                </c:pt>
                <c:pt idx="1373">
                  <c:v>1.5539178972238685</c:v>
                </c:pt>
                <c:pt idx="1374">
                  <c:v>1.5399497932663964</c:v>
                </c:pt>
                <c:pt idx="1375">
                  <c:v>1.5298127584170165</c:v>
                </c:pt>
                <c:pt idx="1376">
                  <c:v>1.5479155345540514</c:v>
                </c:pt>
                <c:pt idx="1377">
                  <c:v>1.5396402835203833</c:v>
                </c:pt>
                <c:pt idx="1378">
                  <c:v>1.4757235676314286</c:v>
                </c:pt>
                <c:pt idx="1379">
                  <c:v>1.4563408151210919</c:v>
                </c:pt>
                <c:pt idx="1380">
                  <c:v>1.4694057885410565</c:v>
                </c:pt>
                <c:pt idx="1381">
                  <c:v>1.5101104548139448</c:v>
                </c:pt>
                <c:pt idx="1382">
                  <c:v>1.4803567631423558</c:v>
                </c:pt>
                <c:pt idx="1383">
                  <c:v>1.4803567631423558</c:v>
                </c:pt>
                <c:pt idx="1384">
                  <c:v>1.4629096278795088</c:v>
                </c:pt>
                <c:pt idx="1385">
                  <c:v>1.4903425871234546</c:v>
                </c:pt>
                <c:pt idx="1386">
                  <c:v>1.49466922622564</c:v>
                </c:pt>
                <c:pt idx="1387">
                  <c:v>1.4909450679267624</c:v>
                </c:pt>
                <c:pt idx="1388">
                  <c:v>1.4435741287655099</c:v>
                </c:pt>
                <c:pt idx="1389">
                  <c:v>1.4674365032486762</c:v>
                </c:pt>
                <c:pt idx="1390">
                  <c:v>1.4592203189604305</c:v>
                </c:pt>
                <c:pt idx="1391">
                  <c:v>1.459871825162439</c:v>
                </c:pt>
                <c:pt idx="1392">
                  <c:v>1.5046940342587178</c:v>
                </c:pt>
                <c:pt idx="1393">
                  <c:v>1.5024111045481447</c:v>
                </c:pt>
                <c:pt idx="1394">
                  <c:v>1.5114707619610215</c:v>
                </c:pt>
                <c:pt idx="1395">
                  <c:v>1.5041199054932128</c:v>
                </c:pt>
                <c:pt idx="1396">
                  <c:v>1.4626526875369221</c:v>
                </c:pt>
                <c:pt idx="1397">
                  <c:v>1.4588694624926219</c:v>
                </c:pt>
                <c:pt idx="1398">
                  <c:v>1.4245286473715351</c:v>
                </c:pt>
                <c:pt idx="1399">
                  <c:v>1.4109533372711214</c:v>
                </c:pt>
                <c:pt idx="1400">
                  <c:v>1.4399586532782094</c:v>
                </c:pt>
                <c:pt idx="1401">
                  <c:v>1.4419822799763782</c:v>
                </c:pt>
                <c:pt idx="1402">
                  <c:v>1.4706509155345593</c:v>
                </c:pt>
                <c:pt idx="1403">
                  <c:v>1.4665688127584222</c:v>
                </c:pt>
                <c:pt idx="1404">
                  <c:v>1.4484589486119368</c:v>
                </c:pt>
                <c:pt idx="1405">
                  <c:v>1.4302947430596626</c:v>
                </c:pt>
                <c:pt idx="1406">
                  <c:v>1.4498074424099288</c:v>
                </c:pt>
                <c:pt idx="1407">
                  <c:v>1.4458606024808085</c:v>
                </c:pt>
                <c:pt idx="1408">
                  <c:v>1.4458606024808085</c:v>
                </c:pt>
                <c:pt idx="1409">
                  <c:v>1.4917590076786824</c:v>
                </c:pt>
                <c:pt idx="1410">
                  <c:v>1.5017259303012458</c:v>
                </c:pt>
                <c:pt idx="1411">
                  <c:v>1.4888995865327874</c:v>
                </c:pt>
                <c:pt idx="1412">
                  <c:v>1.5327129356172531</c:v>
                </c:pt>
                <c:pt idx="1413">
                  <c:v>1.5735280567040812</c:v>
                </c:pt>
                <c:pt idx="1414">
                  <c:v>1.5479125812167804</c:v>
                </c:pt>
                <c:pt idx="1415">
                  <c:v>1.5095251033668098</c:v>
                </c:pt>
                <c:pt idx="1416">
                  <c:v>1.4782102776137087</c:v>
                </c:pt>
                <c:pt idx="1417">
                  <c:v>1.4590372120496213</c:v>
                </c:pt>
                <c:pt idx="1418">
                  <c:v>1.4461636148848249</c:v>
                </c:pt>
                <c:pt idx="1419">
                  <c:v>1.4737714116952207</c:v>
                </c:pt>
                <c:pt idx="1420">
                  <c:v>1.4708700531600762</c:v>
                </c:pt>
                <c:pt idx="1421">
                  <c:v>1.5206284701712991</c:v>
                </c:pt>
                <c:pt idx="1422">
                  <c:v>1.5051021854695861</c:v>
                </c:pt>
                <c:pt idx="1423">
                  <c:v>1.5210000000000055</c:v>
                </c:pt>
                <c:pt idx="1424">
                  <c:v>1.5412215002953393</c:v>
                </c:pt>
                <c:pt idx="1425">
                  <c:v>1.5384229178972293</c:v>
                </c:pt>
                <c:pt idx="1426">
                  <c:v>1.5192959243945712</c:v>
                </c:pt>
                <c:pt idx="1427">
                  <c:v>1.5167306556408795</c:v>
                </c:pt>
                <c:pt idx="1428">
                  <c:v>1.4657755463674005</c:v>
                </c:pt>
                <c:pt idx="1429">
                  <c:v>1.4717607796810448</c:v>
                </c:pt>
                <c:pt idx="1430">
                  <c:v>1.4900041346721848</c:v>
                </c:pt>
                <c:pt idx="1431">
                  <c:v>1.4920874187832305</c:v>
                </c:pt>
                <c:pt idx="1432">
                  <c:v>1.4841323095097514</c:v>
                </c:pt>
                <c:pt idx="1433">
                  <c:v>1.4796934435912634</c:v>
                </c:pt>
                <c:pt idx="1434">
                  <c:v>1.4950643827525156</c:v>
                </c:pt>
                <c:pt idx="1435">
                  <c:v>1.4792988777318423</c:v>
                </c:pt>
                <c:pt idx="1436">
                  <c:v>1.4574583579444826</c:v>
                </c:pt>
                <c:pt idx="1437">
                  <c:v>1.448131128174843</c:v>
                </c:pt>
                <c:pt idx="1438">
                  <c:v>1.4441529828706492</c:v>
                </c:pt>
                <c:pt idx="1439">
                  <c:v>1.4425818074424153</c:v>
                </c:pt>
                <c:pt idx="1440">
                  <c:v>1.4775888954518663</c:v>
                </c:pt>
                <c:pt idx="1441">
                  <c:v>1.5083431777909095</c:v>
                </c:pt>
                <c:pt idx="1442">
                  <c:v>1.5272244536326107</c:v>
                </c:pt>
                <c:pt idx="1443">
                  <c:v>1.5310070880094566</c:v>
                </c:pt>
                <c:pt idx="1444">
                  <c:v>1.4897536916715945</c:v>
                </c:pt>
                <c:pt idx="1445">
                  <c:v>1.4956337861783875</c:v>
                </c:pt>
                <c:pt idx="1446">
                  <c:v>1.4926520968694683</c:v>
                </c:pt>
                <c:pt idx="1447">
                  <c:v>1.518296515062026</c:v>
                </c:pt>
                <c:pt idx="1448">
                  <c:v>1.5264246898995926</c:v>
                </c:pt>
                <c:pt idx="1449">
                  <c:v>1.4997773183697638</c:v>
                </c:pt>
                <c:pt idx="1450">
                  <c:v>1.4489539279385764</c:v>
                </c:pt>
                <c:pt idx="1451">
                  <c:v>1.4688995865327878</c:v>
                </c:pt>
                <c:pt idx="1452">
                  <c:v>1.4966225634967569</c:v>
                </c:pt>
                <c:pt idx="1453">
                  <c:v>1.5397737743650382</c:v>
                </c:pt>
                <c:pt idx="1454">
                  <c:v>1.5382374483166035</c:v>
                </c:pt>
                <c:pt idx="1455">
                  <c:v>1.5533414057885468</c:v>
                </c:pt>
                <c:pt idx="1456">
                  <c:v>1.5823118724158358</c:v>
                </c:pt>
                <c:pt idx="1457">
                  <c:v>1.577913171884235</c:v>
                </c:pt>
                <c:pt idx="1458">
                  <c:v>1.5634908446544655</c:v>
                </c:pt>
                <c:pt idx="1459">
                  <c:v>1.5663272297696456</c:v>
                </c:pt>
                <c:pt idx="1460">
                  <c:v>1.5777430596574187</c:v>
                </c:pt>
                <c:pt idx="1461">
                  <c:v>1.6120165386887244</c:v>
                </c:pt>
                <c:pt idx="1462">
                  <c:v>1.6017082102776199</c:v>
                </c:pt>
                <c:pt idx="1463">
                  <c:v>1.5731317188422977</c:v>
                </c:pt>
                <c:pt idx="1464">
                  <c:v>1.5918924985233376</c:v>
                </c:pt>
                <c:pt idx="1465">
                  <c:v>1.6169533372711227</c:v>
                </c:pt>
                <c:pt idx="1466">
                  <c:v>1.6019787359716542</c:v>
                </c:pt>
                <c:pt idx="1467">
                  <c:v>1.6193809805079804</c:v>
                </c:pt>
                <c:pt idx="1468">
                  <c:v>1.5888800945067991</c:v>
                </c:pt>
                <c:pt idx="1469">
                  <c:v>1.5737607796810458</c:v>
                </c:pt>
                <c:pt idx="1470">
                  <c:v>1.6101996455995338</c:v>
                </c:pt>
                <c:pt idx="1471">
                  <c:v>1.581174246899002</c:v>
                </c:pt>
                <c:pt idx="1472">
                  <c:v>1.5778133490844717</c:v>
                </c:pt>
                <c:pt idx="1473">
                  <c:v>1.6185251033668109</c:v>
                </c:pt>
                <c:pt idx="1474">
                  <c:v>1.6003904311872479</c:v>
                </c:pt>
                <c:pt idx="1475">
                  <c:v>1.6175327820437158</c:v>
                </c:pt>
                <c:pt idx="1476">
                  <c:v>1.6304630832841176</c:v>
                </c:pt>
                <c:pt idx="1477">
                  <c:v>1.6565168340224521</c:v>
                </c:pt>
                <c:pt idx="1478">
                  <c:v>1.6516355581807507</c:v>
                </c:pt>
                <c:pt idx="1479">
                  <c:v>1.6727176609568881</c:v>
                </c:pt>
                <c:pt idx="1480">
                  <c:v>1.6847017129356243</c:v>
                </c:pt>
                <c:pt idx="1481">
                  <c:v>1.7043662138216256</c:v>
                </c:pt>
                <c:pt idx="1482">
                  <c:v>1.7043662138216256</c:v>
                </c:pt>
                <c:pt idx="1483">
                  <c:v>1.7027796810395819</c:v>
                </c:pt>
                <c:pt idx="1484">
                  <c:v>1.7311228588304857</c:v>
                </c:pt>
                <c:pt idx="1485">
                  <c:v>1.7180437093916197</c:v>
                </c:pt>
                <c:pt idx="1486">
                  <c:v>1.705451860602488</c:v>
                </c:pt>
                <c:pt idx="1487">
                  <c:v>1.7158883638511593</c:v>
                </c:pt>
                <c:pt idx="1488">
                  <c:v>1.7345682220909704</c:v>
                </c:pt>
                <c:pt idx="1489">
                  <c:v>1.7611240401653945</c:v>
                </c:pt>
                <c:pt idx="1490">
                  <c:v>1.7764926166568298</c:v>
                </c:pt>
                <c:pt idx="1491">
                  <c:v>1.7754867099822877</c:v>
                </c:pt>
                <c:pt idx="1492">
                  <c:v>1.821458357944485</c:v>
                </c:pt>
                <c:pt idx="1493">
                  <c:v>1.812075014766694</c:v>
                </c:pt>
                <c:pt idx="1494">
                  <c:v>1.8484412285883125</c:v>
                </c:pt>
                <c:pt idx="1495">
                  <c:v>1.8394093325457843</c:v>
                </c:pt>
                <c:pt idx="1496">
                  <c:v>1.8236822209096353</c:v>
                </c:pt>
                <c:pt idx="1497">
                  <c:v>1.8498074424099309</c:v>
                </c:pt>
                <c:pt idx="1498">
                  <c:v>1.843403425871242</c:v>
                </c:pt>
                <c:pt idx="1499">
                  <c:v>1.8655516834022521</c:v>
                </c:pt>
                <c:pt idx="1500">
                  <c:v>1.8816379208505689</c:v>
                </c:pt>
                <c:pt idx="1501">
                  <c:v>1.8478340224453709</c:v>
                </c:pt>
                <c:pt idx="1502">
                  <c:v>1.7816609568812831</c:v>
                </c:pt>
                <c:pt idx="1503">
                  <c:v>1.7263673951565339</c:v>
                </c:pt>
                <c:pt idx="1504">
                  <c:v>1.770406969875967</c:v>
                </c:pt>
                <c:pt idx="1505">
                  <c:v>1.7883768458358016</c:v>
                </c:pt>
                <c:pt idx="1506">
                  <c:v>1.8082829297105802</c:v>
                </c:pt>
                <c:pt idx="1507">
                  <c:v>1.8082829297105802</c:v>
                </c:pt>
                <c:pt idx="1508">
                  <c:v>1.7649167158889618</c:v>
                </c:pt>
                <c:pt idx="1509">
                  <c:v>1.7584300059066817</c:v>
                </c:pt>
                <c:pt idx="1510">
                  <c:v>1.7862734790313128</c:v>
                </c:pt>
                <c:pt idx="1511">
                  <c:v>1.7169468399291272</c:v>
                </c:pt>
                <c:pt idx="1512">
                  <c:v>1.7304849379799248</c:v>
                </c:pt>
                <c:pt idx="1513">
                  <c:v>1.674192557590084</c:v>
                </c:pt>
                <c:pt idx="1514">
                  <c:v>1.7233189604252879</c:v>
                </c:pt>
                <c:pt idx="1515">
                  <c:v>1.7622557590076862</c:v>
                </c:pt>
                <c:pt idx="1516">
                  <c:v>1.7423526284701785</c:v>
                </c:pt>
                <c:pt idx="1517">
                  <c:v>1.7560525694034332</c:v>
                </c:pt>
                <c:pt idx="1518">
                  <c:v>1.7207631423508638</c:v>
                </c:pt>
                <c:pt idx="1519">
                  <c:v>1.7317294743059732</c:v>
                </c:pt>
                <c:pt idx="1520">
                  <c:v>1.7834323685764992</c:v>
                </c:pt>
                <c:pt idx="1521">
                  <c:v>1.8251453041937469</c:v>
                </c:pt>
                <c:pt idx="1522">
                  <c:v>1.8251453041937469</c:v>
                </c:pt>
                <c:pt idx="1523">
                  <c:v>1.8369740106320223</c:v>
                </c:pt>
                <c:pt idx="1524">
                  <c:v>1.8244240992321403</c:v>
                </c:pt>
                <c:pt idx="1525">
                  <c:v>1.8282480803307819</c:v>
                </c:pt>
                <c:pt idx="1526">
                  <c:v>1.8293325457767358</c:v>
                </c:pt>
                <c:pt idx="1527">
                  <c:v>1.8113449497932745</c:v>
                </c:pt>
                <c:pt idx="1528">
                  <c:v>1.8148021264028433</c:v>
                </c:pt>
                <c:pt idx="1529">
                  <c:v>1.8021789722386379</c:v>
                </c:pt>
                <c:pt idx="1530">
                  <c:v>1.7849308919078641</c:v>
                </c:pt>
                <c:pt idx="1531">
                  <c:v>1.7849308919078641</c:v>
                </c:pt>
                <c:pt idx="1532">
                  <c:v>1.8004796219728376</c:v>
                </c:pt>
                <c:pt idx="1533">
                  <c:v>1.8362079149438952</c:v>
                </c:pt>
                <c:pt idx="1534">
                  <c:v>1.8371157708210364</c:v>
                </c:pt>
                <c:pt idx="1535">
                  <c:v>1.8375705847607882</c:v>
                </c:pt>
                <c:pt idx="1536">
                  <c:v>1.8599533372711248</c:v>
                </c:pt>
                <c:pt idx="1537">
                  <c:v>1.8867430596574217</c:v>
                </c:pt>
                <c:pt idx="1538">
                  <c:v>1.8868712344949883</c:v>
                </c:pt>
                <c:pt idx="1539">
                  <c:v>1.8853904311872505</c:v>
                </c:pt>
                <c:pt idx="1540">
                  <c:v>1.8521884229179058</c:v>
                </c:pt>
                <c:pt idx="1541">
                  <c:v>1.8695540460720701</c:v>
                </c:pt>
                <c:pt idx="1542">
                  <c:v>1.8852191376255254</c:v>
                </c:pt>
                <c:pt idx="1543">
                  <c:v>1.9265906674542324</c:v>
                </c:pt>
                <c:pt idx="1544">
                  <c:v>1.9393059657412968</c:v>
                </c:pt>
                <c:pt idx="1545">
                  <c:v>1.9315516834022537</c:v>
                </c:pt>
                <c:pt idx="1546">
                  <c:v>1.9623992911990644</c:v>
                </c:pt>
                <c:pt idx="1547">
                  <c:v>1.9348369757826438</c:v>
                </c:pt>
                <c:pt idx="1548">
                  <c:v>1.9184902539870148</c:v>
                </c:pt>
                <c:pt idx="1549">
                  <c:v>1.9445812167749652</c:v>
                </c:pt>
                <c:pt idx="1550">
                  <c:v>1.9474660366213916</c:v>
                </c:pt>
                <c:pt idx="1551">
                  <c:v>1.9739899586532881</c:v>
                </c:pt>
                <c:pt idx="1552">
                  <c:v>1.9863833431778006</c:v>
                </c:pt>
                <c:pt idx="1553">
                  <c:v>1.9606184288245809</c:v>
                </c:pt>
                <c:pt idx="1554">
                  <c:v>1.9664394565859515</c:v>
                </c:pt>
                <c:pt idx="1555">
                  <c:v>1.9495138806851835</c:v>
                </c:pt>
                <c:pt idx="1556">
                  <c:v>1.9531323095097555</c:v>
                </c:pt>
                <c:pt idx="1557">
                  <c:v>1.9797430596574228</c:v>
                </c:pt>
                <c:pt idx="1558">
                  <c:v>1.9791447135262943</c:v>
                </c:pt>
                <c:pt idx="1559">
                  <c:v>1.9687690490254086</c:v>
                </c:pt>
                <c:pt idx="1560">
                  <c:v>1.9667761370348589</c:v>
                </c:pt>
                <c:pt idx="1561">
                  <c:v>1.9711004134672276</c:v>
                </c:pt>
                <c:pt idx="1562">
                  <c:v>1.9573821618428919</c:v>
                </c:pt>
                <c:pt idx="1563">
                  <c:v>1.9761334908446639</c:v>
                </c:pt>
                <c:pt idx="1564">
                  <c:v>1.9761334908446639</c:v>
                </c:pt>
                <c:pt idx="1565">
                  <c:v>1.9791653868871917</c:v>
                </c:pt>
                <c:pt idx="1566">
                  <c:v>2.0401996455995373</c:v>
                </c:pt>
                <c:pt idx="1567">
                  <c:v>2.0674760779681138</c:v>
                </c:pt>
                <c:pt idx="1568">
                  <c:v>2.0635623154164304</c:v>
                </c:pt>
                <c:pt idx="1569">
                  <c:v>2.0953939751919766</c:v>
                </c:pt>
                <c:pt idx="1570">
                  <c:v>2.0872610750147764</c:v>
                </c:pt>
                <c:pt idx="1571">
                  <c:v>2.0702551683402337</c:v>
                </c:pt>
                <c:pt idx="1572">
                  <c:v>2.1235818074424193</c:v>
                </c:pt>
                <c:pt idx="1573">
                  <c:v>2.1133668044890821</c:v>
                </c:pt>
                <c:pt idx="1574">
                  <c:v>2.1203260484347406</c:v>
                </c:pt>
                <c:pt idx="1575">
                  <c:v>2.1579255759007774</c:v>
                </c:pt>
                <c:pt idx="1576">
                  <c:v>2.1334536326048532</c:v>
                </c:pt>
                <c:pt idx="1577">
                  <c:v>2.1148960425280663</c:v>
                </c:pt>
                <c:pt idx="1578">
                  <c:v>2.1770933254577773</c:v>
                </c:pt>
                <c:pt idx="1579">
                  <c:v>2.1674335499114097</c:v>
                </c:pt>
                <c:pt idx="1580">
                  <c:v>2.1637182516243452</c:v>
                </c:pt>
                <c:pt idx="1581">
                  <c:v>2.2090767867690588</c:v>
                </c:pt>
                <c:pt idx="1582">
                  <c:v>2.1993295924394665</c:v>
                </c:pt>
                <c:pt idx="1583">
                  <c:v>2.2453845245127093</c:v>
                </c:pt>
                <c:pt idx="1584">
                  <c:v>2.2340354400472635</c:v>
                </c:pt>
                <c:pt idx="1585">
                  <c:v>2.2588328411104648</c:v>
                </c:pt>
                <c:pt idx="1586">
                  <c:v>2.2671470761961117</c:v>
                </c:pt>
                <c:pt idx="1587">
                  <c:v>2.2731742468990057</c:v>
                </c:pt>
                <c:pt idx="1588">
                  <c:v>2.203437093916135</c:v>
                </c:pt>
                <c:pt idx="1589">
                  <c:v>2.2009291199055028</c:v>
                </c:pt>
                <c:pt idx="1590">
                  <c:v>2.2044418192557682</c:v>
                </c:pt>
                <c:pt idx="1591">
                  <c:v>2.1595806261075103</c:v>
                </c:pt>
                <c:pt idx="1592">
                  <c:v>2.1559013585351541</c:v>
                </c:pt>
                <c:pt idx="1593">
                  <c:v>2.1785180153573629</c:v>
                </c:pt>
                <c:pt idx="1594">
                  <c:v>2.1840088600118226</c:v>
                </c:pt>
                <c:pt idx="1595">
                  <c:v>2.1331334908446635</c:v>
                </c:pt>
                <c:pt idx="1596">
                  <c:v>2.1634305965741381</c:v>
                </c:pt>
                <c:pt idx="1597">
                  <c:v>2.1996042528056803</c:v>
                </c:pt>
                <c:pt idx="1598">
                  <c:v>2.2596804489072753</c:v>
                </c:pt>
                <c:pt idx="1599">
                  <c:v>2.2694524512699457</c:v>
                </c:pt>
                <c:pt idx="1600">
                  <c:v>2.2763839338452554</c:v>
                </c:pt>
                <c:pt idx="1601">
                  <c:v>2.2543396337861883</c:v>
                </c:pt>
                <c:pt idx="1602">
                  <c:v>2.259090372120506</c:v>
                </c:pt>
                <c:pt idx="1603">
                  <c:v>2.2684867099822901</c:v>
                </c:pt>
                <c:pt idx="1604">
                  <c:v>2.2805900767867788</c:v>
                </c:pt>
                <c:pt idx="1605">
                  <c:v>2.2805900767867788</c:v>
                </c:pt>
                <c:pt idx="1606">
                  <c:v>2.2805900767867788</c:v>
                </c:pt>
                <c:pt idx="1607">
                  <c:v>2.3141092734790414</c:v>
                </c:pt>
                <c:pt idx="1608">
                  <c:v>2.3110360307147175</c:v>
                </c:pt>
                <c:pt idx="1609">
                  <c:v>2.317764323685775</c:v>
                </c:pt>
                <c:pt idx="1610">
                  <c:v>2.2654447725930402</c:v>
                </c:pt>
                <c:pt idx="1611">
                  <c:v>2.2104300059066841</c:v>
                </c:pt>
                <c:pt idx="1612">
                  <c:v>2.2025445953928036</c:v>
                </c:pt>
                <c:pt idx="1613">
                  <c:v>2.1448476077968195</c:v>
                </c:pt>
                <c:pt idx="1614">
                  <c:v>2.1790129946840029</c:v>
                </c:pt>
                <c:pt idx="1615">
                  <c:v>2.1732415829887874</c:v>
                </c:pt>
                <c:pt idx="1616">
                  <c:v>2.2174536326048533</c:v>
                </c:pt>
                <c:pt idx="1617">
                  <c:v>2.2589480212640387</c:v>
                </c:pt>
                <c:pt idx="1618">
                  <c:v>2.2537885410513985</c:v>
                </c:pt>
                <c:pt idx="1619">
                  <c:v>2.2474406379208607</c:v>
                </c:pt>
                <c:pt idx="1620">
                  <c:v>2.2565581807442512</c:v>
                </c:pt>
                <c:pt idx="1621">
                  <c:v>2.2089787359716584</c:v>
                </c:pt>
                <c:pt idx="1622">
                  <c:v>2.2357111636148952</c:v>
                </c:pt>
                <c:pt idx="1623">
                  <c:v>2.2134583579444875</c:v>
                </c:pt>
                <c:pt idx="1624">
                  <c:v>2.219554046072072</c:v>
                </c:pt>
                <c:pt idx="1625">
                  <c:v>2.2233349084465548</c:v>
                </c:pt>
                <c:pt idx="1626">
                  <c:v>2.1666987595983564</c:v>
                </c:pt>
                <c:pt idx="1627">
                  <c:v>2.2145050206733718</c:v>
                </c:pt>
                <c:pt idx="1628">
                  <c:v>2.2313502658003657</c:v>
                </c:pt>
                <c:pt idx="1629">
                  <c:v>2.2416993502658116</c:v>
                </c:pt>
                <c:pt idx="1630">
                  <c:v>2.2868913171884344</c:v>
                </c:pt>
                <c:pt idx="1631">
                  <c:v>2.2919232132309628</c:v>
                </c:pt>
                <c:pt idx="1632">
                  <c:v>2.3067454223272414</c:v>
                </c:pt>
                <c:pt idx="1633">
                  <c:v>2.3204394565859543</c:v>
                </c:pt>
                <c:pt idx="1634">
                  <c:v>2.2992610750147788</c:v>
                </c:pt>
                <c:pt idx="1635">
                  <c:v>2.2725770821027886</c:v>
                </c:pt>
                <c:pt idx="1636">
                  <c:v>2.2386999409332669</c:v>
                </c:pt>
                <c:pt idx="1637">
                  <c:v>2.2697820437094043</c:v>
                </c:pt>
                <c:pt idx="1638">
                  <c:v>2.2493874778499827</c:v>
                </c:pt>
                <c:pt idx="1639">
                  <c:v>2.2493874778499827</c:v>
                </c:pt>
                <c:pt idx="1640">
                  <c:v>2.2718535144713656</c:v>
                </c:pt>
                <c:pt idx="1641">
                  <c:v>2.3374170112226951</c:v>
                </c:pt>
                <c:pt idx="1642">
                  <c:v>2.3589923213231088</c:v>
                </c:pt>
                <c:pt idx="1643">
                  <c:v>2.3493555818074561</c:v>
                </c:pt>
                <c:pt idx="1644">
                  <c:v>2.3493555818074561</c:v>
                </c:pt>
                <c:pt idx="1645">
                  <c:v>2.3479799173065703</c:v>
                </c:pt>
                <c:pt idx="1646">
                  <c:v>2.3471984642646326</c:v>
                </c:pt>
                <c:pt idx="1647">
                  <c:v>2.3868907265209822</c:v>
                </c:pt>
                <c:pt idx="1648">
                  <c:v>2.3479881866509289</c:v>
                </c:pt>
                <c:pt idx="1649">
                  <c:v>2.3841358535144845</c:v>
                </c:pt>
                <c:pt idx="1650">
                  <c:v>2.3841358535144845</c:v>
                </c:pt>
                <c:pt idx="1651">
                  <c:v>2.4227158889545319</c:v>
                </c:pt>
                <c:pt idx="1652">
                  <c:v>2.4169970466627424</c:v>
                </c:pt>
                <c:pt idx="1653">
                  <c:v>2.4203059657413011</c:v>
                </c:pt>
                <c:pt idx="1654">
                  <c:v>2.4463833431778044</c:v>
                </c:pt>
                <c:pt idx="1655">
                  <c:v>2.4521848789131857</c:v>
                </c:pt>
                <c:pt idx="1656">
                  <c:v>2.4795800354400614</c:v>
                </c:pt>
                <c:pt idx="1657">
                  <c:v>2.4661252215003091</c:v>
                </c:pt>
                <c:pt idx="1658">
                  <c:v>2.4127034849379934</c:v>
                </c:pt>
                <c:pt idx="1659">
                  <c:v>2.3751901949202732</c:v>
                </c:pt>
                <c:pt idx="1660">
                  <c:v>2.3196367395156656</c:v>
                </c:pt>
                <c:pt idx="1661">
                  <c:v>2.3282008269344492</c:v>
                </c:pt>
                <c:pt idx="1662">
                  <c:v>2.2617058476078098</c:v>
                </c:pt>
                <c:pt idx="1663">
                  <c:v>2.2331453041937519</c:v>
                </c:pt>
                <c:pt idx="1664">
                  <c:v>2.2287572356763272</c:v>
                </c:pt>
                <c:pt idx="1665">
                  <c:v>2.1557542823390556</c:v>
                </c:pt>
                <c:pt idx="1666">
                  <c:v>2.1329001772002489</c:v>
                </c:pt>
                <c:pt idx="1667">
                  <c:v>2.1141145894861317</c:v>
                </c:pt>
                <c:pt idx="1668">
                  <c:v>2.219058476077981</c:v>
                </c:pt>
                <c:pt idx="1669">
                  <c:v>2.2679480212640417</c:v>
                </c:pt>
                <c:pt idx="1670">
                  <c:v>2.2531098641464991</c:v>
                </c:pt>
                <c:pt idx="1671">
                  <c:v>2.1507684583579572</c:v>
                </c:pt>
                <c:pt idx="1672">
                  <c:v>2.1577105729474435</c:v>
                </c:pt>
                <c:pt idx="1673">
                  <c:v>2.2296692262256483</c:v>
                </c:pt>
                <c:pt idx="1674">
                  <c:v>2.2411210868281293</c:v>
                </c:pt>
                <c:pt idx="1675">
                  <c:v>2.1701039574719565</c:v>
                </c:pt>
                <c:pt idx="1676">
                  <c:v>2.1593502658003678</c:v>
                </c:pt>
                <c:pt idx="1677">
                  <c:v>2.0829297105729601</c:v>
                </c:pt>
                <c:pt idx="1678">
                  <c:v>2.093194329592452</c:v>
                </c:pt>
                <c:pt idx="1679">
                  <c:v>2.0717442409923335</c:v>
                </c:pt>
                <c:pt idx="1680">
                  <c:v>1.9819562906083992</c:v>
                </c:pt>
                <c:pt idx="1681">
                  <c:v>1.9402014176019018</c:v>
                </c:pt>
                <c:pt idx="1682">
                  <c:v>1.945744831659787</c:v>
                </c:pt>
                <c:pt idx="1683">
                  <c:v>1.945744831659787</c:v>
                </c:pt>
                <c:pt idx="1684">
                  <c:v>2.0318322504430126</c:v>
                </c:pt>
                <c:pt idx="1685">
                  <c:v>2.0022061429415361</c:v>
                </c:pt>
                <c:pt idx="1686">
                  <c:v>1.9865410513880808</c:v>
                </c:pt>
                <c:pt idx="1687">
                  <c:v>2.0405575900767992</c:v>
                </c:pt>
                <c:pt idx="1688">
                  <c:v>2.0269799173065688</c:v>
                </c:pt>
                <c:pt idx="1689">
                  <c:v>2.0473254577672897</c:v>
                </c:pt>
                <c:pt idx="1690">
                  <c:v>2.0455546367395283</c:v>
                </c:pt>
                <c:pt idx="1691">
                  <c:v>2.0304624926166697</c:v>
                </c:pt>
                <c:pt idx="1692">
                  <c:v>2.0575694034258842</c:v>
                </c:pt>
                <c:pt idx="1693">
                  <c:v>2.1551488481984777</c:v>
                </c:pt>
                <c:pt idx="1694">
                  <c:v>2.163653868871839</c:v>
                </c:pt>
                <c:pt idx="1695">
                  <c:v>2.2065682220909766</c:v>
                </c:pt>
                <c:pt idx="1696">
                  <c:v>2.2071671588895589</c:v>
                </c:pt>
                <c:pt idx="1697">
                  <c:v>2.1487318369757964</c:v>
                </c:pt>
                <c:pt idx="1698">
                  <c:v>2.1578930891907997</c:v>
                </c:pt>
                <c:pt idx="1699">
                  <c:v>2.1324264619019635</c:v>
                </c:pt>
                <c:pt idx="1700">
                  <c:v>2.1347099822799906</c:v>
                </c:pt>
                <c:pt idx="1701">
                  <c:v>2.159099822799778</c:v>
                </c:pt>
                <c:pt idx="1702">
                  <c:v>2.139971057294757</c:v>
                </c:pt>
                <c:pt idx="1703">
                  <c:v>2.0882622563496889</c:v>
                </c:pt>
                <c:pt idx="1704">
                  <c:v>2.0879905493207462</c:v>
                </c:pt>
                <c:pt idx="1705">
                  <c:v>2.0594394565859555</c:v>
                </c:pt>
                <c:pt idx="1706">
                  <c:v>2.0750395747194466</c:v>
                </c:pt>
                <c:pt idx="1707">
                  <c:v>2.1727968103957616</c:v>
                </c:pt>
                <c:pt idx="1708">
                  <c:v>2.1173561724749104</c:v>
                </c:pt>
                <c:pt idx="1709">
                  <c:v>2.0974837566450226</c:v>
                </c:pt>
                <c:pt idx="1710">
                  <c:v>2.1396568222091101</c:v>
                </c:pt>
                <c:pt idx="1711">
                  <c:v>2.1666172474896772</c:v>
                </c:pt>
                <c:pt idx="1712">
                  <c:v>2.1615062020082836</c:v>
                </c:pt>
                <c:pt idx="1713">
                  <c:v>2.178837566450103</c:v>
                </c:pt>
                <c:pt idx="1714">
                  <c:v>2.2079775546367539</c:v>
                </c:pt>
                <c:pt idx="1715">
                  <c:v>2.1900248080330922</c:v>
                </c:pt>
                <c:pt idx="1716">
                  <c:v>2.1759781453042084</c:v>
                </c:pt>
                <c:pt idx="1717">
                  <c:v>2.2025044300059218</c:v>
                </c:pt>
                <c:pt idx="1718">
                  <c:v>2.2121199054932226</c:v>
                </c:pt>
                <c:pt idx="1719">
                  <c:v>2.2355510927348057</c:v>
                </c:pt>
                <c:pt idx="1720">
                  <c:v>2.2266715888954676</c:v>
                </c:pt>
                <c:pt idx="1721">
                  <c:v>2.2209356172475054</c:v>
                </c:pt>
                <c:pt idx="1722">
                  <c:v>2.2005386887182672</c:v>
                </c:pt>
                <c:pt idx="1723">
                  <c:v>2.2063650324867257</c:v>
                </c:pt>
                <c:pt idx="1724">
                  <c:v>2.1821872415830041</c:v>
                </c:pt>
                <c:pt idx="1725">
                  <c:v>2.1592959243945806</c:v>
                </c:pt>
                <c:pt idx="1726">
                  <c:v>2.2029492025989521</c:v>
                </c:pt>
                <c:pt idx="1727">
                  <c:v>2.2255056113408305</c:v>
                </c:pt>
                <c:pt idx="1728">
                  <c:v>2.2184813939752073</c:v>
                </c:pt>
                <c:pt idx="1729">
                  <c:v>2.2180572947430752</c:v>
                </c:pt>
                <c:pt idx="1730">
                  <c:v>2.1949556999409485</c:v>
                </c:pt>
                <c:pt idx="1731">
                  <c:v>2.1664211458948763</c:v>
                </c:pt>
                <c:pt idx="1732">
                  <c:v>2.0975841701122411</c:v>
                </c:pt>
                <c:pt idx="1733">
                  <c:v>2.1144276432368723</c:v>
                </c:pt>
                <c:pt idx="1734">
                  <c:v>2.1238936798582539</c:v>
                </c:pt>
                <c:pt idx="1735">
                  <c:v>2.1485239220319103</c:v>
                </c:pt>
                <c:pt idx="1736">
                  <c:v>2.1332988777318511</c:v>
                </c:pt>
                <c:pt idx="1737">
                  <c:v>2.1449161252215143</c:v>
                </c:pt>
                <c:pt idx="1738">
                  <c:v>2.1401193148257671</c:v>
                </c:pt>
                <c:pt idx="1739">
                  <c:v>2.1907259303012547</c:v>
                </c:pt>
                <c:pt idx="1740">
                  <c:v>2.2264235085646931</c:v>
                </c:pt>
                <c:pt idx="1741">
                  <c:v>2.2072037802717217</c:v>
                </c:pt>
                <c:pt idx="1742">
                  <c:v>2.1683325457767424</c:v>
                </c:pt>
                <c:pt idx="1743">
                  <c:v>2.1683325457767424</c:v>
                </c:pt>
                <c:pt idx="1744">
                  <c:v>2.1593904311872563</c:v>
                </c:pt>
                <c:pt idx="1745">
                  <c:v>2.1129645599527609</c:v>
                </c:pt>
                <c:pt idx="1746">
                  <c:v>2.1350655640874336</c:v>
                </c:pt>
                <c:pt idx="1747">
                  <c:v>2.1588724158299026</c:v>
                </c:pt>
                <c:pt idx="1748">
                  <c:v>2.1354754873006643</c:v>
                </c:pt>
                <c:pt idx="1749">
                  <c:v>2.1364400472534109</c:v>
                </c:pt>
                <c:pt idx="1750">
                  <c:v>2.1549190785587862</c:v>
                </c:pt>
                <c:pt idx="1751">
                  <c:v>2.1196503248671146</c:v>
                </c:pt>
                <c:pt idx="1752">
                  <c:v>2.0789480212640425</c:v>
                </c:pt>
                <c:pt idx="1753">
                  <c:v>2.0572994683993056</c:v>
                </c:pt>
                <c:pt idx="1754">
                  <c:v>2.0554518606024952</c:v>
                </c:pt>
                <c:pt idx="1755">
                  <c:v>2.0657259303012547</c:v>
                </c:pt>
                <c:pt idx="1756">
                  <c:v>2.115709982279991</c:v>
                </c:pt>
                <c:pt idx="1757">
                  <c:v>2.1326426461902095</c:v>
                </c:pt>
                <c:pt idx="1758">
                  <c:v>2.1551204961606762</c:v>
                </c:pt>
                <c:pt idx="1759">
                  <c:v>2.1529474305965888</c:v>
                </c:pt>
                <c:pt idx="1760">
                  <c:v>2.1888806851742619</c:v>
                </c:pt>
                <c:pt idx="1761">
                  <c:v>2.1522474896633343</c:v>
                </c:pt>
                <c:pt idx="1762">
                  <c:v>2.2297277023036184</c:v>
                </c:pt>
                <c:pt idx="1763">
                  <c:v>2.2431695215593774</c:v>
                </c:pt>
                <c:pt idx="1764">
                  <c:v>2.2410183106910964</c:v>
                </c:pt>
                <c:pt idx="1765">
                  <c:v>2.2685392793857213</c:v>
                </c:pt>
                <c:pt idx="1766">
                  <c:v>2.2832067336089938</c:v>
                </c:pt>
                <c:pt idx="1767">
                  <c:v>2.2635682220909779</c:v>
                </c:pt>
                <c:pt idx="1768">
                  <c:v>2.2635682220909779</c:v>
                </c:pt>
                <c:pt idx="1769">
                  <c:v>2.2947525103366959</c:v>
                </c:pt>
                <c:pt idx="1770">
                  <c:v>2.3171329001772154</c:v>
                </c:pt>
                <c:pt idx="1771">
                  <c:v>2.2975487300649884</c:v>
                </c:pt>
                <c:pt idx="1772">
                  <c:v>2.2850555227407119</c:v>
                </c:pt>
                <c:pt idx="1773">
                  <c:v>2.2988629651506352</c:v>
                </c:pt>
                <c:pt idx="1774">
                  <c:v>2.28250561134083</c:v>
                </c:pt>
                <c:pt idx="1775">
                  <c:v>2.3169970466627441</c:v>
                </c:pt>
                <c:pt idx="1776">
                  <c:v>2.3330761961016102</c:v>
                </c:pt>
                <c:pt idx="1777">
                  <c:v>2.3368357944477411</c:v>
                </c:pt>
                <c:pt idx="1778">
                  <c:v>2.3416881275841854</c:v>
                </c:pt>
                <c:pt idx="1779">
                  <c:v>2.3230047253396493</c:v>
                </c:pt>
                <c:pt idx="1780">
                  <c:v>2.2977253396338013</c:v>
                </c:pt>
                <c:pt idx="1781">
                  <c:v>2.3191252215003111</c:v>
                </c:pt>
                <c:pt idx="1782">
                  <c:v>2.3585380980508135</c:v>
                </c:pt>
                <c:pt idx="1783">
                  <c:v>2.3585380980508135</c:v>
                </c:pt>
                <c:pt idx="1784">
                  <c:v>2.3883744831659937</c:v>
                </c:pt>
                <c:pt idx="1785">
                  <c:v>2.436303012404033</c:v>
                </c:pt>
                <c:pt idx="1786">
                  <c:v>2.4245900767867852</c:v>
                </c:pt>
                <c:pt idx="1787">
                  <c:v>2.4414784406379373</c:v>
                </c:pt>
                <c:pt idx="1788">
                  <c:v>2.4108375664501049</c:v>
                </c:pt>
                <c:pt idx="1789">
                  <c:v>2.4051931482575468</c:v>
                </c:pt>
                <c:pt idx="1790">
                  <c:v>2.3984518606024965</c:v>
                </c:pt>
                <c:pt idx="1791">
                  <c:v>2.4389072652097026</c:v>
                </c:pt>
                <c:pt idx="1792">
                  <c:v>2.4389072652097026</c:v>
                </c:pt>
                <c:pt idx="1793">
                  <c:v>2.4312976963969444</c:v>
                </c:pt>
                <c:pt idx="1794">
                  <c:v>2.4234748966332109</c:v>
                </c:pt>
                <c:pt idx="1795">
                  <c:v>2.4234748966332109</c:v>
                </c:pt>
                <c:pt idx="1796">
                  <c:v>2.4554282339043279</c:v>
                </c:pt>
                <c:pt idx="1797">
                  <c:v>2.4756597755463834</c:v>
                </c:pt>
                <c:pt idx="1798">
                  <c:v>2.4849279385706007</c:v>
                </c:pt>
                <c:pt idx="1799">
                  <c:v>2.4664926166568382</c:v>
                </c:pt>
                <c:pt idx="1800">
                  <c:v>2.416694034258728</c:v>
                </c:pt>
                <c:pt idx="1801">
                  <c:v>2.4242852923804055</c:v>
                </c:pt>
                <c:pt idx="1802">
                  <c:v>2.4790318960425441</c:v>
                </c:pt>
                <c:pt idx="1803">
                  <c:v>2.4767773183697734</c:v>
                </c:pt>
                <c:pt idx="1804">
                  <c:v>2.4410555227407125</c:v>
                </c:pt>
                <c:pt idx="1805">
                  <c:v>2.5194524512699514</c:v>
                </c:pt>
                <c:pt idx="1806">
                  <c:v>2.5474719432959407</c:v>
                </c:pt>
                <c:pt idx="1807">
                  <c:v>2.5455499113998985</c:v>
                </c:pt>
                <c:pt idx="1808">
                  <c:v>2.5345121086828279</c:v>
                </c:pt>
                <c:pt idx="1809">
                  <c:v>2.5385457767277186</c:v>
                </c:pt>
                <c:pt idx="1810">
                  <c:v>2.5574164205552439</c:v>
                </c:pt>
                <c:pt idx="1811">
                  <c:v>2.5409598346131292</c:v>
                </c:pt>
                <c:pt idx="1812">
                  <c:v>2.5566757235676483</c:v>
                </c:pt>
                <c:pt idx="1813">
                  <c:v>2.5844394565859594</c:v>
                </c:pt>
                <c:pt idx="1814">
                  <c:v>2.5750561134081682</c:v>
                </c:pt>
                <c:pt idx="1815">
                  <c:v>2.5699190785587889</c:v>
                </c:pt>
                <c:pt idx="1816">
                  <c:v>2.5747028942705432</c:v>
                </c:pt>
                <c:pt idx="1817">
                  <c:v>2.5695428233904485</c:v>
                </c:pt>
                <c:pt idx="1818">
                  <c:v>2.5626119314825924</c:v>
                </c:pt>
                <c:pt idx="1819">
                  <c:v>2.560881866509173</c:v>
                </c:pt>
                <c:pt idx="1820">
                  <c:v>2.560881866509173</c:v>
                </c:pt>
                <c:pt idx="1821">
                  <c:v>2.5754920259893859</c:v>
                </c:pt>
                <c:pt idx="1822">
                  <c:v>2.6300271707029124</c:v>
                </c:pt>
                <c:pt idx="1823">
                  <c:v>2.6269173065564266</c:v>
                </c:pt>
                <c:pt idx="1824">
                  <c:v>2.6269173065564266</c:v>
                </c:pt>
                <c:pt idx="1825">
                  <c:v>2.6269173065564266</c:v>
                </c:pt>
                <c:pt idx="1826">
                  <c:v>2.68060307147078</c:v>
                </c:pt>
                <c:pt idx="1827">
                  <c:v>2.6252386296515238</c:v>
                </c:pt>
                <c:pt idx="1828">
                  <c:v>2.6001045481394147</c:v>
                </c:pt>
                <c:pt idx="1829">
                  <c:v>2.4952841110454984</c:v>
                </c:pt>
                <c:pt idx="1830">
                  <c:v>2.5298245717661128</c:v>
                </c:pt>
                <c:pt idx="1831">
                  <c:v>2.4812037802717239</c:v>
                </c:pt>
                <c:pt idx="1832">
                  <c:v>2.5006302421736728</c:v>
                </c:pt>
                <c:pt idx="1833">
                  <c:v>2.5203969285292547</c:v>
                </c:pt>
                <c:pt idx="1834">
                  <c:v>2.5454796219728464</c:v>
                </c:pt>
                <c:pt idx="1835">
                  <c:v>2.5350956881276012</c:v>
                </c:pt>
                <c:pt idx="1836">
                  <c:v>2.517673951565286</c:v>
                </c:pt>
                <c:pt idx="1837">
                  <c:v>2.5242457176609743</c:v>
                </c:pt>
                <c:pt idx="1838">
                  <c:v>2.5090324867099993</c:v>
                </c:pt>
                <c:pt idx="1839">
                  <c:v>2.5651293561724926</c:v>
                </c:pt>
                <c:pt idx="1840">
                  <c:v>2.5725516834022621</c:v>
                </c:pt>
                <c:pt idx="1841">
                  <c:v>2.6094034258712524</c:v>
                </c:pt>
                <c:pt idx="1842">
                  <c:v>2.6394997046662914</c:v>
                </c:pt>
                <c:pt idx="1843">
                  <c:v>2.6394997046662914</c:v>
                </c:pt>
                <c:pt idx="1844">
                  <c:v>2.6232929710573125</c:v>
                </c:pt>
                <c:pt idx="1845">
                  <c:v>2.5737442409923386</c:v>
                </c:pt>
                <c:pt idx="1846">
                  <c:v>2.6015493207324454</c:v>
                </c:pt>
                <c:pt idx="1847">
                  <c:v>2.636834022445381</c:v>
                </c:pt>
                <c:pt idx="1848">
                  <c:v>2.647076786769067</c:v>
                </c:pt>
                <c:pt idx="1849">
                  <c:v>2.6578753691671766</c:v>
                </c:pt>
                <c:pt idx="1850">
                  <c:v>2.6749066745422501</c:v>
                </c:pt>
                <c:pt idx="1851">
                  <c:v>2.678783225044318</c:v>
                </c:pt>
                <c:pt idx="1852">
                  <c:v>2.633665682220927</c:v>
                </c:pt>
                <c:pt idx="1853">
                  <c:v>2.6516207914944063</c:v>
                </c:pt>
                <c:pt idx="1854">
                  <c:v>2.6157353809805253</c:v>
                </c:pt>
                <c:pt idx="1855">
                  <c:v>2.5950826934436084</c:v>
                </c:pt>
                <c:pt idx="1856">
                  <c:v>2.6696662728883811</c:v>
                </c:pt>
                <c:pt idx="1857">
                  <c:v>2.7168103957472116</c:v>
                </c:pt>
                <c:pt idx="1858">
                  <c:v>2.7144164205552448</c:v>
                </c:pt>
                <c:pt idx="1859">
                  <c:v>2.708152982870661</c:v>
                </c:pt>
                <c:pt idx="1860">
                  <c:v>2.708152982870661</c:v>
                </c:pt>
                <c:pt idx="1861">
                  <c:v>2.708152982870661</c:v>
                </c:pt>
                <c:pt idx="1862">
                  <c:v>2.7224004725339808</c:v>
                </c:pt>
                <c:pt idx="1863">
                  <c:v>2.743783815711772</c:v>
                </c:pt>
                <c:pt idx="1864">
                  <c:v>2.7180029533372885</c:v>
                </c:pt>
                <c:pt idx="1865">
                  <c:v>2.7293207324276607</c:v>
                </c:pt>
                <c:pt idx="1866">
                  <c:v>2.548454223272314</c:v>
                </c:pt>
                <c:pt idx="1867">
                  <c:v>2.5925759007678839</c:v>
                </c:pt>
                <c:pt idx="1868">
                  <c:v>2.5704022445363424</c:v>
                </c:pt>
                <c:pt idx="1869">
                  <c:v>2.5026485528647524</c:v>
                </c:pt>
                <c:pt idx="1870">
                  <c:v>2.4323189604252957</c:v>
                </c:pt>
                <c:pt idx="1871">
                  <c:v>2.552770230360323</c:v>
                </c:pt>
                <c:pt idx="1872">
                  <c:v>2.5202114589486273</c:v>
                </c:pt>
                <c:pt idx="1873">
                  <c:v>2.5673851151801692</c:v>
                </c:pt>
                <c:pt idx="1874">
                  <c:v>2.6068174837566609</c:v>
                </c:pt>
                <c:pt idx="1875">
                  <c:v>2.6136580035440207</c:v>
                </c:pt>
                <c:pt idx="1876">
                  <c:v>2.5250667454223423</c:v>
                </c:pt>
                <c:pt idx="1877">
                  <c:v>2.5569072652097025</c:v>
                </c:pt>
                <c:pt idx="1878">
                  <c:v>2.5563018310691237</c:v>
                </c:pt>
                <c:pt idx="1879">
                  <c:v>2.5239243945658747</c:v>
                </c:pt>
                <c:pt idx="1880">
                  <c:v>2.5819580626107661</c:v>
                </c:pt>
                <c:pt idx="1881">
                  <c:v>2.6196615475487461</c:v>
                </c:pt>
                <c:pt idx="1882">
                  <c:v>2.6952663910218715</c:v>
                </c:pt>
                <c:pt idx="1883">
                  <c:v>2.683058476077985</c:v>
                </c:pt>
                <c:pt idx="1884">
                  <c:v>2.6894583579444937</c:v>
                </c:pt>
                <c:pt idx="1885">
                  <c:v>2.696075605434157</c:v>
                </c:pt>
                <c:pt idx="1886">
                  <c:v>2.670202598936815</c:v>
                </c:pt>
                <c:pt idx="1887">
                  <c:v>2.6275310100413627</c:v>
                </c:pt>
                <c:pt idx="1888">
                  <c:v>2.6789799173065725</c:v>
                </c:pt>
                <c:pt idx="1889">
                  <c:v>2.705532191376272</c:v>
                </c:pt>
                <c:pt idx="1890">
                  <c:v>2.6932947430596741</c:v>
                </c:pt>
                <c:pt idx="1891">
                  <c:v>2.7340909627879677</c:v>
                </c:pt>
                <c:pt idx="1892">
                  <c:v>2.7497891317188592</c:v>
                </c:pt>
                <c:pt idx="1893">
                  <c:v>2.7552610750147837</c:v>
                </c:pt>
                <c:pt idx="1894">
                  <c:v>2.7552610750147837</c:v>
                </c:pt>
                <c:pt idx="1895">
                  <c:v>2.7675552274069872</c:v>
                </c:pt>
                <c:pt idx="1896">
                  <c:v>2.7864187832250615</c:v>
                </c:pt>
                <c:pt idx="1897">
                  <c:v>2.7725451860602655</c:v>
                </c:pt>
                <c:pt idx="1898">
                  <c:v>2.796607206142959</c:v>
                </c:pt>
                <c:pt idx="1899">
                  <c:v>2.8308464264619202</c:v>
                </c:pt>
                <c:pt idx="1900">
                  <c:v>2.8896166568222275</c:v>
                </c:pt>
                <c:pt idx="1901">
                  <c:v>2.8798275251033854</c:v>
                </c:pt>
                <c:pt idx="1902">
                  <c:v>2.87713171884231</c:v>
                </c:pt>
                <c:pt idx="1903">
                  <c:v>2.8802203189604434</c:v>
                </c:pt>
                <c:pt idx="1904">
                  <c:v>2.918380389840538</c:v>
                </c:pt>
                <c:pt idx="1905">
                  <c:v>2.9038446544595571</c:v>
                </c:pt>
                <c:pt idx="1906">
                  <c:v>2.8984559952746785</c:v>
                </c:pt>
                <c:pt idx="1907">
                  <c:v>2.9341754282339223</c:v>
                </c:pt>
                <c:pt idx="1908">
                  <c:v>2.8982687536916898</c:v>
                </c:pt>
                <c:pt idx="1909">
                  <c:v>2.9078322504430187</c:v>
                </c:pt>
                <c:pt idx="1910">
                  <c:v>2.8916946249261843</c:v>
                </c:pt>
                <c:pt idx="1911">
                  <c:v>2.8916946249261843</c:v>
                </c:pt>
                <c:pt idx="1912">
                  <c:v>2.9221228588304968</c:v>
                </c:pt>
                <c:pt idx="1913">
                  <c:v>2.9662268163024406</c:v>
                </c:pt>
                <c:pt idx="1914">
                  <c:v>2.9886467808623931</c:v>
                </c:pt>
                <c:pt idx="1915">
                  <c:v>2.9699781453042124</c:v>
                </c:pt>
                <c:pt idx="1916">
                  <c:v>2.969739515652706</c:v>
                </c:pt>
                <c:pt idx="1917">
                  <c:v>3.03013171884231</c:v>
                </c:pt>
                <c:pt idx="1918">
                  <c:v>2.9671990549320912</c:v>
                </c:pt>
                <c:pt idx="1919">
                  <c:v>3.0066379208505793</c:v>
                </c:pt>
                <c:pt idx="1920">
                  <c:v>2.9835062020082876</c:v>
                </c:pt>
                <c:pt idx="1921">
                  <c:v>2.9839462492616842</c:v>
                </c:pt>
                <c:pt idx="1922">
                  <c:v>3.0559692852923992</c:v>
                </c:pt>
                <c:pt idx="1923">
                  <c:v>3.0497028942705446</c:v>
                </c:pt>
                <c:pt idx="1924">
                  <c:v>3.0760590667454415</c:v>
                </c:pt>
                <c:pt idx="1925">
                  <c:v>3.0964825753101195</c:v>
                </c:pt>
                <c:pt idx="1926">
                  <c:v>3.0837619610159672</c:v>
                </c:pt>
                <c:pt idx="1927">
                  <c:v>3.0603662138216379</c:v>
                </c:pt>
                <c:pt idx="1928">
                  <c:v>2.9846810395747383</c:v>
                </c:pt>
                <c:pt idx="1929">
                  <c:v>3.0489054932073434</c:v>
                </c:pt>
                <c:pt idx="1930">
                  <c:v>3.0785569994093516</c:v>
                </c:pt>
                <c:pt idx="1931">
                  <c:v>3.0545292380390028</c:v>
                </c:pt>
                <c:pt idx="1932">
                  <c:v>3.1026373301831258</c:v>
                </c:pt>
                <c:pt idx="1933">
                  <c:v>3.0873278204371126</c:v>
                </c:pt>
                <c:pt idx="1934">
                  <c:v>3.1555032486710175</c:v>
                </c:pt>
                <c:pt idx="1935">
                  <c:v>3.1448718251624528</c:v>
                </c:pt>
                <c:pt idx="1936">
                  <c:v>3.1401187241583179</c:v>
                </c:pt>
                <c:pt idx="1937">
                  <c:v>3.0743833431778094</c:v>
                </c:pt>
                <c:pt idx="1938">
                  <c:v>3.0743833431778094</c:v>
                </c:pt>
                <c:pt idx="1939">
                  <c:v>3.0909438865918673</c:v>
                </c:pt>
                <c:pt idx="1940">
                  <c:v>3.1173561724749153</c:v>
                </c:pt>
                <c:pt idx="1941">
                  <c:v>3.0594884819846611</c:v>
                </c:pt>
                <c:pt idx="1942">
                  <c:v>3.1301671588895643</c:v>
                </c:pt>
                <c:pt idx="1943">
                  <c:v>3.1726455995274851</c:v>
                </c:pt>
                <c:pt idx="1944">
                  <c:v>3.2202380389840712</c:v>
                </c:pt>
                <c:pt idx="1945">
                  <c:v>3.2327489663319748</c:v>
                </c:pt>
                <c:pt idx="1946">
                  <c:v>3.2276266981689505</c:v>
                </c:pt>
                <c:pt idx="1947">
                  <c:v>3.1913313644418384</c:v>
                </c:pt>
                <c:pt idx="1948">
                  <c:v>3.2284040165387085</c:v>
                </c:pt>
                <c:pt idx="1949">
                  <c:v>3.2053809805079938</c:v>
                </c:pt>
                <c:pt idx="1950">
                  <c:v>3.1920596574128965</c:v>
                </c:pt>
                <c:pt idx="1951">
                  <c:v>3.1808434731246509</c:v>
                </c:pt>
                <c:pt idx="1952">
                  <c:v>3.1736213821618633</c:v>
                </c:pt>
                <c:pt idx="1953">
                  <c:v>3.1982628470171495</c:v>
                </c:pt>
                <c:pt idx="1954">
                  <c:v>3.2127619610159686</c:v>
                </c:pt>
                <c:pt idx="1955">
                  <c:v>3.2705971647962406</c:v>
                </c:pt>
                <c:pt idx="1956">
                  <c:v>3.2899994093325668</c:v>
                </c:pt>
                <c:pt idx="1957">
                  <c:v>3.289809214412307</c:v>
                </c:pt>
                <c:pt idx="1958">
                  <c:v>3.3037412876550709</c:v>
                </c:pt>
                <c:pt idx="1959">
                  <c:v>3.3339474305965955</c:v>
                </c:pt>
                <c:pt idx="1960">
                  <c:v>3.3339474305965955</c:v>
                </c:pt>
                <c:pt idx="1961">
                  <c:v>3.3008092144123067</c:v>
                </c:pt>
                <c:pt idx="1962">
                  <c:v>3.3287731836975993</c:v>
                </c:pt>
                <c:pt idx="1963">
                  <c:v>3.4030153573538318</c:v>
                </c:pt>
                <c:pt idx="1964">
                  <c:v>3.4048529238039205</c:v>
                </c:pt>
                <c:pt idx="1965">
                  <c:v>3.3889190785587933</c:v>
                </c:pt>
                <c:pt idx="1966">
                  <c:v>3.4057678676905123</c:v>
                </c:pt>
                <c:pt idx="1967">
                  <c:v>3.3996367395156746</c:v>
                </c:pt>
                <c:pt idx="1968">
                  <c:v>3.4332291789722604</c:v>
                </c:pt>
                <c:pt idx="1969">
                  <c:v>3.3929556999409547</c:v>
                </c:pt>
                <c:pt idx="1970">
                  <c:v>3.42804311872418</c:v>
                </c:pt>
                <c:pt idx="1971">
                  <c:v>3.2956036621382374</c:v>
                </c:pt>
                <c:pt idx="1972">
                  <c:v>3.3078145304193951</c:v>
                </c:pt>
                <c:pt idx="1973">
                  <c:v>3.1832929710573148</c:v>
                </c:pt>
                <c:pt idx="1974">
                  <c:v>3.1259438865918687</c:v>
                </c:pt>
                <c:pt idx="1975">
                  <c:v>3.2234264619019695</c:v>
                </c:pt>
                <c:pt idx="1976">
                  <c:v>3.2003839338452651</c:v>
                </c:pt>
                <c:pt idx="1977">
                  <c:v>3.2034181925576104</c:v>
                </c:pt>
                <c:pt idx="1978">
                  <c:v>3.2304146485528853</c:v>
                </c:pt>
                <c:pt idx="1979">
                  <c:v>3.1214636739515851</c:v>
                </c:pt>
                <c:pt idx="1980">
                  <c:v>3.1359184878913373</c:v>
                </c:pt>
                <c:pt idx="1981">
                  <c:v>3.1779373892498728</c:v>
                </c:pt>
                <c:pt idx="1982">
                  <c:v>3.262927938570606</c:v>
                </c:pt>
                <c:pt idx="1983">
                  <c:v>3.1559858239811187</c:v>
                </c:pt>
                <c:pt idx="1984">
                  <c:v>3.1091630242173851</c:v>
                </c:pt>
                <c:pt idx="1985">
                  <c:v>3.0971063201417799</c:v>
                </c:pt>
                <c:pt idx="1986">
                  <c:v>3.0071913762551876</c:v>
                </c:pt>
                <c:pt idx="1987">
                  <c:v>2.9111222681630431</c:v>
                </c:pt>
                <c:pt idx="1988">
                  <c:v>2.8361222681630425</c:v>
                </c:pt>
                <c:pt idx="1989">
                  <c:v>2.8682079149439046</c:v>
                </c:pt>
                <c:pt idx="1990">
                  <c:v>2.9064595392794037</c:v>
                </c:pt>
                <c:pt idx="1991">
                  <c:v>2.9424146485528828</c:v>
                </c:pt>
                <c:pt idx="1992">
                  <c:v>3.0563827525103551</c:v>
                </c:pt>
                <c:pt idx="1993">
                  <c:v>3.0625062020082883</c:v>
                </c:pt>
                <c:pt idx="1994">
                  <c:v>3.1303933845245315</c:v>
                </c:pt>
                <c:pt idx="1995">
                  <c:v>3.1351535735381173</c:v>
                </c:pt>
                <c:pt idx="1996">
                  <c:v>3.0505215593620982</c:v>
                </c:pt>
                <c:pt idx="1997">
                  <c:v>3.1148635558180939</c:v>
                </c:pt>
                <c:pt idx="1998">
                  <c:v>3.1221405788541245</c:v>
                </c:pt>
                <c:pt idx="1999">
                  <c:v>3.2272439456586146</c:v>
                </c:pt>
                <c:pt idx="2000">
                  <c:v>3.2387779090372328</c:v>
                </c:pt>
                <c:pt idx="2001">
                  <c:v>3.2634654459539485</c:v>
                </c:pt>
                <c:pt idx="2002">
                  <c:v>3.2136934435912785</c:v>
                </c:pt>
                <c:pt idx="2003">
                  <c:v>3.2232132309509947</c:v>
                </c:pt>
                <c:pt idx="2004">
                  <c:v>3.2232132309509947</c:v>
                </c:pt>
                <c:pt idx="2005">
                  <c:v>3.1100159480212834</c:v>
                </c:pt>
                <c:pt idx="2006">
                  <c:v>3.1824483165977755</c:v>
                </c:pt>
                <c:pt idx="2007">
                  <c:v>3.1826763142351053</c:v>
                </c:pt>
                <c:pt idx="2008">
                  <c:v>3.2432474896633394</c:v>
                </c:pt>
                <c:pt idx="2009">
                  <c:v>3.2292380389840716</c:v>
                </c:pt>
                <c:pt idx="2010">
                  <c:v>3.2097188422918093</c:v>
                </c:pt>
                <c:pt idx="2011">
                  <c:v>3.3470939161252424</c:v>
                </c:pt>
                <c:pt idx="2012">
                  <c:v>3.3824111045481602</c:v>
                </c:pt>
                <c:pt idx="2013">
                  <c:v>3.3612782043709597</c:v>
                </c:pt>
                <c:pt idx="2014">
                  <c:v>3.4139864146485737</c:v>
                </c:pt>
                <c:pt idx="2015">
                  <c:v>3.4512421736562526</c:v>
                </c:pt>
                <c:pt idx="2016">
                  <c:v>3.4765375073833642</c:v>
                </c:pt>
                <c:pt idx="2017">
                  <c:v>3.5271606615475699</c:v>
                </c:pt>
                <c:pt idx="2018">
                  <c:v>3.60616893089193</c:v>
                </c:pt>
                <c:pt idx="2019">
                  <c:v>3.5714743059657628</c:v>
                </c:pt>
                <c:pt idx="2020">
                  <c:v>3.6822409923213448</c:v>
                </c:pt>
                <c:pt idx="2021">
                  <c:v>3.6631494388659402</c:v>
                </c:pt>
                <c:pt idx="2022">
                  <c:v>3.5498269344359334</c:v>
                </c:pt>
                <c:pt idx="2023">
                  <c:v>3.5680283520378238</c:v>
                </c:pt>
                <c:pt idx="2024">
                  <c:v>3.680963969285314</c:v>
                </c:pt>
                <c:pt idx="2025">
                  <c:v>3.7011724748966546</c:v>
                </c:pt>
                <c:pt idx="2026">
                  <c:v>3.7536142941524142</c:v>
                </c:pt>
                <c:pt idx="2027">
                  <c:v>3.7328434731246527</c:v>
                </c:pt>
                <c:pt idx="2028">
                  <c:v>3.7842303603071694</c:v>
                </c:pt>
                <c:pt idx="2029">
                  <c:v>3.6890590667454441</c:v>
                </c:pt>
                <c:pt idx="2030">
                  <c:v>3.7193998818665319</c:v>
                </c:pt>
                <c:pt idx="2031">
                  <c:v>3.6454754873006721</c:v>
                </c:pt>
                <c:pt idx="2032">
                  <c:v>3.7326444181925806</c:v>
                </c:pt>
                <c:pt idx="2033">
                  <c:v>3.7366408741878554</c:v>
                </c:pt>
                <c:pt idx="2034">
                  <c:v>3.596827525103389</c:v>
                </c:pt>
                <c:pt idx="2035">
                  <c:v>3.6157784997046885</c:v>
                </c:pt>
                <c:pt idx="2036">
                  <c:v>3.703316007088032</c:v>
                </c:pt>
                <c:pt idx="2037">
                  <c:v>3.6990437093916348</c:v>
                </c:pt>
                <c:pt idx="2038">
                  <c:v>3.6823089190785807</c:v>
                </c:pt>
                <c:pt idx="2039">
                  <c:v>3.796549320732451</c:v>
                </c:pt>
                <c:pt idx="2040">
                  <c:v>3.8419556999409563</c:v>
                </c:pt>
                <c:pt idx="2041">
                  <c:v>3.8029019492026221</c:v>
                </c:pt>
                <c:pt idx="2042">
                  <c:v>3.8581039574719664</c:v>
                </c:pt>
                <c:pt idx="2043">
                  <c:v>3.7832297696397159</c:v>
                </c:pt>
                <c:pt idx="2044">
                  <c:v>3.7832297696397159</c:v>
                </c:pt>
                <c:pt idx="2045">
                  <c:v>3.718815711754305</c:v>
                </c:pt>
                <c:pt idx="2046">
                  <c:v>3.8100076786769281</c:v>
                </c:pt>
                <c:pt idx="2047">
                  <c:v>3.7507749556999639</c:v>
                </c:pt>
                <c:pt idx="2048">
                  <c:v>3.7543951565268983</c:v>
                </c:pt>
                <c:pt idx="2049">
                  <c:v>3.7992061429415465</c:v>
                </c:pt>
                <c:pt idx="2050">
                  <c:v>3.6341919669226441</c:v>
                </c:pt>
                <c:pt idx="2051">
                  <c:v>3.7168948611931696</c:v>
                </c:pt>
                <c:pt idx="2052">
                  <c:v>3.8175351447135482</c:v>
                </c:pt>
                <c:pt idx="2053">
                  <c:v>3.8175351447135482</c:v>
                </c:pt>
                <c:pt idx="2054">
                  <c:v>3.8162658003544219</c:v>
                </c:pt>
                <c:pt idx="2055">
                  <c:v>3.681985823981119</c:v>
                </c:pt>
                <c:pt idx="2056">
                  <c:v>3.681985823981119</c:v>
                </c:pt>
                <c:pt idx="2057">
                  <c:v>3.5783544004725543</c:v>
                </c:pt>
                <c:pt idx="2058">
                  <c:v>3.5825759007678877</c:v>
                </c:pt>
                <c:pt idx="2059">
                  <c:v>3.6013526284701909</c:v>
                </c:pt>
                <c:pt idx="2060">
                  <c:v>3.4890236266981876</c:v>
                </c:pt>
                <c:pt idx="2061">
                  <c:v>3.510425280567059</c:v>
                </c:pt>
                <c:pt idx="2062">
                  <c:v>3.6306225634967704</c:v>
                </c:pt>
                <c:pt idx="2063">
                  <c:v>3.6713727111636336</c:v>
                </c:pt>
                <c:pt idx="2064">
                  <c:v>3.7215688127584361</c:v>
                </c:pt>
                <c:pt idx="2065">
                  <c:v>3.7330094506792864</c:v>
                </c:pt>
                <c:pt idx="2066">
                  <c:v>3.7496473715298473</c:v>
                </c:pt>
                <c:pt idx="2067">
                  <c:v>3.835083284111064</c:v>
                </c:pt>
                <c:pt idx="2068">
                  <c:v>3.8860490253987194</c:v>
                </c:pt>
                <c:pt idx="2069">
                  <c:v>3.8770549320732615</c:v>
                </c:pt>
                <c:pt idx="2070">
                  <c:v>3.86567985823983</c:v>
                </c:pt>
                <c:pt idx="2071">
                  <c:v>3.810529238039003</c:v>
                </c:pt>
                <c:pt idx="2072">
                  <c:v>3.8240809214412481</c:v>
                </c:pt>
                <c:pt idx="2073">
                  <c:v>3.6998216184288433</c:v>
                </c:pt>
                <c:pt idx="2074">
                  <c:v>3.6884211458948797</c:v>
                </c:pt>
                <c:pt idx="2075">
                  <c:v>3.5338576491435494</c:v>
                </c:pt>
                <c:pt idx="2076">
                  <c:v>3.6087584170112401</c:v>
                </c:pt>
                <c:pt idx="2077">
                  <c:v>3.6457005316007267</c:v>
                </c:pt>
                <c:pt idx="2078">
                  <c:v>3.6453750738334496</c:v>
                </c:pt>
                <c:pt idx="2079">
                  <c:v>3.7269763733018491</c:v>
                </c:pt>
                <c:pt idx="2080">
                  <c:v>3.7269763733018491</c:v>
                </c:pt>
                <c:pt idx="2081">
                  <c:v>3.7269763733018491</c:v>
                </c:pt>
                <c:pt idx="2082">
                  <c:v>3.7812758417011403</c:v>
                </c:pt>
                <c:pt idx="2083">
                  <c:v>3.7669450679267751</c:v>
                </c:pt>
                <c:pt idx="2084">
                  <c:v>3.7735440047253577</c:v>
                </c:pt>
                <c:pt idx="2085">
                  <c:v>3.7735440047253577</c:v>
                </c:pt>
                <c:pt idx="2086">
                  <c:v>3.7735440047253577</c:v>
                </c:pt>
                <c:pt idx="2087">
                  <c:v>3.7102776137035027</c:v>
                </c:pt>
                <c:pt idx="2088">
                  <c:v>3.7148239810986592</c:v>
                </c:pt>
                <c:pt idx="2089">
                  <c:v>3.6052339043118895</c:v>
                </c:pt>
                <c:pt idx="2090">
                  <c:v>3.5896131128175011</c:v>
                </c:pt>
                <c:pt idx="2091">
                  <c:v>3.6669066745422505</c:v>
                </c:pt>
                <c:pt idx="2092">
                  <c:v>3.7019308919078742</c:v>
                </c:pt>
                <c:pt idx="2093">
                  <c:v>3.7516526875369358</c:v>
                </c:pt>
                <c:pt idx="2094">
                  <c:v>3.6587336089781641</c:v>
                </c:pt>
                <c:pt idx="2095">
                  <c:v>3.6732297696397116</c:v>
                </c:pt>
                <c:pt idx="2096">
                  <c:v>3.5385150620201005</c:v>
                </c:pt>
                <c:pt idx="2097">
                  <c:v>3.4717926757235853</c:v>
                </c:pt>
                <c:pt idx="2098">
                  <c:v>3.3689308919078731</c:v>
                </c:pt>
                <c:pt idx="2099">
                  <c:v>3.3967200236267159</c:v>
                </c:pt>
                <c:pt idx="2100">
                  <c:v>3.172422327229786</c:v>
                </c:pt>
                <c:pt idx="2101">
                  <c:v>3.3134778499704836</c:v>
                </c:pt>
                <c:pt idx="2102">
                  <c:v>3.2034743059657576</c:v>
                </c:pt>
                <c:pt idx="2103">
                  <c:v>3.3941707028942876</c:v>
                </c:pt>
                <c:pt idx="2104">
                  <c:v>3.3941523922032069</c:v>
                </c:pt>
                <c:pt idx="2105">
                  <c:v>3.4609438865918665</c:v>
                </c:pt>
                <c:pt idx="2106">
                  <c:v>3.5162185469580804</c:v>
                </c:pt>
                <c:pt idx="2107">
                  <c:v>3.561099232132328</c:v>
                </c:pt>
                <c:pt idx="2108">
                  <c:v>3.5139043118724342</c:v>
                </c:pt>
                <c:pt idx="2109">
                  <c:v>3.6077867690490439</c:v>
                </c:pt>
                <c:pt idx="2110">
                  <c:v>3.6077867690490439</c:v>
                </c:pt>
                <c:pt idx="2111">
                  <c:v>3.6077867690490439</c:v>
                </c:pt>
                <c:pt idx="2112">
                  <c:v>3.4830791494388835</c:v>
                </c:pt>
                <c:pt idx="2113">
                  <c:v>3.5037767277023217</c:v>
                </c:pt>
                <c:pt idx="2114">
                  <c:v>3.4894258712345128</c:v>
                </c:pt>
                <c:pt idx="2115">
                  <c:v>3.5819976373302014</c:v>
                </c:pt>
                <c:pt idx="2116">
                  <c:v>3.6506479621973016</c:v>
                </c:pt>
                <c:pt idx="2117">
                  <c:v>3.6970259893680044</c:v>
                </c:pt>
                <c:pt idx="2118">
                  <c:v>3.651446544595411</c:v>
                </c:pt>
                <c:pt idx="2119">
                  <c:v>3.6191299468399474</c:v>
                </c:pt>
                <c:pt idx="2120">
                  <c:v>3.7094760779681226</c:v>
                </c:pt>
                <c:pt idx="2121">
                  <c:v>3.6796538688718434</c:v>
                </c:pt>
                <c:pt idx="2122">
                  <c:v>3.765356763142369</c:v>
                </c:pt>
                <c:pt idx="2123">
                  <c:v>3.7679994093325644</c:v>
                </c:pt>
                <c:pt idx="2124">
                  <c:v>3.8162303603071659</c:v>
                </c:pt>
                <c:pt idx="2125">
                  <c:v>3.8393939751919861</c:v>
                </c:pt>
                <c:pt idx="2126">
                  <c:v>3.8501246308328598</c:v>
                </c:pt>
                <c:pt idx="2127">
                  <c:v>3.8685676314235273</c:v>
                </c:pt>
                <c:pt idx="2128">
                  <c:v>3.8721252215003141</c:v>
                </c:pt>
                <c:pt idx="2129">
                  <c:v>3.7501063201417786</c:v>
                </c:pt>
                <c:pt idx="2130">
                  <c:v>3.8092415829887956</c:v>
                </c:pt>
                <c:pt idx="2131">
                  <c:v>3.7599255759007861</c:v>
                </c:pt>
                <c:pt idx="2132">
                  <c:v>3.8174530419374078</c:v>
                </c:pt>
                <c:pt idx="2133">
                  <c:v>3.7197076196101775</c:v>
                </c:pt>
                <c:pt idx="2134">
                  <c:v>3.6543408151211043</c:v>
                </c:pt>
                <c:pt idx="2135">
                  <c:v>3.543961606615492</c:v>
                </c:pt>
                <c:pt idx="2136">
                  <c:v>3.6838582398110038</c:v>
                </c:pt>
                <c:pt idx="2137">
                  <c:v>3.6725682220909799</c:v>
                </c:pt>
                <c:pt idx="2138">
                  <c:v>3.6786597755463841</c:v>
                </c:pt>
                <c:pt idx="2139">
                  <c:v>3.6616060248080498</c:v>
                </c:pt>
                <c:pt idx="2140">
                  <c:v>3.5447040756054502</c:v>
                </c:pt>
                <c:pt idx="2141">
                  <c:v>3.6581677495570162</c:v>
                </c:pt>
                <c:pt idx="2142">
                  <c:v>3.4747406969876118</c:v>
                </c:pt>
                <c:pt idx="2143">
                  <c:v>3.4841884229179123</c:v>
                </c:pt>
                <c:pt idx="2144">
                  <c:v>3.4841884229179123</c:v>
                </c:pt>
                <c:pt idx="2145">
                  <c:v>3.5329314825753251</c:v>
                </c:pt>
                <c:pt idx="2146">
                  <c:v>3.6168966331955263</c:v>
                </c:pt>
                <c:pt idx="2147">
                  <c:v>3.6276007088009607</c:v>
                </c:pt>
                <c:pt idx="2148">
                  <c:v>3.5889946839929276</c:v>
                </c:pt>
                <c:pt idx="2149">
                  <c:v>3.5707099822799919</c:v>
                </c:pt>
                <c:pt idx="2150">
                  <c:v>3.601185469580642</c:v>
                </c:pt>
                <c:pt idx="2151">
                  <c:v>3.707906083874795</c:v>
                </c:pt>
                <c:pt idx="2152">
                  <c:v>3.7427265209687115</c:v>
                </c:pt>
                <c:pt idx="2153">
                  <c:v>3.7906113408151385</c:v>
                </c:pt>
                <c:pt idx="2154">
                  <c:v>3.8066137034849556</c:v>
                </c:pt>
                <c:pt idx="2155">
                  <c:v>3.7906426461902125</c:v>
                </c:pt>
                <c:pt idx="2156">
                  <c:v>3.8121405788541227</c:v>
                </c:pt>
                <c:pt idx="2157">
                  <c:v>3.7493750738334488</c:v>
                </c:pt>
                <c:pt idx="2158">
                  <c:v>3.7460838747785168</c:v>
                </c:pt>
                <c:pt idx="2159">
                  <c:v>3.6967046662729057</c:v>
                </c:pt>
                <c:pt idx="2160">
                  <c:v>3.6712020082693617</c:v>
                </c:pt>
                <c:pt idx="2161">
                  <c:v>3.6986645008860188</c:v>
                </c:pt>
                <c:pt idx="2162">
                  <c:v>3.7892463083284298</c:v>
                </c:pt>
                <c:pt idx="2163">
                  <c:v>3.8129013585351634</c:v>
                </c:pt>
                <c:pt idx="2164">
                  <c:v>3.8347708210277802</c:v>
                </c:pt>
                <c:pt idx="2165">
                  <c:v>3.8347708210277802</c:v>
                </c:pt>
                <c:pt idx="2166">
                  <c:v>3.8637129356172668</c:v>
                </c:pt>
                <c:pt idx="2167">
                  <c:v>3.8362398109864335</c:v>
                </c:pt>
                <c:pt idx="2168">
                  <c:v>3.8143095097460318</c:v>
                </c:pt>
                <c:pt idx="2169">
                  <c:v>3.8504040165387075</c:v>
                </c:pt>
                <c:pt idx="2170">
                  <c:v>3.8793703484938176</c:v>
                </c:pt>
                <c:pt idx="2171">
                  <c:v>3.7699787359716668</c:v>
                </c:pt>
                <c:pt idx="2172">
                  <c:v>4.0087690490254193</c:v>
                </c:pt>
                <c:pt idx="2173">
                  <c:v>4.0087690490254193</c:v>
                </c:pt>
                <c:pt idx="2174">
                  <c:v>4.0972468989958859</c:v>
                </c:pt>
                <c:pt idx="2175">
                  <c:v>4.1450017720023835</c:v>
                </c:pt>
                <c:pt idx="2176">
                  <c:v>4.1462061429415451</c:v>
                </c:pt>
                <c:pt idx="2177">
                  <c:v>4.076648552864758</c:v>
                </c:pt>
                <c:pt idx="2178">
                  <c:v>4.1182663910218755</c:v>
                </c:pt>
                <c:pt idx="2179">
                  <c:v>4.1137448316597958</c:v>
                </c:pt>
                <c:pt idx="2180">
                  <c:v>4.1592333136444397</c:v>
                </c:pt>
                <c:pt idx="2181">
                  <c:v>4.1643975191967133</c:v>
                </c:pt>
                <c:pt idx="2182">
                  <c:v>4.1362445363260685</c:v>
                </c:pt>
                <c:pt idx="2183">
                  <c:v>4.2228210277613911</c:v>
                </c:pt>
                <c:pt idx="2184">
                  <c:v>4.2981057294743268</c:v>
                </c:pt>
                <c:pt idx="2185">
                  <c:v>4.3377926757235894</c:v>
                </c:pt>
                <c:pt idx="2186">
                  <c:v>4.3423987005316231</c:v>
                </c:pt>
                <c:pt idx="2187">
                  <c:v>4.2702185469580849</c:v>
                </c:pt>
                <c:pt idx="2188">
                  <c:v>4.2702185469580849</c:v>
                </c:pt>
                <c:pt idx="2189">
                  <c:v>4.2204252805670626</c:v>
                </c:pt>
                <c:pt idx="2190">
                  <c:v>4.2308765505020896</c:v>
                </c:pt>
                <c:pt idx="2191">
                  <c:v>4.1932699350266018</c:v>
                </c:pt>
                <c:pt idx="2192">
                  <c:v>4.3209232132309729</c:v>
                </c:pt>
                <c:pt idx="2193">
                  <c:v>4.2408470171293775</c:v>
                </c:pt>
                <c:pt idx="2194">
                  <c:v>4.2878027170703117</c:v>
                </c:pt>
                <c:pt idx="2195">
                  <c:v>4.2467365623154381</c:v>
                </c:pt>
                <c:pt idx="2196">
                  <c:v>4.135376255168361</c:v>
                </c:pt>
                <c:pt idx="2197">
                  <c:v>4.0562988777318569</c:v>
                </c:pt>
                <c:pt idx="2198">
                  <c:v>4.2076125221500513</c:v>
                </c:pt>
                <c:pt idx="2199">
                  <c:v>4.1220242173656443</c:v>
                </c:pt>
                <c:pt idx="2200">
                  <c:v>4.0922150029533588</c:v>
                </c:pt>
                <c:pt idx="2201">
                  <c:v>4.0032451269935239</c:v>
                </c:pt>
                <c:pt idx="2202">
                  <c:v>3.9453490844654664</c:v>
                </c:pt>
                <c:pt idx="2203">
                  <c:v>3.9763142350856673</c:v>
                </c:pt>
                <c:pt idx="2204">
                  <c:v>3.9694932073242968</c:v>
                </c:pt>
                <c:pt idx="2205">
                  <c:v>3.974282929710593</c:v>
                </c:pt>
                <c:pt idx="2206">
                  <c:v>4.0423803898405399</c:v>
                </c:pt>
                <c:pt idx="2207">
                  <c:v>3.9628145304193936</c:v>
                </c:pt>
                <c:pt idx="2208">
                  <c:v>3.9332787950384134</c:v>
                </c:pt>
                <c:pt idx="2209">
                  <c:v>3.8165262847017325</c:v>
                </c:pt>
                <c:pt idx="2210">
                  <c:v>3.8181010041346917</c:v>
                </c:pt>
                <c:pt idx="2211">
                  <c:v>3.7901358535144909</c:v>
                </c:pt>
                <c:pt idx="2212">
                  <c:v>3.889742468989978</c:v>
                </c:pt>
                <c:pt idx="2213">
                  <c:v>3.7771364441819442</c:v>
                </c:pt>
                <c:pt idx="2214">
                  <c:v>3.7992386296515255</c:v>
                </c:pt>
                <c:pt idx="2215">
                  <c:v>3.8403768458358138</c:v>
                </c:pt>
                <c:pt idx="2216">
                  <c:v>3.7446066154755062</c:v>
                </c:pt>
                <c:pt idx="2217">
                  <c:v>3.6093455404607386</c:v>
                </c:pt>
                <c:pt idx="2218">
                  <c:v>3.5010856467808797</c:v>
                </c:pt>
                <c:pt idx="2219">
                  <c:v>3.5065180153573716</c:v>
                </c:pt>
                <c:pt idx="2220">
                  <c:v>3.4901476668635736</c:v>
                </c:pt>
                <c:pt idx="2221">
                  <c:v>3.5066154754873189</c:v>
                </c:pt>
                <c:pt idx="2222">
                  <c:v>3.5066154754873189</c:v>
                </c:pt>
                <c:pt idx="2223">
                  <c:v>3.5589332545776911</c:v>
                </c:pt>
                <c:pt idx="2224">
                  <c:v>3.5527619610159662</c:v>
                </c:pt>
                <c:pt idx="2225">
                  <c:v>3.586585942114608</c:v>
                </c:pt>
                <c:pt idx="2226">
                  <c:v>3.6039627879504019</c:v>
                </c:pt>
                <c:pt idx="2227">
                  <c:v>3.6654737152983059</c:v>
                </c:pt>
                <c:pt idx="2228">
                  <c:v>3.5504264619019676</c:v>
                </c:pt>
                <c:pt idx="2229">
                  <c:v>3.5433018310691264</c:v>
                </c:pt>
                <c:pt idx="2230">
                  <c:v>3.5895918487891505</c:v>
                </c:pt>
                <c:pt idx="2231">
                  <c:v>3.523173065564106</c:v>
                </c:pt>
                <c:pt idx="2232">
                  <c:v>3.5097968103957657</c:v>
                </c:pt>
                <c:pt idx="2233">
                  <c:v>3.3924613112817665</c:v>
                </c:pt>
                <c:pt idx="2234">
                  <c:v>3.3785670407560722</c:v>
                </c:pt>
                <c:pt idx="2235">
                  <c:v>3.3590679267572532</c:v>
                </c:pt>
                <c:pt idx="2236">
                  <c:v>3.4284034258712528</c:v>
                </c:pt>
                <c:pt idx="2237">
                  <c:v>3.5438653278204559</c:v>
                </c:pt>
                <c:pt idx="2238">
                  <c:v>3.5147767277023223</c:v>
                </c:pt>
                <c:pt idx="2239">
                  <c:v>3.4040372120496345</c:v>
                </c:pt>
                <c:pt idx="2240">
                  <c:v>3.2846467808623925</c:v>
                </c:pt>
                <c:pt idx="2241">
                  <c:v>3.3355339633786363</c:v>
                </c:pt>
                <c:pt idx="2242">
                  <c:v>3.3988476077968297</c:v>
                </c:pt>
                <c:pt idx="2243">
                  <c:v>3.3678411104548331</c:v>
                </c:pt>
                <c:pt idx="2244">
                  <c:v>3.3422327229769828</c:v>
                </c:pt>
                <c:pt idx="2245">
                  <c:v>3.23214707619612</c:v>
                </c:pt>
                <c:pt idx="2246">
                  <c:v>3.2193130537507568</c:v>
                </c:pt>
                <c:pt idx="2247">
                  <c:v>3.2223862965150802</c:v>
                </c:pt>
                <c:pt idx="2248">
                  <c:v>3.2568428824571951</c:v>
                </c:pt>
                <c:pt idx="2249">
                  <c:v>3.2040183106910991</c:v>
                </c:pt>
                <c:pt idx="2250">
                  <c:v>3.1498251624335678</c:v>
                </c:pt>
                <c:pt idx="2251">
                  <c:v>3.168262847017147</c:v>
                </c:pt>
                <c:pt idx="2252">
                  <c:v>3.2709480212640467</c:v>
                </c:pt>
                <c:pt idx="2253">
                  <c:v>3.3038800945068116</c:v>
                </c:pt>
                <c:pt idx="2254">
                  <c:v>3.2988854105138992</c:v>
                </c:pt>
                <c:pt idx="2255">
                  <c:v>3.2177938570584943</c:v>
                </c:pt>
                <c:pt idx="2256">
                  <c:v>3.2107914943886771</c:v>
                </c:pt>
                <c:pt idx="2257">
                  <c:v>3.2793408151211052</c:v>
                </c:pt>
                <c:pt idx="2258">
                  <c:v>3.3303142350856656</c:v>
                </c:pt>
                <c:pt idx="2259">
                  <c:v>3.2888606024808222</c:v>
                </c:pt>
                <c:pt idx="2260">
                  <c:v>3.2582480803307923</c:v>
                </c:pt>
                <c:pt idx="2261">
                  <c:v>3.2134914353219322</c:v>
                </c:pt>
                <c:pt idx="2262">
                  <c:v>3.161666272888382</c:v>
                </c:pt>
                <c:pt idx="2263">
                  <c:v>3.0365351447135436</c:v>
                </c:pt>
                <c:pt idx="2264">
                  <c:v>3.0679031305375251</c:v>
                </c:pt>
                <c:pt idx="2265">
                  <c:v>2.9957454223272473</c:v>
                </c:pt>
                <c:pt idx="2266">
                  <c:v>2.8609155345540631</c:v>
                </c:pt>
                <c:pt idx="2267">
                  <c:v>2.9316692262256527</c:v>
                </c:pt>
                <c:pt idx="2268">
                  <c:v>3.0283756645009041</c:v>
                </c:pt>
                <c:pt idx="2269">
                  <c:v>3.0946757235676499</c:v>
                </c:pt>
                <c:pt idx="2270">
                  <c:v>2.8597950383934019</c:v>
                </c:pt>
                <c:pt idx="2271">
                  <c:v>2.9077920850561312</c:v>
                </c:pt>
                <c:pt idx="2272">
                  <c:v>2.7116662728883809</c:v>
                </c:pt>
                <c:pt idx="2273">
                  <c:v>2.8601742468990135</c:v>
                </c:pt>
                <c:pt idx="2274">
                  <c:v>3.1338086237448506</c:v>
                </c:pt>
                <c:pt idx="2275">
                  <c:v>3.0443343177791089</c:v>
                </c:pt>
                <c:pt idx="2276">
                  <c:v>2.9293071470762135</c:v>
                </c:pt>
                <c:pt idx="2277">
                  <c:v>2.9440632014176193</c:v>
                </c:pt>
                <c:pt idx="2278">
                  <c:v>3.0613384524512881</c:v>
                </c:pt>
                <c:pt idx="2279">
                  <c:v>2.9995859421146069</c:v>
                </c:pt>
                <c:pt idx="2280">
                  <c:v>2.7187277023036187</c:v>
                </c:pt>
                <c:pt idx="2281">
                  <c:v>2.9262415829887942</c:v>
                </c:pt>
                <c:pt idx="2282">
                  <c:v>2.941444181925593</c:v>
                </c:pt>
                <c:pt idx="2283">
                  <c:v>2.7256408741878477</c:v>
                </c:pt>
                <c:pt idx="2284">
                  <c:v>2.6294932073242911</c:v>
                </c:pt>
                <c:pt idx="2285">
                  <c:v>2.4867566450088741</c:v>
                </c:pt>
                <c:pt idx="2286">
                  <c:v>2.3709303012404148</c:v>
                </c:pt>
                <c:pt idx="2287">
                  <c:v>2.2795948021264159</c:v>
                </c:pt>
                <c:pt idx="2288">
                  <c:v>2.1902126402835331</c:v>
                </c:pt>
                <c:pt idx="2289">
                  <c:v>2.1033396337861903</c:v>
                </c:pt>
                <c:pt idx="2290">
                  <c:v>2.4116438275251166</c:v>
                </c:pt>
                <c:pt idx="2291">
                  <c:v>2.4553473124630969</c:v>
                </c:pt>
                <c:pt idx="2292">
                  <c:v>2.1756066154754992</c:v>
                </c:pt>
                <c:pt idx="2293">
                  <c:v>2.1524937979917427</c:v>
                </c:pt>
                <c:pt idx="2294">
                  <c:v>2.1499757826343884</c:v>
                </c:pt>
                <c:pt idx="2295">
                  <c:v>2.3296562315416547</c:v>
                </c:pt>
                <c:pt idx="2296">
                  <c:v>2.3061659775546488</c:v>
                </c:pt>
                <c:pt idx="2297">
                  <c:v>2.0714548139397628</c:v>
                </c:pt>
                <c:pt idx="2298">
                  <c:v>1.9975481393975294</c:v>
                </c:pt>
                <c:pt idx="2299">
                  <c:v>1.8595126993502755</c:v>
                </c:pt>
                <c:pt idx="2300">
                  <c:v>1.7386361488482076</c:v>
                </c:pt>
                <c:pt idx="2301">
                  <c:v>1.9720407560543518</c:v>
                </c:pt>
                <c:pt idx="2302">
                  <c:v>2.0581931482575415</c:v>
                </c:pt>
                <c:pt idx="2303">
                  <c:v>2.2119769639692963</c:v>
                </c:pt>
                <c:pt idx="2304">
                  <c:v>2.2006402835203889</c:v>
                </c:pt>
                <c:pt idx="2305">
                  <c:v>2.2592699350265915</c:v>
                </c:pt>
                <c:pt idx="2306">
                  <c:v>2.37772002362671</c:v>
                </c:pt>
                <c:pt idx="2307">
                  <c:v>2.2318759598346243</c:v>
                </c:pt>
                <c:pt idx="2308">
                  <c:v>2.1477796810395855</c:v>
                </c:pt>
                <c:pt idx="2309">
                  <c:v>2.1656887182516349</c:v>
                </c:pt>
                <c:pt idx="2310">
                  <c:v>2.1722545776727804</c:v>
                </c:pt>
                <c:pt idx="2311">
                  <c:v>2.2009391612522258</c:v>
                </c:pt>
                <c:pt idx="2312">
                  <c:v>2.0303597164796319</c:v>
                </c:pt>
                <c:pt idx="2313">
                  <c:v>2.1260088600118241</c:v>
                </c:pt>
                <c:pt idx="2314">
                  <c:v>2.113945658594222</c:v>
                </c:pt>
                <c:pt idx="2315">
                  <c:v>2.109699350265811</c:v>
                </c:pt>
                <c:pt idx="2316">
                  <c:v>2.0138606024808139</c:v>
                </c:pt>
                <c:pt idx="2317">
                  <c:v>1.9730980507974114</c:v>
                </c:pt>
                <c:pt idx="2318">
                  <c:v>1.9730980507974114</c:v>
                </c:pt>
                <c:pt idx="2319">
                  <c:v>1.8458712344949888</c:v>
                </c:pt>
                <c:pt idx="2320">
                  <c:v>2.0194229178972347</c:v>
                </c:pt>
                <c:pt idx="2321">
                  <c:v>2.05628233904313</c:v>
                </c:pt>
                <c:pt idx="2322">
                  <c:v>2.1541411695215711</c:v>
                </c:pt>
                <c:pt idx="2323">
                  <c:v>2.1389633786178499</c:v>
                </c:pt>
                <c:pt idx="2324">
                  <c:v>2.1615989367985944</c:v>
                </c:pt>
                <c:pt idx="2325">
                  <c:v>2.0520082693443702</c:v>
                </c:pt>
                <c:pt idx="2326">
                  <c:v>2.0673857058476184</c:v>
                </c:pt>
                <c:pt idx="2327">
                  <c:v>2.0848611931482681</c:v>
                </c:pt>
                <c:pt idx="2328">
                  <c:v>2.0748830478440743</c:v>
                </c:pt>
                <c:pt idx="2329">
                  <c:v>2.0878552864737263</c:v>
                </c:pt>
                <c:pt idx="2330">
                  <c:v>2.2613650324867223</c:v>
                </c:pt>
                <c:pt idx="2331">
                  <c:v>2.2426526875369288</c:v>
                </c:pt>
                <c:pt idx="2332">
                  <c:v>2.3038629651506328</c:v>
                </c:pt>
                <c:pt idx="2333">
                  <c:v>2.2751961015948146</c:v>
                </c:pt>
                <c:pt idx="2334">
                  <c:v>2.3256857649143661</c:v>
                </c:pt>
                <c:pt idx="2335">
                  <c:v>2.2634489072652224</c:v>
                </c:pt>
                <c:pt idx="2336">
                  <c:v>2.3622835203780403</c:v>
                </c:pt>
                <c:pt idx="2337">
                  <c:v>2.3595646780862505</c:v>
                </c:pt>
                <c:pt idx="2338">
                  <c:v>2.335278795038406</c:v>
                </c:pt>
                <c:pt idx="2339">
                  <c:v>2.3113544004725468</c:v>
                </c:pt>
                <c:pt idx="2340">
                  <c:v>2.2220023626698291</c:v>
                </c:pt>
                <c:pt idx="2341">
                  <c:v>2.1542102776137151</c:v>
                </c:pt>
                <c:pt idx="2342">
                  <c:v>2.1542102776137151</c:v>
                </c:pt>
                <c:pt idx="2343">
                  <c:v>2.1542102776137151</c:v>
                </c:pt>
                <c:pt idx="2344">
                  <c:v>2.1774441819255874</c:v>
                </c:pt>
                <c:pt idx="2345">
                  <c:v>2.189023036030727</c:v>
                </c:pt>
                <c:pt idx="2346">
                  <c:v>2.2179746012994803</c:v>
                </c:pt>
                <c:pt idx="2347">
                  <c:v>2.2179746012994803</c:v>
                </c:pt>
                <c:pt idx="2348">
                  <c:v>2.2179746012994803</c:v>
                </c:pt>
                <c:pt idx="2349">
                  <c:v>2.3770950974601428</c:v>
                </c:pt>
                <c:pt idx="2350">
                  <c:v>2.4523721204961739</c:v>
                </c:pt>
                <c:pt idx="2351">
                  <c:v>2.4992486709982411</c:v>
                </c:pt>
                <c:pt idx="2352">
                  <c:v>2.4111193148257657</c:v>
                </c:pt>
                <c:pt idx="2353">
                  <c:v>2.4802451269935157</c:v>
                </c:pt>
                <c:pt idx="2354">
                  <c:v>2.4561689308919208</c:v>
                </c:pt>
                <c:pt idx="2355">
                  <c:v>2.3274347312463206</c:v>
                </c:pt>
                <c:pt idx="2356">
                  <c:v>2.3357489663319675</c:v>
                </c:pt>
                <c:pt idx="2357">
                  <c:v>2.2434595392793972</c:v>
                </c:pt>
                <c:pt idx="2358">
                  <c:v>2.3125268753691794</c:v>
                </c:pt>
                <c:pt idx="2359">
                  <c:v>2.3237767277023158</c:v>
                </c:pt>
                <c:pt idx="2360">
                  <c:v>2.2934624926166687</c:v>
                </c:pt>
                <c:pt idx="2361">
                  <c:v>2.2015398700531716</c:v>
                </c:pt>
                <c:pt idx="2362">
                  <c:v>2.2766036621382284</c:v>
                </c:pt>
                <c:pt idx="2363">
                  <c:v>2.2382947430596691</c:v>
                </c:pt>
                <c:pt idx="2364">
                  <c:v>2.2523538098050917</c:v>
                </c:pt>
                <c:pt idx="2365">
                  <c:v>2.2746278795038513</c:v>
                </c:pt>
                <c:pt idx="2366">
                  <c:v>2.2858192557590193</c:v>
                </c:pt>
                <c:pt idx="2367">
                  <c:v>2.3761045481394096</c:v>
                </c:pt>
                <c:pt idx="2368">
                  <c:v>2.341312463083296</c:v>
                </c:pt>
                <c:pt idx="2369">
                  <c:v>2.3213697578263557</c:v>
                </c:pt>
                <c:pt idx="2370">
                  <c:v>2.2839007678677024</c:v>
                </c:pt>
                <c:pt idx="2371">
                  <c:v>2.3477117542823511</c:v>
                </c:pt>
                <c:pt idx="2372">
                  <c:v>2.3702917897223985</c:v>
                </c:pt>
                <c:pt idx="2373">
                  <c:v>2.4281541642055644</c:v>
                </c:pt>
                <c:pt idx="2374">
                  <c:v>2.5254282339043246</c:v>
                </c:pt>
                <c:pt idx="2375">
                  <c:v>2.4867170702894397</c:v>
                </c:pt>
                <c:pt idx="2376">
                  <c:v>2.4339887773183819</c:v>
                </c:pt>
                <c:pt idx="2377">
                  <c:v>2.4126178381571299</c:v>
                </c:pt>
                <c:pt idx="2378">
                  <c:v>2.3922498523331486</c:v>
                </c:pt>
                <c:pt idx="2379">
                  <c:v>2.4615251033668173</c:v>
                </c:pt>
                <c:pt idx="2380">
                  <c:v>2.4714305965741414</c:v>
                </c:pt>
                <c:pt idx="2381">
                  <c:v>2.3536308328411226</c:v>
                </c:pt>
                <c:pt idx="2382">
                  <c:v>2.3434370939161373</c:v>
                </c:pt>
                <c:pt idx="2383">
                  <c:v>2.3467412876550622</c:v>
                </c:pt>
                <c:pt idx="2384">
                  <c:v>2.2867477849970581</c:v>
                </c:pt>
                <c:pt idx="2385">
                  <c:v>2.2867477849970581</c:v>
                </c:pt>
                <c:pt idx="2386">
                  <c:v>2.2867477849970581</c:v>
                </c:pt>
                <c:pt idx="2387">
                  <c:v>2.258215002953349</c:v>
                </c:pt>
                <c:pt idx="2388">
                  <c:v>2.2551789722386411</c:v>
                </c:pt>
                <c:pt idx="2389">
                  <c:v>2.255363851151813</c:v>
                </c:pt>
                <c:pt idx="2390">
                  <c:v>2.1402652096869574</c:v>
                </c:pt>
                <c:pt idx="2391">
                  <c:v>2.1540200826934548</c:v>
                </c:pt>
                <c:pt idx="2392">
                  <c:v>2.2682953337271234</c:v>
                </c:pt>
                <c:pt idx="2393">
                  <c:v>2.2072610750147783</c:v>
                </c:pt>
                <c:pt idx="2394">
                  <c:v>2.1916769049025513</c:v>
                </c:pt>
                <c:pt idx="2395">
                  <c:v>2.1701919669226339</c:v>
                </c:pt>
                <c:pt idx="2396">
                  <c:v>2.2914678086237572</c:v>
                </c:pt>
                <c:pt idx="2397">
                  <c:v>2.292073242764336</c:v>
                </c:pt>
                <c:pt idx="2398">
                  <c:v>2.3125729474306089</c:v>
                </c:pt>
                <c:pt idx="2399">
                  <c:v>2.3045109273479154</c:v>
                </c:pt>
                <c:pt idx="2400">
                  <c:v>2.2804016538688838</c:v>
                </c:pt>
                <c:pt idx="2401">
                  <c:v>2.3337696396928655</c:v>
                </c:pt>
                <c:pt idx="2402">
                  <c:v>2.3710744240992447</c:v>
                </c:pt>
                <c:pt idx="2403">
                  <c:v>2.3894524512699475</c:v>
                </c:pt>
                <c:pt idx="2404">
                  <c:v>2.3671831069108218</c:v>
                </c:pt>
                <c:pt idx="2405">
                  <c:v>2.5067070289427185</c:v>
                </c:pt>
                <c:pt idx="2406">
                  <c:v>2.4498422917897353</c:v>
                </c:pt>
                <c:pt idx="2407">
                  <c:v>2.4689486119314958</c:v>
                </c:pt>
                <c:pt idx="2408">
                  <c:v>2.5155735380980642</c:v>
                </c:pt>
                <c:pt idx="2409">
                  <c:v>2.4753272297696527</c:v>
                </c:pt>
                <c:pt idx="2410">
                  <c:v>2.4012480803307863</c:v>
                </c:pt>
                <c:pt idx="2411">
                  <c:v>2.4173579444772719</c:v>
                </c:pt>
                <c:pt idx="2412">
                  <c:v>2.4794051978736098</c:v>
                </c:pt>
                <c:pt idx="2413">
                  <c:v>2.5833697578263566</c:v>
                </c:pt>
                <c:pt idx="2414">
                  <c:v>2.6220307147076332</c:v>
                </c:pt>
                <c:pt idx="2415">
                  <c:v>2.6088163024217499</c:v>
                </c:pt>
                <c:pt idx="2416">
                  <c:v>2.5885723567631551</c:v>
                </c:pt>
                <c:pt idx="2417">
                  <c:v>2.6096857649143663</c:v>
                </c:pt>
                <c:pt idx="2418">
                  <c:v>2.6898233904312003</c:v>
                </c:pt>
                <c:pt idx="2419">
                  <c:v>2.6898233904312003</c:v>
                </c:pt>
                <c:pt idx="2420">
                  <c:v>2.7165912581216909</c:v>
                </c:pt>
                <c:pt idx="2421">
                  <c:v>2.6827040756054474</c:v>
                </c:pt>
                <c:pt idx="2422">
                  <c:v>2.6741080921441363</c:v>
                </c:pt>
                <c:pt idx="2423">
                  <c:v>2.7185339633786314</c:v>
                </c:pt>
                <c:pt idx="2424">
                  <c:v>2.7039740106320278</c:v>
                </c:pt>
                <c:pt idx="2425">
                  <c:v>2.6245215593620927</c:v>
                </c:pt>
                <c:pt idx="2426">
                  <c:v>2.6245215593620927</c:v>
                </c:pt>
                <c:pt idx="2427">
                  <c:v>2.6513998818665225</c:v>
                </c:pt>
                <c:pt idx="2428">
                  <c:v>2.705326048434745</c:v>
                </c:pt>
                <c:pt idx="2429">
                  <c:v>2.7626574128765644</c:v>
                </c:pt>
                <c:pt idx="2430">
                  <c:v>2.7064211458948746</c:v>
                </c:pt>
                <c:pt idx="2431">
                  <c:v>2.7065233313644552</c:v>
                </c:pt>
                <c:pt idx="2432">
                  <c:v>2.789532782043723</c:v>
                </c:pt>
                <c:pt idx="2433">
                  <c:v>2.7932386296515195</c:v>
                </c:pt>
                <c:pt idx="2434">
                  <c:v>2.7932386296515195</c:v>
                </c:pt>
                <c:pt idx="2435">
                  <c:v>2.9772315416420696</c:v>
                </c:pt>
                <c:pt idx="2436">
                  <c:v>2.992898995865342</c:v>
                </c:pt>
                <c:pt idx="2437">
                  <c:v>3.0419066745422474</c:v>
                </c:pt>
                <c:pt idx="2438">
                  <c:v>2.9567666863555959</c:v>
                </c:pt>
                <c:pt idx="2439">
                  <c:v>3.0357938570584904</c:v>
                </c:pt>
                <c:pt idx="2440">
                  <c:v>3.0110094506792819</c:v>
                </c:pt>
                <c:pt idx="2441">
                  <c:v>2.9725800354400613</c:v>
                </c:pt>
                <c:pt idx="2442">
                  <c:v>2.8753213230951111</c:v>
                </c:pt>
                <c:pt idx="2443">
                  <c:v>2.9206154754873141</c:v>
                </c:pt>
                <c:pt idx="2444">
                  <c:v>2.8946963969285426</c:v>
                </c:pt>
                <c:pt idx="2445">
                  <c:v>3.0397531010041487</c:v>
                </c:pt>
                <c:pt idx="2446">
                  <c:v>3.0328771411695361</c:v>
                </c:pt>
                <c:pt idx="2447">
                  <c:v>3.0268806851742611</c:v>
                </c:pt>
                <c:pt idx="2448">
                  <c:v>2.9584955699941076</c:v>
                </c:pt>
                <c:pt idx="2449">
                  <c:v>2.9868871825162575</c:v>
                </c:pt>
                <c:pt idx="2450">
                  <c:v>3.0015499113998962</c:v>
                </c:pt>
                <c:pt idx="2451">
                  <c:v>3.0620673360897968</c:v>
                </c:pt>
                <c:pt idx="2452">
                  <c:v>3.0591618428824723</c:v>
                </c:pt>
                <c:pt idx="2453">
                  <c:v>3.1329438865918644</c:v>
                </c:pt>
                <c:pt idx="2454">
                  <c:v>3.1422167749557155</c:v>
                </c:pt>
                <c:pt idx="2455">
                  <c:v>3.2183278204371093</c:v>
                </c:pt>
                <c:pt idx="2456">
                  <c:v>3.1895759007678826</c:v>
                </c:pt>
                <c:pt idx="2457">
                  <c:v>3.0765877141169664</c:v>
                </c:pt>
                <c:pt idx="2458">
                  <c:v>3.157938570584776</c:v>
                </c:pt>
                <c:pt idx="2459">
                  <c:v>3.1506798582398261</c:v>
                </c:pt>
                <c:pt idx="2460">
                  <c:v>3.167772593030139</c:v>
                </c:pt>
                <c:pt idx="2461">
                  <c:v>3.139818665091568</c:v>
                </c:pt>
                <c:pt idx="2462">
                  <c:v>3.1548098050797546</c:v>
                </c:pt>
                <c:pt idx="2463">
                  <c:v>3.1548098050797546</c:v>
                </c:pt>
                <c:pt idx="2464">
                  <c:v>3.1635103366804636</c:v>
                </c:pt>
                <c:pt idx="2465">
                  <c:v>3.0734683992912131</c:v>
                </c:pt>
                <c:pt idx="2466">
                  <c:v>3.024558771411709</c:v>
                </c:pt>
                <c:pt idx="2467">
                  <c:v>3.0151116361488617</c:v>
                </c:pt>
                <c:pt idx="2468">
                  <c:v>3.0066757235676449</c:v>
                </c:pt>
                <c:pt idx="2469">
                  <c:v>3.0344813939752058</c:v>
                </c:pt>
                <c:pt idx="2470">
                  <c:v>2.9234967513290155</c:v>
                </c:pt>
                <c:pt idx="2471">
                  <c:v>2.9423260484347447</c:v>
                </c:pt>
                <c:pt idx="2472">
                  <c:v>2.9339704666273025</c:v>
                </c:pt>
                <c:pt idx="2473">
                  <c:v>3.0428121677495712</c:v>
                </c:pt>
                <c:pt idx="2474">
                  <c:v>3.0410874187832393</c:v>
                </c:pt>
                <c:pt idx="2475">
                  <c:v>3.0795971647962341</c:v>
                </c:pt>
                <c:pt idx="2476">
                  <c:v>3.0398972238629796</c:v>
                </c:pt>
                <c:pt idx="2477">
                  <c:v>3.0445233313644562</c:v>
                </c:pt>
                <c:pt idx="2478">
                  <c:v>3.013877141169536</c:v>
                </c:pt>
                <c:pt idx="2479">
                  <c:v>3.0085463673951707</c:v>
                </c:pt>
                <c:pt idx="2480">
                  <c:v>2.9901045481394117</c:v>
                </c:pt>
                <c:pt idx="2481">
                  <c:v>2.9212463083284246</c:v>
                </c:pt>
                <c:pt idx="2482">
                  <c:v>2.9047578263437823</c:v>
                </c:pt>
                <c:pt idx="2483">
                  <c:v>2.9047578263437823</c:v>
                </c:pt>
                <c:pt idx="2484">
                  <c:v>2.907311281748389</c:v>
                </c:pt>
                <c:pt idx="2485">
                  <c:v>2.9053118724158433</c:v>
                </c:pt>
                <c:pt idx="2486">
                  <c:v>2.8867442409923347</c:v>
                </c:pt>
                <c:pt idx="2487">
                  <c:v>3.0299267572356903</c:v>
                </c:pt>
                <c:pt idx="2488">
                  <c:v>3.0666391021854831</c:v>
                </c:pt>
                <c:pt idx="2489">
                  <c:v>3.0757525103366938</c:v>
                </c:pt>
                <c:pt idx="2490">
                  <c:v>3.1396887182516382</c:v>
                </c:pt>
                <c:pt idx="2491">
                  <c:v>3.14433372711165</c:v>
                </c:pt>
                <c:pt idx="2492">
                  <c:v>3.1348239810986551</c:v>
                </c:pt>
                <c:pt idx="2493">
                  <c:v>3.2043331364441956</c:v>
                </c:pt>
                <c:pt idx="2494">
                  <c:v>3.2166148848198604</c:v>
                </c:pt>
                <c:pt idx="2495">
                  <c:v>3.2220313053750878</c:v>
                </c:pt>
                <c:pt idx="2496">
                  <c:v>3.2174565859421285</c:v>
                </c:pt>
                <c:pt idx="2497">
                  <c:v>3.1739238038984188</c:v>
                </c:pt>
                <c:pt idx="2498">
                  <c:v>3.2178635558180884</c:v>
                </c:pt>
                <c:pt idx="2499">
                  <c:v>3.2348328411104688</c:v>
                </c:pt>
                <c:pt idx="2500">
                  <c:v>3.3076083874778637</c:v>
                </c:pt>
                <c:pt idx="2501">
                  <c:v>3.3099864146485669</c:v>
                </c:pt>
                <c:pt idx="2502">
                  <c:v>3.3304240992321463</c:v>
                </c:pt>
                <c:pt idx="2503">
                  <c:v>3.2932593030124178</c:v>
                </c:pt>
                <c:pt idx="2504">
                  <c:v>3.3272008269344502</c:v>
                </c:pt>
                <c:pt idx="2505">
                  <c:v>3.3567637330183251</c:v>
                </c:pt>
                <c:pt idx="2506">
                  <c:v>3.2936302421736703</c:v>
                </c:pt>
                <c:pt idx="2507">
                  <c:v>3.3424843473124772</c:v>
                </c:pt>
                <c:pt idx="2508">
                  <c:v>3.3696385115180298</c:v>
                </c:pt>
                <c:pt idx="2509">
                  <c:v>3.3454223272297838</c:v>
                </c:pt>
                <c:pt idx="2510">
                  <c:v>3.2615694034258853</c:v>
                </c:pt>
                <c:pt idx="2511">
                  <c:v>3.2929072652097009</c:v>
                </c:pt>
                <c:pt idx="2512">
                  <c:v>3.3169686946249399</c:v>
                </c:pt>
                <c:pt idx="2513">
                  <c:v>3.3568505611340957</c:v>
                </c:pt>
                <c:pt idx="2514">
                  <c:v>3.4098399291199191</c:v>
                </c:pt>
                <c:pt idx="2515">
                  <c:v>3.4126030714707758</c:v>
                </c:pt>
                <c:pt idx="2516">
                  <c:v>3.391696987595997</c:v>
                </c:pt>
                <c:pt idx="2517">
                  <c:v>3.4120313053750877</c:v>
                </c:pt>
                <c:pt idx="2518">
                  <c:v>3.4083786178381708</c:v>
                </c:pt>
                <c:pt idx="2519">
                  <c:v>3.4081848789131857</c:v>
                </c:pt>
                <c:pt idx="2520">
                  <c:v>3.3366202008269483</c:v>
                </c:pt>
                <c:pt idx="2521">
                  <c:v>3.2968080330773906</c:v>
                </c:pt>
                <c:pt idx="2522">
                  <c:v>3.2714542232723107</c:v>
                </c:pt>
                <c:pt idx="2523">
                  <c:v>3.2904412285883176</c:v>
                </c:pt>
                <c:pt idx="2524">
                  <c:v>3.3462658003544137</c:v>
                </c:pt>
                <c:pt idx="2525">
                  <c:v>3.3462658003544137</c:v>
                </c:pt>
                <c:pt idx="2526">
                  <c:v>3.4172947430596712</c:v>
                </c:pt>
                <c:pt idx="2527">
                  <c:v>3.4205522740697121</c:v>
                </c:pt>
                <c:pt idx="2528">
                  <c:v>3.4575186060248213</c:v>
                </c:pt>
                <c:pt idx="2529">
                  <c:v>3.4475121086828246</c:v>
                </c:pt>
                <c:pt idx="2530">
                  <c:v>3.4771145894861331</c:v>
                </c:pt>
                <c:pt idx="2531">
                  <c:v>3.5005233313644557</c:v>
                </c:pt>
                <c:pt idx="2532">
                  <c:v>3.5682610750147807</c:v>
                </c:pt>
                <c:pt idx="2533">
                  <c:v>3.5579462492616791</c:v>
                </c:pt>
                <c:pt idx="2534">
                  <c:v>3.585529238038998</c:v>
                </c:pt>
                <c:pt idx="2535">
                  <c:v>3.5988198464264753</c:v>
                </c:pt>
                <c:pt idx="2536">
                  <c:v>3.6322144122858968</c:v>
                </c:pt>
                <c:pt idx="2537">
                  <c:v>3.573313053750752</c:v>
                </c:pt>
                <c:pt idx="2538">
                  <c:v>3.5467383343177925</c:v>
                </c:pt>
                <c:pt idx="2539">
                  <c:v>3.5650165386887323</c:v>
                </c:pt>
                <c:pt idx="2540">
                  <c:v>3.6217731836975928</c:v>
                </c:pt>
                <c:pt idx="2541">
                  <c:v>3.6169675132900321</c:v>
                </c:pt>
                <c:pt idx="2542">
                  <c:v>3.6336615475487442</c:v>
                </c:pt>
                <c:pt idx="2543">
                  <c:v>3.5711358535144853</c:v>
                </c:pt>
                <c:pt idx="2544">
                  <c:v>3.6132303603071612</c:v>
                </c:pt>
                <c:pt idx="2545">
                  <c:v>3.6839515652687682</c:v>
                </c:pt>
                <c:pt idx="2546">
                  <c:v>3.7017477849970608</c:v>
                </c:pt>
                <c:pt idx="2547">
                  <c:v>3.6998393384524655</c:v>
                </c:pt>
                <c:pt idx="2548">
                  <c:v>3.7660880094506939</c:v>
                </c:pt>
                <c:pt idx="2549">
                  <c:v>3.7844660366213962</c:v>
                </c:pt>
                <c:pt idx="2550">
                  <c:v>3.7844660366213962</c:v>
                </c:pt>
                <c:pt idx="2551">
                  <c:v>3.8184046072061566</c:v>
                </c:pt>
                <c:pt idx="2552">
                  <c:v>3.9102852923804048</c:v>
                </c:pt>
                <c:pt idx="2553">
                  <c:v>3.9399480212640436</c:v>
                </c:pt>
                <c:pt idx="2554">
                  <c:v>3.9102474896633348</c:v>
                </c:pt>
                <c:pt idx="2555">
                  <c:v>3.9716154754873156</c:v>
                </c:pt>
                <c:pt idx="2556">
                  <c:v>3.8572421736562466</c:v>
                </c:pt>
                <c:pt idx="2557">
                  <c:v>3.8680206733609128</c:v>
                </c:pt>
                <c:pt idx="2558">
                  <c:v>3.9063774365032637</c:v>
                </c:pt>
                <c:pt idx="2559">
                  <c:v>3.8428139397519341</c:v>
                </c:pt>
                <c:pt idx="2560">
                  <c:v>3.8443916125221649</c:v>
                </c:pt>
                <c:pt idx="2561">
                  <c:v>3.7307170702894412</c:v>
                </c:pt>
                <c:pt idx="2562">
                  <c:v>3.5535918487891451</c:v>
                </c:pt>
                <c:pt idx="2563">
                  <c:v>3.7637672770230504</c:v>
                </c:pt>
                <c:pt idx="2564">
                  <c:v>3.6352923803898545</c:v>
                </c:pt>
                <c:pt idx="2565">
                  <c:v>3.6352923803898545</c:v>
                </c:pt>
                <c:pt idx="2566">
                  <c:v>3.700131718842306</c:v>
                </c:pt>
                <c:pt idx="2567">
                  <c:v>3.7751075014766826</c:v>
                </c:pt>
                <c:pt idx="2568">
                  <c:v>3.8284536326048579</c:v>
                </c:pt>
                <c:pt idx="2569">
                  <c:v>3.8078044890726663</c:v>
                </c:pt>
                <c:pt idx="2570">
                  <c:v>3.9110661547548879</c:v>
                </c:pt>
                <c:pt idx="2571">
                  <c:v>3.9163313644418341</c:v>
                </c:pt>
                <c:pt idx="2572">
                  <c:v>3.9238771411695361</c:v>
                </c:pt>
                <c:pt idx="2573">
                  <c:v>3.8067294743059796</c:v>
                </c:pt>
                <c:pt idx="2574">
                  <c:v>3.858572356763156</c:v>
                </c:pt>
                <c:pt idx="2575">
                  <c:v>3.9354459539279527</c:v>
                </c:pt>
                <c:pt idx="2576">
                  <c:v>3.981451860602494</c:v>
                </c:pt>
                <c:pt idx="2577">
                  <c:v>3.9288635558180882</c:v>
                </c:pt>
                <c:pt idx="2578">
                  <c:v>3.9177365623154299</c:v>
                </c:pt>
                <c:pt idx="2579">
                  <c:v>3.9177365623154299</c:v>
                </c:pt>
                <c:pt idx="2580">
                  <c:v>3.9462138216184419</c:v>
                </c:pt>
                <c:pt idx="2581">
                  <c:v>3.9761961015948155</c:v>
                </c:pt>
                <c:pt idx="2582">
                  <c:v>4.0116408741878464</c:v>
                </c:pt>
                <c:pt idx="2583">
                  <c:v>3.9215475487300786</c:v>
                </c:pt>
                <c:pt idx="2584">
                  <c:v>3.9623242764323821</c:v>
                </c:pt>
                <c:pt idx="2585">
                  <c:v>3.9600968694625065</c:v>
                </c:pt>
                <c:pt idx="2586">
                  <c:v>4.0406615475487433</c:v>
                </c:pt>
                <c:pt idx="2587">
                  <c:v>4.0528523331364568</c:v>
                </c:pt>
                <c:pt idx="2588">
                  <c:v>4.0351340815121217</c:v>
                </c:pt>
                <c:pt idx="2589">
                  <c:v>3.99311990549322</c:v>
                </c:pt>
                <c:pt idx="2590">
                  <c:v>4.0467920850561256</c:v>
                </c:pt>
                <c:pt idx="2591">
                  <c:v>4.0005026580035556</c:v>
                </c:pt>
                <c:pt idx="2592">
                  <c:v>4.0172468989958769</c:v>
                </c:pt>
                <c:pt idx="2593">
                  <c:v>4.0595564087418889</c:v>
                </c:pt>
                <c:pt idx="2594">
                  <c:v>4.0914040165387</c:v>
                </c:pt>
                <c:pt idx="2595">
                  <c:v>4.0962433549911514</c:v>
                </c:pt>
                <c:pt idx="2596">
                  <c:v>4.093963969285304</c:v>
                </c:pt>
                <c:pt idx="2597">
                  <c:v>4.0533018310691196</c:v>
                </c:pt>
                <c:pt idx="2598">
                  <c:v>3.9614861193148374</c:v>
                </c:pt>
                <c:pt idx="2599">
                  <c:v>3.9453165977554754</c:v>
                </c:pt>
                <c:pt idx="2600">
                  <c:v>3.8939864146485639</c:v>
                </c:pt>
                <c:pt idx="2601">
                  <c:v>3.9821577082102886</c:v>
                </c:pt>
                <c:pt idx="2602">
                  <c:v>3.9922539870053271</c:v>
                </c:pt>
                <c:pt idx="2603">
                  <c:v>3.9922539870053271</c:v>
                </c:pt>
                <c:pt idx="2604">
                  <c:v>3.9922539870053271</c:v>
                </c:pt>
                <c:pt idx="2605">
                  <c:v>4.0107324276432479</c:v>
                </c:pt>
                <c:pt idx="2606">
                  <c:v>4.034024808033088</c:v>
                </c:pt>
                <c:pt idx="2607">
                  <c:v>4.0512941523922148</c:v>
                </c:pt>
                <c:pt idx="2608">
                  <c:v>4.0512941523922148</c:v>
                </c:pt>
                <c:pt idx="2609">
                  <c:v>4.0512941523922148</c:v>
                </c:pt>
                <c:pt idx="2610">
                  <c:v>4.1373349084465563</c:v>
                </c:pt>
                <c:pt idx="2611">
                  <c:v>4.1488375664501005</c:v>
                </c:pt>
                <c:pt idx="2612">
                  <c:v>4.1777519196692374</c:v>
                </c:pt>
                <c:pt idx="2613">
                  <c:v>4.1613183697578373</c:v>
                </c:pt>
                <c:pt idx="2614">
                  <c:v>4.1501890135853623</c:v>
                </c:pt>
                <c:pt idx="2615">
                  <c:v>4.1602770230360413</c:v>
                </c:pt>
                <c:pt idx="2616">
                  <c:v>4.1391482575310201</c:v>
                </c:pt>
                <c:pt idx="2617">
                  <c:v>4.1574406379208604</c:v>
                </c:pt>
                <c:pt idx="2618">
                  <c:v>4.1229427052569498</c:v>
                </c:pt>
                <c:pt idx="2619">
                  <c:v>4.0743236857649237</c:v>
                </c:pt>
                <c:pt idx="2620">
                  <c:v>4.0992870643827608</c:v>
                </c:pt>
                <c:pt idx="2621">
                  <c:v>4.1292728883638601</c:v>
                </c:pt>
                <c:pt idx="2622">
                  <c:v>4.028356172474906</c:v>
                </c:pt>
                <c:pt idx="2623">
                  <c:v>3.9143614884819931</c:v>
                </c:pt>
                <c:pt idx="2624">
                  <c:v>3.9114022445363341</c:v>
                </c:pt>
                <c:pt idx="2625">
                  <c:v>3.9114022445363341</c:v>
                </c:pt>
                <c:pt idx="2626">
                  <c:v>3.8702734790313142</c:v>
                </c:pt>
                <c:pt idx="2627">
                  <c:v>3.8434607206143028</c:v>
                </c:pt>
                <c:pt idx="2628">
                  <c:v>3.8740584760779764</c:v>
                </c:pt>
                <c:pt idx="2629">
                  <c:v>3.8630696987596065</c:v>
                </c:pt>
                <c:pt idx="2630">
                  <c:v>3.9321760189013677</c:v>
                </c:pt>
                <c:pt idx="2631">
                  <c:v>3.9671122268163117</c:v>
                </c:pt>
                <c:pt idx="2632">
                  <c:v>3.9638842291789809</c:v>
                </c:pt>
                <c:pt idx="2633">
                  <c:v>3.7763738924985319</c:v>
                </c:pt>
                <c:pt idx="2634">
                  <c:v>3.7071884229179055</c:v>
                </c:pt>
                <c:pt idx="2635">
                  <c:v>3.730247489663328</c:v>
                </c:pt>
                <c:pt idx="2636">
                  <c:v>3.8226916715889043</c:v>
                </c:pt>
                <c:pt idx="2637">
                  <c:v>3.8423756645008953</c:v>
                </c:pt>
                <c:pt idx="2638">
                  <c:v>3.9060212640283614</c:v>
                </c:pt>
                <c:pt idx="2639">
                  <c:v>3.8898387477850065</c:v>
                </c:pt>
                <c:pt idx="2640">
                  <c:v>3.8898387477850065</c:v>
                </c:pt>
                <c:pt idx="2641">
                  <c:v>3.8898387477850065</c:v>
                </c:pt>
                <c:pt idx="2642">
                  <c:v>3.9742805670407657</c:v>
                </c:pt>
                <c:pt idx="2643">
                  <c:v>4.0068564678086336</c:v>
                </c:pt>
                <c:pt idx="2644">
                  <c:v>3.9927601890135946</c:v>
                </c:pt>
                <c:pt idx="2645">
                  <c:v>3.9683496751329099</c:v>
                </c:pt>
                <c:pt idx="2646">
                  <c:v>3.9048038984052074</c:v>
                </c:pt>
                <c:pt idx="2647">
                  <c:v>3.8862829297105828</c:v>
                </c:pt>
                <c:pt idx="2648">
                  <c:v>3.9055546367395246</c:v>
                </c:pt>
                <c:pt idx="2649">
                  <c:v>3.9281317188423017</c:v>
                </c:pt>
                <c:pt idx="2650">
                  <c:v>3.9709350265800452</c:v>
                </c:pt>
                <c:pt idx="2651">
                  <c:v>4.0034943886591954</c:v>
                </c:pt>
                <c:pt idx="2652">
                  <c:v>3.9953538098050898</c:v>
                </c:pt>
                <c:pt idx="2653">
                  <c:v>4.0055942114589591</c:v>
                </c:pt>
                <c:pt idx="2654">
                  <c:v>4.0665386887182615</c:v>
                </c:pt>
                <c:pt idx="2655">
                  <c:v>4.0505298287064484</c:v>
                </c:pt>
                <c:pt idx="2656">
                  <c:v>4.1096503248671103</c:v>
                </c:pt>
                <c:pt idx="2657">
                  <c:v>4.1334483165977662</c:v>
                </c:pt>
                <c:pt idx="2658">
                  <c:v>4.1278564678086349</c:v>
                </c:pt>
                <c:pt idx="2659">
                  <c:v>4.0957696396928638</c:v>
                </c:pt>
                <c:pt idx="2660">
                  <c:v>4.0770082693443701</c:v>
                </c:pt>
                <c:pt idx="2661">
                  <c:v>4.1312587123449607</c:v>
                </c:pt>
                <c:pt idx="2662">
                  <c:v>4.1183242764323786</c:v>
                </c:pt>
                <c:pt idx="2663">
                  <c:v>4.1167944477259413</c:v>
                </c:pt>
                <c:pt idx="2664">
                  <c:v>4.0655038393384633</c:v>
                </c:pt>
                <c:pt idx="2665">
                  <c:v>4.0780702894270631</c:v>
                </c:pt>
                <c:pt idx="2666">
                  <c:v>4.0984477259303116</c:v>
                </c:pt>
                <c:pt idx="2667">
                  <c:v>4.0704902539870149</c:v>
                </c:pt>
                <c:pt idx="2668">
                  <c:v>4.0426261075014871</c:v>
                </c:pt>
                <c:pt idx="2669">
                  <c:v>4.0568611931482677</c:v>
                </c:pt>
                <c:pt idx="2670">
                  <c:v>4.1310761961016045</c:v>
                </c:pt>
                <c:pt idx="2671">
                  <c:v>4.1322847017129458</c:v>
                </c:pt>
                <c:pt idx="2672">
                  <c:v>4.1566178381571275</c:v>
                </c:pt>
                <c:pt idx="2673">
                  <c:v>4.2017920850561241</c:v>
                </c:pt>
                <c:pt idx="2674">
                  <c:v>4.2017920850561241</c:v>
                </c:pt>
                <c:pt idx="2675">
                  <c:v>4.2108493797991837</c:v>
                </c:pt>
                <c:pt idx="2676">
                  <c:v>4.1993886591848897</c:v>
                </c:pt>
                <c:pt idx="2677">
                  <c:v>4.1815085646780972</c:v>
                </c:pt>
                <c:pt idx="2678">
                  <c:v>4.240093325457778</c:v>
                </c:pt>
                <c:pt idx="2679">
                  <c:v>4.2183857058476191</c:v>
                </c:pt>
                <c:pt idx="2680">
                  <c:v>4.1709604252805779</c:v>
                </c:pt>
                <c:pt idx="2681">
                  <c:v>4.1814766686355691</c:v>
                </c:pt>
                <c:pt idx="2682">
                  <c:v>4.1957974010632126</c:v>
                </c:pt>
                <c:pt idx="2683">
                  <c:v>4.1656438275251144</c:v>
                </c:pt>
                <c:pt idx="2684">
                  <c:v>4.1004932073242877</c:v>
                </c:pt>
                <c:pt idx="2685">
                  <c:v>4.0813691671589005</c:v>
                </c:pt>
                <c:pt idx="2686">
                  <c:v>4.0944146485528758</c:v>
                </c:pt>
                <c:pt idx="2687">
                  <c:v>4.0944146485528758</c:v>
                </c:pt>
                <c:pt idx="2688">
                  <c:v>4.0984294152392309</c:v>
                </c:pt>
                <c:pt idx="2689">
                  <c:v>4.1056993502658115</c:v>
                </c:pt>
                <c:pt idx="2690">
                  <c:v>4.0680413467218068</c:v>
                </c:pt>
                <c:pt idx="2691">
                  <c:v>3.9285942114589596</c:v>
                </c:pt>
                <c:pt idx="2692">
                  <c:v>3.9371358535144823</c:v>
                </c:pt>
                <c:pt idx="2693">
                  <c:v>4.015242173656242</c:v>
                </c:pt>
                <c:pt idx="2694">
                  <c:v>3.9887613703485036</c:v>
                </c:pt>
                <c:pt idx="2695">
                  <c:v>3.9645251033668147</c:v>
                </c:pt>
                <c:pt idx="2696">
                  <c:v>3.8316196101594899</c:v>
                </c:pt>
                <c:pt idx="2697">
                  <c:v>3.8342687536916809</c:v>
                </c:pt>
                <c:pt idx="2698">
                  <c:v>3.7443242764323781</c:v>
                </c:pt>
                <c:pt idx="2699">
                  <c:v>3.7135782634376939</c:v>
                </c:pt>
                <c:pt idx="2700">
                  <c:v>3.8660767867690593</c:v>
                </c:pt>
                <c:pt idx="2701">
                  <c:v>3.8053685764914453</c:v>
                </c:pt>
                <c:pt idx="2702">
                  <c:v>3.8525475487300747</c:v>
                </c:pt>
                <c:pt idx="2703">
                  <c:v>3.8268292971057392</c:v>
                </c:pt>
                <c:pt idx="2704">
                  <c:v>3.7455682220909723</c:v>
                </c:pt>
                <c:pt idx="2705">
                  <c:v>3.7133053750738427</c:v>
                </c:pt>
                <c:pt idx="2706">
                  <c:v>3.5936845835794538</c:v>
                </c:pt>
                <c:pt idx="2707">
                  <c:v>3.5256538688718337</c:v>
                </c:pt>
                <c:pt idx="2708">
                  <c:v>3.4372167749557083</c:v>
                </c:pt>
                <c:pt idx="2709">
                  <c:v>3.559322504430015</c:v>
                </c:pt>
                <c:pt idx="2710">
                  <c:v>3.538992321323104</c:v>
                </c:pt>
                <c:pt idx="2711">
                  <c:v>3.4958109864146576</c:v>
                </c:pt>
                <c:pt idx="2712">
                  <c:v>3.5552486709982372</c:v>
                </c:pt>
                <c:pt idx="2713">
                  <c:v>3.6675587714117048</c:v>
                </c:pt>
                <c:pt idx="2714">
                  <c:v>3.6590070880094605</c:v>
                </c:pt>
                <c:pt idx="2715">
                  <c:v>3.7239521559362183</c:v>
                </c:pt>
                <c:pt idx="2716">
                  <c:v>3.6527460129946938</c:v>
                </c:pt>
                <c:pt idx="2717">
                  <c:v>3.7178328411104657</c:v>
                </c:pt>
                <c:pt idx="2718">
                  <c:v>3.7178328411104657</c:v>
                </c:pt>
                <c:pt idx="2719">
                  <c:v>3.6429858239811095</c:v>
                </c:pt>
                <c:pt idx="2720">
                  <c:v>3.6138759598346235</c:v>
                </c:pt>
                <c:pt idx="2721">
                  <c:v>3.6536042528056809</c:v>
                </c:pt>
                <c:pt idx="2722">
                  <c:v>3.6313414057885516</c:v>
                </c:pt>
                <c:pt idx="2723">
                  <c:v>3.724087418783236</c:v>
                </c:pt>
                <c:pt idx="2724">
                  <c:v>3.7569627879503948</c:v>
                </c:pt>
                <c:pt idx="2725">
                  <c:v>3.7526786769049139</c:v>
                </c:pt>
                <c:pt idx="2726">
                  <c:v>3.8063951565268868</c:v>
                </c:pt>
                <c:pt idx="2727">
                  <c:v>3.8246137034849497</c:v>
                </c:pt>
                <c:pt idx="2728">
                  <c:v>3.8122215002953457</c:v>
                </c:pt>
                <c:pt idx="2729">
                  <c:v>3.8061181334908563</c:v>
                </c:pt>
                <c:pt idx="2730">
                  <c:v>3.8292398109864259</c:v>
                </c:pt>
                <c:pt idx="2731">
                  <c:v>3.8281523922032012</c:v>
                </c:pt>
                <c:pt idx="2732">
                  <c:v>3.8488086237448433</c:v>
                </c:pt>
                <c:pt idx="2733">
                  <c:v>3.7765327820437204</c:v>
                </c:pt>
                <c:pt idx="2734">
                  <c:v>3.8289326639102303</c:v>
                </c:pt>
                <c:pt idx="2735">
                  <c:v>3.793574719432971</c:v>
                </c:pt>
                <c:pt idx="2736">
                  <c:v>3.6608334317779203</c:v>
                </c:pt>
                <c:pt idx="2737">
                  <c:v>3.5992852923804008</c:v>
                </c:pt>
                <c:pt idx="2738">
                  <c:v>3.6170230360307261</c:v>
                </c:pt>
                <c:pt idx="2739">
                  <c:v>3.6284577672770348</c:v>
                </c:pt>
                <c:pt idx="2740">
                  <c:v>3.5951134081512222</c:v>
                </c:pt>
                <c:pt idx="2741">
                  <c:v>3.6659627879503951</c:v>
                </c:pt>
                <c:pt idx="2742">
                  <c:v>3.7379681039574835</c:v>
                </c:pt>
                <c:pt idx="2743">
                  <c:v>3.7493396337861897</c:v>
                </c:pt>
                <c:pt idx="2744">
                  <c:v>3.7493396337861897</c:v>
                </c:pt>
                <c:pt idx="2745">
                  <c:v>3.7188481984642756</c:v>
                </c:pt>
                <c:pt idx="2746">
                  <c:v>3.7616987595983571</c:v>
                </c:pt>
                <c:pt idx="2747">
                  <c:v>3.7495251033668158</c:v>
                </c:pt>
                <c:pt idx="2748">
                  <c:v>3.7501104548139512</c:v>
                </c:pt>
                <c:pt idx="2749">
                  <c:v>3.6821777909037321</c:v>
                </c:pt>
                <c:pt idx="2750">
                  <c:v>3.7387501476668747</c:v>
                </c:pt>
                <c:pt idx="2751">
                  <c:v>3.8075900767867799</c:v>
                </c:pt>
                <c:pt idx="2752">
                  <c:v>3.8084370939161363</c:v>
                </c:pt>
                <c:pt idx="2753">
                  <c:v>3.8835262847017251</c:v>
                </c:pt>
                <c:pt idx="2754">
                  <c:v>3.9174831659775671</c:v>
                </c:pt>
                <c:pt idx="2755">
                  <c:v>3.92458712344951</c:v>
                </c:pt>
                <c:pt idx="2756">
                  <c:v>3.9382421736562443</c:v>
                </c:pt>
                <c:pt idx="2757">
                  <c:v>3.946145894861206</c:v>
                </c:pt>
                <c:pt idx="2758">
                  <c:v>3.9547448316597884</c:v>
                </c:pt>
                <c:pt idx="2759">
                  <c:v>3.9879149438866048</c:v>
                </c:pt>
                <c:pt idx="2760">
                  <c:v>4.0471033668045031</c:v>
                </c:pt>
                <c:pt idx="2761">
                  <c:v>4.0163827525103502</c:v>
                </c:pt>
                <c:pt idx="2762">
                  <c:v>4.0326048434731385</c:v>
                </c:pt>
                <c:pt idx="2763">
                  <c:v>4.0408576491435459</c:v>
                </c:pt>
                <c:pt idx="2764">
                  <c:v>4.0221358535144844</c:v>
                </c:pt>
                <c:pt idx="2765">
                  <c:v>4.0084040165387016</c:v>
                </c:pt>
                <c:pt idx="2766">
                  <c:v>3.9706574128765628</c:v>
                </c:pt>
                <c:pt idx="2767">
                  <c:v>3.8860183106910928</c:v>
                </c:pt>
                <c:pt idx="2768">
                  <c:v>3.8964069698759722</c:v>
                </c:pt>
                <c:pt idx="2769">
                  <c:v>3.9140242173656352</c:v>
                </c:pt>
                <c:pt idx="2770">
                  <c:v>3.939863555818087</c:v>
                </c:pt>
                <c:pt idx="2771">
                  <c:v>3.9919533372711293</c:v>
                </c:pt>
                <c:pt idx="2772">
                  <c:v>3.9951789722386422</c:v>
                </c:pt>
                <c:pt idx="2773">
                  <c:v>3.9508050797401189</c:v>
                </c:pt>
                <c:pt idx="2774">
                  <c:v>3.9384028352037928</c:v>
                </c:pt>
                <c:pt idx="2775">
                  <c:v>3.8973337271116484</c:v>
                </c:pt>
                <c:pt idx="2776">
                  <c:v>3.8485741287655171</c:v>
                </c:pt>
                <c:pt idx="2777">
                  <c:v>3.8277277023036151</c:v>
                </c:pt>
                <c:pt idx="2778">
                  <c:v>3.7724441819255881</c:v>
                </c:pt>
                <c:pt idx="2779">
                  <c:v>3.8739007678677027</c:v>
                </c:pt>
                <c:pt idx="2780">
                  <c:v>3.7956757235676433</c:v>
                </c:pt>
                <c:pt idx="2781">
                  <c:v>3.8479297105729593</c:v>
                </c:pt>
                <c:pt idx="2782">
                  <c:v>3.9617560543414179</c:v>
                </c:pt>
                <c:pt idx="2783">
                  <c:v>3.9461358535144835</c:v>
                </c:pt>
                <c:pt idx="2784">
                  <c:v>3.9384890726521089</c:v>
                </c:pt>
                <c:pt idx="2785">
                  <c:v>3.942545776727715</c:v>
                </c:pt>
                <c:pt idx="2786">
                  <c:v>3.942545776727715</c:v>
                </c:pt>
                <c:pt idx="2787">
                  <c:v>3.9224619019492146</c:v>
                </c:pt>
                <c:pt idx="2788">
                  <c:v>3.9352687536916839</c:v>
                </c:pt>
                <c:pt idx="2789">
                  <c:v>3.9460596574128881</c:v>
                </c:pt>
                <c:pt idx="2790">
                  <c:v>4.0183449497932795</c:v>
                </c:pt>
                <c:pt idx="2791">
                  <c:v>3.9983372711163745</c:v>
                </c:pt>
                <c:pt idx="2792">
                  <c:v>4.0228499704666403</c:v>
                </c:pt>
                <c:pt idx="2793">
                  <c:v>3.9966326048434859</c:v>
                </c:pt>
                <c:pt idx="2794">
                  <c:v>3.9627359716479744</c:v>
                </c:pt>
                <c:pt idx="2795">
                  <c:v>4.0277885410514012</c:v>
                </c:pt>
                <c:pt idx="2796">
                  <c:v>3.9999486119314955</c:v>
                </c:pt>
                <c:pt idx="2797">
                  <c:v>4.0357460129946965</c:v>
                </c:pt>
                <c:pt idx="2798">
                  <c:v>4.0634565859421281</c:v>
                </c:pt>
                <c:pt idx="2799">
                  <c:v>4.0281441228588433</c:v>
                </c:pt>
                <c:pt idx="2800">
                  <c:v>4.0647353809805216</c:v>
                </c:pt>
                <c:pt idx="2801">
                  <c:v>4.089050797401077</c:v>
                </c:pt>
                <c:pt idx="2802">
                  <c:v>4.0890868281157848</c:v>
                </c:pt>
                <c:pt idx="2803">
                  <c:v>4.1009911399882002</c:v>
                </c:pt>
                <c:pt idx="2804">
                  <c:v>4.1482191376255306</c:v>
                </c:pt>
                <c:pt idx="2805">
                  <c:v>4.1574081512108814</c:v>
                </c:pt>
                <c:pt idx="2806">
                  <c:v>4.2104613112817617</c:v>
                </c:pt>
                <c:pt idx="2807">
                  <c:v>4.1666491435322044</c:v>
                </c:pt>
                <c:pt idx="2808">
                  <c:v>4.1298523331364576</c:v>
                </c:pt>
                <c:pt idx="2809">
                  <c:v>4.1824453632604985</c:v>
                </c:pt>
                <c:pt idx="2810">
                  <c:v>4.1905782634376987</c:v>
                </c:pt>
                <c:pt idx="2811">
                  <c:v>4.1905782634376987</c:v>
                </c:pt>
                <c:pt idx="2812">
                  <c:v>4.2336030714707755</c:v>
                </c:pt>
                <c:pt idx="2813">
                  <c:v>4.2346302421736697</c:v>
                </c:pt>
                <c:pt idx="2814">
                  <c:v>4.2427749556999537</c:v>
                </c:pt>
                <c:pt idx="2815">
                  <c:v>4.2371842882457305</c:v>
                </c:pt>
                <c:pt idx="2816">
                  <c:v>4.1266142941524047</c:v>
                </c:pt>
                <c:pt idx="2817">
                  <c:v>4.1585753101004252</c:v>
                </c:pt>
                <c:pt idx="2818">
                  <c:v>4.1141228588304912</c:v>
                </c:pt>
                <c:pt idx="2819">
                  <c:v>4.1068948611931608</c:v>
                </c:pt>
                <c:pt idx="2820">
                  <c:v>4.1098818665091681</c:v>
                </c:pt>
                <c:pt idx="2821">
                  <c:v>4.1784046072061551</c:v>
                </c:pt>
                <c:pt idx="2822">
                  <c:v>4.1682776137034967</c:v>
                </c:pt>
                <c:pt idx="2823">
                  <c:v>4.1535812167749677</c:v>
                </c:pt>
                <c:pt idx="2824">
                  <c:v>4.1744418192557715</c:v>
                </c:pt>
                <c:pt idx="2825">
                  <c:v>4.2268712344949915</c:v>
                </c:pt>
                <c:pt idx="2826">
                  <c:v>4.2268712344949915</c:v>
                </c:pt>
                <c:pt idx="2827">
                  <c:v>4.247180744241005</c:v>
                </c:pt>
                <c:pt idx="2828">
                  <c:v>4.3116178381571304</c:v>
                </c:pt>
                <c:pt idx="2829">
                  <c:v>4.2886343768458488</c:v>
                </c:pt>
                <c:pt idx="2830">
                  <c:v>4.2916361488482115</c:v>
                </c:pt>
                <c:pt idx="2831">
                  <c:v>4.2338730064973555</c:v>
                </c:pt>
                <c:pt idx="2832">
                  <c:v>4.2314459539279525</c:v>
                </c:pt>
                <c:pt idx="2833">
                  <c:v>4.2052663910218682</c:v>
                </c:pt>
                <c:pt idx="2834">
                  <c:v>4.1563585351447268</c:v>
                </c:pt>
                <c:pt idx="2835">
                  <c:v>4.1563585351447268</c:v>
                </c:pt>
                <c:pt idx="2836">
                  <c:v>4.086970466627303</c:v>
                </c:pt>
                <c:pt idx="2837">
                  <c:v>4.1174619019492171</c:v>
                </c:pt>
                <c:pt idx="2838">
                  <c:v>4.1808269344359275</c:v>
                </c:pt>
                <c:pt idx="2839">
                  <c:v>4.1877082102776289</c:v>
                </c:pt>
                <c:pt idx="2840">
                  <c:v>4.1129651506202158</c:v>
                </c:pt>
                <c:pt idx="2841">
                  <c:v>4.0137359716479768</c:v>
                </c:pt>
                <c:pt idx="2842">
                  <c:v>4.1127796810395898</c:v>
                </c:pt>
                <c:pt idx="2843">
                  <c:v>4.0969657412876703</c:v>
                </c:pt>
                <c:pt idx="2844">
                  <c:v>4.0298936798582545</c:v>
                </c:pt>
                <c:pt idx="2845">
                  <c:v>4.0111151801535874</c:v>
                </c:pt>
                <c:pt idx="2846">
                  <c:v>3.9991376255168478</c:v>
                </c:pt>
                <c:pt idx="2847">
                  <c:v>4.0960336680449059</c:v>
                </c:pt>
                <c:pt idx="2848">
                  <c:v>4.1067377436503403</c:v>
                </c:pt>
                <c:pt idx="2849">
                  <c:v>4.1208558771411843</c:v>
                </c:pt>
                <c:pt idx="2850">
                  <c:v>4.1081990549320881</c:v>
                </c:pt>
                <c:pt idx="2851">
                  <c:v>4.095548730064988</c:v>
                </c:pt>
                <c:pt idx="2852">
                  <c:v>4.0268706438275395</c:v>
                </c:pt>
                <c:pt idx="2853">
                  <c:v>4.0094187832250592</c:v>
                </c:pt>
                <c:pt idx="2854">
                  <c:v>4.0367294743059805</c:v>
                </c:pt>
                <c:pt idx="2855">
                  <c:v>4.083066745422343</c:v>
                </c:pt>
                <c:pt idx="2856">
                  <c:v>4.0604235085646936</c:v>
                </c:pt>
                <c:pt idx="2857">
                  <c:v>4.0088682811577234</c:v>
                </c:pt>
                <c:pt idx="2858">
                  <c:v>3.9755694034258866</c:v>
                </c:pt>
                <c:pt idx="2859">
                  <c:v>4.015429415239236</c:v>
                </c:pt>
                <c:pt idx="2860">
                  <c:v>3.9730419373892656</c:v>
                </c:pt>
                <c:pt idx="2861">
                  <c:v>4.0292297696397084</c:v>
                </c:pt>
                <c:pt idx="2862">
                  <c:v>4.044344949793282</c:v>
                </c:pt>
                <c:pt idx="2863">
                  <c:v>4.0452427643237021</c:v>
                </c:pt>
                <c:pt idx="2864">
                  <c:v>4.0452427643237021</c:v>
                </c:pt>
                <c:pt idx="2865">
                  <c:v>4.0049119905493367</c:v>
                </c:pt>
                <c:pt idx="2866">
                  <c:v>4.0189568812758578</c:v>
                </c:pt>
                <c:pt idx="2867">
                  <c:v>4.0727950383934006</c:v>
                </c:pt>
                <c:pt idx="2868">
                  <c:v>4.0936095688127745</c:v>
                </c:pt>
                <c:pt idx="2869">
                  <c:v>4.0936095688127745</c:v>
                </c:pt>
                <c:pt idx="2870">
                  <c:v>4.1324465445954095</c:v>
                </c:pt>
                <c:pt idx="2871">
                  <c:v>4.1534430005906833</c:v>
                </c:pt>
                <c:pt idx="2872">
                  <c:v>4.1991157708210443</c:v>
                </c:pt>
                <c:pt idx="2873">
                  <c:v>4.1688617838157285</c:v>
                </c:pt>
                <c:pt idx="2874">
                  <c:v>4.1380507974010792</c:v>
                </c:pt>
                <c:pt idx="2875">
                  <c:v>4.1421760189013748</c:v>
                </c:pt>
                <c:pt idx="2876">
                  <c:v>4.1596834022445535</c:v>
                </c:pt>
                <c:pt idx="2877">
                  <c:v>4.231122268163042</c:v>
                </c:pt>
                <c:pt idx="2878">
                  <c:v>4.1772852923804074</c:v>
                </c:pt>
                <c:pt idx="2879">
                  <c:v>4.1902079149439047</c:v>
                </c:pt>
                <c:pt idx="2880">
                  <c:v>4.1706479621973012</c:v>
                </c:pt>
                <c:pt idx="2881">
                  <c:v>4.1889988186651088</c:v>
                </c:pt>
                <c:pt idx="2882">
                  <c:v>4.1381027761370524</c:v>
                </c:pt>
                <c:pt idx="2883">
                  <c:v>4.1087731836975951</c:v>
                </c:pt>
                <c:pt idx="2884">
                  <c:v>4.0834666272888525</c:v>
                </c:pt>
                <c:pt idx="2885">
                  <c:v>4.100801535735398</c:v>
                </c:pt>
                <c:pt idx="2886">
                  <c:v>4.100801535735398</c:v>
                </c:pt>
                <c:pt idx="2887">
                  <c:v>4.0584300059066907</c:v>
                </c:pt>
                <c:pt idx="2888">
                  <c:v>4.0195339633786347</c:v>
                </c:pt>
                <c:pt idx="2889">
                  <c:v>3.9396083874778665</c:v>
                </c:pt>
                <c:pt idx="2890">
                  <c:v>3.9323614884820008</c:v>
                </c:pt>
                <c:pt idx="2891">
                  <c:v>4.0075215593620959</c:v>
                </c:pt>
                <c:pt idx="2892">
                  <c:v>3.9390714707619772</c:v>
                </c:pt>
                <c:pt idx="2893">
                  <c:v>3.9435818074424267</c:v>
                </c:pt>
                <c:pt idx="2894">
                  <c:v>3.8552362669817057</c:v>
                </c:pt>
                <c:pt idx="2895">
                  <c:v>3.8607229769639857</c:v>
                </c:pt>
                <c:pt idx="2896">
                  <c:v>3.8848984051978896</c:v>
                </c:pt>
                <c:pt idx="2897">
                  <c:v>3.7931199054932225</c:v>
                </c:pt>
                <c:pt idx="2898">
                  <c:v>3.8144022445363412</c:v>
                </c:pt>
                <c:pt idx="2899">
                  <c:v>3.8839728292971212</c:v>
                </c:pt>
                <c:pt idx="2900">
                  <c:v>3.931337861783831</c:v>
                </c:pt>
                <c:pt idx="2901">
                  <c:v>3.9185699940933403</c:v>
                </c:pt>
                <c:pt idx="2902">
                  <c:v>3.9915310100413617</c:v>
                </c:pt>
                <c:pt idx="2903">
                  <c:v>3.9979320732427799</c:v>
                </c:pt>
                <c:pt idx="2904">
                  <c:v>4.0204855286473871</c:v>
                </c:pt>
                <c:pt idx="2905">
                  <c:v>3.9727501476668787</c:v>
                </c:pt>
                <c:pt idx="2906">
                  <c:v>3.9243845245127145</c:v>
                </c:pt>
                <c:pt idx="2907">
                  <c:v>3.952184288245733</c:v>
                </c:pt>
                <c:pt idx="2908">
                  <c:v>3.9544589486119475</c:v>
                </c:pt>
                <c:pt idx="2909">
                  <c:v>3.951714707619626</c:v>
                </c:pt>
                <c:pt idx="2910">
                  <c:v>3.9801075014766845</c:v>
                </c:pt>
                <c:pt idx="2911">
                  <c:v>3.9127365623154322</c:v>
                </c:pt>
                <c:pt idx="2912">
                  <c:v>3.9740998227997792</c:v>
                </c:pt>
                <c:pt idx="2913">
                  <c:v>4.0251346721795791</c:v>
                </c:pt>
                <c:pt idx="2914">
                  <c:v>4.0172533963378783</c:v>
                </c:pt>
                <c:pt idx="2915">
                  <c:v>4.0172533963378783</c:v>
                </c:pt>
                <c:pt idx="2916">
                  <c:v>4.0172533963378783</c:v>
                </c:pt>
                <c:pt idx="2917">
                  <c:v>3.9730507974010791</c:v>
                </c:pt>
                <c:pt idx="2918">
                  <c:v>3.9008068517424852</c:v>
                </c:pt>
                <c:pt idx="2919">
                  <c:v>3.9388422917897388</c:v>
                </c:pt>
                <c:pt idx="2920">
                  <c:v>3.967468989958669</c:v>
                </c:pt>
                <c:pt idx="2921">
                  <c:v>3.9577802717070445</c:v>
                </c:pt>
                <c:pt idx="2922">
                  <c:v>3.8985569994093479</c:v>
                </c:pt>
                <c:pt idx="2923">
                  <c:v>3.9111594802126546</c:v>
                </c:pt>
                <c:pt idx="2924">
                  <c:v>3.9503774365032638</c:v>
                </c:pt>
                <c:pt idx="2925">
                  <c:v>3.9391382161843036</c:v>
                </c:pt>
                <c:pt idx="2926">
                  <c:v>3.9916320141760342</c:v>
                </c:pt>
                <c:pt idx="2927">
                  <c:v>4.004460129946855</c:v>
                </c:pt>
                <c:pt idx="2928">
                  <c:v>3.9889527466036774</c:v>
                </c:pt>
                <c:pt idx="2929">
                  <c:v>4.0027135262847171</c:v>
                </c:pt>
                <c:pt idx="2930">
                  <c:v>3.9688611931482729</c:v>
                </c:pt>
                <c:pt idx="2931">
                  <c:v>3.9822067336089932</c:v>
                </c:pt>
                <c:pt idx="2932">
                  <c:v>4.0163650324867257</c:v>
                </c:pt>
                <c:pt idx="2933">
                  <c:v>4.0511931482575472</c:v>
                </c:pt>
                <c:pt idx="2934">
                  <c:v>4.0914524512699515</c:v>
                </c:pt>
                <c:pt idx="2935">
                  <c:v>4.1171766095688298</c:v>
                </c:pt>
                <c:pt idx="2936">
                  <c:v>4.1250750147667032</c:v>
                </c:pt>
                <c:pt idx="2937">
                  <c:v>4.0777855877141338</c:v>
                </c:pt>
                <c:pt idx="2938">
                  <c:v>4.0860082693443758</c:v>
                </c:pt>
                <c:pt idx="2939">
                  <c:v>4.0589492025989538</c:v>
                </c:pt>
                <c:pt idx="2940">
                  <c:v>4.0262468989958826</c:v>
                </c:pt>
                <c:pt idx="2941">
                  <c:v>3.9513425871234662</c:v>
                </c:pt>
                <c:pt idx="2942">
                  <c:v>3.927140578854122</c:v>
                </c:pt>
                <c:pt idx="2943">
                  <c:v>3.9148783225044466</c:v>
                </c:pt>
                <c:pt idx="2944">
                  <c:v>3.9388192557590247</c:v>
                </c:pt>
                <c:pt idx="2945">
                  <c:v>3.863880094506809</c:v>
                </c:pt>
                <c:pt idx="2946">
                  <c:v>3.9077430596574292</c:v>
                </c:pt>
                <c:pt idx="2947">
                  <c:v>3.9608989958653451</c:v>
                </c:pt>
                <c:pt idx="2948">
                  <c:v>3.9608989958653451</c:v>
                </c:pt>
                <c:pt idx="2949">
                  <c:v>3.9608989958653451</c:v>
                </c:pt>
                <c:pt idx="2950">
                  <c:v>3.955839929119922</c:v>
                </c:pt>
                <c:pt idx="2951">
                  <c:v>3.9659929119905657</c:v>
                </c:pt>
                <c:pt idx="2952">
                  <c:v>3.9140265800354563</c:v>
                </c:pt>
                <c:pt idx="2953">
                  <c:v>3.8791027761370511</c:v>
                </c:pt>
                <c:pt idx="2954">
                  <c:v>3.9062528056704231</c:v>
                </c:pt>
                <c:pt idx="2955">
                  <c:v>3.8666715888954672</c:v>
                </c:pt>
                <c:pt idx="2956">
                  <c:v>3.7990655640874338</c:v>
                </c:pt>
                <c:pt idx="2957">
                  <c:v>3.7575605434140726</c:v>
                </c:pt>
                <c:pt idx="2958">
                  <c:v>3.7452457176609717</c:v>
                </c:pt>
                <c:pt idx="2959">
                  <c:v>3.8049226225635118</c:v>
                </c:pt>
                <c:pt idx="2960">
                  <c:v>3.8170094506792829</c:v>
                </c:pt>
                <c:pt idx="2961">
                  <c:v>3.8320661547548887</c:v>
                </c:pt>
                <c:pt idx="2962">
                  <c:v>3.7670301240401809</c:v>
                </c:pt>
                <c:pt idx="2963">
                  <c:v>3.7804583579444935</c:v>
                </c:pt>
                <c:pt idx="2964">
                  <c:v>3.7351033668045051</c:v>
                </c:pt>
                <c:pt idx="2965">
                  <c:v>3.7111447135263003</c:v>
                </c:pt>
                <c:pt idx="2966">
                  <c:v>3.7609769639693007</c:v>
                </c:pt>
                <c:pt idx="2967">
                  <c:v>3.7117903130537662</c:v>
                </c:pt>
                <c:pt idx="2968">
                  <c:v>3.6838369757826497</c:v>
                </c:pt>
                <c:pt idx="2969">
                  <c:v>3.6973727111636303</c:v>
                </c:pt>
                <c:pt idx="2970">
                  <c:v>3.6825268753691827</c:v>
                </c:pt>
                <c:pt idx="2971">
                  <c:v>3.7410956881276003</c:v>
                </c:pt>
                <c:pt idx="2972">
                  <c:v>3.7441488481984804</c:v>
                </c:pt>
                <c:pt idx="2973">
                  <c:v>3.7860939161252376</c:v>
                </c:pt>
                <c:pt idx="2974">
                  <c:v>3.7976940342587286</c:v>
                </c:pt>
                <c:pt idx="2975">
                  <c:v>3.7775505020673528</c:v>
                </c:pt>
                <c:pt idx="2976">
                  <c:v>3.8168978145304364</c:v>
                </c:pt>
                <c:pt idx="2977">
                  <c:v>3.7455097460130116</c:v>
                </c:pt>
                <c:pt idx="2978">
                  <c:v>3.7931529828706609</c:v>
                </c:pt>
                <c:pt idx="2979">
                  <c:v>3.8003839338452621</c:v>
                </c:pt>
                <c:pt idx="2980">
                  <c:v>3.7252055522740863</c:v>
                </c:pt>
                <c:pt idx="2981">
                  <c:v>3.7340726520968861</c:v>
                </c:pt>
                <c:pt idx="2982">
                  <c:v>3.7231523922032062</c:v>
                </c:pt>
                <c:pt idx="2983">
                  <c:v>3.7488966331955269</c:v>
                </c:pt>
                <c:pt idx="2984">
                  <c:v>3.7033171884229339</c:v>
                </c:pt>
                <c:pt idx="2985">
                  <c:v>3.6634920259893833</c:v>
                </c:pt>
                <c:pt idx="2986">
                  <c:v>3.6742368576491593</c:v>
                </c:pt>
                <c:pt idx="2987">
                  <c:v>3.638732427643252</c:v>
                </c:pt>
                <c:pt idx="2988">
                  <c:v>3.596020082693459</c:v>
                </c:pt>
                <c:pt idx="2989">
                  <c:v>3.6066142941524082</c:v>
                </c:pt>
                <c:pt idx="2990">
                  <c:v>3.6130088600118295</c:v>
                </c:pt>
                <c:pt idx="2991">
                  <c:v>3.6280927347903291</c:v>
                </c:pt>
                <c:pt idx="2992">
                  <c:v>3.6145357353809962</c:v>
                </c:pt>
                <c:pt idx="2993">
                  <c:v>3.6145357353809962</c:v>
                </c:pt>
                <c:pt idx="2994">
                  <c:v>3.6040590667454384</c:v>
                </c:pt>
                <c:pt idx="2995">
                  <c:v>3.6158877731837138</c:v>
                </c:pt>
                <c:pt idx="2996">
                  <c:v>3.6800572947430763</c:v>
                </c:pt>
                <c:pt idx="2997">
                  <c:v>3.6818647371529991</c:v>
                </c:pt>
                <c:pt idx="2998">
                  <c:v>3.6859799173065726</c:v>
                </c:pt>
                <c:pt idx="2999">
                  <c:v>3.7444973419964724</c:v>
                </c:pt>
                <c:pt idx="3000">
                  <c:v>3.7738517424690063</c:v>
                </c:pt>
                <c:pt idx="3001">
                  <c:v>3.7234973419964721</c:v>
                </c:pt>
                <c:pt idx="3002">
                  <c:v>3.6955380980508132</c:v>
                </c:pt>
                <c:pt idx="3003">
                  <c:v>3.6743845245127149</c:v>
                </c:pt>
                <c:pt idx="3004">
                  <c:v>3.6333868871825317</c:v>
                </c:pt>
                <c:pt idx="3005">
                  <c:v>3.5572138216184439</c:v>
                </c:pt>
                <c:pt idx="3006">
                  <c:v>3.526565268753707</c:v>
                </c:pt>
                <c:pt idx="3007">
                  <c:v>3.5835729474306124</c:v>
                </c:pt>
                <c:pt idx="3008">
                  <c:v>3.5250649734199802</c:v>
                </c:pt>
                <c:pt idx="3009">
                  <c:v>3.5131724748966491</c:v>
                </c:pt>
                <c:pt idx="3010">
                  <c:v>3.4753461311281906</c:v>
                </c:pt>
                <c:pt idx="3011">
                  <c:v>3.4897891317188581</c:v>
                </c:pt>
                <c:pt idx="3012">
                  <c:v>3.4920088600118295</c:v>
                </c:pt>
                <c:pt idx="3013">
                  <c:v>3.5595363260484509</c:v>
                </c:pt>
                <c:pt idx="3014">
                  <c:v>3.5599805079740268</c:v>
                </c:pt>
                <c:pt idx="3015">
                  <c:v>3.5422646190195084</c:v>
                </c:pt>
                <c:pt idx="3016">
                  <c:v>3.5050147666863718</c:v>
                </c:pt>
                <c:pt idx="3017">
                  <c:v>3.4429096278795197</c:v>
                </c:pt>
                <c:pt idx="3018">
                  <c:v>3.4677052569403584</c:v>
                </c:pt>
                <c:pt idx="3019">
                  <c:v>3.4745097460130103</c:v>
                </c:pt>
                <c:pt idx="3020">
                  <c:v>3.4575156526875523</c:v>
                </c:pt>
                <c:pt idx="3021">
                  <c:v>3.3851612522150178</c:v>
                </c:pt>
                <c:pt idx="3022">
                  <c:v>3.3087548730065119</c:v>
                </c:pt>
                <c:pt idx="3023">
                  <c:v>3.1193951565268891</c:v>
                </c:pt>
                <c:pt idx="3024">
                  <c:v>3.1275380980508114</c:v>
                </c:pt>
                <c:pt idx="3025">
                  <c:v>2.874677495570007</c:v>
                </c:pt>
                <c:pt idx="3026">
                  <c:v>3.0213171884229317</c:v>
                </c:pt>
                <c:pt idx="3027">
                  <c:v>3.0357525103366942</c:v>
                </c:pt>
                <c:pt idx="3028">
                  <c:v>3.1508038984052122</c:v>
                </c:pt>
                <c:pt idx="3029">
                  <c:v>3.1584967513290159</c:v>
                </c:pt>
                <c:pt idx="3030">
                  <c:v>3.2281057294743203</c:v>
                </c:pt>
                <c:pt idx="3031">
                  <c:v>3.2087188422918036</c:v>
                </c:pt>
                <c:pt idx="3032">
                  <c:v>3.2529840519787498</c:v>
                </c:pt>
                <c:pt idx="3033">
                  <c:v>3.1384583579444905</c:v>
                </c:pt>
                <c:pt idx="3034">
                  <c:v>3.097910809214425</c:v>
                </c:pt>
                <c:pt idx="3035">
                  <c:v>3.0974737152983001</c:v>
                </c:pt>
                <c:pt idx="3036">
                  <c:v>3.1770011813349215</c:v>
                </c:pt>
                <c:pt idx="3037">
                  <c:v>3.1775369167159018</c:v>
                </c:pt>
                <c:pt idx="3038">
                  <c:v>3.1277790903721336</c:v>
                </c:pt>
                <c:pt idx="3039">
                  <c:v>3.1512575310100543</c:v>
                </c:pt>
                <c:pt idx="3040">
                  <c:v>3.2404447725930434</c:v>
                </c:pt>
                <c:pt idx="3041">
                  <c:v>3.2714134672179696</c:v>
                </c:pt>
                <c:pt idx="3042">
                  <c:v>3.3369828706438409</c:v>
                </c:pt>
                <c:pt idx="3043">
                  <c:v>3.432852923803912</c:v>
                </c:pt>
                <c:pt idx="3044">
                  <c:v>3.3391388068517558</c:v>
                </c:pt>
                <c:pt idx="3045">
                  <c:v>3.2485770821027891</c:v>
                </c:pt>
                <c:pt idx="3046">
                  <c:v>3.3436089781453173</c:v>
                </c:pt>
                <c:pt idx="3047">
                  <c:v>3.3436089781453173</c:v>
                </c:pt>
                <c:pt idx="3048">
                  <c:v>3.4036402835203909</c:v>
                </c:pt>
                <c:pt idx="3049">
                  <c:v>3.2946479621972955</c:v>
                </c:pt>
                <c:pt idx="3050">
                  <c:v>3.2891594802126529</c:v>
                </c:pt>
                <c:pt idx="3051">
                  <c:v>3.2808015357353937</c:v>
                </c:pt>
                <c:pt idx="3052">
                  <c:v>3.3246331955109398</c:v>
                </c:pt>
                <c:pt idx="3053">
                  <c:v>3.330269344359138</c:v>
                </c:pt>
                <c:pt idx="3054">
                  <c:v>3.3792150029533499</c:v>
                </c:pt>
                <c:pt idx="3055">
                  <c:v>3.3728753691671716</c:v>
                </c:pt>
                <c:pt idx="3056">
                  <c:v>3.3301021854695931</c:v>
                </c:pt>
                <c:pt idx="3057">
                  <c:v>3.3066686355581933</c:v>
                </c:pt>
                <c:pt idx="3058">
                  <c:v>3.1470927347903248</c:v>
                </c:pt>
                <c:pt idx="3059">
                  <c:v>3.144144122858842</c:v>
                </c:pt>
                <c:pt idx="3060">
                  <c:v>3.1746910809214528</c:v>
                </c:pt>
                <c:pt idx="3061">
                  <c:v>3.1849001772002481</c:v>
                </c:pt>
                <c:pt idx="3062">
                  <c:v>3.1465067926757353</c:v>
                </c:pt>
                <c:pt idx="3063">
                  <c:v>3.1532587123449618</c:v>
                </c:pt>
                <c:pt idx="3064">
                  <c:v>3.090633195510939</c:v>
                </c:pt>
                <c:pt idx="3065">
                  <c:v>3.0000903721205074</c:v>
                </c:pt>
                <c:pt idx="3066">
                  <c:v>2.9938771411695324</c:v>
                </c:pt>
                <c:pt idx="3067">
                  <c:v>3.0132220909627989</c:v>
                </c:pt>
                <c:pt idx="3068">
                  <c:v>3.0886219728293085</c:v>
                </c:pt>
                <c:pt idx="3069">
                  <c:v>3.0267938570584874</c:v>
                </c:pt>
                <c:pt idx="3070">
                  <c:v>3.1466692262256468</c:v>
                </c:pt>
                <c:pt idx="3071">
                  <c:v>3.1800632014176142</c:v>
                </c:pt>
                <c:pt idx="3072">
                  <c:v>3.1800632014176142</c:v>
                </c:pt>
                <c:pt idx="3073">
                  <c:v>3.225107501476681</c:v>
                </c:pt>
                <c:pt idx="3074">
                  <c:v>3.2504695806261195</c:v>
                </c:pt>
                <c:pt idx="3075">
                  <c:v>3.1843668044890845</c:v>
                </c:pt>
                <c:pt idx="3076">
                  <c:v>3.2505569994093442</c:v>
                </c:pt>
                <c:pt idx="3077">
                  <c:v>3.246670407560555</c:v>
                </c:pt>
                <c:pt idx="3078">
                  <c:v>3.190193738924997</c:v>
                </c:pt>
                <c:pt idx="3079">
                  <c:v>3.2637466036621503</c:v>
                </c:pt>
                <c:pt idx="3080">
                  <c:v>3.3604235085646903</c:v>
                </c:pt>
                <c:pt idx="3081">
                  <c:v>3.3246302421736682</c:v>
                </c:pt>
                <c:pt idx="3082">
                  <c:v>3.3752976963969403</c:v>
                </c:pt>
                <c:pt idx="3083">
                  <c:v>3.5008936798582515</c:v>
                </c:pt>
                <c:pt idx="3084">
                  <c:v>3.5152468989958767</c:v>
                </c:pt>
                <c:pt idx="3085">
                  <c:v>3.4458588304784517</c:v>
                </c:pt>
                <c:pt idx="3086">
                  <c:v>3.3858682811577188</c:v>
                </c:pt>
                <c:pt idx="3087">
                  <c:v>3.3858682811577188</c:v>
                </c:pt>
                <c:pt idx="3088">
                  <c:v>3.4374660366213927</c:v>
                </c:pt>
                <c:pt idx="3089">
                  <c:v>3.4654412285883152</c:v>
                </c:pt>
                <c:pt idx="3090">
                  <c:v>3.4966786769049127</c:v>
                </c:pt>
                <c:pt idx="3091">
                  <c:v>3.4864813939752022</c:v>
                </c:pt>
                <c:pt idx="3092">
                  <c:v>3.3992758417011326</c:v>
                </c:pt>
                <c:pt idx="3093">
                  <c:v>3.3858127584170217</c:v>
                </c:pt>
                <c:pt idx="3094">
                  <c:v>3.4581789722386409</c:v>
                </c:pt>
                <c:pt idx="3095">
                  <c:v>3.441124040165398</c:v>
                </c:pt>
                <c:pt idx="3096">
                  <c:v>3.441124040165398</c:v>
                </c:pt>
                <c:pt idx="3097">
                  <c:v>3.4589480212640389</c:v>
                </c:pt>
                <c:pt idx="3098">
                  <c:v>3.3661488481984749</c:v>
                </c:pt>
                <c:pt idx="3099">
                  <c:v>3.3509356172475</c:v>
                </c:pt>
                <c:pt idx="3100">
                  <c:v>3.3245475487300755</c:v>
                </c:pt>
                <c:pt idx="3101">
                  <c:v>3.3005575900767976</c:v>
                </c:pt>
                <c:pt idx="3102">
                  <c:v>3.2470218546958169</c:v>
                </c:pt>
                <c:pt idx="3103">
                  <c:v>3.2652025989368094</c:v>
                </c:pt>
                <c:pt idx="3104">
                  <c:v>3.2424388659184991</c:v>
                </c:pt>
                <c:pt idx="3105">
                  <c:v>3.3087625516834138</c:v>
                </c:pt>
                <c:pt idx="3106">
                  <c:v>3.266376845835806</c:v>
                </c:pt>
                <c:pt idx="3107">
                  <c:v>3.3594199645599647</c:v>
                </c:pt>
                <c:pt idx="3108">
                  <c:v>3.4343425871234614</c:v>
                </c:pt>
                <c:pt idx="3109">
                  <c:v>3.4191287655050324</c:v>
                </c:pt>
                <c:pt idx="3110">
                  <c:v>3.4796503248671122</c:v>
                </c:pt>
                <c:pt idx="3111">
                  <c:v>3.5166072061429539</c:v>
                </c:pt>
                <c:pt idx="3112">
                  <c:v>3.4650224453632728</c:v>
                </c:pt>
                <c:pt idx="3113">
                  <c:v>3.3936810395747314</c:v>
                </c:pt>
                <c:pt idx="3114">
                  <c:v>3.4398381571175549</c:v>
                </c:pt>
                <c:pt idx="3115">
                  <c:v>3.3872923803898525</c:v>
                </c:pt>
                <c:pt idx="3116">
                  <c:v>3.3960336680449026</c:v>
                </c:pt>
                <c:pt idx="3117">
                  <c:v>3.3459462492616776</c:v>
                </c:pt>
                <c:pt idx="3118">
                  <c:v>3.3272976963969403</c:v>
                </c:pt>
                <c:pt idx="3119">
                  <c:v>3.3134630832841228</c:v>
                </c:pt>
                <c:pt idx="3120">
                  <c:v>3.266292380389852</c:v>
                </c:pt>
                <c:pt idx="3121">
                  <c:v>3.358821618428836</c:v>
                </c:pt>
                <c:pt idx="3122">
                  <c:v>3.3463301831069225</c:v>
                </c:pt>
                <c:pt idx="3123">
                  <c:v>3.3873520378027289</c:v>
                </c:pt>
                <c:pt idx="3124">
                  <c:v>3.4082144122858944</c:v>
                </c:pt>
                <c:pt idx="3125">
                  <c:v>3.4063484937980033</c:v>
                </c:pt>
                <c:pt idx="3126">
                  <c:v>3.4261783815711868</c:v>
                </c:pt>
                <c:pt idx="3127">
                  <c:v>3.3392652096869577</c:v>
                </c:pt>
                <c:pt idx="3128">
                  <c:v>3.3522787950384045</c:v>
                </c:pt>
                <c:pt idx="3129">
                  <c:v>3.3522787950384045</c:v>
                </c:pt>
                <c:pt idx="3130">
                  <c:v>3.4157867690490367</c:v>
                </c:pt>
                <c:pt idx="3131">
                  <c:v>3.5005829887773303</c:v>
                </c:pt>
                <c:pt idx="3132">
                  <c:v>3.5064943886591964</c:v>
                </c:pt>
                <c:pt idx="3133">
                  <c:v>3.4581264028352154</c:v>
                </c:pt>
                <c:pt idx="3134">
                  <c:v>3.4613331364441935</c:v>
                </c:pt>
                <c:pt idx="3135">
                  <c:v>3.48983343177792</c:v>
                </c:pt>
                <c:pt idx="3136">
                  <c:v>3.5325434140578968</c:v>
                </c:pt>
                <c:pt idx="3137">
                  <c:v>3.5417838157117658</c:v>
                </c:pt>
                <c:pt idx="3138">
                  <c:v>3.5393254577672884</c:v>
                </c:pt>
                <c:pt idx="3139">
                  <c:v>3.4935959834613226</c:v>
                </c:pt>
                <c:pt idx="3140">
                  <c:v>3.5414329592439571</c:v>
                </c:pt>
                <c:pt idx="3141">
                  <c:v>3.5821559362079265</c:v>
                </c:pt>
                <c:pt idx="3142">
                  <c:v>3.6457684583579559</c:v>
                </c:pt>
                <c:pt idx="3143">
                  <c:v>3.657808033077389</c:v>
                </c:pt>
                <c:pt idx="3144">
                  <c:v>3.680574719432971</c:v>
                </c:pt>
                <c:pt idx="3145">
                  <c:v>3.6849521559362199</c:v>
                </c:pt>
                <c:pt idx="3146">
                  <c:v>3.6908576491435445</c:v>
                </c:pt>
                <c:pt idx="3147">
                  <c:v>3.6908576491435445</c:v>
                </c:pt>
                <c:pt idx="3148">
                  <c:v>3.7184323685765039</c:v>
                </c:pt>
                <c:pt idx="3149">
                  <c:v>3.7155463673951692</c:v>
                </c:pt>
                <c:pt idx="3150">
                  <c:v>3.7076202008269474</c:v>
                </c:pt>
                <c:pt idx="3151">
                  <c:v>3.7254760779681173</c:v>
                </c:pt>
                <c:pt idx="3152">
                  <c:v>3.8137731836975917</c:v>
                </c:pt>
                <c:pt idx="3153">
                  <c:v>3.815304193738938</c:v>
                </c:pt>
                <c:pt idx="3154">
                  <c:v>3.8521777909037347</c:v>
                </c:pt>
                <c:pt idx="3155">
                  <c:v>3.8525528647371665</c:v>
                </c:pt>
                <c:pt idx="3156">
                  <c:v>3.8935038393384662</c:v>
                </c:pt>
                <c:pt idx="3157">
                  <c:v>3.8884323685765052</c:v>
                </c:pt>
                <c:pt idx="3158">
                  <c:v>3.870672770230374</c:v>
                </c:pt>
                <c:pt idx="3159">
                  <c:v>3.7801453041937525</c:v>
                </c:pt>
                <c:pt idx="3160">
                  <c:v>3.8801848789131861</c:v>
                </c:pt>
                <c:pt idx="3161">
                  <c:v>3.8416142941524063</c:v>
                </c:pt>
                <c:pt idx="3162">
                  <c:v>3.8611039574719572</c:v>
                </c:pt>
                <c:pt idx="3163">
                  <c:v>3.9067749556999551</c:v>
                </c:pt>
                <c:pt idx="3164">
                  <c:v>3.9104252805670554</c:v>
                </c:pt>
                <c:pt idx="3165">
                  <c:v>3.9104252805670554</c:v>
                </c:pt>
                <c:pt idx="3166">
                  <c:v>3.9104252805670554</c:v>
                </c:pt>
                <c:pt idx="3167">
                  <c:v>3.9038848198464415</c:v>
                </c:pt>
                <c:pt idx="3168">
                  <c:v>3.8877507383343324</c:v>
                </c:pt>
                <c:pt idx="3169">
                  <c:v>3.8950224453632751</c:v>
                </c:pt>
                <c:pt idx="3170">
                  <c:v>3.853602480803322</c:v>
                </c:pt>
                <c:pt idx="3171">
                  <c:v>3.8959704666273027</c:v>
                </c:pt>
                <c:pt idx="3172">
                  <c:v>3.8872847017129493</c:v>
                </c:pt>
                <c:pt idx="3173">
                  <c:v>3.9462374483166118</c:v>
                </c:pt>
                <c:pt idx="3174">
                  <c:v>4.0036385115180302</c:v>
                </c:pt>
                <c:pt idx="3175">
                  <c:v>3.9553473124630973</c:v>
                </c:pt>
                <c:pt idx="3176">
                  <c:v>3.8460809214412421</c:v>
                </c:pt>
                <c:pt idx="3177">
                  <c:v>3.899395156526889</c:v>
                </c:pt>
                <c:pt idx="3178">
                  <c:v>3.9520608387477991</c:v>
                </c:pt>
                <c:pt idx="3179">
                  <c:v>3.9399858239811132</c:v>
                </c:pt>
                <c:pt idx="3180">
                  <c:v>3.9211317188423056</c:v>
                </c:pt>
                <c:pt idx="3181">
                  <c:v>4.0398304784406527</c:v>
                </c:pt>
                <c:pt idx="3182">
                  <c:v>4.0317318369757977</c:v>
                </c:pt>
                <c:pt idx="3183">
                  <c:v>4.0017418783225196</c:v>
                </c:pt>
                <c:pt idx="3184">
                  <c:v>3.9978812758417162</c:v>
                </c:pt>
                <c:pt idx="3185">
                  <c:v>4.0006089781453191</c:v>
                </c:pt>
                <c:pt idx="3186">
                  <c:v>3.9749297105729622</c:v>
                </c:pt>
                <c:pt idx="3187">
                  <c:v>3.9492055522740848</c:v>
                </c:pt>
                <c:pt idx="3188">
                  <c:v>3.8882569403426022</c:v>
                </c:pt>
                <c:pt idx="3189">
                  <c:v>3.8873567631423658</c:v>
                </c:pt>
                <c:pt idx="3190">
                  <c:v>3.9388417011222829</c:v>
                </c:pt>
                <c:pt idx="3191">
                  <c:v>3.9006113408151362</c:v>
                </c:pt>
                <c:pt idx="3192">
                  <c:v>3.8440248080330917</c:v>
                </c:pt>
                <c:pt idx="3193">
                  <c:v>3.8317773183697721</c:v>
                </c:pt>
                <c:pt idx="3194">
                  <c:v>3.8104530419374036</c:v>
                </c:pt>
                <c:pt idx="3195">
                  <c:v>3.8521116361488628</c:v>
                </c:pt>
                <c:pt idx="3196">
                  <c:v>3.7970620200827079</c:v>
                </c:pt>
                <c:pt idx="3197">
                  <c:v>3.7524305965741434</c:v>
                </c:pt>
                <c:pt idx="3198">
                  <c:v>3.7620307147076346</c:v>
                </c:pt>
                <c:pt idx="3199">
                  <c:v>3.7620307147076346</c:v>
                </c:pt>
                <c:pt idx="3200">
                  <c:v>3.7166692262256498</c:v>
                </c:pt>
                <c:pt idx="3201">
                  <c:v>3.6466792675723712</c:v>
                </c:pt>
                <c:pt idx="3202">
                  <c:v>3.6203862965150759</c:v>
                </c:pt>
                <c:pt idx="3203">
                  <c:v>3.7246308328411253</c:v>
                </c:pt>
                <c:pt idx="3204">
                  <c:v>3.6683756645009002</c:v>
                </c:pt>
                <c:pt idx="3205">
                  <c:v>3.6594536326048579</c:v>
                </c:pt>
                <c:pt idx="3206">
                  <c:v>3.7034181925576046</c:v>
                </c:pt>
                <c:pt idx="3207">
                  <c:v>3.7218239810986562</c:v>
                </c:pt>
                <c:pt idx="3208">
                  <c:v>3.6986656822209243</c:v>
                </c:pt>
                <c:pt idx="3209">
                  <c:v>3.6913219137625664</c:v>
                </c:pt>
                <c:pt idx="3210">
                  <c:v>3.63493089190787</c:v>
                </c:pt>
                <c:pt idx="3211">
                  <c:v>3.660433549911414</c:v>
                </c:pt>
                <c:pt idx="3212">
                  <c:v>3.6473939751919806</c:v>
                </c:pt>
                <c:pt idx="3213">
                  <c:v>3.6738369757826481</c:v>
                </c:pt>
                <c:pt idx="3214">
                  <c:v>3.6438989958653414</c:v>
                </c:pt>
                <c:pt idx="3215">
                  <c:v>3.6515215593620929</c:v>
                </c:pt>
                <c:pt idx="3216">
                  <c:v>3.6515215593620929</c:v>
                </c:pt>
                <c:pt idx="3217">
                  <c:v>3.6871565268753823</c:v>
                </c:pt>
                <c:pt idx="3218">
                  <c:v>3.6682900177200368</c:v>
                </c:pt>
                <c:pt idx="3219">
                  <c:v>3.5924943886591976</c:v>
                </c:pt>
                <c:pt idx="3220">
                  <c:v>3.616091553455417</c:v>
                </c:pt>
                <c:pt idx="3221">
                  <c:v>3.5655924394565983</c:v>
                </c:pt>
                <c:pt idx="3222">
                  <c:v>3.5313715298287187</c:v>
                </c:pt>
                <c:pt idx="3223">
                  <c:v>3.5264057885410636</c:v>
                </c:pt>
                <c:pt idx="3224">
                  <c:v>3.5112350856467929</c:v>
                </c:pt>
                <c:pt idx="3225">
                  <c:v>3.3986774955700061</c:v>
                </c:pt>
                <c:pt idx="3226">
                  <c:v>3.3217938570584877</c:v>
                </c:pt>
                <c:pt idx="3227">
                  <c:v>3.301096869462504</c:v>
                </c:pt>
                <c:pt idx="3228">
                  <c:v>3.1918606024808143</c:v>
                </c:pt>
                <c:pt idx="3229">
                  <c:v>3.2199149438866033</c:v>
                </c:pt>
                <c:pt idx="3230">
                  <c:v>3.3426012994684111</c:v>
                </c:pt>
                <c:pt idx="3231">
                  <c:v>3.2509598346131243</c:v>
                </c:pt>
                <c:pt idx="3232">
                  <c:v>3.2261949202599056</c:v>
                </c:pt>
                <c:pt idx="3233">
                  <c:v>3.1933254577672887</c:v>
                </c:pt>
                <c:pt idx="3234">
                  <c:v>3.2169616066154876</c:v>
                </c:pt>
                <c:pt idx="3235">
                  <c:v>3.2612339043118848</c:v>
                </c:pt>
                <c:pt idx="3236">
                  <c:v>3.2269970466627407</c:v>
                </c:pt>
                <c:pt idx="3237">
                  <c:v>3.1776674542232843</c:v>
                </c:pt>
                <c:pt idx="3238">
                  <c:v>3.2185711754282464</c:v>
                </c:pt>
                <c:pt idx="3239">
                  <c:v>3.1543354991140111</c:v>
                </c:pt>
                <c:pt idx="3240">
                  <c:v>3.1551535735381107</c:v>
                </c:pt>
                <c:pt idx="3241">
                  <c:v>3.0999078558771536</c:v>
                </c:pt>
                <c:pt idx="3242">
                  <c:v>3.1988210277613831</c:v>
                </c:pt>
                <c:pt idx="3243">
                  <c:v>3.1988210277613831</c:v>
                </c:pt>
                <c:pt idx="3244">
                  <c:v>3.2149940933254699</c:v>
                </c:pt>
                <c:pt idx="3245">
                  <c:v>3.1896898995865448</c:v>
                </c:pt>
                <c:pt idx="3246">
                  <c:v>3.2515670407560662</c:v>
                </c:pt>
                <c:pt idx="3247">
                  <c:v>3.287094506792688</c:v>
                </c:pt>
                <c:pt idx="3248">
                  <c:v>3.2694430005906794</c:v>
                </c:pt>
                <c:pt idx="3249">
                  <c:v>3.3139214412286004</c:v>
                </c:pt>
                <c:pt idx="3250">
                  <c:v>3.3192681630242293</c:v>
                </c:pt>
                <c:pt idx="3251">
                  <c:v>3.3783514471352754</c:v>
                </c:pt>
                <c:pt idx="3252">
                  <c:v>3.3766420555227534</c:v>
                </c:pt>
                <c:pt idx="3253">
                  <c:v>3.2785097460130066</c:v>
                </c:pt>
                <c:pt idx="3254">
                  <c:v>3.2746308328411224</c:v>
                </c:pt>
                <c:pt idx="3255">
                  <c:v>3.1781086828115885</c:v>
                </c:pt>
                <c:pt idx="3256">
                  <c:v>3.179950974601311</c:v>
                </c:pt>
                <c:pt idx="3257">
                  <c:v>3.1369716479622087</c:v>
                </c:pt>
                <c:pt idx="3258">
                  <c:v>3.1099970466627402</c:v>
                </c:pt>
                <c:pt idx="3259">
                  <c:v>3.2105510927348018</c:v>
                </c:pt>
                <c:pt idx="3260">
                  <c:v>3.2305251033668165</c:v>
                </c:pt>
                <c:pt idx="3261">
                  <c:v>3.29476196101596</c:v>
                </c:pt>
                <c:pt idx="3262">
                  <c:v>3.3122752510336801</c:v>
                </c:pt>
                <c:pt idx="3263">
                  <c:v>3.3301275841701243</c:v>
                </c:pt>
                <c:pt idx="3264">
                  <c:v>3.2719462492616778</c:v>
                </c:pt>
                <c:pt idx="3265">
                  <c:v>3.2719462492616778</c:v>
                </c:pt>
                <c:pt idx="3266">
                  <c:v>3.172227997637342</c:v>
                </c:pt>
                <c:pt idx="3267">
                  <c:v>3.1641547548730182</c:v>
                </c:pt>
                <c:pt idx="3268">
                  <c:v>3.15539692852925</c:v>
                </c:pt>
                <c:pt idx="3269">
                  <c:v>3.2091264028352158</c:v>
                </c:pt>
                <c:pt idx="3270">
                  <c:v>3.154270525694046</c:v>
                </c:pt>
                <c:pt idx="3271">
                  <c:v>3.1842569403425989</c:v>
                </c:pt>
                <c:pt idx="3272">
                  <c:v>3.2240478440638038</c:v>
                </c:pt>
                <c:pt idx="3273">
                  <c:v>3.2691464855286592</c:v>
                </c:pt>
                <c:pt idx="3274">
                  <c:v>3.2011098641464972</c:v>
                </c:pt>
                <c:pt idx="3275">
                  <c:v>3.1325434140578965</c:v>
                </c:pt>
                <c:pt idx="3276">
                  <c:v>3.1091925575900876</c:v>
                </c:pt>
                <c:pt idx="3277">
                  <c:v>3.1073561724749075</c:v>
                </c:pt>
                <c:pt idx="3278">
                  <c:v>3.1897649143532298</c:v>
                </c:pt>
                <c:pt idx="3279">
                  <c:v>3.3404087418783335</c:v>
                </c:pt>
                <c:pt idx="3280">
                  <c:v>3.3810348493798101</c:v>
                </c:pt>
                <c:pt idx="3281">
                  <c:v>3.3134701712935728</c:v>
                </c:pt>
                <c:pt idx="3282">
                  <c:v>3.3249810986414761</c:v>
                </c:pt>
                <c:pt idx="3283">
                  <c:v>3.279409332545788</c:v>
                </c:pt>
                <c:pt idx="3284">
                  <c:v>3.3818795038393503</c:v>
                </c:pt>
                <c:pt idx="3285">
                  <c:v>3.4462262256349794</c:v>
                </c:pt>
                <c:pt idx="3286">
                  <c:v>3.40966686355583</c:v>
                </c:pt>
                <c:pt idx="3287">
                  <c:v>3.482042528056716</c:v>
                </c:pt>
                <c:pt idx="3288">
                  <c:v>3.4729551092734905</c:v>
                </c:pt>
                <c:pt idx="3289">
                  <c:v>3.5015316007088129</c:v>
                </c:pt>
                <c:pt idx="3290">
                  <c:v>3.4921878322504547</c:v>
                </c:pt>
                <c:pt idx="3291">
                  <c:v>3.4307690490254101</c:v>
                </c:pt>
                <c:pt idx="3292">
                  <c:v>3.4370513880685287</c:v>
                </c:pt>
                <c:pt idx="3293">
                  <c:v>3.5112693443591376</c:v>
                </c:pt>
                <c:pt idx="3294">
                  <c:v>3.4898033077377555</c:v>
                </c:pt>
                <c:pt idx="3295">
                  <c:v>3.5016591848789242</c:v>
                </c:pt>
                <c:pt idx="3296">
                  <c:v>3.4800785587714231</c:v>
                </c:pt>
                <c:pt idx="3297">
                  <c:v>3.5074282339043235</c:v>
                </c:pt>
                <c:pt idx="3298">
                  <c:v>3.4560868281157822</c:v>
                </c:pt>
                <c:pt idx="3299">
                  <c:v>3.4510194920260004</c:v>
                </c:pt>
                <c:pt idx="3300">
                  <c:v>3.4324548139397626</c:v>
                </c:pt>
                <c:pt idx="3301">
                  <c:v>3.4498759598346243</c:v>
                </c:pt>
                <c:pt idx="3302">
                  <c:v>3.3886113408151322</c:v>
                </c:pt>
                <c:pt idx="3303">
                  <c:v>3.3819509746013101</c:v>
                </c:pt>
                <c:pt idx="3304">
                  <c:v>3.3704341405788645</c:v>
                </c:pt>
                <c:pt idx="3305">
                  <c:v>3.383428824571777</c:v>
                </c:pt>
                <c:pt idx="3306">
                  <c:v>3.3215534554046178</c:v>
                </c:pt>
                <c:pt idx="3307">
                  <c:v>3.3587660956881384</c:v>
                </c:pt>
                <c:pt idx="3308">
                  <c:v>3.444845835794458</c:v>
                </c:pt>
                <c:pt idx="3309">
                  <c:v>3.444845835794458</c:v>
                </c:pt>
                <c:pt idx="3310">
                  <c:v>3.4497401063201516</c:v>
                </c:pt>
                <c:pt idx="3311">
                  <c:v>3.5098966331955208</c:v>
                </c:pt>
                <c:pt idx="3312">
                  <c:v>3.5393857058476175</c:v>
                </c:pt>
                <c:pt idx="3313">
                  <c:v>3.6596645008860116</c:v>
                </c:pt>
                <c:pt idx="3314">
                  <c:v>3.6683679858239913</c:v>
                </c:pt>
                <c:pt idx="3315">
                  <c:v>3.6506780862374582</c:v>
                </c:pt>
                <c:pt idx="3316">
                  <c:v>3.6505806261075113</c:v>
                </c:pt>
                <c:pt idx="3317">
                  <c:v>3.6415729474306064</c:v>
                </c:pt>
                <c:pt idx="3318">
                  <c:v>3.6437076196101694</c:v>
                </c:pt>
                <c:pt idx="3319">
                  <c:v>3.6219769639692951</c:v>
                </c:pt>
                <c:pt idx="3320">
                  <c:v>3.6568216184288342</c:v>
                </c:pt>
                <c:pt idx="3321">
                  <c:v>3.5736030714707714</c:v>
                </c:pt>
                <c:pt idx="3322">
                  <c:v>3.572241582988787</c:v>
                </c:pt>
                <c:pt idx="3323">
                  <c:v>3.558168340224463</c:v>
                </c:pt>
                <c:pt idx="3324">
                  <c:v>3.4953254577672865</c:v>
                </c:pt>
                <c:pt idx="3325">
                  <c:v>3.5186532782043809</c:v>
                </c:pt>
                <c:pt idx="3326">
                  <c:v>3.4980555227407071</c:v>
                </c:pt>
                <c:pt idx="3327">
                  <c:v>3.4629255759007775</c:v>
                </c:pt>
                <c:pt idx="3328">
                  <c:v>3.4529238038984147</c:v>
                </c:pt>
                <c:pt idx="3329">
                  <c:v>3.4596331955109365</c:v>
                </c:pt>
                <c:pt idx="3330">
                  <c:v>3.5036709982280074</c:v>
                </c:pt>
                <c:pt idx="3331">
                  <c:v>3.4813620791494486</c:v>
                </c:pt>
                <c:pt idx="3332">
                  <c:v>3.4528222090962886</c:v>
                </c:pt>
                <c:pt idx="3333">
                  <c:v>3.4944902539870153</c:v>
                </c:pt>
                <c:pt idx="3334">
                  <c:v>3.4944902539870153</c:v>
                </c:pt>
                <c:pt idx="3335">
                  <c:v>3.5204790313053849</c:v>
                </c:pt>
                <c:pt idx="3336">
                  <c:v>3.5288759598346235</c:v>
                </c:pt>
                <c:pt idx="3337">
                  <c:v>3.5491606615475595</c:v>
                </c:pt>
                <c:pt idx="3338">
                  <c:v>3.5282870643827633</c:v>
                </c:pt>
                <c:pt idx="3339">
                  <c:v>3.4803331364441927</c:v>
                </c:pt>
                <c:pt idx="3340">
                  <c:v>3.467235676314246</c:v>
                </c:pt>
                <c:pt idx="3341">
                  <c:v>3.4075747194329695</c:v>
                </c:pt>
                <c:pt idx="3342">
                  <c:v>3.376298877731847</c:v>
                </c:pt>
                <c:pt idx="3343">
                  <c:v>3.4162303603071571</c:v>
                </c:pt>
                <c:pt idx="3344">
                  <c:v>3.3831547548730163</c:v>
                </c:pt>
                <c:pt idx="3345">
                  <c:v>3.3772344949793367</c:v>
                </c:pt>
                <c:pt idx="3346">
                  <c:v>3.4071919669226327</c:v>
                </c:pt>
                <c:pt idx="3347">
                  <c:v>3.3708316597755563</c:v>
                </c:pt>
                <c:pt idx="3348">
                  <c:v>3.4484748966332059</c:v>
                </c:pt>
                <c:pt idx="3349">
                  <c:v>3.4484748966332059</c:v>
                </c:pt>
                <c:pt idx="3350">
                  <c:v>3.4382610750147773</c:v>
                </c:pt>
                <c:pt idx="3351">
                  <c:v>3.5120253987005419</c:v>
                </c:pt>
                <c:pt idx="3352">
                  <c:v>3.4564294152392305</c:v>
                </c:pt>
                <c:pt idx="3353">
                  <c:v>3.3977820437094013</c:v>
                </c:pt>
                <c:pt idx="3354">
                  <c:v>3.3879332545776824</c:v>
                </c:pt>
                <c:pt idx="3355">
                  <c:v>3.3706030714707711</c:v>
                </c:pt>
                <c:pt idx="3356">
                  <c:v>3.3955150620200922</c:v>
                </c:pt>
                <c:pt idx="3357">
                  <c:v>3.3242386296515156</c:v>
                </c:pt>
                <c:pt idx="3358">
                  <c:v>3.3242386296515156</c:v>
                </c:pt>
                <c:pt idx="3359">
                  <c:v>3.2724353219137718</c:v>
                </c:pt>
                <c:pt idx="3360">
                  <c:v>3.3343685764914448</c:v>
                </c:pt>
                <c:pt idx="3361">
                  <c:v>3.3343685764914448</c:v>
                </c:pt>
                <c:pt idx="3362">
                  <c:v>3.3220389840519884</c:v>
                </c:pt>
                <c:pt idx="3363">
                  <c:v>3.3335481393975286</c:v>
                </c:pt>
                <c:pt idx="3364">
                  <c:v>3.4007105729474398</c:v>
                </c:pt>
                <c:pt idx="3365">
                  <c:v>3.3512758417011312</c:v>
                </c:pt>
                <c:pt idx="3366">
                  <c:v>3.3223916125221589</c:v>
                </c:pt>
                <c:pt idx="3367">
                  <c:v>3.3395983461311372</c:v>
                </c:pt>
                <c:pt idx="3368">
                  <c:v>3.4171606615475576</c:v>
                </c:pt>
                <c:pt idx="3369">
                  <c:v>3.3948357944477348</c:v>
                </c:pt>
                <c:pt idx="3370">
                  <c:v>3.4378233904311961</c:v>
                </c:pt>
                <c:pt idx="3371">
                  <c:v>3.4000726520968785</c:v>
                </c:pt>
                <c:pt idx="3372">
                  <c:v>3.4068883638511611</c:v>
                </c:pt>
                <c:pt idx="3373">
                  <c:v>3.4055770821027855</c:v>
                </c:pt>
                <c:pt idx="3374">
                  <c:v>3.4546556408741971</c:v>
                </c:pt>
                <c:pt idx="3375">
                  <c:v>3.4996001181335004</c:v>
                </c:pt>
                <c:pt idx="3376">
                  <c:v>3.5217566450088689</c:v>
                </c:pt>
                <c:pt idx="3377">
                  <c:v>3.5129462492616748</c:v>
                </c:pt>
                <c:pt idx="3378">
                  <c:v>3.5036473715298375</c:v>
                </c:pt>
                <c:pt idx="3379">
                  <c:v>3.5206686355581893</c:v>
                </c:pt>
                <c:pt idx="3380">
                  <c:v>3.5184004725339717</c:v>
                </c:pt>
                <c:pt idx="3381">
                  <c:v>3.5712185469580713</c:v>
                </c:pt>
                <c:pt idx="3382">
                  <c:v>3.6029734199645684</c:v>
                </c:pt>
                <c:pt idx="3383">
                  <c:v>3.6193809805079833</c:v>
                </c:pt>
                <c:pt idx="3384">
                  <c:v>3.6034867099822891</c:v>
                </c:pt>
                <c:pt idx="3385">
                  <c:v>3.6034867099822891</c:v>
                </c:pt>
                <c:pt idx="3386">
                  <c:v>3.6034867099822891</c:v>
                </c:pt>
                <c:pt idx="3387">
                  <c:v>3.6006963969285386</c:v>
                </c:pt>
                <c:pt idx="3388">
                  <c:v>3.5685735380980597</c:v>
                </c:pt>
                <c:pt idx="3389">
                  <c:v>3.6002409923213321</c:v>
                </c:pt>
                <c:pt idx="3390">
                  <c:v>3.6002409923213321</c:v>
                </c:pt>
                <c:pt idx="3391">
                  <c:v>3.6002409923213321</c:v>
                </c:pt>
                <c:pt idx="3392">
                  <c:v>3.6946308328411197</c:v>
                </c:pt>
                <c:pt idx="3393">
                  <c:v>3.7396609568812855</c:v>
                </c:pt>
                <c:pt idx="3394">
                  <c:v>3.6930336680449001</c:v>
                </c:pt>
                <c:pt idx="3395">
                  <c:v>3.6581535735381072</c:v>
                </c:pt>
                <c:pt idx="3396">
                  <c:v>3.6106225634967601</c:v>
                </c:pt>
                <c:pt idx="3397">
                  <c:v>3.6372463083284203</c:v>
                </c:pt>
                <c:pt idx="3398">
                  <c:v>3.6431370348493886</c:v>
                </c:pt>
                <c:pt idx="3399">
                  <c:v>3.6324530419373979</c:v>
                </c:pt>
                <c:pt idx="3400">
                  <c:v>3.6669102185469669</c:v>
                </c:pt>
                <c:pt idx="3401">
                  <c:v>3.6460490253987095</c:v>
                </c:pt>
                <c:pt idx="3402">
                  <c:v>3.6495776727702394</c:v>
                </c:pt>
                <c:pt idx="3403">
                  <c:v>3.6736007088009539</c:v>
                </c:pt>
                <c:pt idx="3404">
                  <c:v>3.6595475487300742</c:v>
                </c:pt>
                <c:pt idx="3405">
                  <c:v>3.6562144122858924</c:v>
                </c:pt>
                <c:pt idx="3406">
                  <c:v>3.6439627879503931</c:v>
                </c:pt>
                <c:pt idx="3407">
                  <c:v>3.6601453041937484</c:v>
                </c:pt>
                <c:pt idx="3408">
                  <c:v>3.6131027761370444</c:v>
                </c:pt>
                <c:pt idx="3409">
                  <c:v>3.6131027761370444</c:v>
                </c:pt>
                <c:pt idx="3410">
                  <c:v>3.5456036621382254</c:v>
                </c:pt>
                <c:pt idx="3411">
                  <c:v>3.5680053160070977</c:v>
                </c:pt>
                <c:pt idx="3412">
                  <c:v>3.5048257531010134</c:v>
                </c:pt>
                <c:pt idx="3413">
                  <c:v>3.5299167158889642</c:v>
                </c:pt>
                <c:pt idx="3414">
                  <c:v>3.5647466036621482</c:v>
                </c:pt>
                <c:pt idx="3415">
                  <c:v>3.5189403425871331</c:v>
                </c:pt>
                <c:pt idx="3416">
                  <c:v>3.5112209096278888</c:v>
                </c:pt>
                <c:pt idx="3417">
                  <c:v>3.4820478440638012</c:v>
                </c:pt>
                <c:pt idx="3418">
                  <c:v>3.4478712344949884</c:v>
                </c:pt>
                <c:pt idx="3419">
                  <c:v>3.4552764323685858</c:v>
                </c:pt>
                <c:pt idx="3420">
                  <c:v>3.4552764323685858</c:v>
                </c:pt>
                <c:pt idx="3421">
                  <c:v>3.4552764323685858</c:v>
                </c:pt>
                <c:pt idx="3422">
                  <c:v>3.4498369757826435</c:v>
                </c:pt>
                <c:pt idx="3423">
                  <c:v>3.4304376845835884</c:v>
                </c:pt>
                <c:pt idx="3424">
                  <c:v>3.4201594802126496</c:v>
                </c:pt>
                <c:pt idx="3425">
                  <c:v>3.4030655640874281</c:v>
                </c:pt>
                <c:pt idx="3426">
                  <c:v>3.3853750738334409</c:v>
                </c:pt>
                <c:pt idx="3427">
                  <c:v>3.3182279976373392</c:v>
                </c:pt>
                <c:pt idx="3428">
                  <c:v>3.3168741878322598</c:v>
                </c:pt>
                <c:pt idx="3429">
                  <c:v>3.3489108092144217</c:v>
                </c:pt>
                <c:pt idx="3430">
                  <c:v>3.3442150029533466</c:v>
                </c:pt>
                <c:pt idx="3431">
                  <c:v>3.3637844063792182</c:v>
                </c:pt>
                <c:pt idx="3432">
                  <c:v>3.3829816893089282</c:v>
                </c:pt>
                <c:pt idx="3433">
                  <c:v>3.391865918487901</c:v>
                </c:pt>
                <c:pt idx="3434">
                  <c:v>3.3599521559362171</c:v>
                </c:pt>
                <c:pt idx="3435">
                  <c:v>3.337222090962797</c:v>
                </c:pt>
                <c:pt idx="3436">
                  <c:v>3.3048275251033759</c:v>
                </c:pt>
                <c:pt idx="3437">
                  <c:v>3.4223354991140078</c:v>
                </c:pt>
                <c:pt idx="3438">
                  <c:v>3.4758895451860696</c:v>
                </c:pt>
                <c:pt idx="3439">
                  <c:v>3.4514323685765009</c:v>
                </c:pt>
                <c:pt idx="3440">
                  <c:v>3.4580502067336187</c:v>
                </c:pt>
                <c:pt idx="3441">
                  <c:v>3.4381931482575405</c:v>
                </c:pt>
                <c:pt idx="3442">
                  <c:v>3.3895983461311374</c:v>
                </c:pt>
                <c:pt idx="3443">
                  <c:v>3.3834034258712435</c:v>
                </c:pt>
                <c:pt idx="3444">
                  <c:v>3.3590832841110547</c:v>
                </c:pt>
                <c:pt idx="3445">
                  <c:v>3.365207324276442</c:v>
                </c:pt>
                <c:pt idx="3446">
                  <c:v>3.3290750147666959</c:v>
                </c:pt>
                <c:pt idx="3447">
                  <c:v>3.3095115180153667</c:v>
                </c:pt>
                <c:pt idx="3448">
                  <c:v>3.2827330183107004</c:v>
                </c:pt>
                <c:pt idx="3449">
                  <c:v>3.2630478440638013</c:v>
                </c:pt>
                <c:pt idx="3450">
                  <c:v>3.2411766095688219</c:v>
                </c:pt>
                <c:pt idx="3451">
                  <c:v>3.2883278204371034</c:v>
                </c:pt>
                <c:pt idx="3452">
                  <c:v>3.309763142350866</c:v>
                </c:pt>
                <c:pt idx="3453">
                  <c:v>3.3285345540460809</c:v>
                </c:pt>
                <c:pt idx="3454">
                  <c:v>3.3285345540460809</c:v>
                </c:pt>
                <c:pt idx="3455">
                  <c:v>3.3019598346131218</c:v>
                </c:pt>
                <c:pt idx="3456">
                  <c:v>3.2421204961606702</c:v>
                </c:pt>
                <c:pt idx="3457">
                  <c:v>3.2819102185469671</c:v>
                </c:pt>
                <c:pt idx="3458">
                  <c:v>3.2278883638511608</c:v>
                </c:pt>
                <c:pt idx="3459">
                  <c:v>3.2516597755463761</c:v>
                </c:pt>
                <c:pt idx="3460">
                  <c:v>3.254123449497941</c:v>
                </c:pt>
                <c:pt idx="3461">
                  <c:v>3.3025422327229852</c:v>
                </c:pt>
                <c:pt idx="3462">
                  <c:v>3.3187572356763222</c:v>
                </c:pt>
                <c:pt idx="3463">
                  <c:v>3.272351447135271</c:v>
                </c:pt>
                <c:pt idx="3464">
                  <c:v>3.2464648552864817</c:v>
                </c:pt>
                <c:pt idx="3465">
                  <c:v>3.1275800354400549</c:v>
                </c:pt>
                <c:pt idx="3466">
                  <c:v>3.1890626107501556</c:v>
                </c:pt>
                <c:pt idx="3467">
                  <c:v>3.1235652687536994</c:v>
                </c:pt>
                <c:pt idx="3468">
                  <c:v>3.14033727111637</c:v>
                </c:pt>
                <c:pt idx="3469">
                  <c:v>3.1854057885410598</c:v>
                </c:pt>
                <c:pt idx="3470">
                  <c:v>3.2071901949202686</c:v>
                </c:pt>
                <c:pt idx="3471">
                  <c:v>3.2418635558180831</c:v>
                </c:pt>
                <c:pt idx="3472">
                  <c:v>3.2477395156526963</c:v>
                </c:pt>
                <c:pt idx="3473">
                  <c:v>3.2465044300059152</c:v>
                </c:pt>
                <c:pt idx="3474">
                  <c:v>3.204491435321922</c:v>
                </c:pt>
                <c:pt idx="3475">
                  <c:v>3.2420112226816387</c:v>
                </c:pt>
                <c:pt idx="3476">
                  <c:v>3.3024435912581307</c:v>
                </c:pt>
                <c:pt idx="3477">
                  <c:v>3.3024435912581307</c:v>
                </c:pt>
                <c:pt idx="3478">
                  <c:v>3.2676863555818163</c:v>
                </c:pt>
                <c:pt idx="3479">
                  <c:v>3.277500295333736</c:v>
                </c:pt>
                <c:pt idx="3480">
                  <c:v>3.2740626107501565</c:v>
                </c:pt>
                <c:pt idx="3481">
                  <c:v>3.3239610159480311</c:v>
                </c:pt>
                <c:pt idx="3482">
                  <c:v>3.2962079149438961</c:v>
                </c:pt>
                <c:pt idx="3483">
                  <c:v>3.2751069108092237</c:v>
                </c:pt>
                <c:pt idx="3484">
                  <c:v>3.2550383933845342</c:v>
                </c:pt>
                <c:pt idx="3485">
                  <c:v>3.216052569403435</c:v>
                </c:pt>
                <c:pt idx="3486">
                  <c:v>3.2289911399881959</c:v>
                </c:pt>
                <c:pt idx="3487">
                  <c:v>3.244914943886601</c:v>
                </c:pt>
                <c:pt idx="3488">
                  <c:v>3.2352404016538783</c:v>
                </c:pt>
                <c:pt idx="3489">
                  <c:v>3.2583738924985326</c:v>
                </c:pt>
                <c:pt idx="3490">
                  <c:v>3.2900632014176114</c:v>
                </c:pt>
                <c:pt idx="3491">
                  <c:v>3.3234093325457867</c:v>
                </c:pt>
                <c:pt idx="3492">
                  <c:v>3.3330933254577775</c:v>
                </c:pt>
                <c:pt idx="3493">
                  <c:v>3.3284057885410618</c:v>
                </c:pt>
                <c:pt idx="3494">
                  <c:v>3.3317312463083386</c:v>
                </c:pt>
                <c:pt idx="3495">
                  <c:v>3.3311246308328513</c:v>
                </c:pt>
                <c:pt idx="3496">
                  <c:v>3.3098795038393485</c:v>
                </c:pt>
                <c:pt idx="3497">
                  <c:v>3.2270933254577772</c:v>
                </c:pt>
                <c:pt idx="3498">
                  <c:v>3.2270933254577772</c:v>
                </c:pt>
                <c:pt idx="3499">
                  <c:v>3.1604300059066843</c:v>
                </c:pt>
                <c:pt idx="3500">
                  <c:v>3.1863177790903818</c:v>
                </c:pt>
                <c:pt idx="3501">
                  <c:v>3.1906615475487401</c:v>
                </c:pt>
                <c:pt idx="3502">
                  <c:v>3.1186432368576589</c:v>
                </c:pt>
                <c:pt idx="3503">
                  <c:v>3.1237347903130637</c:v>
                </c:pt>
                <c:pt idx="3504">
                  <c:v>3.0489444772593122</c:v>
                </c:pt>
                <c:pt idx="3505">
                  <c:v>3.031107501476678</c:v>
                </c:pt>
                <c:pt idx="3506">
                  <c:v>2.9397477849970559</c:v>
                </c:pt>
                <c:pt idx="3507">
                  <c:v>2.9049367985824071</c:v>
                </c:pt>
                <c:pt idx="3508">
                  <c:v>2.9778434731246399</c:v>
                </c:pt>
                <c:pt idx="3509">
                  <c:v>2.9139007678676991</c:v>
                </c:pt>
                <c:pt idx="3510">
                  <c:v>2.8995067926757323</c:v>
                </c:pt>
                <c:pt idx="3511">
                  <c:v>2.9217330183106998</c:v>
                </c:pt>
                <c:pt idx="3512">
                  <c:v>2.8288871825162514</c:v>
                </c:pt>
                <c:pt idx="3513">
                  <c:v>2.8478694624926253</c:v>
                </c:pt>
                <c:pt idx="3514">
                  <c:v>2.7794471352628554</c:v>
                </c:pt>
                <c:pt idx="3515">
                  <c:v>2.7150059066745502</c:v>
                </c:pt>
                <c:pt idx="3516">
                  <c:v>2.7698192557590158</c:v>
                </c:pt>
                <c:pt idx="3517">
                  <c:v>2.7862953337271201</c:v>
                </c:pt>
                <c:pt idx="3518">
                  <c:v>2.8121358535144796</c:v>
                </c:pt>
                <c:pt idx="3519">
                  <c:v>2.8031382161842964</c:v>
                </c:pt>
                <c:pt idx="3520">
                  <c:v>2.7896981689308999</c:v>
                </c:pt>
                <c:pt idx="3521">
                  <c:v>2.6715268753691745</c:v>
                </c:pt>
                <c:pt idx="3522">
                  <c:v>2.6606042528056779</c:v>
                </c:pt>
                <c:pt idx="3523">
                  <c:v>2.7030809214412366</c:v>
                </c:pt>
                <c:pt idx="3524">
                  <c:v>2.6704365032486788</c:v>
                </c:pt>
                <c:pt idx="3525">
                  <c:v>2.662463083284119</c:v>
                </c:pt>
                <c:pt idx="3526">
                  <c:v>2.662463083284119</c:v>
                </c:pt>
                <c:pt idx="3527">
                  <c:v>2.6865581807442491</c:v>
                </c:pt>
                <c:pt idx="3528">
                  <c:v>2.7540614294152479</c:v>
                </c:pt>
                <c:pt idx="3529">
                  <c:v>2.6895002953337355</c:v>
                </c:pt>
                <c:pt idx="3530">
                  <c:v>2.760714707619619</c:v>
                </c:pt>
                <c:pt idx="3531">
                  <c:v>2.7684164205552362</c:v>
                </c:pt>
                <c:pt idx="3532">
                  <c:v>2.8001955109273569</c:v>
                </c:pt>
                <c:pt idx="3533">
                  <c:v>2.8149391612522239</c:v>
                </c:pt>
                <c:pt idx="3534">
                  <c:v>2.7997773183697672</c:v>
                </c:pt>
                <c:pt idx="3535">
                  <c:v>2.86911340815122</c:v>
                </c:pt>
                <c:pt idx="3536">
                  <c:v>2.8836101594802215</c:v>
                </c:pt>
                <c:pt idx="3537">
                  <c:v>2.8573083284111136</c:v>
                </c:pt>
                <c:pt idx="3538">
                  <c:v>2.8982132309509838</c:v>
                </c:pt>
                <c:pt idx="3539">
                  <c:v>2.9191996455995368</c:v>
                </c:pt>
                <c:pt idx="3540">
                  <c:v>2.9068121677495662</c:v>
                </c:pt>
                <c:pt idx="3541">
                  <c:v>2.8683862965150708</c:v>
                </c:pt>
                <c:pt idx="3542">
                  <c:v>2.8490543414057972</c:v>
                </c:pt>
                <c:pt idx="3543">
                  <c:v>2.9025859421145981</c:v>
                </c:pt>
                <c:pt idx="3544">
                  <c:v>2.8632037802717156</c:v>
                </c:pt>
                <c:pt idx="3545">
                  <c:v>2.8609828706438361</c:v>
                </c:pt>
                <c:pt idx="3546">
                  <c:v>2.8010543414057967</c:v>
                </c:pt>
                <c:pt idx="3547">
                  <c:v>2.8025227406969959</c:v>
                </c:pt>
                <c:pt idx="3548">
                  <c:v>2.8900661547548814</c:v>
                </c:pt>
                <c:pt idx="3549">
                  <c:v>2.9459480212640368</c:v>
                </c:pt>
                <c:pt idx="3550">
                  <c:v>2.9710271707029028</c:v>
                </c:pt>
                <c:pt idx="3551">
                  <c:v>2.9888098050797489</c:v>
                </c:pt>
                <c:pt idx="3552">
                  <c:v>3.0062563496751413</c:v>
                </c:pt>
                <c:pt idx="3553">
                  <c:v>3.006989958653286</c:v>
                </c:pt>
                <c:pt idx="3554">
                  <c:v>3.0442279976373383</c:v>
                </c:pt>
                <c:pt idx="3555">
                  <c:v>3.0463136444182006</c:v>
                </c:pt>
                <c:pt idx="3556">
                  <c:v>2.9832852923803976</c:v>
                </c:pt>
                <c:pt idx="3557">
                  <c:v>2.9772711163614964</c:v>
                </c:pt>
                <c:pt idx="3558">
                  <c:v>3.0358924985233395</c:v>
                </c:pt>
                <c:pt idx="3559">
                  <c:v>3.0831104548139474</c:v>
                </c:pt>
                <c:pt idx="3560">
                  <c:v>3.037772002362678</c:v>
                </c:pt>
                <c:pt idx="3561">
                  <c:v>2.9587448316597835</c:v>
                </c:pt>
                <c:pt idx="3562">
                  <c:v>2.9454766686355658</c:v>
                </c:pt>
                <c:pt idx="3563">
                  <c:v>2.9487229769639764</c:v>
                </c:pt>
                <c:pt idx="3564">
                  <c:v>2.9540313053750809</c:v>
                </c:pt>
                <c:pt idx="3565">
                  <c:v>3.0617336089781526</c:v>
                </c:pt>
                <c:pt idx="3566">
                  <c:v>3.0493502658003617</c:v>
                </c:pt>
                <c:pt idx="3567">
                  <c:v>3.0547052569403506</c:v>
                </c:pt>
                <c:pt idx="3568">
                  <c:v>3.0922539870053241</c:v>
                </c:pt>
                <c:pt idx="3569">
                  <c:v>3.1748033077377515</c:v>
                </c:pt>
                <c:pt idx="3570">
                  <c:v>3.2044802126402914</c:v>
                </c:pt>
                <c:pt idx="3571">
                  <c:v>3.1883656231541719</c:v>
                </c:pt>
                <c:pt idx="3572">
                  <c:v>3.1642327229769718</c:v>
                </c:pt>
                <c:pt idx="3573">
                  <c:v>3.1486763142350931</c:v>
                </c:pt>
                <c:pt idx="3574">
                  <c:v>3.1776438275251113</c:v>
                </c:pt>
                <c:pt idx="3575">
                  <c:v>3.1790685174246978</c:v>
                </c:pt>
                <c:pt idx="3576">
                  <c:v>3.2056261075014847</c:v>
                </c:pt>
                <c:pt idx="3577">
                  <c:v>3.2901890135853602</c:v>
                </c:pt>
                <c:pt idx="3578">
                  <c:v>3.2543230950974689</c:v>
                </c:pt>
                <c:pt idx="3579">
                  <c:v>3.1961033668044974</c:v>
                </c:pt>
                <c:pt idx="3580">
                  <c:v>3.2251848789131805</c:v>
                </c:pt>
                <c:pt idx="3581">
                  <c:v>3.2150649734199734</c:v>
                </c:pt>
                <c:pt idx="3582">
                  <c:v>3.2050271707029032</c:v>
                </c:pt>
                <c:pt idx="3583">
                  <c:v>3.1767849970466715</c:v>
                </c:pt>
                <c:pt idx="3584">
                  <c:v>3.1741831069108177</c:v>
                </c:pt>
                <c:pt idx="3585">
                  <c:v>3.0914465445954016</c:v>
                </c:pt>
                <c:pt idx="3586">
                  <c:v>3.1411376255168424</c:v>
                </c:pt>
                <c:pt idx="3587">
                  <c:v>3.1364548139397606</c:v>
                </c:pt>
                <c:pt idx="3588">
                  <c:v>3.1004051978736058</c:v>
                </c:pt>
                <c:pt idx="3589">
                  <c:v>3.1216166568222179</c:v>
                </c:pt>
                <c:pt idx="3590">
                  <c:v>3.0961075014766775</c:v>
                </c:pt>
                <c:pt idx="3591">
                  <c:v>3.0899255759007769</c:v>
                </c:pt>
                <c:pt idx="3592">
                  <c:v>3.1038222090962875</c:v>
                </c:pt>
                <c:pt idx="3593">
                  <c:v>3.1303390431187328</c:v>
                </c:pt>
                <c:pt idx="3594">
                  <c:v>3.1393750738334405</c:v>
                </c:pt>
                <c:pt idx="3595">
                  <c:v>3.1996810395747279</c:v>
                </c:pt>
                <c:pt idx="3596">
                  <c:v>3.24752746603663</c:v>
                </c:pt>
                <c:pt idx="3597">
                  <c:v>3.3061447135262934</c:v>
                </c:pt>
                <c:pt idx="3598">
                  <c:v>3.2698245717661045</c:v>
                </c:pt>
                <c:pt idx="3599">
                  <c:v>3.2710253987005409</c:v>
                </c:pt>
                <c:pt idx="3600">
                  <c:v>3.3123112817483853</c:v>
                </c:pt>
                <c:pt idx="3601">
                  <c:v>3.3349308919078653</c:v>
                </c:pt>
                <c:pt idx="3602">
                  <c:v>3.2746621382161938</c:v>
                </c:pt>
                <c:pt idx="3603">
                  <c:v>3.2414146485528743</c:v>
                </c:pt>
                <c:pt idx="3604">
                  <c:v>3.1987093916125318</c:v>
                </c:pt>
                <c:pt idx="3605">
                  <c:v>3.2530047253396437</c:v>
                </c:pt>
                <c:pt idx="3606">
                  <c:v>3.2214294152392302</c:v>
                </c:pt>
                <c:pt idx="3607">
                  <c:v>3.1998121677495668</c:v>
                </c:pt>
                <c:pt idx="3608">
                  <c:v>3.2047371529828799</c:v>
                </c:pt>
                <c:pt idx="3609">
                  <c:v>3.1903862965150713</c:v>
                </c:pt>
                <c:pt idx="3610">
                  <c:v>3.2154116952156029</c:v>
                </c:pt>
                <c:pt idx="3611">
                  <c:v>3.1796721795629153</c:v>
                </c:pt>
                <c:pt idx="3612">
                  <c:v>3.1532545776727794</c:v>
                </c:pt>
                <c:pt idx="3613">
                  <c:v>3.1152268163024308</c:v>
                </c:pt>
                <c:pt idx="3614">
                  <c:v>3.0861701122268252</c:v>
                </c:pt>
                <c:pt idx="3615">
                  <c:v>3.1083207324276523</c:v>
                </c:pt>
                <c:pt idx="3616">
                  <c:v>3.0599131718842378</c:v>
                </c:pt>
                <c:pt idx="3617">
                  <c:v>3.0850732427643321</c:v>
                </c:pt>
                <c:pt idx="3618">
                  <c:v>3.1572120496160747</c:v>
                </c:pt>
                <c:pt idx="3619">
                  <c:v>3.1572120496160747</c:v>
                </c:pt>
                <c:pt idx="3620">
                  <c:v>3.2077401063201507</c:v>
                </c:pt>
                <c:pt idx="3621">
                  <c:v>3.1324813939752008</c:v>
                </c:pt>
                <c:pt idx="3622">
                  <c:v>3.1324813939752008</c:v>
                </c:pt>
                <c:pt idx="3623">
                  <c:v>3.1121098641464937</c:v>
                </c:pt>
                <c:pt idx="3624">
                  <c:v>3.1187678676904982</c:v>
                </c:pt>
                <c:pt idx="3625">
                  <c:v>3.0870354400472615</c:v>
                </c:pt>
                <c:pt idx="3626">
                  <c:v>3.0388015357353888</c:v>
                </c:pt>
                <c:pt idx="3627">
                  <c:v>3.0632728883638589</c:v>
                </c:pt>
                <c:pt idx="3628">
                  <c:v>3.0624235085646858</c:v>
                </c:pt>
                <c:pt idx="3629">
                  <c:v>3.0999698759598417</c:v>
                </c:pt>
                <c:pt idx="3630">
                  <c:v>3.0268676904902612</c:v>
                </c:pt>
                <c:pt idx="3631">
                  <c:v>2.9739450679267643</c:v>
                </c:pt>
                <c:pt idx="3632">
                  <c:v>2.9660832841110527</c:v>
                </c:pt>
                <c:pt idx="3633">
                  <c:v>2.999860011813356</c:v>
                </c:pt>
                <c:pt idx="3634">
                  <c:v>3.0091122268163093</c:v>
                </c:pt>
                <c:pt idx="3635">
                  <c:v>3.0221724748966405</c:v>
                </c:pt>
                <c:pt idx="3636">
                  <c:v>3.0119917306556485</c:v>
                </c:pt>
                <c:pt idx="3637">
                  <c:v>2.9573532191376328</c:v>
                </c:pt>
                <c:pt idx="3638">
                  <c:v>2.9605203780271783</c:v>
                </c:pt>
                <c:pt idx="3639">
                  <c:v>2.9563603071470839</c:v>
                </c:pt>
                <c:pt idx="3640">
                  <c:v>2.9698529238039062</c:v>
                </c:pt>
                <c:pt idx="3641">
                  <c:v>2.9586739515652765</c:v>
                </c:pt>
                <c:pt idx="3642">
                  <c:v>2.9866172474896713</c:v>
                </c:pt>
                <c:pt idx="3643">
                  <c:v>3.049818665091562</c:v>
                </c:pt>
                <c:pt idx="3644">
                  <c:v>3.02337507383344</c:v>
                </c:pt>
                <c:pt idx="3645">
                  <c:v>3.0334376845835873</c:v>
                </c:pt>
                <c:pt idx="3646">
                  <c:v>3.0334376845835873</c:v>
                </c:pt>
                <c:pt idx="3647">
                  <c:v>3.0334376845835873</c:v>
                </c:pt>
                <c:pt idx="3648">
                  <c:v>3.0254583579444851</c:v>
                </c:pt>
                <c:pt idx="3649">
                  <c:v>3.0281488481984717</c:v>
                </c:pt>
                <c:pt idx="3650">
                  <c:v>3.0423603071470842</c:v>
                </c:pt>
                <c:pt idx="3651">
                  <c:v>3.0423603071470842</c:v>
                </c:pt>
                <c:pt idx="3652">
                  <c:v>3.0423603071470842</c:v>
                </c:pt>
                <c:pt idx="3653">
                  <c:v>2.9734937979917384</c:v>
                </c:pt>
                <c:pt idx="3654">
                  <c:v>3.0112870643827603</c:v>
                </c:pt>
                <c:pt idx="3655">
                  <c:v>3.0108458357944561</c:v>
                </c:pt>
                <c:pt idx="3656">
                  <c:v>2.9787371529828786</c:v>
                </c:pt>
                <c:pt idx="3657">
                  <c:v>2.9873975191967004</c:v>
                </c:pt>
                <c:pt idx="3658">
                  <c:v>2.9132711163614964</c:v>
                </c:pt>
                <c:pt idx="3659">
                  <c:v>2.935407560543422</c:v>
                </c:pt>
                <c:pt idx="3660">
                  <c:v>2.919486119314834</c:v>
                </c:pt>
                <c:pt idx="3661">
                  <c:v>2.9358003544004805</c:v>
                </c:pt>
                <c:pt idx="3662">
                  <c:v>2.9595611340815204</c:v>
                </c:pt>
                <c:pt idx="3663">
                  <c:v>2.9353975191967003</c:v>
                </c:pt>
                <c:pt idx="3664">
                  <c:v>2.9050124040165466</c:v>
                </c:pt>
                <c:pt idx="3665">
                  <c:v>2.8770472533963458</c:v>
                </c:pt>
                <c:pt idx="3666">
                  <c:v>2.8672220909627955</c:v>
                </c:pt>
                <c:pt idx="3667">
                  <c:v>2.9119704666272965</c:v>
                </c:pt>
                <c:pt idx="3668">
                  <c:v>2.8541429415239294</c:v>
                </c:pt>
                <c:pt idx="3669">
                  <c:v>2.822645008860019</c:v>
                </c:pt>
                <c:pt idx="3670">
                  <c:v>2.8175457767277097</c:v>
                </c:pt>
                <c:pt idx="3671">
                  <c:v>2.8258080330773847</c:v>
                </c:pt>
                <c:pt idx="3672">
                  <c:v>2.8090242173656303</c:v>
                </c:pt>
                <c:pt idx="3673">
                  <c:v>2.7905646780862448</c:v>
                </c:pt>
                <c:pt idx="3674">
                  <c:v>2.8138800945067994</c:v>
                </c:pt>
                <c:pt idx="3675">
                  <c:v>2.7257838157117606</c:v>
                </c:pt>
                <c:pt idx="3676">
                  <c:v>2.7740236266981757</c:v>
                </c:pt>
                <c:pt idx="3677">
                  <c:v>2.753950974601306</c:v>
                </c:pt>
                <c:pt idx="3678">
                  <c:v>2.8197336089781522</c:v>
                </c:pt>
                <c:pt idx="3679">
                  <c:v>2.8395510927347978</c:v>
                </c:pt>
                <c:pt idx="3680">
                  <c:v>2.8181228588304861</c:v>
                </c:pt>
                <c:pt idx="3681">
                  <c:v>2.8625392793857141</c:v>
                </c:pt>
                <c:pt idx="3682">
                  <c:v>2.8480147666863638</c:v>
                </c:pt>
                <c:pt idx="3683">
                  <c:v>2.8241482575310179</c:v>
                </c:pt>
                <c:pt idx="3684">
                  <c:v>2.8470826934435989</c:v>
                </c:pt>
                <c:pt idx="3685">
                  <c:v>2.8101789722386372</c:v>
                </c:pt>
                <c:pt idx="3686">
                  <c:v>2.752496160661555</c:v>
                </c:pt>
                <c:pt idx="3687">
                  <c:v>2.7850460720614372</c:v>
                </c:pt>
                <c:pt idx="3688">
                  <c:v>2.7931842882457252</c:v>
                </c:pt>
                <c:pt idx="3689">
                  <c:v>2.7985965741287728</c:v>
                </c:pt>
                <c:pt idx="3690">
                  <c:v>2.7993797991730731</c:v>
                </c:pt>
                <c:pt idx="3691">
                  <c:v>2.7593567631423586</c:v>
                </c:pt>
                <c:pt idx="3692">
                  <c:v>2.7524636739515729</c:v>
                </c:pt>
                <c:pt idx="3693">
                  <c:v>2.8119757826343847</c:v>
                </c:pt>
                <c:pt idx="3694">
                  <c:v>2.7817129356172554</c:v>
                </c:pt>
                <c:pt idx="3695">
                  <c:v>2.7817129356172554</c:v>
                </c:pt>
                <c:pt idx="3696">
                  <c:v>2.7817129356172554</c:v>
                </c:pt>
                <c:pt idx="3697">
                  <c:v>2.7518606024808108</c:v>
                </c:pt>
                <c:pt idx="3698">
                  <c:v>2.7816379208505686</c:v>
                </c:pt>
                <c:pt idx="3699">
                  <c:v>2.7314867099822875</c:v>
                </c:pt>
                <c:pt idx="3700">
                  <c:v>2.6894979326639175</c:v>
                </c:pt>
                <c:pt idx="3701">
                  <c:v>2.699209686946257</c:v>
                </c:pt>
                <c:pt idx="3702">
                  <c:v>2.7089078558771487</c:v>
                </c:pt>
                <c:pt idx="3703">
                  <c:v>2.6842191376255244</c:v>
                </c:pt>
                <c:pt idx="3704">
                  <c:v>2.6559751919669301</c:v>
                </c:pt>
                <c:pt idx="3705">
                  <c:v>2.6649616066154831</c:v>
                </c:pt>
                <c:pt idx="3706">
                  <c:v>2.7259870053160147</c:v>
                </c:pt>
                <c:pt idx="3707">
                  <c:v>2.7505747194329668</c:v>
                </c:pt>
                <c:pt idx="3708">
                  <c:v>2.7925859421145969</c:v>
                </c:pt>
                <c:pt idx="3709">
                  <c:v>2.7986379208505685</c:v>
                </c:pt>
                <c:pt idx="3710">
                  <c:v>2.8348151210868351</c:v>
                </c:pt>
                <c:pt idx="3711">
                  <c:v>2.8458440637920921</c:v>
                </c:pt>
                <c:pt idx="3712">
                  <c:v>2.8331724748966405</c:v>
                </c:pt>
                <c:pt idx="3713">
                  <c:v>2.9324743059657488</c:v>
                </c:pt>
                <c:pt idx="3714">
                  <c:v>2.939637330183114</c:v>
                </c:pt>
                <c:pt idx="3715">
                  <c:v>2.9778452451270008</c:v>
                </c:pt>
                <c:pt idx="3716">
                  <c:v>2.9693071470762038</c:v>
                </c:pt>
                <c:pt idx="3717">
                  <c:v>3.0538127584170192</c:v>
                </c:pt>
                <c:pt idx="3718">
                  <c:v>3.0365156526875445</c:v>
                </c:pt>
                <c:pt idx="3719">
                  <c:v>3.0172344949793342</c:v>
                </c:pt>
                <c:pt idx="3720">
                  <c:v>3.0806426461902028</c:v>
                </c:pt>
                <c:pt idx="3721">
                  <c:v>3.0495611340815199</c:v>
                </c:pt>
                <c:pt idx="3722">
                  <c:v>3.0233549911399957</c:v>
                </c:pt>
                <c:pt idx="3723">
                  <c:v>3.0199338452451343</c:v>
                </c:pt>
                <c:pt idx="3724">
                  <c:v>3.0636320141760258</c:v>
                </c:pt>
                <c:pt idx="3725">
                  <c:v>3.0476402835203853</c:v>
                </c:pt>
                <c:pt idx="3726">
                  <c:v>2.9801742468990029</c:v>
                </c:pt>
                <c:pt idx="3727">
                  <c:v>3.0242504430005979</c:v>
                </c:pt>
                <c:pt idx="3728">
                  <c:v>3.0780773774365104</c:v>
                </c:pt>
                <c:pt idx="3729">
                  <c:v>3.0780773774365104</c:v>
                </c:pt>
                <c:pt idx="3730">
                  <c:v>3.0780773774365104</c:v>
                </c:pt>
                <c:pt idx="3731">
                  <c:v>3.0701039574719506</c:v>
                </c:pt>
                <c:pt idx="3732">
                  <c:v>3.0460537507383418</c:v>
                </c:pt>
                <c:pt idx="3733">
                  <c:v>3.0606881275841773</c:v>
                </c:pt>
                <c:pt idx="3734">
                  <c:v>3.0359923213231021</c:v>
                </c:pt>
                <c:pt idx="3735">
                  <c:v>3.0350667454223346</c:v>
                </c:pt>
                <c:pt idx="3736">
                  <c:v>3.0619379799173134</c:v>
                </c:pt>
                <c:pt idx="3737">
                  <c:v>3.0494205552274138</c:v>
                </c:pt>
                <c:pt idx="3738">
                  <c:v>3.0494205552274138</c:v>
                </c:pt>
                <c:pt idx="3739">
                  <c:v>3.1293744831659844</c:v>
                </c:pt>
                <c:pt idx="3740">
                  <c:v>3.1568913171884296</c:v>
                </c:pt>
                <c:pt idx="3741">
                  <c:v>3.1765942114589549</c:v>
                </c:pt>
                <c:pt idx="3742">
                  <c:v>3.1927194329592501</c:v>
                </c:pt>
                <c:pt idx="3743">
                  <c:v>3.155485528647378</c:v>
                </c:pt>
                <c:pt idx="3744">
                  <c:v>3.1364642646190255</c:v>
                </c:pt>
                <c:pt idx="3745">
                  <c:v>3.1927288836385181</c:v>
                </c:pt>
                <c:pt idx="3746">
                  <c:v>3.1841382161842948</c:v>
                </c:pt>
                <c:pt idx="3747">
                  <c:v>3.2139716479622038</c:v>
                </c:pt>
                <c:pt idx="3748">
                  <c:v>3.1810714707619674</c:v>
                </c:pt>
                <c:pt idx="3749">
                  <c:v>3.18817247489664</c:v>
                </c:pt>
                <c:pt idx="3750">
                  <c:v>3.1513939751919735</c:v>
                </c:pt>
                <c:pt idx="3751">
                  <c:v>3.0931004134672246</c:v>
                </c:pt>
                <c:pt idx="3752">
                  <c:v>3.0834831659775612</c:v>
                </c:pt>
                <c:pt idx="3753">
                  <c:v>3.1190915534554113</c:v>
                </c:pt>
                <c:pt idx="3754">
                  <c:v>3.1084707619610228</c:v>
                </c:pt>
                <c:pt idx="3755">
                  <c:v>3.1265747194329663</c:v>
                </c:pt>
                <c:pt idx="3756">
                  <c:v>3.0817471943295995</c:v>
                </c:pt>
                <c:pt idx="3757">
                  <c:v>3.1092587123449569</c:v>
                </c:pt>
                <c:pt idx="3758">
                  <c:v>3.0856077968104025</c:v>
                </c:pt>
                <c:pt idx="3759">
                  <c:v>3.0265410513880751</c:v>
                </c:pt>
                <c:pt idx="3760">
                  <c:v>3.0481884229179039</c:v>
                </c:pt>
                <c:pt idx="3761">
                  <c:v>3.0733833431777975</c:v>
                </c:pt>
                <c:pt idx="3762">
                  <c:v>3.0616054341405858</c:v>
                </c:pt>
                <c:pt idx="3763">
                  <c:v>3.0454099232132377</c:v>
                </c:pt>
                <c:pt idx="3764">
                  <c:v>3.1381370348493873</c:v>
                </c:pt>
                <c:pt idx="3765">
                  <c:v>3.205738924985241</c:v>
                </c:pt>
                <c:pt idx="3766">
                  <c:v>3.2253006497342072</c:v>
                </c:pt>
                <c:pt idx="3767">
                  <c:v>3.2547217956290688</c:v>
                </c:pt>
                <c:pt idx="3768">
                  <c:v>3.2547217956290688</c:v>
                </c:pt>
                <c:pt idx="3769">
                  <c:v>3.2372498523331443</c:v>
                </c:pt>
                <c:pt idx="3770">
                  <c:v>3.2267897223863047</c:v>
                </c:pt>
                <c:pt idx="3771">
                  <c:v>3.2073213230951052</c:v>
                </c:pt>
                <c:pt idx="3772">
                  <c:v>3.2606343768458435</c:v>
                </c:pt>
                <c:pt idx="3773">
                  <c:v>3.2606343768458435</c:v>
                </c:pt>
                <c:pt idx="3774">
                  <c:v>3.2273000590667533</c:v>
                </c:pt>
                <c:pt idx="3775">
                  <c:v>3.2020112226816382</c:v>
                </c:pt>
                <c:pt idx="3776">
                  <c:v>3.2061890135853588</c:v>
                </c:pt>
                <c:pt idx="3777">
                  <c:v>3.1556845835794523</c:v>
                </c:pt>
                <c:pt idx="3778">
                  <c:v>3.1604695806261147</c:v>
                </c:pt>
                <c:pt idx="3779">
                  <c:v>3.1398287064382826</c:v>
                </c:pt>
                <c:pt idx="3780">
                  <c:v>3.1404737152982944</c:v>
                </c:pt>
                <c:pt idx="3781">
                  <c:v>3.140666863555825</c:v>
                </c:pt>
                <c:pt idx="3782">
                  <c:v>3.1322374483166047</c:v>
                </c:pt>
                <c:pt idx="3783">
                  <c:v>3.1821961015948093</c:v>
                </c:pt>
                <c:pt idx="3784">
                  <c:v>3.192906083874786</c:v>
                </c:pt>
                <c:pt idx="3785">
                  <c:v>3.1778989958653354</c:v>
                </c:pt>
                <c:pt idx="3786">
                  <c:v>3.1680265800354475</c:v>
                </c:pt>
                <c:pt idx="3787">
                  <c:v>3.1680265800354475</c:v>
                </c:pt>
                <c:pt idx="3788">
                  <c:v>3.2246160661547623</c:v>
                </c:pt>
                <c:pt idx="3789">
                  <c:v>3.2360265800354475</c:v>
                </c:pt>
                <c:pt idx="3790">
                  <c:v>3.2926154754873083</c:v>
                </c:pt>
                <c:pt idx="3791">
                  <c:v>3.3061789722386368</c:v>
                </c:pt>
                <c:pt idx="3792">
                  <c:v>3.2910431187241653</c:v>
                </c:pt>
                <c:pt idx="3793">
                  <c:v>3.2863266391021924</c:v>
                </c:pt>
                <c:pt idx="3794">
                  <c:v>3.3675664500886069</c:v>
                </c:pt>
                <c:pt idx="3795">
                  <c:v>3.4042480803307806</c:v>
                </c:pt>
                <c:pt idx="3796">
                  <c:v>3.424886001181342</c:v>
                </c:pt>
                <c:pt idx="3797">
                  <c:v>3.3916101594802197</c:v>
                </c:pt>
                <c:pt idx="3798">
                  <c:v>3.4245457767277094</c:v>
                </c:pt>
                <c:pt idx="3799">
                  <c:v>3.4153030124040238</c:v>
                </c:pt>
                <c:pt idx="3800">
                  <c:v>3.4078984051978809</c:v>
                </c:pt>
                <c:pt idx="3801">
                  <c:v>3.3738222090962857</c:v>
                </c:pt>
                <c:pt idx="3802">
                  <c:v>3.3595965741287723</c:v>
                </c:pt>
                <c:pt idx="3803">
                  <c:v>3.2976615475487367</c:v>
                </c:pt>
                <c:pt idx="3804">
                  <c:v>3.3020005906674612</c:v>
                </c:pt>
                <c:pt idx="3805">
                  <c:v>3.3441423508564752</c:v>
                </c:pt>
                <c:pt idx="3806">
                  <c:v>3.3196751329001843</c:v>
                </c:pt>
                <c:pt idx="3807">
                  <c:v>3.3365138806851817</c:v>
                </c:pt>
                <c:pt idx="3808">
                  <c:v>3.318845245127001</c:v>
                </c:pt>
                <c:pt idx="3809">
                  <c:v>3.2825121086828188</c:v>
                </c:pt>
                <c:pt idx="3810">
                  <c:v>3.3439645599527537</c:v>
                </c:pt>
                <c:pt idx="3811">
                  <c:v>3.333865327820444</c:v>
                </c:pt>
                <c:pt idx="3812">
                  <c:v>3.283000000000007</c:v>
                </c:pt>
                <c:pt idx="3813">
                  <c:v>3.2947672770230434</c:v>
                </c:pt>
                <c:pt idx="3814">
                  <c:v>3.3646574128765576</c:v>
                </c:pt>
                <c:pt idx="3815">
                  <c:v>3.3999243945658666</c:v>
                </c:pt>
                <c:pt idx="3816">
                  <c:v>3.4524093325457836</c:v>
                </c:pt>
                <c:pt idx="3817">
                  <c:v>3.4777460129946909</c:v>
                </c:pt>
                <c:pt idx="3818">
                  <c:v>3.4844719432959317</c:v>
                </c:pt>
                <c:pt idx="3819">
                  <c:v>3.4499303012404088</c:v>
                </c:pt>
                <c:pt idx="3820">
                  <c:v>3.5283620791494466</c:v>
                </c:pt>
                <c:pt idx="3821">
                  <c:v>3.5334583579444847</c:v>
                </c:pt>
                <c:pt idx="3822">
                  <c:v>3.6001518015357434</c:v>
                </c:pt>
                <c:pt idx="3823">
                  <c:v>3.561185469580634</c:v>
                </c:pt>
                <c:pt idx="3824">
                  <c:v>3.6200915534554121</c:v>
                </c:pt>
                <c:pt idx="3825">
                  <c:v>3.6114158298877803</c:v>
                </c:pt>
                <c:pt idx="3826">
                  <c:v>3.6559940933254653</c:v>
                </c:pt>
                <c:pt idx="3827">
                  <c:v>3.652512699350273</c:v>
                </c:pt>
                <c:pt idx="3828">
                  <c:v>3.5912593030124107</c:v>
                </c:pt>
                <c:pt idx="3829">
                  <c:v>3.5842870643827598</c:v>
                </c:pt>
                <c:pt idx="3830">
                  <c:v>3.4963230950974671</c:v>
                </c:pt>
                <c:pt idx="3831">
                  <c:v>3.4658204370939227</c:v>
                </c:pt>
                <c:pt idx="3832">
                  <c:v>3.4376054341405857</c:v>
                </c:pt>
                <c:pt idx="3833">
                  <c:v>3.4457938570584825</c:v>
                </c:pt>
                <c:pt idx="3834">
                  <c:v>3.3625404607206204</c:v>
                </c:pt>
                <c:pt idx="3835">
                  <c:v>3.4228446544595452</c:v>
                </c:pt>
                <c:pt idx="3836">
                  <c:v>3.4917105729474365</c:v>
                </c:pt>
                <c:pt idx="3837">
                  <c:v>3.4913284111045537</c:v>
                </c:pt>
                <c:pt idx="3838">
                  <c:v>3.4479905493207381</c:v>
                </c:pt>
                <c:pt idx="3839">
                  <c:v>3.4133904311872469</c:v>
                </c:pt>
                <c:pt idx="3840">
                  <c:v>3.3560608387477902</c:v>
                </c:pt>
                <c:pt idx="3841">
                  <c:v>3.3396633195510979</c:v>
                </c:pt>
                <c:pt idx="3842">
                  <c:v>3.3564335499114049</c:v>
                </c:pt>
                <c:pt idx="3843">
                  <c:v>3.3054979326639153</c:v>
                </c:pt>
                <c:pt idx="3844">
                  <c:v>3.3793490844654506</c:v>
                </c:pt>
                <c:pt idx="3845">
                  <c:v>3.2265416420555271</c:v>
                </c:pt>
                <c:pt idx="3846">
                  <c:v>3.1964548139397566</c:v>
                </c:pt>
                <c:pt idx="3847">
                  <c:v>3.1221754282339087</c:v>
                </c:pt>
                <c:pt idx="3848">
                  <c:v>3.1611677495570039</c:v>
                </c:pt>
                <c:pt idx="3849">
                  <c:v>3.2214737152982913</c:v>
                </c:pt>
                <c:pt idx="3850">
                  <c:v>3.3736503248671044</c:v>
                </c:pt>
                <c:pt idx="3851">
                  <c:v>3.3925770821027808</c:v>
                </c:pt>
                <c:pt idx="3852">
                  <c:v>3.3702587123449543</c:v>
                </c:pt>
                <c:pt idx="3853">
                  <c:v>3.3826066154754919</c:v>
                </c:pt>
                <c:pt idx="3854">
                  <c:v>3.2670756054341448</c:v>
                </c:pt>
                <c:pt idx="3855">
                  <c:v>3.4233036030714756</c:v>
                </c:pt>
                <c:pt idx="3856">
                  <c:v>3.4267844063792139</c:v>
                </c:pt>
                <c:pt idx="3857">
                  <c:v>3.3157277023036085</c:v>
                </c:pt>
                <c:pt idx="3858">
                  <c:v>3.2072256349675188</c:v>
                </c:pt>
                <c:pt idx="3859">
                  <c:v>3.2914229178972296</c:v>
                </c:pt>
                <c:pt idx="3860">
                  <c:v>3.2074760779681095</c:v>
                </c:pt>
                <c:pt idx="3861">
                  <c:v>3.0970129946839986</c:v>
                </c:pt>
                <c:pt idx="3862">
                  <c:v>3.0957489663319606</c:v>
                </c:pt>
                <c:pt idx="3863">
                  <c:v>2.9954672179562962</c:v>
                </c:pt>
                <c:pt idx="3864">
                  <c:v>3.0679698759598404</c:v>
                </c:pt>
                <c:pt idx="3865">
                  <c:v>2.9830868281157765</c:v>
                </c:pt>
                <c:pt idx="3866">
                  <c:v>3.0909645599527518</c:v>
                </c:pt>
                <c:pt idx="3867">
                  <c:v>3.0153171884229226</c:v>
                </c:pt>
                <c:pt idx="3868">
                  <c:v>3.0913662138216229</c:v>
                </c:pt>
                <c:pt idx="3869">
                  <c:v>3.2267336089781495</c:v>
                </c:pt>
                <c:pt idx="3870">
                  <c:v>3.1864861193148299</c:v>
                </c:pt>
                <c:pt idx="3871">
                  <c:v>3.2122616656822252</c:v>
                </c:pt>
                <c:pt idx="3872">
                  <c:v>3.1717909037212095</c:v>
                </c:pt>
                <c:pt idx="3873">
                  <c:v>3.1090998227997684</c:v>
                </c:pt>
                <c:pt idx="3874">
                  <c:v>3.1437005316007141</c:v>
                </c:pt>
                <c:pt idx="3875">
                  <c:v>3.1143165977554688</c:v>
                </c:pt>
                <c:pt idx="3876">
                  <c:v>3.099484347312468</c:v>
                </c:pt>
                <c:pt idx="3877">
                  <c:v>3.1292906083874832</c:v>
                </c:pt>
                <c:pt idx="3878">
                  <c:v>3.0623762551683456</c:v>
                </c:pt>
                <c:pt idx="3879">
                  <c:v>3.0580271707028994</c:v>
                </c:pt>
                <c:pt idx="3880">
                  <c:v>3.0275835794447774</c:v>
                </c:pt>
                <c:pt idx="3881">
                  <c:v>3.0751246308328466</c:v>
                </c:pt>
                <c:pt idx="3882">
                  <c:v>3.1543301831069162</c:v>
                </c:pt>
                <c:pt idx="3883">
                  <c:v>3.1543301831069162</c:v>
                </c:pt>
                <c:pt idx="3884">
                  <c:v>3.3127017129356227</c:v>
                </c:pt>
                <c:pt idx="3885">
                  <c:v>3.2727058476078024</c:v>
                </c:pt>
                <c:pt idx="3886">
                  <c:v>3.2817962197282986</c:v>
                </c:pt>
                <c:pt idx="3887">
                  <c:v>3.2544873006497399</c:v>
                </c:pt>
                <c:pt idx="3888">
                  <c:v>3.2322102776137092</c:v>
                </c:pt>
                <c:pt idx="3889">
                  <c:v>3.2323685764914409</c:v>
                </c:pt>
                <c:pt idx="3890">
                  <c:v>3.0878074424099284</c:v>
                </c:pt>
                <c:pt idx="3891">
                  <c:v>3.0485806261075066</c:v>
                </c:pt>
                <c:pt idx="3892">
                  <c:v>3.0904004725339691</c:v>
                </c:pt>
                <c:pt idx="3893">
                  <c:v>3.0376178381571233</c:v>
                </c:pt>
                <c:pt idx="3894">
                  <c:v>3.0710507974010688</c:v>
                </c:pt>
                <c:pt idx="3895">
                  <c:v>2.9695256940342643</c:v>
                </c:pt>
                <c:pt idx="3896">
                  <c:v>2.9647649143532249</c:v>
                </c:pt>
                <c:pt idx="3897">
                  <c:v>2.9266438275251092</c:v>
                </c:pt>
                <c:pt idx="3898">
                  <c:v>2.9451748375664559</c:v>
                </c:pt>
                <c:pt idx="3899">
                  <c:v>2.835320732427649</c:v>
                </c:pt>
                <c:pt idx="3900">
                  <c:v>2.7772404016538741</c:v>
                </c:pt>
                <c:pt idx="3901">
                  <c:v>2.7765806261075068</c:v>
                </c:pt>
                <c:pt idx="3902">
                  <c:v>2.8773561724749017</c:v>
                </c:pt>
                <c:pt idx="3903">
                  <c:v>2.8644831659775596</c:v>
                </c:pt>
                <c:pt idx="3904">
                  <c:v>2.9327217956290661</c:v>
                </c:pt>
                <c:pt idx="3905">
                  <c:v>2.9604760779681092</c:v>
                </c:pt>
                <c:pt idx="3906">
                  <c:v>3.0058954518606078</c:v>
                </c:pt>
                <c:pt idx="3907">
                  <c:v>3.0058954518606078</c:v>
                </c:pt>
                <c:pt idx="3908">
                  <c:v>3.0058954518606078</c:v>
                </c:pt>
                <c:pt idx="3909">
                  <c:v>2.9618800945067978</c:v>
                </c:pt>
                <c:pt idx="3910">
                  <c:v>2.9884122858830535</c:v>
                </c:pt>
                <c:pt idx="3911">
                  <c:v>2.9537749556999469</c:v>
                </c:pt>
                <c:pt idx="3912">
                  <c:v>2.9537749556999469</c:v>
                </c:pt>
                <c:pt idx="3913">
                  <c:v>2.9537749556999469</c:v>
                </c:pt>
                <c:pt idx="3914">
                  <c:v>2.8654589486119373</c:v>
                </c:pt>
                <c:pt idx="3915">
                  <c:v>2.8066639102185524</c:v>
                </c:pt>
                <c:pt idx="3916">
                  <c:v>2.8352581216775006</c:v>
                </c:pt>
                <c:pt idx="3917">
                  <c:v>2.9216131128174894</c:v>
                </c:pt>
                <c:pt idx="3918">
                  <c:v>2.9499881866509208</c:v>
                </c:pt>
                <c:pt idx="3919">
                  <c:v>2.8848346131128224</c:v>
                </c:pt>
                <c:pt idx="3920">
                  <c:v>2.8434577672770276</c:v>
                </c:pt>
                <c:pt idx="3921">
                  <c:v>2.8376650915534598</c:v>
                </c:pt>
                <c:pt idx="3922">
                  <c:v>2.814286473715303</c:v>
                </c:pt>
                <c:pt idx="3923">
                  <c:v>2.8367578263437729</c:v>
                </c:pt>
                <c:pt idx="3924">
                  <c:v>2.8952463083284155</c:v>
                </c:pt>
                <c:pt idx="3925">
                  <c:v>2.8209102185469623</c:v>
                </c:pt>
                <c:pt idx="3926">
                  <c:v>2.8279184878913215</c:v>
                </c:pt>
                <c:pt idx="3927">
                  <c:v>2.9075062020082734</c:v>
                </c:pt>
                <c:pt idx="3928">
                  <c:v>2.9204146485528684</c:v>
                </c:pt>
                <c:pt idx="3929">
                  <c:v>2.8809982279976412</c:v>
                </c:pt>
                <c:pt idx="3930">
                  <c:v>2.8692587123449536</c:v>
                </c:pt>
                <c:pt idx="3931">
                  <c:v>2.8701258121677533</c:v>
                </c:pt>
                <c:pt idx="3932">
                  <c:v>2.8171612522150067</c:v>
                </c:pt>
                <c:pt idx="3933">
                  <c:v>2.8211600708800981</c:v>
                </c:pt>
                <c:pt idx="3934">
                  <c:v>2.7706839929119944</c:v>
                </c:pt>
                <c:pt idx="3935">
                  <c:v>2.8145735380980548</c:v>
                </c:pt>
                <c:pt idx="3936">
                  <c:v>2.8921240401653909</c:v>
                </c:pt>
                <c:pt idx="3937">
                  <c:v>2.9120525694034303</c:v>
                </c:pt>
                <c:pt idx="3938">
                  <c:v>2.9080832841110493</c:v>
                </c:pt>
                <c:pt idx="3939">
                  <c:v>2.8820005906674577</c:v>
                </c:pt>
                <c:pt idx="3940">
                  <c:v>2.9168682811577122</c:v>
                </c:pt>
                <c:pt idx="3941">
                  <c:v>2.8653443591258161</c:v>
                </c:pt>
                <c:pt idx="3942">
                  <c:v>2.8493603071470801</c:v>
                </c:pt>
                <c:pt idx="3943">
                  <c:v>2.9257365623154206</c:v>
                </c:pt>
                <c:pt idx="3944">
                  <c:v>2.990898995865332</c:v>
                </c:pt>
                <c:pt idx="3945">
                  <c:v>2.990898995865332</c:v>
                </c:pt>
                <c:pt idx="3946">
                  <c:v>2.990898995865332</c:v>
                </c:pt>
                <c:pt idx="3947">
                  <c:v>3.028963969285297</c:v>
                </c:pt>
                <c:pt idx="3948">
                  <c:v>3.0297714116952204</c:v>
                </c:pt>
                <c:pt idx="3949">
                  <c:v>3.0264441819255805</c:v>
                </c:pt>
                <c:pt idx="3950">
                  <c:v>3.0289805079740155</c:v>
                </c:pt>
                <c:pt idx="3951">
                  <c:v>3.064038393384529</c:v>
                </c:pt>
                <c:pt idx="3952">
                  <c:v>3.060308328411109</c:v>
                </c:pt>
                <c:pt idx="3953">
                  <c:v>3.05732663910219</c:v>
                </c:pt>
                <c:pt idx="3954">
                  <c:v>3.0468452451269976</c:v>
                </c:pt>
                <c:pt idx="3955">
                  <c:v>3.0136331955109315</c:v>
                </c:pt>
                <c:pt idx="3956">
                  <c:v>3.0303662138216225</c:v>
                </c:pt>
                <c:pt idx="3957">
                  <c:v>2.9809834613112858</c:v>
                </c:pt>
                <c:pt idx="3958">
                  <c:v>2.9749084465445992</c:v>
                </c:pt>
                <c:pt idx="3959">
                  <c:v>2.9522262256349716</c:v>
                </c:pt>
                <c:pt idx="3960">
                  <c:v>2.9049621972829338</c:v>
                </c:pt>
                <c:pt idx="3961">
                  <c:v>2.852533963378622</c:v>
                </c:pt>
                <c:pt idx="3962">
                  <c:v>2.8886934435912619</c:v>
                </c:pt>
                <c:pt idx="3963">
                  <c:v>2.8872061429415279</c:v>
                </c:pt>
                <c:pt idx="3964">
                  <c:v>2.8703963378617874</c:v>
                </c:pt>
                <c:pt idx="3965">
                  <c:v>2.885304784406383</c:v>
                </c:pt>
                <c:pt idx="3966">
                  <c:v>2.9701783815711797</c:v>
                </c:pt>
                <c:pt idx="3967">
                  <c:v>3.0434843473124675</c:v>
                </c:pt>
                <c:pt idx="3968">
                  <c:v>3.0096591848789171</c:v>
                </c:pt>
                <c:pt idx="3969">
                  <c:v>3.0694967513290057</c:v>
                </c:pt>
                <c:pt idx="3970">
                  <c:v>3.06606379208506</c:v>
                </c:pt>
                <c:pt idx="3971">
                  <c:v>3.0422959243945695</c:v>
                </c:pt>
                <c:pt idx="3972">
                  <c:v>3.0631010041346762</c:v>
                </c:pt>
                <c:pt idx="3973">
                  <c:v>2.9875871234495017</c:v>
                </c:pt>
                <c:pt idx="3974">
                  <c:v>2.9589285292380429</c:v>
                </c:pt>
                <c:pt idx="3975">
                  <c:v>3.0267838157117581</c:v>
                </c:pt>
                <c:pt idx="3976">
                  <c:v>3.0212734790313096</c:v>
                </c:pt>
                <c:pt idx="3977">
                  <c:v>3.0904760779681082</c:v>
                </c:pt>
                <c:pt idx="3978">
                  <c:v>3.1378038984052017</c:v>
                </c:pt>
                <c:pt idx="3979">
                  <c:v>3.1378038984052017</c:v>
                </c:pt>
                <c:pt idx="3980">
                  <c:v>3.174085056113412</c:v>
                </c:pt>
                <c:pt idx="3981">
                  <c:v>3.1736066154754914</c:v>
                </c:pt>
                <c:pt idx="3982">
                  <c:v>3.1695871234495021</c:v>
                </c:pt>
                <c:pt idx="3983">
                  <c:v>3.1779480212640325</c:v>
                </c:pt>
                <c:pt idx="3984">
                  <c:v>3.2022510336680492</c:v>
                </c:pt>
                <c:pt idx="3985">
                  <c:v>3.2037666863555856</c:v>
                </c:pt>
                <c:pt idx="3986">
                  <c:v>3.188536326048439</c:v>
                </c:pt>
                <c:pt idx="3987">
                  <c:v>3.2438712344949834</c:v>
                </c:pt>
                <c:pt idx="3988">
                  <c:v>3.2294276432368614</c:v>
                </c:pt>
                <c:pt idx="3989">
                  <c:v>3.1869338452451306</c:v>
                </c:pt>
                <c:pt idx="3990">
                  <c:v>3.1755032486710015</c:v>
                </c:pt>
                <c:pt idx="3991">
                  <c:v>3.1755032486710015</c:v>
                </c:pt>
                <c:pt idx="3992">
                  <c:v>3.226069698759602</c:v>
                </c:pt>
                <c:pt idx="3993">
                  <c:v>3.2891228588304822</c:v>
                </c:pt>
                <c:pt idx="3994">
                  <c:v>3.3428363851151843</c:v>
                </c:pt>
                <c:pt idx="3995">
                  <c:v>3.2802421736562355</c:v>
                </c:pt>
                <c:pt idx="3996">
                  <c:v>3.2966349675132935</c:v>
                </c:pt>
                <c:pt idx="3997">
                  <c:v>3.2678848198464303</c:v>
                </c:pt>
                <c:pt idx="3998">
                  <c:v>3.3212864737153023</c:v>
                </c:pt>
                <c:pt idx="3999">
                  <c:v>3.3212864737153023</c:v>
                </c:pt>
                <c:pt idx="4000">
                  <c:v>3.3877129356172522</c:v>
                </c:pt>
                <c:pt idx="4001">
                  <c:v>3.42891966922623</c:v>
                </c:pt>
                <c:pt idx="4002">
                  <c:v>3.372896633195515</c:v>
                </c:pt>
                <c:pt idx="4003">
                  <c:v>3.3621612522150071</c:v>
                </c:pt>
                <c:pt idx="4004">
                  <c:v>3.3756249261665725</c:v>
                </c:pt>
                <c:pt idx="4005">
                  <c:v>3.3784465445953971</c:v>
                </c:pt>
                <c:pt idx="4006">
                  <c:v>3.3545215593620838</c:v>
                </c:pt>
                <c:pt idx="4007">
                  <c:v>3.3297129356172523</c:v>
                </c:pt>
                <c:pt idx="4008">
                  <c:v>3.3465191966922672</c:v>
                </c:pt>
                <c:pt idx="4009">
                  <c:v>3.3814902539870104</c:v>
                </c:pt>
                <c:pt idx="4010">
                  <c:v>3.3198009450679322</c:v>
                </c:pt>
                <c:pt idx="4011">
                  <c:v>3.2781346721795681</c:v>
                </c:pt>
                <c:pt idx="4012">
                  <c:v>3.2428245717661008</c:v>
                </c:pt>
                <c:pt idx="4013">
                  <c:v>3.255289427052575</c:v>
                </c:pt>
                <c:pt idx="4014">
                  <c:v>3.2118895451860658</c:v>
                </c:pt>
                <c:pt idx="4015">
                  <c:v>3.2255906674542283</c:v>
                </c:pt>
                <c:pt idx="4016">
                  <c:v>3.167736562315421</c:v>
                </c:pt>
                <c:pt idx="4017">
                  <c:v>3.2035587714117</c:v>
                </c:pt>
                <c:pt idx="4018">
                  <c:v>3.1882025989368032</c:v>
                </c:pt>
                <c:pt idx="4019">
                  <c:v>3.1163892498523378</c:v>
                </c:pt>
                <c:pt idx="4020">
                  <c:v>3.1323868871825211</c:v>
                </c:pt>
                <c:pt idx="4021">
                  <c:v>3.2035694034258761</c:v>
                </c:pt>
                <c:pt idx="4022">
                  <c:v>3.1614235085646833</c:v>
                </c:pt>
                <c:pt idx="4023">
                  <c:v>3.1614235085646833</c:v>
                </c:pt>
                <c:pt idx="4024">
                  <c:v>3.1289645599527516</c:v>
                </c:pt>
                <c:pt idx="4025">
                  <c:v>3.1192929710572996</c:v>
                </c:pt>
                <c:pt idx="4026">
                  <c:v>3.119668635558186</c:v>
                </c:pt>
                <c:pt idx="4027">
                  <c:v>3.1823059657412935</c:v>
                </c:pt>
                <c:pt idx="4028">
                  <c:v>3.1712055522740754</c:v>
                </c:pt>
                <c:pt idx="4029">
                  <c:v>3.1510649734199698</c:v>
                </c:pt>
                <c:pt idx="4030">
                  <c:v>3.1386609568812811</c:v>
                </c:pt>
                <c:pt idx="4031">
                  <c:v>3.1720112226816357</c:v>
                </c:pt>
                <c:pt idx="4032">
                  <c:v>3.1452179562906135</c:v>
                </c:pt>
                <c:pt idx="4033">
                  <c:v>3.2036969875959889</c:v>
                </c:pt>
                <c:pt idx="4034">
                  <c:v>3.1748027170702948</c:v>
                </c:pt>
                <c:pt idx="4035">
                  <c:v>3.1815516834022493</c:v>
                </c:pt>
                <c:pt idx="4036">
                  <c:v>3.1761624335499161</c:v>
                </c:pt>
                <c:pt idx="4037">
                  <c:v>3.1803030124040212</c:v>
                </c:pt>
                <c:pt idx="4038">
                  <c:v>3.1409131718842342</c:v>
                </c:pt>
                <c:pt idx="4039">
                  <c:v>3.1906066154754922</c:v>
                </c:pt>
                <c:pt idx="4040">
                  <c:v>3.1313768458357991</c:v>
                </c:pt>
                <c:pt idx="4041">
                  <c:v>3.1353148257531052</c:v>
                </c:pt>
                <c:pt idx="4042">
                  <c:v>3.1162155936207956</c:v>
                </c:pt>
                <c:pt idx="4043">
                  <c:v>3.1368092144122897</c:v>
                </c:pt>
                <c:pt idx="4044">
                  <c:v>3.1021500295333762</c:v>
                </c:pt>
                <c:pt idx="4045">
                  <c:v>3.0802935617247522</c:v>
                </c:pt>
                <c:pt idx="4046">
                  <c:v>3.091772593030127</c:v>
                </c:pt>
                <c:pt idx="4047">
                  <c:v>3.0585788541051415</c:v>
                </c:pt>
                <c:pt idx="4048">
                  <c:v>3.0585788541051415</c:v>
                </c:pt>
                <c:pt idx="4049">
                  <c:v>3.106362669816896</c:v>
                </c:pt>
                <c:pt idx="4050">
                  <c:v>3.1375942114589517</c:v>
                </c:pt>
                <c:pt idx="4051">
                  <c:v>3.1446645008860039</c:v>
                </c:pt>
                <c:pt idx="4052">
                  <c:v>3.124765505020676</c:v>
                </c:pt>
                <c:pt idx="4053">
                  <c:v>3.1346574128765528</c:v>
                </c:pt>
                <c:pt idx="4054">
                  <c:v>3.0916597755463697</c:v>
                </c:pt>
                <c:pt idx="4055">
                  <c:v>3.0478481984642669</c:v>
                </c:pt>
                <c:pt idx="4056">
                  <c:v>3.0404181925575924</c:v>
                </c:pt>
                <c:pt idx="4057">
                  <c:v>3.0074294152392227</c:v>
                </c:pt>
                <c:pt idx="4058">
                  <c:v>2.9419149438865944</c:v>
                </c:pt>
                <c:pt idx="4059">
                  <c:v>2.908791494388661</c:v>
                </c:pt>
                <c:pt idx="4060">
                  <c:v>2.878649734199648</c:v>
                </c:pt>
                <c:pt idx="4061">
                  <c:v>2.9298050797401087</c:v>
                </c:pt>
                <c:pt idx="4062">
                  <c:v>2.9678174837566478</c:v>
                </c:pt>
                <c:pt idx="4063">
                  <c:v>2.9472770230360332</c:v>
                </c:pt>
                <c:pt idx="4064">
                  <c:v>3.0044164205552297</c:v>
                </c:pt>
                <c:pt idx="4065">
                  <c:v>2.9614914353219164</c:v>
                </c:pt>
                <c:pt idx="4066">
                  <c:v>2.9567920850561156</c:v>
                </c:pt>
                <c:pt idx="4067">
                  <c:v>2.9703053750738357</c:v>
                </c:pt>
                <c:pt idx="4068">
                  <c:v>2.9540059066745448</c:v>
                </c:pt>
                <c:pt idx="4069">
                  <c:v>2.8693041937389276</c:v>
                </c:pt>
                <c:pt idx="4070">
                  <c:v>2.9151210868281185</c:v>
                </c:pt>
                <c:pt idx="4071">
                  <c:v>2.8985434140578876</c:v>
                </c:pt>
                <c:pt idx="4072">
                  <c:v>2.8581246308328434</c:v>
                </c:pt>
                <c:pt idx="4073">
                  <c:v>2.8357690490254006</c:v>
                </c:pt>
                <c:pt idx="4074">
                  <c:v>2.8061671588895476</c:v>
                </c:pt>
                <c:pt idx="4075">
                  <c:v>2.7889799173065586</c:v>
                </c:pt>
                <c:pt idx="4076">
                  <c:v>2.802751329001774</c:v>
                </c:pt>
                <c:pt idx="4077">
                  <c:v>2.7518245717660976</c:v>
                </c:pt>
                <c:pt idx="4078">
                  <c:v>2.7554181925575922</c:v>
                </c:pt>
                <c:pt idx="4079">
                  <c:v>2.7005103366804506</c:v>
                </c:pt>
                <c:pt idx="4080">
                  <c:v>2.6188109864146503</c:v>
                </c:pt>
                <c:pt idx="4081">
                  <c:v>2.6311193148257548</c:v>
                </c:pt>
                <c:pt idx="4082">
                  <c:v>2.7193195510927368</c:v>
                </c:pt>
                <c:pt idx="4083">
                  <c:v>2.8183857058476094</c:v>
                </c:pt>
                <c:pt idx="4084">
                  <c:v>2.7852256349675151</c:v>
                </c:pt>
                <c:pt idx="4085">
                  <c:v>2.754017720023628</c:v>
                </c:pt>
                <c:pt idx="4086">
                  <c:v>2.6861819255759021</c:v>
                </c:pt>
                <c:pt idx="4087">
                  <c:v>2.7444748966331969</c:v>
                </c:pt>
                <c:pt idx="4088">
                  <c:v>2.7977477849970485</c:v>
                </c:pt>
                <c:pt idx="4089">
                  <c:v>2.7464689899586547</c:v>
                </c:pt>
                <c:pt idx="4090">
                  <c:v>2.7464689899586547</c:v>
                </c:pt>
                <c:pt idx="4091">
                  <c:v>2.7620832841110468</c:v>
                </c:pt>
                <c:pt idx="4092">
                  <c:v>2.755883047844065</c:v>
                </c:pt>
                <c:pt idx="4093">
                  <c:v>2.7468393384524523</c:v>
                </c:pt>
                <c:pt idx="4094">
                  <c:v>2.7407271116361502</c:v>
                </c:pt>
                <c:pt idx="4095">
                  <c:v>2.7927655050206748</c:v>
                </c:pt>
                <c:pt idx="4096">
                  <c:v>2.7976414648552885</c:v>
                </c:pt>
                <c:pt idx="4097">
                  <c:v>2.8678735971647984</c:v>
                </c:pt>
                <c:pt idx="4098">
                  <c:v>2.8677542823390456</c:v>
                </c:pt>
                <c:pt idx="4099">
                  <c:v>2.7917353809805103</c:v>
                </c:pt>
                <c:pt idx="4100">
                  <c:v>2.7519314825753121</c:v>
                </c:pt>
                <c:pt idx="4101">
                  <c:v>2.7326999409332564</c:v>
                </c:pt>
                <c:pt idx="4102">
                  <c:v>2.6780927347903147</c:v>
                </c:pt>
                <c:pt idx="4103">
                  <c:v>2.6752492616656838</c:v>
                </c:pt>
                <c:pt idx="4104">
                  <c:v>2.6480484347312476</c:v>
                </c:pt>
                <c:pt idx="4105">
                  <c:v>2.5963750738334328</c:v>
                </c:pt>
                <c:pt idx="4106">
                  <c:v>2.6067229769639706</c:v>
                </c:pt>
                <c:pt idx="4107">
                  <c:v>2.6615085646780874</c:v>
                </c:pt>
                <c:pt idx="4108">
                  <c:v>2.6765073833431789</c:v>
                </c:pt>
                <c:pt idx="4109">
                  <c:v>2.7781134081512118</c:v>
                </c:pt>
                <c:pt idx="4110">
                  <c:v>2.8114630832841119</c:v>
                </c:pt>
                <c:pt idx="4111">
                  <c:v>2.8195575900767875</c:v>
                </c:pt>
                <c:pt idx="4112">
                  <c:v>2.8892096869462498</c:v>
                </c:pt>
                <c:pt idx="4113">
                  <c:v>2.9005646780862375</c:v>
                </c:pt>
                <c:pt idx="4114">
                  <c:v>2.914259303012404</c:v>
                </c:pt>
                <c:pt idx="4115">
                  <c:v>2.914259303012404</c:v>
                </c:pt>
                <c:pt idx="4116">
                  <c:v>2.7975569994093323</c:v>
                </c:pt>
                <c:pt idx="4117">
                  <c:v>2.7590336680448906</c:v>
                </c:pt>
                <c:pt idx="4118">
                  <c:v>2.7856556408741877</c:v>
                </c:pt>
                <c:pt idx="4119">
                  <c:v>2.7900826934435909</c:v>
                </c:pt>
                <c:pt idx="4120">
                  <c:v>2.8025581807442408</c:v>
                </c:pt>
                <c:pt idx="4121">
                  <c:v>2.780658594211459</c:v>
                </c:pt>
                <c:pt idx="4122">
                  <c:v>2.7776650915534553</c:v>
                </c:pt>
                <c:pt idx="4123">
                  <c:v>2.8217448316597755</c:v>
                </c:pt>
                <c:pt idx="4124">
                  <c:v>2.8113756645008858</c:v>
                </c:pt>
                <c:pt idx="4125">
                  <c:v>2.7885008860011813</c:v>
                </c:pt>
                <c:pt idx="4126">
                  <c:v>2.7786739515652683</c:v>
                </c:pt>
                <c:pt idx="4127">
                  <c:v>2.7608298877731832</c:v>
                </c:pt>
                <c:pt idx="4128">
                  <c:v>2.6951181334908441</c:v>
                </c:pt>
                <c:pt idx="4129">
                  <c:v>2.709321913762551</c:v>
                </c:pt>
                <c:pt idx="4130">
                  <c:v>2.709321913762551</c:v>
                </c:pt>
                <c:pt idx="4131">
                  <c:v>2.8383738924985229</c:v>
                </c:pt>
                <c:pt idx="4132">
                  <c:v>2.8180803307737738</c:v>
                </c:pt>
                <c:pt idx="4133">
                  <c:v>2.8379657412876549</c:v>
                </c:pt>
                <c:pt idx="4134">
                  <c:v>2.771324276432368</c:v>
                </c:pt>
                <c:pt idx="4135">
                  <c:v>2.7285835794447721</c:v>
                </c:pt>
                <c:pt idx="4136">
                  <c:v>2.7292717070289423</c:v>
                </c:pt>
                <c:pt idx="4137">
                  <c:v>2.7799769639692848</c:v>
                </c:pt>
                <c:pt idx="4138">
                  <c:v>2.7692604843473121</c:v>
                </c:pt>
                <c:pt idx="4139">
                  <c:v>2.7476101594802125</c:v>
                </c:pt>
                <c:pt idx="4140">
                  <c:v>2.7670921441228589</c:v>
                </c:pt>
                <c:pt idx="4141">
                  <c:v>2.7907737743650327</c:v>
                </c:pt>
                <c:pt idx="4142">
                  <c:v>2.8018653278204373</c:v>
                </c:pt>
                <c:pt idx="4143">
                  <c:v>2.8434075605434144</c:v>
                </c:pt>
                <c:pt idx="4144">
                  <c:v>2.8434075605434144</c:v>
                </c:pt>
                <c:pt idx="4145">
                  <c:v>2.84407974010632</c:v>
                </c:pt>
                <c:pt idx="4146">
                  <c:v>2.8519899586532786</c:v>
                </c:pt>
                <c:pt idx="4147">
                  <c:v>2.7682593030124041</c:v>
                </c:pt>
                <c:pt idx="4148">
                  <c:v>2.7847389249852332</c:v>
                </c:pt>
                <c:pt idx="4149">
                  <c:v>2.7095640874187832</c:v>
                </c:pt>
                <c:pt idx="4150">
                  <c:v>2.6651128174837568</c:v>
                </c:pt>
                <c:pt idx="4151">
                  <c:v>2.6607649143532193</c:v>
                </c:pt>
                <c:pt idx="4152">
                  <c:v>2.6529551092734791</c:v>
                </c:pt>
                <c:pt idx="4153">
                  <c:v>2.7402988777318371</c:v>
                </c:pt>
                <c:pt idx="4154">
                  <c:v>2.6793124630832845</c:v>
                </c:pt>
                <c:pt idx="4155">
                  <c:v>2.6711577082102775</c:v>
                </c:pt>
                <c:pt idx="4156">
                  <c:v>2.6251187241582992</c:v>
                </c:pt>
                <c:pt idx="4157">
                  <c:v>2.7234512699350266</c:v>
                </c:pt>
                <c:pt idx="4158">
                  <c:v>2.6952575310100415</c:v>
                </c:pt>
                <c:pt idx="4159">
                  <c:v>2.6735215593620794</c:v>
                </c:pt>
                <c:pt idx="4160">
                  <c:v>2.6430779681039573</c:v>
                </c:pt>
                <c:pt idx="4161">
                  <c:v>2.6504707619610164</c:v>
                </c:pt>
                <c:pt idx="4162">
                  <c:v>2.6589397519196694</c:v>
                </c:pt>
                <c:pt idx="4163">
                  <c:v>2.6734483165977556</c:v>
                </c:pt>
                <c:pt idx="4164">
                  <c:v>2.5936562315416416</c:v>
                </c:pt>
                <c:pt idx="4165">
                  <c:v>2.5516804489072644</c:v>
                </c:pt>
                <c:pt idx="4166">
                  <c:v>2.5676030714707614</c:v>
                </c:pt>
                <c:pt idx="4167">
                  <c:v>2.5998186650915529</c:v>
                </c:pt>
                <c:pt idx="4168">
                  <c:v>2.5998186650915529</c:v>
                </c:pt>
                <c:pt idx="4169">
                  <c:v>2.5998186650915529</c:v>
                </c:pt>
                <c:pt idx="4170">
                  <c:v>2.5850171293561717</c:v>
                </c:pt>
                <c:pt idx="4171">
                  <c:v>2.5784979326639097</c:v>
                </c:pt>
                <c:pt idx="4172">
                  <c:v>2.5605410513880678</c:v>
                </c:pt>
                <c:pt idx="4173">
                  <c:v>2.5605410513880678</c:v>
                </c:pt>
                <c:pt idx="4174">
                  <c:v>2.5605410513880678</c:v>
                </c:pt>
                <c:pt idx="4175">
                  <c:v>2.4891340815121081</c:v>
                </c:pt>
                <c:pt idx="4176">
                  <c:v>2.505571175428233</c:v>
                </c:pt>
                <c:pt idx="4177">
                  <c:v>2.4674034258712338</c:v>
                </c:pt>
                <c:pt idx="4178">
                  <c:v>2.4037046662728878</c:v>
                </c:pt>
                <c:pt idx="4179">
                  <c:v>2.3988310691080916</c:v>
                </c:pt>
                <c:pt idx="4180">
                  <c:v>2.3597454223272289</c:v>
                </c:pt>
                <c:pt idx="4181">
                  <c:v>2.3339533372711161</c:v>
                </c:pt>
                <c:pt idx="4182">
                  <c:v>2.3003213230950972</c:v>
                </c:pt>
                <c:pt idx="4183">
                  <c:v>2.3331429415239215</c:v>
                </c:pt>
                <c:pt idx="4184">
                  <c:v>2.2781529828706431</c:v>
                </c:pt>
                <c:pt idx="4185">
                  <c:v>2.2408310691080913</c:v>
                </c:pt>
                <c:pt idx="4186">
                  <c:v>2.2479037212049611</c:v>
                </c:pt>
                <c:pt idx="4187">
                  <c:v>2.223595983461311</c:v>
                </c:pt>
                <c:pt idx="4188">
                  <c:v>2.2278269344359121</c:v>
                </c:pt>
                <c:pt idx="4189">
                  <c:v>2.2463803898405197</c:v>
                </c:pt>
                <c:pt idx="4190">
                  <c:v>2.2463803898405197</c:v>
                </c:pt>
                <c:pt idx="4191">
                  <c:v>2.2148541051388069</c:v>
                </c:pt>
                <c:pt idx="4192">
                  <c:v>2.2667672770230363</c:v>
                </c:pt>
                <c:pt idx="4193">
                  <c:v>2.2817595983461314</c:v>
                </c:pt>
                <c:pt idx="4194">
                  <c:v>2.3866503248670994</c:v>
                </c:pt>
                <c:pt idx="4195">
                  <c:v>2.3963402244536325</c:v>
                </c:pt>
                <c:pt idx="4196">
                  <c:v>2.2797501476668631</c:v>
                </c:pt>
                <c:pt idx="4197">
                  <c:v>2.3383827525103364</c:v>
                </c:pt>
                <c:pt idx="4198">
                  <c:v>2.411207324276432</c:v>
                </c:pt>
                <c:pt idx="4199">
                  <c:v>2.3976426461901945</c:v>
                </c:pt>
                <c:pt idx="4200">
                  <c:v>2.3976426461901945</c:v>
                </c:pt>
                <c:pt idx="4201">
                  <c:v>2.3976426461901945</c:v>
                </c:pt>
                <c:pt idx="4202">
                  <c:v>2.3849131718842291</c:v>
                </c:pt>
                <c:pt idx="4203">
                  <c:v>2.3224040165386888</c:v>
                </c:pt>
                <c:pt idx="4204">
                  <c:v>2.3513319551092735</c:v>
                </c:pt>
                <c:pt idx="4205">
                  <c:v>2.368156526875369</c:v>
                </c:pt>
                <c:pt idx="4206">
                  <c:v>2.4186473715298282</c:v>
                </c:pt>
                <c:pt idx="4207">
                  <c:v>2.4589970466627284</c:v>
                </c:pt>
                <c:pt idx="4208">
                  <c:v>2.4499486119314819</c:v>
                </c:pt>
                <c:pt idx="4209">
                  <c:v>2.4538334317779085</c:v>
                </c:pt>
                <c:pt idx="4210">
                  <c:v>2.5537418783225037</c:v>
                </c:pt>
                <c:pt idx="4211">
                  <c:v>2.5115735380980504</c:v>
                </c:pt>
                <c:pt idx="4212">
                  <c:v>2.4857979917306547</c:v>
                </c:pt>
                <c:pt idx="4213">
                  <c:v>2.4741819255759001</c:v>
                </c:pt>
                <c:pt idx="4214">
                  <c:v>2.4567678676904894</c:v>
                </c:pt>
                <c:pt idx="4215">
                  <c:v>2.5276940342587113</c:v>
                </c:pt>
                <c:pt idx="4216">
                  <c:v>2.6061305375073824</c:v>
                </c:pt>
                <c:pt idx="4217">
                  <c:v>2.6517117542823381</c:v>
                </c:pt>
                <c:pt idx="4218">
                  <c:v>2.7875599527466024</c:v>
                </c:pt>
                <c:pt idx="4219">
                  <c:v>2.8992835203780265</c:v>
                </c:pt>
                <c:pt idx="4220">
                  <c:v>2.9088068517424683</c:v>
                </c:pt>
                <c:pt idx="4221">
                  <c:v>2.9003036030714702</c:v>
                </c:pt>
                <c:pt idx="4222">
                  <c:v>2.8744884819846419</c:v>
                </c:pt>
                <c:pt idx="4223">
                  <c:v>2.9280041346721792</c:v>
                </c:pt>
                <c:pt idx="4224">
                  <c:v>2.9319952746603657</c:v>
                </c:pt>
                <c:pt idx="4225">
                  <c:v>2.8864341405788538</c:v>
                </c:pt>
                <c:pt idx="4226">
                  <c:v>2.78381689308919</c:v>
                </c:pt>
                <c:pt idx="4227">
                  <c:v>2.8212303603071462</c:v>
                </c:pt>
                <c:pt idx="4228">
                  <c:v>3.007311872415829</c:v>
                </c:pt>
                <c:pt idx="4229">
                  <c:v>3.0014565859421136</c:v>
                </c:pt>
                <c:pt idx="4230">
                  <c:v>3.0225369167158878</c:v>
                </c:pt>
                <c:pt idx="4231">
                  <c:v>3.0130059066745409</c:v>
                </c:pt>
                <c:pt idx="4232">
                  <c:v>2.9350295333727097</c:v>
                </c:pt>
                <c:pt idx="4233">
                  <c:v>2.9331004134672161</c:v>
                </c:pt>
                <c:pt idx="4234">
                  <c:v>2.9331004134672161</c:v>
                </c:pt>
                <c:pt idx="4235">
                  <c:v>3.0028487891317175</c:v>
                </c:pt>
                <c:pt idx="4236">
                  <c:v>3.0215587714116938</c:v>
                </c:pt>
                <c:pt idx="4237">
                  <c:v>3.0271069108092132</c:v>
                </c:pt>
                <c:pt idx="4238">
                  <c:v>2.9566018901358522</c:v>
                </c:pt>
                <c:pt idx="4239">
                  <c:v>2.9865050206733597</c:v>
                </c:pt>
                <c:pt idx="4240">
                  <c:v>2.8812752510336668</c:v>
                </c:pt>
                <c:pt idx="4241">
                  <c:v>2.8974376845835788</c:v>
                </c:pt>
                <c:pt idx="4242">
                  <c:v>2.8408883638511511</c:v>
                </c:pt>
                <c:pt idx="4243">
                  <c:v>2.8655109273479025</c:v>
                </c:pt>
                <c:pt idx="4244">
                  <c:v>2.9706396928529233</c:v>
                </c:pt>
                <c:pt idx="4245">
                  <c:v>2.9631110454813934</c:v>
                </c:pt>
                <c:pt idx="4246">
                  <c:v>3.0715806261075005</c:v>
                </c:pt>
                <c:pt idx="4247">
                  <c:v>3.1393880685174236</c:v>
                </c:pt>
                <c:pt idx="4248">
                  <c:v>3.0957483756644999</c:v>
                </c:pt>
                <c:pt idx="4249">
                  <c:v>3.1439893679858231</c:v>
                </c:pt>
                <c:pt idx="4250">
                  <c:v>3.1242811577082095</c:v>
                </c:pt>
                <c:pt idx="4251">
                  <c:v>3.1724778499704658</c:v>
                </c:pt>
                <c:pt idx="4252">
                  <c:v>3.1678044890726511</c:v>
                </c:pt>
                <c:pt idx="4253">
                  <c:v>3.1678044890726511</c:v>
                </c:pt>
                <c:pt idx="4254">
                  <c:v>3.1250962787950374</c:v>
                </c:pt>
                <c:pt idx="4255">
                  <c:v>3.0633024217365614</c:v>
                </c:pt>
                <c:pt idx="4256">
                  <c:v>3.1354105138806845</c:v>
                </c:pt>
                <c:pt idx="4257">
                  <c:v>3.2178251624335492</c:v>
                </c:pt>
                <c:pt idx="4258">
                  <c:v>3.2080313053750733</c:v>
                </c:pt>
                <c:pt idx="4259">
                  <c:v>3.1843183697578259</c:v>
                </c:pt>
                <c:pt idx="4260">
                  <c:v>3.1637052569403421</c:v>
                </c:pt>
                <c:pt idx="4261">
                  <c:v>3.0868393384524513</c:v>
                </c:pt>
                <c:pt idx="4262">
                  <c:v>3.1041228588304786</c:v>
                </c:pt>
                <c:pt idx="4263">
                  <c:v>3.0520401653868872</c:v>
                </c:pt>
                <c:pt idx="4264">
                  <c:v>3.0548038984051979</c:v>
                </c:pt>
                <c:pt idx="4265">
                  <c:v>3.0118168930891906</c:v>
                </c:pt>
                <c:pt idx="4266">
                  <c:v>3.1347259303012405</c:v>
                </c:pt>
                <c:pt idx="4267">
                  <c:v>3.1166249261665682</c:v>
                </c:pt>
                <c:pt idx="4268">
                  <c:v>3.144790903721205</c:v>
                </c:pt>
                <c:pt idx="4269">
                  <c:v>3.0599119905493208</c:v>
                </c:pt>
                <c:pt idx="4270">
                  <c:v>3.059829887773184</c:v>
                </c:pt>
                <c:pt idx="4271">
                  <c:v>3.0029202598936804</c:v>
                </c:pt>
                <c:pt idx="4272">
                  <c:v>2.9865150620200827</c:v>
                </c:pt>
                <c:pt idx="4273">
                  <c:v>2.9611653868871826</c:v>
                </c:pt>
                <c:pt idx="4274">
                  <c:v>2.9369610159480213</c:v>
                </c:pt>
                <c:pt idx="4275">
                  <c:v>2.9137873597164794</c:v>
                </c:pt>
                <c:pt idx="4276">
                  <c:v>2.9146597755463675</c:v>
                </c:pt>
                <c:pt idx="4277">
                  <c:v>2.922791494388659</c:v>
                </c:pt>
                <c:pt idx="4278">
                  <c:v>2.922791494388659</c:v>
                </c:pt>
                <c:pt idx="4279">
                  <c:v>2.8973118724158295</c:v>
                </c:pt>
                <c:pt idx="4280">
                  <c:v>2.8921642055522736</c:v>
                </c:pt>
                <c:pt idx="4281">
                  <c:v>2.8630661547548728</c:v>
                </c:pt>
                <c:pt idx="4282">
                  <c:v>2.8950177200236267</c:v>
                </c:pt>
                <c:pt idx="4283">
                  <c:v>2.9466769049025396</c:v>
                </c:pt>
                <c:pt idx="4284">
                  <c:v>2.9899291199054931</c:v>
                </c:pt>
                <c:pt idx="4285">
                  <c:v>2.9788422917897228</c:v>
                </c:pt>
                <c:pt idx="4286">
                  <c:v>2.9821535735380986</c:v>
                </c:pt>
                <c:pt idx="4287">
                  <c:v>3.0495741287655056</c:v>
                </c:pt>
                <c:pt idx="4288">
                  <c:v>3.0194010632014181</c:v>
                </c:pt>
                <c:pt idx="4289">
                  <c:v>2.9192061429415248</c:v>
                </c:pt>
                <c:pt idx="4290">
                  <c:v>2.9333012404016547</c:v>
                </c:pt>
                <c:pt idx="4291">
                  <c:v>2.8734961606615483</c:v>
                </c:pt>
                <c:pt idx="4292">
                  <c:v>2.8892344949793274</c:v>
                </c:pt>
                <c:pt idx="4293">
                  <c:v>2.9185835794447739</c:v>
                </c:pt>
                <c:pt idx="4294">
                  <c:v>2.9258027170702903</c:v>
                </c:pt>
                <c:pt idx="4295">
                  <c:v>2.9727914943886606</c:v>
                </c:pt>
                <c:pt idx="4296">
                  <c:v>3.0028233904311885</c:v>
                </c:pt>
                <c:pt idx="4297">
                  <c:v>2.9625694034258725</c:v>
                </c:pt>
                <c:pt idx="4298">
                  <c:v>3.0454707619610168</c:v>
                </c:pt>
                <c:pt idx="4299">
                  <c:v>2.9595546367395165</c:v>
                </c:pt>
                <c:pt idx="4300">
                  <c:v>2.908773183697579</c:v>
                </c:pt>
                <c:pt idx="4301">
                  <c:v>2.9537247489663327</c:v>
                </c:pt>
                <c:pt idx="4302">
                  <c:v>3.0125168340224469</c:v>
                </c:pt>
                <c:pt idx="4303">
                  <c:v>3.0435280567040768</c:v>
                </c:pt>
                <c:pt idx="4304">
                  <c:v>3.0852356763142361</c:v>
                </c:pt>
                <c:pt idx="4305">
                  <c:v>3.1050596574128777</c:v>
                </c:pt>
                <c:pt idx="4306">
                  <c:v>3.0621541642055528</c:v>
                </c:pt>
                <c:pt idx="4307">
                  <c:v>3.0656709982279979</c:v>
                </c:pt>
                <c:pt idx="4308">
                  <c:v>3.0723366804489083</c:v>
                </c:pt>
                <c:pt idx="4309">
                  <c:v>3.1388505611340825</c:v>
                </c:pt>
                <c:pt idx="4310">
                  <c:v>3.1872480803307748</c:v>
                </c:pt>
                <c:pt idx="4311">
                  <c:v>3.2047495569994107</c:v>
                </c:pt>
                <c:pt idx="4312">
                  <c:v>3.2249427052569417</c:v>
                </c:pt>
                <c:pt idx="4313">
                  <c:v>3.2770744240992338</c:v>
                </c:pt>
                <c:pt idx="4314">
                  <c:v>3.2828257531010059</c:v>
                </c:pt>
                <c:pt idx="4315">
                  <c:v>3.3363390431187256</c:v>
                </c:pt>
                <c:pt idx="4316">
                  <c:v>3.3489698759598361</c:v>
                </c:pt>
                <c:pt idx="4317">
                  <c:v>3.3418812758417031</c:v>
                </c:pt>
                <c:pt idx="4318">
                  <c:v>3.3456284701712953</c:v>
                </c:pt>
                <c:pt idx="4319">
                  <c:v>3.3669273479031321</c:v>
                </c:pt>
                <c:pt idx="4320">
                  <c:v>3.3592870643827539</c:v>
                </c:pt>
                <c:pt idx="4321">
                  <c:v>3.3539722386296527</c:v>
                </c:pt>
                <c:pt idx="4322">
                  <c:v>3.3581122268163028</c:v>
                </c:pt>
                <c:pt idx="4323">
                  <c:v>3.3471423508564686</c:v>
                </c:pt>
                <c:pt idx="4324">
                  <c:v>3.3850094506792683</c:v>
                </c:pt>
                <c:pt idx="4325">
                  <c:v>3.3523780271707038</c:v>
                </c:pt>
                <c:pt idx="4326">
                  <c:v>3.317329001772003</c:v>
                </c:pt>
                <c:pt idx="4327">
                  <c:v>3.3713473124630844</c:v>
                </c:pt>
                <c:pt idx="4328">
                  <c:v>3.401884229178973</c:v>
                </c:pt>
                <c:pt idx="4329">
                  <c:v>3.4058558771411702</c:v>
                </c:pt>
                <c:pt idx="4330">
                  <c:v>3.4043372711163622</c:v>
                </c:pt>
                <c:pt idx="4331">
                  <c:v>3.407526284701714</c:v>
                </c:pt>
                <c:pt idx="4332">
                  <c:v>3.3620661547548742</c:v>
                </c:pt>
                <c:pt idx="4333">
                  <c:v>3.4435658594211471</c:v>
                </c:pt>
                <c:pt idx="4334">
                  <c:v>3.4434973419964572</c:v>
                </c:pt>
                <c:pt idx="4335">
                  <c:v>3.4935605434140595</c:v>
                </c:pt>
                <c:pt idx="4336">
                  <c:v>3.4763987005316022</c:v>
                </c:pt>
                <c:pt idx="4337">
                  <c:v>3.5040655640874205</c:v>
                </c:pt>
                <c:pt idx="4338">
                  <c:v>3.4947442409923228</c:v>
                </c:pt>
                <c:pt idx="4339">
                  <c:v>3.4907808623744847</c:v>
                </c:pt>
                <c:pt idx="4340">
                  <c:v>3.4129497932663924</c:v>
                </c:pt>
                <c:pt idx="4341">
                  <c:v>3.4270543414057899</c:v>
                </c:pt>
                <c:pt idx="4342">
                  <c:v>3.4092073242764336</c:v>
                </c:pt>
                <c:pt idx="4343">
                  <c:v>3.4094589486119329</c:v>
                </c:pt>
                <c:pt idx="4344">
                  <c:v>3.4091110454813953</c:v>
                </c:pt>
                <c:pt idx="4345">
                  <c:v>3.4619249852333147</c:v>
                </c:pt>
                <c:pt idx="4346">
                  <c:v>3.4598594211458962</c:v>
                </c:pt>
                <c:pt idx="4347">
                  <c:v>3.4200301240401667</c:v>
                </c:pt>
                <c:pt idx="4348">
                  <c:v>3.4398269344359136</c:v>
                </c:pt>
                <c:pt idx="4349">
                  <c:v>3.5213467217956302</c:v>
                </c:pt>
                <c:pt idx="4350">
                  <c:v>3.5183898405197884</c:v>
                </c:pt>
                <c:pt idx="4351">
                  <c:v>3.5516503248671007</c:v>
                </c:pt>
                <c:pt idx="4352">
                  <c:v>3.5516503248671007</c:v>
                </c:pt>
                <c:pt idx="4353">
                  <c:v>3.5576875369167165</c:v>
                </c:pt>
                <c:pt idx="4354">
                  <c:v>3.4258552864737162</c:v>
                </c:pt>
                <c:pt idx="4355">
                  <c:v>3.4604908446544602</c:v>
                </c:pt>
                <c:pt idx="4356">
                  <c:v>3.3562179562906085</c:v>
                </c:pt>
                <c:pt idx="4357">
                  <c:v>3.3703165977554637</c:v>
                </c:pt>
                <c:pt idx="4358">
                  <c:v>3.4205251033668045</c:v>
                </c:pt>
                <c:pt idx="4359">
                  <c:v>3.3715156526875369</c:v>
                </c:pt>
                <c:pt idx="4360">
                  <c:v>3.387500295333727</c:v>
                </c:pt>
                <c:pt idx="4361">
                  <c:v>3.4103047844063794</c:v>
                </c:pt>
                <c:pt idx="4362">
                  <c:v>3.4491388068517423</c:v>
                </c:pt>
                <c:pt idx="4363">
                  <c:v>3.484593620791494</c:v>
                </c:pt>
                <c:pt idx="4364">
                  <c:v>3.4670407560543413</c:v>
                </c:pt>
                <c:pt idx="4365">
                  <c:v>3.4290330773774365</c:v>
                </c:pt>
                <c:pt idx="4366">
                  <c:v>3.4484636739515655</c:v>
                </c:pt>
                <c:pt idx="4367">
                  <c:v>3.5059521559362086</c:v>
                </c:pt>
                <c:pt idx="4368">
                  <c:v>3.4465782634376851</c:v>
                </c:pt>
                <c:pt idx="4369">
                  <c:v>3.4475516834022453</c:v>
                </c:pt>
                <c:pt idx="4370">
                  <c:v>3.5121813349084472</c:v>
                </c:pt>
                <c:pt idx="4371">
                  <c:v>3.5049751919669232</c:v>
                </c:pt>
                <c:pt idx="4372">
                  <c:v>3.5590277613703489</c:v>
                </c:pt>
                <c:pt idx="4373">
                  <c:v>3.5820578854105141</c:v>
                </c:pt>
                <c:pt idx="4374">
                  <c:v>3.6095085646780865</c:v>
                </c:pt>
                <c:pt idx="4375">
                  <c:v>3.6425475487300649</c:v>
                </c:pt>
                <c:pt idx="4376">
                  <c:v>3.6043620791494386</c:v>
                </c:pt>
                <c:pt idx="4377">
                  <c:v>3.6043620791494386</c:v>
                </c:pt>
                <c:pt idx="4378">
                  <c:v>3.6100756054341407</c:v>
                </c:pt>
                <c:pt idx="4379">
                  <c:v>3.6483886591848793</c:v>
                </c:pt>
                <c:pt idx="4380">
                  <c:v>3.7032551683402244</c:v>
                </c:pt>
                <c:pt idx="4381">
                  <c:v>3.7674075605434139</c:v>
                </c:pt>
                <c:pt idx="4382">
                  <c:v>3.7510696987595979</c:v>
                </c:pt>
                <c:pt idx="4383">
                  <c:v>3.7706940342587116</c:v>
                </c:pt>
                <c:pt idx="4384">
                  <c:v>3.7866556408741867</c:v>
                </c:pt>
                <c:pt idx="4385">
                  <c:v>3.7838092144122846</c:v>
                </c:pt>
                <c:pt idx="4386">
                  <c:v>3.7723685764914339</c:v>
                </c:pt>
                <c:pt idx="4387">
                  <c:v>3.7699757826343756</c:v>
                </c:pt>
                <c:pt idx="4388">
                  <c:v>3.7950088600118121</c:v>
                </c:pt>
                <c:pt idx="4389">
                  <c:v>3.7984424099232119</c:v>
                </c:pt>
                <c:pt idx="4390">
                  <c:v>3.8348800945067913</c:v>
                </c:pt>
                <c:pt idx="4391">
                  <c:v>3.7404855286473704</c:v>
                </c:pt>
                <c:pt idx="4392">
                  <c:v>3.7404855286473704</c:v>
                </c:pt>
                <c:pt idx="4393">
                  <c:v>3.6473815711754272</c:v>
                </c:pt>
                <c:pt idx="4394">
                  <c:v>3.6384164205552265</c:v>
                </c:pt>
                <c:pt idx="4395">
                  <c:v>3.7833225044300054</c:v>
                </c:pt>
                <c:pt idx="4396">
                  <c:v>3.7895853514471347</c:v>
                </c:pt>
                <c:pt idx="4397">
                  <c:v>3.7364601299468392</c:v>
                </c:pt>
                <c:pt idx="4398">
                  <c:v>3.6149415239220311</c:v>
                </c:pt>
                <c:pt idx="4399">
                  <c:v>3.4957773183697571</c:v>
                </c:pt>
                <c:pt idx="4400">
                  <c:v>3.5237720023626689</c:v>
                </c:pt>
                <c:pt idx="4401">
                  <c:v>3.5237720023626689</c:v>
                </c:pt>
                <c:pt idx="4402">
                  <c:v>3.5888552864737142</c:v>
                </c:pt>
                <c:pt idx="4403">
                  <c:v>3.5304471352628459</c:v>
                </c:pt>
                <c:pt idx="4404">
                  <c:v>3.5417460129946825</c:v>
                </c:pt>
                <c:pt idx="4405">
                  <c:v>3.6072220909627859</c:v>
                </c:pt>
                <c:pt idx="4406">
                  <c:v>3.6594489072652077</c:v>
                </c:pt>
                <c:pt idx="4407">
                  <c:v>3.6613059657412861</c:v>
                </c:pt>
                <c:pt idx="4408">
                  <c:v>3.6264341405788523</c:v>
                </c:pt>
                <c:pt idx="4409">
                  <c:v>3.636094506792674</c:v>
                </c:pt>
                <c:pt idx="4410">
                  <c:v>3.7126698168930874</c:v>
                </c:pt>
                <c:pt idx="4411">
                  <c:v>3.602275251033666</c:v>
                </c:pt>
                <c:pt idx="4412">
                  <c:v>3.6566072061429398</c:v>
                </c:pt>
                <c:pt idx="4413">
                  <c:v>3.5148576491435306</c:v>
                </c:pt>
                <c:pt idx="4414">
                  <c:v>3.5626774955699925</c:v>
                </c:pt>
                <c:pt idx="4415">
                  <c:v>3.5340655640874177</c:v>
                </c:pt>
                <c:pt idx="4416">
                  <c:v>3.6082841110454806</c:v>
                </c:pt>
                <c:pt idx="4417">
                  <c:v>3.6275487300649729</c:v>
                </c:pt>
                <c:pt idx="4418">
                  <c:v>3.5839675132900171</c:v>
                </c:pt>
                <c:pt idx="4419">
                  <c:v>3.5735747194329583</c:v>
                </c:pt>
                <c:pt idx="4420">
                  <c:v>3.4954878913171874</c:v>
                </c:pt>
                <c:pt idx="4421">
                  <c:v>3.5015103366804476</c:v>
                </c:pt>
                <c:pt idx="4422">
                  <c:v>3.4384004725339623</c:v>
                </c:pt>
                <c:pt idx="4423">
                  <c:v>3.4492711163614871</c:v>
                </c:pt>
                <c:pt idx="4424">
                  <c:v>3.4488505611340798</c:v>
                </c:pt>
                <c:pt idx="4425">
                  <c:v>3.3733603071470744</c:v>
                </c:pt>
                <c:pt idx="4426">
                  <c:v>3.4012339043118702</c:v>
                </c:pt>
                <c:pt idx="4427">
                  <c:v>3.404992321323093</c:v>
                </c:pt>
                <c:pt idx="4428">
                  <c:v>3.3818795038393366</c:v>
                </c:pt>
                <c:pt idx="4429">
                  <c:v>3.4221565268753671</c:v>
                </c:pt>
                <c:pt idx="4430">
                  <c:v>3.4625079740106304</c:v>
                </c:pt>
                <c:pt idx="4431">
                  <c:v>3.4670224453632588</c:v>
                </c:pt>
                <c:pt idx="4432">
                  <c:v>3.5311063201417578</c:v>
                </c:pt>
                <c:pt idx="4433">
                  <c:v>3.5574300059066721</c:v>
                </c:pt>
                <c:pt idx="4434">
                  <c:v>3.5574300059066721</c:v>
                </c:pt>
                <c:pt idx="4435">
                  <c:v>3.5197105729474281</c:v>
                </c:pt>
                <c:pt idx="4436">
                  <c:v>3.6511417601890108</c:v>
                </c:pt>
                <c:pt idx="4437">
                  <c:v>3.637865327820434</c:v>
                </c:pt>
                <c:pt idx="4438">
                  <c:v>3.6663307737743622</c:v>
                </c:pt>
                <c:pt idx="4439">
                  <c:v>3.6423727111636119</c:v>
                </c:pt>
                <c:pt idx="4440">
                  <c:v>3.6444353219137597</c:v>
                </c:pt>
                <c:pt idx="4441">
                  <c:v>3.6699232132309483</c:v>
                </c:pt>
                <c:pt idx="4442">
                  <c:v>3.6884973419964533</c:v>
                </c:pt>
                <c:pt idx="4443">
                  <c:v>3.7775505020673337</c:v>
                </c:pt>
                <c:pt idx="4444">
                  <c:v>3.7596881275841674</c:v>
                </c:pt>
                <c:pt idx="4445">
                  <c:v>3.7703059657412847</c:v>
                </c:pt>
                <c:pt idx="4446">
                  <c:v>3.8012014176018867</c:v>
                </c:pt>
                <c:pt idx="4447">
                  <c:v>3.7891069108092115</c:v>
                </c:pt>
                <c:pt idx="4448">
                  <c:v>3.7773691671588865</c:v>
                </c:pt>
                <c:pt idx="4449">
                  <c:v>3.8110561134081484</c:v>
                </c:pt>
                <c:pt idx="4450">
                  <c:v>3.8835575900767845</c:v>
                </c:pt>
                <c:pt idx="4451">
                  <c:v>3.8889598346131105</c:v>
                </c:pt>
                <c:pt idx="4452">
                  <c:v>3.8889598346131105</c:v>
                </c:pt>
                <c:pt idx="4453">
                  <c:v>3.9096645008859987</c:v>
                </c:pt>
                <c:pt idx="4454">
                  <c:v>3.9004128765505004</c:v>
                </c:pt>
                <c:pt idx="4455">
                  <c:v>3.7980939161252198</c:v>
                </c:pt>
                <c:pt idx="4456">
                  <c:v>3.81989249852333</c:v>
                </c:pt>
                <c:pt idx="4457">
                  <c:v>3.8296591848789121</c:v>
                </c:pt>
                <c:pt idx="4458">
                  <c:v>3.8144252805670398</c:v>
                </c:pt>
                <c:pt idx="4459">
                  <c:v>3.8366172474896625</c:v>
                </c:pt>
                <c:pt idx="4460">
                  <c:v>3.7798541051388059</c:v>
                </c:pt>
                <c:pt idx="4461">
                  <c:v>3.7920200826934427</c:v>
                </c:pt>
                <c:pt idx="4462">
                  <c:v>3.8296160661547543</c:v>
                </c:pt>
                <c:pt idx="4463">
                  <c:v>3.8372646190194915</c:v>
                </c:pt>
                <c:pt idx="4464">
                  <c:v>3.9057607796810392</c:v>
                </c:pt>
                <c:pt idx="4465">
                  <c:v>3.9555605434140579</c:v>
                </c:pt>
                <c:pt idx="4466">
                  <c:v>3.9405126993502662</c:v>
                </c:pt>
                <c:pt idx="4467">
                  <c:v>4.0150962787950384</c:v>
                </c:pt>
                <c:pt idx="4468">
                  <c:v>4.0055664500886001</c:v>
                </c:pt>
                <c:pt idx="4469">
                  <c:v>4.001678676904902</c:v>
                </c:pt>
                <c:pt idx="4470">
                  <c:v>4.048012994683992</c:v>
                </c:pt>
                <c:pt idx="4471">
                  <c:v>4.078678676904901</c:v>
                </c:pt>
                <c:pt idx="4472">
                  <c:v>4.0513608978145284</c:v>
                </c:pt>
                <c:pt idx="4473">
                  <c:v>3.9847247489663302</c:v>
                </c:pt>
                <c:pt idx="4474">
                  <c:v>3.9375132900177188</c:v>
                </c:pt>
                <c:pt idx="4475">
                  <c:v>3.9375132900177188</c:v>
                </c:pt>
                <c:pt idx="4476">
                  <c:v>3.9375132900177188</c:v>
                </c:pt>
                <c:pt idx="4477">
                  <c:v>3.956815121086827</c:v>
                </c:pt>
                <c:pt idx="4478">
                  <c:v>3.8898363851151787</c:v>
                </c:pt>
                <c:pt idx="4479">
                  <c:v>3.9448038984051972</c:v>
                </c:pt>
                <c:pt idx="4480">
                  <c:v>3.9185688127584162</c:v>
                </c:pt>
                <c:pt idx="4481">
                  <c:v>3.883184878913172</c:v>
                </c:pt>
                <c:pt idx="4482">
                  <c:v>3.8226828115770815</c:v>
                </c:pt>
                <c:pt idx="4483">
                  <c:v>3.8148399291199051</c:v>
                </c:pt>
                <c:pt idx="4484">
                  <c:v>3.8201689308919073</c:v>
                </c:pt>
                <c:pt idx="4485">
                  <c:v>3.8708978145304189</c:v>
                </c:pt>
                <c:pt idx="4486">
                  <c:v>3.8215865327820429</c:v>
                </c:pt>
                <c:pt idx="4487">
                  <c:v>3.9122782043709381</c:v>
                </c:pt>
                <c:pt idx="4488">
                  <c:v>3.8855788541051384</c:v>
                </c:pt>
                <c:pt idx="4489">
                  <c:v>3.7926721795629055</c:v>
                </c:pt>
                <c:pt idx="4490">
                  <c:v>3.8325026580035431</c:v>
                </c:pt>
                <c:pt idx="4491">
                  <c:v>3.7200454813939743</c:v>
                </c:pt>
                <c:pt idx="4492">
                  <c:v>3.7519982279976367</c:v>
                </c:pt>
                <c:pt idx="4493">
                  <c:v>3.7525569994093324</c:v>
                </c:pt>
                <c:pt idx="4494">
                  <c:v>3.7716343768458351</c:v>
                </c:pt>
                <c:pt idx="4495">
                  <c:v>3.7984873006497337</c:v>
                </c:pt>
                <c:pt idx="4496">
                  <c:v>3.8181010041346721</c:v>
                </c:pt>
                <c:pt idx="4497">
                  <c:v>3.8705428233904309</c:v>
                </c:pt>
                <c:pt idx="4498">
                  <c:v>3.8550490253987002</c:v>
                </c:pt>
                <c:pt idx="4499">
                  <c:v>3.8383975191966919</c:v>
                </c:pt>
                <c:pt idx="4500">
                  <c:v>3.8518298877731834</c:v>
                </c:pt>
                <c:pt idx="4501">
                  <c:v>3.8847554636739514</c:v>
                </c:pt>
                <c:pt idx="4502">
                  <c:v>3.8260342587123448</c:v>
                </c:pt>
                <c:pt idx="4503">
                  <c:v>3.7934270525694034</c:v>
                </c:pt>
                <c:pt idx="4504">
                  <c:v>3.8153041937389243</c:v>
                </c:pt>
                <c:pt idx="4505">
                  <c:v>3.8186538688718246</c:v>
                </c:pt>
                <c:pt idx="4506">
                  <c:v>3.8015233313644412</c:v>
                </c:pt>
                <c:pt idx="4507">
                  <c:v>3.7738735971647954</c:v>
                </c:pt>
                <c:pt idx="4508">
                  <c:v>3.7109438865918478</c:v>
                </c:pt>
                <c:pt idx="4509">
                  <c:v>3.7109438865918478</c:v>
                </c:pt>
                <c:pt idx="4510">
                  <c:v>3.800054932073242</c:v>
                </c:pt>
                <c:pt idx="4511">
                  <c:v>3.7896538688718238</c:v>
                </c:pt>
                <c:pt idx="4512">
                  <c:v>3.745243354991139</c:v>
                </c:pt>
                <c:pt idx="4513">
                  <c:v>3.7661323095097452</c:v>
                </c:pt>
                <c:pt idx="4514">
                  <c:v>3.7661323095097452</c:v>
                </c:pt>
                <c:pt idx="4515">
                  <c:v>3.8032492616656812</c:v>
                </c:pt>
                <c:pt idx="4516">
                  <c:v>3.848101004134671</c:v>
                </c:pt>
                <c:pt idx="4517">
                  <c:v>3.8311825162433539</c:v>
                </c:pt>
                <c:pt idx="4518">
                  <c:v>3.8202333136444175</c:v>
                </c:pt>
                <c:pt idx="4519">
                  <c:v>3.8631571175428228</c:v>
                </c:pt>
                <c:pt idx="4520">
                  <c:v>3.8631571175428228</c:v>
                </c:pt>
                <c:pt idx="4521">
                  <c:v>3.9410366213821613</c:v>
                </c:pt>
                <c:pt idx="4522">
                  <c:v>3.9039444772593024</c:v>
                </c:pt>
                <c:pt idx="4523">
                  <c:v>3.8312232722976955</c:v>
                </c:pt>
                <c:pt idx="4524">
                  <c:v>3.8812604843473117</c:v>
                </c:pt>
                <c:pt idx="4525">
                  <c:v>3.8704099232132299</c:v>
                </c:pt>
                <c:pt idx="4526">
                  <c:v>3.9148062610750136</c:v>
                </c:pt>
                <c:pt idx="4527">
                  <c:v>3.9781293561724738</c:v>
                </c:pt>
                <c:pt idx="4528">
                  <c:v>3.9892268163024207</c:v>
                </c:pt>
                <c:pt idx="4529">
                  <c:v>4.0296479621972825</c:v>
                </c:pt>
                <c:pt idx="4530">
                  <c:v>4.0445475487300637</c:v>
                </c:pt>
                <c:pt idx="4531">
                  <c:v>4.0569698759598332</c:v>
                </c:pt>
                <c:pt idx="4532">
                  <c:v>3.9893827525103354</c:v>
                </c:pt>
                <c:pt idx="4533">
                  <c:v>3.6383378617838145</c:v>
                </c:pt>
                <c:pt idx="4534">
                  <c:v>3.6999001772002353</c:v>
                </c:pt>
                <c:pt idx="4535">
                  <c:v>3.6428523331364433</c:v>
                </c:pt>
                <c:pt idx="4536">
                  <c:v>3.7012687536916711</c:v>
                </c:pt>
                <c:pt idx="4537">
                  <c:v>3.7364063792085047</c:v>
                </c:pt>
                <c:pt idx="4538">
                  <c:v>3.7346007088009441</c:v>
                </c:pt>
                <c:pt idx="4539">
                  <c:v>3.7853165977554628</c:v>
                </c:pt>
                <c:pt idx="4540">
                  <c:v>3.7661512108682804</c:v>
                </c:pt>
                <c:pt idx="4541">
                  <c:v>3.7780425280567034</c:v>
                </c:pt>
                <c:pt idx="4542">
                  <c:v>3.7041624335499108</c:v>
                </c:pt>
                <c:pt idx="4543">
                  <c:v>3.6791801535735371</c:v>
                </c:pt>
                <c:pt idx="4544">
                  <c:v>3.6923030124040159</c:v>
                </c:pt>
                <c:pt idx="4545">
                  <c:v>3.6887448316597746</c:v>
                </c:pt>
                <c:pt idx="4546">
                  <c:v>3.7185286473715293</c:v>
                </c:pt>
                <c:pt idx="4547">
                  <c:v>3.7312894270525687</c:v>
                </c:pt>
                <c:pt idx="4548">
                  <c:v>3.7067672770230353</c:v>
                </c:pt>
                <c:pt idx="4549">
                  <c:v>3.6745753101004128</c:v>
                </c:pt>
                <c:pt idx="4550">
                  <c:v>3.6444317779090372</c:v>
                </c:pt>
                <c:pt idx="4551">
                  <c:v>3.6520372120496156</c:v>
                </c:pt>
                <c:pt idx="4552">
                  <c:v>3.6575859421145891</c:v>
                </c:pt>
                <c:pt idx="4553">
                  <c:v>3.6575859421145891</c:v>
                </c:pt>
                <c:pt idx="4554">
                  <c:v>3.6400714707619608</c:v>
                </c:pt>
                <c:pt idx="4555">
                  <c:v>3.6629669226225632</c:v>
                </c:pt>
                <c:pt idx="4556">
                  <c:v>3.5892593030124038</c:v>
                </c:pt>
                <c:pt idx="4557">
                  <c:v>3.5889982279976365</c:v>
                </c:pt>
                <c:pt idx="4558">
                  <c:v>3.6191506202008257</c:v>
                </c:pt>
                <c:pt idx="4559">
                  <c:v>3.6082185469580614</c:v>
                </c:pt>
                <c:pt idx="4560">
                  <c:v>3.6732480803307719</c:v>
                </c:pt>
                <c:pt idx="4561">
                  <c:v>3.6429686946249245</c:v>
                </c:pt>
                <c:pt idx="4562">
                  <c:v>3.6631996455995259</c:v>
                </c:pt>
                <c:pt idx="4563">
                  <c:v>3.6762522150029517</c:v>
                </c:pt>
                <c:pt idx="4564">
                  <c:v>3.7152965150620192</c:v>
                </c:pt>
                <c:pt idx="4565">
                  <c:v>3.7377188422917884</c:v>
                </c:pt>
                <c:pt idx="4566">
                  <c:v>3.7348842291789706</c:v>
                </c:pt>
                <c:pt idx="4567">
                  <c:v>3.7303112817483743</c:v>
                </c:pt>
                <c:pt idx="4568">
                  <c:v>3.6899190785587703</c:v>
                </c:pt>
                <c:pt idx="4569">
                  <c:v>3.6811813349084455</c:v>
                </c:pt>
                <c:pt idx="4570">
                  <c:v>3.7227093916125207</c:v>
                </c:pt>
                <c:pt idx="4571">
                  <c:v>3.7703573538098039</c:v>
                </c:pt>
                <c:pt idx="4572">
                  <c:v>3.8296249261665674</c:v>
                </c:pt>
                <c:pt idx="4573">
                  <c:v>3.849873006497341</c:v>
                </c:pt>
                <c:pt idx="4574">
                  <c:v>3.8651021854695795</c:v>
                </c:pt>
                <c:pt idx="4575">
                  <c:v>3.8518789131718827</c:v>
                </c:pt>
                <c:pt idx="4576">
                  <c:v>3.8592835203780256</c:v>
                </c:pt>
                <c:pt idx="4577">
                  <c:v>3.8499657412876536</c:v>
                </c:pt>
                <c:pt idx="4578">
                  <c:v>3.8356774955699926</c:v>
                </c:pt>
                <c:pt idx="4579">
                  <c:v>3.8206839929119893</c:v>
                </c:pt>
                <c:pt idx="4580">
                  <c:v>3.8452185469580615</c:v>
                </c:pt>
                <c:pt idx="4581">
                  <c:v>3.8787725930301225</c:v>
                </c:pt>
                <c:pt idx="4582">
                  <c:v>3.8399627879503826</c:v>
                </c:pt>
                <c:pt idx="4583">
                  <c:v>3.8557223862965131</c:v>
                </c:pt>
                <c:pt idx="4584">
                  <c:v>3.8687023036030697</c:v>
                </c:pt>
                <c:pt idx="4585">
                  <c:v>3.893701122268161</c:v>
                </c:pt>
                <c:pt idx="4586">
                  <c:v>3.9288978145304179</c:v>
                </c:pt>
                <c:pt idx="4587">
                  <c:v>3.9655044300059052</c:v>
                </c:pt>
                <c:pt idx="4588">
                  <c:v>3.9443077377436491</c:v>
                </c:pt>
                <c:pt idx="4589">
                  <c:v>3.9514465445953912</c:v>
                </c:pt>
                <c:pt idx="4590">
                  <c:v>4.0129746012994669</c:v>
                </c:pt>
                <c:pt idx="4591">
                  <c:v>4.0105694034258699</c:v>
                </c:pt>
                <c:pt idx="4592">
                  <c:v>3.9971098641464846</c:v>
                </c:pt>
                <c:pt idx="4593">
                  <c:v>3.9570047253396323</c:v>
                </c:pt>
                <c:pt idx="4594">
                  <c:v>3.9786526875369148</c:v>
                </c:pt>
                <c:pt idx="4595">
                  <c:v>4.03335262847017</c:v>
                </c:pt>
                <c:pt idx="4596">
                  <c:v>4.0375144713526261</c:v>
                </c:pt>
                <c:pt idx="4597">
                  <c:v>4.0516414648552841</c:v>
                </c:pt>
                <c:pt idx="4598">
                  <c:v>4.0151683402244522</c:v>
                </c:pt>
                <c:pt idx="4599">
                  <c:v>4.0587513290017707</c:v>
                </c:pt>
                <c:pt idx="4600">
                  <c:v>4.0540253987005297</c:v>
                </c:pt>
                <c:pt idx="4601">
                  <c:v>4.1353366804489058</c:v>
                </c:pt>
                <c:pt idx="4602">
                  <c:v>4.1628842291789709</c:v>
                </c:pt>
                <c:pt idx="4603">
                  <c:v>4.2015829887773171</c:v>
                </c:pt>
                <c:pt idx="4604">
                  <c:v>4.198089190785586</c:v>
                </c:pt>
                <c:pt idx="4605">
                  <c:v>4.1947188422917883</c:v>
                </c:pt>
                <c:pt idx="4606">
                  <c:v>4.2132220909627867</c:v>
                </c:pt>
                <c:pt idx="4607">
                  <c:v>4.1870206733608963</c:v>
                </c:pt>
                <c:pt idx="4608">
                  <c:v>4.1839958653278195</c:v>
                </c:pt>
                <c:pt idx="4609">
                  <c:v>4.2482640283520361</c:v>
                </c:pt>
                <c:pt idx="4610">
                  <c:v>4.2604152392203174</c:v>
                </c:pt>
                <c:pt idx="4611">
                  <c:v>4.2617176609568803</c:v>
                </c:pt>
                <c:pt idx="4612">
                  <c:v>4.3362321323095081</c:v>
                </c:pt>
                <c:pt idx="4613">
                  <c:v>4.3362321323095081</c:v>
                </c:pt>
                <c:pt idx="4614">
                  <c:v>4.3165298287064369</c:v>
                </c:pt>
                <c:pt idx="4615">
                  <c:v>4.3897944477259285</c:v>
                </c:pt>
                <c:pt idx="4616">
                  <c:v>4.4027495569994075</c:v>
                </c:pt>
                <c:pt idx="4617">
                  <c:v>4.4174583579444757</c:v>
                </c:pt>
                <c:pt idx="4618">
                  <c:v>4.4097271116361467</c:v>
                </c:pt>
                <c:pt idx="4619">
                  <c:v>4.4746910809214402</c:v>
                </c:pt>
                <c:pt idx="4620">
                  <c:v>4.488506202008268</c:v>
                </c:pt>
                <c:pt idx="4621">
                  <c:v>4.4875475487300633</c:v>
                </c:pt>
                <c:pt idx="4622">
                  <c:v>4.4893177790903707</c:v>
                </c:pt>
                <c:pt idx="4623">
                  <c:v>4.4657023036030701</c:v>
                </c:pt>
                <c:pt idx="4624">
                  <c:v>4.4530271707028932</c:v>
                </c:pt>
                <c:pt idx="4625">
                  <c:v>4.3971334908446531</c:v>
                </c:pt>
                <c:pt idx="4626">
                  <c:v>4.3897649143532176</c:v>
                </c:pt>
                <c:pt idx="4627">
                  <c:v>4.3589314825753087</c:v>
                </c:pt>
                <c:pt idx="4628">
                  <c:v>4.3453780271707014</c:v>
                </c:pt>
                <c:pt idx="4629">
                  <c:v>4.3882758417011205</c:v>
                </c:pt>
                <c:pt idx="4630">
                  <c:v>4.3921931482575296</c:v>
                </c:pt>
                <c:pt idx="4631">
                  <c:v>4.5341352628470153</c:v>
                </c:pt>
                <c:pt idx="4632">
                  <c:v>4.5240070880094487</c:v>
                </c:pt>
                <c:pt idx="4633">
                  <c:v>4.5255481393975172</c:v>
                </c:pt>
                <c:pt idx="4634">
                  <c:v>4.492304784406377</c:v>
                </c:pt>
                <c:pt idx="4635">
                  <c:v>4.4729362079149411</c:v>
                </c:pt>
                <c:pt idx="4636">
                  <c:v>4.5420679267572339</c:v>
                </c:pt>
                <c:pt idx="4637">
                  <c:v>4.5280448907265187</c:v>
                </c:pt>
                <c:pt idx="4638">
                  <c:v>4.5280448907265187</c:v>
                </c:pt>
                <c:pt idx="4639">
                  <c:v>4.5475363260484318</c:v>
                </c:pt>
                <c:pt idx="4640">
                  <c:v>4.541750738334315</c:v>
                </c:pt>
                <c:pt idx="4641">
                  <c:v>4.5009598346131101</c:v>
                </c:pt>
                <c:pt idx="4642">
                  <c:v>4.5239864146485491</c:v>
                </c:pt>
                <c:pt idx="4643">
                  <c:v>4.5057979917306525</c:v>
                </c:pt>
                <c:pt idx="4644">
                  <c:v>4.5121388068517394</c:v>
                </c:pt>
                <c:pt idx="4645">
                  <c:v>4.454408151210866</c:v>
                </c:pt>
                <c:pt idx="4646">
                  <c:v>4.5097572356763109</c:v>
                </c:pt>
                <c:pt idx="4647">
                  <c:v>4.5287141169521528</c:v>
                </c:pt>
                <c:pt idx="4648">
                  <c:v>4.4829503839338418</c:v>
                </c:pt>
                <c:pt idx="4649">
                  <c:v>4.4876379208505579</c:v>
                </c:pt>
                <c:pt idx="4650">
                  <c:v>4.4182120496160628</c:v>
                </c:pt>
                <c:pt idx="4651">
                  <c:v>4.389160661547546</c:v>
                </c:pt>
                <c:pt idx="4652">
                  <c:v>4.360528056704073</c:v>
                </c:pt>
                <c:pt idx="4653">
                  <c:v>4.360528056704073</c:v>
                </c:pt>
                <c:pt idx="4654">
                  <c:v>4.365943886591845</c:v>
                </c:pt>
                <c:pt idx="4655">
                  <c:v>4.3892965150620169</c:v>
                </c:pt>
                <c:pt idx="4656">
                  <c:v>4.2773112817483732</c:v>
                </c:pt>
                <c:pt idx="4657">
                  <c:v>4.3923880685174224</c:v>
                </c:pt>
                <c:pt idx="4658">
                  <c:v>4.3077784997046642</c:v>
                </c:pt>
                <c:pt idx="4659">
                  <c:v>4.262589486119313</c:v>
                </c:pt>
                <c:pt idx="4660">
                  <c:v>4.2808724158298856</c:v>
                </c:pt>
                <c:pt idx="4661">
                  <c:v>4.1834961606615453</c:v>
                </c:pt>
                <c:pt idx="4662">
                  <c:v>4.1834961606615453</c:v>
                </c:pt>
                <c:pt idx="4663">
                  <c:v>4.283035440047251</c:v>
                </c:pt>
                <c:pt idx="4664">
                  <c:v>4.337701122268161</c:v>
                </c:pt>
                <c:pt idx="4665">
                  <c:v>4.337701122268161</c:v>
                </c:pt>
                <c:pt idx="4666">
                  <c:v>4.4060608387477833</c:v>
                </c:pt>
                <c:pt idx="4667">
                  <c:v>4.4015823981098618</c:v>
                </c:pt>
                <c:pt idx="4668">
                  <c:v>4.3996798582398089</c:v>
                </c:pt>
                <c:pt idx="4669">
                  <c:v>4.3802344949793239</c:v>
                </c:pt>
                <c:pt idx="4670">
                  <c:v>4.3744193738924961</c:v>
                </c:pt>
                <c:pt idx="4671">
                  <c:v>4.3791919669226207</c:v>
                </c:pt>
                <c:pt idx="4672">
                  <c:v>4.2941789722386279</c:v>
                </c:pt>
                <c:pt idx="4673">
                  <c:v>4.2510921441228575</c:v>
                </c:pt>
                <c:pt idx="4674">
                  <c:v>4.2684258712344931</c:v>
                </c:pt>
                <c:pt idx="4675">
                  <c:v>4.3171984642646173</c:v>
                </c:pt>
                <c:pt idx="4676">
                  <c:v>4.2850661547548716</c:v>
                </c:pt>
                <c:pt idx="4677">
                  <c:v>4.327722976963968</c:v>
                </c:pt>
                <c:pt idx="4678">
                  <c:v>4.2815983461311271</c:v>
                </c:pt>
                <c:pt idx="4679">
                  <c:v>4.2960330773774356</c:v>
                </c:pt>
                <c:pt idx="4680">
                  <c:v>4.3000614294152379</c:v>
                </c:pt>
                <c:pt idx="4681">
                  <c:v>4.3599249852333131</c:v>
                </c:pt>
                <c:pt idx="4682">
                  <c:v>4.3068121677495572</c:v>
                </c:pt>
                <c:pt idx="4683">
                  <c:v>4.2781411695215592</c:v>
                </c:pt>
                <c:pt idx="4684">
                  <c:v>4.2887005316007087</c:v>
                </c:pt>
                <c:pt idx="4685">
                  <c:v>4.3186916715888959</c:v>
                </c:pt>
                <c:pt idx="4686">
                  <c:v>4.2929929119905497</c:v>
                </c:pt>
                <c:pt idx="4687">
                  <c:v>4.3335516834022449</c:v>
                </c:pt>
                <c:pt idx="4688">
                  <c:v>4.4378871825162429</c:v>
                </c:pt>
                <c:pt idx="4689">
                  <c:v>4.4410236266981693</c:v>
                </c:pt>
                <c:pt idx="4690">
                  <c:v>4.4410236266981693</c:v>
                </c:pt>
                <c:pt idx="4691">
                  <c:v>4.4718092144122865</c:v>
                </c:pt>
                <c:pt idx="4692">
                  <c:v>4.4933573538098059</c:v>
                </c:pt>
                <c:pt idx="4693">
                  <c:v>4.5128222090962806</c:v>
                </c:pt>
                <c:pt idx="4694">
                  <c:v>4.5128222090962806</c:v>
                </c:pt>
                <c:pt idx="4695">
                  <c:v>4.5128222090962806</c:v>
                </c:pt>
                <c:pt idx="4696">
                  <c:v>4.6007702303603084</c:v>
                </c:pt>
                <c:pt idx="4697">
                  <c:v>4.6069202598936814</c:v>
                </c:pt>
                <c:pt idx="4698">
                  <c:v>4.6454471352628488</c:v>
                </c:pt>
                <c:pt idx="4699">
                  <c:v>4.6704943886591863</c:v>
                </c:pt>
                <c:pt idx="4700">
                  <c:v>4.6886320141760196</c:v>
                </c:pt>
                <c:pt idx="4701">
                  <c:v>4.6582126402835211</c:v>
                </c:pt>
                <c:pt idx="4702">
                  <c:v>4.619053160070882</c:v>
                </c:pt>
                <c:pt idx="4703">
                  <c:v>4.6878582398109883</c:v>
                </c:pt>
                <c:pt idx="4704">
                  <c:v>4.6868942705256957</c:v>
                </c:pt>
                <c:pt idx="4705">
                  <c:v>4.7107129356172495</c:v>
                </c:pt>
                <c:pt idx="4706">
                  <c:v>4.7154022445363282</c:v>
                </c:pt>
                <c:pt idx="4707">
                  <c:v>4.7955794447725957</c:v>
                </c:pt>
                <c:pt idx="4708">
                  <c:v>4.7822002362669833</c:v>
                </c:pt>
                <c:pt idx="4709">
                  <c:v>4.7973715298287081</c:v>
                </c:pt>
                <c:pt idx="4710">
                  <c:v>4.8243012404016552</c:v>
                </c:pt>
                <c:pt idx="4711">
                  <c:v>4.7654075605434159</c:v>
                </c:pt>
                <c:pt idx="4712">
                  <c:v>4.9427052569403447</c:v>
                </c:pt>
                <c:pt idx="4713">
                  <c:v>4.9427052569403447</c:v>
                </c:pt>
                <c:pt idx="4714">
                  <c:v>5.0520283520378051</c:v>
                </c:pt>
                <c:pt idx="4715">
                  <c:v>5.0028357944477282</c:v>
                </c:pt>
                <c:pt idx="4716">
                  <c:v>4.9901039574719466</c:v>
                </c:pt>
                <c:pt idx="4717">
                  <c:v>5.0155168340224483</c:v>
                </c:pt>
                <c:pt idx="4718">
                  <c:v>5.0499255759007715</c:v>
                </c:pt>
                <c:pt idx="4719">
                  <c:v>4.9640484347312492</c:v>
                </c:pt>
                <c:pt idx="4720">
                  <c:v>4.83526816302422</c:v>
                </c:pt>
                <c:pt idx="4721">
                  <c:v>4.9553479031305399</c:v>
                </c:pt>
                <c:pt idx="4722">
                  <c:v>4.8887613703484964</c:v>
                </c:pt>
                <c:pt idx="4723">
                  <c:v>4.81586119314826</c:v>
                </c:pt>
                <c:pt idx="4724">
                  <c:v>4.7784229178972257</c:v>
                </c:pt>
                <c:pt idx="4725">
                  <c:v>4.7784229178972257</c:v>
                </c:pt>
                <c:pt idx="4726">
                  <c:v>4.7784229178972257</c:v>
                </c:pt>
                <c:pt idx="4727">
                  <c:v>4.9346036621382181</c:v>
                </c:pt>
                <c:pt idx="4728">
                  <c:v>4.9787696396928558</c:v>
                </c:pt>
                <c:pt idx="4729">
                  <c:v>4.9925918487891341</c:v>
                </c:pt>
                <c:pt idx="4730">
                  <c:v>5.008429415239223</c:v>
                </c:pt>
                <c:pt idx="4731">
                  <c:v>5.0681606615475516</c:v>
                </c:pt>
                <c:pt idx="4732">
                  <c:v>5.0828009450679303</c:v>
                </c:pt>
                <c:pt idx="4733">
                  <c:v>5.1202864737153018</c:v>
                </c:pt>
                <c:pt idx="4734">
                  <c:v>5.1561275841701164</c:v>
                </c:pt>
                <c:pt idx="4735">
                  <c:v>5.1773561724749007</c:v>
                </c:pt>
                <c:pt idx="4736">
                  <c:v>5.1349935026580074</c:v>
                </c:pt>
                <c:pt idx="4737">
                  <c:v>5.0415593620791537</c:v>
                </c:pt>
                <c:pt idx="4738">
                  <c:v>5.042988186650919</c:v>
                </c:pt>
                <c:pt idx="4739">
                  <c:v>5.0656432368576532</c:v>
                </c:pt>
                <c:pt idx="4740">
                  <c:v>5.0810886001181377</c:v>
                </c:pt>
                <c:pt idx="4741">
                  <c:v>5.059245126993507</c:v>
                </c:pt>
                <c:pt idx="4742">
                  <c:v>5.0492350856467851</c:v>
                </c:pt>
                <c:pt idx="4743">
                  <c:v>5.0197643236857692</c:v>
                </c:pt>
                <c:pt idx="4744">
                  <c:v>5.1016780862374533</c:v>
                </c:pt>
                <c:pt idx="4745">
                  <c:v>5.1329255759007726</c:v>
                </c:pt>
                <c:pt idx="4746">
                  <c:v>5.1024128765505079</c:v>
                </c:pt>
                <c:pt idx="4747">
                  <c:v>5.0827501476668688</c:v>
                </c:pt>
                <c:pt idx="4748">
                  <c:v>5.0164323685764964</c:v>
                </c:pt>
                <c:pt idx="4749">
                  <c:v>5.0139686946249311</c:v>
                </c:pt>
                <c:pt idx="4750">
                  <c:v>4.9564713526284745</c:v>
                </c:pt>
                <c:pt idx="4751">
                  <c:v>4.9712817483756693</c:v>
                </c:pt>
                <c:pt idx="4752">
                  <c:v>5.0192906083874824</c:v>
                </c:pt>
                <c:pt idx="4753">
                  <c:v>5.0069627879503891</c:v>
                </c:pt>
                <c:pt idx="4754">
                  <c:v>4.9838860011813404</c:v>
                </c:pt>
                <c:pt idx="4755">
                  <c:v>5.0258629651506253</c:v>
                </c:pt>
                <c:pt idx="4756">
                  <c:v>4.950269344359131</c:v>
                </c:pt>
                <c:pt idx="4757">
                  <c:v>4.9541724748966383</c:v>
                </c:pt>
                <c:pt idx="4758">
                  <c:v>5.0422658003544063</c:v>
                </c:pt>
                <c:pt idx="4759">
                  <c:v>5.0422658003544063</c:v>
                </c:pt>
                <c:pt idx="4760">
                  <c:v>5.0009710572947492</c:v>
                </c:pt>
                <c:pt idx="4761">
                  <c:v>4.9984323685764975</c:v>
                </c:pt>
                <c:pt idx="4762">
                  <c:v>4.9828523331364494</c:v>
                </c:pt>
                <c:pt idx="4763">
                  <c:v>5.033057294743065</c:v>
                </c:pt>
                <c:pt idx="4764">
                  <c:v>5.0100661547548775</c:v>
                </c:pt>
                <c:pt idx="4765">
                  <c:v>4.9206869462492655</c:v>
                </c:pt>
                <c:pt idx="4766">
                  <c:v>4.9917519196692313</c:v>
                </c:pt>
                <c:pt idx="4767">
                  <c:v>5.0351795629060891</c:v>
                </c:pt>
                <c:pt idx="4768">
                  <c:v>5.0468712344949846</c:v>
                </c:pt>
                <c:pt idx="4769">
                  <c:v>4.9813591258121734</c:v>
                </c:pt>
                <c:pt idx="4770">
                  <c:v>4.8943638511518071</c:v>
                </c:pt>
                <c:pt idx="4771">
                  <c:v>4.966694034258718</c:v>
                </c:pt>
                <c:pt idx="4772">
                  <c:v>5.0665363260484408</c:v>
                </c:pt>
                <c:pt idx="4773">
                  <c:v>5.069359716479628</c:v>
                </c:pt>
                <c:pt idx="4774">
                  <c:v>5.0531653868871889</c:v>
                </c:pt>
                <c:pt idx="4775">
                  <c:v>5.0562610750147732</c:v>
                </c:pt>
                <c:pt idx="4776">
                  <c:v>5.0483803898405268</c:v>
                </c:pt>
                <c:pt idx="4777">
                  <c:v>5.0232953337271189</c:v>
                </c:pt>
                <c:pt idx="4778">
                  <c:v>5.1023744831659847</c:v>
                </c:pt>
                <c:pt idx="4779">
                  <c:v>5.1060047253396412</c:v>
                </c:pt>
                <c:pt idx="4780">
                  <c:v>5.0865623154164279</c:v>
                </c:pt>
                <c:pt idx="4781">
                  <c:v>5.0865623154164279</c:v>
                </c:pt>
                <c:pt idx="4782">
                  <c:v>4.9939214412285953</c:v>
                </c:pt>
                <c:pt idx="4783">
                  <c:v>4.9195593620791565</c:v>
                </c:pt>
                <c:pt idx="4784">
                  <c:v>4.9095115180153641</c:v>
                </c:pt>
                <c:pt idx="4785">
                  <c:v>4.8856721795629126</c:v>
                </c:pt>
                <c:pt idx="4786">
                  <c:v>4.8999438865918563</c:v>
                </c:pt>
                <c:pt idx="4787">
                  <c:v>4.9772882457176681</c:v>
                </c:pt>
                <c:pt idx="4788">
                  <c:v>5.0715416420555295</c:v>
                </c:pt>
                <c:pt idx="4789">
                  <c:v>5.0336822209096352</c:v>
                </c:pt>
                <c:pt idx="4790">
                  <c:v>5.0343874778499771</c:v>
                </c:pt>
                <c:pt idx="4791">
                  <c:v>5.0283768458358011</c:v>
                </c:pt>
                <c:pt idx="4792">
                  <c:v>5.1114571766095764</c:v>
                </c:pt>
                <c:pt idx="4793">
                  <c:v>4.9392764323685832</c:v>
                </c:pt>
                <c:pt idx="4794">
                  <c:v>4.907376255168348</c:v>
                </c:pt>
                <c:pt idx="4795">
                  <c:v>4.8325646780862455</c:v>
                </c:pt>
                <c:pt idx="4796">
                  <c:v>4.8871163614884896</c:v>
                </c:pt>
                <c:pt idx="4797">
                  <c:v>4.7765676314235153</c:v>
                </c:pt>
                <c:pt idx="4798">
                  <c:v>4.7325640874187895</c:v>
                </c:pt>
                <c:pt idx="4799">
                  <c:v>4.6602279976373371</c:v>
                </c:pt>
                <c:pt idx="4800">
                  <c:v>4.4510242173656298</c:v>
                </c:pt>
                <c:pt idx="4801">
                  <c:v>4.4933236857649215</c:v>
                </c:pt>
                <c:pt idx="4802">
                  <c:v>4.5335859421145974</c:v>
                </c:pt>
                <c:pt idx="4803">
                  <c:v>4.5335859421145974</c:v>
                </c:pt>
                <c:pt idx="4804">
                  <c:v>4.5623006497342073</c:v>
                </c:pt>
                <c:pt idx="4805">
                  <c:v>4.6424134672179642</c:v>
                </c:pt>
                <c:pt idx="4806">
                  <c:v>4.5269769639692932</c:v>
                </c:pt>
                <c:pt idx="4807">
                  <c:v>4.4959964559952823</c:v>
                </c:pt>
                <c:pt idx="4808">
                  <c:v>4.3621653868871899</c:v>
                </c:pt>
                <c:pt idx="4809">
                  <c:v>4.3084506792675796</c:v>
                </c:pt>
                <c:pt idx="4810">
                  <c:v>4.270984642646197</c:v>
                </c:pt>
                <c:pt idx="4811">
                  <c:v>4.2973496751329066</c:v>
                </c:pt>
                <c:pt idx="4812">
                  <c:v>4.2600200826934502</c:v>
                </c:pt>
                <c:pt idx="4813">
                  <c:v>4.2186172474896697</c:v>
                </c:pt>
                <c:pt idx="4814">
                  <c:v>4.1794288245717723</c:v>
                </c:pt>
                <c:pt idx="4815">
                  <c:v>4.1237294743059723</c:v>
                </c:pt>
                <c:pt idx="4816">
                  <c:v>4.2170313053750794</c:v>
                </c:pt>
                <c:pt idx="4817">
                  <c:v>4.2600950974601366</c:v>
                </c:pt>
                <c:pt idx="4818">
                  <c:v>4.1390962787950443</c:v>
                </c:pt>
                <c:pt idx="4819">
                  <c:v>4.1725132900177266</c:v>
                </c:pt>
                <c:pt idx="4820">
                  <c:v>4.1909610159480284</c:v>
                </c:pt>
                <c:pt idx="4821">
                  <c:v>4.2176367395156591</c:v>
                </c:pt>
                <c:pt idx="4822">
                  <c:v>4.1706438275251099</c:v>
                </c:pt>
                <c:pt idx="4823">
                  <c:v>4.2390147666863625</c:v>
                </c:pt>
                <c:pt idx="4824">
                  <c:v>4.2978446544595457</c:v>
                </c:pt>
                <c:pt idx="4825">
                  <c:v>4.302406379208513</c:v>
                </c:pt>
                <c:pt idx="4826">
                  <c:v>4.3513142350856544</c:v>
                </c:pt>
                <c:pt idx="4827">
                  <c:v>4.4148322504430082</c:v>
                </c:pt>
                <c:pt idx="4828">
                  <c:v>4.4036066154754945</c:v>
                </c:pt>
                <c:pt idx="4829">
                  <c:v>4.4306196101594875</c:v>
                </c:pt>
                <c:pt idx="4830">
                  <c:v>4.4306196101594875</c:v>
                </c:pt>
                <c:pt idx="4831">
                  <c:v>4.4218771411695288</c:v>
                </c:pt>
                <c:pt idx="4832">
                  <c:v>4.39448021264029</c:v>
                </c:pt>
                <c:pt idx="4833">
                  <c:v>4.4805800354400542</c:v>
                </c:pt>
                <c:pt idx="4834">
                  <c:v>4.5241789722386372</c:v>
                </c:pt>
                <c:pt idx="4835">
                  <c:v>4.5276184288245789</c:v>
                </c:pt>
                <c:pt idx="4836">
                  <c:v>4.6149025398700605</c:v>
                </c:pt>
                <c:pt idx="4837">
                  <c:v>4.5695587714117023</c:v>
                </c:pt>
                <c:pt idx="4838">
                  <c:v>4.5768954518606089</c:v>
                </c:pt>
                <c:pt idx="4839">
                  <c:v>4.640950383933852</c:v>
                </c:pt>
                <c:pt idx="4840">
                  <c:v>4.6069769639692923</c:v>
                </c:pt>
                <c:pt idx="4841">
                  <c:v>4.675427052569411</c:v>
                </c:pt>
                <c:pt idx="4842">
                  <c:v>4.7382185469580707</c:v>
                </c:pt>
                <c:pt idx="4843">
                  <c:v>4.6902150029533454</c:v>
                </c:pt>
                <c:pt idx="4844">
                  <c:v>4.7174305965741379</c:v>
                </c:pt>
                <c:pt idx="4845">
                  <c:v>4.7416178381571257</c:v>
                </c:pt>
                <c:pt idx="4846">
                  <c:v>4.6792929710573032</c:v>
                </c:pt>
                <c:pt idx="4847">
                  <c:v>4.6840903721205045</c:v>
                </c:pt>
                <c:pt idx="4848">
                  <c:v>4.7038800945068013</c:v>
                </c:pt>
                <c:pt idx="4849">
                  <c:v>4.8100992321323179</c:v>
                </c:pt>
                <c:pt idx="4850">
                  <c:v>4.7874046072061516</c:v>
                </c:pt>
                <c:pt idx="4851">
                  <c:v>4.7458074424099328</c:v>
                </c:pt>
                <c:pt idx="4852">
                  <c:v>4.6752333136444273</c:v>
                </c:pt>
                <c:pt idx="4853">
                  <c:v>4.6525688127584264</c:v>
                </c:pt>
                <c:pt idx="4854">
                  <c:v>4.5194536326048524</c:v>
                </c:pt>
                <c:pt idx="4855">
                  <c:v>4.577463083284119</c:v>
                </c:pt>
                <c:pt idx="4856">
                  <c:v>4.6427708210277698</c:v>
                </c:pt>
                <c:pt idx="4857">
                  <c:v>4.5527170702894351</c:v>
                </c:pt>
                <c:pt idx="4858">
                  <c:v>4.5374317779090454</c:v>
                </c:pt>
                <c:pt idx="4859">
                  <c:v>4.4907560543414142</c:v>
                </c:pt>
                <c:pt idx="4860">
                  <c:v>4.508440047253405</c:v>
                </c:pt>
                <c:pt idx="4861">
                  <c:v>4.4406615475487383</c:v>
                </c:pt>
                <c:pt idx="4862">
                  <c:v>4.5423685764914437</c:v>
                </c:pt>
                <c:pt idx="4863">
                  <c:v>4.4674406379208582</c:v>
                </c:pt>
                <c:pt idx="4864">
                  <c:v>4.5045617247489735</c:v>
                </c:pt>
                <c:pt idx="4865">
                  <c:v>4.6030525694034328</c:v>
                </c:pt>
                <c:pt idx="4866">
                  <c:v>4.5760886001181404</c:v>
                </c:pt>
                <c:pt idx="4867">
                  <c:v>4.6301730655640947</c:v>
                </c:pt>
                <c:pt idx="4868">
                  <c:v>4.5129409332545842</c:v>
                </c:pt>
                <c:pt idx="4869">
                  <c:v>4.529092144122866</c:v>
                </c:pt>
                <c:pt idx="4870">
                  <c:v>4.5004565859421213</c:v>
                </c:pt>
                <c:pt idx="4871">
                  <c:v>4.4129828706438339</c:v>
                </c:pt>
                <c:pt idx="4872">
                  <c:v>4.4354559952746673</c:v>
                </c:pt>
                <c:pt idx="4873">
                  <c:v>4.5136450088600188</c:v>
                </c:pt>
                <c:pt idx="4874">
                  <c:v>4.5136450088600188</c:v>
                </c:pt>
                <c:pt idx="4875">
                  <c:v>4.5148464264619097</c:v>
                </c:pt>
                <c:pt idx="4876">
                  <c:v>4.4097170702894335</c:v>
                </c:pt>
                <c:pt idx="4877">
                  <c:v>4.4373780271707099</c:v>
                </c:pt>
                <c:pt idx="4878">
                  <c:v>4.411498523331371</c:v>
                </c:pt>
                <c:pt idx="4879">
                  <c:v>4.455350856467815</c:v>
                </c:pt>
                <c:pt idx="4880">
                  <c:v>4.5356674542232795</c:v>
                </c:pt>
                <c:pt idx="4881">
                  <c:v>4.6257507383343253</c:v>
                </c:pt>
                <c:pt idx="4882">
                  <c:v>4.6171683402244614</c:v>
                </c:pt>
                <c:pt idx="4883">
                  <c:v>4.6140584760779753</c:v>
                </c:pt>
                <c:pt idx="4884">
                  <c:v>4.6925156526875442</c:v>
                </c:pt>
                <c:pt idx="4885">
                  <c:v>4.6062717070289496</c:v>
                </c:pt>
                <c:pt idx="4886">
                  <c:v>4.6444264619019568</c:v>
                </c:pt>
                <c:pt idx="4887">
                  <c:v>4.6459633786178456</c:v>
                </c:pt>
                <c:pt idx="4888">
                  <c:v>4.7253449497932731</c:v>
                </c:pt>
                <c:pt idx="4889">
                  <c:v>4.6864985233313714</c:v>
                </c:pt>
                <c:pt idx="4890">
                  <c:v>4.64404370939162</c:v>
                </c:pt>
                <c:pt idx="4891">
                  <c:v>4.8205717660956955</c:v>
                </c:pt>
                <c:pt idx="4892">
                  <c:v>4.9186887182516319</c:v>
                </c:pt>
                <c:pt idx="4893">
                  <c:v>4.8997525103366879</c:v>
                </c:pt>
                <c:pt idx="4894">
                  <c:v>4.8624642646190273</c:v>
                </c:pt>
                <c:pt idx="4895">
                  <c:v>5.0846963969285373</c:v>
                </c:pt>
                <c:pt idx="4896">
                  <c:v>5.0849113998818742</c:v>
                </c:pt>
                <c:pt idx="4897">
                  <c:v>4.9426526875369241</c:v>
                </c:pt>
                <c:pt idx="4898">
                  <c:v>4.8978783225044378</c:v>
                </c:pt>
                <c:pt idx="4899">
                  <c:v>4.8978783225044378</c:v>
                </c:pt>
                <c:pt idx="4900">
                  <c:v>4.9237897223863039</c:v>
                </c:pt>
                <c:pt idx="4901">
                  <c:v>5.0630572947430679</c:v>
                </c:pt>
                <c:pt idx="4902">
                  <c:v>5.0657974010632101</c:v>
                </c:pt>
                <c:pt idx="4903">
                  <c:v>4.9525764914353303</c:v>
                </c:pt>
                <c:pt idx="4904">
                  <c:v>4.9745859421145981</c:v>
                </c:pt>
                <c:pt idx="4905">
                  <c:v>5.0559178972238721</c:v>
                </c:pt>
                <c:pt idx="4906">
                  <c:v>5.0383951565268843</c:v>
                </c:pt>
                <c:pt idx="4907">
                  <c:v>4.9062941523922117</c:v>
                </c:pt>
                <c:pt idx="4908">
                  <c:v>4.9665392793857146</c:v>
                </c:pt>
                <c:pt idx="4909">
                  <c:v>5.0631937389249941</c:v>
                </c:pt>
                <c:pt idx="4910">
                  <c:v>4.9495989367985915</c:v>
                </c:pt>
                <c:pt idx="4911">
                  <c:v>5.1320561134081606</c:v>
                </c:pt>
                <c:pt idx="4912">
                  <c:v>5.1638245717661047</c:v>
                </c:pt>
                <c:pt idx="4913">
                  <c:v>5.2226255168340314</c:v>
                </c:pt>
                <c:pt idx="4914">
                  <c:v>5.2226255168340314</c:v>
                </c:pt>
                <c:pt idx="4915">
                  <c:v>5.2922717070289522</c:v>
                </c:pt>
                <c:pt idx="4916">
                  <c:v>5.2373845245127084</c:v>
                </c:pt>
                <c:pt idx="4917">
                  <c:v>5.1810011813349179</c:v>
                </c:pt>
                <c:pt idx="4918">
                  <c:v>5.057302421736571</c:v>
                </c:pt>
                <c:pt idx="4919">
                  <c:v>5.0585475487300728</c:v>
                </c:pt>
                <c:pt idx="4920">
                  <c:v>5.0516656822209169</c:v>
                </c:pt>
                <c:pt idx="4921">
                  <c:v>5.0156001181334986</c:v>
                </c:pt>
                <c:pt idx="4922">
                  <c:v>5.0781488481984711</c:v>
                </c:pt>
                <c:pt idx="4923">
                  <c:v>5.0781488481984711</c:v>
                </c:pt>
                <c:pt idx="4924">
                  <c:v>5.2283089190785663</c:v>
                </c:pt>
                <c:pt idx="4925">
                  <c:v>5.1920159480212718</c:v>
                </c:pt>
                <c:pt idx="4926">
                  <c:v>5.1920159480212718</c:v>
                </c:pt>
                <c:pt idx="4927">
                  <c:v>5.1546839929119983</c:v>
                </c:pt>
                <c:pt idx="4928">
                  <c:v>5.1670076786769119</c:v>
                </c:pt>
                <c:pt idx="4929">
                  <c:v>5.0933384524512766</c:v>
                </c:pt>
                <c:pt idx="4930">
                  <c:v>5.0529539279385771</c:v>
                </c:pt>
                <c:pt idx="4931">
                  <c:v>5.1914459539279454</c:v>
                </c:pt>
                <c:pt idx="4932">
                  <c:v>5.2717554636739594</c:v>
                </c:pt>
                <c:pt idx="4933">
                  <c:v>5.2988517424689974</c:v>
                </c:pt>
                <c:pt idx="4934">
                  <c:v>5.2867117542823463</c:v>
                </c:pt>
                <c:pt idx="4935">
                  <c:v>5.3053803898405274</c:v>
                </c:pt>
                <c:pt idx="4936">
                  <c:v>5.2347578263437757</c:v>
                </c:pt>
                <c:pt idx="4937">
                  <c:v>5.2592906083874844</c:v>
                </c:pt>
                <c:pt idx="4938">
                  <c:v>5.2478724158298942</c:v>
                </c:pt>
                <c:pt idx="4939">
                  <c:v>5.2046704075605508</c:v>
                </c:pt>
                <c:pt idx="4940">
                  <c:v>5.0747023036030781</c:v>
                </c:pt>
                <c:pt idx="4941">
                  <c:v>5.1045227406969937</c:v>
                </c:pt>
                <c:pt idx="4942">
                  <c:v>5.1374754873006561</c:v>
                </c:pt>
                <c:pt idx="4943">
                  <c:v>5.1882805670407617</c:v>
                </c:pt>
                <c:pt idx="4944">
                  <c:v>5.165357353809811</c:v>
                </c:pt>
                <c:pt idx="4945">
                  <c:v>5.1033479031305431</c:v>
                </c:pt>
                <c:pt idx="4946">
                  <c:v>5.1157997637330253</c:v>
                </c:pt>
                <c:pt idx="4947">
                  <c:v>5.0604559952746673</c:v>
                </c:pt>
                <c:pt idx="4948">
                  <c:v>5.0365794447725998</c:v>
                </c:pt>
                <c:pt idx="4949">
                  <c:v>5.0618517424689973</c:v>
                </c:pt>
                <c:pt idx="4950">
                  <c:v>5.0618517424689973</c:v>
                </c:pt>
                <c:pt idx="4951">
                  <c:v>5.0618517424689973</c:v>
                </c:pt>
                <c:pt idx="4952">
                  <c:v>5.0287123449498008</c:v>
                </c:pt>
                <c:pt idx="4953">
                  <c:v>5.0478558771411759</c:v>
                </c:pt>
                <c:pt idx="4954">
                  <c:v>5.1912144122858894</c:v>
                </c:pt>
                <c:pt idx="4955">
                  <c:v>5.1912144122858894</c:v>
                </c:pt>
                <c:pt idx="4956">
                  <c:v>5.1912144122858894</c:v>
                </c:pt>
                <c:pt idx="4957">
                  <c:v>5.375800945067934</c:v>
                </c:pt>
                <c:pt idx="4958">
                  <c:v>5.408402244536334</c:v>
                </c:pt>
                <c:pt idx="4959">
                  <c:v>5.4247365623154238</c:v>
                </c:pt>
                <c:pt idx="4960">
                  <c:v>5.4163644418192636</c:v>
                </c:pt>
                <c:pt idx="4961">
                  <c:v>5.4360224453632684</c:v>
                </c:pt>
                <c:pt idx="4962">
                  <c:v>5.5294176018901426</c:v>
                </c:pt>
                <c:pt idx="4963">
                  <c:v>5.5408109864146553</c:v>
                </c:pt>
                <c:pt idx="4964">
                  <c:v>5.5320915534554116</c:v>
                </c:pt>
                <c:pt idx="4965">
                  <c:v>5.5802793857058557</c:v>
                </c:pt>
                <c:pt idx="4966">
                  <c:v>5.5555652687536989</c:v>
                </c:pt>
                <c:pt idx="4967">
                  <c:v>5.575491435321922</c:v>
                </c:pt>
                <c:pt idx="4968">
                  <c:v>5.6320785587714202</c:v>
                </c:pt>
                <c:pt idx="4969">
                  <c:v>5.6761222681630334</c:v>
                </c:pt>
                <c:pt idx="4970">
                  <c:v>5.6709846426461992</c:v>
                </c:pt>
                <c:pt idx="4971">
                  <c:v>5.6174471352628554</c:v>
                </c:pt>
                <c:pt idx="4972">
                  <c:v>5.7033916125221582</c:v>
                </c:pt>
                <c:pt idx="4973">
                  <c:v>5.7694737152982958</c:v>
                </c:pt>
                <c:pt idx="4974">
                  <c:v>5.7694737152982958</c:v>
                </c:pt>
                <c:pt idx="4975">
                  <c:v>5.6375593620791582</c:v>
                </c:pt>
                <c:pt idx="4976">
                  <c:v>5.6491039574719517</c:v>
                </c:pt>
                <c:pt idx="4977">
                  <c:v>5.7292504430005993</c:v>
                </c:pt>
                <c:pt idx="4978">
                  <c:v>5.6892498523331447</c:v>
                </c:pt>
                <c:pt idx="4979">
                  <c:v>5.7803467217956372</c:v>
                </c:pt>
                <c:pt idx="4980">
                  <c:v>5.8233095097460206</c:v>
                </c:pt>
                <c:pt idx="4981">
                  <c:v>5.8069226225635031</c:v>
                </c:pt>
                <c:pt idx="4982">
                  <c:v>5.5898151210868345</c:v>
                </c:pt>
                <c:pt idx="4983">
                  <c:v>5.5762309509746064</c:v>
                </c:pt>
                <c:pt idx="4984">
                  <c:v>5.6316066154754925</c:v>
                </c:pt>
                <c:pt idx="4985">
                  <c:v>5.5766633195510975</c:v>
                </c:pt>
                <c:pt idx="4986">
                  <c:v>5.680354400472539</c:v>
                </c:pt>
                <c:pt idx="4987">
                  <c:v>5.6610986414648599</c:v>
                </c:pt>
                <c:pt idx="4988">
                  <c:v>5.789432368576497</c:v>
                </c:pt>
                <c:pt idx="4989">
                  <c:v>5.7605380980508034</c:v>
                </c:pt>
                <c:pt idx="4990">
                  <c:v>5.7005251033668101</c:v>
                </c:pt>
                <c:pt idx="4991">
                  <c:v>5.7684081512108731</c:v>
                </c:pt>
                <c:pt idx="4992">
                  <c:v>5.7025877141169579</c:v>
                </c:pt>
                <c:pt idx="4993">
                  <c:v>5.7254737152982926</c:v>
                </c:pt>
                <c:pt idx="4994">
                  <c:v>5.7817838157117603</c:v>
                </c:pt>
                <c:pt idx="4995">
                  <c:v>5.743644418192563</c:v>
                </c:pt>
                <c:pt idx="4996">
                  <c:v>5.7650620200826994</c:v>
                </c:pt>
                <c:pt idx="4997">
                  <c:v>5.7476261075014827</c:v>
                </c:pt>
                <c:pt idx="4998">
                  <c:v>5.6458564678086303</c:v>
                </c:pt>
                <c:pt idx="4999">
                  <c:v>5.5879356172474957</c:v>
                </c:pt>
                <c:pt idx="5000">
                  <c:v>5.5879356172474957</c:v>
                </c:pt>
                <c:pt idx="5001">
                  <c:v>5.5879356172474957</c:v>
                </c:pt>
                <c:pt idx="5002">
                  <c:v>5.5650838747785052</c:v>
                </c:pt>
                <c:pt idx="5003">
                  <c:v>5.5723668044890786</c:v>
                </c:pt>
                <c:pt idx="5004">
                  <c:v>5.6328913171884292</c:v>
                </c:pt>
                <c:pt idx="5005">
                  <c:v>5.7901134081512167</c:v>
                </c:pt>
                <c:pt idx="5006">
                  <c:v>5.7783833431777971</c:v>
                </c:pt>
                <c:pt idx="5007">
                  <c:v>5.8419303012404082</c:v>
                </c:pt>
                <c:pt idx="5008">
                  <c:v>5.8242569403425932</c:v>
                </c:pt>
                <c:pt idx="5009">
                  <c:v>5.8556845835794515</c:v>
                </c:pt>
                <c:pt idx="5010">
                  <c:v>5.9063154164205613</c:v>
                </c:pt>
                <c:pt idx="5011">
                  <c:v>5.8823608978145359</c:v>
                </c:pt>
                <c:pt idx="5012">
                  <c:v>5.7909846426461957</c:v>
                </c:pt>
                <c:pt idx="5013">
                  <c:v>5.7134719432959304</c:v>
                </c:pt>
                <c:pt idx="5014">
                  <c:v>5.5366302421736613</c:v>
                </c:pt>
                <c:pt idx="5015">
                  <c:v>5.532310100413472</c:v>
                </c:pt>
                <c:pt idx="5016">
                  <c:v>5.6294636739515713</c:v>
                </c:pt>
                <c:pt idx="5017">
                  <c:v>5.4284347312463135</c:v>
                </c:pt>
                <c:pt idx="5018">
                  <c:v>5.575247489663326</c:v>
                </c:pt>
                <c:pt idx="5019">
                  <c:v>5.6358269344359195</c:v>
                </c:pt>
                <c:pt idx="5020">
                  <c:v>5.6736237448316658</c:v>
                </c:pt>
                <c:pt idx="5021">
                  <c:v>5.6341854695806317</c:v>
                </c:pt>
                <c:pt idx="5022">
                  <c:v>5.5813041937389309</c:v>
                </c:pt>
                <c:pt idx="5023">
                  <c:v>5.6888989958653342</c:v>
                </c:pt>
                <c:pt idx="5024">
                  <c:v>5.7358635558180806</c:v>
                </c:pt>
                <c:pt idx="5025">
                  <c:v>5.7512870643827583</c:v>
                </c:pt>
                <c:pt idx="5026">
                  <c:v>5.6876426461902003</c:v>
                </c:pt>
                <c:pt idx="5027">
                  <c:v>5.6676580035440107</c:v>
                </c:pt>
                <c:pt idx="5028">
                  <c:v>5.5968517424689956</c:v>
                </c:pt>
                <c:pt idx="5029">
                  <c:v>5.4858239810986467</c:v>
                </c:pt>
                <c:pt idx="5030">
                  <c:v>5.498108092144129</c:v>
                </c:pt>
                <c:pt idx="5031">
                  <c:v>5.5719616066154822</c:v>
                </c:pt>
                <c:pt idx="5032">
                  <c:v>5.5100265800354471</c:v>
                </c:pt>
                <c:pt idx="5033">
                  <c:v>5.5864300059066814</c:v>
                </c:pt>
                <c:pt idx="5034">
                  <c:v>5.5864300059066814</c:v>
                </c:pt>
                <c:pt idx="5035">
                  <c:v>5.5870088600118208</c:v>
                </c:pt>
                <c:pt idx="5036">
                  <c:v>5.6658735971648042</c:v>
                </c:pt>
                <c:pt idx="5037">
                  <c:v>5.6140242173656301</c:v>
                </c:pt>
                <c:pt idx="5038">
                  <c:v>5.7030141760189084</c:v>
                </c:pt>
                <c:pt idx="5039">
                  <c:v>5.684349675132907</c:v>
                </c:pt>
                <c:pt idx="5040">
                  <c:v>5.6814973419964625</c:v>
                </c:pt>
                <c:pt idx="5041">
                  <c:v>5.6912776137034911</c:v>
                </c:pt>
                <c:pt idx="5042">
                  <c:v>5.6912776137034911</c:v>
                </c:pt>
                <c:pt idx="5043">
                  <c:v>5.6425056113408214</c:v>
                </c:pt>
                <c:pt idx="5044">
                  <c:v>5.6708735971648023</c:v>
                </c:pt>
                <c:pt idx="5045">
                  <c:v>5.6118523331364507</c:v>
                </c:pt>
                <c:pt idx="5046">
                  <c:v>5.5752350856467867</c:v>
                </c:pt>
                <c:pt idx="5047">
                  <c:v>5.6465806261075082</c:v>
                </c:pt>
                <c:pt idx="5048">
                  <c:v>5.5999911399881936</c:v>
                </c:pt>
                <c:pt idx="5049">
                  <c:v>5.5674873006497405</c:v>
                </c:pt>
                <c:pt idx="5050">
                  <c:v>5.4179881866509216</c:v>
                </c:pt>
                <c:pt idx="5051">
                  <c:v>5.4396007088009517</c:v>
                </c:pt>
                <c:pt idx="5052">
                  <c:v>5.4118984051978796</c:v>
                </c:pt>
                <c:pt idx="5053">
                  <c:v>5.3174524512699408</c:v>
                </c:pt>
                <c:pt idx="5054">
                  <c:v>5.3155776727702353</c:v>
                </c:pt>
                <c:pt idx="5055">
                  <c:v>5.4309621972829349</c:v>
                </c:pt>
                <c:pt idx="5056">
                  <c:v>5.5808995865327882</c:v>
                </c:pt>
                <c:pt idx="5057">
                  <c:v>5.5735770821027826</c:v>
                </c:pt>
                <c:pt idx="5058">
                  <c:v>5.5469598346131193</c:v>
                </c:pt>
                <c:pt idx="5059">
                  <c:v>5.5302894270525762</c:v>
                </c:pt>
                <c:pt idx="5060">
                  <c:v>5.6033225044300128</c:v>
                </c:pt>
                <c:pt idx="5061">
                  <c:v>5.6936066154754945</c:v>
                </c:pt>
                <c:pt idx="5062">
                  <c:v>5.703871825162441</c:v>
                </c:pt>
                <c:pt idx="5063">
                  <c:v>5.7564890726521041</c:v>
                </c:pt>
                <c:pt idx="5064">
                  <c:v>5.7312652096869536</c:v>
                </c:pt>
                <c:pt idx="5065">
                  <c:v>5.730683992911997</c:v>
                </c:pt>
                <c:pt idx="5066">
                  <c:v>5.7519362079149499</c:v>
                </c:pt>
                <c:pt idx="5067">
                  <c:v>5.6703337271116423</c:v>
                </c:pt>
                <c:pt idx="5068">
                  <c:v>5.741574128765512</c:v>
                </c:pt>
                <c:pt idx="5069">
                  <c:v>5.7779834613112886</c:v>
                </c:pt>
                <c:pt idx="5070">
                  <c:v>5.7570401653868943</c:v>
                </c:pt>
                <c:pt idx="5071">
                  <c:v>5.8452451269935093</c:v>
                </c:pt>
                <c:pt idx="5072">
                  <c:v>5.8074943886591912</c:v>
                </c:pt>
                <c:pt idx="5073">
                  <c:v>5.8342409923213285</c:v>
                </c:pt>
                <c:pt idx="5074">
                  <c:v>5.7909072652096922</c:v>
                </c:pt>
                <c:pt idx="5075">
                  <c:v>5.7662876550502125</c:v>
                </c:pt>
                <c:pt idx="5076">
                  <c:v>5.8714937979917368</c:v>
                </c:pt>
                <c:pt idx="5077">
                  <c:v>5.9245959834613187</c:v>
                </c:pt>
                <c:pt idx="5078">
                  <c:v>5.9245959834613187</c:v>
                </c:pt>
                <c:pt idx="5079">
                  <c:v>6.0255546367395239</c:v>
                </c:pt>
                <c:pt idx="5080">
                  <c:v>6.0284896633195597</c:v>
                </c:pt>
                <c:pt idx="5081">
                  <c:v>5.912164796219737</c:v>
                </c:pt>
                <c:pt idx="5082">
                  <c:v>5.9473496751329096</c:v>
                </c:pt>
                <c:pt idx="5083">
                  <c:v>5.9494370939161341</c:v>
                </c:pt>
                <c:pt idx="5084">
                  <c:v>5.9638038984052066</c:v>
                </c:pt>
                <c:pt idx="5085">
                  <c:v>5.985805079740115</c:v>
                </c:pt>
                <c:pt idx="5086">
                  <c:v>5.9424199645599618</c:v>
                </c:pt>
                <c:pt idx="5087">
                  <c:v>6.027354400472543</c:v>
                </c:pt>
                <c:pt idx="5088">
                  <c:v>6.1214512699350356</c:v>
                </c:pt>
                <c:pt idx="5089">
                  <c:v>6.1482262256349776</c:v>
                </c:pt>
                <c:pt idx="5090">
                  <c:v>6.174259893679868</c:v>
                </c:pt>
                <c:pt idx="5091">
                  <c:v>6.174259893679868</c:v>
                </c:pt>
                <c:pt idx="5092">
                  <c:v>6.2502693443591353</c:v>
                </c:pt>
                <c:pt idx="5093">
                  <c:v>6.2106580035440144</c:v>
                </c:pt>
                <c:pt idx="5094">
                  <c:v>6.1373886591848894</c:v>
                </c:pt>
                <c:pt idx="5095">
                  <c:v>6.1312870643827626</c:v>
                </c:pt>
                <c:pt idx="5096">
                  <c:v>6.129675723567642</c:v>
                </c:pt>
                <c:pt idx="5097">
                  <c:v>6.1344081512108781</c:v>
                </c:pt>
                <c:pt idx="5098">
                  <c:v>6.1852681630242268</c:v>
                </c:pt>
                <c:pt idx="5099">
                  <c:v>6.1105688127584257</c:v>
                </c:pt>
                <c:pt idx="5100">
                  <c:v>6.1399562906083966</c:v>
                </c:pt>
                <c:pt idx="5101">
                  <c:v>6.1254743059657502</c:v>
                </c:pt>
                <c:pt idx="5102">
                  <c:v>6.1500023626698264</c:v>
                </c:pt>
                <c:pt idx="5103">
                  <c:v>6.0634719432959336</c:v>
                </c:pt>
                <c:pt idx="5104">
                  <c:v>6.0731795629060921</c:v>
                </c:pt>
                <c:pt idx="5105">
                  <c:v>6.1123821618428922</c:v>
                </c:pt>
                <c:pt idx="5106">
                  <c:v>6.0799031305375166</c:v>
                </c:pt>
                <c:pt idx="5107">
                  <c:v>6.0137111636148948</c:v>
                </c:pt>
                <c:pt idx="5108">
                  <c:v>6.0322468989958757</c:v>
                </c:pt>
                <c:pt idx="5109">
                  <c:v>6.0646001181335008</c:v>
                </c:pt>
                <c:pt idx="5110">
                  <c:v>5.9124483165977653</c:v>
                </c:pt>
                <c:pt idx="5111">
                  <c:v>6.034476668635568</c:v>
                </c:pt>
                <c:pt idx="5112">
                  <c:v>6.0710200826934537</c:v>
                </c:pt>
                <c:pt idx="5113">
                  <c:v>6.1497477849970572</c:v>
                </c:pt>
                <c:pt idx="5114">
                  <c:v>6.1427147076196214</c:v>
                </c:pt>
                <c:pt idx="5115">
                  <c:v>6.0198003544004832</c:v>
                </c:pt>
                <c:pt idx="5116">
                  <c:v>6.1015634967513401</c:v>
                </c:pt>
                <c:pt idx="5117">
                  <c:v>5.9219143532191483</c:v>
                </c:pt>
                <c:pt idx="5118">
                  <c:v>5.8509692852923916</c:v>
                </c:pt>
                <c:pt idx="5119">
                  <c:v>5.8952025989368098</c:v>
                </c:pt>
                <c:pt idx="5120">
                  <c:v>5.8752906083874885</c:v>
                </c:pt>
                <c:pt idx="5121">
                  <c:v>5.8607353809805183</c:v>
                </c:pt>
                <c:pt idx="5122">
                  <c:v>5.9776668635558279</c:v>
                </c:pt>
                <c:pt idx="5123">
                  <c:v>5.9073408151210973</c:v>
                </c:pt>
                <c:pt idx="5124">
                  <c:v>5.7689007678677005</c:v>
                </c:pt>
                <c:pt idx="5125">
                  <c:v>5.6957826343768554</c:v>
                </c:pt>
                <c:pt idx="5126">
                  <c:v>5.745787950383944</c:v>
                </c:pt>
                <c:pt idx="5127">
                  <c:v>5.7999722386296613</c:v>
                </c:pt>
                <c:pt idx="5128">
                  <c:v>5.9376509155345643</c:v>
                </c:pt>
                <c:pt idx="5129">
                  <c:v>5.9736922622563604</c:v>
                </c:pt>
                <c:pt idx="5130">
                  <c:v>5.9436349675133009</c:v>
                </c:pt>
                <c:pt idx="5131">
                  <c:v>5.8878222090962895</c:v>
                </c:pt>
                <c:pt idx="5132">
                  <c:v>5.9776072061429524</c:v>
                </c:pt>
                <c:pt idx="5133">
                  <c:v>6.0391612522150133</c:v>
                </c:pt>
                <c:pt idx="5134">
                  <c:v>6.0800608387477943</c:v>
                </c:pt>
                <c:pt idx="5135">
                  <c:v>6.0945416420555318</c:v>
                </c:pt>
                <c:pt idx="5136">
                  <c:v>6.085735380980517</c:v>
                </c:pt>
                <c:pt idx="5137">
                  <c:v>6.1101949202599029</c:v>
                </c:pt>
                <c:pt idx="5138">
                  <c:v>6.1648499704666371</c:v>
                </c:pt>
                <c:pt idx="5139">
                  <c:v>6.1134778499704758</c:v>
                </c:pt>
                <c:pt idx="5140">
                  <c:v>6.1240643827525201</c:v>
                </c:pt>
                <c:pt idx="5141">
                  <c:v>6.1793774365032581</c:v>
                </c:pt>
                <c:pt idx="5142">
                  <c:v>6.1743608978145392</c:v>
                </c:pt>
                <c:pt idx="5143">
                  <c:v>6.1629746012994779</c:v>
                </c:pt>
                <c:pt idx="5144">
                  <c:v>6.1912226816302516</c:v>
                </c:pt>
                <c:pt idx="5145">
                  <c:v>6.1806154754873104</c:v>
                </c:pt>
                <c:pt idx="5146">
                  <c:v>6.1355971647962289</c:v>
                </c:pt>
                <c:pt idx="5147">
                  <c:v>6.1713514471352715</c:v>
                </c:pt>
                <c:pt idx="5148">
                  <c:v>6.2208741878322593</c:v>
                </c:pt>
                <c:pt idx="5149">
                  <c:v>6.2065936207915042</c:v>
                </c:pt>
                <c:pt idx="5150">
                  <c:v>6.1869651506202112</c:v>
                </c:pt>
                <c:pt idx="5151">
                  <c:v>6.1460956881275939</c:v>
                </c:pt>
                <c:pt idx="5152">
                  <c:v>5.9675983461311386</c:v>
                </c:pt>
                <c:pt idx="5153">
                  <c:v>5.9962220909627977</c:v>
                </c:pt>
                <c:pt idx="5154">
                  <c:v>6.0573727111636257</c:v>
                </c:pt>
                <c:pt idx="5155">
                  <c:v>5.9405062020082804</c:v>
                </c:pt>
                <c:pt idx="5156">
                  <c:v>5.9055759007678779</c:v>
                </c:pt>
                <c:pt idx="5157">
                  <c:v>5.9804359125812274</c:v>
                </c:pt>
                <c:pt idx="5158">
                  <c:v>6.0140064973420069</c:v>
                </c:pt>
                <c:pt idx="5159">
                  <c:v>6.133013585351458</c:v>
                </c:pt>
                <c:pt idx="5160">
                  <c:v>6.1607548730065087</c:v>
                </c:pt>
                <c:pt idx="5161">
                  <c:v>6.1718582398109971</c:v>
                </c:pt>
                <c:pt idx="5162">
                  <c:v>6.2269816893089294</c:v>
                </c:pt>
                <c:pt idx="5163">
                  <c:v>6.2029397519196792</c:v>
                </c:pt>
                <c:pt idx="5164">
                  <c:v>6.1859946839929218</c:v>
                </c:pt>
                <c:pt idx="5165">
                  <c:v>6.2623910218547065</c:v>
                </c:pt>
                <c:pt idx="5166">
                  <c:v>6.3426526875369271</c:v>
                </c:pt>
                <c:pt idx="5167">
                  <c:v>6.3522498523331459</c:v>
                </c:pt>
                <c:pt idx="5168">
                  <c:v>6.3193236857649238</c:v>
                </c:pt>
                <c:pt idx="5169">
                  <c:v>6.3416284701713028</c:v>
                </c:pt>
                <c:pt idx="5170">
                  <c:v>6.3902575310100493</c:v>
                </c:pt>
                <c:pt idx="5171">
                  <c:v>6.3529982279976451</c:v>
                </c:pt>
                <c:pt idx="5172">
                  <c:v>6.4032805670407633</c:v>
                </c:pt>
                <c:pt idx="5173">
                  <c:v>6.3331264028352114</c:v>
                </c:pt>
                <c:pt idx="5174">
                  <c:v>6.3907637330183196</c:v>
                </c:pt>
                <c:pt idx="5175">
                  <c:v>6.4252409923213323</c:v>
                </c:pt>
                <c:pt idx="5176">
                  <c:v>6.4216786769049117</c:v>
                </c:pt>
                <c:pt idx="5177">
                  <c:v>6.4004855286473807</c:v>
                </c:pt>
                <c:pt idx="5178">
                  <c:v>6.4725676314235177</c:v>
                </c:pt>
                <c:pt idx="5179">
                  <c:v>6.3572935617247577</c:v>
                </c:pt>
                <c:pt idx="5180">
                  <c:v>6.399518015357363</c:v>
                </c:pt>
                <c:pt idx="5181">
                  <c:v>6.3054406379208601</c:v>
                </c:pt>
                <c:pt idx="5182">
                  <c:v>6.2646160661547645</c:v>
                </c:pt>
                <c:pt idx="5183">
                  <c:v>6.2939681039574813</c:v>
                </c:pt>
                <c:pt idx="5184">
                  <c:v>6.2939681039574813</c:v>
                </c:pt>
                <c:pt idx="5185">
                  <c:v>6.2769787359716576</c:v>
                </c:pt>
                <c:pt idx="5186">
                  <c:v>6.2530525694034349</c:v>
                </c:pt>
                <c:pt idx="5187">
                  <c:v>6.2530525694034349</c:v>
                </c:pt>
                <c:pt idx="5188">
                  <c:v>6.3494819846426553</c:v>
                </c:pt>
                <c:pt idx="5189">
                  <c:v>6.4200992321323191</c:v>
                </c:pt>
                <c:pt idx="5190">
                  <c:v>6.4042486709982374</c:v>
                </c:pt>
                <c:pt idx="5191">
                  <c:v>6.323650324867109</c:v>
                </c:pt>
                <c:pt idx="5192">
                  <c:v>6.361946249261675</c:v>
                </c:pt>
                <c:pt idx="5193">
                  <c:v>6.3963431777909125</c:v>
                </c:pt>
                <c:pt idx="5194">
                  <c:v>6.3929875959834703</c:v>
                </c:pt>
                <c:pt idx="5195">
                  <c:v>6.4340124040165483</c:v>
                </c:pt>
                <c:pt idx="5196">
                  <c:v>6.4356774955700038</c:v>
                </c:pt>
                <c:pt idx="5197">
                  <c:v>6.5151169521559451</c:v>
                </c:pt>
                <c:pt idx="5198">
                  <c:v>6.5340974601299564</c:v>
                </c:pt>
                <c:pt idx="5199">
                  <c:v>6.5638363851151889</c:v>
                </c:pt>
                <c:pt idx="5200">
                  <c:v>6.5550637920850647</c:v>
                </c:pt>
                <c:pt idx="5201">
                  <c:v>6.5370354400472621</c:v>
                </c:pt>
                <c:pt idx="5202">
                  <c:v>6.5542746603662216</c:v>
                </c:pt>
                <c:pt idx="5203">
                  <c:v>6.6272734790313139</c:v>
                </c:pt>
                <c:pt idx="5204">
                  <c:v>6.6488399291199141</c:v>
                </c:pt>
                <c:pt idx="5205">
                  <c:v>6.6093349084465531</c:v>
                </c:pt>
                <c:pt idx="5206">
                  <c:v>6.6518405197873696</c:v>
                </c:pt>
                <c:pt idx="5207">
                  <c:v>6.7521943295924487</c:v>
                </c:pt>
                <c:pt idx="5208">
                  <c:v>6.8004282339043218</c:v>
                </c:pt>
                <c:pt idx="5209">
                  <c:v>6.7998275251033773</c:v>
                </c:pt>
                <c:pt idx="5210">
                  <c:v>6.8436674542232829</c:v>
                </c:pt>
                <c:pt idx="5211">
                  <c:v>6.8436674542232829</c:v>
                </c:pt>
                <c:pt idx="5212">
                  <c:v>6.8436674542232829</c:v>
                </c:pt>
                <c:pt idx="5213">
                  <c:v>6.922811577082113</c:v>
                </c:pt>
                <c:pt idx="5214">
                  <c:v>6.8832829297105835</c:v>
                </c:pt>
                <c:pt idx="5215">
                  <c:v>6.8307938570584863</c:v>
                </c:pt>
                <c:pt idx="5216">
                  <c:v>6.8307938570584863</c:v>
                </c:pt>
                <c:pt idx="5217">
                  <c:v>6.8307938570584863</c:v>
                </c:pt>
                <c:pt idx="5218">
                  <c:v>7.0037271116361604</c:v>
                </c:pt>
                <c:pt idx="5219">
                  <c:v>6.9525493207324391</c:v>
                </c:pt>
                <c:pt idx="5220">
                  <c:v>6.9014772593030234</c:v>
                </c:pt>
                <c:pt idx="5221">
                  <c:v>6.8908411104548257</c:v>
                </c:pt>
                <c:pt idx="5222">
                  <c:v>6.8663337271116474</c:v>
                </c:pt>
                <c:pt idx="5223">
                  <c:v>6.848618428824583</c:v>
                </c:pt>
                <c:pt idx="5224">
                  <c:v>6.8224111045481504</c:v>
                </c:pt>
                <c:pt idx="5225">
                  <c:v>6.9300224453632717</c:v>
                </c:pt>
                <c:pt idx="5226">
                  <c:v>6.9468747784997147</c:v>
                </c:pt>
                <c:pt idx="5227">
                  <c:v>6.8762167749557106</c:v>
                </c:pt>
                <c:pt idx="5228">
                  <c:v>6.8933378617838263</c:v>
                </c:pt>
                <c:pt idx="5229">
                  <c:v>6.9981275841701223</c:v>
                </c:pt>
                <c:pt idx="5230">
                  <c:v>7.0207696396928627</c:v>
                </c:pt>
                <c:pt idx="5231">
                  <c:v>6.9123473124630923</c:v>
                </c:pt>
                <c:pt idx="5232">
                  <c:v>6.9929923213231042</c:v>
                </c:pt>
                <c:pt idx="5233">
                  <c:v>7.0601080921441328</c:v>
                </c:pt>
                <c:pt idx="5234">
                  <c:v>6.9921063201417697</c:v>
                </c:pt>
                <c:pt idx="5235">
                  <c:v>6.7620696987596078</c:v>
                </c:pt>
                <c:pt idx="5236">
                  <c:v>6.8800342587123549</c:v>
                </c:pt>
                <c:pt idx="5237">
                  <c:v>6.8154069698759692</c:v>
                </c:pt>
                <c:pt idx="5238">
                  <c:v>6.8238653278204469</c:v>
                </c:pt>
                <c:pt idx="5239">
                  <c:v>6.7194666272888464</c:v>
                </c:pt>
                <c:pt idx="5240">
                  <c:v>6.7715812167749654</c:v>
                </c:pt>
                <c:pt idx="5241">
                  <c:v>6.8255587714117061</c:v>
                </c:pt>
                <c:pt idx="5242">
                  <c:v>6.8534122858830582</c:v>
                </c:pt>
                <c:pt idx="5243">
                  <c:v>6.8038966331955208</c:v>
                </c:pt>
                <c:pt idx="5244">
                  <c:v>6.7200407560543507</c:v>
                </c:pt>
                <c:pt idx="5245">
                  <c:v>6.6491612522150128</c:v>
                </c:pt>
                <c:pt idx="5246">
                  <c:v>6.814589486119325</c:v>
                </c:pt>
                <c:pt idx="5247">
                  <c:v>6.891561134081523</c:v>
                </c:pt>
                <c:pt idx="5248">
                  <c:v>6.8318015357353916</c:v>
                </c:pt>
                <c:pt idx="5249">
                  <c:v>6.7560962787950496</c:v>
                </c:pt>
                <c:pt idx="5250">
                  <c:v>6.8109320732427756</c:v>
                </c:pt>
                <c:pt idx="5251">
                  <c:v>6.7913343177791017</c:v>
                </c:pt>
                <c:pt idx="5252">
                  <c:v>6.882314825753113</c:v>
                </c:pt>
                <c:pt idx="5253">
                  <c:v>6.7682362669817016</c:v>
                </c:pt>
                <c:pt idx="5254">
                  <c:v>6.7147914943886713</c:v>
                </c:pt>
                <c:pt idx="5255">
                  <c:v>6.7147914943886713</c:v>
                </c:pt>
                <c:pt idx="5256">
                  <c:v>6.7147914943886713</c:v>
                </c:pt>
                <c:pt idx="5257">
                  <c:v>6.244435321913774</c:v>
                </c:pt>
                <c:pt idx="5258">
                  <c:v>6.082902539870064</c:v>
                </c:pt>
                <c:pt idx="5259">
                  <c:v>6.1530756054341529</c:v>
                </c:pt>
                <c:pt idx="5260">
                  <c:v>6.2980159480212761</c:v>
                </c:pt>
                <c:pt idx="5261">
                  <c:v>6.2337353809805194</c:v>
                </c:pt>
                <c:pt idx="5262">
                  <c:v>6.3333857058476193</c:v>
                </c:pt>
                <c:pt idx="5263">
                  <c:v>6.0385847607796928</c:v>
                </c:pt>
                <c:pt idx="5264">
                  <c:v>5.788350265800366</c:v>
                </c:pt>
                <c:pt idx="5265">
                  <c:v>5.0837093916125324</c:v>
                </c:pt>
                <c:pt idx="5266">
                  <c:v>5.4468086237448423</c:v>
                </c:pt>
                <c:pt idx="5267">
                  <c:v>5.0307814530419472</c:v>
                </c:pt>
                <c:pt idx="5268">
                  <c:v>4.2872138216184368</c:v>
                </c:pt>
                <c:pt idx="5269">
                  <c:v>4.8835150620200922</c:v>
                </c:pt>
                <c:pt idx="5270">
                  <c:v>4.2036650915534635</c:v>
                </c:pt>
                <c:pt idx="5271">
                  <c:v>4.4073975191967012</c:v>
                </c:pt>
                <c:pt idx="5272">
                  <c:v>3.9512669816893169</c:v>
                </c:pt>
                <c:pt idx="5273">
                  <c:v>4.0361370348493883</c:v>
                </c:pt>
                <c:pt idx="5274">
                  <c:v>3.9615688127584252</c:v>
                </c:pt>
                <c:pt idx="5275">
                  <c:v>3.7548505611340897</c:v>
                </c:pt>
                <c:pt idx="5276">
                  <c:v>4.1186828115770915</c:v>
                </c:pt>
                <c:pt idx="5277">
                  <c:v>4.4273815711754381</c:v>
                </c:pt>
                <c:pt idx="5278">
                  <c:v>4.5900567040756153</c:v>
                </c:pt>
                <c:pt idx="5279">
                  <c:v>4.337199054932082</c:v>
                </c:pt>
                <c:pt idx="5280">
                  <c:v>4.4087111636148935</c:v>
                </c:pt>
                <c:pt idx="5281">
                  <c:v>4.3130395747194408</c:v>
                </c:pt>
                <c:pt idx="5282">
                  <c:v>4.1917720023626774</c:v>
                </c:pt>
                <c:pt idx="5283">
                  <c:v>4.2677767277023122</c:v>
                </c:pt>
                <c:pt idx="5284">
                  <c:v>4.1073573538098129</c:v>
                </c:pt>
                <c:pt idx="5285">
                  <c:v>4.3752498523331447</c:v>
                </c:pt>
                <c:pt idx="5286">
                  <c:v>4.5102238629651588</c:v>
                </c:pt>
                <c:pt idx="5287">
                  <c:v>4.6441004134672266</c:v>
                </c:pt>
                <c:pt idx="5288">
                  <c:v>4.5884193738925072</c:v>
                </c:pt>
                <c:pt idx="5289">
                  <c:v>4.5884193738925072</c:v>
                </c:pt>
                <c:pt idx="5290">
                  <c:v>4.6565753101004228</c:v>
                </c:pt>
                <c:pt idx="5291">
                  <c:v>4.7205174246899091</c:v>
                </c:pt>
                <c:pt idx="5292">
                  <c:v>4.656317779090382</c:v>
                </c:pt>
                <c:pt idx="5293">
                  <c:v>4.5960927347903233</c:v>
                </c:pt>
                <c:pt idx="5294">
                  <c:v>4.6656993502658102</c:v>
                </c:pt>
                <c:pt idx="5295">
                  <c:v>4.6646639102185574</c:v>
                </c:pt>
                <c:pt idx="5296">
                  <c:v>4.6646639102185574</c:v>
                </c:pt>
                <c:pt idx="5297">
                  <c:v>4.7659273479031414</c:v>
                </c:pt>
                <c:pt idx="5298">
                  <c:v>4.7060425280567149</c:v>
                </c:pt>
                <c:pt idx="5299">
                  <c:v>4.4495339633786282</c:v>
                </c:pt>
                <c:pt idx="5300">
                  <c:v>4.6212994683993021</c:v>
                </c:pt>
                <c:pt idx="5301">
                  <c:v>4.8028487891317297</c:v>
                </c:pt>
                <c:pt idx="5302">
                  <c:v>4.9126284701713052</c:v>
                </c:pt>
                <c:pt idx="5303">
                  <c:v>4.7552209096278908</c:v>
                </c:pt>
                <c:pt idx="5304">
                  <c:v>4.7552209096278908</c:v>
                </c:pt>
                <c:pt idx="5305">
                  <c:v>4.6589616066154864</c:v>
                </c:pt>
                <c:pt idx="5306">
                  <c:v>4.6940803307737848</c:v>
                </c:pt>
                <c:pt idx="5307">
                  <c:v>4.6700342587123549</c:v>
                </c:pt>
                <c:pt idx="5308">
                  <c:v>4.6142096869462597</c:v>
                </c:pt>
                <c:pt idx="5309">
                  <c:v>4.7408948611931585</c:v>
                </c:pt>
                <c:pt idx="5310">
                  <c:v>4.6700886001181434</c:v>
                </c:pt>
                <c:pt idx="5311">
                  <c:v>4.5996426461902038</c:v>
                </c:pt>
                <c:pt idx="5312">
                  <c:v>4.5937507383343261</c:v>
                </c:pt>
                <c:pt idx="5313">
                  <c:v>4.666911399881875</c:v>
                </c:pt>
                <c:pt idx="5314">
                  <c:v>4.5810171293561801</c:v>
                </c:pt>
                <c:pt idx="5315">
                  <c:v>4.7958824571766172</c:v>
                </c:pt>
                <c:pt idx="5316">
                  <c:v>4.7691878322504513</c:v>
                </c:pt>
                <c:pt idx="5317">
                  <c:v>4.8032752510336758</c:v>
                </c:pt>
                <c:pt idx="5318">
                  <c:v>4.9041399881866585</c:v>
                </c:pt>
                <c:pt idx="5319">
                  <c:v>4.8537040756054424</c:v>
                </c:pt>
                <c:pt idx="5320">
                  <c:v>5.0598629651506286</c:v>
                </c:pt>
                <c:pt idx="5321">
                  <c:v>5.0483703484938065</c:v>
                </c:pt>
                <c:pt idx="5322">
                  <c:v>5.1946987595983547</c:v>
                </c:pt>
                <c:pt idx="5323">
                  <c:v>5.1357997637330266</c:v>
                </c:pt>
                <c:pt idx="5324">
                  <c:v>5.1625865327820515</c:v>
                </c:pt>
                <c:pt idx="5325">
                  <c:v>5.2345008860011903</c:v>
                </c:pt>
                <c:pt idx="5326">
                  <c:v>5.3778133490844748</c:v>
                </c:pt>
                <c:pt idx="5327">
                  <c:v>5.4933337271116454</c:v>
                </c:pt>
                <c:pt idx="5328">
                  <c:v>5.5421506202008368</c:v>
                </c:pt>
                <c:pt idx="5329">
                  <c:v>5.5899031305375173</c:v>
                </c:pt>
                <c:pt idx="5330">
                  <c:v>5.767552864737163</c:v>
                </c:pt>
                <c:pt idx="5331">
                  <c:v>5.7145038393384624</c:v>
                </c:pt>
                <c:pt idx="5332">
                  <c:v>5.5927926757235769</c:v>
                </c:pt>
                <c:pt idx="5333">
                  <c:v>5.5927926757235769</c:v>
                </c:pt>
                <c:pt idx="5334">
                  <c:v>5.4811145894861291</c:v>
                </c:pt>
                <c:pt idx="5335">
                  <c:v>5.4563213230951071</c:v>
                </c:pt>
                <c:pt idx="5336">
                  <c:v>5.5245818074424191</c:v>
                </c:pt>
                <c:pt idx="5337">
                  <c:v>5.643667454223281</c:v>
                </c:pt>
                <c:pt idx="5338">
                  <c:v>5.6778050797401161</c:v>
                </c:pt>
                <c:pt idx="5339">
                  <c:v>5.7041996455995374</c:v>
                </c:pt>
                <c:pt idx="5340">
                  <c:v>5.6311848789131815</c:v>
                </c:pt>
                <c:pt idx="5341">
                  <c:v>5.668940342587133</c:v>
                </c:pt>
                <c:pt idx="5342">
                  <c:v>5.5745634967513382</c:v>
                </c:pt>
                <c:pt idx="5343">
                  <c:v>5.669408741878331</c:v>
                </c:pt>
                <c:pt idx="5344">
                  <c:v>5.5424979326639194</c:v>
                </c:pt>
                <c:pt idx="5345">
                  <c:v>5.6547755463674045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CB-408B-847A-69C9785CF516}"/>
            </c:ext>
          </c:extLst>
        </c:ser>
        <c:ser>
          <c:idx val="2"/>
          <c:order val="2"/>
          <c:tx>
            <c:strRef>
              <c:f>'Stock Data'!$J$2</c:f>
              <c:strCache>
                <c:ptCount val="1"/>
                <c:pt idx="0">
                  <c:v>IVVB11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'Stock Data'!$B$10:$B$5355</c:f>
              <c:numCache>
                <c:formatCode>dd/mm/yyyy</c:formatCode>
                <c:ptCount val="5346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  <c:pt idx="5345">
                  <c:v>44011</c:v>
                </c:pt>
              </c:numCache>
            </c:numRef>
          </c:cat>
          <c:val>
            <c:numRef>
              <c:f>'Stock Data'!$J$10:$J$5355</c:f>
              <c:numCache>
                <c:formatCode>0.00</c:formatCode>
                <c:ptCount val="5346"/>
                <c:pt idx="0">
                  <c:v>1</c:v>
                </c:pt>
                <c:pt idx="1">
                  <c:v>0.97906515752525625</c:v>
                </c:pt>
                <c:pt idx="2">
                  <c:v>0.99202312734433351</c:v>
                </c:pt>
                <c:pt idx="3">
                  <c:v>0.98852586595251102</c:v>
                </c:pt>
                <c:pt idx="4">
                  <c:v>1.0054037497379986</c:v>
                </c:pt>
                <c:pt idx="5">
                  <c:v>1.0099792091912183</c:v>
                </c:pt>
                <c:pt idx="6">
                  <c:v>0.99997038102352176</c:v>
                </c:pt>
                <c:pt idx="7">
                  <c:v>1.0007766312850119</c:v>
                </c:pt>
                <c:pt idx="8">
                  <c:v>1.0062617181501994</c:v>
                </c:pt>
                <c:pt idx="9">
                  <c:v>1.006040929810798</c:v>
                </c:pt>
                <c:pt idx="10">
                  <c:v>1.0038044135437814</c:v>
                </c:pt>
                <c:pt idx="11">
                  <c:v>0.99511383666685937</c:v>
                </c:pt>
                <c:pt idx="12">
                  <c:v>0.9989671657514706</c:v>
                </c:pt>
                <c:pt idx="13">
                  <c:v>0.98178390396072046</c:v>
                </c:pt>
                <c:pt idx="14">
                  <c:v>0.97798952394348826</c:v>
                </c:pt>
                <c:pt idx="15">
                  <c:v>0.94390410320152329</c:v>
                </c:pt>
                <c:pt idx="16">
                  <c:v>0.95441773201135516</c:v>
                </c:pt>
                <c:pt idx="17">
                  <c:v>0.9518973957775767</c:v>
                </c:pt>
                <c:pt idx="18">
                  <c:v>0.94729440633024331</c:v>
                </c:pt>
                <c:pt idx="19">
                  <c:v>0.92761728846598035</c:v>
                </c:pt>
                <c:pt idx="20">
                  <c:v>0.95893866116350934</c:v>
                </c:pt>
                <c:pt idx="21">
                  <c:v>0.96418220686686784</c:v>
                </c:pt>
                <c:pt idx="22">
                  <c:v>0.96235194996738105</c:v>
                </c:pt>
                <c:pt idx="23">
                  <c:v>0.96659670679738152</c:v>
                </c:pt>
                <c:pt idx="24">
                  <c:v>0.96651585012850383</c:v>
                </c:pt>
                <c:pt idx="25">
                  <c:v>0.95957932312799521</c:v>
                </c:pt>
                <c:pt idx="26">
                  <c:v>0.97108135008925955</c:v>
                </c:pt>
                <c:pt idx="27">
                  <c:v>0.94967594392028598</c:v>
                </c:pt>
                <c:pt idx="28">
                  <c:v>0.95653332924766932</c:v>
                </c:pt>
                <c:pt idx="29">
                  <c:v>0.93393456347233494</c:v>
                </c:pt>
                <c:pt idx="30">
                  <c:v>0.9385914653795856</c:v>
                </c:pt>
                <c:pt idx="31">
                  <c:v>0.95024686119771617</c:v>
                </c:pt>
                <c:pt idx="32">
                  <c:v>0.93880614361729942</c:v>
                </c:pt>
                <c:pt idx="33">
                  <c:v>0.93962912787160735</c:v>
                </c:pt>
                <c:pt idx="34">
                  <c:v>0.90928888119399121</c:v>
                </c:pt>
                <c:pt idx="35">
                  <c:v>0.91334705991916632</c:v>
                </c:pt>
                <c:pt idx="36">
                  <c:v>0.91958810920311684</c:v>
                </c:pt>
                <c:pt idx="37">
                  <c:v>0.92854993551718989</c:v>
                </c:pt>
                <c:pt idx="38">
                  <c:v>0.91806913891575237</c:v>
                </c:pt>
                <c:pt idx="39">
                  <c:v>0.90252152589282497</c:v>
                </c:pt>
                <c:pt idx="40">
                  <c:v>0.91488273290659106</c:v>
                </c:pt>
                <c:pt idx="41">
                  <c:v>0.92197896936352552</c:v>
                </c:pt>
                <c:pt idx="42">
                  <c:v>0.93022697849712122</c:v>
                </c:pt>
                <c:pt idx="43">
                  <c:v>0.92784738945365375</c:v>
                </c:pt>
                <c:pt idx="44">
                  <c:v>0.94146699845161208</c:v>
                </c:pt>
                <c:pt idx="45">
                  <c:v>0.92951468283156669</c:v>
                </c:pt>
                <c:pt idx="46">
                  <c:v>0.90569022363588081</c:v>
                </c:pt>
                <c:pt idx="47">
                  <c:v>0.91241474945590806</c:v>
                </c:pt>
                <c:pt idx="48">
                  <c:v>0.92748309405538831</c:v>
                </c:pt>
                <c:pt idx="49">
                  <c:v>0.92539196813696312</c:v>
                </c:pt>
                <c:pt idx="50">
                  <c:v>0.92392181989377586</c:v>
                </c:pt>
                <c:pt idx="51">
                  <c:v>0.90083900133768646</c:v>
                </c:pt>
                <c:pt idx="52">
                  <c:v>0.9258457631110466</c:v>
                </c:pt>
                <c:pt idx="53">
                  <c:v>0.9658330169756405</c:v>
                </c:pt>
                <c:pt idx="54">
                  <c:v>0.97260070543018706</c:v>
                </c:pt>
                <c:pt idx="55">
                  <c:v>0.9663377466366434</c:v>
                </c:pt>
                <c:pt idx="56">
                  <c:v>0.99064394065932426</c:v>
                </c:pt>
                <c:pt idx="57">
                  <c:v>0.99078108116853791</c:v>
                </c:pt>
                <c:pt idx="58">
                  <c:v>1.0047440110216999</c:v>
                </c:pt>
                <c:pt idx="59">
                  <c:v>1.004350046654868</c:v>
                </c:pt>
                <c:pt idx="60">
                  <c:v>1.0094265745164772</c:v>
                </c:pt>
                <c:pt idx="61">
                  <c:v>1.0041503897039343</c:v>
                </c:pt>
                <c:pt idx="62">
                  <c:v>1.000243795766836</c:v>
                </c:pt>
                <c:pt idx="63">
                  <c:v>0.99470450297672641</c:v>
                </c:pt>
                <c:pt idx="64">
                  <c:v>0.99902868349628771</c:v>
                </c:pt>
                <c:pt idx="65">
                  <c:v>1.0001621640297851</c:v>
                </c:pt>
                <c:pt idx="66">
                  <c:v>0.9937240768460458</c:v>
                </c:pt>
                <c:pt idx="67">
                  <c:v>0.99490442553447889</c:v>
                </c:pt>
                <c:pt idx="68">
                  <c:v>0.99800393880715976</c:v>
                </c:pt>
                <c:pt idx="69">
                  <c:v>1.0089075868066799</c:v>
                </c:pt>
                <c:pt idx="70">
                  <c:v>0.99801106439698661</c:v>
                </c:pt>
                <c:pt idx="71">
                  <c:v>0.9989370163245932</c:v>
                </c:pt>
                <c:pt idx="72">
                  <c:v>0.97797722016555377</c:v>
                </c:pt>
                <c:pt idx="73">
                  <c:v>0.96911192094104393</c:v>
                </c:pt>
                <c:pt idx="74">
                  <c:v>0.92298782572752358</c:v>
                </c:pt>
                <c:pt idx="75">
                  <c:v>0.95566292616221982</c:v>
                </c:pt>
                <c:pt idx="76">
                  <c:v>0.97331787093570443</c:v>
                </c:pt>
                <c:pt idx="77">
                  <c:v>0.96191895513647996</c:v>
                </c:pt>
                <c:pt idx="78">
                  <c:v>0.97336202730608001</c:v>
                </c:pt>
                <c:pt idx="79">
                  <c:v>0.97336202730608001</c:v>
                </c:pt>
                <c:pt idx="80">
                  <c:v>0.97738929527448759</c:v>
                </c:pt>
                <c:pt idx="81">
                  <c:v>1.0083341932036076</c:v>
                </c:pt>
                <c:pt idx="82">
                  <c:v>1.0025154282319169</c:v>
                </c:pt>
                <c:pt idx="83">
                  <c:v>1.01069075612031</c:v>
                </c:pt>
                <c:pt idx="84">
                  <c:v>1.0011867034078952</c:v>
                </c:pt>
                <c:pt idx="85">
                  <c:v>1.012091720274741</c:v>
                </c:pt>
                <c:pt idx="86">
                  <c:v>0.99369789129564234</c:v>
                </c:pt>
                <c:pt idx="87">
                  <c:v>0.98058472390148677</c:v>
                </c:pt>
                <c:pt idx="88">
                  <c:v>0.97578449124334665</c:v>
                </c:pt>
                <c:pt idx="89">
                  <c:v>0.99032646533200175</c:v>
                </c:pt>
                <c:pt idx="90">
                  <c:v>0.98121742453055316</c:v>
                </c:pt>
                <c:pt idx="91">
                  <c:v>0.9740607449678842</c:v>
                </c:pt>
                <c:pt idx="92">
                  <c:v>0.95874533489004077</c:v>
                </c:pt>
                <c:pt idx="93">
                  <c:v>0.97553316384407629</c:v>
                </c:pt>
                <c:pt idx="94">
                  <c:v>0.99028493373705606</c:v>
                </c:pt>
                <c:pt idx="95">
                  <c:v>1.0185972681558668</c:v>
                </c:pt>
                <c:pt idx="96">
                  <c:v>1.0178973667119482</c:v>
                </c:pt>
                <c:pt idx="97">
                  <c:v>1.0104265887684207</c:v>
                </c:pt>
                <c:pt idx="98">
                  <c:v>1.0037487834167795</c:v>
                </c:pt>
                <c:pt idx="99">
                  <c:v>0.99061526237366293</c:v>
                </c:pt>
                <c:pt idx="100">
                  <c:v>0.98697715800516239</c:v>
                </c:pt>
                <c:pt idx="101">
                  <c:v>0.97166863805822712</c:v>
                </c:pt>
                <c:pt idx="102">
                  <c:v>0.98948437837578995</c:v>
                </c:pt>
                <c:pt idx="103">
                  <c:v>0.96944160044374439</c:v>
                </c:pt>
                <c:pt idx="104">
                  <c:v>0.9702986121371312</c:v>
                </c:pt>
                <c:pt idx="105">
                  <c:v>0.96677522549070616</c:v>
                </c:pt>
                <c:pt idx="106">
                  <c:v>0.99344038586650385</c:v>
                </c:pt>
                <c:pt idx="107">
                  <c:v>0.99003404519962701</c:v>
                </c:pt>
                <c:pt idx="108">
                  <c:v>1.0061554319181429</c:v>
                </c:pt>
                <c:pt idx="109">
                  <c:v>1.0203883556819711</c:v>
                </c:pt>
                <c:pt idx="110">
                  <c:v>1.0041593314185462</c:v>
                </c:pt>
                <c:pt idx="111">
                  <c:v>0.9955694134200187</c:v>
                </c:pt>
                <c:pt idx="112">
                  <c:v>1.012494853801104</c:v>
                </c:pt>
                <c:pt idx="113">
                  <c:v>1.0009181730060657</c:v>
                </c:pt>
                <c:pt idx="114">
                  <c:v>1.0005216239337982</c:v>
                </c:pt>
                <c:pt idx="115">
                  <c:v>0.99526446931555035</c:v>
                </c:pt>
                <c:pt idx="116">
                  <c:v>1.0147625376544707</c:v>
                </c:pt>
                <c:pt idx="117">
                  <c:v>1.0159150033512221</c:v>
                </c:pt>
                <c:pt idx="118">
                  <c:v>1.0199929507034431</c:v>
                </c:pt>
                <c:pt idx="119">
                  <c:v>1.0098145230415132</c:v>
                </c:pt>
                <c:pt idx="120">
                  <c:v>1.0222289040824457</c:v>
                </c:pt>
                <c:pt idx="121">
                  <c:v>1.0131187676528697</c:v>
                </c:pt>
                <c:pt idx="122">
                  <c:v>1.0226396104560942</c:v>
                </c:pt>
                <c:pt idx="123">
                  <c:v>1.0040069429408711</c:v>
                </c:pt>
                <c:pt idx="124">
                  <c:v>1.0011199746557364</c:v>
                </c:pt>
                <c:pt idx="125">
                  <c:v>1.0151124799808118</c:v>
                </c:pt>
                <c:pt idx="126">
                  <c:v>1.0091905496571845</c:v>
                </c:pt>
                <c:pt idx="127">
                  <c:v>1.0099405672152835</c:v>
                </c:pt>
                <c:pt idx="128">
                  <c:v>1.0000456027063576</c:v>
                </c:pt>
                <c:pt idx="129">
                  <c:v>0.99896333429678696</c:v>
                </c:pt>
                <c:pt idx="130">
                  <c:v>1.0137099866790784</c:v>
                </c:pt>
                <c:pt idx="131">
                  <c:v>1.0160092846130153</c:v>
                </c:pt>
                <c:pt idx="132">
                  <c:v>0.9958091117437331</c:v>
                </c:pt>
                <c:pt idx="133">
                  <c:v>0.99871725186894866</c:v>
                </c:pt>
                <c:pt idx="134">
                  <c:v>1.0140713859708106</c:v>
                </c:pt>
                <c:pt idx="135">
                  <c:v>1.0137369366123234</c:v>
                </c:pt>
                <c:pt idx="136">
                  <c:v>1.0154290581218837</c:v>
                </c:pt>
                <c:pt idx="137">
                  <c:v>1.0272171069914957</c:v>
                </c:pt>
                <c:pt idx="138">
                  <c:v>1.0332221260734873</c:v>
                </c:pt>
                <c:pt idx="139">
                  <c:v>1.0431043010035013</c:v>
                </c:pt>
                <c:pt idx="140">
                  <c:v>1.0361359301877884</c:v>
                </c:pt>
                <c:pt idx="141">
                  <c:v>1.0241330622630542</c:v>
                </c:pt>
                <c:pt idx="142">
                  <c:v>1.0202415239584453</c:v>
                </c:pt>
                <c:pt idx="143">
                  <c:v>1.0279560614150045</c:v>
                </c:pt>
                <c:pt idx="144">
                  <c:v>1.0120751000043835</c:v>
                </c:pt>
                <c:pt idx="145">
                  <c:v>1.0031593297600303</c:v>
                </c:pt>
                <c:pt idx="146">
                  <c:v>1.0068698913633851</c:v>
                </c:pt>
                <c:pt idx="147">
                  <c:v>0.99330916121491142</c:v>
                </c:pt>
                <c:pt idx="148">
                  <c:v>0.98707926321953854</c:v>
                </c:pt>
                <c:pt idx="149">
                  <c:v>0.9658059010381348</c:v>
                </c:pt>
                <c:pt idx="150">
                  <c:v>0.96887900856625342</c:v>
                </c:pt>
                <c:pt idx="151">
                  <c:v>0.98104609363095174</c:v>
                </c:pt>
                <c:pt idx="152">
                  <c:v>0.98343192977732541</c:v>
                </c:pt>
                <c:pt idx="153">
                  <c:v>1.0019415041784461</c:v>
                </c:pt>
                <c:pt idx="154">
                  <c:v>1.0001619747467656</c:v>
                </c:pt>
                <c:pt idx="155">
                  <c:v>1.0137383867644951</c:v>
                </c:pt>
                <c:pt idx="156">
                  <c:v>1.0178773179765626</c:v>
                </c:pt>
                <c:pt idx="157">
                  <c:v>1.0087000917832609</c:v>
                </c:pt>
                <c:pt idx="158">
                  <c:v>1.0007259522828185</c:v>
                </c:pt>
                <c:pt idx="159">
                  <c:v>1.0085002066241697</c:v>
                </c:pt>
                <c:pt idx="160">
                  <c:v>1.0255413767808987</c:v>
                </c:pt>
                <c:pt idx="161">
                  <c:v>1.0226217564115341</c:v>
                </c:pt>
                <c:pt idx="162">
                  <c:v>1.0202572352123633</c:v>
                </c:pt>
                <c:pt idx="163">
                  <c:v>1.0329242510792347</c:v>
                </c:pt>
                <c:pt idx="164">
                  <c:v>1.0343611977068428</c:v>
                </c:pt>
                <c:pt idx="165">
                  <c:v>1.0411725700874523</c:v>
                </c:pt>
                <c:pt idx="166">
                  <c:v>1.0385200452325063</c:v>
                </c:pt>
                <c:pt idx="167">
                  <c:v>1.0449318201683369</c:v>
                </c:pt>
                <c:pt idx="168">
                  <c:v>1.0475915312905295</c:v>
                </c:pt>
                <c:pt idx="169">
                  <c:v>1.0468170756153934</c:v>
                </c:pt>
                <c:pt idx="170">
                  <c:v>1.0558239905950406</c:v>
                </c:pt>
                <c:pt idx="171">
                  <c:v>1.0570088500199644</c:v>
                </c:pt>
                <c:pt idx="172">
                  <c:v>1.0467725177818374</c:v>
                </c:pt>
                <c:pt idx="173">
                  <c:v>1.0558369591532604</c:v>
                </c:pt>
                <c:pt idx="174">
                  <c:v>1.0570580781067493</c:v>
                </c:pt>
                <c:pt idx="175">
                  <c:v>1.0592053905526673</c:v>
                </c:pt>
                <c:pt idx="176">
                  <c:v>1.0519134121740421</c:v>
                </c:pt>
                <c:pt idx="177">
                  <c:v>1.0366079547195213</c:v>
                </c:pt>
                <c:pt idx="178">
                  <c:v>1.043735177112165</c:v>
                </c:pt>
                <c:pt idx="179">
                  <c:v>1.0391405023794384</c:v>
                </c:pt>
                <c:pt idx="180">
                  <c:v>1.0340762542537674</c:v>
                </c:pt>
                <c:pt idx="181">
                  <c:v>1.0335527321471016</c:v>
                </c:pt>
                <c:pt idx="182">
                  <c:v>1.0379125119943715</c:v>
                </c:pt>
                <c:pt idx="183">
                  <c:v>1.0349191212391997</c:v>
                </c:pt>
                <c:pt idx="184">
                  <c:v>1.0311628161120798</c:v>
                </c:pt>
                <c:pt idx="185">
                  <c:v>1.0227937971224617</c:v>
                </c:pt>
                <c:pt idx="186">
                  <c:v>1.032576525959239</c:v>
                </c:pt>
                <c:pt idx="187">
                  <c:v>1.026965188082787</c:v>
                </c:pt>
                <c:pt idx="188">
                  <c:v>1.0237411323070709</c:v>
                </c:pt>
                <c:pt idx="189">
                  <c:v>1.027765005011303</c:v>
                </c:pt>
                <c:pt idx="190">
                  <c:v>1.011335226642341</c:v>
                </c:pt>
                <c:pt idx="191">
                  <c:v>1.0077122481242244</c:v>
                </c:pt>
                <c:pt idx="192">
                  <c:v>1.0064981937015229</c:v>
                </c:pt>
                <c:pt idx="193">
                  <c:v>1.028154368961181</c:v>
                </c:pt>
                <c:pt idx="194">
                  <c:v>1.0104961361584575</c:v>
                </c:pt>
                <c:pt idx="195">
                  <c:v>1.012820399606879</c:v>
                </c:pt>
                <c:pt idx="196">
                  <c:v>1.0067472031470333</c:v>
                </c:pt>
                <c:pt idx="197">
                  <c:v>1.0139913528357185</c:v>
                </c:pt>
                <c:pt idx="198">
                  <c:v>1.0138422604012811</c:v>
                </c:pt>
                <c:pt idx="199">
                  <c:v>0.99560040240867964</c:v>
                </c:pt>
                <c:pt idx="200">
                  <c:v>0.99357164944323395</c:v>
                </c:pt>
                <c:pt idx="201">
                  <c:v>0.9811878322674048</c:v>
                </c:pt>
                <c:pt idx="202">
                  <c:v>0.96854936188278606</c:v>
                </c:pt>
                <c:pt idx="203">
                  <c:v>0.9438421580434353</c:v>
                </c:pt>
                <c:pt idx="204">
                  <c:v>0.9837919796643001</c:v>
                </c:pt>
                <c:pt idx="205">
                  <c:v>0.98096665582148823</c:v>
                </c:pt>
                <c:pt idx="206">
                  <c:v>0.96146959304861301</c:v>
                </c:pt>
                <c:pt idx="207">
                  <c:v>0.96244175674648857</c:v>
                </c:pt>
                <c:pt idx="208">
                  <c:v>0.99158732608736266</c:v>
                </c:pt>
                <c:pt idx="209">
                  <c:v>1.0017921598754735</c:v>
                </c:pt>
                <c:pt idx="210">
                  <c:v>1.0074658558217637</c:v>
                </c:pt>
                <c:pt idx="211">
                  <c:v>1.0125234557629677</c:v>
                </c:pt>
                <c:pt idx="212">
                  <c:v>1.0041365842552648</c:v>
                </c:pt>
                <c:pt idx="213">
                  <c:v>1.0068182071767644</c:v>
                </c:pt>
                <c:pt idx="214">
                  <c:v>1.0127252509251163</c:v>
                </c:pt>
                <c:pt idx="215">
                  <c:v>1.0237425118597288</c:v>
                </c:pt>
                <c:pt idx="216">
                  <c:v>1.041114937987216</c:v>
                </c:pt>
                <c:pt idx="217">
                  <c:v>1.0356450975640139</c:v>
                </c:pt>
                <c:pt idx="218">
                  <c:v>1.0408188779728909</c:v>
                </c:pt>
                <c:pt idx="219">
                  <c:v>1.0498123469889591</c:v>
                </c:pt>
                <c:pt idx="220">
                  <c:v>1.0634787504893877</c:v>
                </c:pt>
                <c:pt idx="221">
                  <c:v>1.0693064926662561</c:v>
                </c:pt>
                <c:pt idx="222">
                  <c:v>1.0486718458108579</c:v>
                </c:pt>
                <c:pt idx="223">
                  <c:v>1.051488359597611</c:v>
                </c:pt>
                <c:pt idx="224">
                  <c:v>1.019735587236569</c:v>
                </c:pt>
                <c:pt idx="225">
                  <c:v>1.0094171340258429</c:v>
                </c:pt>
                <c:pt idx="226">
                  <c:v>1.0258070839654223</c:v>
                </c:pt>
                <c:pt idx="227">
                  <c:v>1.0308955084175013</c:v>
                </c:pt>
                <c:pt idx="228">
                  <c:v>1.0202789165137987</c:v>
                </c:pt>
                <c:pt idx="229">
                  <c:v>1.0232789134753482</c:v>
                </c:pt>
                <c:pt idx="230">
                  <c:v>0.99199818549022667</c:v>
                </c:pt>
                <c:pt idx="231">
                  <c:v>0.98186733770265366</c:v>
                </c:pt>
                <c:pt idx="232">
                  <c:v>0.97485909113680302</c:v>
                </c:pt>
                <c:pt idx="233">
                  <c:v>0.97945129412331566</c:v>
                </c:pt>
                <c:pt idx="234">
                  <c:v>1.0013550366903119</c:v>
                </c:pt>
                <c:pt idx="235">
                  <c:v>1.007294626051195</c:v>
                </c:pt>
                <c:pt idx="236">
                  <c:v>1.0082314117603772</c:v>
                </c:pt>
                <c:pt idx="237">
                  <c:v>1.0040200095751719</c:v>
                </c:pt>
                <c:pt idx="238">
                  <c:v>0.98314594450440018</c:v>
                </c:pt>
                <c:pt idx="239">
                  <c:v>0.99334343479823961</c:v>
                </c:pt>
                <c:pt idx="240">
                  <c:v>1.0033289834441601</c:v>
                </c:pt>
                <c:pt idx="241">
                  <c:v>1.0319264441115434</c:v>
                </c:pt>
                <c:pt idx="242">
                  <c:v>1.0135893317287183</c:v>
                </c:pt>
                <c:pt idx="243">
                  <c:v>1.0097590341135378</c:v>
                </c:pt>
                <c:pt idx="244">
                  <c:v>1.0293983033877512</c:v>
                </c:pt>
                <c:pt idx="245">
                  <c:v>1.0346701717078708</c:v>
                </c:pt>
                <c:pt idx="246">
                  <c:v>1.0293734588464871</c:v>
                </c:pt>
                <c:pt idx="247">
                  <c:v>1.0182222027063967</c:v>
                </c:pt>
                <c:pt idx="248">
                  <c:v>1.004566082311338</c:v>
                </c:pt>
                <c:pt idx="249">
                  <c:v>0.98515855345999015</c:v>
                </c:pt>
                <c:pt idx="250">
                  <c:v>0.98609301625436585</c:v>
                </c:pt>
                <c:pt idx="251">
                  <c:v>0.97416228233319924</c:v>
                </c:pt>
                <c:pt idx="252">
                  <c:v>0.94381973716439183</c:v>
                </c:pt>
                <c:pt idx="253">
                  <c:v>0.95229621777256335</c:v>
                </c:pt>
                <c:pt idx="254">
                  <c:v>0.97284352921344974</c:v>
                </c:pt>
                <c:pt idx="255">
                  <c:v>0.97284352921344974</c:v>
                </c:pt>
                <c:pt idx="256">
                  <c:v>0.98242196213882138</c:v>
                </c:pt>
                <c:pt idx="257">
                  <c:v>0.99419943481967743</c:v>
                </c:pt>
                <c:pt idx="258">
                  <c:v>0.99541501800806254</c:v>
                </c:pt>
                <c:pt idx="259">
                  <c:v>0.98501487009315147</c:v>
                </c:pt>
                <c:pt idx="260">
                  <c:v>0.98501487009315147</c:v>
                </c:pt>
                <c:pt idx="261">
                  <c:v>0.94907775614965739</c:v>
                </c:pt>
                <c:pt idx="262">
                  <c:v>0.99857936758431842</c:v>
                </c:pt>
                <c:pt idx="263">
                  <c:v>0.98473457170645207</c:v>
                </c:pt>
                <c:pt idx="264">
                  <c:v>0.96518533665626516</c:v>
                </c:pt>
                <c:pt idx="265">
                  <c:v>0.96531238525122376</c:v>
                </c:pt>
                <c:pt idx="266">
                  <c:v>0.96487208852252149</c:v>
                </c:pt>
                <c:pt idx="267">
                  <c:v>0.9735203438531832</c:v>
                </c:pt>
                <c:pt idx="268">
                  <c:v>0.98528644466968396</c:v>
                </c:pt>
                <c:pt idx="269">
                  <c:v>0.98123834106752794</c:v>
                </c:pt>
                <c:pt idx="270">
                  <c:v>0.97957812443221071</c:v>
                </c:pt>
                <c:pt idx="271">
                  <c:v>0.98784346059453854</c:v>
                </c:pt>
                <c:pt idx="272">
                  <c:v>0.98918224832977131</c:v>
                </c:pt>
                <c:pt idx="273">
                  <c:v>1.0042845039745376</c:v>
                </c:pt>
                <c:pt idx="274">
                  <c:v>1.0015710460150709</c:v>
                </c:pt>
                <c:pt idx="275">
                  <c:v>1.0027620727845312</c:v>
                </c:pt>
                <c:pt idx="276">
                  <c:v>1.0166082974439055</c:v>
                </c:pt>
                <c:pt idx="277">
                  <c:v>1.0199912925689205</c:v>
                </c:pt>
                <c:pt idx="278">
                  <c:v>1.0223230243010237</c:v>
                </c:pt>
                <c:pt idx="279">
                  <c:v>1.0204985367174644</c:v>
                </c:pt>
                <c:pt idx="280">
                  <c:v>1.0281194729572751</c:v>
                </c:pt>
                <c:pt idx="281">
                  <c:v>1.03327991463751</c:v>
                </c:pt>
                <c:pt idx="282">
                  <c:v>1.0273167656465105</c:v>
                </c:pt>
                <c:pt idx="283">
                  <c:v>1.0343947057624721</c:v>
                </c:pt>
                <c:pt idx="284">
                  <c:v>1.0263618797485172</c:v>
                </c:pt>
                <c:pt idx="285">
                  <c:v>1.0306115358031425</c:v>
                </c:pt>
                <c:pt idx="286">
                  <c:v>1.0308576819613529</c:v>
                </c:pt>
                <c:pt idx="287">
                  <c:v>1.025516188782541</c:v>
                </c:pt>
                <c:pt idx="288">
                  <c:v>1.0147491775551643</c:v>
                </c:pt>
                <c:pt idx="289">
                  <c:v>0.99745392432842039</c:v>
                </c:pt>
                <c:pt idx="290">
                  <c:v>1.0056465968000192</c:v>
                </c:pt>
                <c:pt idx="291">
                  <c:v>0.99644234396805487</c:v>
                </c:pt>
                <c:pt idx="292">
                  <c:v>0.99883614831899026</c:v>
                </c:pt>
                <c:pt idx="293">
                  <c:v>1.0027989593131008</c:v>
                </c:pt>
                <c:pt idx="294">
                  <c:v>0.99019832759643822</c:v>
                </c:pt>
                <c:pt idx="295">
                  <c:v>0.99451951813119399</c:v>
                </c:pt>
                <c:pt idx="296">
                  <c:v>0.97901518833438783</c:v>
                </c:pt>
                <c:pt idx="297">
                  <c:v>0.96937496824119029</c:v>
                </c:pt>
                <c:pt idx="298">
                  <c:v>0.97360264876613667</c:v>
                </c:pt>
                <c:pt idx="299">
                  <c:v>0.97142684960729098</c:v>
                </c:pt>
                <c:pt idx="300">
                  <c:v>0.98841703394015601</c:v>
                </c:pt>
                <c:pt idx="301">
                  <c:v>0.98084591462523552</c:v>
                </c:pt>
                <c:pt idx="302">
                  <c:v>0.96756797941490968</c:v>
                </c:pt>
                <c:pt idx="303">
                  <c:v>0.96743778627945332</c:v>
                </c:pt>
                <c:pt idx="304">
                  <c:v>0.95850468328208305</c:v>
                </c:pt>
                <c:pt idx="305">
                  <c:v>0.95829266721846063</c:v>
                </c:pt>
                <c:pt idx="306">
                  <c:v>0.96670865282071472</c:v>
                </c:pt>
                <c:pt idx="307">
                  <c:v>0.98175879877368422</c:v>
                </c:pt>
                <c:pt idx="308">
                  <c:v>0.98368652841459792</c:v>
                </c:pt>
                <c:pt idx="309">
                  <c:v>0.96939943688774666</c:v>
                </c:pt>
                <c:pt idx="310">
                  <c:v>0.92542329676652779</c:v>
                </c:pt>
                <c:pt idx="311">
                  <c:v>0.94234528273249363</c:v>
                </c:pt>
                <c:pt idx="312">
                  <c:v>0.92427100623289349</c:v>
                </c:pt>
                <c:pt idx="313">
                  <c:v>0.93422090899358834</c:v>
                </c:pt>
                <c:pt idx="314">
                  <c:v>0.93138667396568442</c:v>
                </c:pt>
                <c:pt idx="315">
                  <c:v>0.95048472927674266</c:v>
                </c:pt>
                <c:pt idx="316">
                  <c:v>0.91242519436773051</c:v>
                </c:pt>
                <c:pt idx="317">
                  <c:v>0.89911157396542318</c:v>
                </c:pt>
                <c:pt idx="318">
                  <c:v>0.91332780724099849</c:v>
                </c:pt>
                <c:pt idx="319">
                  <c:v>0.93877551106077706</c:v>
                </c:pt>
                <c:pt idx="320">
                  <c:v>0.93999751422547173</c:v>
                </c:pt>
                <c:pt idx="321">
                  <c:v>0.95785731474542435</c:v>
                </c:pt>
                <c:pt idx="322">
                  <c:v>0.93155242063457033</c:v>
                </c:pt>
                <c:pt idx="323">
                  <c:v>0.93595689951442329</c:v>
                </c:pt>
                <c:pt idx="324">
                  <c:v>0.95698793020106521</c:v>
                </c:pt>
                <c:pt idx="325">
                  <c:v>0.94366265897091872</c:v>
                </c:pt>
                <c:pt idx="326">
                  <c:v>0.91745643550350886</c:v>
                </c:pt>
                <c:pt idx="327">
                  <c:v>0.91058455056250809</c:v>
                </c:pt>
                <c:pt idx="328">
                  <c:v>0.94846944784334897</c:v>
                </c:pt>
                <c:pt idx="329">
                  <c:v>0.92658725873542624</c:v>
                </c:pt>
                <c:pt idx="330">
                  <c:v>0.93936172973332788</c:v>
                </c:pt>
                <c:pt idx="331">
                  <c:v>0.95497721331243957</c:v>
                </c:pt>
                <c:pt idx="332">
                  <c:v>0.95125129001816378</c:v>
                </c:pt>
                <c:pt idx="333">
                  <c:v>0.97415542463990501</c:v>
                </c:pt>
                <c:pt idx="334">
                  <c:v>0.97415542463990501</c:v>
                </c:pt>
                <c:pt idx="335">
                  <c:v>0.98235587412495085</c:v>
                </c:pt>
                <c:pt idx="336">
                  <c:v>0.99532224795747937</c:v>
                </c:pt>
                <c:pt idx="337">
                  <c:v>1.0275101812188234</c:v>
                </c:pt>
                <c:pt idx="338">
                  <c:v>1.0467216918563305</c:v>
                </c:pt>
                <c:pt idx="339">
                  <c:v>1.0606349173622049</c:v>
                </c:pt>
                <c:pt idx="340">
                  <c:v>1.0551191765698318</c:v>
                </c:pt>
                <c:pt idx="341">
                  <c:v>1.0400719190910162</c:v>
                </c:pt>
                <c:pt idx="342">
                  <c:v>1.0788312150081576</c:v>
                </c:pt>
                <c:pt idx="343">
                  <c:v>1.0617547569248176</c:v>
                </c:pt>
                <c:pt idx="344">
                  <c:v>1.0604289957538913</c:v>
                </c:pt>
                <c:pt idx="345">
                  <c:v>1.0415128284502413</c:v>
                </c:pt>
                <c:pt idx="346">
                  <c:v>1.0556668532506233</c:v>
                </c:pt>
                <c:pt idx="347">
                  <c:v>1.0754521620073343</c:v>
                </c:pt>
                <c:pt idx="348">
                  <c:v>1.0648892677120558</c:v>
                </c:pt>
                <c:pt idx="349">
                  <c:v>1.0722428829006236</c:v>
                </c:pt>
                <c:pt idx="350">
                  <c:v>1.058528465625044</c:v>
                </c:pt>
                <c:pt idx="351">
                  <c:v>1.0740162041545354</c:v>
                </c:pt>
                <c:pt idx="352">
                  <c:v>1.0819892278010441</c:v>
                </c:pt>
                <c:pt idx="353">
                  <c:v>1.0869000956212787</c:v>
                </c:pt>
                <c:pt idx="354">
                  <c:v>1.0866513239244007</c:v>
                </c:pt>
                <c:pt idx="355">
                  <c:v>1.0989710088836957</c:v>
                </c:pt>
                <c:pt idx="356">
                  <c:v>1.1147818592530281</c:v>
                </c:pt>
                <c:pt idx="357">
                  <c:v>1.1384092515458817</c:v>
                </c:pt>
                <c:pt idx="358">
                  <c:v>1.1325116669874953</c:v>
                </c:pt>
                <c:pt idx="359">
                  <c:v>1.1308777591655159</c:v>
                </c:pt>
                <c:pt idx="360">
                  <c:v>1.1660294058178473</c:v>
                </c:pt>
                <c:pt idx="361">
                  <c:v>1.1521720043014234</c:v>
                </c:pt>
                <c:pt idx="362">
                  <c:v>1.1522381812325189</c:v>
                </c:pt>
                <c:pt idx="363">
                  <c:v>1.1592273479936053</c:v>
                </c:pt>
                <c:pt idx="364">
                  <c:v>1.1410922337942326</c:v>
                </c:pt>
                <c:pt idx="365">
                  <c:v>1.1343624278938265</c:v>
                </c:pt>
                <c:pt idx="366">
                  <c:v>1.1332629545736013</c:v>
                </c:pt>
                <c:pt idx="367">
                  <c:v>1.1236658028550319</c:v>
                </c:pt>
                <c:pt idx="368">
                  <c:v>1.1308259429387242</c:v>
                </c:pt>
                <c:pt idx="369">
                  <c:v>1.1464027414189544</c:v>
                </c:pt>
                <c:pt idx="370">
                  <c:v>1.1423945330295044</c:v>
                </c:pt>
                <c:pt idx="371">
                  <c:v>1.1702640581401667</c:v>
                </c:pt>
                <c:pt idx="372">
                  <c:v>1.1543327489726367</c:v>
                </c:pt>
                <c:pt idx="373">
                  <c:v>1.1635065814282388</c:v>
                </c:pt>
                <c:pt idx="374">
                  <c:v>1.1399734142991864</c:v>
                </c:pt>
                <c:pt idx="375">
                  <c:v>1.1353784018336517</c:v>
                </c:pt>
                <c:pt idx="376">
                  <c:v>1.1455181970601211</c:v>
                </c:pt>
                <c:pt idx="377">
                  <c:v>1.1406697926365668</c:v>
                </c:pt>
                <c:pt idx="378">
                  <c:v>1.1207062338463021</c:v>
                </c:pt>
                <c:pt idx="379">
                  <c:v>1.1156904864416168</c:v>
                </c:pt>
                <c:pt idx="380">
                  <c:v>1.1336231162749411</c:v>
                </c:pt>
                <c:pt idx="381">
                  <c:v>1.1416346315395016</c:v>
                </c:pt>
                <c:pt idx="382">
                  <c:v>1.1549842355598436</c:v>
                </c:pt>
                <c:pt idx="383">
                  <c:v>1.1353474899320271</c:v>
                </c:pt>
                <c:pt idx="384">
                  <c:v>1.0891731259567294</c:v>
                </c:pt>
                <c:pt idx="385">
                  <c:v>1.0692685509611721</c:v>
                </c:pt>
                <c:pt idx="386">
                  <c:v>1.0742476408086832</c:v>
                </c:pt>
                <c:pt idx="387">
                  <c:v>1.0737071019295261</c:v>
                </c:pt>
                <c:pt idx="388">
                  <c:v>1.0724744557927517</c:v>
                </c:pt>
                <c:pt idx="389">
                  <c:v>1.0768051100969007</c:v>
                </c:pt>
                <c:pt idx="390">
                  <c:v>1.0970524800766901</c:v>
                </c:pt>
                <c:pt idx="391">
                  <c:v>1.101925601962384</c:v>
                </c:pt>
                <c:pt idx="392">
                  <c:v>1.1260453877006908</c:v>
                </c:pt>
                <c:pt idx="393">
                  <c:v>1.1217559448131531</c:v>
                </c:pt>
                <c:pt idx="394">
                  <c:v>1.1331078447708918</c:v>
                </c:pt>
                <c:pt idx="395">
                  <c:v>1.1228320783158017</c:v>
                </c:pt>
                <c:pt idx="396">
                  <c:v>1.118118192297364</c:v>
                </c:pt>
                <c:pt idx="397">
                  <c:v>1.1392789776392398</c:v>
                </c:pt>
                <c:pt idx="398">
                  <c:v>1.1719408839788923</c:v>
                </c:pt>
                <c:pt idx="399">
                  <c:v>1.1845901209801442</c:v>
                </c:pt>
                <c:pt idx="400">
                  <c:v>1.191934974959884</c:v>
                </c:pt>
                <c:pt idx="401">
                  <c:v>1.1725370239820077</c:v>
                </c:pt>
                <c:pt idx="402">
                  <c:v>1.1380174231005511</c:v>
                </c:pt>
                <c:pt idx="403">
                  <c:v>1.160485059629041</c:v>
                </c:pt>
                <c:pt idx="404">
                  <c:v>1.1352925997642518</c:v>
                </c:pt>
                <c:pt idx="405">
                  <c:v>1.0955742090732494</c:v>
                </c:pt>
                <c:pt idx="406">
                  <c:v>1.0839624525317597</c:v>
                </c:pt>
                <c:pt idx="407">
                  <c:v>1.1316951633869174</c:v>
                </c:pt>
                <c:pt idx="408">
                  <c:v>1.1399401126994317</c:v>
                </c:pt>
                <c:pt idx="409">
                  <c:v>1.1488909930359452</c:v>
                </c:pt>
                <c:pt idx="410">
                  <c:v>1.1183715354081523</c:v>
                </c:pt>
                <c:pt idx="411">
                  <c:v>1.1236309499740731</c:v>
                </c:pt>
                <c:pt idx="412">
                  <c:v>1.1568532019818274</c:v>
                </c:pt>
                <c:pt idx="413">
                  <c:v>1.1587370229230911</c:v>
                </c:pt>
                <c:pt idx="414">
                  <c:v>1.1529865303523836</c:v>
                </c:pt>
                <c:pt idx="415">
                  <c:v>1.1309297646753282</c:v>
                </c:pt>
                <c:pt idx="416">
                  <c:v>1.1241892406239009</c:v>
                </c:pt>
                <c:pt idx="417">
                  <c:v>1.1155940894841301</c:v>
                </c:pt>
                <c:pt idx="418">
                  <c:v>1.1138739998818532</c:v>
                </c:pt>
                <c:pt idx="419">
                  <c:v>1.12811130997438</c:v>
                </c:pt>
                <c:pt idx="420">
                  <c:v>1.1322738061592301</c:v>
                </c:pt>
                <c:pt idx="421">
                  <c:v>1.1383559176203577</c:v>
                </c:pt>
                <c:pt idx="422">
                  <c:v>1.1239319691272047</c:v>
                </c:pt>
                <c:pt idx="423">
                  <c:v>1.1216327589656361</c:v>
                </c:pt>
                <c:pt idx="424">
                  <c:v>1.1188177804320898</c:v>
                </c:pt>
                <c:pt idx="425">
                  <c:v>1.1310811353751506</c:v>
                </c:pt>
                <c:pt idx="426">
                  <c:v>1.1194939585313441</c:v>
                </c:pt>
                <c:pt idx="427">
                  <c:v>1.1218558606793696</c:v>
                </c:pt>
                <c:pt idx="428">
                  <c:v>1.1210176593677386</c:v>
                </c:pt>
                <c:pt idx="429">
                  <c:v>1.1529081946585702</c:v>
                </c:pt>
                <c:pt idx="430">
                  <c:v>1.1511678491017943</c:v>
                </c:pt>
                <c:pt idx="431">
                  <c:v>1.1329579291842877</c:v>
                </c:pt>
                <c:pt idx="432">
                  <c:v>1.1164203327646334</c:v>
                </c:pt>
                <c:pt idx="433">
                  <c:v>1.0943395132608664</c:v>
                </c:pt>
                <c:pt idx="434">
                  <c:v>1.1036813008144635</c:v>
                </c:pt>
                <c:pt idx="435">
                  <c:v>1.1068392491137407</c:v>
                </c:pt>
                <c:pt idx="436">
                  <c:v>1.108462573877822</c:v>
                </c:pt>
                <c:pt idx="437">
                  <c:v>1.1084546125424017</c:v>
                </c:pt>
                <c:pt idx="438">
                  <c:v>1.0945293393249365</c:v>
                </c:pt>
                <c:pt idx="439">
                  <c:v>1.0741305730768524</c:v>
                </c:pt>
                <c:pt idx="440">
                  <c:v>1.0844036769762326</c:v>
                </c:pt>
                <c:pt idx="441">
                  <c:v>1.0992465278741346</c:v>
                </c:pt>
                <c:pt idx="442">
                  <c:v>1.1147564731944146</c:v>
                </c:pt>
                <c:pt idx="443">
                  <c:v>1.1246378093258831</c:v>
                </c:pt>
                <c:pt idx="444">
                  <c:v>1.124971356537072</c:v>
                </c:pt>
                <c:pt idx="445">
                  <c:v>1.0574353073359062</c:v>
                </c:pt>
                <c:pt idx="446">
                  <c:v>1.0557898467621691</c:v>
                </c:pt>
                <c:pt idx="447">
                  <c:v>1.0493256118083067</c:v>
                </c:pt>
                <c:pt idx="448">
                  <c:v>1.0263896089477456</c:v>
                </c:pt>
                <c:pt idx="449">
                  <c:v>1.0320999143672178</c:v>
                </c:pt>
                <c:pt idx="450">
                  <c:v>1.0596210377474111</c:v>
                </c:pt>
                <c:pt idx="451">
                  <c:v>1.0479972239538555</c:v>
                </c:pt>
                <c:pt idx="452">
                  <c:v>1.0476170387039831</c:v>
                </c:pt>
                <c:pt idx="453">
                  <c:v>1.051334605305563</c:v>
                </c:pt>
                <c:pt idx="454">
                  <c:v>1.0609949237446155</c:v>
                </c:pt>
                <c:pt idx="455">
                  <c:v>1.0646227327959381</c:v>
                </c:pt>
                <c:pt idx="456">
                  <c:v>1.0846243428159377</c:v>
                </c:pt>
                <c:pt idx="457">
                  <c:v>1.1164269439320587</c:v>
                </c:pt>
                <c:pt idx="458">
                  <c:v>1.1152597859040991</c:v>
                </c:pt>
                <c:pt idx="459">
                  <c:v>1.1258340215342131</c:v>
                </c:pt>
                <c:pt idx="460">
                  <c:v>1.1281165183103894</c:v>
                </c:pt>
                <c:pt idx="461">
                  <c:v>1.1208246261776567</c:v>
                </c:pt>
                <c:pt idx="462">
                  <c:v>1.1459981020240486</c:v>
                </c:pt>
                <c:pt idx="463">
                  <c:v>1.1640549637225484</c:v>
                </c:pt>
                <c:pt idx="464">
                  <c:v>1.1579240599835252</c:v>
                </c:pt>
                <c:pt idx="465">
                  <c:v>1.155778312938714</c:v>
                </c:pt>
                <c:pt idx="466">
                  <c:v>1.1527372522471033</c:v>
                </c:pt>
                <c:pt idx="467">
                  <c:v>1.1183110881046092</c:v>
                </c:pt>
                <c:pt idx="468">
                  <c:v>1.118233511832591</c:v>
                </c:pt>
                <c:pt idx="469">
                  <c:v>1.1293926354298292</c:v>
                </c:pt>
                <c:pt idx="470">
                  <c:v>1.1301555940695807</c:v>
                </c:pt>
                <c:pt idx="471">
                  <c:v>1.1245153081028392</c:v>
                </c:pt>
                <c:pt idx="472">
                  <c:v>1.1361322817575741</c:v>
                </c:pt>
                <c:pt idx="473">
                  <c:v>1.1513013069877314</c:v>
                </c:pt>
                <c:pt idx="474">
                  <c:v>1.1502144675458694</c:v>
                </c:pt>
                <c:pt idx="475">
                  <c:v>1.1210076449221398</c:v>
                </c:pt>
                <c:pt idx="476">
                  <c:v>1.101157875374942</c:v>
                </c:pt>
                <c:pt idx="477">
                  <c:v>1.0946765702219294</c:v>
                </c:pt>
                <c:pt idx="478">
                  <c:v>1.1094131822085298</c:v>
                </c:pt>
                <c:pt idx="479">
                  <c:v>1.1125855656278145</c:v>
                </c:pt>
                <c:pt idx="480">
                  <c:v>1.1028338326488398</c:v>
                </c:pt>
                <c:pt idx="481">
                  <c:v>1.1101006894308123</c:v>
                </c:pt>
                <c:pt idx="482">
                  <c:v>1.1092788599555756</c:v>
                </c:pt>
                <c:pt idx="483">
                  <c:v>1.0913430107844315</c:v>
                </c:pt>
                <c:pt idx="484">
                  <c:v>1.0834932664820931</c:v>
                </c:pt>
                <c:pt idx="485">
                  <c:v>1.0881933626982396</c:v>
                </c:pt>
                <c:pt idx="486">
                  <c:v>1.098308922065738</c:v>
                </c:pt>
                <c:pt idx="487">
                  <c:v>1.1016159944738289</c:v>
                </c:pt>
                <c:pt idx="488">
                  <c:v>1.1026102588724127</c:v>
                </c:pt>
                <c:pt idx="489">
                  <c:v>1.1031859463872482</c:v>
                </c:pt>
                <c:pt idx="490">
                  <c:v>1.1047548889184327</c:v>
                </c:pt>
                <c:pt idx="491">
                  <c:v>1.1052395969389979</c:v>
                </c:pt>
                <c:pt idx="492">
                  <c:v>1.1024408356861537</c:v>
                </c:pt>
                <c:pt idx="493">
                  <c:v>1.101225881405868</c:v>
                </c:pt>
                <c:pt idx="494">
                  <c:v>1.1031858700634494</c:v>
                </c:pt>
                <c:pt idx="495">
                  <c:v>1.0993750075403155</c:v>
                </c:pt>
                <c:pt idx="496">
                  <c:v>1.0791307382148394</c:v>
                </c:pt>
                <c:pt idx="497">
                  <c:v>1.0703308927534347</c:v>
                </c:pt>
                <c:pt idx="498">
                  <c:v>1.090763767343824</c:v>
                </c:pt>
                <c:pt idx="499">
                  <c:v>1.0993952543359589</c:v>
                </c:pt>
                <c:pt idx="500">
                  <c:v>1.06366269771288</c:v>
                </c:pt>
                <c:pt idx="501">
                  <c:v>1.0609568206146975</c:v>
                </c:pt>
                <c:pt idx="502">
                  <c:v>1.0853948498793591</c:v>
                </c:pt>
                <c:pt idx="503">
                  <c:v>1.0881262649205146</c:v>
                </c:pt>
                <c:pt idx="504">
                  <c:v>1.0609236315925452</c:v>
                </c:pt>
                <c:pt idx="505">
                  <c:v>1.0255571464225228</c:v>
                </c:pt>
                <c:pt idx="506">
                  <c:v>1.0156774936124298</c:v>
                </c:pt>
                <c:pt idx="507">
                  <c:v>1.0217691024254216</c:v>
                </c:pt>
                <c:pt idx="508">
                  <c:v>1.0185173288990479</c:v>
                </c:pt>
                <c:pt idx="509">
                  <c:v>1.021593021514221</c:v>
                </c:pt>
                <c:pt idx="510">
                  <c:v>1.0205892918197679</c:v>
                </c:pt>
                <c:pt idx="511">
                  <c:v>1.0217483663942304</c:v>
                </c:pt>
                <c:pt idx="512">
                  <c:v>1.0057497014745369</c:v>
                </c:pt>
                <c:pt idx="513">
                  <c:v>1.0091569324585232</c:v>
                </c:pt>
                <c:pt idx="514">
                  <c:v>1.0183102582359482</c:v>
                </c:pt>
                <c:pt idx="515">
                  <c:v>1.0210234879872575</c:v>
                </c:pt>
                <c:pt idx="516">
                  <c:v>1.0210234879872575</c:v>
                </c:pt>
                <c:pt idx="517">
                  <c:v>1.0150138310896508</c:v>
                </c:pt>
                <c:pt idx="518">
                  <c:v>1.0249578015831087</c:v>
                </c:pt>
                <c:pt idx="519">
                  <c:v>1.0279160956027846</c:v>
                </c:pt>
                <c:pt idx="520">
                  <c:v>1.016459588154937</c:v>
                </c:pt>
                <c:pt idx="521">
                  <c:v>1.016459588154937</c:v>
                </c:pt>
                <c:pt idx="522">
                  <c:v>1.0162131973789528</c:v>
                </c:pt>
                <c:pt idx="523">
                  <c:v>1.0195833136262116</c:v>
                </c:pt>
                <c:pt idx="524">
                  <c:v>1.0334800802865616</c:v>
                </c:pt>
                <c:pt idx="525">
                  <c:v>1.0413002124815638</c:v>
                </c:pt>
                <c:pt idx="526">
                  <c:v>1.0387153597409255</c:v>
                </c:pt>
                <c:pt idx="527">
                  <c:v>1.0487187803674995</c:v>
                </c:pt>
                <c:pt idx="528">
                  <c:v>1.054500766045557</c:v>
                </c:pt>
                <c:pt idx="529">
                  <c:v>1.0564083191087217</c:v>
                </c:pt>
                <c:pt idx="530">
                  <c:v>1.0456074895694745</c:v>
                </c:pt>
                <c:pt idx="531">
                  <c:v>1.0367003996307229</c:v>
                </c:pt>
                <c:pt idx="532">
                  <c:v>1.0268299663538678</c:v>
                </c:pt>
                <c:pt idx="533">
                  <c:v>1.027307129385334</c:v>
                </c:pt>
                <c:pt idx="534">
                  <c:v>1.0218905545778567</c:v>
                </c:pt>
                <c:pt idx="535">
                  <c:v>1.0214602486343762</c:v>
                </c:pt>
                <c:pt idx="536">
                  <c:v>1.0107649371281537</c:v>
                </c:pt>
                <c:pt idx="537">
                  <c:v>1.0246730974051419</c:v>
                </c:pt>
                <c:pt idx="538">
                  <c:v>1.0359261465952723</c:v>
                </c:pt>
                <c:pt idx="539">
                  <c:v>1.0397712330912661</c:v>
                </c:pt>
                <c:pt idx="540">
                  <c:v>1.0474390149704924</c:v>
                </c:pt>
                <c:pt idx="541">
                  <c:v>1.0177208847191876</c:v>
                </c:pt>
                <c:pt idx="542">
                  <c:v>1.0360511668852863</c:v>
                </c:pt>
                <c:pt idx="543">
                  <c:v>1.0428542581337601</c:v>
                </c:pt>
                <c:pt idx="544">
                  <c:v>1.0345303694061863</c:v>
                </c:pt>
                <c:pt idx="545">
                  <c:v>1.0117373797895131</c:v>
                </c:pt>
                <c:pt idx="546">
                  <c:v>1.0070690209168718</c:v>
                </c:pt>
                <c:pt idx="547">
                  <c:v>1.0007236442511527</c:v>
                </c:pt>
                <c:pt idx="548">
                  <c:v>1.010499897013629</c:v>
                </c:pt>
                <c:pt idx="549">
                  <c:v>1.0327519386555852</c:v>
                </c:pt>
                <c:pt idx="550">
                  <c:v>1.0475617947754023</c:v>
                </c:pt>
                <c:pt idx="551">
                  <c:v>1.0433788583140799</c:v>
                </c:pt>
                <c:pt idx="552">
                  <c:v>1.0341592403566235</c:v>
                </c:pt>
                <c:pt idx="553">
                  <c:v>1.0330066487256047</c:v>
                </c:pt>
                <c:pt idx="554">
                  <c:v>1.0271462815594548</c:v>
                </c:pt>
                <c:pt idx="555">
                  <c:v>1.0231010713924991</c:v>
                </c:pt>
                <c:pt idx="556">
                  <c:v>1.0023443526354223</c:v>
                </c:pt>
                <c:pt idx="557">
                  <c:v>1.0173563317281022</c:v>
                </c:pt>
                <c:pt idx="558">
                  <c:v>0.9998030315548696</c:v>
                </c:pt>
                <c:pt idx="559">
                  <c:v>1.0093565504843203</c:v>
                </c:pt>
                <c:pt idx="560">
                  <c:v>1.018566542484312</c:v>
                </c:pt>
                <c:pt idx="561">
                  <c:v>1.0136519920408003</c:v>
                </c:pt>
                <c:pt idx="562">
                  <c:v>1.0090353230790643</c:v>
                </c:pt>
                <c:pt idx="563">
                  <c:v>0.99159142238562836</c:v>
                </c:pt>
                <c:pt idx="564">
                  <c:v>1.0189591070726793</c:v>
                </c:pt>
                <c:pt idx="565">
                  <c:v>1.0315987005619929</c:v>
                </c:pt>
                <c:pt idx="566">
                  <c:v>1.0167977247161299</c:v>
                </c:pt>
                <c:pt idx="567">
                  <c:v>1.0434874983720819</c:v>
                </c:pt>
                <c:pt idx="568">
                  <c:v>1.0451108880113917</c:v>
                </c:pt>
                <c:pt idx="569">
                  <c:v>1.0476243192311212</c:v>
                </c:pt>
                <c:pt idx="570">
                  <c:v>1.0469430682706005</c:v>
                </c:pt>
                <c:pt idx="571">
                  <c:v>1.0449416972310992</c:v>
                </c:pt>
                <c:pt idx="572">
                  <c:v>1.0290035097628496</c:v>
                </c:pt>
                <c:pt idx="573">
                  <c:v>1.0312794747483518</c:v>
                </c:pt>
                <c:pt idx="574">
                  <c:v>1.0475087993459238</c:v>
                </c:pt>
                <c:pt idx="575">
                  <c:v>1.040911638101381</c:v>
                </c:pt>
                <c:pt idx="576">
                  <c:v>1.0463059378082702</c:v>
                </c:pt>
                <c:pt idx="577">
                  <c:v>1.0275337744314124</c:v>
                </c:pt>
                <c:pt idx="578">
                  <c:v>1.033268183288065</c:v>
                </c:pt>
                <c:pt idx="579">
                  <c:v>1.030334827306306</c:v>
                </c:pt>
                <c:pt idx="580">
                  <c:v>1.0209838793704149</c:v>
                </c:pt>
                <c:pt idx="581">
                  <c:v>1.0209162118355346</c:v>
                </c:pt>
                <c:pt idx="582">
                  <c:v>1.0206552928245085</c:v>
                </c:pt>
                <c:pt idx="583">
                  <c:v>1.0172498630821667</c:v>
                </c:pt>
                <c:pt idx="584">
                  <c:v>1.0172498630821667</c:v>
                </c:pt>
                <c:pt idx="585">
                  <c:v>1.0157962061221182</c:v>
                </c:pt>
                <c:pt idx="586">
                  <c:v>0.9985420299821004</c:v>
                </c:pt>
                <c:pt idx="587">
                  <c:v>0.98663065253946758</c:v>
                </c:pt>
                <c:pt idx="588">
                  <c:v>0.99351538582870502</c:v>
                </c:pt>
                <c:pt idx="589">
                  <c:v>0.98201906941404338</c:v>
                </c:pt>
                <c:pt idx="590">
                  <c:v>0.98352819202330799</c:v>
                </c:pt>
                <c:pt idx="591">
                  <c:v>0.97420903829215211</c:v>
                </c:pt>
                <c:pt idx="592">
                  <c:v>0.98033340795078727</c:v>
                </c:pt>
                <c:pt idx="593">
                  <c:v>0.95630977378895499</c:v>
                </c:pt>
                <c:pt idx="594">
                  <c:v>0.97448141655828291</c:v>
                </c:pt>
                <c:pt idx="595">
                  <c:v>0.97513951698424683</c:v>
                </c:pt>
                <c:pt idx="596">
                  <c:v>0.99763127641248595</c:v>
                </c:pt>
                <c:pt idx="597">
                  <c:v>0.99529695539551899</c:v>
                </c:pt>
                <c:pt idx="598">
                  <c:v>1.0008344965544533</c:v>
                </c:pt>
                <c:pt idx="599">
                  <c:v>0.99896709133576767</c:v>
                </c:pt>
                <c:pt idx="600">
                  <c:v>0.98686960288995595</c:v>
                </c:pt>
                <c:pt idx="601">
                  <c:v>0.98663177755225673</c:v>
                </c:pt>
                <c:pt idx="602">
                  <c:v>0.98300285875290416</c:v>
                </c:pt>
                <c:pt idx="603">
                  <c:v>0.98559209782224111</c:v>
                </c:pt>
                <c:pt idx="604">
                  <c:v>0.96746678016402288</c:v>
                </c:pt>
                <c:pt idx="605">
                  <c:v>0.96302252055716142</c:v>
                </c:pt>
                <c:pt idx="606">
                  <c:v>0.97075961932855304</c:v>
                </c:pt>
                <c:pt idx="607">
                  <c:v>0.97935918732654226</c:v>
                </c:pt>
                <c:pt idx="608">
                  <c:v>0.98364787117390406</c:v>
                </c:pt>
                <c:pt idx="609">
                  <c:v>0.98907885858586808</c:v>
                </c:pt>
                <c:pt idx="610">
                  <c:v>0.97710079475078482</c:v>
                </c:pt>
                <c:pt idx="611">
                  <c:v>0.96802134964705577</c:v>
                </c:pt>
                <c:pt idx="612">
                  <c:v>1.0112652365742734</c:v>
                </c:pt>
                <c:pt idx="613">
                  <c:v>1.0038426593992029</c:v>
                </c:pt>
                <c:pt idx="614">
                  <c:v>0.99982732198535584</c:v>
                </c:pt>
                <c:pt idx="615">
                  <c:v>1.023048884232046</c:v>
                </c:pt>
                <c:pt idx="616">
                  <c:v>1.0531383633454536</c:v>
                </c:pt>
                <c:pt idx="617">
                  <c:v>1.0456376004528338</c:v>
                </c:pt>
                <c:pt idx="618">
                  <c:v>1.0391719038982303</c:v>
                </c:pt>
                <c:pt idx="619">
                  <c:v>1.0455620742380425</c:v>
                </c:pt>
                <c:pt idx="620">
                  <c:v>1.0305799503439974</c:v>
                </c:pt>
                <c:pt idx="621">
                  <c:v>1.0213141648840753</c:v>
                </c:pt>
                <c:pt idx="622">
                  <c:v>1.0366119804182727</c:v>
                </c:pt>
                <c:pt idx="623">
                  <c:v>1.058891474204068</c:v>
                </c:pt>
                <c:pt idx="624">
                  <c:v>1.0437768495245192</c:v>
                </c:pt>
                <c:pt idx="625">
                  <c:v>1.0432805219688728</c:v>
                </c:pt>
                <c:pt idx="626">
                  <c:v>1.0351773967754658</c:v>
                </c:pt>
                <c:pt idx="627">
                  <c:v>1.026624888505147</c:v>
                </c:pt>
                <c:pt idx="628">
                  <c:v>1.0237401923794933</c:v>
                </c:pt>
                <c:pt idx="629">
                  <c:v>1.0268986322040325</c:v>
                </c:pt>
                <c:pt idx="630">
                  <c:v>1.0091012916461897</c:v>
                </c:pt>
                <c:pt idx="631">
                  <c:v>1.0203899649692629</c:v>
                </c:pt>
                <c:pt idx="632">
                  <c:v>1.045006054984458</c:v>
                </c:pt>
                <c:pt idx="633">
                  <c:v>1.0373918516485305</c:v>
                </c:pt>
                <c:pt idx="634">
                  <c:v>1.0471305019652066</c:v>
                </c:pt>
                <c:pt idx="635">
                  <c:v>1.0369885002177228</c:v>
                </c:pt>
                <c:pt idx="636">
                  <c:v>1.0312328225897653</c:v>
                </c:pt>
                <c:pt idx="637">
                  <c:v>1.0700133002690817</c:v>
                </c:pt>
                <c:pt idx="638">
                  <c:v>1.0370624373710298</c:v>
                </c:pt>
                <c:pt idx="639">
                  <c:v>1.0446658412710905</c:v>
                </c:pt>
                <c:pt idx="640">
                  <c:v>1.0604826677938446</c:v>
                </c:pt>
                <c:pt idx="641">
                  <c:v>1.0566071822921519</c:v>
                </c:pt>
                <c:pt idx="642">
                  <c:v>1.0519804450765384</c:v>
                </c:pt>
                <c:pt idx="643">
                  <c:v>1.0560916856328966</c:v>
                </c:pt>
                <c:pt idx="644">
                  <c:v>1.0533806471378415</c:v>
                </c:pt>
                <c:pt idx="645">
                  <c:v>1.0707935386168097</c:v>
                </c:pt>
                <c:pt idx="646">
                  <c:v>1.0427027149421533</c:v>
                </c:pt>
                <c:pt idx="647">
                  <c:v>1.061797122738882</c:v>
                </c:pt>
                <c:pt idx="648">
                  <c:v>1.0807986788185637</c:v>
                </c:pt>
                <c:pt idx="649">
                  <c:v>1.07426495867856</c:v>
                </c:pt>
                <c:pt idx="650">
                  <c:v>1.0568812881474612</c:v>
                </c:pt>
                <c:pt idx="651">
                  <c:v>1.0542033218991469</c:v>
                </c:pt>
                <c:pt idx="652">
                  <c:v>1.0416868883072592</c:v>
                </c:pt>
                <c:pt idx="653">
                  <c:v>1.0367356627520996</c:v>
                </c:pt>
                <c:pt idx="654">
                  <c:v>1.0848168711240933</c:v>
                </c:pt>
                <c:pt idx="655">
                  <c:v>1.0702949175310188</c:v>
                </c:pt>
                <c:pt idx="656">
                  <c:v>1.0380203746944865</c:v>
                </c:pt>
                <c:pt idx="657">
                  <c:v>1.0024158714691738</c:v>
                </c:pt>
                <c:pt idx="658">
                  <c:v>0.99899457973341177</c:v>
                </c:pt>
                <c:pt idx="659">
                  <c:v>0.9895639505151399</c:v>
                </c:pt>
                <c:pt idx="660">
                  <c:v>0.99663716924092705</c:v>
                </c:pt>
                <c:pt idx="661">
                  <c:v>0.98573713555488429</c:v>
                </c:pt>
                <c:pt idx="662">
                  <c:v>0.99506866671644079</c:v>
                </c:pt>
                <c:pt idx="663">
                  <c:v>0.96781316809106932</c:v>
                </c:pt>
                <c:pt idx="664">
                  <c:v>0.9274385595005924</c:v>
                </c:pt>
                <c:pt idx="665">
                  <c:v>0.90144199750762155</c:v>
                </c:pt>
                <c:pt idx="666">
                  <c:v>0.88670720737009079</c:v>
                </c:pt>
                <c:pt idx="667">
                  <c:v>0.94869735452181714</c:v>
                </c:pt>
                <c:pt idx="668">
                  <c:v>0.9543436265640739</c:v>
                </c:pt>
                <c:pt idx="669">
                  <c:v>0.98201028149188607</c:v>
                </c:pt>
                <c:pt idx="670">
                  <c:v>1.0787528285590193</c:v>
                </c:pt>
                <c:pt idx="671">
                  <c:v>1.12616041873196</c:v>
                </c:pt>
                <c:pt idx="672">
                  <c:v>1.1926068712940439</c:v>
                </c:pt>
                <c:pt idx="673">
                  <c:v>1.1232391337405503</c:v>
                </c:pt>
                <c:pt idx="674">
                  <c:v>0.99925954390575755</c:v>
                </c:pt>
                <c:pt idx="675">
                  <c:v>0.9786843758049002</c:v>
                </c:pt>
                <c:pt idx="676">
                  <c:v>1.0518553457913931</c:v>
                </c:pt>
                <c:pt idx="677">
                  <c:v>1.0236510217592472</c:v>
                </c:pt>
                <c:pt idx="678">
                  <c:v>0.997887082492252</c:v>
                </c:pt>
                <c:pt idx="679">
                  <c:v>1.0388758267110516</c:v>
                </c:pt>
                <c:pt idx="680">
                  <c:v>1.0683501924882781</c:v>
                </c:pt>
                <c:pt idx="681">
                  <c:v>1.0828171357035943</c:v>
                </c:pt>
                <c:pt idx="682">
                  <c:v>1.1216535816243398</c:v>
                </c:pt>
                <c:pt idx="683">
                  <c:v>1.1327374068333251</c:v>
                </c:pt>
                <c:pt idx="684">
                  <c:v>1.1205857162787811</c:v>
                </c:pt>
                <c:pt idx="685">
                  <c:v>1.1297265230451594</c:v>
                </c:pt>
                <c:pt idx="686">
                  <c:v>1.1060996825733689</c:v>
                </c:pt>
                <c:pt idx="687">
                  <c:v>1.1155026306764062</c:v>
                </c:pt>
                <c:pt idx="688">
                  <c:v>1.1540652565744676</c:v>
                </c:pt>
                <c:pt idx="689">
                  <c:v>1.1177946007624502</c:v>
                </c:pt>
                <c:pt idx="690">
                  <c:v>1.1136288203645515</c:v>
                </c:pt>
                <c:pt idx="691">
                  <c:v>1.1039476082856634</c:v>
                </c:pt>
                <c:pt idx="692">
                  <c:v>1.0933884836227925</c:v>
                </c:pt>
                <c:pt idx="693">
                  <c:v>1.0940055977873508</c:v>
                </c:pt>
                <c:pt idx="694">
                  <c:v>1.0564251458349554</c:v>
                </c:pt>
                <c:pt idx="695">
                  <c:v>1.0586275610104281</c:v>
                </c:pt>
                <c:pt idx="696">
                  <c:v>1.0381781233925294</c:v>
                </c:pt>
                <c:pt idx="697">
                  <c:v>1.0678531871773009</c:v>
                </c:pt>
                <c:pt idx="698">
                  <c:v>1.057094462424726</c:v>
                </c:pt>
                <c:pt idx="699">
                  <c:v>1.0840987946940419</c:v>
                </c:pt>
                <c:pt idx="700">
                  <c:v>1.0788319946557607</c:v>
                </c:pt>
                <c:pt idx="701">
                  <c:v>1.0865331224025452</c:v>
                </c:pt>
                <c:pt idx="702">
                  <c:v>1.0810677618046953</c:v>
                </c:pt>
                <c:pt idx="703">
                  <c:v>1.057185121740662</c:v>
                </c:pt>
                <c:pt idx="704">
                  <c:v>1.0697083599808037</c:v>
                </c:pt>
                <c:pt idx="705">
                  <c:v>1.0841134610751593</c:v>
                </c:pt>
                <c:pt idx="706">
                  <c:v>1.0748596157102721</c:v>
                </c:pt>
                <c:pt idx="707">
                  <c:v>1.1027786200130161</c:v>
                </c:pt>
                <c:pt idx="708">
                  <c:v>1.0890301440056003</c:v>
                </c:pt>
                <c:pt idx="709">
                  <c:v>1.1057048328504748</c:v>
                </c:pt>
                <c:pt idx="710">
                  <c:v>1.1276712544288821</c:v>
                </c:pt>
                <c:pt idx="711">
                  <c:v>1.1321921679346572</c:v>
                </c:pt>
                <c:pt idx="712">
                  <c:v>1.1936986359106221</c:v>
                </c:pt>
                <c:pt idx="713">
                  <c:v>1.22388585909656</c:v>
                </c:pt>
                <c:pt idx="714">
                  <c:v>1.2167676455834708</c:v>
                </c:pt>
                <c:pt idx="715">
                  <c:v>1.2116815005416333</c:v>
                </c:pt>
                <c:pt idx="716">
                  <c:v>1.2122223588358871</c:v>
                </c:pt>
                <c:pt idx="717">
                  <c:v>1.1352578140482361</c:v>
                </c:pt>
                <c:pt idx="718">
                  <c:v>1.1547242934934392</c:v>
                </c:pt>
                <c:pt idx="719">
                  <c:v>1.117854442436653</c:v>
                </c:pt>
                <c:pt idx="720">
                  <c:v>1.1076389775066511</c:v>
                </c:pt>
                <c:pt idx="721">
                  <c:v>1.127940996089394</c:v>
                </c:pt>
                <c:pt idx="722">
                  <c:v>1.1417158011359545</c:v>
                </c:pt>
                <c:pt idx="723">
                  <c:v>1.2033575690727323</c:v>
                </c:pt>
                <c:pt idx="724">
                  <c:v>1.2505821882035641</c:v>
                </c:pt>
                <c:pt idx="725">
                  <c:v>1.2397716105887742</c:v>
                </c:pt>
                <c:pt idx="726">
                  <c:v>1.2969098214331711</c:v>
                </c:pt>
                <c:pt idx="727">
                  <c:v>1.2714466677684841</c:v>
                </c:pt>
                <c:pt idx="728">
                  <c:v>1.3166117487297511</c:v>
                </c:pt>
                <c:pt idx="729">
                  <c:v>1.3079813302707952</c:v>
                </c:pt>
                <c:pt idx="730">
                  <c:v>1.3432204733808537</c:v>
                </c:pt>
                <c:pt idx="731">
                  <c:v>1.3434533204987966</c:v>
                </c:pt>
                <c:pt idx="732">
                  <c:v>1.3234782497900064</c:v>
                </c:pt>
                <c:pt idx="733">
                  <c:v>1.3004038291414641</c:v>
                </c:pt>
                <c:pt idx="734">
                  <c:v>1.3021059128148216</c:v>
                </c:pt>
                <c:pt idx="735">
                  <c:v>1.2706531925843845</c:v>
                </c:pt>
                <c:pt idx="736">
                  <c:v>1.2862202933627789</c:v>
                </c:pt>
                <c:pt idx="737">
                  <c:v>1.2725959854901669</c:v>
                </c:pt>
                <c:pt idx="738">
                  <c:v>1.2319580380426329</c:v>
                </c:pt>
                <c:pt idx="739">
                  <c:v>1.2415120862776263</c:v>
                </c:pt>
                <c:pt idx="740">
                  <c:v>1.22760368672553</c:v>
                </c:pt>
                <c:pt idx="741">
                  <c:v>1.2443491391801706</c:v>
                </c:pt>
                <c:pt idx="742">
                  <c:v>1.2681006293899333</c:v>
                </c:pt>
                <c:pt idx="743">
                  <c:v>1.2474578040579085</c:v>
                </c:pt>
                <c:pt idx="744">
                  <c:v>1.204190929547444</c:v>
                </c:pt>
                <c:pt idx="745">
                  <c:v>1.1713341567200699</c:v>
                </c:pt>
                <c:pt idx="746">
                  <c:v>1.1969492233651673</c:v>
                </c:pt>
                <c:pt idx="747">
                  <c:v>1.2238282628685084</c:v>
                </c:pt>
                <c:pt idx="748">
                  <c:v>1.2696771504926885</c:v>
                </c:pt>
                <c:pt idx="749">
                  <c:v>1.277483895111817</c:v>
                </c:pt>
                <c:pt idx="750">
                  <c:v>1.2329887772028938</c:v>
                </c:pt>
                <c:pt idx="751">
                  <c:v>1.2163277201700478</c:v>
                </c:pt>
                <c:pt idx="752">
                  <c:v>1.2259532761718424</c:v>
                </c:pt>
                <c:pt idx="753">
                  <c:v>1.250719697738343</c:v>
                </c:pt>
                <c:pt idx="754">
                  <c:v>1.2646375087780304</c:v>
                </c:pt>
                <c:pt idx="755">
                  <c:v>1.2633895704049913</c:v>
                </c:pt>
                <c:pt idx="756">
                  <c:v>1.2501305100700311</c:v>
                </c:pt>
                <c:pt idx="757">
                  <c:v>1.2860483637029776</c:v>
                </c:pt>
                <c:pt idx="758">
                  <c:v>1.2907777999321188</c:v>
                </c:pt>
                <c:pt idx="759">
                  <c:v>1.2992282674816718</c:v>
                </c:pt>
                <c:pt idx="760">
                  <c:v>1.2894473257666359</c:v>
                </c:pt>
                <c:pt idx="761">
                  <c:v>1.2867729043771423</c:v>
                </c:pt>
                <c:pt idx="762">
                  <c:v>1.2971756434850117</c:v>
                </c:pt>
                <c:pt idx="763">
                  <c:v>1.2976835726396467</c:v>
                </c:pt>
                <c:pt idx="764">
                  <c:v>1.3062319739263695</c:v>
                </c:pt>
                <c:pt idx="765">
                  <c:v>1.2927187667910227</c:v>
                </c:pt>
                <c:pt idx="766">
                  <c:v>1.3005796772650793</c:v>
                </c:pt>
                <c:pt idx="767">
                  <c:v>1.310602959252114</c:v>
                </c:pt>
                <c:pt idx="768">
                  <c:v>1.2913061006718078</c:v>
                </c:pt>
                <c:pt idx="769">
                  <c:v>1.2674102623149215</c:v>
                </c:pt>
                <c:pt idx="770">
                  <c:v>1.2616425247635654</c:v>
                </c:pt>
                <c:pt idx="771">
                  <c:v>1.2344538953261419</c:v>
                </c:pt>
                <c:pt idx="772">
                  <c:v>1.2008492393356933</c:v>
                </c:pt>
                <c:pt idx="773">
                  <c:v>1.18251409954144</c:v>
                </c:pt>
                <c:pt idx="774">
                  <c:v>1.1716060072071341</c:v>
                </c:pt>
                <c:pt idx="775">
                  <c:v>1.1966483736508688</c:v>
                </c:pt>
                <c:pt idx="776">
                  <c:v>1.1922466077004332</c:v>
                </c:pt>
                <c:pt idx="777">
                  <c:v>1.1922466077004332</c:v>
                </c:pt>
                <c:pt idx="778">
                  <c:v>1.1966749602828333</c:v>
                </c:pt>
                <c:pt idx="779">
                  <c:v>1.1829058638747805</c:v>
                </c:pt>
                <c:pt idx="780">
                  <c:v>1.1856127144830124</c:v>
                </c:pt>
                <c:pt idx="781">
                  <c:v>1.1861924498305008</c:v>
                </c:pt>
                <c:pt idx="782">
                  <c:v>1.1861924498305008</c:v>
                </c:pt>
                <c:pt idx="783">
                  <c:v>1.2217927628792766</c:v>
                </c:pt>
                <c:pt idx="784">
                  <c:v>1.2029631040217821</c:v>
                </c:pt>
                <c:pt idx="785">
                  <c:v>1.1933407772799016</c:v>
                </c:pt>
                <c:pt idx="786">
                  <c:v>1.1770426341845683</c:v>
                </c:pt>
                <c:pt idx="787">
                  <c:v>1.1500806391078913</c:v>
                </c:pt>
                <c:pt idx="788">
                  <c:v>1.178512755332807</c:v>
                </c:pt>
                <c:pt idx="789">
                  <c:v>1.165084271429969</c:v>
                </c:pt>
                <c:pt idx="790">
                  <c:v>1.1647820497953925</c:v>
                </c:pt>
                <c:pt idx="791">
                  <c:v>1.1645329334965639</c:v>
                </c:pt>
                <c:pt idx="792">
                  <c:v>1.1556177696447898</c:v>
                </c:pt>
                <c:pt idx="793">
                  <c:v>1.1494563180686608</c:v>
                </c:pt>
                <c:pt idx="794">
                  <c:v>1.1572618018186382</c:v>
                </c:pt>
                <c:pt idx="795">
                  <c:v>1.173470625080699</c:v>
                </c:pt>
                <c:pt idx="796">
                  <c:v>1.1651725696691986</c:v>
                </c:pt>
                <c:pt idx="797">
                  <c:v>1.1793971825346097</c:v>
                </c:pt>
                <c:pt idx="798">
                  <c:v>1.1817024428836844</c:v>
                </c:pt>
                <c:pt idx="799">
                  <c:v>1.1807530748147022</c:v>
                </c:pt>
                <c:pt idx="800">
                  <c:v>1.1843114246299755</c:v>
                </c:pt>
                <c:pt idx="801">
                  <c:v>1.1895777743578457</c:v>
                </c:pt>
                <c:pt idx="802">
                  <c:v>1.201105353000367</c:v>
                </c:pt>
                <c:pt idx="803">
                  <c:v>1.1504217500075102</c:v>
                </c:pt>
                <c:pt idx="804">
                  <c:v>1.1512242062129778</c:v>
                </c:pt>
                <c:pt idx="805">
                  <c:v>1.1466710535347224</c:v>
                </c:pt>
                <c:pt idx="806">
                  <c:v>1.1459246098384877</c:v>
                </c:pt>
                <c:pt idx="807">
                  <c:v>1.1538291905003233</c:v>
                </c:pt>
                <c:pt idx="808">
                  <c:v>1.1527856518390562</c:v>
                </c:pt>
                <c:pt idx="809">
                  <c:v>1.1334558282469462</c:v>
                </c:pt>
                <c:pt idx="810">
                  <c:v>1.1496915884672063</c:v>
                </c:pt>
                <c:pt idx="811">
                  <c:v>1.1307295795637102</c:v>
                </c:pt>
                <c:pt idx="812">
                  <c:v>1.1246945698083417</c:v>
                </c:pt>
                <c:pt idx="813">
                  <c:v>1.1339993960360462</c:v>
                </c:pt>
                <c:pt idx="814">
                  <c:v>1.1653474992358994</c:v>
                </c:pt>
                <c:pt idx="815">
                  <c:v>1.1542598753914632</c:v>
                </c:pt>
                <c:pt idx="816">
                  <c:v>1.1656260356877106</c:v>
                </c:pt>
                <c:pt idx="817">
                  <c:v>1.158838200803316</c:v>
                </c:pt>
                <c:pt idx="818">
                  <c:v>1.1520442863467533</c:v>
                </c:pt>
                <c:pt idx="819">
                  <c:v>1.1682502142655184</c:v>
                </c:pt>
                <c:pt idx="820">
                  <c:v>1.1395644668074751</c:v>
                </c:pt>
                <c:pt idx="821">
                  <c:v>1.1523392713403764</c:v>
                </c:pt>
                <c:pt idx="822">
                  <c:v>1.1310060453508683</c:v>
                </c:pt>
                <c:pt idx="823">
                  <c:v>1.1453583818952358</c:v>
                </c:pt>
                <c:pt idx="824">
                  <c:v>1.1436545797915554</c:v>
                </c:pt>
                <c:pt idx="825">
                  <c:v>1.1350345119845309</c:v>
                </c:pt>
                <c:pt idx="826">
                  <c:v>1.1176040278700119</c:v>
                </c:pt>
                <c:pt idx="827">
                  <c:v>1.1284490797997206</c:v>
                </c:pt>
                <c:pt idx="828">
                  <c:v>1.1060828695854192</c:v>
                </c:pt>
                <c:pt idx="829">
                  <c:v>1.1073103753143656</c:v>
                </c:pt>
                <c:pt idx="830">
                  <c:v>1.0870597108178146</c:v>
                </c:pt>
                <c:pt idx="831">
                  <c:v>1.071249985842891</c:v>
                </c:pt>
                <c:pt idx="832">
                  <c:v>1.0667334716408605</c:v>
                </c:pt>
                <c:pt idx="833">
                  <c:v>1.088568904789831</c:v>
                </c:pt>
                <c:pt idx="834">
                  <c:v>1.0797088749603687</c:v>
                </c:pt>
                <c:pt idx="835">
                  <c:v>1.1338954304290823</c:v>
                </c:pt>
                <c:pt idx="836">
                  <c:v>1.1342747131500375</c:v>
                </c:pt>
                <c:pt idx="837">
                  <c:v>1.1531235865238008</c:v>
                </c:pt>
                <c:pt idx="838">
                  <c:v>1.1637884627705202</c:v>
                </c:pt>
                <c:pt idx="839">
                  <c:v>1.1779483744254793</c:v>
                </c:pt>
                <c:pt idx="840">
                  <c:v>1.1235191016452029</c:v>
                </c:pt>
                <c:pt idx="841">
                  <c:v>1.1312403964292608</c:v>
                </c:pt>
                <c:pt idx="842">
                  <c:v>1.1202319756986079</c:v>
                </c:pt>
                <c:pt idx="843">
                  <c:v>1.1278035708924119</c:v>
                </c:pt>
                <c:pt idx="844">
                  <c:v>1.1122558582669277</c:v>
                </c:pt>
                <c:pt idx="845">
                  <c:v>1.0852072902504857</c:v>
                </c:pt>
                <c:pt idx="846">
                  <c:v>1.0927507353193135</c:v>
                </c:pt>
                <c:pt idx="847">
                  <c:v>1.1023290476530834</c:v>
                </c:pt>
                <c:pt idx="848">
                  <c:v>1.0890007620145159</c:v>
                </c:pt>
                <c:pt idx="849">
                  <c:v>1.0888301668763312</c:v>
                </c:pt>
                <c:pt idx="850">
                  <c:v>1.0651176762194994</c:v>
                </c:pt>
                <c:pt idx="851">
                  <c:v>1.0606522524049369</c:v>
                </c:pt>
                <c:pt idx="852">
                  <c:v>1.0526723100060955</c:v>
                </c:pt>
                <c:pt idx="853">
                  <c:v>1.0694456962077439</c:v>
                </c:pt>
                <c:pt idx="854">
                  <c:v>1.0650897123245915</c:v>
                </c:pt>
                <c:pt idx="855">
                  <c:v>1.0747423953308437</c:v>
                </c:pt>
                <c:pt idx="856">
                  <c:v>1.0589442956152861</c:v>
                </c:pt>
                <c:pt idx="857">
                  <c:v>1.0324882223773444</c:v>
                </c:pt>
                <c:pt idx="858">
                  <c:v>1.0327400000870259</c:v>
                </c:pt>
                <c:pt idx="859">
                  <c:v>1.0327400000870259</c:v>
                </c:pt>
                <c:pt idx="860">
                  <c:v>1.0309254990908794</c:v>
                </c:pt>
                <c:pt idx="861">
                  <c:v>1.0654733558057732</c:v>
                </c:pt>
                <c:pt idx="862">
                  <c:v>1.0571616907161459</c:v>
                </c:pt>
                <c:pt idx="863">
                  <c:v>1.044326542298448</c:v>
                </c:pt>
                <c:pt idx="864">
                  <c:v>1.0330906350518387</c:v>
                </c:pt>
                <c:pt idx="865">
                  <c:v>1.0442537862559229</c:v>
                </c:pt>
                <c:pt idx="866">
                  <c:v>1.024420560273666</c:v>
                </c:pt>
                <c:pt idx="867">
                  <c:v>1.0110417616371659</c:v>
                </c:pt>
                <c:pt idx="868">
                  <c:v>1.0103581186888007</c:v>
                </c:pt>
                <c:pt idx="869">
                  <c:v>1.0348164691648092</c:v>
                </c:pt>
                <c:pt idx="870">
                  <c:v>1.0551451659680746</c:v>
                </c:pt>
                <c:pt idx="871">
                  <c:v>1.0794775714912501</c:v>
                </c:pt>
                <c:pt idx="872">
                  <c:v>1.0513331795770076</c:v>
                </c:pt>
                <c:pt idx="873">
                  <c:v>1.0245339098916535</c:v>
                </c:pt>
                <c:pt idx="874">
                  <c:v>1.0258048717201247</c:v>
                </c:pt>
                <c:pt idx="875">
                  <c:v>1.0370399886338006</c:v>
                </c:pt>
                <c:pt idx="876">
                  <c:v>1.0302168268976579</c:v>
                </c:pt>
                <c:pt idx="877">
                  <c:v>1.0358403926098654</c:v>
                </c:pt>
                <c:pt idx="878">
                  <c:v>1.0585853005232067</c:v>
                </c:pt>
                <c:pt idx="879">
                  <c:v>1.0712505388088112</c:v>
                </c:pt>
                <c:pt idx="880">
                  <c:v>1.0475088142290645</c:v>
                </c:pt>
                <c:pt idx="881">
                  <c:v>1.0577678218861022</c:v>
                </c:pt>
                <c:pt idx="882">
                  <c:v>1.0608839733652338</c:v>
                </c:pt>
                <c:pt idx="883">
                  <c:v>1.0610968389127335</c:v>
                </c:pt>
                <c:pt idx="884">
                  <c:v>1.0484955111230287</c:v>
                </c:pt>
                <c:pt idx="885">
                  <c:v>1.0527691248363797</c:v>
                </c:pt>
                <c:pt idx="886">
                  <c:v>1.0984950185673952</c:v>
                </c:pt>
                <c:pt idx="887">
                  <c:v>1.0962477971244029</c:v>
                </c:pt>
                <c:pt idx="888">
                  <c:v>1.0685021058503075</c:v>
                </c:pt>
                <c:pt idx="889">
                  <c:v>1.0903759310147731</c:v>
                </c:pt>
                <c:pt idx="890">
                  <c:v>1.098810524359098</c:v>
                </c:pt>
                <c:pt idx="891">
                  <c:v>1.0988013716091838</c:v>
                </c:pt>
                <c:pt idx="892">
                  <c:v>1.0955317272470135</c:v>
                </c:pt>
                <c:pt idx="893">
                  <c:v>1.0929491428496665</c:v>
                </c:pt>
                <c:pt idx="894">
                  <c:v>1.0738116991159239</c:v>
                </c:pt>
                <c:pt idx="895">
                  <c:v>1.0680645712798724</c:v>
                </c:pt>
                <c:pt idx="896">
                  <c:v>1.0748466513498613</c:v>
                </c:pt>
                <c:pt idx="897">
                  <c:v>1.0920296982891187</c:v>
                </c:pt>
                <c:pt idx="898">
                  <c:v>1.0904137677746346</c:v>
                </c:pt>
                <c:pt idx="899">
                  <c:v>1.0777162010177055</c:v>
                </c:pt>
                <c:pt idx="900">
                  <c:v>1.0994493911878442</c:v>
                </c:pt>
                <c:pt idx="901">
                  <c:v>1.10956135723091</c:v>
                </c:pt>
                <c:pt idx="902">
                  <c:v>1.1139298421890163</c:v>
                </c:pt>
                <c:pt idx="903">
                  <c:v>1.0969577107242072</c:v>
                </c:pt>
                <c:pt idx="904">
                  <c:v>1.0992274053280444</c:v>
                </c:pt>
                <c:pt idx="905">
                  <c:v>1.078284527102177</c:v>
                </c:pt>
                <c:pt idx="906">
                  <c:v>1.0738175104099403</c:v>
                </c:pt>
                <c:pt idx="907">
                  <c:v>1.0628189152234855</c:v>
                </c:pt>
                <c:pt idx="908">
                  <c:v>1.0885944129665233</c:v>
                </c:pt>
                <c:pt idx="909">
                  <c:v>1.0732250225005819</c:v>
                </c:pt>
                <c:pt idx="910">
                  <c:v>1.0679127426372592</c:v>
                </c:pt>
                <c:pt idx="911">
                  <c:v>1.066098391617377</c:v>
                </c:pt>
                <c:pt idx="912">
                  <c:v>1.0700083747127469</c:v>
                </c:pt>
                <c:pt idx="913">
                  <c:v>1.0655912627177688</c:v>
                </c:pt>
                <c:pt idx="914">
                  <c:v>1.0643499286430127</c:v>
                </c:pt>
                <c:pt idx="915">
                  <c:v>1.0990142417361117</c:v>
                </c:pt>
                <c:pt idx="916">
                  <c:v>1.1084101104252204</c:v>
                </c:pt>
                <c:pt idx="917">
                  <c:v>1.0964048772259711</c:v>
                </c:pt>
                <c:pt idx="918">
                  <c:v>1.0910955087339416</c:v>
                </c:pt>
                <c:pt idx="919">
                  <c:v>1.1055888981454327</c:v>
                </c:pt>
                <c:pt idx="920">
                  <c:v>1.1013513107914428</c:v>
                </c:pt>
                <c:pt idx="921">
                  <c:v>1.089979822712442</c:v>
                </c:pt>
                <c:pt idx="922">
                  <c:v>1.0876508401635603</c:v>
                </c:pt>
                <c:pt idx="923">
                  <c:v>1.0699538344895874</c:v>
                </c:pt>
                <c:pt idx="924">
                  <c:v>1.0905837500327171</c:v>
                </c:pt>
                <c:pt idx="925">
                  <c:v>1.0766590377951704</c:v>
                </c:pt>
                <c:pt idx="926">
                  <c:v>1.0868244221015584</c:v>
                </c:pt>
                <c:pt idx="927">
                  <c:v>1.0893361894624807</c:v>
                </c:pt>
                <c:pt idx="928">
                  <c:v>1.08472112062918</c:v>
                </c:pt>
                <c:pt idx="929">
                  <c:v>1.1006989689960744</c:v>
                </c:pt>
                <c:pt idx="930">
                  <c:v>1.1013606444287598</c:v>
                </c:pt>
                <c:pt idx="931">
                  <c:v>1.1005319801573683</c:v>
                </c:pt>
                <c:pt idx="932">
                  <c:v>1.1105243502427784</c:v>
                </c:pt>
                <c:pt idx="933">
                  <c:v>1.1205738666274476</c:v>
                </c:pt>
                <c:pt idx="934">
                  <c:v>1.1222063750525817</c:v>
                </c:pt>
                <c:pt idx="935">
                  <c:v>1.1527929548817144</c:v>
                </c:pt>
                <c:pt idx="936">
                  <c:v>1.118651068267154</c:v>
                </c:pt>
                <c:pt idx="937">
                  <c:v>1.1214138508630112</c:v>
                </c:pt>
                <c:pt idx="938">
                  <c:v>1.1176444062123632</c:v>
                </c:pt>
                <c:pt idx="939">
                  <c:v>1.1150223830186248</c:v>
                </c:pt>
                <c:pt idx="940">
                  <c:v>1.1204274539215751</c:v>
                </c:pt>
                <c:pt idx="941">
                  <c:v>1.1426150248509506</c:v>
                </c:pt>
                <c:pt idx="942">
                  <c:v>1.1380271097354371</c:v>
                </c:pt>
                <c:pt idx="943">
                  <c:v>1.1391330495894887</c:v>
                </c:pt>
                <c:pt idx="944">
                  <c:v>1.1313778288770036</c:v>
                </c:pt>
                <c:pt idx="945">
                  <c:v>1.138607606031196</c:v>
                </c:pt>
                <c:pt idx="946">
                  <c:v>1.1463615922062405</c:v>
                </c:pt>
                <c:pt idx="947">
                  <c:v>1.1454294744605731</c:v>
                </c:pt>
                <c:pt idx="948">
                  <c:v>1.1496726868785112</c:v>
                </c:pt>
                <c:pt idx="949">
                  <c:v>1.1339556995165558</c:v>
                </c:pt>
                <c:pt idx="950">
                  <c:v>1.1335223440557067</c:v>
                </c:pt>
                <c:pt idx="951">
                  <c:v>1.1370052871029332</c:v>
                </c:pt>
                <c:pt idx="952">
                  <c:v>1.1309113485059923</c:v>
                </c:pt>
                <c:pt idx="953">
                  <c:v>1.1300065291117105</c:v>
                </c:pt>
                <c:pt idx="954">
                  <c:v>1.1409867733856764</c:v>
                </c:pt>
                <c:pt idx="955">
                  <c:v>1.1477185991954095</c:v>
                </c:pt>
                <c:pt idx="956">
                  <c:v>1.1616471501384009</c:v>
                </c:pt>
                <c:pt idx="957">
                  <c:v>1.1578566862952691</c:v>
                </c:pt>
                <c:pt idx="958">
                  <c:v>1.1538902644222517</c:v>
                </c:pt>
                <c:pt idx="959">
                  <c:v>1.1386306603977658</c:v>
                </c:pt>
                <c:pt idx="960">
                  <c:v>1.14765568090889</c:v>
                </c:pt>
                <c:pt idx="961">
                  <c:v>1.1441291283513038</c:v>
                </c:pt>
                <c:pt idx="962">
                  <c:v>1.1234482021790753</c:v>
                </c:pt>
                <c:pt idx="963">
                  <c:v>1.1243627604900439</c:v>
                </c:pt>
                <c:pt idx="964">
                  <c:v>1.1255635288475241</c:v>
                </c:pt>
                <c:pt idx="965">
                  <c:v>1.1189801619847008</c:v>
                </c:pt>
                <c:pt idx="966">
                  <c:v>1.1376899878991455</c:v>
                </c:pt>
                <c:pt idx="967">
                  <c:v>1.1375110562940713</c:v>
                </c:pt>
                <c:pt idx="968">
                  <c:v>1.1493475711573407</c:v>
                </c:pt>
                <c:pt idx="969">
                  <c:v>1.1492804871178999</c:v>
                </c:pt>
                <c:pt idx="970">
                  <c:v>1.1326134165329711</c:v>
                </c:pt>
                <c:pt idx="971">
                  <c:v>1.1443594693773236</c:v>
                </c:pt>
                <c:pt idx="972">
                  <c:v>1.1263206437556441</c:v>
                </c:pt>
                <c:pt idx="973">
                  <c:v>1.1218765509162825</c:v>
                </c:pt>
                <c:pt idx="974">
                  <c:v>1.1172463718789765</c:v>
                </c:pt>
                <c:pt idx="975">
                  <c:v>1.1281899433310083</c:v>
                </c:pt>
                <c:pt idx="976">
                  <c:v>1.1109769614347471</c:v>
                </c:pt>
                <c:pt idx="977">
                  <c:v>1.1280247786310862</c:v>
                </c:pt>
                <c:pt idx="978">
                  <c:v>1.1285105719760655</c:v>
                </c:pt>
                <c:pt idx="979">
                  <c:v>1.1346600929976345</c:v>
                </c:pt>
                <c:pt idx="980">
                  <c:v>1.1348023910875304</c:v>
                </c:pt>
                <c:pt idx="981">
                  <c:v>1.1381159544530635</c:v>
                </c:pt>
                <c:pt idx="982">
                  <c:v>1.121986673182451</c:v>
                </c:pt>
                <c:pt idx="983">
                  <c:v>1.1264869510228301</c:v>
                </c:pt>
                <c:pt idx="984">
                  <c:v>1.1249284450078503</c:v>
                </c:pt>
                <c:pt idx="985">
                  <c:v>1.1316317211375218</c:v>
                </c:pt>
                <c:pt idx="986">
                  <c:v>1.1382653136391765</c:v>
                </c:pt>
                <c:pt idx="987">
                  <c:v>1.1290436265435433</c:v>
                </c:pt>
                <c:pt idx="988">
                  <c:v>1.1382640646002142</c:v>
                </c:pt>
                <c:pt idx="989">
                  <c:v>1.1355748936366634</c:v>
                </c:pt>
                <c:pt idx="990">
                  <c:v>1.1495641635959213</c:v>
                </c:pt>
                <c:pt idx="991">
                  <c:v>1.1431857585696452</c:v>
                </c:pt>
                <c:pt idx="992">
                  <c:v>1.1244875018165748</c:v>
                </c:pt>
                <c:pt idx="993">
                  <c:v>1.1319962790896545</c:v>
                </c:pt>
                <c:pt idx="994">
                  <c:v>1.126556698381219</c:v>
                </c:pt>
                <c:pt idx="995">
                  <c:v>1.130285929167302</c:v>
                </c:pt>
                <c:pt idx="996">
                  <c:v>1.1453346150460062</c:v>
                </c:pt>
                <c:pt idx="997">
                  <c:v>1.1412591737857085</c:v>
                </c:pt>
                <c:pt idx="998">
                  <c:v>1.1361097296015974</c:v>
                </c:pt>
                <c:pt idx="999">
                  <c:v>1.1450926720393786</c:v>
                </c:pt>
                <c:pt idx="1000">
                  <c:v>1.1540278960751087</c:v>
                </c:pt>
                <c:pt idx="1001">
                  <c:v>1.149669564853534</c:v>
                </c:pt>
                <c:pt idx="1002">
                  <c:v>1.1476562105960515</c:v>
                </c:pt>
                <c:pt idx="1003">
                  <c:v>1.1589870768597845</c:v>
                </c:pt>
                <c:pt idx="1004">
                  <c:v>1.1533236125002999</c:v>
                </c:pt>
                <c:pt idx="1005">
                  <c:v>1.1509594210199388</c:v>
                </c:pt>
                <c:pt idx="1006">
                  <c:v>1.156276851976421</c:v>
                </c:pt>
                <c:pt idx="1007">
                  <c:v>1.1758659810944574</c:v>
                </c:pt>
                <c:pt idx="1008">
                  <c:v>1.1790921972152897</c:v>
                </c:pt>
                <c:pt idx="1009">
                  <c:v>1.1790116824770291</c:v>
                </c:pt>
                <c:pt idx="1010">
                  <c:v>1.1765663656680203</c:v>
                </c:pt>
                <c:pt idx="1011">
                  <c:v>1.1609456733712811</c:v>
                </c:pt>
                <c:pt idx="1012">
                  <c:v>1.1736733067437664</c:v>
                </c:pt>
                <c:pt idx="1013">
                  <c:v>1.1627116858582498</c:v>
                </c:pt>
                <c:pt idx="1014">
                  <c:v>1.15747323095225</c:v>
                </c:pt>
                <c:pt idx="1015">
                  <c:v>1.1750114903761342</c:v>
                </c:pt>
                <c:pt idx="1016">
                  <c:v>1.1760677392395633</c:v>
                </c:pt>
                <c:pt idx="1017">
                  <c:v>1.1858015143736111</c:v>
                </c:pt>
                <c:pt idx="1018">
                  <c:v>1.1904870399950076</c:v>
                </c:pt>
                <c:pt idx="1019">
                  <c:v>1.1908923632511492</c:v>
                </c:pt>
                <c:pt idx="1020">
                  <c:v>1.1980588794249667</c:v>
                </c:pt>
                <c:pt idx="1021">
                  <c:v>1.1913725460337017</c:v>
                </c:pt>
                <c:pt idx="1022">
                  <c:v>1.191008671561185</c:v>
                </c:pt>
                <c:pt idx="1023">
                  <c:v>1.2001420550749227</c:v>
                </c:pt>
                <c:pt idx="1024">
                  <c:v>1.1907173146193228</c:v>
                </c:pt>
                <c:pt idx="1025">
                  <c:v>1.2004461718294155</c:v>
                </c:pt>
                <c:pt idx="1026">
                  <c:v>1.1872946227234777</c:v>
                </c:pt>
                <c:pt idx="1027">
                  <c:v>1.1892219501379728</c:v>
                </c:pt>
                <c:pt idx="1028">
                  <c:v>1.2030809800226379</c:v>
                </c:pt>
                <c:pt idx="1029">
                  <c:v>1.2057977996638092</c:v>
                </c:pt>
                <c:pt idx="1030">
                  <c:v>1.1937737988241313</c:v>
                </c:pt>
                <c:pt idx="1031">
                  <c:v>1.2028062441143723</c:v>
                </c:pt>
                <c:pt idx="1032">
                  <c:v>1.2068224741350431</c:v>
                </c:pt>
                <c:pt idx="1033">
                  <c:v>1.2193976098868216</c:v>
                </c:pt>
                <c:pt idx="1034">
                  <c:v>1.2162092564759419</c:v>
                </c:pt>
                <c:pt idx="1035">
                  <c:v>1.2193528551378658</c:v>
                </c:pt>
                <c:pt idx="1036">
                  <c:v>1.2201122204531842</c:v>
                </c:pt>
                <c:pt idx="1037">
                  <c:v>1.2140252334278094</c:v>
                </c:pt>
                <c:pt idx="1038">
                  <c:v>1.2140252334278094</c:v>
                </c:pt>
                <c:pt idx="1039">
                  <c:v>1.2123978566332667</c:v>
                </c:pt>
                <c:pt idx="1040">
                  <c:v>1.2227329316408269</c:v>
                </c:pt>
                <c:pt idx="1041">
                  <c:v>1.2232903777678243</c:v>
                </c:pt>
                <c:pt idx="1042">
                  <c:v>1.2258038975231598</c:v>
                </c:pt>
                <c:pt idx="1043">
                  <c:v>1.2258038975231598</c:v>
                </c:pt>
                <c:pt idx="1044">
                  <c:v>1.2207425184090739</c:v>
                </c:pt>
                <c:pt idx="1045">
                  <c:v>1.2258099309194299</c:v>
                </c:pt>
                <c:pt idx="1046">
                  <c:v>1.2222908932030427</c:v>
                </c:pt>
                <c:pt idx="1047">
                  <c:v>1.2344256746016511</c:v>
                </c:pt>
                <c:pt idx="1048">
                  <c:v>1.2347206664644159</c:v>
                </c:pt>
                <c:pt idx="1049">
                  <c:v>1.216640176826</c:v>
                </c:pt>
                <c:pt idx="1050">
                  <c:v>1.2113223959249013</c:v>
                </c:pt>
                <c:pt idx="1051">
                  <c:v>1.198830952652733</c:v>
                </c:pt>
                <c:pt idx="1052">
                  <c:v>1.2139518343572817</c:v>
                </c:pt>
                <c:pt idx="1053">
                  <c:v>1.2149035287756413</c:v>
                </c:pt>
                <c:pt idx="1054">
                  <c:v>1.2257758271565524</c:v>
                </c:pt>
                <c:pt idx="1055">
                  <c:v>1.2359978753957925</c:v>
                </c:pt>
                <c:pt idx="1056">
                  <c:v>1.233240510644771</c:v>
                </c:pt>
                <c:pt idx="1057">
                  <c:v>1.2443575298369556</c:v>
                </c:pt>
                <c:pt idx="1058">
                  <c:v>1.2403673277580445</c:v>
                </c:pt>
                <c:pt idx="1059">
                  <c:v>1.2385600118842874</c:v>
                </c:pt>
                <c:pt idx="1060">
                  <c:v>1.2533780842610109</c:v>
                </c:pt>
                <c:pt idx="1061">
                  <c:v>1.2479086506436552</c:v>
                </c:pt>
                <c:pt idx="1062">
                  <c:v>1.2394520397915623</c:v>
                </c:pt>
                <c:pt idx="1063">
                  <c:v>1.2651548665931101</c:v>
                </c:pt>
                <c:pt idx="1064">
                  <c:v>1.2692982616025326</c:v>
                </c:pt>
                <c:pt idx="1065">
                  <c:v>1.2772686669611339</c:v>
                </c:pt>
                <c:pt idx="1066">
                  <c:v>1.2711984955950413</c:v>
                </c:pt>
                <c:pt idx="1067">
                  <c:v>1.2510991338701318</c:v>
                </c:pt>
                <c:pt idx="1068">
                  <c:v>1.2632608827564589</c:v>
                </c:pt>
                <c:pt idx="1069">
                  <c:v>1.2863173737998799</c:v>
                </c:pt>
                <c:pt idx="1070">
                  <c:v>1.2760807118429436</c:v>
                </c:pt>
                <c:pt idx="1071">
                  <c:v>1.2762443802147967</c:v>
                </c:pt>
                <c:pt idx="1072">
                  <c:v>1.2922886913454124</c:v>
                </c:pt>
                <c:pt idx="1073">
                  <c:v>1.2767052011761497</c:v>
                </c:pt>
                <c:pt idx="1074">
                  <c:v>1.2716041165139971</c:v>
                </c:pt>
                <c:pt idx="1075">
                  <c:v>1.2707733170843434</c:v>
                </c:pt>
                <c:pt idx="1076">
                  <c:v>1.2857776435713681</c:v>
                </c:pt>
                <c:pt idx="1077">
                  <c:v>1.2875485713109591</c:v>
                </c:pt>
                <c:pt idx="1078">
                  <c:v>1.2915515202274555</c:v>
                </c:pt>
                <c:pt idx="1079">
                  <c:v>1.3043409785480469</c:v>
                </c:pt>
                <c:pt idx="1080">
                  <c:v>1.3007840269847621</c:v>
                </c:pt>
                <c:pt idx="1081">
                  <c:v>1.2986179346866078</c:v>
                </c:pt>
                <c:pt idx="1082">
                  <c:v>1.2831081630029697</c:v>
                </c:pt>
                <c:pt idx="1083">
                  <c:v>1.2830138199188998</c:v>
                </c:pt>
                <c:pt idx="1084">
                  <c:v>1.2729543360277678</c:v>
                </c:pt>
                <c:pt idx="1085">
                  <c:v>1.2766925382947434</c:v>
                </c:pt>
                <c:pt idx="1086">
                  <c:v>1.2752991649236907</c:v>
                </c:pt>
                <c:pt idx="1087">
                  <c:v>1.2654165351038378</c:v>
                </c:pt>
                <c:pt idx="1088">
                  <c:v>1.2725468875354573</c:v>
                </c:pt>
                <c:pt idx="1089">
                  <c:v>1.2708545866649703</c:v>
                </c:pt>
                <c:pt idx="1090">
                  <c:v>1.258579172943368</c:v>
                </c:pt>
                <c:pt idx="1091">
                  <c:v>1.2515667041449852</c:v>
                </c:pt>
                <c:pt idx="1092">
                  <c:v>1.238956986461732</c:v>
                </c:pt>
                <c:pt idx="1093">
                  <c:v>1.2302742923067174</c:v>
                </c:pt>
                <c:pt idx="1094">
                  <c:v>1.2426523252834785</c:v>
                </c:pt>
                <c:pt idx="1095">
                  <c:v>1.2227129916668533</c:v>
                </c:pt>
                <c:pt idx="1096">
                  <c:v>1.2290790639121509</c:v>
                </c:pt>
                <c:pt idx="1097">
                  <c:v>1.2464789666070926</c:v>
                </c:pt>
                <c:pt idx="1098">
                  <c:v>1.2476767320047211</c:v>
                </c:pt>
                <c:pt idx="1099">
                  <c:v>1.2280186584546562</c:v>
                </c:pt>
                <c:pt idx="1100">
                  <c:v>1.2165794505589735</c:v>
                </c:pt>
                <c:pt idx="1101">
                  <c:v>1.2165136899741984</c:v>
                </c:pt>
                <c:pt idx="1102">
                  <c:v>1.2185978181451593</c:v>
                </c:pt>
                <c:pt idx="1103">
                  <c:v>1.2416306030167708</c:v>
                </c:pt>
                <c:pt idx="1104">
                  <c:v>1.2434525318449858</c:v>
                </c:pt>
                <c:pt idx="1105">
                  <c:v>1.2576956711676226</c:v>
                </c:pt>
                <c:pt idx="1106">
                  <c:v>1.2563631465632932</c:v>
                </c:pt>
                <c:pt idx="1107">
                  <c:v>1.2498952854657648</c:v>
                </c:pt>
                <c:pt idx="1108">
                  <c:v>1.2486463907555307</c:v>
                </c:pt>
                <c:pt idx="1109">
                  <c:v>1.2604110578294767</c:v>
                </c:pt>
                <c:pt idx="1110">
                  <c:v>1.2666122416670025</c:v>
                </c:pt>
                <c:pt idx="1111">
                  <c:v>1.2592270536127153</c:v>
                </c:pt>
                <c:pt idx="1112">
                  <c:v>1.2521647106465932</c:v>
                </c:pt>
                <c:pt idx="1113">
                  <c:v>1.2520971560709349</c:v>
                </c:pt>
                <c:pt idx="1114">
                  <c:v>1.2520971560709349</c:v>
                </c:pt>
                <c:pt idx="1115">
                  <c:v>1.2608754553240271</c:v>
                </c:pt>
                <c:pt idx="1116">
                  <c:v>1.2433511478905059</c:v>
                </c:pt>
                <c:pt idx="1117">
                  <c:v>1.2464736369162446</c:v>
                </c:pt>
                <c:pt idx="1118">
                  <c:v>1.2518663925926903</c:v>
                </c:pt>
                <c:pt idx="1119">
                  <c:v>1.2621188344949632</c:v>
                </c:pt>
                <c:pt idx="1120">
                  <c:v>1.2612108732315168</c:v>
                </c:pt>
                <c:pt idx="1121">
                  <c:v>1.245217173938153</c:v>
                </c:pt>
                <c:pt idx="1122">
                  <c:v>1.2518321987677308</c:v>
                </c:pt>
                <c:pt idx="1123">
                  <c:v>1.2746489903425806</c:v>
                </c:pt>
                <c:pt idx="1124">
                  <c:v>1.2696525471346272</c:v>
                </c:pt>
                <c:pt idx="1125">
                  <c:v>1.2601955144615076</c:v>
                </c:pt>
                <c:pt idx="1126">
                  <c:v>1.2663596282117278</c:v>
                </c:pt>
                <c:pt idx="1127">
                  <c:v>1.2563434439563335</c:v>
                </c:pt>
                <c:pt idx="1128">
                  <c:v>1.2547558062923287</c:v>
                </c:pt>
                <c:pt idx="1129">
                  <c:v>1.2441631651782099</c:v>
                </c:pt>
                <c:pt idx="1130">
                  <c:v>1.2608154132998541</c:v>
                </c:pt>
                <c:pt idx="1131">
                  <c:v>1.268565589390878</c:v>
                </c:pt>
                <c:pt idx="1132">
                  <c:v>1.2673851563646477</c:v>
                </c:pt>
                <c:pt idx="1133">
                  <c:v>1.2708954668362975</c:v>
                </c:pt>
                <c:pt idx="1134">
                  <c:v>1.2788186002870692</c:v>
                </c:pt>
                <c:pt idx="1135">
                  <c:v>1.2962476892025518</c:v>
                </c:pt>
                <c:pt idx="1136">
                  <c:v>1.2979028375560309</c:v>
                </c:pt>
                <c:pt idx="1137">
                  <c:v>1.3067709306131838</c:v>
                </c:pt>
                <c:pt idx="1138">
                  <c:v>1.3086158309966485</c:v>
                </c:pt>
                <c:pt idx="1139">
                  <c:v>1.2953138751604636</c:v>
                </c:pt>
                <c:pt idx="1140">
                  <c:v>1.2914469680721015</c:v>
                </c:pt>
                <c:pt idx="1141">
                  <c:v>1.2981260732180309</c:v>
                </c:pt>
                <c:pt idx="1142">
                  <c:v>1.2902140257989894</c:v>
                </c:pt>
                <c:pt idx="1143">
                  <c:v>1.3221588673805384</c:v>
                </c:pt>
                <c:pt idx="1144">
                  <c:v>1.3373958684937217</c:v>
                </c:pt>
                <c:pt idx="1145">
                  <c:v>1.3290822308155223</c:v>
                </c:pt>
                <c:pt idx="1146">
                  <c:v>1.3410554908307291</c:v>
                </c:pt>
                <c:pt idx="1147">
                  <c:v>1.3430773632057416</c:v>
                </c:pt>
                <c:pt idx="1148">
                  <c:v>1.3487462965470065</c:v>
                </c:pt>
                <c:pt idx="1149">
                  <c:v>1.3239466016205561</c:v>
                </c:pt>
                <c:pt idx="1150">
                  <c:v>1.3380598031108419</c:v>
                </c:pt>
                <c:pt idx="1151">
                  <c:v>1.3504899137234048</c:v>
                </c:pt>
                <c:pt idx="1152">
                  <c:v>1.3436780688984826</c:v>
                </c:pt>
                <c:pt idx="1153">
                  <c:v>1.339713350572648</c:v>
                </c:pt>
                <c:pt idx="1154">
                  <c:v>1.3421176471561609</c:v>
                </c:pt>
                <c:pt idx="1155">
                  <c:v>1.354143255375035</c:v>
                </c:pt>
                <c:pt idx="1156">
                  <c:v>1.3578022518568946</c:v>
                </c:pt>
                <c:pt idx="1157">
                  <c:v>1.3453788852151662</c:v>
                </c:pt>
                <c:pt idx="1158">
                  <c:v>1.3514913788907568</c:v>
                </c:pt>
                <c:pt idx="1159">
                  <c:v>1.3617266643479873</c:v>
                </c:pt>
                <c:pt idx="1160">
                  <c:v>1.3590235642912127</c:v>
                </c:pt>
                <c:pt idx="1161">
                  <c:v>1.3554322674002284</c:v>
                </c:pt>
                <c:pt idx="1162">
                  <c:v>1.3583696574763564</c:v>
                </c:pt>
                <c:pt idx="1163">
                  <c:v>1.351160044306486</c:v>
                </c:pt>
                <c:pt idx="1164">
                  <c:v>1.3593828604806775</c:v>
                </c:pt>
                <c:pt idx="1165">
                  <c:v>1.3498477481800881</c:v>
                </c:pt>
                <c:pt idx="1166">
                  <c:v>1.3566175916370851</c:v>
                </c:pt>
                <c:pt idx="1167">
                  <c:v>1.3645340894968163</c:v>
                </c:pt>
                <c:pt idx="1168">
                  <c:v>1.350542245135836</c:v>
                </c:pt>
                <c:pt idx="1169">
                  <c:v>1.3460349684031363</c:v>
                </c:pt>
                <c:pt idx="1170">
                  <c:v>1.3512843853146934</c:v>
                </c:pt>
                <c:pt idx="1171">
                  <c:v>1.3519074069412551</c:v>
                </c:pt>
                <c:pt idx="1172">
                  <c:v>1.3527263551930988</c:v>
                </c:pt>
                <c:pt idx="1173">
                  <c:v>1.3244851293676232</c:v>
                </c:pt>
                <c:pt idx="1174">
                  <c:v>1.3097865709004712</c:v>
                </c:pt>
                <c:pt idx="1175">
                  <c:v>1.3017984962009013</c:v>
                </c:pt>
                <c:pt idx="1176">
                  <c:v>1.2955358377415045</c:v>
                </c:pt>
                <c:pt idx="1177">
                  <c:v>1.2958198710332829</c:v>
                </c:pt>
                <c:pt idx="1178">
                  <c:v>1.2897077475281147</c:v>
                </c:pt>
                <c:pt idx="1179">
                  <c:v>1.2920567437034354</c:v>
                </c:pt>
                <c:pt idx="1180">
                  <c:v>1.2913783090910789</c:v>
                </c:pt>
                <c:pt idx="1181">
                  <c:v>1.2943790475383308</c:v>
                </c:pt>
                <c:pt idx="1182">
                  <c:v>1.2843506102603275</c:v>
                </c:pt>
                <c:pt idx="1183">
                  <c:v>1.2759130139561514</c:v>
                </c:pt>
                <c:pt idx="1184">
                  <c:v>1.2616485554885031</c:v>
                </c:pt>
                <c:pt idx="1185">
                  <c:v>1.2576422380211607</c:v>
                </c:pt>
                <c:pt idx="1186">
                  <c:v>1.2708340162564231</c:v>
                </c:pt>
                <c:pt idx="1187">
                  <c:v>1.2624800731251009</c:v>
                </c:pt>
                <c:pt idx="1188">
                  <c:v>1.2719656360157132</c:v>
                </c:pt>
                <c:pt idx="1189">
                  <c:v>1.2626527694574572</c:v>
                </c:pt>
                <c:pt idx="1190">
                  <c:v>1.2646447301542241</c:v>
                </c:pt>
                <c:pt idx="1191">
                  <c:v>1.281249772006505</c:v>
                </c:pt>
                <c:pt idx="1192">
                  <c:v>1.2772164591932573</c:v>
                </c:pt>
                <c:pt idx="1193">
                  <c:v>1.275372928058738</c:v>
                </c:pt>
                <c:pt idx="1194">
                  <c:v>1.2724113731047715</c:v>
                </c:pt>
                <c:pt idx="1195">
                  <c:v>1.2864322212724137</c:v>
                </c:pt>
                <c:pt idx="1196">
                  <c:v>1.2819013467476985</c:v>
                </c:pt>
                <c:pt idx="1197">
                  <c:v>1.2818815601845601</c:v>
                </c:pt>
                <c:pt idx="1198">
                  <c:v>1.263352845682874</c:v>
                </c:pt>
                <c:pt idx="1199">
                  <c:v>1.2377859893467089</c:v>
                </c:pt>
                <c:pt idx="1200">
                  <c:v>1.2354596701167753</c:v>
                </c:pt>
                <c:pt idx="1201">
                  <c:v>1.2469175513929953</c:v>
                </c:pt>
                <c:pt idx="1202">
                  <c:v>1.2475547131480831</c:v>
                </c:pt>
                <c:pt idx="1203">
                  <c:v>1.2295404714218956</c:v>
                </c:pt>
                <c:pt idx="1204">
                  <c:v>1.2284303459707346</c:v>
                </c:pt>
                <c:pt idx="1205">
                  <c:v>1.2415388621926107</c:v>
                </c:pt>
                <c:pt idx="1206">
                  <c:v>1.2377840392736574</c:v>
                </c:pt>
                <c:pt idx="1207">
                  <c:v>1.2503859268984243</c:v>
                </c:pt>
                <c:pt idx="1208">
                  <c:v>1.2405155199532798</c:v>
                </c:pt>
                <c:pt idx="1209">
                  <c:v>1.2464718990233534</c:v>
                </c:pt>
                <c:pt idx="1210">
                  <c:v>1.2411420990320885</c:v>
                </c:pt>
                <c:pt idx="1211">
                  <c:v>1.237076377607528</c:v>
                </c:pt>
                <c:pt idx="1212">
                  <c:v>1.2442748184997763</c:v>
                </c:pt>
                <c:pt idx="1213">
                  <c:v>1.245644206735536</c:v>
                </c:pt>
                <c:pt idx="1214">
                  <c:v>1.2499333088373137</c:v>
                </c:pt>
                <c:pt idx="1215">
                  <c:v>1.2367255903767378</c:v>
                </c:pt>
                <c:pt idx="1216">
                  <c:v>1.2361316981094874</c:v>
                </c:pt>
                <c:pt idx="1217">
                  <c:v>1.2363130197943113</c:v>
                </c:pt>
                <c:pt idx="1218">
                  <c:v>1.2528638022950109</c:v>
                </c:pt>
                <c:pt idx="1219">
                  <c:v>1.2445608369735539</c:v>
                </c:pt>
                <c:pt idx="1220">
                  <c:v>1.2383135963030703</c:v>
                </c:pt>
                <c:pt idx="1221">
                  <c:v>1.2468423403954927</c:v>
                </c:pt>
                <c:pt idx="1222">
                  <c:v>1.2357965045939652</c:v>
                </c:pt>
                <c:pt idx="1223">
                  <c:v>1.2387299494929498</c:v>
                </c:pt>
                <c:pt idx="1224">
                  <c:v>1.243150477359529</c:v>
                </c:pt>
                <c:pt idx="1225">
                  <c:v>1.2483454048032523</c:v>
                </c:pt>
                <c:pt idx="1226">
                  <c:v>1.2539274225108969</c:v>
                </c:pt>
                <c:pt idx="1227">
                  <c:v>1.2415326715693153</c:v>
                </c:pt>
                <c:pt idx="1228">
                  <c:v>1.2385699320699965</c:v>
                </c:pt>
                <c:pt idx="1229">
                  <c:v>1.2377631513581069</c:v>
                </c:pt>
                <c:pt idx="1230">
                  <c:v>1.2278865236417669</c:v>
                </c:pt>
                <c:pt idx="1231">
                  <c:v>1.2382840574665797</c:v>
                </c:pt>
                <c:pt idx="1232">
                  <c:v>1.2184753215015427</c:v>
                </c:pt>
                <c:pt idx="1233">
                  <c:v>1.2148156594761599</c:v>
                </c:pt>
                <c:pt idx="1234">
                  <c:v>1.2171573823751038</c:v>
                </c:pt>
                <c:pt idx="1235">
                  <c:v>1.209637124857875</c:v>
                </c:pt>
                <c:pt idx="1236">
                  <c:v>1.2152809949901933</c:v>
                </c:pt>
                <c:pt idx="1237">
                  <c:v>1.2166414331157238</c:v>
                </c:pt>
                <c:pt idx="1238">
                  <c:v>1.215720783402398</c:v>
                </c:pt>
                <c:pt idx="1239">
                  <c:v>1.2310240080041945</c:v>
                </c:pt>
                <c:pt idx="1240">
                  <c:v>1.224273392038512</c:v>
                </c:pt>
                <c:pt idx="1241">
                  <c:v>1.2224901776938406</c:v>
                </c:pt>
                <c:pt idx="1242">
                  <c:v>1.235920958179775</c:v>
                </c:pt>
                <c:pt idx="1243">
                  <c:v>1.2303149828134046</c:v>
                </c:pt>
                <c:pt idx="1244">
                  <c:v>1.2096211006763831</c:v>
                </c:pt>
                <c:pt idx="1245">
                  <c:v>1.2149214022827715</c:v>
                </c:pt>
                <c:pt idx="1246">
                  <c:v>1.2121660864441202</c:v>
                </c:pt>
                <c:pt idx="1247">
                  <c:v>1.205696604229112</c:v>
                </c:pt>
                <c:pt idx="1248">
                  <c:v>1.2053009542511903</c:v>
                </c:pt>
                <c:pt idx="1249">
                  <c:v>1.2103266081033004</c:v>
                </c:pt>
                <c:pt idx="1250">
                  <c:v>1.2134519554552923</c:v>
                </c:pt>
                <c:pt idx="1251">
                  <c:v>1.2083930080174263</c:v>
                </c:pt>
                <c:pt idx="1252">
                  <c:v>1.2148026012374771</c:v>
                </c:pt>
                <c:pt idx="1253">
                  <c:v>1.204743155508244</c:v>
                </c:pt>
                <c:pt idx="1254">
                  <c:v>1.1911150722789399</c:v>
                </c:pt>
                <c:pt idx="1255">
                  <c:v>1.2038079729804485</c:v>
                </c:pt>
                <c:pt idx="1256">
                  <c:v>1.2179774754839252</c:v>
                </c:pt>
                <c:pt idx="1257">
                  <c:v>1.2274796796339404</c:v>
                </c:pt>
                <c:pt idx="1258">
                  <c:v>1.232716485945893</c:v>
                </c:pt>
                <c:pt idx="1259">
                  <c:v>1.2318524532262838</c:v>
                </c:pt>
                <c:pt idx="1260">
                  <c:v>1.2332688954654285</c:v>
                </c:pt>
                <c:pt idx="1261">
                  <c:v>1.2333016223469808</c:v>
                </c:pt>
                <c:pt idx="1262">
                  <c:v>1.2346351349628817</c:v>
                </c:pt>
                <c:pt idx="1263">
                  <c:v>1.2504595652440595</c:v>
                </c:pt>
                <c:pt idx="1264">
                  <c:v>1.2541909308067862</c:v>
                </c:pt>
                <c:pt idx="1265">
                  <c:v>1.2578376670152764</c:v>
                </c:pt>
                <c:pt idx="1266">
                  <c:v>1.2564299543105832</c:v>
                </c:pt>
                <c:pt idx="1267">
                  <c:v>1.2517055840735667</c:v>
                </c:pt>
                <c:pt idx="1268">
                  <c:v>1.2626796308550954</c:v>
                </c:pt>
                <c:pt idx="1269">
                  <c:v>1.2647374620429073</c:v>
                </c:pt>
                <c:pt idx="1270">
                  <c:v>1.2643529686962292</c:v>
                </c:pt>
                <c:pt idx="1271">
                  <c:v>1.2493471714496078</c:v>
                </c:pt>
                <c:pt idx="1272">
                  <c:v>1.2480574305321384</c:v>
                </c:pt>
                <c:pt idx="1273">
                  <c:v>1.2465506709076746</c:v>
                </c:pt>
                <c:pt idx="1274">
                  <c:v>1.2341560207135072</c:v>
                </c:pt>
                <c:pt idx="1275">
                  <c:v>1.2432742165545843</c:v>
                </c:pt>
                <c:pt idx="1276">
                  <c:v>1.232537279193525</c:v>
                </c:pt>
                <c:pt idx="1277">
                  <c:v>1.2393438004335027</c:v>
                </c:pt>
                <c:pt idx="1278">
                  <c:v>1.2405163537907777</c:v>
                </c:pt>
                <c:pt idx="1279">
                  <c:v>1.2333719455684296</c:v>
                </c:pt>
                <c:pt idx="1280">
                  <c:v>1.2322653138391442</c:v>
                </c:pt>
                <c:pt idx="1281">
                  <c:v>1.2230433611366924</c:v>
                </c:pt>
                <c:pt idx="1282">
                  <c:v>1.2339639881284235</c:v>
                </c:pt>
                <c:pt idx="1283">
                  <c:v>1.2371567797681848</c:v>
                </c:pt>
                <c:pt idx="1284">
                  <c:v>1.2314839722309088</c:v>
                </c:pt>
                <c:pt idx="1285">
                  <c:v>1.2346662559917139</c:v>
                </c:pt>
                <c:pt idx="1286">
                  <c:v>1.2271034361266406</c:v>
                </c:pt>
                <c:pt idx="1287">
                  <c:v>1.2485247153559853</c:v>
                </c:pt>
                <c:pt idx="1288">
                  <c:v>1.2589426467159432</c:v>
                </c:pt>
                <c:pt idx="1289">
                  <c:v>1.2632063383354912</c:v>
                </c:pt>
                <c:pt idx="1290">
                  <c:v>1.2667859718052101</c:v>
                </c:pt>
                <c:pt idx="1291">
                  <c:v>1.2663799917827827</c:v>
                </c:pt>
                <c:pt idx="1292">
                  <c:v>1.2655295920200587</c:v>
                </c:pt>
                <c:pt idx="1293">
                  <c:v>1.2530229763399892</c:v>
                </c:pt>
                <c:pt idx="1294">
                  <c:v>1.2415643993723458</c:v>
                </c:pt>
                <c:pt idx="1295">
                  <c:v>1.2274226104217181</c:v>
                </c:pt>
                <c:pt idx="1296">
                  <c:v>1.2369088056550011</c:v>
                </c:pt>
                <c:pt idx="1297">
                  <c:v>1.2456599557697339</c:v>
                </c:pt>
                <c:pt idx="1298">
                  <c:v>1.2497925906500458</c:v>
                </c:pt>
                <c:pt idx="1299">
                  <c:v>1.2426345574848106</c:v>
                </c:pt>
                <c:pt idx="1300">
                  <c:v>1.2405493394100073</c:v>
                </c:pt>
                <c:pt idx="1301">
                  <c:v>1.2453488645465352</c:v>
                </c:pt>
                <c:pt idx="1302">
                  <c:v>1.2425243596580813</c:v>
                </c:pt>
                <c:pt idx="1303">
                  <c:v>1.2291038348009491</c:v>
                </c:pt>
                <c:pt idx="1304">
                  <c:v>1.2274529434073309</c:v>
                </c:pt>
                <c:pt idx="1305">
                  <c:v>1.223817390543414</c:v>
                </c:pt>
                <c:pt idx="1306">
                  <c:v>1.2188280240780558</c:v>
                </c:pt>
                <c:pt idx="1307">
                  <c:v>1.2238476849855087</c:v>
                </c:pt>
                <c:pt idx="1308">
                  <c:v>1.2331701633813268</c:v>
                </c:pt>
                <c:pt idx="1309">
                  <c:v>1.2234835914636901</c:v>
                </c:pt>
                <c:pt idx="1310">
                  <c:v>1.2249913272695361</c:v>
                </c:pt>
                <c:pt idx="1311">
                  <c:v>1.2235237248066473</c:v>
                </c:pt>
                <c:pt idx="1312">
                  <c:v>1.2287123814870873</c:v>
                </c:pt>
                <c:pt idx="1313">
                  <c:v>1.2135251992068889</c:v>
                </c:pt>
                <c:pt idx="1314">
                  <c:v>1.2236596353578477</c:v>
                </c:pt>
                <c:pt idx="1315">
                  <c:v>1.2206309986541546</c:v>
                </c:pt>
                <c:pt idx="1316">
                  <c:v>1.2384649601337487</c:v>
                </c:pt>
                <c:pt idx="1317">
                  <c:v>1.2287913281529075</c:v>
                </c:pt>
                <c:pt idx="1318">
                  <c:v>1.2208872871003267</c:v>
                </c:pt>
                <c:pt idx="1319">
                  <c:v>1.2031168655645905</c:v>
                </c:pt>
                <c:pt idx="1320">
                  <c:v>1.1891465326845942</c:v>
                </c:pt>
                <c:pt idx="1321">
                  <c:v>1.1945324703561215</c:v>
                </c:pt>
                <c:pt idx="1322">
                  <c:v>1.1982579944769309</c:v>
                </c:pt>
                <c:pt idx="1323">
                  <c:v>1.1941311083051214</c:v>
                </c:pt>
                <c:pt idx="1324">
                  <c:v>1.1882952506187601</c:v>
                </c:pt>
                <c:pt idx="1325">
                  <c:v>1.1830665743178224</c:v>
                </c:pt>
                <c:pt idx="1326">
                  <c:v>1.1858629172511117</c:v>
                </c:pt>
                <c:pt idx="1327">
                  <c:v>1.1946404280793654</c:v>
                </c:pt>
                <c:pt idx="1328">
                  <c:v>1.1819822734054986</c:v>
                </c:pt>
                <c:pt idx="1329">
                  <c:v>1.1948513084448664</c:v>
                </c:pt>
                <c:pt idx="1330">
                  <c:v>1.1935502143623724</c:v>
                </c:pt>
                <c:pt idx="1331">
                  <c:v>1.1941262712843925</c:v>
                </c:pt>
                <c:pt idx="1332">
                  <c:v>1.1860698158040457</c:v>
                </c:pt>
                <c:pt idx="1333">
                  <c:v>1.1930748109760807</c:v>
                </c:pt>
                <c:pt idx="1334">
                  <c:v>1.2036833808669434</c:v>
                </c:pt>
                <c:pt idx="1335">
                  <c:v>1.188918561130899</c:v>
                </c:pt>
                <c:pt idx="1336">
                  <c:v>1.189516739742672</c:v>
                </c:pt>
                <c:pt idx="1337">
                  <c:v>1.1973079692600443</c:v>
                </c:pt>
                <c:pt idx="1338">
                  <c:v>1.1791606989692869</c:v>
                </c:pt>
                <c:pt idx="1339">
                  <c:v>1.1746664209427069</c:v>
                </c:pt>
                <c:pt idx="1340">
                  <c:v>1.1811319698107603</c:v>
                </c:pt>
                <c:pt idx="1341">
                  <c:v>1.1719069435489433</c:v>
                </c:pt>
                <c:pt idx="1342">
                  <c:v>1.1748427811990101</c:v>
                </c:pt>
                <c:pt idx="1343">
                  <c:v>1.195155077926076</c:v>
                </c:pt>
                <c:pt idx="1344">
                  <c:v>1.2165407818697085</c:v>
                </c:pt>
                <c:pt idx="1345">
                  <c:v>1.1917429003967099</c:v>
                </c:pt>
                <c:pt idx="1346">
                  <c:v>1.2013034968319947</c:v>
                </c:pt>
                <c:pt idx="1347">
                  <c:v>1.2174618651022098</c:v>
                </c:pt>
                <c:pt idx="1348">
                  <c:v>1.2330982095019234</c:v>
                </c:pt>
                <c:pt idx="1349">
                  <c:v>1.2410950026689944</c:v>
                </c:pt>
                <c:pt idx="1350">
                  <c:v>1.2447553729792271</c:v>
                </c:pt>
                <c:pt idx="1351">
                  <c:v>1.2532081458891138</c:v>
                </c:pt>
                <c:pt idx="1352">
                  <c:v>1.248689173679153</c:v>
                </c:pt>
                <c:pt idx="1353">
                  <c:v>1.2605128619464678</c:v>
                </c:pt>
                <c:pt idx="1354">
                  <c:v>1.2373065198100526</c:v>
                </c:pt>
                <c:pt idx="1355">
                  <c:v>1.2673854773062199</c:v>
                </c:pt>
                <c:pt idx="1356">
                  <c:v>1.2623292920266209</c:v>
                </c:pt>
                <c:pt idx="1357">
                  <c:v>1.2498150844183162</c:v>
                </c:pt>
                <c:pt idx="1358">
                  <c:v>1.2498861098187106</c:v>
                </c:pt>
                <c:pt idx="1359">
                  <c:v>1.2329996819656019</c:v>
                </c:pt>
                <c:pt idx="1360">
                  <c:v>1.2325626965448968</c:v>
                </c:pt>
                <c:pt idx="1361">
                  <c:v>1.2098003539862676</c:v>
                </c:pt>
                <c:pt idx="1362">
                  <c:v>1.225994879129539</c:v>
                </c:pt>
                <c:pt idx="1363">
                  <c:v>1.220363904284594</c:v>
                </c:pt>
                <c:pt idx="1364">
                  <c:v>1.220363904284594</c:v>
                </c:pt>
                <c:pt idx="1365">
                  <c:v>1.2270180458241338</c:v>
                </c:pt>
                <c:pt idx="1366">
                  <c:v>1.2019542278135966</c:v>
                </c:pt>
                <c:pt idx="1367">
                  <c:v>1.208454302896752</c:v>
                </c:pt>
                <c:pt idx="1368">
                  <c:v>1.2010377125604348</c:v>
                </c:pt>
                <c:pt idx="1369">
                  <c:v>1.1882216531063574</c:v>
                </c:pt>
                <c:pt idx="1370">
                  <c:v>1.1936177822946963</c:v>
                </c:pt>
                <c:pt idx="1371">
                  <c:v>1.1835023454268945</c:v>
                </c:pt>
                <c:pt idx="1372">
                  <c:v>1.1776921016256856</c:v>
                </c:pt>
                <c:pt idx="1373">
                  <c:v>1.182542123732149</c:v>
                </c:pt>
                <c:pt idx="1374">
                  <c:v>1.1692029562280122</c:v>
                </c:pt>
                <c:pt idx="1375">
                  <c:v>1.1620455771577303</c:v>
                </c:pt>
                <c:pt idx="1376">
                  <c:v>1.1737472599250713</c:v>
                </c:pt>
                <c:pt idx="1377">
                  <c:v>1.1464590618947148</c:v>
                </c:pt>
                <c:pt idx="1378">
                  <c:v>1.1415999793901335</c:v>
                </c:pt>
                <c:pt idx="1379">
                  <c:v>1.1322793320022408</c:v>
                </c:pt>
                <c:pt idx="1380">
                  <c:v>1.1437432199614024</c:v>
                </c:pt>
                <c:pt idx="1381">
                  <c:v>1.1359245123500992</c:v>
                </c:pt>
                <c:pt idx="1382">
                  <c:v>1.1130542815228828</c:v>
                </c:pt>
                <c:pt idx="1383">
                  <c:v>1.135021814375796</c:v>
                </c:pt>
                <c:pt idx="1384">
                  <c:v>1.116236413780948</c:v>
                </c:pt>
                <c:pt idx="1385">
                  <c:v>1.1221803524534877</c:v>
                </c:pt>
                <c:pt idx="1386">
                  <c:v>1.1142420034718687</c:v>
                </c:pt>
                <c:pt idx="1387">
                  <c:v>1.111670190652202</c:v>
                </c:pt>
                <c:pt idx="1388">
                  <c:v>1.0999788073998475</c:v>
                </c:pt>
                <c:pt idx="1389">
                  <c:v>1.1173314347523884</c:v>
                </c:pt>
                <c:pt idx="1390">
                  <c:v>1.1150535536579258</c:v>
                </c:pt>
                <c:pt idx="1391">
                  <c:v>1.1079442509483095</c:v>
                </c:pt>
                <c:pt idx="1392">
                  <c:v>1.1109031773106561</c:v>
                </c:pt>
                <c:pt idx="1393">
                  <c:v>1.1045590149565709</c:v>
                </c:pt>
                <c:pt idx="1394">
                  <c:v>1.0991961312699949</c:v>
                </c:pt>
                <c:pt idx="1395">
                  <c:v>1.1037054962218213</c:v>
                </c:pt>
                <c:pt idx="1396">
                  <c:v>1.0968744231423471</c:v>
                </c:pt>
                <c:pt idx="1397">
                  <c:v>1.1045573877331869</c:v>
                </c:pt>
                <c:pt idx="1398">
                  <c:v>1.0903338445458117</c:v>
                </c:pt>
                <c:pt idx="1399">
                  <c:v>1.0882907217172062</c:v>
                </c:pt>
                <c:pt idx="1400">
                  <c:v>1.1018031011209584</c:v>
                </c:pt>
                <c:pt idx="1401">
                  <c:v>1.1097821848770668</c:v>
                </c:pt>
                <c:pt idx="1402">
                  <c:v>1.1144310262279593</c:v>
                </c:pt>
                <c:pt idx="1403">
                  <c:v>1.1115290580267081</c:v>
                </c:pt>
                <c:pt idx="1404">
                  <c:v>1.1114377594989602</c:v>
                </c:pt>
                <c:pt idx="1405">
                  <c:v>1.1068793504007031</c:v>
                </c:pt>
                <c:pt idx="1406">
                  <c:v>1.1077120022089464</c:v>
                </c:pt>
                <c:pt idx="1407">
                  <c:v>1.0949992618992597</c:v>
                </c:pt>
                <c:pt idx="1408">
                  <c:v>1.1020016773269057</c:v>
                </c:pt>
                <c:pt idx="1409">
                  <c:v>1.0947429772692774</c:v>
                </c:pt>
                <c:pt idx="1410">
                  <c:v>1.0878808190331557</c:v>
                </c:pt>
                <c:pt idx="1411">
                  <c:v>1.0928236474440063</c:v>
                </c:pt>
                <c:pt idx="1412">
                  <c:v>1.1140801741219404</c:v>
                </c:pt>
                <c:pt idx="1413">
                  <c:v>1.1120915300758367</c:v>
                </c:pt>
                <c:pt idx="1414">
                  <c:v>1.0965585334419381</c:v>
                </c:pt>
                <c:pt idx="1415">
                  <c:v>1.1229221175008752</c:v>
                </c:pt>
                <c:pt idx="1416">
                  <c:v>1.1252463130211161</c:v>
                </c:pt>
                <c:pt idx="1417">
                  <c:v>1.1151528310755676</c:v>
                </c:pt>
                <c:pt idx="1418">
                  <c:v>1.140565477466607</c:v>
                </c:pt>
                <c:pt idx="1419">
                  <c:v>1.1314861228065789</c:v>
                </c:pt>
                <c:pt idx="1420">
                  <c:v>1.1253843934579078</c:v>
                </c:pt>
                <c:pt idx="1421">
                  <c:v>1.1196888463897301</c:v>
                </c:pt>
                <c:pt idx="1422">
                  <c:v>1.1258556936767929</c:v>
                </c:pt>
                <c:pt idx="1423">
                  <c:v>1.1163561719266755</c:v>
                </c:pt>
                <c:pt idx="1424">
                  <c:v>1.1085122805148238</c:v>
                </c:pt>
                <c:pt idx="1425">
                  <c:v>1.1068935618919811</c:v>
                </c:pt>
                <c:pt idx="1426">
                  <c:v>1.1007831312486633</c:v>
                </c:pt>
                <c:pt idx="1427">
                  <c:v>1.0978316762229507</c:v>
                </c:pt>
                <c:pt idx="1428">
                  <c:v>1.0964321007800328</c:v>
                </c:pt>
                <c:pt idx="1429">
                  <c:v>1.0855667658008767</c:v>
                </c:pt>
                <c:pt idx="1430">
                  <c:v>1.082629418847695</c:v>
                </c:pt>
                <c:pt idx="1431">
                  <c:v>1.0862858386381178</c:v>
                </c:pt>
                <c:pt idx="1432">
                  <c:v>1.0780915229151373</c:v>
                </c:pt>
                <c:pt idx="1433">
                  <c:v>1.0683902624824824</c:v>
                </c:pt>
                <c:pt idx="1434">
                  <c:v>1.0691281304367195</c:v>
                </c:pt>
                <c:pt idx="1435">
                  <c:v>1.0807971477631659</c:v>
                </c:pt>
                <c:pt idx="1436">
                  <c:v>1.0881821057012004</c:v>
                </c:pt>
                <c:pt idx="1437">
                  <c:v>1.0897313956175132</c:v>
                </c:pt>
                <c:pt idx="1438">
                  <c:v>1.0919005805559818</c:v>
                </c:pt>
                <c:pt idx="1439">
                  <c:v>1.0950798529613179</c:v>
                </c:pt>
                <c:pt idx="1440">
                  <c:v>1.0935063684008854</c:v>
                </c:pt>
                <c:pt idx="1441">
                  <c:v>1.0890406694390296</c:v>
                </c:pt>
                <c:pt idx="1442">
                  <c:v>1.0960251109937513</c:v>
                </c:pt>
                <c:pt idx="1443">
                  <c:v>1.0966076859681624</c:v>
                </c:pt>
                <c:pt idx="1444">
                  <c:v>1.0975961425073006</c:v>
                </c:pt>
                <c:pt idx="1445">
                  <c:v>1.0857949125176902</c:v>
                </c:pt>
                <c:pt idx="1446">
                  <c:v>1.0992027714404633</c:v>
                </c:pt>
                <c:pt idx="1447">
                  <c:v>1.108581558100233</c:v>
                </c:pt>
                <c:pt idx="1448">
                  <c:v>1.0957793643906264</c:v>
                </c:pt>
                <c:pt idx="1449">
                  <c:v>1.1184693886237151</c:v>
                </c:pt>
                <c:pt idx="1450">
                  <c:v>1.1389241563140808</c:v>
                </c:pt>
                <c:pt idx="1451">
                  <c:v>1.1582348722432398</c:v>
                </c:pt>
                <c:pt idx="1452">
                  <c:v>1.1532893698281093</c:v>
                </c:pt>
                <c:pt idx="1453">
                  <c:v>1.1489299983131616</c:v>
                </c:pt>
                <c:pt idx="1454">
                  <c:v>1.1257049007481255</c:v>
                </c:pt>
                <c:pt idx="1455">
                  <c:v>1.1211148703185365</c:v>
                </c:pt>
                <c:pt idx="1456">
                  <c:v>1.1169670065507131</c:v>
                </c:pt>
                <c:pt idx="1457">
                  <c:v>1.0997855181434211</c:v>
                </c:pt>
                <c:pt idx="1458">
                  <c:v>1.0871017285953566</c:v>
                </c:pt>
                <c:pt idx="1459">
                  <c:v>1.0756154334954362</c:v>
                </c:pt>
                <c:pt idx="1460">
                  <c:v>1.0780511564029758</c:v>
                </c:pt>
                <c:pt idx="1461">
                  <c:v>1.0877191827824373</c:v>
                </c:pt>
                <c:pt idx="1462">
                  <c:v>1.0677198033254485</c:v>
                </c:pt>
                <c:pt idx="1463">
                  <c:v>1.0942492863192494</c:v>
                </c:pt>
                <c:pt idx="1464">
                  <c:v>1.1153457722954725</c:v>
                </c:pt>
                <c:pt idx="1465">
                  <c:v>1.102679212081678</c:v>
                </c:pt>
                <c:pt idx="1466">
                  <c:v>1.0906247557566906</c:v>
                </c:pt>
                <c:pt idx="1467">
                  <c:v>1.0937580842882906</c:v>
                </c:pt>
                <c:pt idx="1468">
                  <c:v>1.099409958497356</c:v>
                </c:pt>
                <c:pt idx="1469">
                  <c:v>1.131637295446144</c:v>
                </c:pt>
                <c:pt idx="1470">
                  <c:v>1.1200838567742202</c:v>
                </c:pt>
                <c:pt idx="1471">
                  <c:v>1.1194760327424131</c:v>
                </c:pt>
                <c:pt idx="1472">
                  <c:v>1.1185090590628346</c:v>
                </c:pt>
                <c:pt idx="1473">
                  <c:v>1.1196176744476425</c:v>
                </c:pt>
                <c:pt idx="1474">
                  <c:v>1.1094823277537675</c:v>
                </c:pt>
                <c:pt idx="1475">
                  <c:v>1.1098934069691715</c:v>
                </c:pt>
                <c:pt idx="1476">
                  <c:v>1.1001708193775057</c:v>
                </c:pt>
                <c:pt idx="1477">
                  <c:v>1.1005914215132468</c:v>
                </c:pt>
                <c:pt idx="1478">
                  <c:v>1.1010751357979556</c:v>
                </c:pt>
                <c:pt idx="1479">
                  <c:v>1.088839831377314</c:v>
                </c:pt>
                <c:pt idx="1480">
                  <c:v>1.0826112492042272</c:v>
                </c:pt>
                <c:pt idx="1481">
                  <c:v>1.0947192871254654</c:v>
                </c:pt>
                <c:pt idx="1482">
                  <c:v>1.0973553683996466</c:v>
                </c:pt>
                <c:pt idx="1483">
                  <c:v>1.0901844842148416</c:v>
                </c:pt>
                <c:pt idx="1484">
                  <c:v>1.0977779045804412</c:v>
                </c:pt>
                <c:pt idx="1485">
                  <c:v>1.0980059219284164</c:v>
                </c:pt>
                <c:pt idx="1486">
                  <c:v>1.093104404536734</c:v>
                </c:pt>
                <c:pt idx="1487">
                  <c:v>1.0909692981742891</c:v>
                </c:pt>
                <c:pt idx="1488">
                  <c:v>1.0779825168845214</c:v>
                </c:pt>
                <c:pt idx="1489">
                  <c:v>1.0833777771264141</c:v>
                </c:pt>
                <c:pt idx="1490">
                  <c:v>1.0758445796723901</c:v>
                </c:pt>
                <c:pt idx="1491">
                  <c:v>1.0693889578591869</c:v>
                </c:pt>
                <c:pt idx="1492">
                  <c:v>1.0540467157683673</c:v>
                </c:pt>
                <c:pt idx="1493">
                  <c:v>1.0544199834107635</c:v>
                </c:pt>
                <c:pt idx="1494">
                  <c:v>1.0517551708058801</c:v>
                </c:pt>
                <c:pt idx="1495">
                  <c:v>1.0474567346851671</c:v>
                </c:pt>
                <c:pt idx="1496">
                  <c:v>1.045162989689189</c:v>
                </c:pt>
                <c:pt idx="1497">
                  <c:v>1.0415765981287335</c:v>
                </c:pt>
                <c:pt idx="1498">
                  <c:v>1.0419573542806184</c:v>
                </c:pt>
                <c:pt idx="1499">
                  <c:v>1.0418847466878811</c:v>
                </c:pt>
                <c:pt idx="1500">
                  <c:v>1.0455728622253393</c:v>
                </c:pt>
                <c:pt idx="1501">
                  <c:v>1.0390881213565377</c:v>
                </c:pt>
                <c:pt idx="1502">
                  <c:v>1.0355354084354018</c:v>
                </c:pt>
                <c:pt idx="1503">
                  <c:v>1.0404335870425192</c:v>
                </c:pt>
                <c:pt idx="1504">
                  <c:v>1.0326012090756695</c:v>
                </c:pt>
                <c:pt idx="1505">
                  <c:v>1.0140549839865158</c:v>
                </c:pt>
                <c:pt idx="1506">
                  <c:v>1.0104618309007525</c:v>
                </c:pt>
                <c:pt idx="1507">
                  <c:v>1.0043301704112673</c:v>
                </c:pt>
                <c:pt idx="1508">
                  <c:v>1.0160090991461848</c:v>
                </c:pt>
                <c:pt idx="1509">
                  <c:v>1.0191566800022946</c:v>
                </c:pt>
                <c:pt idx="1510">
                  <c:v>1.0149674121002685</c:v>
                </c:pt>
                <c:pt idx="1511">
                  <c:v>1.007150303472544</c:v>
                </c:pt>
                <c:pt idx="1512">
                  <c:v>1.0281452410165008</c:v>
                </c:pt>
                <c:pt idx="1513">
                  <c:v>1.008567638700131</c:v>
                </c:pt>
                <c:pt idx="1514">
                  <c:v>1.0147370279513024</c:v>
                </c:pt>
                <c:pt idx="1515">
                  <c:v>1.0352856246849553</c:v>
                </c:pt>
                <c:pt idx="1516">
                  <c:v>1.0326058709332806</c:v>
                </c:pt>
                <c:pt idx="1517">
                  <c:v>1.0339723874861224</c:v>
                </c:pt>
                <c:pt idx="1518">
                  <c:v>1.0278651227539661</c:v>
                </c:pt>
                <c:pt idx="1519">
                  <c:v>1.0421315812867538</c:v>
                </c:pt>
                <c:pt idx="1520">
                  <c:v>1.0381867750767055</c:v>
                </c:pt>
                <c:pt idx="1521">
                  <c:v>1.03329192876663</c:v>
                </c:pt>
                <c:pt idx="1522">
                  <c:v>1.0436011368756455</c:v>
                </c:pt>
                <c:pt idx="1523">
                  <c:v>1.0396713374508557</c:v>
                </c:pt>
                <c:pt idx="1524">
                  <c:v>1.0349526834847267</c:v>
                </c:pt>
                <c:pt idx="1525">
                  <c:v>1.0270445270529314</c:v>
                </c:pt>
                <c:pt idx="1526">
                  <c:v>1.0243836974054721</c:v>
                </c:pt>
                <c:pt idx="1527">
                  <c:v>1.0114419643296657</c:v>
                </c:pt>
                <c:pt idx="1528">
                  <c:v>1.0218639572605599</c:v>
                </c:pt>
                <c:pt idx="1529">
                  <c:v>1.0191424795779671</c:v>
                </c:pt>
                <c:pt idx="1530">
                  <c:v>1.0351585890650421</c:v>
                </c:pt>
                <c:pt idx="1531">
                  <c:v>1.0311732083604812</c:v>
                </c:pt>
                <c:pt idx="1532">
                  <c:v>1.032267303905865</c:v>
                </c:pt>
                <c:pt idx="1533">
                  <c:v>1.0368623743774865</c:v>
                </c:pt>
                <c:pt idx="1534">
                  <c:v>1.0567172400647094</c:v>
                </c:pt>
                <c:pt idx="1535">
                  <c:v>1.0620001841128459</c:v>
                </c:pt>
                <c:pt idx="1536">
                  <c:v>1.0832828906168985</c:v>
                </c:pt>
                <c:pt idx="1537">
                  <c:v>1.0807178671807258</c:v>
                </c:pt>
                <c:pt idx="1538">
                  <c:v>1.0802348863677205</c:v>
                </c:pt>
                <c:pt idx="1539">
                  <c:v>1.080503851051964</c:v>
                </c:pt>
                <c:pt idx="1540">
                  <c:v>1.0600341956414661</c:v>
                </c:pt>
                <c:pt idx="1541">
                  <c:v>1.0545804435117467</c:v>
                </c:pt>
                <c:pt idx="1542">
                  <c:v>1.0521627040176063</c:v>
                </c:pt>
                <c:pt idx="1543">
                  <c:v>1.0701179627123245</c:v>
                </c:pt>
                <c:pt idx="1544">
                  <c:v>1.0648646586297106</c:v>
                </c:pt>
                <c:pt idx="1545">
                  <c:v>1.0578686360834253</c:v>
                </c:pt>
                <c:pt idx="1546">
                  <c:v>1.0514538627671715</c:v>
                </c:pt>
                <c:pt idx="1547">
                  <c:v>1.0458511395578545</c:v>
                </c:pt>
                <c:pt idx="1548">
                  <c:v>1.0602500744525298</c:v>
                </c:pt>
                <c:pt idx="1549">
                  <c:v>1.0785614214474626</c:v>
                </c:pt>
                <c:pt idx="1550">
                  <c:v>1.088512112251377</c:v>
                </c:pt>
                <c:pt idx="1551">
                  <c:v>1.0912199787293668</c:v>
                </c:pt>
                <c:pt idx="1552">
                  <c:v>1.1061857502495864</c:v>
                </c:pt>
                <c:pt idx="1553">
                  <c:v>1.1132545673819152</c:v>
                </c:pt>
                <c:pt idx="1554">
                  <c:v>1.1293806724376532</c:v>
                </c:pt>
                <c:pt idx="1555">
                  <c:v>1.1410087893669674</c:v>
                </c:pt>
                <c:pt idx="1556">
                  <c:v>1.1292965643749602</c:v>
                </c:pt>
                <c:pt idx="1557">
                  <c:v>1.1162839253455039</c:v>
                </c:pt>
                <c:pt idx="1558">
                  <c:v>1.1251574232724471</c:v>
                </c:pt>
                <c:pt idx="1559">
                  <c:v>1.1291708025992444</c:v>
                </c:pt>
                <c:pt idx="1560">
                  <c:v>1.129073973649058</c:v>
                </c:pt>
                <c:pt idx="1561">
                  <c:v>1.1279258355116806</c:v>
                </c:pt>
                <c:pt idx="1562">
                  <c:v>1.1273243868067615</c:v>
                </c:pt>
                <c:pt idx="1563">
                  <c:v>1.1203261749123168</c:v>
                </c:pt>
                <c:pt idx="1564">
                  <c:v>1.1148514539638206</c:v>
                </c:pt>
                <c:pt idx="1565">
                  <c:v>1.1130888806272115</c:v>
                </c:pt>
                <c:pt idx="1566">
                  <c:v>1.1357352453578524</c:v>
                </c:pt>
                <c:pt idx="1567">
                  <c:v>1.1207590552575204</c:v>
                </c:pt>
                <c:pt idx="1568">
                  <c:v>1.1090644389290618</c:v>
                </c:pt>
                <c:pt idx="1569">
                  <c:v>1.1216965091815587</c:v>
                </c:pt>
                <c:pt idx="1570">
                  <c:v>1.1140799474402581</c:v>
                </c:pt>
                <c:pt idx="1571">
                  <c:v>1.1139780269294748</c:v>
                </c:pt>
                <c:pt idx="1572">
                  <c:v>1.119881216326003</c:v>
                </c:pt>
                <c:pt idx="1573">
                  <c:v>1.1153087338825429</c:v>
                </c:pt>
                <c:pt idx="1574">
                  <c:v>1.1175374166565022</c:v>
                </c:pt>
                <c:pt idx="1575">
                  <c:v>1.1182744813027601</c:v>
                </c:pt>
                <c:pt idx="1576">
                  <c:v>1.1221413204629413</c:v>
                </c:pt>
                <c:pt idx="1577">
                  <c:v>1.1349343858462493</c:v>
                </c:pt>
                <c:pt idx="1578">
                  <c:v>1.138747785372445</c:v>
                </c:pt>
                <c:pt idx="1579">
                  <c:v>1.0953007164796604</c:v>
                </c:pt>
                <c:pt idx="1580">
                  <c:v>1.0902339847775868</c:v>
                </c:pt>
                <c:pt idx="1581">
                  <c:v>1.0846860025230194</c:v>
                </c:pt>
                <c:pt idx="1582">
                  <c:v>1.0824816475782089</c:v>
                </c:pt>
                <c:pt idx="1583">
                  <c:v>1.0878342363292255</c:v>
                </c:pt>
                <c:pt idx="1584">
                  <c:v>1.0850126531157773</c:v>
                </c:pt>
                <c:pt idx="1585">
                  <c:v>1.0844979193128881</c:v>
                </c:pt>
                <c:pt idx="1586">
                  <c:v>1.0823268919179236</c:v>
                </c:pt>
                <c:pt idx="1587">
                  <c:v>1.0871288609424796</c:v>
                </c:pt>
                <c:pt idx="1588">
                  <c:v>1.0769392163535054</c:v>
                </c:pt>
                <c:pt idx="1589">
                  <c:v>1.0707823625229971</c:v>
                </c:pt>
                <c:pt idx="1590">
                  <c:v>1.0559314503054988</c:v>
                </c:pt>
                <c:pt idx="1591">
                  <c:v>1.0468572337635849</c:v>
                </c:pt>
                <c:pt idx="1592">
                  <c:v>1.0602729899097876</c:v>
                </c:pt>
                <c:pt idx="1593">
                  <c:v>1.050121807172584</c:v>
                </c:pt>
                <c:pt idx="1594">
                  <c:v>1.0429739143872157</c:v>
                </c:pt>
                <c:pt idx="1595">
                  <c:v>1.041791022589817</c:v>
                </c:pt>
                <c:pt idx="1596">
                  <c:v>1.0431892291654088</c:v>
                </c:pt>
                <c:pt idx="1597">
                  <c:v>1.0439141743557054</c:v>
                </c:pt>
                <c:pt idx="1598">
                  <c:v>1.0418214803648407</c:v>
                </c:pt>
                <c:pt idx="1599">
                  <c:v>1.040534468023167</c:v>
                </c:pt>
                <c:pt idx="1600">
                  <c:v>1.0403379739304426</c:v>
                </c:pt>
                <c:pt idx="1601">
                  <c:v>1.0425662117366568</c:v>
                </c:pt>
                <c:pt idx="1602">
                  <c:v>1.0596243444759799</c:v>
                </c:pt>
                <c:pt idx="1603">
                  <c:v>1.049186191507232</c:v>
                </c:pt>
                <c:pt idx="1604">
                  <c:v>1.0506207438572819</c:v>
                </c:pt>
                <c:pt idx="1605">
                  <c:v>1.0544421310506078</c:v>
                </c:pt>
                <c:pt idx="1606">
                  <c:v>1.043474994244175</c:v>
                </c:pt>
                <c:pt idx="1607">
                  <c:v>1.0435214685683107</c:v>
                </c:pt>
                <c:pt idx="1608">
                  <c:v>1.039512130586643</c:v>
                </c:pt>
                <c:pt idx="1609">
                  <c:v>1.0390035671812423</c:v>
                </c:pt>
                <c:pt idx="1610">
                  <c:v>1.0369340889817817</c:v>
                </c:pt>
                <c:pt idx="1611">
                  <c:v>1.0555019068367648</c:v>
                </c:pt>
                <c:pt idx="1612">
                  <c:v>1.0623282745540625</c:v>
                </c:pt>
                <c:pt idx="1613">
                  <c:v>1.0492294602318313</c:v>
                </c:pt>
                <c:pt idx="1614">
                  <c:v>1.0487240978465391</c:v>
                </c:pt>
                <c:pt idx="1615">
                  <c:v>1.0460083028523628</c:v>
                </c:pt>
                <c:pt idx="1616">
                  <c:v>1.0529216113901343</c:v>
                </c:pt>
                <c:pt idx="1617">
                  <c:v>1.0547322034629416</c:v>
                </c:pt>
                <c:pt idx="1618">
                  <c:v>1.0492295846396229</c:v>
                </c:pt>
                <c:pt idx="1619">
                  <c:v>1.0568092327574052</c:v>
                </c:pt>
                <c:pt idx="1620">
                  <c:v>1.0649162153555876</c:v>
                </c:pt>
                <c:pt idx="1621">
                  <c:v>1.0686592660918623</c:v>
                </c:pt>
                <c:pt idx="1622">
                  <c:v>1.0732006446793445</c:v>
                </c:pt>
                <c:pt idx="1623">
                  <c:v>1.0680946352240943</c:v>
                </c:pt>
                <c:pt idx="1624">
                  <c:v>1.0752111600731422</c:v>
                </c:pt>
                <c:pt idx="1625">
                  <c:v>1.0828476308772776</c:v>
                </c:pt>
                <c:pt idx="1626">
                  <c:v>1.0972948794996324</c:v>
                </c:pt>
                <c:pt idx="1627">
                  <c:v>1.1049941014411688</c:v>
                </c:pt>
                <c:pt idx="1628">
                  <c:v>1.0890599682930946</c:v>
                </c:pt>
                <c:pt idx="1629">
                  <c:v>1.0732540957618997</c:v>
                </c:pt>
                <c:pt idx="1630">
                  <c:v>1.0667102527965029</c:v>
                </c:pt>
                <c:pt idx="1631">
                  <c:v>1.0609749769014996</c:v>
                </c:pt>
                <c:pt idx="1632">
                  <c:v>1.0681015829794702</c:v>
                </c:pt>
                <c:pt idx="1633">
                  <c:v>1.0638013627899674</c:v>
                </c:pt>
                <c:pt idx="1634">
                  <c:v>1.0582362397367364</c:v>
                </c:pt>
                <c:pt idx="1635">
                  <c:v>1.0647261019324161</c:v>
                </c:pt>
                <c:pt idx="1636">
                  <c:v>1.0514817980406548</c:v>
                </c:pt>
                <c:pt idx="1637">
                  <c:v>1.0486193777788271</c:v>
                </c:pt>
                <c:pt idx="1638">
                  <c:v>1.0538610214931277</c:v>
                </c:pt>
                <c:pt idx="1639">
                  <c:v>1.0538610214931277</c:v>
                </c:pt>
                <c:pt idx="1640">
                  <c:v>1.0466914779358432</c:v>
                </c:pt>
                <c:pt idx="1641">
                  <c:v>1.062322451811476</c:v>
                </c:pt>
                <c:pt idx="1642">
                  <c:v>1.0567262790921641</c:v>
                </c:pt>
                <c:pt idx="1643">
                  <c:v>1.0626149826133591</c:v>
                </c:pt>
                <c:pt idx="1644">
                  <c:v>1.0624691369933092</c:v>
                </c:pt>
                <c:pt idx="1645">
                  <c:v>1.057204955624554</c:v>
                </c:pt>
                <c:pt idx="1646">
                  <c:v>1.0545902885185137</c:v>
                </c:pt>
                <c:pt idx="1647">
                  <c:v>1.0571151461741142</c:v>
                </c:pt>
                <c:pt idx="1648">
                  <c:v>1.0562070013519322</c:v>
                </c:pt>
                <c:pt idx="1649">
                  <c:v>1.0447209810176863</c:v>
                </c:pt>
                <c:pt idx="1650">
                  <c:v>1.0404005594452004</c:v>
                </c:pt>
                <c:pt idx="1651">
                  <c:v>1.0380735697106971</c:v>
                </c:pt>
                <c:pt idx="1652">
                  <c:v>1.0332376465179089</c:v>
                </c:pt>
                <c:pt idx="1653">
                  <c:v>1.0347607279866788</c:v>
                </c:pt>
                <c:pt idx="1654">
                  <c:v>1.0413664126914171</c:v>
                </c:pt>
                <c:pt idx="1655">
                  <c:v>1.043737676334946</c:v>
                </c:pt>
                <c:pt idx="1656">
                  <c:v>1.0436607533946423</c:v>
                </c:pt>
                <c:pt idx="1657">
                  <c:v>1.0390301648801572</c:v>
                </c:pt>
                <c:pt idx="1658">
                  <c:v>1.0404342609816593</c:v>
                </c:pt>
                <c:pt idx="1659">
                  <c:v>1.0497302660863534</c:v>
                </c:pt>
                <c:pt idx="1660">
                  <c:v>1.07545059546137</c:v>
                </c:pt>
                <c:pt idx="1661">
                  <c:v>1.0551467447258442</c:v>
                </c:pt>
                <c:pt idx="1662">
                  <c:v>1.0578830719666703</c:v>
                </c:pt>
                <c:pt idx="1663">
                  <c:v>1.0511332795347739</c:v>
                </c:pt>
                <c:pt idx="1664">
                  <c:v>1.0601718982754549</c:v>
                </c:pt>
                <c:pt idx="1665">
                  <c:v>1.1019210065064762</c:v>
                </c:pt>
                <c:pt idx="1666">
                  <c:v>1.0836047728803457</c:v>
                </c:pt>
                <c:pt idx="1667">
                  <c:v>1.1386334962084972</c:v>
                </c:pt>
                <c:pt idx="1668">
                  <c:v>1.1243289467575999</c:v>
                </c:pt>
                <c:pt idx="1669">
                  <c:v>1.099981734417518</c:v>
                </c:pt>
                <c:pt idx="1670">
                  <c:v>1.1022289879165059</c:v>
                </c:pt>
                <c:pt idx="1671">
                  <c:v>1.1168973961935418</c:v>
                </c:pt>
                <c:pt idx="1672">
                  <c:v>1.1148365410568339</c:v>
                </c:pt>
                <c:pt idx="1673">
                  <c:v>1.1142201615088361</c:v>
                </c:pt>
                <c:pt idx="1674">
                  <c:v>1.110594385341886</c:v>
                </c:pt>
                <c:pt idx="1675">
                  <c:v>1.0889912146705623</c:v>
                </c:pt>
                <c:pt idx="1676">
                  <c:v>1.0939736448291137</c:v>
                </c:pt>
                <c:pt idx="1677">
                  <c:v>1.0783923207292525</c:v>
                </c:pt>
                <c:pt idx="1678">
                  <c:v>1.0895694376619833</c:v>
                </c:pt>
                <c:pt idx="1679">
                  <c:v>1.0805830007390884</c:v>
                </c:pt>
                <c:pt idx="1680">
                  <c:v>1.0712040995936214</c:v>
                </c:pt>
                <c:pt idx="1681">
                  <c:v>1.0747154698212127</c:v>
                </c:pt>
                <c:pt idx="1682">
                  <c:v>1.072171673178256</c:v>
                </c:pt>
                <c:pt idx="1683">
                  <c:v>1.0949393263467839</c:v>
                </c:pt>
                <c:pt idx="1684">
                  <c:v>1.0754376654466691</c:v>
                </c:pt>
                <c:pt idx="1685">
                  <c:v>1.0601045890808094</c:v>
                </c:pt>
                <c:pt idx="1686">
                  <c:v>1.0649146766678097</c:v>
                </c:pt>
                <c:pt idx="1687">
                  <c:v>1.0691713526038011</c:v>
                </c:pt>
                <c:pt idx="1688">
                  <c:v>1.0641539940037297</c:v>
                </c:pt>
                <c:pt idx="1689">
                  <c:v>1.0665861968576831</c:v>
                </c:pt>
                <c:pt idx="1690">
                  <c:v>1.0620919386752909</c:v>
                </c:pt>
                <c:pt idx="1691">
                  <c:v>1.0550922220571592</c:v>
                </c:pt>
                <c:pt idx="1692">
                  <c:v>1.0583618114661946</c:v>
                </c:pt>
                <c:pt idx="1693">
                  <c:v>1.0715189402234206</c:v>
                </c:pt>
                <c:pt idx="1694">
                  <c:v>1.0489125359623337</c:v>
                </c:pt>
                <c:pt idx="1695">
                  <c:v>1.0599956914299877</c:v>
                </c:pt>
                <c:pt idx="1696">
                  <c:v>1.0573086949314554</c:v>
                </c:pt>
                <c:pt idx="1697">
                  <c:v>1.0646309494344635</c:v>
                </c:pt>
                <c:pt idx="1698">
                  <c:v>1.06169498165232</c:v>
                </c:pt>
                <c:pt idx="1699">
                  <c:v>1.0509065898392738</c:v>
                </c:pt>
                <c:pt idx="1700">
                  <c:v>1.0517257487448015</c:v>
                </c:pt>
                <c:pt idx="1701">
                  <c:v>1.0613177024310749</c:v>
                </c:pt>
                <c:pt idx="1702">
                  <c:v>1.0523977401020899</c:v>
                </c:pt>
                <c:pt idx="1703">
                  <c:v>1.0478148386968988</c:v>
                </c:pt>
                <c:pt idx="1704">
                  <c:v>1.0438104197840439</c:v>
                </c:pt>
                <c:pt idx="1705">
                  <c:v>1.0421781048397389</c:v>
                </c:pt>
                <c:pt idx="1706">
                  <c:v>1.0364379484194413</c:v>
                </c:pt>
                <c:pt idx="1707">
                  <c:v>1.0483614422650835</c:v>
                </c:pt>
                <c:pt idx="1708">
                  <c:v>1.0435258705433876</c:v>
                </c:pt>
                <c:pt idx="1709">
                  <c:v>1.0380341885387729</c:v>
                </c:pt>
                <c:pt idx="1710">
                  <c:v>1.0543774008371118</c:v>
                </c:pt>
                <c:pt idx="1711">
                  <c:v>1.0647705040654227</c:v>
                </c:pt>
                <c:pt idx="1712">
                  <c:v>1.0639320749272532</c:v>
                </c:pt>
                <c:pt idx="1713">
                  <c:v>1.0554728030459259</c:v>
                </c:pt>
                <c:pt idx="1714">
                  <c:v>1.0634681712476795</c:v>
                </c:pt>
                <c:pt idx="1715">
                  <c:v>1.0600447619081286</c:v>
                </c:pt>
                <c:pt idx="1716">
                  <c:v>1.0622142903036904</c:v>
                </c:pt>
                <c:pt idx="1717">
                  <c:v>1.0644928010694907</c:v>
                </c:pt>
                <c:pt idx="1718">
                  <c:v>1.0666088409838363</c:v>
                </c:pt>
                <c:pt idx="1719">
                  <c:v>1.0602360858267434</c:v>
                </c:pt>
                <c:pt idx="1720">
                  <c:v>1.0608150312229174</c:v>
                </c:pt>
                <c:pt idx="1721">
                  <c:v>1.0594798711578264</c:v>
                </c:pt>
                <c:pt idx="1722">
                  <c:v>1.0475286347562915</c:v>
                </c:pt>
                <c:pt idx="1723">
                  <c:v>1.0495140300799126</c:v>
                </c:pt>
                <c:pt idx="1724">
                  <c:v>1.044750106179188</c:v>
                </c:pt>
                <c:pt idx="1725">
                  <c:v>1.0454301256552199</c:v>
                </c:pt>
                <c:pt idx="1726">
                  <c:v>1.0536163060245196</c:v>
                </c:pt>
                <c:pt idx="1727">
                  <c:v>1.0542241743241294</c:v>
                </c:pt>
                <c:pt idx="1728">
                  <c:v>1.0576749842889559</c:v>
                </c:pt>
                <c:pt idx="1729">
                  <c:v>1.0661266741641415</c:v>
                </c:pt>
                <c:pt idx="1730">
                  <c:v>1.0575095280321232</c:v>
                </c:pt>
                <c:pt idx="1731">
                  <c:v>1.0582716661910405</c:v>
                </c:pt>
                <c:pt idx="1732">
                  <c:v>1.0534720700733797</c:v>
                </c:pt>
                <c:pt idx="1733">
                  <c:v>1.0643321314596799</c:v>
                </c:pt>
                <c:pt idx="1734">
                  <c:v>1.0659078702435005</c:v>
                </c:pt>
                <c:pt idx="1735">
                  <c:v>1.066545509403948</c:v>
                </c:pt>
                <c:pt idx="1736">
                  <c:v>1.0659059686360617</c:v>
                </c:pt>
                <c:pt idx="1737">
                  <c:v>1.0614679618563911</c:v>
                </c:pt>
                <c:pt idx="1738">
                  <c:v>1.0639875959112235</c:v>
                </c:pt>
                <c:pt idx="1739">
                  <c:v>1.0738574750773013</c:v>
                </c:pt>
                <c:pt idx="1740">
                  <c:v>1.0645517776134374</c:v>
                </c:pt>
                <c:pt idx="1741">
                  <c:v>1.0666713742167926</c:v>
                </c:pt>
                <c:pt idx="1742">
                  <c:v>1.0638115649921109</c:v>
                </c:pt>
                <c:pt idx="1743">
                  <c:v>1.05870629053504</c:v>
                </c:pt>
                <c:pt idx="1744">
                  <c:v>1.0696053663574119</c:v>
                </c:pt>
                <c:pt idx="1745">
                  <c:v>1.0784971125413347</c:v>
                </c:pt>
                <c:pt idx="1746">
                  <c:v>1.08880684346837</c:v>
                </c:pt>
                <c:pt idx="1747">
                  <c:v>1.0913099831871116</c:v>
                </c:pt>
                <c:pt idx="1748">
                  <c:v>1.0844531370873645</c:v>
                </c:pt>
                <c:pt idx="1749">
                  <c:v>1.0847413128533054</c:v>
                </c:pt>
                <c:pt idx="1750">
                  <c:v>1.0814315122510378</c:v>
                </c:pt>
                <c:pt idx="1751">
                  <c:v>1.0823524168858509</c:v>
                </c:pt>
                <c:pt idx="1752">
                  <c:v>1.0966910689547689</c:v>
                </c:pt>
                <c:pt idx="1753">
                  <c:v>1.1048071688122991</c:v>
                </c:pt>
                <c:pt idx="1754">
                  <c:v>1.1125192303248357</c:v>
                </c:pt>
                <c:pt idx="1755">
                  <c:v>1.1228830534543333</c:v>
                </c:pt>
                <c:pt idx="1756">
                  <c:v>1.1207160590088807</c:v>
                </c:pt>
                <c:pt idx="1757">
                  <c:v>1.1148049029342666</c:v>
                </c:pt>
                <c:pt idx="1758">
                  <c:v>1.1135161111032315</c:v>
                </c:pt>
                <c:pt idx="1759">
                  <c:v>1.1081722221203849</c:v>
                </c:pt>
                <c:pt idx="1760">
                  <c:v>1.0983684218093217</c:v>
                </c:pt>
                <c:pt idx="1761">
                  <c:v>1.1022994229523186</c:v>
                </c:pt>
                <c:pt idx="1762">
                  <c:v>1.1166922683527323</c:v>
                </c:pt>
                <c:pt idx="1763">
                  <c:v>1.116746254465115</c:v>
                </c:pt>
                <c:pt idx="1764">
                  <c:v>1.1141028583180863</c:v>
                </c:pt>
                <c:pt idx="1765">
                  <c:v>1.1125203179389638</c:v>
                </c:pt>
                <c:pt idx="1766">
                  <c:v>1.1100936264264991</c:v>
                </c:pt>
                <c:pt idx="1767">
                  <c:v>1.1097718010242814</c:v>
                </c:pt>
                <c:pt idx="1768">
                  <c:v>1.1203602382235798</c:v>
                </c:pt>
                <c:pt idx="1769">
                  <c:v>1.1160352906498436</c:v>
                </c:pt>
                <c:pt idx="1770">
                  <c:v>1.1142408055698498</c:v>
                </c:pt>
                <c:pt idx="1771">
                  <c:v>1.1117330536039658</c:v>
                </c:pt>
                <c:pt idx="1772">
                  <c:v>1.1121429410232568</c:v>
                </c:pt>
                <c:pt idx="1773">
                  <c:v>1.1154610830534608</c:v>
                </c:pt>
                <c:pt idx="1774">
                  <c:v>1.1204553353867788</c:v>
                </c:pt>
                <c:pt idx="1775">
                  <c:v>1.1238804017159949</c:v>
                </c:pt>
                <c:pt idx="1776">
                  <c:v>1.1281690435852676</c:v>
                </c:pt>
                <c:pt idx="1777">
                  <c:v>1.1344015068235074</c:v>
                </c:pt>
                <c:pt idx="1778">
                  <c:v>1.1322391162295795</c:v>
                </c:pt>
                <c:pt idx="1779">
                  <c:v>1.1234582708145699</c:v>
                </c:pt>
                <c:pt idx="1780">
                  <c:v>1.1280411027651045</c:v>
                </c:pt>
                <c:pt idx="1781">
                  <c:v>1.126682084262226</c:v>
                </c:pt>
                <c:pt idx="1782">
                  <c:v>1.1173552557915132</c:v>
                </c:pt>
                <c:pt idx="1783">
                  <c:v>1.1169713157923744</c:v>
                </c:pt>
                <c:pt idx="1784">
                  <c:v>1.1150086019935681</c:v>
                </c:pt>
                <c:pt idx="1785">
                  <c:v>1.1254485115545381</c:v>
                </c:pt>
                <c:pt idx="1786">
                  <c:v>1.1266251741851234</c:v>
                </c:pt>
                <c:pt idx="1787">
                  <c:v>1.134841432618549</c:v>
                </c:pt>
                <c:pt idx="1788">
                  <c:v>1.1260541760044664</c:v>
                </c:pt>
                <c:pt idx="1789">
                  <c:v>1.1322115167808091</c:v>
                </c:pt>
                <c:pt idx="1790">
                  <c:v>1.1420185990152074</c:v>
                </c:pt>
                <c:pt idx="1791">
                  <c:v>1.1448648485538502</c:v>
                </c:pt>
                <c:pt idx="1792">
                  <c:v>1.1476176781447658</c:v>
                </c:pt>
                <c:pt idx="1793">
                  <c:v>1.1491706793057797</c:v>
                </c:pt>
                <c:pt idx="1794">
                  <c:v>1.1544167925417195</c:v>
                </c:pt>
                <c:pt idx="1795">
                  <c:v>1.1553900049285861</c:v>
                </c:pt>
                <c:pt idx="1796">
                  <c:v>1.1581522601269958</c:v>
                </c:pt>
                <c:pt idx="1797">
                  <c:v>1.1600553242059528</c:v>
                </c:pt>
                <c:pt idx="1798">
                  <c:v>1.1632748681003215</c:v>
                </c:pt>
                <c:pt idx="1799">
                  <c:v>1.1599313548946439</c:v>
                </c:pt>
                <c:pt idx="1800">
                  <c:v>1.149432298969276</c:v>
                </c:pt>
                <c:pt idx="1801">
                  <c:v>1.1571458537569297</c:v>
                </c:pt>
                <c:pt idx="1802">
                  <c:v>1.1631470184870978</c:v>
                </c:pt>
                <c:pt idx="1803">
                  <c:v>1.157955985083573</c:v>
                </c:pt>
                <c:pt idx="1804">
                  <c:v>1.1549283711187794</c:v>
                </c:pt>
                <c:pt idx="1805">
                  <c:v>1.1663193698503869</c:v>
                </c:pt>
                <c:pt idx="1806">
                  <c:v>1.1638069003105187</c:v>
                </c:pt>
                <c:pt idx="1807">
                  <c:v>1.1605514246982991</c:v>
                </c:pt>
                <c:pt idx="1808">
                  <c:v>1.1505729031845049</c:v>
                </c:pt>
                <c:pt idx="1809">
                  <c:v>1.1534109639428081</c:v>
                </c:pt>
                <c:pt idx="1810">
                  <c:v>1.1529013224637537</c:v>
                </c:pt>
                <c:pt idx="1811">
                  <c:v>1.1569189660011723</c:v>
                </c:pt>
                <c:pt idx="1812">
                  <c:v>1.1570848340248978</c:v>
                </c:pt>
                <c:pt idx="1813">
                  <c:v>1.167193649803181</c:v>
                </c:pt>
                <c:pt idx="1814">
                  <c:v>1.169048337187325</c:v>
                </c:pt>
                <c:pt idx="1815">
                  <c:v>1.1652719020399738</c:v>
                </c:pt>
                <c:pt idx="1816">
                  <c:v>1.1733357677979157</c:v>
                </c:pt>
                <c:pt idx="1817">
                  <c:v>1.1710212592941789</c:v>
                </c:pt>
                <c:pt idx="1818">
                  <c:v>1.1685050933927497</c:v>
                </c:pt>
                <c:pt idx="1819">
                  <c:v>1.158255262909242</c:v>
                </c:pt>
                <c:pt idx="1820">
                  <c:v>1.158255262909242</c:v>
                </c:pt>
                <c:pt idx="1821">
                  <c:v>1.1589164964271337</c:v>
                </c:pt>
                <c:pt idx="1822">
                  <c:v>1.170313716311556</c:v>
                </c:pt>
                <c:pt idx="1823">
                  <c:v>1.1622217282868241</c:v>
                </c:pt>
                <c:pt idx="1824">
                  <c:v>1.1569764637715234</c:v>
                </c:pt>
                <c:pt idx="1825">
                  <c:v>1.1569764637715234</c:v>
                </c:pt>
                <c:pt idx="1826">
                  <c:v>1.1549197129470794</c:v>
                </c:pt>
                <c:pt idx="1827">
                  <c:v>1.1551572097108262</c:v>
                </c:pt>
                <c:pt idx="1828">
                  <c:v>1.1596612945822735</c:v>
                </c:pt>
                <c:pt idx="1829">
                  <c:v>1.1550261197707374</c:v>
                </c:pt>
                <c:pt idx="1830">
                  <c:v>1.159262057767442</c:v>
                </c:pt>
                <c:pt idx="1831">
                  <c:v>1.158716967700181</c:v>
                </c:pt>
                <c:pt idx="1832">
                  <c:v>1.163664962468951</c:v>
                </c:pt>
                <c:pt idx="1833">
                  <c:v>1.1660979293241274</c:v>
                </c:pt>
                <c:pt idx="1834">
                  <c:v>1.1693547951743366</c:v>
                </c:pt>
                <c:pt idx="1835">
                  <c:v>1.1685904039368877</c:v>
                </c:pt>
                <c:pt idx="1836">
                  <c:v>1.1715678643888399</c:v>
                </c:pt>
                <c:pt idx="1837">
                  <c:v>1.1653886331838534</c:v>
                </c:pt>
                <c:pt idx="1838">
                  <c:v>1.1607834738509291</c:v>
                </c:pt>
                <c:pt idx="1839">
                  <c:v>1.1629434850504392</c:v>
                </c:pt>
                <c:pt idx="1840">
                  <c:v>1.1578916643472568</c:v>
                </c:pt>
                <c:pt idx="1841">
                  <c:v>1.1642271315125996</c:v>
                </c:pt>
                <c:pt idx="1842">
                  <c:v>1.1696181981433849</c:v>
                </c:pt>
                <c:pt idx="1843">
                  <c:v>1.1561651227126748</c:v>
                </c:pt>
                <c:pt idx="1844">
                  <c:v>1.1590561071560856</c:v>
                </c:pt>
                <c:pt idx="1845">
                  <c:v>1.1577847297445318</c:v>
                </c:pt>
                <c:pt idx="1846">
                  <c:v>1.162777289979237</c:v>
                </c:pt>
                <c:pt idx="1847">
                  <c:v>1.1659426600046789</c:v>
                </c:pt>
                <c:pt idx="1848">
                  <c:v>1.1636871520868852</c:v>
                </c:pt>
                <c:pt idx="1849">
                  <c:v>1.1595235652349547</c:v>
                </c:pt>
                <c:pt idx="1850">
                  <c:v>1.1574088228251833</c:v>
                </c:pt>
                <c:pt idx="1851">
                  <c:v>1.1509778406238451</c:v>
                </c:pt>
                <c:pt idx="1852">
                  <c:v>1.153634861332141</c:v>
                </c:pt>
                <c:pt idx="1853">
                  <c:v>1.1577461423401125</c:v>
                </c:pt>
                <c:pt idx="1854">
                  <c:v>1.1540526112475329</c:v>
                </c:pt>
                <c:pt idx="1855">
                  <c:v>1.156141768393576</c:v>
                </c:pt>
                <c:pt idx="1856">
                  <c:v>1.1620595157914273</c:v>
                </c:pt>
                <c:pt idx="1857">
                  <c:v>1.1660551032775597</c:v>
                </c:pt>
                <c:pt idx="1858">
                  <c:v>1.1614831444153573</c:v>
                </c:pt>
                <c:pt idx="1859">
                  <c:v>1.1614148857526578</c:v>
                </c:pt>
                <c:pt idx="1860">
                  <c:v>1.1614148857526578</c:v>
                </c:pt>
                <c:pt idx="1861">
                  <c:v>1.164718304158896</c:v>
                </c:pt>
                <c:pt idx="1862">
                  <c:v>1.1569080753583665</c:v>
                </c:pt>
                <c:pt idx="1863">
                  <c:v>1.1539151452173186</c:v>
                </c:pt>
                <c:pt idx="1864">
                  <c:v>1.1554517951493639</c:v>
                </c:pt>
                <c:pt idx="1865">
                  <c:v>1.1537261396340823</c:v>
                </c:pt>
                <c:pt idx="1866">
                  <c:v>1.1262625460802356</c:v>
                </c:pt>
                <c:pt idx="1867">
                  <c:v>1.1369816572549205</c:v>
                </c:pt>
                <c:pt idx="1868">
                  <c:v>1.1382084692005388</c:v>
                </c:pt>
                <c:pt idx="1869">
                  <c:v>1.1259708785005136</c:v>
                </c:pt>
                <c:pt idx="1870">
                  <c:v>1.1213561958656331</c:v>
                </c:pt>
                <c:pt idx="1871">
                  <c:v>1.1291979689104574</c:v>
                </c:pt>
                <c:pt idx="1872">
                  <c:v>1.1217396622756022</c:v>
                </c:pt>
                <c:pt idx="1873">
                  <c:v>1.1261494227623103</c:v>
                </c:pt>
                <c:pt idx="1874">
                  <c:v>1.1231195835771719</c:v>
                </c:pt>
                <c:pt idx="1875">
                  <c:v>1.1217738671675124</c:v>
                </c:pt>
                <c:pt idx="1876">
                  <c:v>1.102080392349996</c:v>
                </c:pt>
                <c:pt idx="1877">
                  <c:v>1.1137953588928446</c:v>
                </c:pt>
                <c:pt idx="1878">
                  <c:v>1.1107254859673057</c:v>
                </c:pt>
                <c:pt idx="1879">
                  <c:v>1.1067909197396815</c:v>
                </c:pt>
                <c:pt idx="1880">
                  <c:v>1.1122676037362749</c:v>
                </c:pt>
                <c:pt idx="1881">
                  <c:v>1.1177507122886055</c:v>
                </c:pt>
                <c:pt idx="1882">
                  <c:v>1.1320783462539741</c:v>
                </c:pt>
                <c:pt idx="1883">
                  <c:v>1.1276327918138713</c:v>
                </c:pt>
                <c:pt idx="1884">
                  <c:v>1.1316071383868853</c:v>
                </c:pt>
                <c:pt idx="1885">
                  <c:v>1.1299046681334886</c:v>
                </c:pt>
                <c:pt idx="1886">
                  <c:v>1.1248796096070068</c:v>
                </c:pt>
                <c:pt idx="1887">
                  <c:v>1.1201917114603346</c:v>
                </c:pt>
                <c:pt idx="1888">
                  <c:v>1.1150978981664634</c:v>
                </c:pt>
                <c:pt idx="1889">
                  <c:v>1.1115656812381725</c:v>
                </c:pt>
                <c:pt idx="1890">
                  <c:v>1.1130389862336652</c:v>
                </c:pt>
                <c:pt idx="1891">
                  <c:v>1.117552113948757</c:v>
                </c:pt>
                <c:pt idx="1892">
                  <c:v>1.1159943807122368</c:v>
                </c:pt>
                <c:pt idx="1893">
                  <c:v>1.1200592621933949</c:v>
                </c:pt>
                <c:pt idx="1894">
                  <c:v>1.1200592621933949</c:v>
                </c:pt>
                <c:pt idx="1895">
                  <c:v>1.1153711675129412</c:v>
                </c:pt>
                <c:pt idx="1896">
                  <c:v>1.1208322459640772</c:v>
                </c:pt>
                <c:pt idx="1897">
                  <c:v>1.1162656332023397</c:v>
                </c:pt>
                <c:pt idx="1898">
                  <c:v>1.1252929972356964</c:v>
                </c:pt>
                <c:pt idx="1899">
                  <c:v>1.1214559842711063</c:v>
                </c:pt>
                <c:pt idx="1900">
                  <c:v>1.1396213906228598</c:v>
                </c:pt>
                <c:pt idx="1901">
                  <c:v>1.1424065681476687</c:v>
                </c:pt>
                <c:pt idx="1902">
                  <c:v>1.144153748882218</c:v>
                </c:pt>
                <c:pt idx="1903">
                  <c:v>1.1398037632863889</c:v>
                </c:pt>
                <c:pt idx="1904">
                  <c:v>1.1475268715238991</c:v>
                </c:pt>
                <c:pt idx="1905">
                  <c:v>1.1464653479227569</c:v>
                </c:pt>
                <c:pt idx="1906">
                  <c:v>1.1514298381724746</c:v>
                </c:pt>
                <c:pt idx="1907">
                  <c:v>1.1546011389386779</c:v>
                </c:pt>
                <c:pt idx="1908">
                  <c:v>1.1546101665175625</c:v>
                </c:pt>
                <c:pt idx="1909">
                  <c:v>1.1584052220004113</c:v>
                </c:pt>
                <c:pt idx="1910">
                  <c:v>1.150352059891969</c:v>
                </c:pt>
                <c:pt idx="1911">
                  <c:v>1.1534018272208919</c:v>
                </c:pt>
                <c:pt idx="1912">
                  <c:v>1.1568139734575005</c:v>
                </c:pt>
                <c:pt idx="1913">
                  <c:v>1.1601546191780687</c:v>
                </c:pt>
                <c:pt idx="1914">
                  <c:v>1.1666708569704098</c:v>
                </c:pt>
                <c:pt idx="1915">
                  <c:v>1.167184884778163</c:v>
                </c:pt>
                <c:pt idx="1916">
                  <c:v>1.1635224903607948</c:v>
                </c:pt>
                <c:pt idx="1917">
                  <c:v>1.1670421089012881</c:v>
                </c:pt>
                <c:pt idx="1918">
                  <c:v>1.1504699481046332</c:v>
                </c:pt>
                <c:pt idx="1919">
                  <c:v>1.1602404777270796</c:v>
                </c:pt>
                <c:pt idx="1920">
                  <c:v>1.1549478268182514</c:v>
                </c:pt>
                <c:pt idx="1921">
                  <c:v>1.1410675930375103</c:v>
                </c:pt>
                <c:pt idx="1922">
                  <c:v>1.1314960948924688</c:v>
                </c:pt>
                <c:pt idx="1923">
                  <c:v>1.1297068845501883</c:v>
                </c:pt>
                <c:pt idx="1924">
                  <c:v>1.1404871154410816</c:v>
                </c:pt>
                <c:pt idx="1925">
                  <c:v>1.1308980452679152</c:v>
                </c:pt>
                <c:pt idx="1926">
                  <c:v>1.1286591057202966</c:v>
                </c:pt>
                <c:pt idx="1927">
                  <c:v>1.131943975153789</c:v>
                </c:pt>
                <c:pt idx="1928">
                  <c:v>1.1303960594474682</c:v>
                </c:pt>
                <c:pt idx="1929">
                  <c:v>1.1288666331813304</c:v>
                </c:pt>
                <c:pt idx="1930">
                  <c:v>1.1242970254737403</c:v>
                </c:pt>
                <c:pt idx="1931">
                  <c:v>1.1272210764396069</c:v>
                </c:pt>
                <c:pt idx="1932">
                  <c:v>1.1366291466327603</c:v>
                </c:pt>
                <c:pt idx="1933">
                  <c:v>1.1264631975302637</c:v>
                </c:pt>
                <c:pt idx="1934">
                  <c:v>1.1170121352862803</c:v>
                </c:pt>
                <c:pt idx="1935">
                  <c:v>1.1284163342188358</c:v>
                </c:pt>
                <c:pt idx="1936">
                  <c:v>1.1328990014875711</c:v>
                </c:pt>
                <c:pt idx="1937">
                  <c:v>1.1357123917228711</c:v>
                </c:pt>
                <c:pt idx="1938">
                  <c:v>1.1157581993891563</c:v>
                </c:pt>
                <c:pt idx="1939">
                  <c:v>1.1296530010933143</c:v>
                </c:pt>
                <c:pt idx="1940">
                  <c:v>1.1212369475628794</c:v>
                </c:pt>
                <c:pt idx="1941">
                  <c:v>1.1062404934940493</c:v>
                </c:pt>
                <c:pt idx="1942">
                  <c:v>1.1243103611494298</c:v>
                </c:pt>
                <c:pt idx="1943">
                  <c:v>1.12164683498217</c:v>
                </c:pt>
                <c:pt idx="1944">
                  <c:v>1.1169167667919775</c:v>
                </c:pt>
                <c:pt idx="1945">
                  <c:v>1.1126401352356343</c:v>
                </c:pt>
                <c:pt idx="1946">
                  <c:v>1.1152097533644756</c:v>
                </c:pt>
                <c:pt idx="1947">
                  <c:v>1.1081242777998896</c:v>
                </c:pt>
                <c:pt idx="1948">
                  <c:v>1.1149148714079806</c:v>
                </c:pt>
                <c:pt idx="1949">
                  <c:v>1.1083927024932589</c:v>
                </c:pt>
                <c:pt idx="1950">
                  <c:v>1.1074091825774066</c:v>
                </c:pt>
                <c:pt idx="1951">
                  <c:v>1.1100330520438304</c:v>
                </c:pt>
                <c:pt idx="1952">
                  <c:v>1.1206660844753455</c:v>
                </c:pt>
                <c:pt idx="1953">
                  <c:v>1.1062344226991174</c:v>
                </c:pt>
                <c:pt idx="1954">
                  <c:v>1.1048447716397169</c:v>
                </c:pt>
                <c:pt idx="1955">
                  <c:v>1.1116756623053132</c:v>
                </c:pt>
                <c:pt idx="1956">
                  <c:v>1.1125134190308177</c:v>
                </c:pt>
                <c:pt idx="1957">
                  <c:v>1.1111750045189595</c:v>
                </c:pt>
                <c:pt idx="1958">
                  <c:v>1.1149375216400381</c:v>
                </c:pt>
                <c:pt idx="1959">
                  <c:v>1.1113791748777169</c:v>
                </c:pt>
                <c:pt idx="1960">
                  <c:v>1.1100063020789372</c:v>
                </c:pt>
                <c:pt idx="1961">
                  <c:v>1.0916670427076607</c:v>
                </c:pt>
                <c:pt idx="1962">
                  <c:v>1.0951888441087911</c:v>
                </c:pt>
                <c:pt idx="1963">
                  <c:v>1.1082022860646079</c:v>
                </c:pt>
                <c:pt idx="1964">
                  <c:v>1.106721791367298</c:v>
                </c:pt>
                <c:pt idx="1965">
                  <c:v>1.1024095486530576</c:v>
                </c:pt>
                <c:pt idx="1966">
                  <c:v>1.1007655313623497</c:v>
                </c:pt>
                <c:pt idx="1967">
                  <c:v>1.0977840017070819</c:v>
                </c:pt>
                <c:pt idx="1968">
                  <c:v>1.0983635172420303</c:v>
                </c:pt>
                <c:pt idx="1969">
                  <c:v>1.0890386434237971</c:v>
                </c:pt>
                <c:pt idx="1970">
                  <c:v>1.0850464844026926</c:v>
                </c:pt>
                <c:pt idx="1971">
                  <c:v>1.0679978375666641</c:v>
                </c:pt>
                <c:pt idx="1972">
                  <c:v>1.0798168704638902</c:v>
                </c:pt>
                <c:pt idx="1973">
                  <c:v>1.0778703651685495</c:v>
                </c:pt>
                <c:pt idx="1974">
                  <c:v>1.0614687147906625</c:v>
                </c:pt>
                <c:pt idx="1975">
                  <c:v>1.0577286883849026</c:v>
                </c:pt>
                <c:pt idx="1976">
                  <c:v>1.0425192974058213</c:v>
                </c:pt>
                <c:pt idx="1977">
                  <c:v>1.0545449392071664</c:v>
                </c:pt>
                <c:pt idx="1978">
                  <c:v>1.0520069775186038</c:v>
                </c:pt>
                <c:pt idx="1979">
                  <c:v>1.0286867598932294</c:v>
                </c:pt>
                <c:pt idx="1980">
                  <c:v>1.0698853441841567</c:v>
                </c:pt>
                <c:pt idx="1981">
                  <c:v>1.0748409526334446</c:v>
                </c:pt>
                <c:pt idx="1982">
                  <c:v>1.0779078928170265</c:v>
                </c:pt>
                <c:pt idx="1983">
                  <c:v>1.0639704593103674</c:v>
                </c:pt>
                <c:pt idx="1984">
                  <c:v>1.0842882212030238</c:v>
                </c:pt>
                <c:pt idx="1985">
                  <c:v>1.0760441442715261</c:v>
                </c:pt>
                <c:pt idx="1986">
                  <c:v>1.0781738171427568</c:v>
                </c:pt>
                <c:pt idx="1987">
                  <c:v>1.0757404846965859</c:v>
                </c:pt>
                <c:pt idx="1988">
                  <c:v>1.1374544236539734</c:v>
                </c:pt>
                <c:pt idx="1989">
                  <c:v>1.1241232235911607</c:v>
                </c:pt>
                <c:pt idx="1990">
                  <c:v>1.1185241906375005</c:v>
                </c:pt>
                <c:pt idx="1991">
                  <c:v>1.1255376195892683</c:v>
                </c:pt>
                <c:pt idx="1992">
                  <c:v>1.1268761524030144</c:v>
                </c:pt>
                <c:pt idx="1993">
                  <c:v>1.1126077873017406</c:v>
                </c:pt>
                <c:pt idx="1994">
                  <c:v>1.1206994978894647</c:v>
                </c:pt>
                <c:pt idx="1995">
                  <c:v>1.0906824653255796</c:v>
                </c:pt>
                <c:pt idx="1996">
                  <c:v>1.0847590153951245</c:v>
                </c:pt>
                <c:pt idx="1997">
                  <c:v>1.1093768520804479</c:v>
                </c:pt>
                <c:pt idx="1998">
                  <c:v>1.0998990436877614</c:v>
                </c:pt>
                <c:pt idx="1999">
                  <c:v>1.103405058274413</c:v>
                </c:pt>
                <c:pt idx="2000">
                  <c:v>1.0992987894502881</c:v>
                </c:pt>
                <c:pt idx="2001">
                  <c:v>1.109726509719021</c:v>
                </c:pt>
                <c:pt idx="2002">
                  <c:v>1.1032561734407076</c:v>
                </c:pt>
                <c:pt idx="2003">
                  <c:v>1.1025867797639006</c:v>
                </c:pt>
                <c:pt idx="2004">
                  <c:v>1.0839437379363686</c:v>
                </c:pt>
                <c:pt idx="2005">
                  <c:v>1.0851125357811391</c:v>
                </c:pt>
                <c:pt idx="2006">
                  <c:v>1.0837886651507009</c:v>
                </c:pt>
                <c:pt idx="2007">
                  <c:v>1.073788025000106</c:v>
                </c:pt>
                <c:pt idx="2008">
                  <c:v>1.0752404626874739</c:v>
                </c:pt>
                <c:pt idx="2009">
                  <c:v>1.0777235086397881</c:v>
                </c:pt>
                <c:pt idx="2010">
                  <c:v>1.0773894622709572</c:v>
                </c:pt>
                <c:pt idx="2011">
                  <c:v>1.0994042349757049</c:v>
                </c:pt>
                <c:pt idx="2012">
                  <c:v>1.0873650857701227</c:v>
                </c:pt>
                <c:pt idx="2013">
                  <c:v>1.0799385779194306</c:v>
                </c:pt>
                <c:pt idx="2014">
                  <c:v>1.0838097877619322</c:v>
                </c:pt>
                <c:pt idx="2015">
                  <c:v>1.0825146950197131</c:v>
                </c:pt>
                <c:pt idx="2016">
                  <c:v>1.0799436217776535</c:v>
                </c:pt>
                <c:pt idx="2017">
                  <c:v>1.0762987581735592</c:v>
                </c:pt>
                <c:pt idx="2018">
                  <c:v>1.0755949962719131</c:v>
                </c:pt>
                <c:pt idx="2019">
                  <c:v>1.0711777507102875</c:v>
                </c:pt>
                <c:pt idx="2020">
                  <c:v>1.0757311174767981</c:v>
                </c:pt>
                <c:pt idx="2021">
                  <c:v>1.0760362481929537</c:v>
                </c:pt>
                <c:pt idx="2022">
                  <c:v>1.073429705373643</c:v>
                </c:pt>
                <c:pt idx="2023">
                  <c:v>1.0762844405922014</c:v>
                </c:pt>
                <c:pt idx="2024">
                  <c:v>1.075161439697855</c:v>
                </c:pt>
                <c:pt idx="2025">
                  <c:v>1.0741324002685864</c:v>
                </c:pt>
                <c:pt idx="2026">
                  <c:v>1.0813355648407228</c:v>
                </c:pt>
                <c:pt idx="2027">
                  <c:v>1.0759063889741158</c:v>
                </c:pt>
                <c:pt idx="2028">
                  <c:v>1.0627634644574069</c:v>
                </c:pt>
                <c:pt idx="2029">
                  <c:v>1.0678160709140947</c:v>
                </c:pt>
                <c:pt idx="2030">
                  <c:v>1.0682043964786945</c:v>
                </c:pt>
                <c:pt idx="2031">
                  <c:v>1.0708118311415904</c:v>
                </c:pt>
                <c:pt idx="2032">
                  <c:v>1.0665810511071874</c:v>
                </c:pt>
                <c:pt idx="2033">
                  <c:v>1.061840549453742</c:v>
                </c:pt>
                <c:pt idx="2034">
                  <c:v>1.0285133598554506</c:v>
                </c:pt>
                <c:pt idx="2035">
                  <c:v>1.0463312979167905</c:v>
                </c:pt>
                <c:pt idx="2036">
                  <c:v>1.0440018997848262</c:v>
                </c:pt>
                <c:pt idx="2037">
                  <c:v>1.0392547667381491</c:v>
                </c:pt>
                <c:pt idx="2038">
                  <c:v>1.034021266773147</c:v>
                </c:pt>
                <c:pt idx="2039">
                  <c:v>1.0398411334788686</c:v>
                </c:pt>
                <c:pt idx="2040">
                  <c:v>1.0344690730003825</c:v>
                </c:pt>
                <c:pt idx="2041">
                  <c:v>1.025270520411308</c:v>
                </c:pt>
                <c:pt idx="2042">
                  <c:v>1.0309433142103004</c:v>
                </c:pt>
                <c:pt idx="2043">
                  <c:v>1.004853510485672</c:v>
                </c:pt>
                <c:pt idx="2044">
                  <c:v>1.0056595569626203</c:v>
                </c:pt>
                <c:pt idx="2045">
                  <c:v>1.0061799875738286</c:v>
                </c:pt>
                <c:pt idx="2046">
                  <c:v>1.0049019009187687</c:v>
                </c:pt>
                <c:pt idx="2047">
                  <c:v>0.97961158478546573</c:v>
                </c:pt>
                <c:pt idx="2048">
                  <c:v>0.97645841893540186</c:v>
                </c:pt>
                <c:pt idx="2049">
                  <c:v>0.97005251291805594</c:v>
                </c:pt>
                <c:pt idx="2050">
                  <c:v>0.97409379240938954</c:v>
                </c:pt>
                <c:pt idx="2051">
                  <c:v>0.99915491847955373</c:v>
                </c:pt>
                <c:pt idx="2052">
                  <c:v>0.97503106544602525</c:v>
                </c:pt>
                <c:pt idx="2053">
                  <c:v>0.96214849285451987</c:v>
                </c:pt>
                <c:pt idx="2054">
                  <c:v>0.96918490977115335</c:v>
                </c:pt>
                <c:pt idx="2055">
                  <c:v>0.96205331440647557</c:v>
                </c:pt>
                <c:pt idx="2056">
                  <c:v>0.96933617209118161</c:v>
                </c:pt>
                <c:pt idx="2057">
                  <c:v>0.96573821633039836</c:v>
                </c:pt>
                <c:pt idx="2058">
                  <c:v>0.95930428688558167</c:v>
                </c:pt>
                <c:pt idx="2059">
                  <c:v>0.98732811467478465</c:v>
                </c:pt>
                <c:pt idx="2060">
                  <c:v>0.97233181325355156</c:v>
                </c:pt>
                <c:pt idx="2061">
                  <c:v>1.0081599211664301</c:v>
                </c:pt>
                <c:pt idx="2062">
                  <c:v>1.009875526363927</c:v>
                </c:pt>
                <c:pt idx="2063">
                  <c:v>1.0040188746402874</c:v>
                </c:pt>
                <c:pt idx="2064">
                  <c:v>1.0079767177183547</c:v>
                </c:pt>
                <c:pt idx="2065">
                  <c:v>1.0049081064252046</c:v>
                </c:pt>
                <c:pt idx="2066">
                  <c:v>1.0175946340895397</c:v>
                </c:pt>
                <c:pt idx="2067">
                  <c:v>1.0173542374030693</c:v>
                </c:pt>
                <c:pt idx="2068">
                  <c:v>1.0278777222866184</c:v>
                </c:pt>
                <c:pt idx="2069">
                  <c:v>1.0112930745349122</c:v>
                </c:pt>
                <c:pt idx="2070">
                  <c:v>1.019119295460938</c:v>
                </c:pt>
                <c:pt idx="2071">
                  <c:v>0.99505671211988178</c:v>
                </c:pt>
                <c:pt idx="2072">
                  <c:v>0.99960194315109241</c:v>
                </c:pt>
                <c:pt idx="2073">
                  <c:v>1.0077554015998864</c:v>
                </c:pt>
                <c:pt idx="2074">
                  <c:v>1.0058347906796576</c:v>
                </c:pt>
                <c:pt idx="2075">
                  <c:v>0.99977543859361939</c:v>
                </c:pt>
                <c:pt idx="2076">
                  <c:v>1.0042770604960896</c:v>
                </c:pt>
                <c:pt idx="2077">
                  <c:v>0.99891805138714429</c:v>
                </c:pt>
                <c:pt idx="2078">
                  <c:v>1.0045373284651145</c:v>
                </c:pt>
                <c:pt idx="2079">
                  <c:v>1.0175439402042046</c:v>
                </c:pt>
                <c:pt idx="2080">
                  <c:v>1.0225075336492899</c:v>
                </c:pt>
                <c:pt idx="2081">
                  <c:v>1.0225075336492899</c:v>
                </c:pt>
                <c:pt idx="2082">
                  <c:v>1.0168188084022207</c:v>
                </c:pt>
                <c:pt idx="2083">
                  <c:v>0.99537791662799846</c:v>
                </c:pt>
                <c:pt idx="2084">
                  <c:v>0.99917695735798506</c:v>
                </c:pt>
                <c:pt idx="2085">
                  <c:v>0.9923310114415187</c:v>
                </c:pt>
                <c:pt idx="2086">
                  <c:v>0.9923310114415187</c:v>
                </c:pt>
                <c:pt idx="2087">
                  <c:v>0.97850089644629101</c:v>
                </c:pt>
                <c:pt idx="2088">
                  <c:v>0.97005126120776053</c:v>
                </c:pt>
                <c:pt idx="2089">
                  <c:v>0.94650436571707453</c:v>
                </c:pt>
                <c:pt idx="2090">
                  <c:v>0.95501361747460201</c:v>
                </c:pt>
                <c:pt idx="2091">
                  <c:v>0.93106770192867261</c:v>
                </c:pt>
                <c:pt idx="2092">
                  <c:v>0.95111978831118149</c:v>
                </c:pt>
                <c:pt idx="2093">
                  <c:v>0.95526468995238556</c:v>
                </c:pt>
                <c:pt idx="2094">
                  <c:v>0.93735862003769665</c:v>
                </c:pt>
                <c:pt idx="2095">
                  <c:v>0.94095461046066897</c:v>
                </c:pt>
                <c:pt idx="2096">
                  <c:v>0.91939852584872561</c:v>
                </c:pt>
                <c:pt idx="2097">
                  <c:v>0.92367149462597931</c:v>
                </c:pt>
                <c:pt idx="2098">
                  <c:v>0.89969958433914266</c:v>
                </c:pt>
                <c:pt idx="2099">
                  <c:v>0.90250375847577546</c:v>
                </c:pt>
                <c:pt idx="2100">
                  <c:v>0.92531162550886814</c:v>
                </c:pt>
                <c:pt idx="2101">
                  <c:v>0.90205145448709523</c:v>
                </c:pt>
                <c:pt idx="2102">
                  <c:v>0.92680827299327051</c:v>
                </c:pt>
                <c:pt idx="2103">
                  <c:v>0.92251275931080123</c:v>
                </c:pt>
                <c:pt idx="2104">
                  <c:v>0.90934325388641268</c:v>
                </c:pt>
                <c:pt idx="2105">
                  <c:v>0.9249975343787703</c:v>
                </c:pt>
                <c:pt idx="2106">
                  <c:v>0.92320211089767423</c:v>
                </c:pt>
                <c:pt idx="2107">
                  <c:v>0.92087358552834542</c:v>
                </c:pt>
                <c:pt idx="2108">
                  <c:v>0.92584970905142816</c:v>
                </c:pt>
                <c:pt idx="2109">
                  <c:v>0.92908550571706527</c:v>
                </c:pt>
                <c:pt idx="2110">
                  <c:v>0.91936467013819356</c:v>
                </c:pt>
                <c:pt idx="2111">
                  <c:v>0.88994915535226549</c:v>
                </c:pt>
                <c:pt idx="2112">
                  <c:v>0.88721413286677453</c:v>
                </c:pt>
                <c:pt idx="2113">
                  <c:v>0.89910827257951942</c:v>
                </c:pt>
                <c:pt idx="2114">
                  <c:v>0.89807211595604164</c:v>
                </c:pt>
                <c:pt idx="2115">
                  <c:v>0.89927258550585076</c:v>
                </c:pt>
                <c:pt idx="2116">
                  <c:v>0.89947518817378702</c:v>
                </c:pt>
                <c:pt idx="2117">
                  <c:v>0.91072038975095704</c:v>
                </c:pt>
                <c:pt idx="2118">
                  <c:v>0.89901191263907465</c:v>
                </c:pt>
                <c:pt idx="2119">
                  <c:v>0.90347436402330528</c:v>
                </c:pt>
                <c:pt idx="2120">
                  <c:v>0.89590119121658651</c:v>
                </c:pt>
                <c:pt idx="2121">
                  <c:v>0.8917525119289762</c:v>
                </c:pt>
                <c:pt idx="2122">
                  <c:v>0.9003323338154402</c:v>
                </c:pt>
                <c:pt idx="2123">
                  <c:v>0.87609275749379134</c:v>
                </c:pt>
                <c:pt idx="2124">
                  <c:v>0.87969214814198615</c:v>
                </c:pt>
                <c:pt idx="2125">
                  <c:v>0.89299471609503489</c:v>
                </c:pt>
                <c:pt idx="2126">
                  <c:v>0.88968410340755144</c:v>
                </c:pt>
                <c:pt idx="2127">
                  <c:v>0.88007118204735824</c:v>
                </c:pt>
                <c:pt idx="2128">
                  <c:v>0.87261922020987126</c:v>
                </c:pt>
                <c:pt idx="2129">
                  <c:v>0.85456598389179972</c:v>
                </c:pt>
                <c:pt idx="2130">
                  <c:v>0.85415825490952979</c:v>
                </c:pt>
                <c:pt idx="2131">
                  <c:v>0.84685912079317793</c:v>
                </c:pt>
                <c:pt idx="2132">
                  <c:v>0.84976838173337421</c:v>
                </c:pt>
                <c:pt idx="2133">
                  <c:v>0.83205714815850651</c:v>
                </c:pt>
                <c:pt idx="2134">
                  <c:v>0.83103148033303564</c:v>
                </c:pt>
                <c:pt idx="2135">
                  <c:v>0.82571294611604606</c:v>
                </c:pt>
                <c:pt idx="2136">
                  <c:v>0.8539019927950684</c:v>
                </c:pt>
                <c:pt idx="2137">
                  <c:v>0.83867893985605824</c:v>
                </c:pt>
                <c:pt idx="2138">
                  <c:v>0.85176401856589523</c:v>
                </c:pt>
                <c:pt idx="2139">
                  <c:v>0.83288177261124408</c:v>
                </c:pt>
                <c:pt idx="2140">
                  <c:v>0.8400842350044343</c:v>
                </c:pt>
                <c:pt idx="2141">
                  <c:v>0.86347296926694705</c:v>
                </c:pt>
                <c:pt idx="2142">
                  <c:v>0.84438450175145441</c:v>
                </c:pt>
                <c:pt idx="2143">
                  <c:v>0.88383203645448705</c:v>
                </c:pt>
                <c:pt idx="2144">
                  <c:v>0.88383203645448705</c:v>
                </c:pt>
                <c:pt idx="2145">
                  <c:v>0.89649787311867157</c:v>
                </c:pt>
                <c:pt idx="2146">
                  <c:v>0.89515556609309044</c:v>
                </c:pt>
                <c:pt idx="2147">
                  <c:v>0.88459629412528851</c:v>
                </c:pt>
                <c:pt idx="2148">
                  <c:v>0.87734222234280024</c:v>
                </c:pt>
                <c:pt idx="2149">
                  <c:v>0.87593844756449002</c:v>
                </c:pt>
                <c:pt idx="2150">
                  <c:v>0.88268682457154346</c:v>
                </c:pt>
                <c:pt idx="2151">
                  <c:v>0.91662040445908755</c:v>
                </c:pt>
                <c:pt idx="2152">
                  <c:v>0.90122666403009677</c:v>
                </c:pt>
                <c:pt idx="2153">
                  <c:v>0.90130235090648358</c:v>
                </c:pt>
                <c:pt idx="2154">
                  <c:v>0.89495970281656045</c:v>
                </c:pt>
                <c:pt idx="2155">
                  <c:v>0.88970516190679183</c:v>
                </c:pt>
                <c:pt idx="2156">
                  <c:v>0.88766899255784726</c:v>
                </c:pt>
                <c:pt idx="2157">
                  <c:v>0.87221555661472794</c:v>
                </c:pt>
                <c:pt idx="2158">
                  <c:v>0.87321027094210402</c:v>
                </c:pt>
                <c:pt idx="2159">
                  <c:v>0.85816600535618881</c:v>
                </c:pt>
                <c:pt idx="2160">
                  <c:v>0.85480594171642865</c:v>
                </c:pt>
                <c:pt idx="2161">
                  <c:v>0.85644627676547846</c:v>
                </c:pt>
                <c:pt idx="2162">
                  <c:v>0.86947435648098759</c:v>
                </c:pt>
                <c:pt idx="2163">
                  <c:v>0.86423143014525339</c:v>
                </c:pt>
                <c:pt idx="2164">
                  <c:v>0.88547884338002925</c:v>
                </c:pt>
                <c:pt idx="2165">
                  <c:v>0.88410317407727335</c:v>
                </c:pt>
                <c:pt idx="2166">
                  <c:v>0.87011808246436395</c:v>
                </c:pt>
                <c:pt idx="2167">
                  <c:v>0.87300990723279615</c:v>
                </c:pt>
                <c:pt idx="2168">
                  <c:v>0.88419914858253568</c:v>
                </c:pt>
                <c:pt idx="2169">
                  <c:v>0.88999512059666586</c:v>
                </c:pt>
                <c:pt idx="2170">
                  <c:v>0.89310907967468567</c:v>
                </c:pt>
                <c:pt idx="2171">
                  <c:v>0.90524187550967683</c:v>
                </c:pt>
                <c:pt idx="2172">
                  <c:v>0.89192495105013281</c:v>
                </c:pt>
                <c:pt idx="2173">
                  <c:v>0.90721318031524056</c:v>
                </c:pt>
                <c:pt idx="2174">
                  <c:v>0.89040021831598293</c:v>
                </c:pt>
                <c:pt idx="2175">
                  <c:v>0.89023083519971824</c:v>
                </c:pt>
                <c:pt idx="2176">
                  <c:v>0.89904537909823512</c:v>
                </c:pt>
                <c:pt idx="2177">
                  <c:v>0.88945633296706506</c:v>
                </c:pt>
                <c:pt idx="2178">
                  <c:v>0.90312110428306314</c:v>
                </c:pt>
                <c:pt idx="2179">
                  <c:v>0.89773595808932627</c:v>
                </c:pt>
                <c:pt idx="2180">
                  <c:v>0.8965957194650922</c:v>
                </c:pt>
                <c:pt idx="2181">
                  <c:v>0.88768394438997089</c:v>
                </c:pt>
                <c:pt idx="2182">
                  <c:v>0.89435755460402833</c:v>
                </c:pt>
                <c:pt idx="2183">
                  <c:v>0.90165086101674674</c:v>
                </c:pt>
                <c:pt idx="2184">
                  <c:v>0.89369445649573931</c:v>
                </c:pt>
                <c:pt idx="2185">
                  <c:v>0.89591253216980404</c:v>
                </c:pt>
                <c:pt idx="2186">
                  <c:v>0.89353737830226676</c:v>
                </c:pt>
                <c:pt idx="2187">
                  <c:v>0.87505336016183077</c:v>
                </c:pt>
                <c:pt idx="2188">
                  <c:v>0.87734369691858738</c:v>
                </c:pt>
                <c:pt idx="2189">
                  <c:v>0.86864153179934134</c:v>
                </c:pt>
                <c:pt idx="2190">
                  <c:v>0.87194954222691545</c:v>
                </c:pt>
                <c:pt idx="2191">
                  <c:v>0.88167275033106274</c:v>
                </c:pt>
                <c:pt idx="2192">
                  <c:v>0.88245979714323508</c:v>
                </c:pt>
                <c:pt idx="2193">
                  <c:v>0.8800173623208567</c:v>
                </c:pt>
                <c:pt idx="2194">
                  <c:v>0.87055650391733774</c:v>
                </c:pt>
                <c:pt idx="2195">
                  <c:v>0.86278679923761414</c:v>
                </c:pt>
                <c:pt idx="2196">
                  <c:v>0.85227290711067749</c:v>
                </c:pt>
                <c:pt idx="2197">
                  <c:v>0.85682972218640352</c:v>
                </c:pt>
                <c:pt idx="2198">
                  <c:v>0.8711233874820179</c:v>
                </c:pt>
                <c:pt idx="2199">
                  <c:v>0.84525359397566568</c:v>
                </c:pt>
                <c:pt idx="2200">
                  <c:v>0.84504104440869177</c:v>
                </c:pt>
                <c:pt idx="2201">
                  <c:v>0.84956457887370684</c:v>
                </c:pt>
                <c:pt idx="2202">
                  <c:v>0.83704644707730302</c:v>
                </c:pt>
                <c:pt idx="2203">
                  <c:v>0.83836000865227933</c:v>
                </c:pt>
                <c:pt idx="2204">
                  <c:v>0.84931332856147279</c:v>
                </c:pt>
                <c:pt idx="2205">
                  <c:v>0.84465861867371461</c:v>
                </c:pt>
                <c:pt idx="2206">
                  <c:v>0.83120602141160216</c:v>
                </c:pt>
                <c:pt idx="2207">
                  <c:v>0.82241874419009409</c:v>
                </c:pt>
                <c:pt idx="2208">
                  <c:v>0.82232760288937068</c:v>
                </c:pt>
                <c:pt idx="2209">
                  <c:v>0.80662658895358152</c:v>
                </c:pt>
                <c:pt idx="2210">
                  <c:v>0.81044173553152477</c:v>
                </c:pt>
                <c:pt idx="2211">
                  <c:v>0.80459938459800717</c:v>
                </c:pt>
                <c:pt idx="2212">
                  <c:v>0.80703082841178453</c:v>
                </c:pt>
                <c:pt idx="2213">
                  <c:v>0.78088378183829221</c:v>
                </c:pt>
                <c:pt idx="2214">
                  <c:v>0.78412787490082481</c:v>
                </c:pt>
                <c:pt idx="2215">
                  <c:v>0.77740368185255915</c:v>
                </c:pt>
                <c:pt idx="2216">
                  <c:v>0.78734866783415558</c:v>
                </c:pt>
                <c:pt idx="2217">
                  <c:v>0.76974242413162741</c:v>
                </c:pt>
                <c:pt idx="2218">
                  <c:v>0.77521114717441975</c:v>
                </c:pt>
                <c:pt idx="2219">
                  <c:v>0.77574128846250912</c:v>
                </c:pt>
                <c:pt idx="2220">
                  <c:v>0.76641669818718694</c:v>
                </c:pt>
                <c:pt idx="2221">
                  <c:v>0.7788269337010052</c:v>
                </c:pt>
                <c:pt idx="2222">
                  <c:v>0.7641757265184338</c:v>
                </c:pt>
                <c:pt idx="2223">
                  <c:v>0.77214782550212402</c:v>
                </c:pt>
                <c:pt idx="2224">
                  <c:v>0.75814511606681023</c:v>
                </c:pt>
                <c:pt idx="2225">
                  <c:v>0.74708196926454851</c:v>
                </c:pt>
                <c:pt idx="2226">
                  <c:v>0.73745422048002351</c:v>
                </c:pt>
                <c:pt idx="2227">
                  <c:v>0.75831373212889996</c:v>
                </c:pt>
                <c:pt idx="2228">
                  <c:v>0.76516252301495502</c:v>
                </c:pt>
                <c:pt idx="2229">
                  <c:v>0.76658383394920526</c:v>
                </c:pt>
                <c:pt idx="2230">
                  <c:v>0.76040026602598909</c:v>
                </c:pt>
                <c:pt idx="2231">
                  <c:v>0.77031850547726344</c:v>
                </c:pt>
                <c:pt idx="2232">
                  <c:v>0.77457465248933111</c:v>
                </c:pt>
                <c:pt idx="2233">
                  <c:v>0.75412963936203081</c:v>
                </c:pt>
                <c:pt idx="2234">
                  <c:v>0.75554455207225413</c:v>
                </c:pt>
                <c:pt idx="2235">
                  <c:v>0.74191798119901697</c:v>
                </c:pt>
                <c:pt idx="2236">
                  <c:v>0.75808930352592996</c:v>
                </c:pt>
                <c:pt idx="2237">
                  <c:v>0.76636625388067325</c:v>
                </c:pt>
                <c:pt idx="2238">
                  <c:v>0.7575024635776596</c:v>
                </c:pt>
                <c:pt idx="2239">
                  <c:v>0.7497657884033494</c:v>
                </c:pt>
                <c:pt idx="2240">
                  <c:v>0.74618921551794992</c:v>
                </c:pt>
                <c:pt idx="2241">
                  <c:v>0.77119827616412062</c:v>
                </c:pt>
                <c:pt idx="2242">
                  <c:v>0.77624507972240964</c:v>
                </c:pt>
                <c:pt idx="2243">
                  <c:v>0.76527135502731036</c:v>
                </c:pt>
                <c:pt idx="2244">
                  <c:v>0.79805057600628138</c:v>
                </c:pt>
                <c:pt idx="2245">
                  <c:v>0.80418898771736169</c:v>
                </c:pt>
                <c:pt idx="2246">
                  <c:v>0.79513773128212728</c:v>
                </c:pt>
                <c:pt idx="2247">
                  <c:v>0.79527286943648756</c:v>
                </c:pt>
                <c:pt idx="2248">
                  <c:v>0.7993187630830586</c:v>
                </c:pt>
                <c:pt idx="2249">
                  <c:v>0.81174202592442113</c:v>
                </c:pt>
                <c:pt idx="2250">
                  <c:v>0.79753473245536244</c:v>
                </c:pt>
                <c:pt idx="2251">
                  <c:v>0.78981575982287311</c:v>
                </c:pt>
                <c:pt idx="2252">
                  <c:v>0.78809556298565897</c:v>
                </c:pt>
                <c:pt idx="2253">
                  <c:v>0.78694122124994059</c:v>
                </c:pt>
                <c:pt idx="2254">
                  <c:v>0.79950852694323282</c:v>
                </c:pt>
                <c:pt idx="2255">
                  <c:v>0.78662182752394305</c:v>
                </c:pt>
                <c:pt idx="2256">
                  <c:v>0.79437390484078729</c:v>
                </c:pt>
                <c:pt idx="2257">
                  <c:v>0.79279158770877534</c:v>
                </c:pt>
                <c:pt idx="2258">
                  <c:v>0.80698890184118199</c:v>
                </c:pt>
                <c:pt idx="2259">
                  <c:v>0.79992844521773931</c:v>
                </c:pt>
                <c:pt idx="2260">
                  <c:v>0.80497083382590506</c:v>
                </c:pt>
                <c:pt idx="2261">
                  <c:v>0.80923348553369834</c:v>
                </c:pt>
                <c:pt idx="2262">
                  <c:v>0.81371722934961133</c:v>
                </c:pt>
                <c:pt idx="2263">
                  <c:v>0.80267948997662708</c:v>
                </c:pt>
                <c:pt idx="2264">
                  <c:v>0.82022153544253529</c:v>
                </c:pt>
                <c:pt idx="2265">
                  <c:v>0.83593165633395972</c:v>
                </c:pt>
                <c:pt idx="2266">
                  <c:v>0.81963766181869324</c:v>
                </c:pt>
                <c:pt idx="2267">
                  <c:v>0.8394412741671381</c:v>
                </c:pt>
                <c:pt idx="2268">
                  <c:v>0.86995436066585208</c:v>
                </c:pt>
                <c:pt idx="2269">
                  <c:v>0.8554159001432603</c:v>
                </c:pt>
                <c:pt idx="2270">
                  <c:v>0.82478994944591699</c:v>
                </c:pt>
                <c:pt idx="2271">
                  <c:v>0.85243522455129717</c:v>
                </c:pt>
                <c:pt idx="2272">
                  <c:v>0.82329000133884922</c:v>
                </c:pt>
                <c:pt idx="2273">
                  <c:v>0.88194816857408698</c:v>
                </c:pt>
                <c:pt idx="2274">
                  <c:v>0.88100337420872921</c:v>
                </c:pt>
                <c:pt idx="2275">
                  <c:v>0.82847627251896749</c:v>
                </c:pt>
                <c:pt idx="2276">
                  <c:v>0.82699722072306803</c:v>
                </c:pt>
                <c:pt idx="2277">
                  <c:v>0.83454840388020501</c:v>
                </c:pt>
                <c:pt idx="2278">
                  <c:v>0.84320037312690121</c:v>
                </c:pt>
                <c:pt idx="2279">
                  <c:v>0.85873998894222325</c:v>
                </c:pt>
                <c:pt idx="2280">
                  <c:v>0.8256501091143722</c:v>
                </c:pt>
                <c:pt idx="2281">
                  <c:v>0.85188670449253245</c:v>
                </c:pt>
                <c:pt idx="2282">
                  <c:v>0.85111726519905195</c:v>
                </c:pt>
                <c:pt idx="2283">
                  <c:v>0.85373509592653929</c:v>
                </c:pt>
                <c:pt idx="2284">
                  <c:v>0.86145859570513583</c:v>
                </c:pt>
                <c:pt idx="2285">
                  <c:v>0.87784621471590962</c:v>
                </c:pt>
                <c:pt idx="2286">
                  <c:v>0.83179645392106705</c:v>
                </c:pt>
                <c:pt idx="2287">
                  <c:v>0.89908537047892712</c:v>
                </c:pt>
                <c:pt idx="2288">
                  <c:v>0.75747534267910555</c:v>
                </c:pt>
                <c:pt idx="2289">
                  <c:v>0.78501151291455107</c:v>
                </c:pt>
                <c:pt idx="2290">
                  <c:v>0.82545024952375357</c:v>
                </c:pt>
                <c:pt idx="2291">
                  <c:v>0.79161661755842094</c:v>
                </c:pt>
                <c:pt idx="2292">
                  <c:v>0.74649363031687588</c:v>
                </c:pt>
                <c:pt idx="2293">
                  <c:v>0.78916882366053187</c:v>
                </c:pt>
                <c:pt idx="2294">
                  <c:v>0.75433095177615339</c:v>
                </c:pt>
                <c:pt idx="2295">
                  <c:v>0.79609225082588764</c:v>
                </c:pt>
                <c:pt idx="2296">
                  <c:v>0.79952735030003375</c:v>
                </c:pt>
                <c:pt idx="2297">
                  <c:v>0.80923299095548396</c:v>
                </c:pt>
                <c:pt idx="2298">
                  <c:v>0.80202534732123343</c:v>
                </c:pt>
                <c:pt idx="2299">
                  <c:v>0.77317538768427285</c:v>
                </c:pt>
                <c:pt idx="2300">
                  <c:v>0.72956691685483133</c:v>
                </c:pt>
                <c:pt idx="2301">
                  <c:v>0.77870519189975473</c:v>
                </c:pt>
                <c:pt idx="2302">
                  <c:v>0.75659012247303659</c:v>
                </c:pt>
                <c:pt idx="2303">
                  <c:v>0.76995986872541711</c:v>
                </c:pt>
                <c:pt idx="2304">
                  <c:v>0.78186456936215831</c:v>
                </c:pt>
                <c:pt idx="2305">
                  <c:v>0.80440964439821017</c:v>
                </c:pt>
                <c:pt idx="2306">
                  <c:v>0.81456697005633494</c:v>
                </c:pt>
                <c:pt idx="2307">
                  <c:v>0.77103982719522657</c:v>
                </c:pt>
                <c:pt idx="2308">
                  <c:v>0.7455100394198908</c:v>
                </c:pt>
                <c:pt idx="2309">
                  <c:v>0.76773204115962002</c:v>
                </c:pt>
                <c:pt idx="2310">
                  <c:v>0.74826587006256295</c:v>
                </c:pt>
                <c:pt idx="2311">
                  <c:v>0.75492989896857743</c:v>
                </c:pt>
                <c:pt idx="2312">
                  <c:v>0.73598445080287644</c:v>
                </c:pt>
                <c:pt idx="2313">
                  <c:v>0.81064154741976935</c:v>
                </c:pt>
                <c:pt idx="2314">
                  <c:v>0.75970872814390822</c:v>
                </c:pt>
                <c:pt idx="2315">
                  <c:v>0.74464558386643775</c:v>
                </c:pt>
                <c:pt idx="2316">
                  <c:v>0.75380768497259332</c:v>
                </c:pt>
                <c:pt idx="2317">
                  <c:v>0.73140920391143538</c:v>
                </c:pt>
                <c:pt idx="2318">
                  <c:v>0.68794293653037997</c:v>
                </c:pt>
                <c:pt idx="2319">
                  <c:v>0.74107081336753933</c:v>
                </c:pt>
                <c:pt idx="2320">
                  <c:v>0.76377712700731959</c:v>
                </c:pt>
                <c:pt idx="2321">
                  <c:v>0.7542529290099137</c:v>
                </c:pt>
                <c:pt idx="2322">
                  <c:v>0.78648875392833117</c:v>
                </c:pt>
                <c:pt idx="2323">
                  <c:v>0.76738294106639471</c:v>
                </c:pt>
                <c:pt idx="2324">
                  <c:v>0.79783519940581105</c:v>
                </c:pt>
                <c:pt idx="2325">
                  <c:v>0.73388094440109919</c:v>
                </c:pt>
                <c:pt idx="2326">
                  <c:v>0.75969430638056545</c:v>
                </c:pt>
                <c:pt idx="2327">
                  <c:v>0.8044430917764207</c:v>
                </c:pt>
                <c:pt idx="2328">
                  <c:v>0.80318674710021665</c:v>
                </c:pt>
                <c:pt idx="2329">
                  <c:v>0.83581237673844866</c:v>
                </c:pt>
                <c:pt idx="2330">
                  <c:v>0.85696149140829814</c:v>
                </c:pt>
                <c:pt idx="2331">
                  <c:v>0.84189854137489473</c:v>
                </c:pt>
                <c:pt idx="2332">
                  <c:v>0.84690199416050127</c:v>
                </c:pt>
                <c:pt idx="2333">
                  <c:v>0.77987240831542082</c:v>
                </c:pt>
                <c:pt idx="2334">
                  <c:v>0.8029119608182439</c:v>
                </c:pt>
                <c:pt idx="2335">
                  <c:v>0.7851028076261094</c:v>
                </c:pt>
                <c:pt idx="2336">
                  <c:v>0.82866683663416862</c:v>
                </c:pt>
                <c:pt idx="2337">
                  <c:v>0.81357308117083971</c:v>
                </c:pt>
                <c:pt idx="2338">
                  <c:v>0.79622051449571829</c:v>
                </c:pt>
                <c:pt idx="2339">
                  <c:v>0.80828342826081601</c:v>
                </c:pt>
                <c:pt idx="2340">
                  <c:v>0.78953190283906882</c:v>
                </c:pt>
                <c:pt idx="2341">
                  <c:v>0.78479132944125263</c:v>
                </c:pt>
                <c:pt idx="2342">
                  <c:v>0.78674411389549503</c:v>
                </c:pt>
                <c:pt idx="2343">
                  <c:v>0.78674411389549503</c:v>
                </c:pt>
                <c:pt idx="2344">
                  <c:v>0.78636162290367051</c:v>
                </c:pt>
                <c:pt idx="2345">
                  <c:v>0.7946966640646792</c:v>
                </c:pt>
                <c:pt idx="2346">
                  <c:v>0.79417561675717918</c:v>
                </c:pt>
                <c:pt idx="2347">
                  <c:v>0.80541983948163365</c:v>
                </c:pt>
                <c:pt idx="2348">
                  <c:v>0.80541983948163365</c:v>
                </c:pt>
                <c:pt idx="2349">
                  <c:v>0.82831734919766664</c:v>
                </c:pt>
                <c:pt idx="2350">
                  <c:v>0.80611674063703398</c:v>
                </c:pt>
                <c:pt idx="2351">
                  <c:v>0.78063635725645764</c:v>
                </c:pt>
                <c:pt idx="2352">
                  <c:v>0.76707060347556755</c:v>
                </c:pt>
                <c:pt idx="2353">
                  <c:v>0.78734740085910115</c:v>
                </c:pt>
                <c:pt idx="2354">
                  <c:v>0.77682637054891124</c:v>
                </c:pt>
                <c:pt idx="2355">
                  <c:v>0.7626854348983505</c:v>
                </c:pt>
                <c:pt idx="2356">
                  <c:v>0.76781899304704493</c:v>
                </c:pt>
                <c:pt idx="2357">
                  <c:v>0.75042409452195069</c:v>
                </c:pt>
                <c:pt idx="2358">
                  <c:v>0.76629735791425657</c:v>
                </c:pt>
                <c:pt idx="2359">
                  <c:v>0.75408635231971977</c:v>
                </c:pt>
                <c:pt idx="2360">
                  <c:v>0.75596799955920291</c:v>
                </c:pt>
                <c:pt idx="2361">
                  <c:v>0.7234770898209153</c:v>
                </c:pt>
                <c:pt idx="2362">
                  <c:v>0.75481373033109311</c:v>
                </c:pt>
                <c:pt idx="2363">
                  <c:v>0.73563214396525833</c:v>
                </c:pt>
                <c:pt idx="2364">
                  <c:v>0.74812853645413957</c:v>
                </c:pt>
                <c:pt idx="2365">
                  <c:v>0.73890644064456545</c:v>
                </c:pt>
                <c:pt idx="2366">
                  <c:v>0.74568845507608783</c:v>
                </c:pt>
                <c:pt idx="2367">
                  <c:v>0.76647564114866262</c:v>
                </c:pt>
                <c:pt idx="2368">
                  <c:v>0.73396212124831173</c:v>
                </c:pt>
                <c:pt idx="2369">
                  <c:v>0.72987414456735089</c:v>
                </c:pt>
                <c:pt idx="2370">
                  <c:v>0.73934490522048546</c:v>
                </c:pt>
                <c:pt idx="2371">
                  <c:v>0.74045996386036128</c:v>
                </c:pt>
                <c:pt idx="2372">
                  <c:v>0.73015038558092304</c:v>
                </c:pt>
                <c:pt idx="2373">
                  <c:v>0.74439161070269333</c:v>
                </c:pt>
                <c:pt idx="2374">
                  <c:v>0.75092178140444821</c:v>
                </c:pt>
                <c:pt idx="2375">
                  <c:v>0.74499932101204036</c:v>
                </c:pt>
                <c:pt idx="2376">
                  <c:v>0.71099250691337357</c:v>
                </c:pt>
                <c:pt idx="2377">
                  <c:v>0.72752985146449289</c:v>
                </c:pt>
                <c:pt idx="2378">
                  <c:v>0.73003816097572516</c:v>
                </c:pt>
                <c:pt idx="2379">
                  <c:v>0.71551362344045288</c:v>
                </c:pt>
                <c:pt idx="2380">
                  <c:v>0.71674422104647606</c:v>
                </c:pt>
                <c:pt idx="2381">
                  <c:v>0.69649795928824043</c:v>
                </c:pt>
                <c:pt idx="2382">
                  <c:v>0.70380924682464419</c:v>
                </c:pt>
                <c:pt idx="2383">
                  <c:v>0.69097691361025371</c:v>
                </c:pt>
                <c:pt idx="2384">
                  <c:v>0.70269167407884625</c:v>
                </c:pt>
                <c:pt idx="2385">
                  <c:v>0.67830894369590145</c:v>
                </c:pt>
                <c:pt idx="2386">
                  <c:v>0.70551138354304177</c:v>
                </c:pt>
                <c:pt idx="2387">
                  <c:v>0.69501477455865313</c:v>
                </c:pt>
                <c:pt idx="2388">
                  <c:v>0.67511270183882943</c:v>
                </c:pt>
                <c:pt idx="2389">
                  <c:v>0.6670867976301591</c:v>
                </c:pt>
                <c:pt idx="2390">
                  <c:v>0.6450000542547728</c:v>
                </c:pt>
                <c:pt idx="2391">
                  <c:v>0.64344528810591883</c:v>
                </c:pt>
                <c:pt idx="2392">
                  <c:v>0.65054056555432527</c:v>
                </c:pt>
                <c:pt idx="2393">
                  <c:v>0.62039707628653851</c:v>
                </c:pt>
                <c:pt idx="2394">
                  <c:v>0.6197432263329119</c:v>
                </c:pt>
                <c:pt idx="2395">
                  <c:v>0.61386673232976097</c:v>
                </c:pt>
                <c:pt idx="2396">
                  <c:v>0.64564268766297384</c:v>
                </c:pt>
                <c:pt idx="2397">
                  <c:v>0.64312006095200269</c:v>
                </c:pt>
                <c:pt idx="2398">
                  <c:v>0.66335432575397335</c:v>
                </c:pt>
                <c:pt idx="2399">
                  <c:v>0.66427282313618186</c:v>
                </c:pt>
                <c:pt idx="2400">
                  <c:v>0.65310491466973797</c:v>
                </c:pt>
                <c:pt idx="2401">
                  <c:v>0.67789658605687275</c:v>
                </c:pt>
                <c:pt idx="2402">
                  <c:v>0.69121765413543634</c:v>
                </c:pt>
                <c:pt idx="2403">
                  <c:v>0.66947019141498088</c:v>
                </c:pt>
                <c:pt idx="2404">
                  <c:v>0.66174900959014438</c:v>
                </c:pt>
                <c:pt idx="2405">
                  <c:v>0.70662568199788478</c:v>
                </c:pt>
                <c:pt idx="2406">
                  <c:v>0.69410715331772876</c:v>
                </c:pt>
                <c:pt idx="2407">
                  <c:v>0.69668906224945937</c:v>
                </c:pt>
                <c:pt idx="2408">
                  <c:v>0.71102911257036561</c:v>
                </c:pt>
                <c:pt idx="2409">
                  <c:v>0.70810516616810282</c:v>
                </c:pt>
                <c:pt idx="2410">
                  <c:v>0.70003944841319055</c:v>
                </c:pt>
                <c:pt idx="2411">
                  <c:v>0.70481573333469905</c:v>
                </c:pt>
                <c:pt idx="2412">
                  <c:v>0.7086541273784227</c:v>
                </c:pt>
                <c:pt idx="2413">
                  <c:v>0.71168993622945953</c:v>
                </c:pt>
                <c:pt idx="2414">
                  <c:v>0.7095170976707571</c:v>
                </c:pt>
                <c:pt idx="2415">
                  <c:v>0.70934418763176454</c:v>
                </c:pt>
                <c:pt idx="2416">
                  <c:v>0.69232973194936231</c:v>
                </c:pt>
                <c:pt idx="2417">
                  <c:v>0.69308769786783564</c:v>
                </c:pt>
                <c:pt idx="2418">
                  <c:v>0.71135530751004616</c:v>
                </c:pt>
                <c:pt idx="2419">
                  <c:v>0.71135530751004616</c:v>
                </c:pt>
                <c:pt idx="2420">
                  <c:v>0.71096180604705217</c:v>
                </c:pt>
                <c:pt idx="2421">
                  <c:v>0.7023807461885766</c:v>
                </c:pt>
                <c:pt idx="2422">
                  <c:v>0.71496681837744014</c:v>
                </c:pt>
                <c:pt idx="2423">
                  <c:v>0.71943923345194383</c:v>
                </c:pt>
                <c:pt idx="2424">
                  <c:v>0.72543694453023033</c:v>
                </c:pt>
                <c:pt idx="2425">
                  <c:v>0.70983372465905947</c:v>
                </c:pt>
                <c:pt idx="2426">
                  <c:v>0.72491915166949783</c:v>
                </c:pt>
                <c:pt idx="2427">
                  <c:v>0.71220408462881413</c:v>
                </c:pt>
                <c:pt idx="2428">
                  <c:v>0.71858809563808856</c:v>
                </c:pt>
                <c:pt idx="2429">
                  <c:v>0.72490655786112868</c:v>
                </c:pt>
                <c:pt idx="2430">
                  <c:v>0.72520122267641718</c:v>
                </c:pt>
                <c:pt idx="2431">
                  <c:v>0.71903659412217613</c:v>
                </c:pt>
                <c:pt idx="2432">
                  <c:v>0.72794035596169437</c:v>
                </c:pt>
                <c:pt idx="2433">
                  <c:v>0.7254168328277103</c:v>
                </c:pt>
                <c:pt idx="2434">
                  <c:v>0.72933144572469666</c:v>
                </c:pt>
                <c:pt idx="2435">
                  <c:v>0.73969906138374097</c:v>
                </c:pt>
                <c:pt idx="2436">
                  <c:v>0.74058483722706292</c:v>
                </c:pt>
                <c:pt idx="2437">
                  <c:v>0.74424525676614528</c:v>
                </c:pt>
                <c:pt idx="2438">
                  <c:v>0.72648968631511857</c:v>
                </c:pt>
                <c:pt idx="2439">
                  <c:v>0.73567767416400676</c:v>
                </c:pt>
                <c:pt idx="2440">
                  <c:v>0.71391804237712087</c:v>
                </c:pt>
                <c:pt idx="2441">
                  <c:v>0.71564573650106</c:v>
                </c:pt>
                <c:pt idx="2442">
                  <c:v>0.7079686007587106</c:v>
                </c:pt>
                <c:pt idx="2443">
                  <c:v>0.71315010093818554</c:v>
                </c:pt>
                <c:pt idx="2444">
                  <c:v>0.69938637429097539</c:v>
                </c:pt>
                <c:pt idx="2445">
                  <c:v>0.72140391106208512</c:v>
                </c:pt>
                <c:pt idx="2446">
                  <c:v>0.70989279851584919</c:v>
                </c:pt>
                <c:pt idx="2447">
                  <c:v>0.6962858577419635</c:v>
                </c:pt>
                <c:pt idx="2448">
                  <c:v>0.68682129267317116</c:v>
                </c:pt>
                <c:pt idx="2449">
                  <c:v>0.68630073383798151</c:v>
                </c:pt>
                <c:pt idx="2450">
                  <c:v>0.68477750162970985</c:v>
                </c:pt>
                <c:pt idx="2451">
                  <c:v>0.70372659463840737</c:v>
                </c:pt>
                <c:pt idx="2452">
                  <c:v>0.68471867353555127</c:v>
                </c:pt>
                <c:pt idx="2453">
                  <c:v>0.69697199151749223</c:v>
                </c:pt>
                <c:pt idx="2454">
                  <c:v>0.69191170230724885</c:v>
                </c:pt>
                <c:pt idx="2455">
                  <c:v>0.69934051437341749</c:v>
                </c:pt>
                <c:pt idx="2456">
                  <c:v>0.69820380572486329</c:v>
                </c:pt>
                <c:pt idx="2457">
                  <c:v>0.69678930134696182</c:v>
                </c:pt>
                <c:pt idx="2458">
                  <c:v>0.70108647698014315</c:v>
                </c:pt>
                <c:pt idx="2459">
                  <c:v>0.700650855847336</c:v>
                </c:pt>
                <c:pt idx="2460">
                  <c:v>0.7060355112790484</c:v>
                </c:pt>
                <c:pt idx="2461">
                  <c:v>0.69703608938831729</c:v>
                </c:pt>
                <c:pt idx="2462">
                  <c:v>0.69779988720823294</c:v>
                </c:pt>
                <c:pt idx="2463">
                  <c:v>0.7020647771114169</c:v>
                </c:pt>
                <c:pt idx="2464">
                  <c:v>0.69679866665865497</c:v>
                </c:pt>
                <c:pt idx="2465">
                  <c:v>0.6857711947446623</c:v>
                </c:pt>
                <c:pt idx="2466">
                  <c:v>0.67715238360898011</c:v>
                </c:pt>
                <c:pt idx="2467">
                  <c:v>0.68744249206904362</c:v>
                </c:pt>
                <c:pt idx="2468">
                  <c:v>0.6905960788448563</c:v>
                </c:pt>
                <c:pt idx="2469">
                  <c:v>0.68863350357374431</c:v>
                </c:pt>
                <c:pt idx="2470">
                  <c:v>0.68398765716870424</c:v>
                </c:pt>
                <c:pt idx="2471">
                  <c:v>0.68368670098270667</c:v>
                </c:pt>
                <c:pt idx="2472">
                  <c:v>0.67800478725303326</c:v>
                </c:pt>
                <c:pt idx="2473">
                  <c:v>0.68685484766793725</c:v>
                </c:pt>
                <c:pt idx="2474">
                  <c:v>0.68001866699986813</c:v>
                </c:pt>
                <c:pt idx="2475">
                  <c:v>0.68940318519528498</c:v>
                </c:pt>
                <c:pt idx="2476">
                  <c:v>0.68453944159633018</c:v>
                </c:pt>
                <c:pt idx="2477">
                  <c:v>0.68139427905977545</c:v>
                </c:pt>
                <c:pt idx="2478">
                  <c:v>0.665879931382799</c:v>
                </c:pt>
                <c:pt idx="2479">
                  <c:v>0.66605097683139458</c:v>
                </c:pt>
                <c:pt idx="2480">
                  <c:v>0.67588826115609146</c:v>
                </c:pt>
                <c:pt idx="2481">
                  <c:v>0.66023085634904288</c:v>
                </c:pt>
                <c:pt idx="2482">
                  <c:v>0.6705751569957451</c:v>
                </c:pt>
                <c:pt idx="2483">
                  <c:v>0.67089907061708909</c:v>
                </c:pt>
                <c:pt idx="2484">
                  <c:v>0.67578295530322618</c:v>
                </c:pt>
                <c:pt idx="2485">
                  <c:v>0.68396753630732876</c:v>
                </c:pt>
                <c:pt idx="2486">
                  <c:v>0.68100092375685561</c:v>
                </c:pt>
                <c:pt idx="2487">
                  <c:v>0.69107058504489693</c:v>
                </c:pt>
                <c:pt idx="2488">
                  <c:v>0.69417061960912119</c:v>
                </c:pt>
                <c:pt idx="2489">
                  <c:v>0.69211064181447712</c:v>
                </c:pt>
                <c:pt idx="2490">
                  <c:v>0.69196462064969089</c:v>
                </c:pt>
                <c:pt idx="2491">
                  <c:v>0.69356384464792464</c:v>
                </c:pt>
                <c:pt idx="2492">
                  <c:v>0.69268356907914053</c:v>
                </c:pt>
                <c:pt idx="2493">
                  <c:v>0.70482945101100059</c:v>
                </c:pt>
                <c:pt idx="2494">
                  <c:v>0.70839370905151455</c:v>
                </c:pt>
                <c:pt idx="2495">
                  <c:v>0.70589576011430788</c:v>
                </c:pt>
                <c:pt idx="2496">
                  <c:v>0.70338296543505785</c:v>
                </c:pt>
                <c:pt idx="2497">
                  <c:v>0.70623924621053547</c:v>
                </c:pt>
                <c:pt idx="2498">
                  <c:v>0.70820117043964648</c:v>
                </c:pt>
                <c:pt idx="2499">
                  <c:v>0.70552194980970417</c:v>
                </c:pt>
                <c:pt idx="2500">
                  <c:v>0.70268649741721423</c:v>
                </c:pt>
                <c:pt idx="2501">
                  <c:v>0.70108042526616143</c:v>
                </c:pt>
                <c:pt idx="2502">
                  <c:v>0.6955556217859562</c:v>
                </c:pt>
                <c:pt idx="2503">
                  <c:v>0.69799775741904446</c:v>
                </c:pt>
                <c:pt idx="2504">
                  <c:v>0.70290514563730611</c:v>
                </c:pt>
                <c:pt idx="2505">
                  <c:v>0.70747187937226408</c:v>
                </c:pt>
                <c:pt idx="2506">
                  <c:v>0.7002227880992461</c:v>
                </c:pt>
                <c:pt idx="2507">
                  <c:v>0.70556770058423035</c:v>
                </c:pt>
                <c:pt idx="2508">
                  <c:v>0.70806451573141049</c:v>
                </c:pt>
                <c:pt idx="2509">
                  <c:v>0.70432281630798776</c:v>
                </c:pt>
                <c:pt idx="2510">
                  <c:v>0.6983397422261558</c:v>
                </c:pt>
                <c:pt idx="2511">
                  <c:v>0.70134594431252228</c:v>
                </c:pt>
                <c:pt idx="2512">
                  <c:v>0.70079600997377167</c:v>
                </c:pt>
                <c:pt idx="2513">
                  <c:v>0.70850729947108648</c:v>
                </c:pt>
                <c:pt idx="2514">
                  <c:v>0.7163368614713912</c:v>
                </c:pt>
                <c:pt idx="2515">
                  <c:v>0.71758971128086257</c:v>
                </c:pt>
                <c:pt idx="2516">
                  <c:v>0.72242841304153438</c:v>
                </c:pt>
                <c:pt idx="2517">
                  <c:v>0.73236073118067724</c:v>
                </c:pt>
                <c:pt idx="2518">
                  <c:v>0.73435865085801089</c:v>
                </c:pt>
                <c:pt idx="2519">
                  <c:v>0.73568633309894516</c:v>
                </c:pt>
                <c:pt idx="2520">
                  <c:v>0.73457432283158086</c:v>
                </c:pt>
                <c:pt idx="2521">
                  <c:v>0.71698969364716481</c:v>
                </c:pt>
                <c:pt idx="2522">
                  <c:v>0.72256012883677045</c:v>
                </c:pt>
                <c:pt idx="2523">
                  <c:v>0.71586309790190983</c:v>
                </c:pt>
                <c:pt idx="2524">
                  <c:v>0.71745709295670923</c:v>
                </c:pt>
                <c:pt idx="2525">
                  <c:v>0.71745709295670923</c:v>
                </c:pt>
                <c:pt idx="2526">
                  <c:v>0.71413764502631316</c:v>
                </c:pt>
                <c:pt idx="2527">
                  <c:v>0.72072067262985196</c:v>
                </c:pt>
                <c:pt idx="2528">
                  <c:v>0.72747509448174585</c:v>
                </c:pt>
                <c:pt idx="2529">
                  <c:v>0.72322972706135735</c:v>
                </c:pt>
                <c:pt idx="2530">
                  <c:v>0.7285351801425245</c:v>
                </c:pt>
                <c:pt idx="2531">
                  <c:v>0.72640061987685767</c:v>
                </c:pt>
                <c:pt idx="2532">
                  <c:v>0.73333068759430053</c:v>
                </c:pt>
                <c:pt idx="2533">
                  <c:v>0.73555969741573624</c:v>
                </c:pt>
                <c:pt idx="2534">
                  <c:v>0.7356650013605065</c:v>
                </c:pt>
                <c:pt idx="2535">
                  <c:v>0.73815580486369892</c:v>
                </c:pt>
                <c:pt idx="2536">
                  <c:v>0.73846956207717862</c:v>
                </c:pt>
                <c:pt idx="2537">
                  <c:v>0.72516398925618319</c:v>
                </c:pt>
                <c:pt idx="2538">
                  <c:v>0.71830700958978888</c:v>
                </c:pt>
                <c:pt idx="2539">
                  <c:v>0.71791755977563754</c:v>
                </c:pt>
                <c:pt idx="2540">
                  <c:v>0.72636290027402717</c:v>
                </c:pt>
                <c:pt idx="2541">
                  <c:v>0.7254719634154515</c:v>
                </c:pt>
                <c:pt idx="2542">
                  <c:v>0.7171273878855362</c:v>
                </c:pt>
                <c:pt idx="2543">
                  <c:v>0.69916535812503544</c:v>
                </c:pt>
                <c:pt idx="2544">
                  <c:v>0.69797145929103832</c:v>
                </c:pt>
                <c:pt idx="2545">
                  <c:v>0.70156407162268941</c:v>
                </c:pt>
                <c:pt idx="2546">
                  <c:v>0.70554432489446783</c:v>
                </c:pt>
                <c:pt idx="2547">
                  <c:v>0.70995976730635424</c:v>
                </c:pt>
                <c:pt idx="2548">
                  <c:v>0.70782216897188854</c:v>
                </c:pt>
                <c:pt idx="2549">
                  <c:v>0.71087427409875903</c:v>
                </c:pt>
                <c:pt idx="2550">
                  <c:v>0.71399246380492909</c:v>
                </c:pt>
                <c:pt idx="2551">
                  <c:v>0.70827522780293561</c:v>
                </c:pt>
                <c:pt idx="2552">
                  <c:v>0.71240946052196841</c:v>
                </c:pt>
                <c:pt idx="2553">
                  <c:v>0.71277675277418151</c:v>
                </c:pt>
                <c:pt idx="2554">
                  <c:v>0.71107242708924367</c:v>
                </c:pt>
                <c:pt idx="2555">
                  <c:v>0.71755081323858316</c:v>
                </c:pt>
                <c:pt idx="2556">
                  <c:v>0.72639773750860748</c:v>
                </c:pt>
                <c:pt idx="2557">
                  <c:v>0.71955369243634248</c:v>
                </c:pt>
                <c:pt idx="2558">
                  <c:v>0.72154011851286215</c:v>
                </c:pt>
                <c:pt idx="2559">
                  <c:v>0.70488372410086531</c:v>
                </c:pt>
                <c:pt idx="2560">
                  <c:v>0.69841592902342264</c:v>
                </c:pt>
                <c:pt idx="2561">
                  <c:v>0.70360629955475773</c:v>
                </c:pt>
                <c:pt idx="2562">
                  <c:v>0.6940350093920673</c:v>
                </c:pt>
                <c:pt idx="2563">
                  <c:v>0.70921712682499771</c:v>
                </c:pt>
                <c:pt idx="2564">
                  <c:v>0.68947137096875688</c:v>
                </c:pt>
                <c:pt idx="2565">
                  <c:v>0.69392283592381443</c:v>
                </c:pt>
                <c:pt idx="2566">
                  <c:v>0.70151070983897834</c:v>
                </c:pt>
                <c:pt idx="2567">
                  <c:v>0.68958229463480958</c:v>
                </c:pt>
                <c:pt idx="2568">
                  <c:v>0.7015849438918611</c:v>
                </c:pt>
                <c:pt idx="2569">
                  <c:v>0.70085196142396489</c:v>
                </c:pt>
                <c:pt idx="2570">
                  <c:v>0.70997243018776068</c:v>
                </c:pt>
                <c:pt idx="2571">
                  <c:v>0.7129301804003727</c:v>
                </c:pt>
                <c:pt idx="2572">
                  <c:v>0.71718836754757376</c:v>
                </c:pt>
                <c:pt idx="2573">
                  <c:v>0.71555625791428656</c:v>
                </c:pt>
                <c:pt idx="2574">
                  <c:v>0.72133222317111945</c:v>
                </c:pt>
                <c:pt idx="2575">
                  <c:v>0.72486787047253309</c:v>
                </c:pt>
                <c:pt idx="2576">
                  <c:v>0.72663605551642585</c:v>
                </c:pt>
                <c:pt idx="2577">
                  <c:v>0.72417814375419065</c:v>
                </c:pt>
                <c:pt idx="2578">
                  <c:v>0.72214359933891592</c:v>
                </c:pt>
                <c:pt idx="2579">
                  <c:v>0.72269576614877229</c:v>
                </c:pt>
                <c:pt idx="2580">
                  <c:v>0.72784983898964251</c:v>
                </c:pt>
                <c:pt idx="2581">
                  <c:v>0.72902281594399909</c:v>
                </c:pt>
                <c:pt idx="2582">
                  <c:v>0.73188259769211317</c:v>
                </c:pt>
                <c:pt idx="2583">
                  <c:v>0.73768917146347168</c:v>
                </c:pt>
                <c:pt idx="2584">
                  <c:v>0.7263924463612772</c:v>
                </c:pt>
                <c:pt idx="2585">
                  <c:v>0.73173994049874524</c:v>
                </c:pt>
                <c:pt idx="2586">
                  <c:v>0.73160484394085512</c:v>
                </c:pt>
                <c:pt idx="2587">
                  <c:v>0.72796113587906996</c:v>
                </c:pt>
                <c:pt idx="2588">
                  <c:v>0.71743731898699736</c:v>
                </c:pt>
                <c:pt idx="2589">
                  <c:v>0.72286725427539911</c:v>
                </c:pt>
                <c:pt idx="2590">
                  <c:v>0.72828239114251259</c:v>
                </c:pt>
                <c:pt idx="2591">
                  <c:v>0.72831707343978236</c:v>
                </c:pt>
                <c:pt idx="2592">
                  <c:v>0.73638695389466402</c:v>
                </c:pt>
                <c:pt idx="2593">
                  <c:v>0.74136030419252863</c:v>
                </c:pt>
                <c:pt idx="2594">
                  <c:v>0.73961515748720896</c:v>
                </c:pt>
                <c:pt idx="2595">
                  <c:v>0.74314683976729123</c:v>
                </c:pt>
                <c:pt idx="2596">
                  <c:v>0.74215335577954689</c:v>
                </c:pt>
                <c:pt idx="2597">
                  <c:v>0.7413398673506274</c:v>
                </c:pt>
                <c:pt idx="2598">
                  <c:v>0.74534194388610686</c:v>
                </c:pt>
                <c:pt idx="2599">
                  <c:v>0.75204323941320794</c:v>
                </c:pt>
                <c:pt idx="2600">
                  <c:v>0.75603115406787835</c:v>
                </c:pt>
                <c:pt idx="2601">
                  <c:v>0.76034662642365169</c:v>
                </c:pt>
                <c:pt idx="2602">
                  <c:v>0.75944308201842325</c:v>
                </c:pt>
                <c:pt idx="2603">
                  <c:v>0.75328952270467664</c:v>
                </c:pt>
                <c:pt idx="2604">
                  <c:v>0.75328952270467664</c:v>
                </c:pt>
                <c:pt idx="2605">
                  <c:v>0.74860691570533422</c:v>
                </c:pt>
                <c:pt idx="2606">
                  <c:v>0.74854662295748275</c:v>
                </c:pt>
                <c:pt idx="2607">
                  <c:v>0.74830597249438235</c:v>
                </c:pt>
                <c:pt idx="2608">
                  <c:v>0.7407858435827539</c:v>
                </c:pt>
                <c:pt idx="2609">
                  <c:v>0.7407858435827539</c:v>
                </c:pt>
                <c:pt idx="2610">
                  <c:v>0.74523379764308118</c:v>
                </c:pt>
                <c:pt idx="2611">
                  <c:v>0.74699185222920073</c:v>
                </c:pt>
                <c:pt idx="2612">
                  <c:v>0.75217285134293888</c:v>
                </c:pt>
                <c:pt idx="2613">
                  <c:v>0.75849374371572265</c:v>
                </c:pt>
                <c:pt idx="2614">
                  <c:v>0.75967451371152339</c:v>
                </c:pt>
                <c:pt idx="2615">
                  <c:v>0.75806882661403407</c:v>
                </c:pt>
                <c:pt idx="2616">
                  <c:v>0.75598705990139836</c:v>
                </c:pt>
                <c:pt idx="2617">
                  <c:v>0.76241246054335332</c:v>
                </c:pt>
                <c:pt idx="2618">
                  <c:v>0.77329090680623247</c:v>
                </c:pt>
                <c:pt idx="2619">
                  <c:v>0.76765267585776509</c:v>
                </c:pt>
                <c:pt idx="2620">
                  <c:v>0.76808620648173187</c:v>
                </c:pt>
                <c:pt idx="2621">
                  <c:v>0.77882829951537891</c:v>
                </c:pt>
                <c:pt idx="2622">
                  <c:v>0.77522135548246707</c:v>
                </c:pt>
                <c:pt idx="2623">
                  <c:v>0.76262264407257441</c:v>
                </c:pt>
                <c:pt idx="2624">
                  <c:v>0.75756987733590964</c:v>
                </c:pt>
                <c:pt idx="2625">
                  <c:v>0.76134623081679642</c:v>
                </c:pt>
                <c:pt idx="2626">
                  <c:v>0.76535664610887943</c:v>
                </c:pt>
                <c:pt idx="2627">
                  <c:v>0.77520660590840962</c:v>
                </c:pt>
                <c:pt idx="2628">
                  <c:v>0.76799061741165164</c:v>
                </c:pt>
                <c:pt idx="2629">
                  <c:v>0.76814634085770128</c:v>
                </c:pt>
                <c:pt idx="2630">
                  <c:v>0.78014397754928744</c:v>
                </c:pt>
                <c:pt idx="2631">
                  <c:v>0.77300177851928609</c:v>
                </c:pt>
                <c:pt idx="2632">
                  <c:v>0.76768133658895332</c:v>
                </c:pt>
                <c:pt idx="2633">
                  <c:v>0.7591108216264767</c:v>
                </c:pt>
                <c:pt idx="2634">
                  <c:v>0.76285622504383999</c:v>
                </c:pt>
                <c:pt idx="2635">
                  <c:v>0.75516724842739336</c:v>
                </c:pt>
                <c:pt idx="2636">
                  <c:v>0.75766115449299409</c:v>
                </c:pt>
                <c:pt idx="2637">
                  <c:v>0.75323858534642429</c:v>
                </c:pt>
                <c:pt idx="2638">
                  <c:v>0.76188845187247212</c:v>
                </c:pt>
                <c:pt idx="2639">
                  <c:v>0.76611805041447434</c:v>
                </c:pt>
                <c:pt idx="2640">
                  <c:v>0.76611805041447434</c:v>
                </c:pt>
                <c:pt idx="2641">
                  <c:v>0.77990875943254401</c:v>
                </c:pt>
                <c:pt idx="2642">
                  <c:v>0.76823446851324129</c:v>
                </c:pt>
                <c:pt idx="2643">
                  <c:v>0.77130802444367619</c:v>
                </c:pt>
                <c:pt idx="2644">
                  <c:v>0.76664534787783223</c:v>
                </c:pt>
                <c:pt idx="2645">
                  <c:v>0.76288370580910336</c:v>
                </c:pt>
                <c:pt idx="2646">
                  <c:v>0.7594987751125587</c:v>
                </c:pt>
                <c:pt idx="2647">
                  <c:v>0.76759846878798577</c:v>
                </c:pt>
                <c:pt idx="2648">
                  <c:v>0.77277763536732202</c:v>
                </c:pt>
                <c:pt idx="2649">
                  <c:v>0.76315768992795407</c:v>
                </c:pt>
                <c:pt idx="2650">
                  <c:v>0.76622671642256779</c:v>
                </c:pt>
                <c:pt idx="2651">
                  <c:v>0.76165344822560233</c:v>
                </c:pt>
                <c:pt idx="2652">
                  <c:v>0.76176688866891029</c:v>
                </c:pt>
                <c:pt idx="2653">
                  <c:v>0.76641288237888139</c:v>
                </c:pt>
                <c:pt idx="2654">
                  <c:v>0.77436729217741562</c:v>
                </c:pt>
                <c:pt idx="2655">
                  <c:v>0.7743181778130902</c:v>
                </c:pt>
                <c:pt idx="2656">
                  <c:v>0.77882150135464767</c:v>
                </c:pt>
                <c:pt idx="2657">
                  <c:v>0.7743447888686702</c:v>
                </c:pt>
                <c:pt idx="2658">
                  <c:v>0.77646472205997652</c:v>
                </c:pt>
                <c:pt idx="2659">
                  <c:v>0.77383835566048542</c:v>
                </c:pt>
                <c:pt idx="2660">
                  <c:v>0.7744956077474292</c:v>
                </c:pt>
                <c:pt idx="2661">
                  <c:v>0.78149397038137602</c:v>
                </c:pt>
                <c:pt idx="2662">
                  <c:v>0.78488645026482884</c:v>
                </c:pt>
                <c:pt idx="2663">
                  <c:v>0.7938846811226844</c:v>
                </c:pt>
                <c:pt idx="2664">
                  <c:v>0.79453856542202039</c:v>
                </c:pt>
                <c:pt idx="2665">
                  <c:v>0.80196815522769549</c:v>
                </c:pt>
                <c:pt idx="2666">
                  <c:v>0.79799559577642321</c:v>
                </c:pt>
                <c:pt idx="2667">
                  <c:v>0.7976671924076334</c:v>
                </c:pt>
                <c:pt idx="2668">
                  <c:v>0.80093442035834383</c:v>
                </c:pt>
                <c:pt idx="2669">
                  <c:v>0.81145309951392153</c:v>
                </c:pt>
                <c:pt idx="2670">
                  <c:v>0.80858779993679597</c:v>
                </c:pt>
                <c:pt idx="2671">
                  <c:v>0.80360754844107207</c:v>
                </c:pt>
                <c:pt idx="2672">
                  <c:v>0.7946402890174038</c:v>
                </c:pt>
                <c:pt idx="2673">
                  <c:v>0.79563116731066807</c:v>
                </c:pt>
                <c:pt idx="2674">
                  <c:v>0.79563116731066807</c:v>
                </c:pt>
                <c:pt idx="2675">
                  <c:v>0.79613863127175144</c:v>
                </c:pt>
                <c:pt idx="2676">
                  <c:v>0.79893208534926796</c:v>
                </c:pt>
                <c:pt idx="2677">
                  <c:v>0.79680908775745252</c:v>
                </c:pt>
                <c:pt idx="2678">
                  <c:v>0.80601766013479192</c:v>
                </c:pt>
                <c:pt idx="2679">
                  <c:v>0.80794093361073083</c:v>
                </c:pt>
                <c:pt idx="2680">
                  <c:v>0.80379774582042163</c:v>
                </c:pt>
                <c:pt idx="2681">
                  <c:v>0.80325203371420328</c:v>
                </c:pt>
                <c:pt idx="2682">
                  <c:v>0.80583266727526104</c:v>
                </c:pt>
                <c:pt idx="2683">
                  <c:v>0.80822246577163293</c:v>
                </c:pt>
                <c:pt idx="2684">
                  <c:v>0.79860070955014606</c:v>
                </c:pt>
                <c:pt idx="2685">
                  <c:v>0.80358242722603868</c:v>
                </c:pt>
                <c:pt idx="2686">
                  <c:v>0.80586577310447316</c:v>
                </c:pt>
                <c:pt idx="2687">
                  <c:v>0.80504466679722686</c:v>
                </c:pt>
                <c:pt idx="2688">
                  <c:v>0.81281726567538903</c:v>
                </c:pt>
                <c:pt idx="2689">
                  <c:v>0.81851448843256247</c:v>
                </c:pt>
                <c:pt idx="2690">
                  <c:v>0.80676453506048829</c:v>
                </c:pt>
                <c:pt idx="2691">
                  <c:v>0.79449607138397593</c:v>
                </c:pt>
                <c:pt idx="2692">
                  <c:v>0.79808489118608028</c:v>
                </c:pt>
                <c:pt idx="2693">
                  <c:v>0.79750009137294364</c:v>
                </c:pt>
                <c:pt idx="2694">
                  <c:v>0.78354432756122139</c:v>
                </c:pt>
                <c:pt idx="2695">
                  <c:v>0.79423776798952395</c:v>
                </c:pt>
                <c:pt idx="2696">
                  <c:v>0.78614278730865339</c:v>
                </c:pt>
                <c:pt idx="2697">
                  <c:v>0.79455524980436976</c:v>
                </c:pt>
                <c:pt idx="2698">
                  <c:v>0.78996750832549778</c:v>
                </c:pt>
                <c:pt idx="2699">
                  <c:v>0.77745055687663756</c:v>
                </c:pt>
                <c:pt idx="2700">
                  <c:v>0.78906695695802687</c:v>
                </c:pt>
                <c:pt idx="2701">
                  <c:v>0.78682729767698845</c:v>
                </c:pt>
                <c:pt idx="2702">
                  <c:v>0.79227234889368048</c:v>
                </c:pt>
                <c:pt idx="2703">
                  <c:v>0.78326853685806064</c:v>
                </c:pt>
                <c:pt idx="2704">
                  <c:v>0.77851113406267847</c:v>
                </c:pt>
                <c:pt idx="2705">
                  <c:v>0.78275911442830792</c:v>
                </c:pt>
                <c:pt idx="2706">
                  <c:v>0.76634335597788961</c:v>
                </c:pt>
                <c:pt idx="2707">
                  <c:v>0.78134764163168224</c:v>
                </c:pt>
                <c:pt idx="2708">
                  <c:v>0.76361197413758641</c:v>
                </c:pt>
                <c:pt idx="2709">
                  <c:v>0.77645456259916057</c:v>
                </c:pt>
                <c:pt idx="2710">
                  <c:v>0.75872918317148152</c:v>
                </c:pt>
                <c:pt idx="2711">
                  <c:v>0.7708429724725544</c:v>
                </c:pt>
                <c:pt idx="2712">
                  <c:v>0.7522150404674085</c:v>
                </c:pt>
                <c:pt idx="2713">
                  <c:v>0.77134629853890302</c:v>
                </c:pt>
                <c:pt idx="2714">
                  <c:v>0.75768532356864171</c:v>
                </c:pt>
                <c:pt idx="2715">
                  <c:v>0.75510773838009548</c:v>
                </c:pt>
                <c:pt idx="2716">
                  <c:v>0.74574183059808219</c:v>
                </c:pt>
                <c:pt idx="2717">
                  <c:v>0.76949882756990584</c:v>
                </c:pt>
                <c:pt idx="2718">
                  <c:v>0.77261639142092808</c:v>
                </c:pt>
                <c:pt idx="2719">
                  <c:v>0.74761440255630629</c:v>
                </c:pt>
                <c:pt idx="2720">
                  <c:v>0.74683814144171712</c:v>
                </c:pt>
                <c:pt idx="2721">
                  <c:v>0.7560081367183501</c:v>
                </c:pt>
                <c:pt idx="2722">
                  <c:v>0.74204874714458091</c:v>
                </c:pt>
                <c:pt idx="2723">
                  <c:v>0.75407294833422966</c:v>
                </c:pt>
                <c:pt idx="2724">
                  <c:v>0.7548760868744554</c:v>
                </c:pt>
                <c:pt idx="2725">
                  <c:v>0.74956344599956592</c:v>
                </c:pt>
                <c:pt idx="2726">
                  <c:v>0.76466285133207768</c:v>
                </c:pt>
                <c:pt idx="2727">
                  <c:v>0.76091996583682653</c:v>
                </c:pt>
                <c:pt idx="2728">
                  <c:v>0.75865934002672542</c:v>
                </c:pt>
                <c:pt idx="2729">
                  <c:v>0.7572704205309333</c:v>
                </c:pt>
                <c:pt idx="2730">
                  <c:v>0.75018656951839813</c:v>
                </c:pt>
                <c:pt idx="2731">
                  <c:v>0.7388410658765916</c:v>
                </c:pt>
                <c:pt idx="2732">
                  <c:v>0.74613703331854431</c:v>
                </c:pt>
                <c:pt idx="2733">
                  <c:v>0.73355840995079391</c:v>
                </c:pt>
                <c:pt idx="2734">
                  <c:v>0.7304783802357715</c:v>
                </c:pt>
                <c:pt idx="2735">
                  <c:v>0.73083801873747256</c:v>
                </c:pt>
                <c:pt idx="2736">
                  <c:v>0.71810349752379299</c:v>
                </c:pt>
                <c:pt idx="2737">
                  <c:v>0.70844199339453084</c:v>
                </c:pt>
                <c:pt idx="2738">
                  <c:v>0.70579344043005787</c:v>
                </c:pt>
                <c:pt idx="2739">
                  <c:v>0.69387854140736316</c:v>
                </c:pt>
                <c:pt idx="2740">
                  <c:v>0.69270783355953558</c:v>
                </c:pt>
                <c:pt idx="2741">
                  <c:v>0.69288910563389017</c:v>
                </c:pt>
                <c:pt idx="2742">
                  <c:v>0.71678285806136399</c:v>
                </c:pt>
                <c:pt idx="2743">
                  <c:v>0.72079325198278343</c:v>
                </c:pt>
                <c:pt idx="2744">
                  <c:v>0.7226948319454789</c:v>
                </c:pt>
                <c:pt idx="2745">
                  <c:v>0.72618850497391563</c:v>
                </c:pt>
                <c:pt idx="2746">
                  <c:v>0.73238226288746755</c:v>
                </c:pt>
                <c:pt idx="2747">
                  <c:v>0.73778537226879692</c:v>
                </c:pt>
                <c:pt idx="2748">
                  <c:v>0.7400487266546939</c:v>
                </c:pt>
                <c:pt idx="2749">
                  <c:v>0.72286595600758707</c:v>
                </c:pt>
                <c:pt idx="2750">
                  <c:v>0.72972468196249074</c:v>
                </c:pt>
                <c:pt idx="2751">
                  <c:v>0.73582286110967543</c:v>
                </c:pt>
                <c:pt idx="2752">
                  <c:v>0.72500195917466437</c:v>
                </c:pt>
                <c:pt idx="2753">
                  <c:v>0.73560624157614718</c:v>
                </c:pt>
                <c:pt idx="2754">
                  <c:v>0.74114799161094913</c:v>
                </c:pt>
                <c:pt idx="2755">
                  <c:v>0.75166163568554045</c:v>
                </c:pt>
                <c:pt idx="2756">
                  <c:v>0.75040533489552053</c:v>
                </c:pt>
                <c:pt idx="2757">
                  <c:v>0.74487333331788019</c:v>
                </c:pt>
                <c:pt idx="2758">
                  <c:v>0.74148141555920311</c:v>
                </c:pt>
                <c:pt idx="2759">
                  <c:v>0.73854375567844732</c:v>
                </c:pt>
                <c:pt idx="2760">
                  <c:v>0.75124225358571772</c:v>
                </c:pt>
                <c:pt idx="2761">
                  <c:v>0.75212872779179596</c:v>
                </c:pt>
                <c:pt idx="2762">
                  <c:v>0.75534637732948628</c:v>
                </c:pt>
                <c:pt idx="2763">
                  <c:v>0.75318519074347967</c:v>
                </c:pt>
                <c:pt idx="2764">
                  <c:v>0.7517223142501932</c:v>
                </c:pt>
                <c:pt idx="2765">
                  <c:v>0.75459592014630794</c:v>
                </c:pt>
                <c:pt idx="2766">
                  <c:v>0.75176141645863315</c:v>
                </c:pt>
                <c:pt idx="2767">
                  <c:v>0.73419489929321669</c:v>
                </c:pt>
                <c:pt idx="2768">
                  <c:v>0.73305781742128773</c:v>
                </c:pt>
                <c:pt idx="2769">
                  <c:v>0.7294905014677876</c:v>
                </c:pt>
                <c:pt idx="2770">
                  <c:v>0.72640664983855618</c:v>
                </c:pt>
                <c:pt idx="2771">
                  <c:v>0.73063516610909596</c:v>
                </c:pt>
                <c:pt idx="2772">
                  <c:v>0.73109221133213809</c:v>
                </c:pt>
                <c:pt idx="2773">
                  <c:v>0.72162531113673112</c:v>
                </c:pt>
                <c:pt idx="2774">
                  <c:v>0.71951368998869891</c:v>
                </c:pt>
                <c:pt idx="2775">
                  <c:v>0.71619927981062159</c:v>
                </c:pt>
                <c:pt idx="2776">
                  <c:v>0.71142526933830808</c:v>
                </c:pt>
                <c:pt idx="2777">
                  <c:v>0.71138928686513114</c:v>
                </c:pt>
                <c:pt idx="2778">
                  <c:v>0.70304500136565018</c:v>
                </c:pt>
                <c:pt idx="2779">
                  <c:v>0.71259365656104279</c:v>
                </c:pt>
                <c:pt idx="2780">
                  <c:v>0.70398614249239344</c:v>
                </c:pt>
                <c:pt idx="2781">
                  <c:v>0.70301993815670361</c:v>
                </c:pt>
                <c:pt idx="2782">
                  <c:v>0.71885633448300812</c:v>
                </c:pt>
                <c:pt idx="2783">
                  <c:v>0.7223057721459375</c:v>
                </c:pt>
                <c:pt idx="2784">
                  <c:v>0.72822899386823525</c:v>
                </c:pt>
                <c:pt idx="2785">
                  <c:v>0.7273016894829194</c:v>
                </c:pt>
                <c:pt idx="2786">
                  <c:v>0.71895870263286954</c:v>
                </c:pt>
                <c:pt idx="2787">
                  <c:v>0.72241366308585742</c:v>
                </c:pt>
                <c:pt idx="2788">
                  <c:v>0.72619950018032542</c:v>
                </c:pt>
                <c:pt idx="2789">
                  <c:v>0.72752944160569488</c:v>
                </c:pt>
                <c:pt idx="2790">
                  <c:v>0.73511354283549979</c:v>
                </c:pt>
                <c:pt idx="2791">
                  <c:v>0.73039658707388677</c:v>
                </c:pt>
                <c:pt idx="2792">
                  <c:v>0.73697597899328482</c:v>
                </c:pt>
                <c:pt idx="2793">
                  <c:v>0.73735119632711377</c:v>
                </c:pt>
                <c:pt idx="2794">
                  <c:v>0.73718774051703939</c:v>
                </c:pt>
                <c:pt idx="2795">
                  <c:v>0.7505806186046462</c:v>
                </c:pt>
                <c:pt idx="2796">
                  <c:v>0.75035242036926875</c:v>
                </c:pt>
                <c:pt idx="2797">
                  <c:v>0.7436582744739908</c:v>
                </c:pt>
                <c:pt idx="2798">
                  <c:v>0.73789190846129338</c:v>
                </c:pt>
                <c:pt idx="2799">
                  <c:v>0.75028719939374922</c:v>
                </c:pt>
                <c:pt idx="2800">
                  <c:v>0.74516326376794884</c:v>
                </c:pt>
                <c:pt idx="2801">
                  <c:v>0.74847105858079221</c:v>
                </c:pt>
                <c:pt idx="2802">
                  <c:v>0.74478677411639926</c:v>
                </c:pt>
                <c:pt idx="2803">
                  <c:v>0.73765598778398545</c:v>
                </c:pt>
                <c:pt idx="2804">
                  <c:v>0.73522722408039187</c:v>
                </c:pt>
                <c:pt idx="2805">
                  <c:v>0.73235708366634722</c:v>
                </c:pt>
                <c:pt idx="2806">
                  <c:v>0.74435711807006266</c:v>
                </c:pt>
                <c:pt idx="2807">
                  <c:v>0.74164359256403412</c:v>
                </c:pt>
                <c:pt idx="2808">
                  <c:v>0.74126208805730498</c:v>
                </c:pt>
                <c:pt idx="2809">
                  <c:v>0.74700085996389809</c:v>
                </c:pt>
                <c:pt idx="2810">
                  <c:v>0.74017240173775967</c:v>
                </c:pt>
                <c:pt idx="2811">
                  <c:v>0.74299889333468849</c:v>
                </c:pt>
                <c:pt idx="2812">
                  <c:v>0.74406372938868504</c:v>
                </c:pt>
                <c:pt idx="2813">
                  <c:v>0.74323563601930642</c:v>
                </c:pt>
                <c:pt idx="2814">
                  <c:v>0.74510169488618683</c:v>
                </c:pt>
                <c:pt idx="2815">
                  <c:v>0.75420629287932561</c:v>
                </c:pt>
                <c:pt idx="2816">
                  <c:v>0.75032924922728694</c:v>
                </c:pt>
                <c:pt idx="2817">
                  <c:v>0.75224591802332397</c:v>
                </c:pt>
                <c:pt idx="2818">
                  <c:v>0.76087699134047071</c:v>
                </c:pt>
                <c:pt idx="2819">
                  <c:v>0.76720981579429082</c:v>
                </c:pt>
                <c:pt idx="2820">
                  <c:v>0.77016908790344463</c:v>
                </c:pt>
                <c:pt idx="2821">
                  <c:v>0.77104175895056681</c:v>
                </c:pt>
                <c:pt idx="2822">
                  <c:v>0.77041123316813853</c:v>
                </c:pt>
                <c:pt idx="2823">
                  <c:v>0.77285891410680574</c:v>
                </c:pt>
                <c:pt idx="2824">
                  <c:v>0.76809418575324506</c:v>
                </c:pt>
                <c:pt idx="2825">
                  <c:v>0.7701771614348486</c:v>
                </c:pt>
                <c:pt idx="2826">
                  <c:v>0.77615322326769454</c:v>
                </c:pt>
                <c:pt idx="2827">
                  <c:v>0.77411628915428921</c:v>
                </c:pt>
                <c:pt idx="2828">
                  <c:v>0.78354484351009912</c:v>
                </c:pt>
                <c:pt idx="2829">
                  <c:v>0.78577649604305733</c:v>
                </c:pt>
                <c:pt idx="2830">
                  <c:v>0.79199906275596688</c:v>
                </c:pt>
                <c:pt idx="2831">
                  <c:v>0.78562163314783584</c:v>
                </c:pt>
                <c:pt idx="2832">
                  <c:v>0.79371044686578862</c:v>
                </c:pt>
                <c:pt idx="2833">
                  <c:v>0.79534496298844215</c:v>
                </c:pt>
                <c:pt idx="2834">
                  <c:v>0.78686847169493868</c:v>
                </c:pt>
                <c:pt idx="2835">
                  <c:v>0.7859104843793937</c:v>
                </c:pt>
                <c:pt idx="2836">
                  <c:v>0.77753636848651264</c:v>
                </c:pt>
                <c:pt idx="2837">
                  <c:v>0.77783626453494925</c:v>
                </c:pt>
                <c:pt idx="2838">
                  <c:v>0.78270322136582049</c:v>
                </c:pt>
                <c:pt idx="2839">
                  <c:v>0.7867976168782338</c:v>
                </c:pt>
                <c:pt idx="2840">
                  <c:v>0.78766087681938357</c:v>
                </c:pt>
                <c:pt idx="2841">
                  <c:v>0.78096084254305265</c:v>
                </c:pt>
                <c:pt idx="2842">
                  <c:v>0.78854501208265704</c:v>
                </c:pt>
                <c:pt idx="2843">
                  <c:v>0.78667002829240074</c:v>
                </c:pt>
                <c:pt idx="2844">
                  <c:v>0.78497056061723658</c:v>
                </c:pt>
                <c:pt idx="2845">
                  <c:v>0.78266437293401026</c:v>
                </c:pt>
                <c:pt idx="2846">
                  <c:v>0.77295768129985498</c:v>
                </c:pt>
                <c:pt idx="2847">
                  <c:v>0.78464991518094362</c:v>
                </c:pt>
                <c:pt idx="2848">
                  <c:v>0.79363577891211168</c:v>
                </c:pt>
                <c:pt idx="2849">
                  <c:v>0.79046727197855227</c:v>
                </c:pt>
                <c:pt idx="2850">
                  <c:v>0.78566023161920617</c:v>
                </c:pt>
                <c:pt idx="2851">
                  <c:v>0.78153494595745077</c:v>
                </c:pt>
                <c:pt idx="2852">
                  <c:v>0.79159962749925994</c:v>
                </c:pt>
                <c:pt idx="2853">
                  <c:v>0.80085264246121934</c:v>
                </c:pt>
                <c:pt idx="2854">
                  <c:v>0.8100613071903553</c:v>
                </c:pt>
                <c:pt idx="2855">
                  <c:v>0.80584004320714731</c:v>
                </c:pt>
                <c:pt idx="2856">
                  <c:v>0.8028783733858641</c:v>
                </c:pt>
                <c:pt idx="2857">
                  <c:v>0.80060406806136031</c:v>
                </c:pt>
                <c:pt idx="2858">
                  <c:v>0.80745308181290676</c:v>
                </c:pt>
                <c:pt idx="2859">
                  <c:v>0.81145163447861024</c:v>
                </c:pt>
                <c:pt idx="2860">
                  <c:v>0.81275809565061363</c:v>
                </c:pt>
                <c:pt idx="2861">
                  <c:v>0.81248828186411215</c:v>
                </c:pt>
                <c:pt idx="2862">
                  <c:v>0.81388902506114658</c:v>
                </c:pt>
                <c:pt idx="2863">
                  <c:v>0.81437319728864643</c:v>
                </c:pt>
                <c:pt idx="2864">
                  <c:v>0.81048837814963703</c:v>
                </c:pt>
                <c:pt idx="2865">
                  <c:v>0.81189676174051884</c:v>
                </c:pt>
                <c:pt idx="2866">
                  <c:v>0.80983349667987392</c:v>
                </c:pt>
                <c:pt idx="2867">
                  <c:v>0.80690082723068224</c:v>
                </c:pt>
                <c:pt idx="2868">
                  <c:v>0.79963547021135017</c:v>
                </c:pt>
                <c:pt idx="2869">
                  <c:v>0.79948290199112981</c:v>
                </c:pt>
                <c:pt idx="2870">
                  <c:v>0.80115130588031058</c:v>
                </c:pt>
                <c:pt idx="2871">
                  <c:v>0.80232914160767876</c:v>
                </c:pt>
                <c:pt idx="2872">
                  <c:v>0.81399487701079021</c:v>
                </c:pt>
                <c:pt idx="2873">
                  <c:v>0.81926705825848356</c:v>
                </c:pt>
                <c:pt idx="2874">
                  <c:v>0.81794976483138015</c:v>
                </c:pt>
                <c:pt idx="2875">
                  <c:v>0.8192952579939291</c:v>
                </c:pt>
                <c:pt idx="2876">
                  <c:v>0.82113133534628846</c:v>
                </c:pt>
                <c:pt idx="2877">
                  <c:v>0.82293324100758991</c:v>
                </c:pt>
                <c:pt idx="2878">
                  <c:v>0.8179980480295399</c:v>
                </c:pt>
                <c:pt idx="2879">
                  <c:v>0.83104665617550844</c:v>
                </c:pt>
                <c:pt idx="2880">
                  <c:v>0.82981284381109321</c:v>
                </c:pt>
                <c:pt idx="2881">
                  <c:v>0.82734729737929547</c:v>
                </c:pt>
                <c:pt idx="2882">
                  <c:v>0.81746158636769783</c:v>
                </c:pt>
                <c:pt idx="2883">
                  <c:v>0.81645188586248907</c:v>
                </c:pt>
                <c:pt idx="2884">
                  <c:v>0.8188142520592091</c:v>
                </c:pt>
                <c:pt idx="2885">
                  <c:v>0.82398717497021046</c:v>
                </c:pt>
                <c:pt idx="2886">
                  <c:v>0.82489404289524371</c:v>
                </c:pt>
                <c:pt idx="2887">
                  <c:v>0.82575333667020534</c:v>
                </c:pt>
                <c:pt idx="2888">
                  <c:v>0.82899515948135172</c:v>
                </c:pt>
                <c:pt idx="2889">
                  <c:v>0.81721541616749072</c:v>
                </c:pt>
                <c:pt idx="2890">
                  <c:v>0.82112148041742739</c:v>
                </c:pt>
                <c:pt idx="2891">
                  <c:v>0.82968925917172831</c:v>
                </c:pt>
                <c:pt idx="2892">
                  <c:v>0.82942094591110505</c:v>
                </c:pt>
                <c:pt idx="2893">
                  <c:v>0.83267051902236877</c:v>
                </c:pt>
                <c:pt idx="2894">
                  <c:v>0.83712318378753847</c:v>
                </c:pt>
                <c:pt idx="2895">
                  <c:v>0.8442597650043524</c:v>
                </c:pt>
                <c:pt idx="2896">
                  <c:v>0.84450722164218273</c:v>
                </c:pt>
                <c:pt idx="2897">
                  <c:v>0.83872688951921948</c:v>
                </c:pt>
                <c:pt idx="2898">
                  <c:v>0.84122198318312469</c:v>
                </c:pt>
                <c:pt idx="2899">
                  <c:v>0.84580416371003919</c:v>
                </c:pt>
                <c:pt idx="2900">
                  <c:v>0.84792307988673055</c:v>
                </c:pt>
                <c:pt idx="2901">
                  <c:v>0.8452307632378252</c:v>
                </c:pt>
                <c:pt idx="2902">
                  <c:v>0.85164170357291924</c:v>
                </c:pt>
                <c:pt idx="2903">
                  <c:v>0.8520614276033589</c:v>
                </c:pt>
                <c:pt idx="2904">
                  <c:v>0.85452146650985783</c:v>
                </c:pt>
                <c:pt idx="2905">
                  <c:v>0.85400894838683861</c:v>
                </c:pt>
                <c:pt idx="2906">
                  <c:v>0.83783280506719437</c:v>
                </c:pt>
                <c:pt idx="2907">
                  <c:v>0.83400916594019392</c:v>
                </c:pt>
                <c:pt idx="2908">
                  <c:v>0.82964100612146929</c:v>
                </c:pt>
                <c:pt idx="2909">
                  <c:v>0.83718526938141657</c:v>
                </c:pt>
                <c:pt idx="2910">
                  <c:v>0.84118251004102396</c:v>
                </c:pt>
                <c:pt idx="2911">
                  <c:v>0.82869035848400552</c:v>
                </c:pt>
                <c:pt idx="2912">
                  <c:v>0.82918001572128353</c:v>
                </c:pt>
                <c:pt idx="2913">
                  <c:v>0.84015614614251088</c:v>
                </c:pt>
                <c:pt idx="2914">
                  <c:v>0.82977274863003458</c:v>
                </c:pt>
                <c:pt idx="2915">
                  <c:v>0.82285143334418287</c:v>
                </c:pt>
                <c:pt idx="2916">
                  <c:v>0.83019355455031751</c:v>
                </c:pt>
                <c:pt idx="2917">
                  <c:v>0.83394935479551058</c:v>
                </c:pt>
                <c:pt idx="2918">
                  <c:v>0.82083142250661545</c:v>
                </c:pt>
                <c:pt idx="2919">
                  <c:v>0.82848493336200091</c:v>
                </c:pt>
                <c:pt idx="2920">
                  <c:v>0.82258265870619762</c:v>
                </c:pt>
                <c:pt idx="2921">
                  <c:v>0.81635349303767124</c:v>
                </c:pt>
                <c:pt idx="2922">
                  <c:v>0.79957534842880673</c:v>
                </c:pt>
                <c:pt idx="2923">
                  <c:v>0.8143226923047121</c:v>
                </c:pt>
                <c:pt idx="2924">
                  <c:v>0.81601998246190566</c:v>
                </c:pt>
                <c:pt idx="2925">
                  <c:v>0.82488587090613963</c:v>
                </c:pt>
                <c:pt idx="2926">
                  <c:v>0.82126583085426474</c:v>
                </c:pt>
                <c:pt idx="2927">
                  <c:v>0.82187637315815465</c:v>
                </c:pt>
                <c:pt idx="2928">
                  <c:v>0.82910350492949147</c:v>
                </c:pt>
                <c:pt idx="2929">
                  <c:v>0.83112276016145359</c:v>
                </c:pt>
                <c:pt idx="2930">
                  <c:v>0.83048901694930022</c:v>
                </c:pt>
                <c:pt idx="2931">
                  <c:v>0.83292834768279411</c:v>
                </c:pt>
                <c:pt idx="2932">
                  <c:v>0.82906804565595305</c:v>
                </c:pt>
                <c:pt idx="2933">
                  <c:v>0.82385777598387711</c:v>
                </c:pt>
                <c:pt idx="2934">
                  <c:v>0.82321772499139789</c:v>
                </c:pt>
                <c:pt idx="2935">
                  <c:v>0.8192292844657556</c:v>
                </c:pt>
                <c:pt idx="2936">
                  <c:v>0.81791209102282814</c:v>
                </c:pt>
                <c:pt idx="2937">
                  <c:v>0.82020779372423713</c:v>
                </c:pt>
                <c:pt idx="2938">
                  <c:v>0.81030991402782782</c:v>
                </c:pt>
                <c:pt idx="2939">
                  <c:v>0.79870194696293306</c:v>
                </c:pt>
                <c:pt idx="2940">
                  <c:v>0.79864430723031676</c:v>
                </c:pt>
                <c:pt idx="2941">
                  <c:v>0.79569325137807001</c:v>
                </c:pt>
                <c:pt idx="2942">
                  <c:v>0.79554365825951467</c:v>
                </c:pt>
                <c:pt idx="2943">
                  <c:v>0.79450661475349849</c:v>
                </c:pt>
                <c:pt idx="2944">
                  <c:v>0.79430150217744888</c:v>
                </c:pt>
                <c:pt idx="2945">
                  <c:v>0.79232372969320153</c:v>
                </c:pt>
                <c:pt idx="2946">
                  <c:v>0.79085363563991107</c:v>
                </c:pt>
                <c:pt idx="2947">
                  <c:v>0.79798815229797593</c:v>
                </c:pt>
                <c:pt idx="2948">
                  <c:v>0.80219894999869756</c:v>
                </c:pt>
                <c:pt idx="2949">
                  <c:v>0.80219894999869756</c:v>
                </c:pt>
                <c:pt idx="2950">
                  <c:v>0.80081940344697833</c:v>
                </c:pt>
                <c:pt idx="2951">
                  <c:v>0.80461716117391247</c:v>
                </c:pt>
                <c:pt idx="2952">
                  <c:v>0.81228433169951275</c:v>
                </c:pt>
                <c:pt idx="2953">
                  <c:v>0.82285631730404751</c:v>
                </c:pt>
                <c:pt idx="2954">
                  <c:v>0.81850487506852387</c:v>
                </c:pt>
                <c:pt idx="2955">
                  <c:v>0.81779753548882417</c:v>
                </c:pt>
                <c:pt idx="2956">
                  <c:v>0.82243721569418438</c:v>
                </c:pt>
                <c:pt idx="2957">
                  <c:v>0.82399746494472159</c:v>
                </c:pt>
                <c:pt idx="2958">
                  <c:v>0.82615346647347809</c:v>
                </c:pt>
                <c:pt idx="2959">
                  <c:v>0.8237857076187759</c:v>
                </c:pt>
                <c:pt idx="2960">
                  <c:v>0.83205024505255265</c:v>
                </c:pt>
                <c:pt idx="2961">
                  <c:v>0.83203531802566388</c:v>
                </c:pt>
                <c:pt idx="2962">
                  <c:v>0.82837278775193401</c:v>
                </c:pt>
                <c:pt idx="2963">
                  <c:v>0.83392053683729694</c:v>
                </c:pt>
                <c:pt idx="2964">
                  <c:v>0.83337030063792328</c:v>
                </c:pt>
                <c:pt idx="2965">
                  <c:v>0.82764168933700366</c:v>
                </c:pt>
                <c:pt idx="2966">
                  <c:v>0.82596730433335452</c:v>
                </c:pt>
                <c:pt idx="2967">
                  <c:v>0.82689471022932248</c:v>
                </c:pt>
                <c:pt idx="2968">
                  <c:v>0.8286444119389359</c:v>
                </c:pt>
                <c:pt idx="2969">
                  <c:v>0.82247706549423083</c:v>
                </c:pt>
                <c:pt idx="2970">
                  <c:v>0.82121502858913575</c:v>
                </c:pt>
                <c:pt idx="2971">
                  <c:v>0.81636631543581673</c:v>
                </c:pt>
                <c:pt idx="2972">
                  <c:v>0.82103104091403101</c:v>
                </c:pt>
                <c:pt idx="2973">
                  <c:v>0.81916701416828541</c:v>
                </c:pt>
                <c:pt idx="2974">
                  <c:v>0.81448397364976743</c:v>
                </c:pt>
                <c:pt idx="2975">
                  <c:v>0.81042018932321258</c:v>
                </c:pt>
                <c:pt idx="2976">
                  <c:v>0.81084243547357315</c:v>
                </c:pt>
                <c:pt idx="2977">
                  <c:v>0.7963307130856857</c:v>
                </c:pt>
                <c:pt idx="2978">
                  <c:v>0.79169779135268148</c:v>
                </c:pt>
                <c:pt idx="2979">
                  <c:v>0.78096488923084795</c:v>
                </c:pt>
                <c:pt idx="2980">
                  <c:v>0.77580099733330243</c:v>
                </c:pt>
                <c:pt idx="2981">
                  <c:v>0.77280343281121044</c:v>
                </c:pt>
                <c:pt idx="2982">
                  <c:v>0.77230223579722046</c:v>
                </c:pt>
                <c:pt idx="2983">
                  <c:v>0.78080379258938459</c:v>
                </c:pt>
                <c:pt idx="2984">
                  <c:v>0.77284697248529433</c:v>
                </c:pt>
                <c:pt idx="2985">
                  <c:v>0.77093706101675619</c:v>
                </c:pt>
                <c:pt idx="2986">
                  <c:v>0.77736703841528754</c:v>
                </c:pt>
                <c:pt idx="2987">
                  <c:v>0.77052849209108421</c:v>
                </c:pt>
                <c:pt idx="2988">
                  <c:v>0.77903985649135377</c:v>
                </c:pt>
                <c:pt idx="2989">
                  <c:v>0.77515260682098142</c:v>
                </c:pt>
                <c:pt idx="2990">
                  <c:v>0.77884686566097949</c:v>
                </c:pt>
                <c:pt idx="2991">
                  <c:v>0.78638474596165964</c:v>
                </c:pt>
                <c:pt idx="2992">
                  <c:v>0.77967710907176146</c:v>
                </c:pt>
                <c:pt idx="2993">
                  <c:v>0.7774722015426494</c:v>
                </c:pt>
                <c:pt idx="2994">
                  <c:v>0.77372887413260516</c:v>
                </c:pt>
                <c:pt idx="2995">
                  <c:v>0.7799069688762319</c:v>
                </c:pt>
                <c:pt idx="2996">
                  <c:v>0.78327257858480914</c:v>
                </c:pt>
                <c:pt idx="2997">
                  <c:v>0.7846212288812825</c:v>
                </c:pt>
                <c:pt idx="2998">
                  <c:v>0.78656362452169393</c:v>
                </c:pt>
                <c:pt idx="2999">
                  <c:v>0.79728426255396789</c:v>
                </c:pt>
                <c:pt idx="3000">
                  <c:v>0.79631289987435727</c:v>
                </c:pt>
                <c:pt idx="3001">
                  <c:v>0.79815910081534769</c:v>
                </c:pt>
                <c:pt idx="3002">
                  <c:v>0.80023620414389596</c:v>
                </c:pt>
                <c:pt idx="3003">
                  <c:v>0.80441879333193533</c:v>
                </c:pt>
                <c:pt idx="3004">
                  <c:v>0.80153703796223708</c:v>
                </c:pt>
                <c:pt idx="3005">
                  <c:v>0.79519422806586115</c:v>
                </c:pt>
                <c:pt idx="3006">
                  <c:v>0.79051569675735778</c:v>
                </c:pt>
                <c:pt idx="3007">
                  <c:v>0.79241778503655125</c:v>
                </c:pt>
                <c:pt idx="3008">
                  <c:v>0.78544747559635664</c:v>
                </c:pt>
                <c:pt idx="3009">
                  <c:v>0.7905133421681747</c:v>
                </c:pt>
                <c:pt idx="3010">
                  <c:v>0.78832113568236872</c:v>
                </c:pt>
                <c:pt idx="3011">
                  <c:v>0.79424122736569047</c:v>
                </c:pt>
                <c:pt idx="3012">
                  <c:v>0.79168456978106982</c:v>
                </c:pt>
                <c:pt idx="3013">
                  <c:v>0.79810114662868203</c:v>
                </c:pt>
                <c:pt idx="3014">
                  <c:v>0.79779915091254905</c:v>
                </c:pt>
                <c:pt idx="3015">
                  <c:v>0.78829533022448173</c:v>
                </c:pt>
                <c:pt idx="3016">
                  <c:v>0.77977321294586255</c:v>
                </c:pt>
                <c:pt idx="3017">
                  <c:v>0.77857735678805318</c:v>
                </c:pt>
                <c:pt idx="3018">
                  <c:v>0.77665507857444638</c:v>
                </c:pt>
                <c:pt idx="3019">
                  <c:v>0.76730545256674509</c:v>
                </c:pt>
                <c:pt idx="3020">
                  <c:v>0.7635454239831162</c:v>
                </c:pt>
                <c:pt idx="3021">
                  <c:v>0.74905666437324103</c:v>
                </c:pt>
                <c:pt idx="3022">
                  <c:v>0.75257325972807687</c:v>
                </c:pt>
                <c:pt idx="3023">
                  <c:v>0.72121037527978993</c:v>
                </c:pt>
                <c:pt idx="3024">
                  <c:v>0.72734090197924872</c:v>
                </c:pt>
                <c:pt idx="3025">
                  <c:v>0.68331791202080527</c:v>
                </c:pt>
                <c:pt idx="3026">
                  <c:v>0.73070171817166185</c:v>
                </c:pt>
                <c:pt idx="3027">
                  <c:v>0.69198117222863031</c:v>
                </c:pt>
                <c:pt idx="3028">
                  <c:v>0.72951726364448943</c:v>
                </c:pt>
                <c:pt idx="3029">
                  <c:v>0.72665285629256782</c:v>
                </c:pt>
                <c:pt idx="3030">
                  <c:v>0.73324366625221948</c:v>
                </c:pt>
                <c:pt idx="3031">
                  <c:v>0.72437324417435534</c:v>
                </c:pt>
                <c:pt idx="3032">
                  <c:v>0.72105012506925215</c:v>
                </c:pt>
                <c:pt idx="3033">
                  <c:v>0.69899462942020352</c:v>
                </c:pt>
                <c:pt idx="3034">
                  <c:v>0.68413007279725002</c:v>
                </c:pt>
                <c:pt idx="3035">
                  <c:v>0.68640812523864048</c:v>
                </c:pt>
                <c:pt idx="3036">
                  <c:v>0.71113917683044703</c:v>
                </c:pt>
                <c:pt idx="3037">
                  <c:v>0.72060412161013687</c:v>
                </c:pt>
                <c:pt idx="3038">
                  <c:v>0.71447511070131609</c:v>
                </c:pt>
                <c:pt idx="3039">
                  <c:v>0.72348274999381101</c:v>
                </c:pt>
                <c:pt idx="3040">
                  <c:v>0.73747784803832073</c:v>
                </c:pt>
                <c:pt idx="3041">
                  <c:v>0.73596856018803247</c:v>
                </c:pt>
                <c:pt idx="3042">
                  <c:v>0.73810251711407249</c:v>
                </c:pt>
                <c:pt idx="3043">
                  <c:v>0.73706194134266245</c:v>
                </c:pt>
                <c:pt idx="3044">
                  <c:v>0.73200231118841885</c:v>
                </c:pt>
                <c:pt idx="3045">
                  <c:v>0.74002167673727304</c:v>
                </c:pt>
                <c:pt idx="3046">
                  <c:v>0.7372311832599</c:v>
                </c:pt>
                <c:pt idx="3047">
                  <c:v>0.75835024619733382</c:v>
                </c:pt>
                <c:pt idx="3048">
                  <c:v>0.74953312331766619</c:v>
                </c:pt>
                <c:pt idx="3049">
                  <c:v>0.73867840230754622</c:v>
                </c:pt>
                <c:pt idx="3050">
                  <c:v>0.74936810554105582</c:v>
                </c:pt>
                <c:pt idx="3051">
                  <c:v>0.76640744545309702</c:v>
                </c:pt>
                <c:pt idx="3052">
                  <c:v>0.78404175799575637</c:v>
                </c:pt>
                <c:pt idx="3053">
                  <c:v>0.78911935515378206</c:v>
                </c:pt>
                <c:pt idx="3054">
                  <c:v>0.79436508829720542</c:v>
                </c:pt>
                <c:pt idx="3055">
                  <c:v>0.81603246560076714</c:v>
                </c:pt>
                <c:pt idx="3056">
                  <c:v>0.81958555327175364</c:v>
                </c:pt>
                <c:pt idx="3057">
                  <c:v>0.81375311069375544</c:v>
                </c:pt>
                <c:pt idx="3058">
                  <c:v>0.81953421712165442</c:v>
                </c:pt>
                <c:pt idx="3059">
                  <c:v>0.81233213596583764</c:v>
                </c:pt>
                <c:pt idx="3060">
                  <c:v>0.81841860093643093</c:v>
                </c:pt>
                <c:pt idx="3061">
                  <c:v>0.80756461530610935</c:v>
                </c:pt>
                <c:pt idx="3062">
                  <c:v>0.7962581261003745</c:v>
                </c:pt>
                <c:pt idx="3063">
                  <c:v>0.80980446234369208</c:v>
                </c:pt>
                <c:pt idx="3064">
                  <c:v>0.80050410220305612</c:v>
                </c:pt>
                <c:pt idx="3065">
                  <c:v>0.78897123432129967</c:v>
                </c:pt>
                <c:pt idx="3066">
                  <c:v>0.80860124055770966</c:v>
                </c:pt>
                <c:pt idx="3067">
                  <c:v>0.80562767261948065</c:v>
                </c:pt>
                <c:pt idx="3068">
                  <c:v>0.80525811355045251</c:v>
                </c:pt>
                <c:pt idx="3069">
                  <c:v>0.77884200307177864</c:v>
                </c:pt>
                <c:pt idx="3070">
                  <c:v>0.79684727446193027</c:v>
                </c:pt>
                <c:pt idx="3071">
                  <c:v>0.80549307979866092</c:v>
                </c:pt>
                <c:pt idx="3072">
                  <c:v>0.81338267275618825</c:v>
                </c:pt>
                <c:pt idx="3073">
                  <c:v>0.8053599741470544</c:v>
                </c:pt>
                <c:pt idx="3074">
                  <c:v>0.81188022313662511</c:v>
                </c:pt>
                <c:pt idx="3075">
                  <c:v>0.8012868142050934</c:v>
                </c:pt>
                <c:pt idx="3076">
                  <c:v>0.82868407665377175</c:v>
                </c:pt>
                <c:pt idx="3077">
                  <c:v>0.81266137965964946</c:v>
                </c:pt>
                <c:pt idx="3078">
                  <c:v>0.82665909141263816</c:v>
                </c:pt>
                <c:pt idx="3079">
                  <c:v>0.84112069692310709</c:v>
                </c:pt>
                <c:pt idx="3080">
                  <c:v>0.85027326938464087</c:v>
                </c:pt>
                <c:pt idx="3081">
                  <c:v>0.82291106932574887</c:v>
                </c:pt>
                <c:pt idx="3082">
                  <c:v>0.83433077916225173</c:v>
                </c:pt>
                <c:pt idx="3083">
                  <c:v>0.84906786664611689</c:v>
                </c:pt>
                <c:pt idx="3084">
                  <c:v>0.83287137158560642</c:v>
                </c:pt>
                <c:pt idx="3085">
                  <c:v>0.80738967276436346</c:v>
                </c:pt>
                <c:pt idx="3086">
                  <c:v>0.81374735129992237</c:v>
                </c:pt>
                <c:pt idx="3087">
                  <c:v>0.82685248561428737</c:v>
                </c:pt>
                <c:pt idx="3088">
                  <c:v>0.83097596278363761</c:v>
                </c:pt>
                <c:pt idx="3089">
                  <c:v>0.83273999123346476</c:v>
                </c:pt>
                <c:pt idx="3090">
                  <c:v>0.84221785152633433</c:v>
                </c:pt>
                <c:pt idx="3091">
                  <c:v>0.84966720690610331</c:v>
                </c:pt>
                <c:pt idx="3092">
                  <c:v>0.82144359356036578</c:v>
                </c:pt>
                <c:pt idx="3093">
                  <c:v>0.83296824022416804</c:v>
                </c:pt>
                <c:pt idx="3094">
                  <c:v>0.84616319658239925</c:v>
                </c:pt>
                <c:pt idx="3095">
                  <c:v>0.84295475322128244</c:v>
                </c:pt>
                <c:pt idx="3096">
                  <c:v>0.84701538461172188</c:v>
                </c:pt>
                <c:pt idx="3097">
                  <c:v>0.83874717142381017</c:v>
                </c:pt>
                <c:pt idx="3098">
                  <c:v>0.82474909827763554</c:v>
                </c:pt>
                <c:pt idx="3099">
                  <c:v>0.82205760707061071</c:v>
                </c:pt>
                <c:pt idx="3100">
                  <c:v>0.82206988985950102</c:v>
                </c:pt>
                <c:pt idx="3101">
                  <c:v>0.81907382891623925</c:v>
                </c:pt>
                <c:pt idx="3102">
                  <c:v>0.8174692500403038</c:v>
                </c:pt>
                <c:pt idx="3103">
                  <c:v>0.82713452265711607</c:v>
                </c:pt>
                <c:pt idx="3104">
                  <c:v>0.83720558296038361</c:v>
                </c:pt>
                <c:pt idx="3105">
                  <c:v>0.84616692690805029</c:v>
                </c:pt>
                <c:pt idx="3106">
                  <c:v>0.84297733361706417</c:v>
                </c:pt>
                <c:pt idx="3107">
                  <c:v>0.86159866819306918</c:v>
                </c:pt>
                <c:pt idx="3108">
                  <c:v>0.85140498836486889</c:v>
                </c:pt>
                <c:pt idx="3109">
                  <c:v>0.84711612973600869</c:v>
                </c:pt>
                <c:pt idx="3110">
                  <c:v>0.85520683246797402</c:v>
                </c:pt>
                <c:pt idx="3111">
                  <c:v>0.86013859163833029</c:v>
                </c:pt>
                <c:pt idx="3112">
                  <c:v>0.86509883981132796</c:v>
                </c:pt>
                <c:pt idx="3113">
                  <c:v>0.84497200724324839</c:v>
                </c:pt>
                <c:pt idx="3114">
                  <c:v>0.86829117274506062</c:v>
                </c:pt>
                <c:pt idx="3115">
                  <c:v>0.85949378338349136</c:v>
                </c:pt>
                <c:pt idx="3116">
                  <c:v>0.86096245666927274</c:v>
                </c:pt>
                <c:pt idx="3117">
                  <c:v>0.86594423006153842</c:v>
                </c:pt>
                <c:pt idx="3118">
                  <c:v>0.86323149145387212</c:v>
                </c:pt>
                <c:pt idx="3119">
                  <c:v>0.85930533496398409</c:v>
                </c:pt>
                <c:pt idx="3120">
                  <c:v>0.8561230630333676</c:v>
                </c:pt>
                <c:pt idx="3121">
                  <c:v>0.87658861413160238</c:v>
                </c:pt>
                <c:pt idx="3122">
                  <c:v>0.88057579455133139</c:v>
                </c:pt>
                <c:pt idx="3123">
                  <c:v>0.88890702715479553</c:v>
                </c:pt>
                <c:pt idx="3124">
                  <c:v>0.89606920699200221</c:v>
                </c:pt>
                <c:pt idx="3125">
                  <c:v>0.89635893136781486</c:v>
                </c:pt>
                <c:pt idx="3126">
                  <c:v>0.89734730433239385</c:v>
                </c:pt>
                <c:pt idx="3127">
                  <c:v>0.888439284388158</c:v>
                </c:pt>
                <c:pt idx="3128">
                  <c:v>0.90397678336292897</c:v>
                </c:pt>
                <c:pt idx="3129">
                  <c:v>0.90009754616492177</c:v>
                </c:pt>
                <c:pt idx="3130">
                  <c:v>0.89649811582835193</c:v>
                </c:pt>
                <c:pt idx="3131">
                  <c:v>0.89935633675478688</c:v>
                </c:pt>
                <c:pt idx="3132">
                  <c:v>0.89050767840806111</c:v>
                </c:pt>
                <c:pt idx="3133">
                  <c:v>0.8979689548019153</c:v>
                </c:pt>
                <c:pt idx="3134">
                  <c:v>0.89949440726948515</c:v>
                </c:pt>
                <c:pt idx="3135">
                  <c:v>0.90118666005597869</c:v>
                </c:pt>
                <c:pt idx="3136">
                  <c:v>0.88947110276692987</c:v>
                </c:pt>
                <c:pt idx="3137">
                  <c:v>0.89004240471630447</c:v>
                </c:pt>
                <c:pt idx="3138">
                  <c:v>0.88351973091965563</c:v>
                </c:pt>
                <c:pt idx="3139">
                  <c:v>0.87811509010130973</c:v>
                </c:pt>
                <c:pt idx="3140">
                  <c:v>0.87727879001549913</c:v>
                </c:pt>
                <c:pt idx="3141">
                  <c:v>0.87664363176012183</c:v>
                </c:pt>
                <c:pt idx="3142">
                  <c:v>0.88792876671189724</c:v>
                </c:pt>
                <c:pt idx="3143">
                  <c:v>0.88514054310429102</c:v>
                </c:pt>
                <c:pt idx="3144">
                  <c:v>0.88683744858954028</c:v>
                </c:pt>
                <c:pt idx="3145">
                  <c:v>0.8801240660440921</c:v>
                </c:pt>
                <c:pt idx="3146">
                  <c:v>0.88529171765195114</c:v>
                </c:pt>
                <c:pt idx="3147">
                  <c:v>0.89205765065913223</c:v>
                </c:pt>
                <c:pt idx="3148">
                  <c:v>0.8747556019429904</c:v>
                </c:pt>
                <c:pt idx="3149">
                  <c:v>0.87572326978751625</c:v>
                </c:pt>
                <c:pt idx="3150">
                  <c:v>0.87717235991308218</c:v>
                </c:pt>
                <c:pt idx="3151">
                  <c:v>0.8708616037223561</c:v>
                </c:pt>
                <c:pt idx="3152">
                  <c:v>0.87785402721992356</c:v>
                </c:pt>
                <c:pt idx="3153">
                  <c:v>0.87628610170335386</c:v>
                </c:pt>
                <c:pt idx="3154">
                  <c:v>0.88379821737937925</c:v>
                </c:pt>
                <c:pt idx="3155">
                  <c:v>0.88475749990978425</c:v>
                </c:pt>
                <c:pt idx="3156">
                  <c:v>0.88716451285728548</c:v>
                </c:pt>
                <c:pt idx="3157">
                  <c:v>0.88568090872842531</c:v>
                </c:pt>
                <c:pt idx="3158">
                  <c:v>0.88853429606870238</c:v>
                </c:pt>
                <c:pt idx="3159">
                  <c:v>0.884208857732942</c:v>
                </c:pt>
                <c:pt idx="3160">
                  <c:v>0.88552717351732613</c:v>
                </c:pt>
                <c:pt idx="3161">
                  <c:v>0.88490136340078729</c:v>
                </c:pt>
                <c:pt idx="3162">
                  <c:v>0.87936886686331361</c:v>
                </c:pt>
                <c:pt idx="3163">
                  <c:v>0.8977711555722363</c:v>
                </c:pt>
                <c:pt idx="3164">
                  <c:v>0.89001004304412734</c:v>
                </c:pt>
                <c:pt idx="3165">
                  <c:v>0.89001004304412734</c:v>
                </c:pt>
                <c:pt idx="3166">
                  <c:v>0.89065079430745764</c:v>
                </c:pt>
                <c:pt idx="3167">
                  <c:v>0.88456722468016002</c:v>
                </c:pt>
                <c:pt idx="3168">
                  <c:v>0.88647298566053645</c:v>
                </c:pt>
                <c:pt idx="3169">
                  <c:v>0.89097827568476196</c:v>
                </c:pt>
                <c:pt idx="3170">
                  <c:v>0.89166327605188311</c:v>
                </c:pt>
                <c:pt idx="3171">
                  <c:v>0.89130457824099851</c:v>
                </c:pt>
                <c:pt idx="3172">
                  <c:v>0.89062643136936226</c:v>
                </c:pt>
                <c:pt idx="3173">
                  <c:v>0.89925727495187557</c:v>
                </c:pt>
                <c:pt idx="3174">
                  <c:v>0.90119937407432993</c:v>
                </c:pt>
                <c:pt idx="3175">
                  <c:v>0.90130455475616567</c:v>
                </c:pt>
                <c:pt idx="3176">
                  <c:v>0.89985751087163701</c:v>
                </c:pt>
                <c:pt idx="3177">
                  <c:v>0.91308724874807623</c:v>
                </c:pt>
                <c:pt idx="3178">
                  <c:v>0.92231248604519611</c:v>
                </c:pt>
                <c:pt idx="3179">
                  <c:v>0.92932371000242553</c:v>
                </c:pt>
                <c:pt idx="3180">
                  <c:v>0.94987897514635167</c:v>
                </c:pt>
                <c:pt idx="3181">
                  <c:v>0.9641717966823744</c:v>
                </c:pt>
                <c:pt idx="3182">
                  <c:v>0.96535950909088519</c:v>
                </c:pt>
                <c:pt idx="3183">
                  <c:v>0.96362641543982208</c:v>
                </c:pt>
                <c:pt idx="3184">
                  <c:v>0.96534807998368111</c:v>
                </c:pt>
                <c:pt idx="3185">
                  <c:v>0.9730577643915137</c:v>
                </c:pt>
                <c:pt idx="3186">
                  <c:v>0.97920277925601995</c:v>
                </c:pt>
                <c:pt idx="3187">
                  <c:v>0.97779879687697768</c:v>
                </c:pt>
                <c:pt idx="3188">
                  <c:v>0.96984866960677663</c:v>
                </c:pt>
                <c:pt idx="3189">
                  <c:v>0.96987810578775735</c:v>
                </c:pt>
                <c:pt idx="3190">
                  <c:v>0.98058875379804744</c:v>
                </c:pt>
                <c:pt idx="3191">
                  <c:v>0.97739541339017466</c:v>
                </c:pt>
                <c:pt idx="3192">
                  <c:v>0.97728574219765518</c:v>
                </c:pt>
                <c:pt idx="3193">
                  <c:v>0.98165859516674869</c:v>
                </c:pt>
                <c:pt idx="3194">
                  <c:v>0.97921550014351366</c:v>
                </c:pt>
                <c:pt idx="3195">
                  <c:v>0.99160037135099999</c:v>
                </c:pt>
                <c:pt idx="3196">
                  <c:v>0.98451690081260024</c:v>
                </c:pt>
                <c:pt idx="3197">
                  <c:v>0.97767559194851072</c:v>
                </c:pt>
                <c:pt idx="3198">
                  <c:v>0.97626029532958114</c:v>
                </c:pt>
                <c:pt idx="3199">
                  <c:v>0.97626029532958114</c:v>
                </c:pt>
                <c:pt idx="3200">
                  <c:v>0.96300886432151767</c:v>
                </c:pt>
                <c:pt idx="3201">
                  <c:v>0.94951450611144461</c:v>
                </c:pt>
                <c:pt idx="3202">
                  <c:v>0.95585608795790322</c:v>
                </c:pt>
                <c:pt idx="3203">
                  <c:v>0.96727978342316279</c:v>
                </c:pt>
                <c:pt idx="3204">
                  <c:v>0.96012834539735481</c:v>
                </c:pt>
                <c:pt idx="3205">
                  <c:v>0.96011525739239045</c:v>
                </c:pt>
                <c:pt idx="3206">
                  <c:v>0.97928324972647718</c:v>
                </c:pt>
                <c:pt idx="3207">
                  <c:v>0.98799828113005306</c:v>
                </c:pt>
                <c:pt idx="3208">
                  <c:v>0.99122552380597495</c:v>
                </c:pt>
                <c:pt idx="3209">
                  <c:v>0.98812334721434603</c:v>
                </c:pt>
                <c:pt idx="3210">
                  <c:v>0.98388456577452887</c:v>
                </c:pt>
                <c:pt idx="3211">
                  <c:v>0.98310703043412384</c:v>
                </c:pt>
                <c:pt idx="3212">
                  <c:v>0.99795407265341995</c:v>
                </c:pt>
                <c:pt idx="3213">
                  <c:v>1.0080398001010424</c:v>
                </c:pt>
                <c:pt idx="3214">
                  <c:v>1.0094559881819383</c:v>
                </c:pt>
                <c:pt idx="3215">
                  <c:v>1.0090566242879826</c:v>
                </c:pt>
                <c:pt idx="3216">
                  <c:v>1.0147663179722097</c:v>
                </c:pt>
                <c:pt idx="3217">
                  <c:v>1.0245946083004931</c:v>
                </c:pt>
                <c:pt idx="3218">
                  <c:v>1.0235448858850726</c:v>
                </c:pt>
                <c:pt idx="3219">
                  <c:v>1.0035168922544127</c:v>
                </c:pt>
                <c:pt idx="3220">
                  <c:v>1.0069001354317728</c:v>
                </c:pt>
                <c:pt idx="3221">
                  <c:v>1.0076920581898112</c:v>
                </c:pt>
                <c:pt idx="3222">
                  <c:v>1.0118455443502501</c:v>
                </c:pt>
                <c:pt idx="3223">
                  <c:v>1.0146518670018103</c:v>
                </c:pt>
                <c:pt idx="3224">
                  <c:v>1.0076511692412491</c:v>
                </c:pt>
                <c:pt idx="3225">
                  <c:v>1.0144824220632689</c:v>
                </c:pt>
                <c:pt idx="3226">
                  <c:v>1.0127665482060013</c:v>
                </c:pt>
                <c:pt idx="3227">
                  <c:v>1.0096715326947654</c:v>
                </c:pt>
                <c:pt idx="3228">
                  <c:v>0.99442483884079336</c:v>
                </c:pt>
                <c:pt idx="3229">
                  <c:v>0.993108483814792</c:v>
                </c:pt>
                <c:pt idx="3230">
                  <c:v>1.0230454271455938</c:v>
                </c:pt>
                <c:pt idx="3231">
                  <c:v>1.0295221276838438</c:v>
                </c:pt>
                <c:pt idx="3232">
                  <c:v>1.0475225032839415</c:v>
                </c:pt>
                <c:pt idx="3233">
                  <c:v>1.0271954111885391</c:v>
                </c:pt>
                <c:pt idx="3234">
                  <c:v>1.0072687061076109</c:v>
                </c:pt>
                <c:pt idx="3235">
                  <c:v>0.9944949155363727</c:v>
                </c:pt>
                <c:pt idx="3236">
                  <c:v>1.0139535427891877</c:v>
                </c:pt>
                <c:pt idx="3237">
                  <c:v>1.0061346191815346</c:v>
                </c:pt>
                <c:pt idx="3238">
                  <c:v>1.0110946586089433</c:v>
                </c:pt>
                <c:pt idx="3239">
                  <c:v>0.99237270865910931</c:v>
                </c:pt>
                <c:pt idx="3240">
                  <c:v>0.99540808246449508</c:v>
                </c:pt>
                <c:pt idx="3241">
                  <c:v>0.99404445247771178</c:v>
                </c:pt>
                <c:pt idx="3242">
                  <c:v>1.0127909855598001</c:v>
                </c:pt>
                <c:pt idx="3243">
                  <c:v>1.0126831705620596</c:v>
                </c:pt>
                <c:pt idx="3244">
                  <c:v>1.0295004631736437</c:v>
                </c:pt>
                <c:pt idx="3245">
                  <c:v>1.0162582784121474</c:v>
                </c:pt>
                <c:pt idx="3246">
                  <c:v>1.0390136133012187</c:v>
                </c:pt>
                <c:pt idx="3247">
                  <c:v>1.0337235306882093</c:v>
                </c:pt>
                <c:pt idx="3248">
                  <c:v>1.0493156401040344</c:v>
                </c:pt>
                <c:pt idx="3249">
                  <c:v>1.0474544384836897</c:v>
                </c:pt>
                <c:pt idx="3250">
                  <c:v>1.0587696927144423</c:v>
                </c:pt>
                <c:pt idx="3251">
                  <c:v>1.0591086115945683</c:v>
                </c:pt>
                <c:pt idx="3252">
                  <c:v>1.0497174581897302</c:v>
                </c:pt>
                <c:pt idx="3253">
                  <c:v>1.0298898137668564</c:v>
                </c:pt>
                <c:pt idx="3254">
                  <c:v>1.0470606626366401</c:v>
                </c:pt>
                <c:pt idx="3255">
                  <c:v>1.0385268514072361</c:v>
                </c:pt>
                <c:pt idx="3256">
                  <c:v>1.0447427684092023</c:v>
                </c:pt>
                <c:pt idx="3257">
                  <c:v>1.0551970394377139</c:v>
                </c:pt>
                <c:pt idx="3258">
                  <c:v>1.0600206329024755</c:v>
                </c:pt>
                <c:pt idx="3259">
                  <c:v>1.0505686021094898</c:v>
                </c:pt>
                <c:pt idx="3260">
                  <c:v>1.0364769506437059</c:v>
                </c:pt>
                <c:pt idx="3261">
                  <c:v>1.0426742064769423</c:v>
                </c:pt>
                <c:pt idx="3262">
                  <c:v>1.0590864280825387</c:v>
                </c:pt>
                <c:pt idx="3263">
                  <c:v>1.0589239438744189</c:v>
                </c:pt>
                <c:pt idx="3264">
                  <c:v>1.052347422874701</c:v>
                </c:pt>
                <c:pt idx="3265">
                  <c:v>1.048145477208128</c:v>
                </c:pt>
                <c:pt idx="3266">
                  <c:v>1.0407545637240974</c:v>
                </c:pt>
                <c:pt idx="3267">
                  <c:v>1.039561624661866</c:v>
                </c:pt>
                <c:pt idx="3268">
                  <c:v>1.0425780377276128</c:v>
                </c:pt>
                <c:pt idx="3269">
                  <c:v>1.0528914291440232</c:v>
                </c:pt>
                <c:pt idx="3270">
                  <c:v>1.0526759907212766</c:v>
                </c:pt>
                <c:pt idx="3271">
                  <c:v>1.0588106648559452</c:v>
                </c:pt>
                <c:pt idx="3272">
                  <c:v>1.0611691412102755</c:v>
                </c:pt>
                <c:pt idx="3273">
                  <c:v>1.0630018542095978</c:v>
                </c:pt>
                <c:pt idx="3274">
                  <c:v>1.0516822518120457</c:v>
                </c:pt>
                <c:pt idx="3275">
                  <c:v>1.0518473722441648</c:v>
                </c:pt>
                <c:pt idx="3276">
                  <c:v>1.0426951672817206</c:v>
                </c:pt>
                <c:pt idx="3277">
                  <c:v>1.041551036907002</c:v>
                </c:pt>
                <c:pt idx="3278">
                  <c:v>1.0510979626051209</c:v>
                </c:pt>
                <c:pt idx="3279">
                  <c:v>1.0668164619415241</c:v>
                </c:pt>
                <c:pt idx="3280">
                  <c:v>1.0737548065932936</c:v>
                </c:pt>
                <c:pt idx="3281">
                  <c:v>1.0788576028166275</c:v>
                </c:pt>
                <c:pt idx="3282">
                  <c:v>1.0720721248111302</c:v>
                </c:pt>
                <c:pt idx="3283">
                  <c:v>1.0664588887618101</c:v>
                </c:pt>
                <c:pt idx="3284">
                  <c:v>1.0781120788221645</c:v>
                </c:pt>
                <c:pt idx="3285">
                  <c:v>1.0788142799021314</c:v>
                </c:pt>
                <c:pt idx="3286">
                  <c:v>1.0844839615982405</c:v>
                </c:pt>
                <c:pt idx="3287">
                  <c:v>1.084675639277662</c:v>
                </c:pt>
                <c:pt idx="3288">
                  <c:v>1.080306277359111</c:v>
                </c:pt>
                <c:pt idx="3289">
                  <c:v>1.0822413008838268</c:v>
                </c:pt>
                <c:pt idx="3290">
                  <c:v>1.0857625485557993</c:v>
                </c:pt>
                <c:pt idx="3291">
                  <c:v>1.0851947460525855</c:v>
                </c:pt>
                <c:pt idx="3292">
                  <c:v>1.0851441922214204</c:v>
                </c:pt>
                <c:pt idx="3293">
                  <c:v>1.0917689139895963</c:v>
                </c:pt>
                <c:pt idx="3294">
                  <c:v>1.0920810031464598</c:v>
                </c:pt>
                <c:pt idx="3295">
                  <c:v>1.0935191015001871</c:v>
                </c:pt>
                <c:pt idx="3296">
                  <c:v>1.0877529957516423</c:v>
                </c:pt>
                <c:pt idx="3297">
                  <c:v>1.0899951420436544</c:v>
                </c:pt>
                <c:pt idx="3298">
                  <c:v>1.0829086563335952</c:v>
                </c:pt>
                <c:pt idx="3299">
                  <c:v>1.0905985705879064</c:v>
                </c:pt>
                <c:pt idx="3300">
                  <c:v>1.0921106534156955</c:v>
                </c:pt>
                <c:pt idx="3301">
                  <c:v>1.0987573648334525</c:v>
                </c:pt>
                <c:pt idx="3302">
                  <c:v>1.103775995751245</c:v>
                </c:pt>
                <c:pt idx="3303">
                  <c:v>1.0953737705666196</c:v>
                </c:pt>
                <c:pt idx="3304">
                  <c:v>1.0933623797388532</c:v>
                </c:pt>
                <c:pt idx="3305">
                  <c:v>1.0913763024620926</c:v>
                </c:pt>
                <c:pt idx="3306">
                  <c:v>1.0931598789631878</c:v>
                </c:pt>
                <c:pt idx="3307">
                  <c:v>1.0916178489665871</c:v>
                </c:pt>
                <c:pt idx="3308">
                  <c:v>1.1137069973048637</c:v>
                </c:pt>
                <c:pt idx="3309">
                  <c:v>1.1182174437649148</c:v>
                </c:pt>
                <c:pt idx="3310">
                  <c:v>1.103707804253488</c:v>
                </c:pt>
                <c:pt idx="3311">
                  <c:v>1.1048153831611121</c:v>
                </c:pt>
                <c:pt idx="3312">
                  <c:v>1.1074563529745867</c:v>
                </c:pt>
                <c:pt idx="3313">
                  <c:v>1.1283602553079002</c:v>
                </c:pt>
                <c:pt idx="3314">
                  <c:v>1.1263387141781736</c:v>
                </c:pt>
                <c:pt idx="3315">
                  <c:v>1.1324661028246579</c:v>
                </c:pt>
                <c:pt idx="3316">
                  <c:v>1.1289005606362343</c:v>
                </c:pt>
                <c:pt idx="3317">
                  <c:v>1.1281201089634894</c:v>
                </c:pt>
                <c:pt idx="3318">
                  <c:v>1.1290147364593406</c:v>
                </c:pt>
                <c:pt idx="3319">
                  <c:v>1.1276480806155667</c:v>
                </c:pt>
                <c:pt idx="3320">
                  <c:v>1.1269651638881442</c:v>
                </c:pt>
                <c:pt idx="3321">
                  <c:v>1.1139196720428675</c:v>
                </c:pt>
                <c:pt idx="3322">
                  <c:v>1.1124522645872839</c:v>
                </c:pt>
                <c:pt idx="3323">
                  <c:v>1.1215294554676247</c:v>
                </c:pt>
                <c:pt idx="3324">
                  <c:v>1.1162326147638786</c:v>
                </c:pt>
                <c:pt idx="3325">
                  <c:v>1.1166566285734121</c:v>
                </c:pt>
                <c:pt idx="3326">
                  <c:v>1.117961701415521</c:v>
                </c:pt>
                <c:pt idx="3327">
                  <c:v>1.1220136601327384</c:v>
                </c:pt>
                <c:pt idx="3328">
                  <c:v>1.1277211167664323</c:v>
                </c:pt>
                <c:pt idx="3329">
                  <c:v>1.1285849720332104</c:v>
                </c:pt>
                <c:pt idx="3330">
                  <c:v>1.1284062526082961</c:v>
                </c:pt>
                <c:pt idx="3331">
                  <c:v>1.1185655016566718</c:v>
                </c:pt>
                <c:pt idx="3332">
                  <c:v>1.1139398306845234</c:v>
                </c:pt>
                <c:pt idx="3333">
                  <c:v>1.113610756047926</c:v>
                </c:pt>
                <c:pt idx="3334">
                  <c:v>1.1103076337780258</c:v>
                </c:pt>
                <c:pt idx="3335">
                  <c:v>1.1200459955907438</c:v>
                </c:pt>
                <c:pt idx="3336">
                  <c:v>1.1297720425585762</c:v>
                </c:pt>
                <c:pt idx="3337">
                  <c:v>1.1335871208267194</c:v>
                </c:pt>
                <c:pt idx="3338">
                  <c:v>1.1285923994836597</c:v>
                </c:pt>
                <c:pt idx="3339">
                  <c:v>1.1085775324014822</c:v>
                </c:pt>
                <c:pt idx="3340">
                  <c:v>1.1087365358627714</c:v>
                </c:pt>
                <c:pt idx="3341">
                  <c:v>1.0938005588637665</c:v>
                </c:pt>
                <c:pt idx="3342">
                  <c:v>1.0891892608077296</c:v>
                </c:pt>
                <c:pt idx="3343">
                  <c:v>1.0923980747208883</c:v>
                </c:pt>
                <c:pt idx="3344">
                  <c:v>1.0916556414586449</c:v>
                </c:pt>
                <c:pt idx="3345">
                  <c:v>1.0934876400672133</c:v>
                </c:pt>
                <c:pt idx="3346">
                  <c:v>1.0949424624916646</c:v>
                </c:pt>
                <c:pt idx="3347">
                  <c:v>1.0945741627653114</c:v>
                </c:pt>
                <c:pt idx="3348">
                  <c:v>1.1064250944308767</c:v>
                </c:pt>
                <c:pt idx="3349">
                  <c:v>1.0960474425739504</c:v>
                </c:pt>
                <c:pt idx="3350">
                  <c:v>1.1004742770759988</c:v>
                </c:pt>
                <c:pt idx="3351">
                  <c:v>1.1086804206980303</c:v>
                </c:pt>
                <c:pt idx="3352">
                  <c:v>1.0817605246837407</c:v>
                </c:pt>
                <c:pt idx="3353">
                  <c:v>1.0700297377439421</c:v>
                </c:pt>
                <c:pt idx="3354">
                  <c:v>1.0800093587020534</c:v>
                </c:pt>
                <c:pt idx="3355">
                  <c:v>1.0782016558666381</c:v>
                </c:pt>
                <c:pt idx="3356">
                  <c:v>1.0811957686449434</c:v>
                </c:pt>
                <c:pt idx="3357">
                  <c:v>1.0669432296649048</c:v>
                </c:pt>
                <c:pt idx="3358">
                  <c:v>1.0652430346239408</c:v>
                </c:pt>
                <c:pt idx="3359">
                  <c:v>1.0747060537541948</c:v>
                </c:pt>
                <c:pt idx="3360">
                  <c:v>1.0978514116491442</c:v>
                </c:pt>
                <c:pt idx="3361">
                  <c:v>1.1032402854971988</c:v>
                </c:pt>
                <c:pt idx="3362">
                  <c:v>1.1105776173849786</c:v>
                </c:pt>
                <c:pt idx="3363">
                  <c:v>1.1099936895712399</c:v>
                </c:pt>
                <c:pt idx="3364">
                  <c:v>1.1283784573889823</c:v>
                </c:pt>
                <c:pt idx="3365">
                  <c:v>1.1154623030893811</c:v>
                </c:pt>
                <c:pt idx="3366">
                  <c:v>1.1077104158187949</c:v>
                </c:pt>
                <c:pt idx="3367">
                  <c:v>1.1250752339900494</c:v>
                </c:pt>
                <c:pt idx="3368">
                  <c:v>1.1340937417914487</c:v>
                </c:pt>
                <c:pt idx="3369">
                  <c:v>1.1387636202709177</c:v>
                </c:pt>
                <c:pt idx="3370">
                  <c:v>1.1358880257582333</c:v>
                </c:pt>
                <c:pt idx="3371">
                  <c:v>1.1316368844424893</c:v>
                </c:pt>
                <c:pt idx="3372">
                  <c:v>1.1317094031180011</c:v>
                </c:pt>
                <c:pt idx="3373">
                  <c:v>1.1241742185738839</c:v>
                </c:pt>
                <c:pt idx="3374">
                  <c:v>1.1256720009931693</c:v>
                </c:pt>
                <c:pt idx="3375">
                  <c:v>1.1263778350859444</c:v>
                </c:pt>
                <c:pt idx="3376">
                  <c:v>1.1301036480923312</c:v>
                </c:pt>
                <c:pt idx="3377">
                  <c:v>1.1337719774482702</c:v>
                </c:pt>
                <c:pt idx="3378">
                  <c:v>1.1238965006948114</c:v>
                </c:pt>
                <c:pt idx="3379">
                  <c:v>1.1240498298633024</c:v>
                </c:pt>
                <c:pt idx="3380">
                  <c:v>1.1407772275417922</c:v>
                </c:pt>
                <c:pt idx="3381">
                  <c:v>1.1574144849061756</c:v>
                </c:pt>
                <c:pt idx="3382">
                  <c:v>1.1390418014354473</c:v>
                </c:pt>
                <c:pt idx="3383">
                  <c:v>1.1361474846949946</c:v>
                </c:pt>
                <c:pt idx="3384">
                  <c:v>1.1327506203909379</c:v>
                </c:pt>
                <c:pt idx="3385">
                  <c:v>1.1308574700101661</c:v>
                </c:pt>
                <c:pt idx="3386">
                  <c:v>1.1308574700101661</c:v>
                </c:pt>
                <c:pt idx="3387">
                  <c:v>1.1143359977561795</c:v>
                </c:pt>
                <c:pt idx="3388">
                  <c:v>1.1083241331927021</c:v>
                </c:pt>
                <c:pt idx="3389">
                  <c:v>1.0935082245956653</c:v>
                </c:pt>
                <c:pt idx="3390">
                  <c:v>1.1120344650614233</c:v>
                </c:pt>
                <c:pt idx="3391">
                  <c:v>1.1120344650614233</c:v>
                </c:pt>
                <c:pt idx="3392">
                  <c:v>1.1391676883821933</c:v>
                </c:pt>
                <c:pt idx="3393">
                  <c:v>1.1395207824997933</c:v>
                </c:pt>
                <c:pt idx="3394">
                  <c:v>1.1428821119697514</c:v>
                </c:pt>
                <c:pt idx="3395">
                  <c:v>1.133008623832862</c:v>
                </c:pt>
                <c:pt idx="3396">
                  <c:v>1.1278891836787928</c:v>
                </c:pt>
                <c:pt idx="3397">
                  <c:v>1.1381886540159782</c:v>
                </c:pt>
                <c:pt idx="3398">
                  <c:v>1.1435214100279587</c:v>
                </c:pt>
                <c:pt idx="3399">
                  <c:v>1.1425120392415595</c:v>
                </c:pt>
                <c:pt idx="3400">
                  <c:v>1.1410558643593993</c:v>
                </c:pt>
                <c:pt idx="3401">
                  <c:v>1.1445912994806529</c:v>
                </c:pt>
                <c:pt idx="3402">
                  <c:v>1.1467836868538615</c:v>
                </c:pt>
                <c:pt idx="3403">
                  <c:v>1.1533679783795032</c:v>
                </c:pt>
                <c:pt idx="3404">
                  <c:v>1.1589944054709158</c:v>
                </c:pt>
                <c:pt idx="3405">
                  <c:v>1.1578602490901828</c:v>
                </c:pt>
                <c:pt idx="3406">
                  <c:v>1.1658922221856898</c:v>
                </c:pt>
                <c:pt idx="3407">
                  <c:v>1.1632002844844438</c:v>
                </c:pt>
                <c:pt idx="3408">
                  <c:v>1.160355807566021</c:v>
                </c:pt>
                <c:pt idx="3409">
                  <c:v>1.1632331437877865</c:v>
                </c:pt>
                <c:pt idx="3410">
                  <c:v>1.1586197930031896</c:v>
                </c:pt>
                <c:pt idx="3411">
                  <c:v>1.145604437609745</c:v>
                </c:pt>
                <c:pt idx="3412">
                  <c:v>1.1404492061736138</c:v>
                </c:pt>
                <c:pt idx="3413">
                  <c:v>1.1365539707442058</c:v>
                </c:pt>
                <c:pt idx="3414">
                  <c:v>1.1457272964097858</c:v>
                </c:pt>
                <c:pt idx="3415">
                  <c:v>1.135361060685018</c:v>
                </c:pt>
                <c:pt idx="3416">
                  <c:v>1.1464377431313222</c:v>
                </c:pt>
                <c:pt idx="3417">
                  <c:v>1.147240482498082</c:v>
                </c:pt>
                <c:pt idx="3418">
                  <c:v>1.1396971274913366</c:v>
                </c:pt>
                <c:pt idx="3419">
                  <c:v>1.1372825916886375</c:v>
                </c:pt>
                <c:pt idx="3420">
                  <c:v>1.1365932977262325</c:v>
                </c:pt>
                <c:pt idx="3421">
                  <c:v>1.1384064405403851</c:v>
                </c:pt>
                <c:pt idx="3422">
                  <c:v>1.1411114036610803</c:v>
                </c:pt>
                <c:pt idx="3423">
                  <c:v>1.1416092065557515</c:v>
                </c:pt>
                <c:pt idx="3424">
                  <c:v>1.1365882336422026</c:v>
                </c:pt>
                <c:pt idx="3425">
                  <c:v>1.1409960871788056</c:v>
                </c:pt>
                <c:pt idx="3426">
                  <c:v>1.1447515878530894</c:v>
                </c:pt>
                <c:pt idx="3427">
                  <c:v>1.1289940546180459</c:v>
                </c:pt>
                <c:pt idx="3428">
                  <c:v>1.1305354866176853</c:v>
                </c:pt>
                <c:pt idx="3429">
                  <c:v>1.139527713845552</c:v>
                </c:pt>
                <c:pt idx="3430">
                  <c:v>1.1170168433197913</c:v>
                </c:pt>
                <c:pt idx="3431">
                  <c:v>1.1319531454581782</c:v>
                </c:pt>
                <c:pt idx="3432">
                  <c:v>1.1457219533622724</c:v>
                </c:pt>
                <c:pt idx="3433">
                  <c:v>1.1417261506430285</c:v>
                </c:pt>
                <c:pt idx="3434">
                  <c:v>1.149825549708593</c:v>
                </c:pt>
                <c:pt idx="3435">
                  <c:v>1.1539047819719612</c:v>
                </c:pt>
                <c:pt idx="3436">
                  <c:v>1.1570689716498594</c:v>
                </c:pt>
                <c:pt idx="3437">
                  <c:v>1.1571473855755663</c:v>
                </c:pt>
                <c:pt idx="3438">
                  <c:v>1.1573634765667902</c:v>
                </c:pt>
                <c:pt idx="3439">
                  <c:v>1.155801409283373</c:v>
                </c:pt>
                <c:pt idx="3440">
                  <c:v>1.1609820886003954</c:v>
                </c:pt>
                <c:pt idx="3441">
                  <c:v>1.1601470520550685</c:v>
                </c:pt>
                <c:pt idx="3442">
                  <c:v>1.1637478363758236</c:v>
                </c:pt>
                <c:pt idx="3443">
                  <c:v>1.1736687158672876</c:v>
                </c:pt>
                <c:pt idx="3444">
                  <c:v>1.1760574668195252</c:v>
                </c:pt>
                <c:pt idx="3445">
                  <c:v>1.1768031732278665</c:v>
                </c:pt>
                <c:pt idx="3446">
                  <c:v>1.1715297475206388</c:v>
                </c:pt>
                <c:pt idx="3447">
                  <c:v>1.1816364292855166</c:v>
                </c:pt>
                <c:pt idx="3448">
                  <c:v>1.1755659491896591</c:v>
                </c:pt>
                <c:pt idx="3449">
                  <c:v>1.1955854933942081</c:v>
                </c:pt>
                <c:pt idx="3450">
                  <c:v>1.1924212636463156</c:v>
                </c:pt>
                <c:pt idx="3451">
                  <c:v>1.1985414839616457</c:v>
                </c:pt>
                <c:pt idx="3452">
                  <c:v>1.2036812056386872</c:v>
                </c:pt>
                <c:pt idx="3453">
                  <c:v>1.205749654993344</c:v>
                </c:pt>
                <c:pt idx="3454">
                  <c:v>1.205749654993344</c:v>
                </c:pt>
                <c:pt idx="3455">
                  <c:v>1.2032170962664763</c:v>
                </c:pt>
                <c:pt idx="3456">
                  <c:v>1.2090210208387895</c:v>
                </c:pt>
                <c:pt idx="3457">
                  <c:v>1.1998280803386179</c:v>
                </c:pt>
                <c:pt idx="3458">
                  <c:v>1.2024232879289964</c:v>
                </c:pt>
                <c:pt idx="3459">
                  <c:v>1.1874191327888994</c:v>
                </c:pt>
                <c:pt idx="3460">
                  <c:v>1.1870294250003088</c:v>
                </c:pt>
                <c:pt idx="3461">
                  <c:v>1.1887224539998331</c:v>
                </c:pt>
                <c:pt idx="3462">
                  <c:v>1.2001218227808015</c:v>
                </c:pt>
                <c:pt idx="3463">
                  <c:v>1.1999461051708817</c:v>
                </c:pt>
                <c:pt idx="3464">
                  <c:v>1.1979973571007221</c:v>
                </c:pt>
                <c:pt idx="3465">
                  <c:v>1.1722017839089687</c:v>
                </c:pt>
                <c:pt idx="3466">
                  <c:v>1.1957627756419971</c:v>
                </c:pt>
                <c:pt idx="3467">
                  <c:v>1.1807624153211607</c:v>
                </c:pt>
                <c:pt idx="3468">
                  <c:v>1.1853810938885105</c:v>
                </c:pt>
                <c:pt idx="3469">
                  <c:v>1.1921894385040344</c:v>
                </c:pt>
                <c:pt idx="3470">
                  <c:v>1.2015631744364392</c:v>
                </c:pt>
                <c:pt idx="3471">
                  <c:v>1.2150464893561093</c:v>
                </c:pt>
                <c:pt idx="3472">
                  <c:v>1.2195126577093256</c:v>
                </c:pt>
                <c:pt idx="3473">
                  <c:v>1.216931971866466</c:v>
                </c:pt>
                <c:pt idx="3474">
                  <c:v>1.2075049065879644</c:v>
                </c:pt>
                <c:pt idx="3475">
                  <c:v>1.2160604243056576</c:v>
                </c:pt>
                <c:pt idx="3476">
                  <c:v>1.2201796357379107</c:v>
                </c:pt>
                <c:pt idx="3477">
                  <c:v>1.2088223423589521</c:v>
                </c:pt>
                <c:pt idx="3478">
                  <c:v>1.2249503425346069</c:v>
                </c:pt>
                <c:pt idx="3479">
                  <c:v>1.2377931168446306</c:v>
                </c:pt>
                <c:pt idx="3480">
                  <c:v>1.243179202584326</c:v>
                </c:pt>
                <c:pt idx="3481">
                  <c:v>1.2476337540737945</c:v>
                </c:pt>
                <c:pt idx="3482">
                  <c:v>1.2478133023751605</c:v>
                </c:pt>
                <c:pt idx="3483">
                  <c:v>1.2445780968373428</c:v>
                </c:pt>
                <c:pt idx="3484">
                  <c:v>1.2611165774682025</c:v>
                </c:pt>
                <c:pt idx="3485">
                  <c:v>1.2561204441348708</c:v>
                </c:pt>
                <c:pt idx="3486">
                  <c:v>1.2633809824511855</c:v>
                </c:pt>
                <c:pt idx="3487">
                  <c:v>1.2806034094175098</c:v>
                </c:pt>
                <c:pt idx="3488">
                  <c:v>1.2755736344619009</c:v>
                </c:pt>
                <c:pt idx="3489">
                  <c:v>1.2950119141716585</c:v>
                </c:pt>
                <c:pt idx="3490">
                  <c:v>1.2928237116323211</c:v>
                </c:pt>
                <c:pt idx="3491">
                  <c:v>1.2993819427785893</c:v>
                </c:pt>
                <c:pt idx="3492">
                  <c:v>1.2876837773935015</c:v>
                </c:pt>
                <c:pt idx="3493">
                  <c:v>1.2933667688152093</c:v>
                </c:pt>
                <c:pt idx="3494">
                  <c:v>1.2900096993580636</c:v>
                </c:pt>
                <c:pt idx="3495">
                  <c:v>1.2920241591657671</c:v>
                </c:pt>
                <c:pt idx="3496">
                  <c:v>1.3058550381622178</c:v>
                </c:pt>
                <c:pt idx="3497">
                  <c:v>1.3141389171913878</c:v>
                </c:pt>
                <c:pt idx="3498">
                  <c:v>1.3189622206257152</c:v>
                </c:pt>
                <c:pt idx="3499">
                  <c:v>1.3266024339673095</c:v>
                </c:pt>
                <c:pt idx="3500">
                  <c:v>1.3366681409193515</c:v>
                </c:pt>
                <c:pt idx="3501">
                  <c:v>1.3247573229301612</c:v>
                </c:pt>
                <c:pt idx="3502">
                  <c:v>1.3036167672110741</c:v>
                </c:pt>
                <c:pt idx="3503">
                  <c:v>1.315613628834486</c:v>
                </c:pt>
                <c:pt idx="3504">
                  <c:v>1.3401461927559517</c:v>
                </c:pt>
                <c:pt idx="3505">
                  <c:v>1.3481448894385566</c:v>
                </c:pt>
                <c:pt idx="3506">
                  <c:v>1.3353255098992451</c:v>
                </c:pt>
                <c:pt idx="3507">
                  <c:v>1.3179957342735893</c:v>
                </c:pt>
                <c:pt idx="3508">
                  <c:v>1.3391050071573916</c:v>
                </c:pt>
                <c:pt idx="3509">
                  <c:v>1.3262580281693097</c:v>
                </c:pt>
                <c:pt idx="3510">
                  <c:v>1.3469901164733773</c:v>
                </c:pt>
                <c:pt idx="3511">
                  <c:v>1.3680747959212127</c:v>
                </c:pt>
                <c:pt idx="3512">
                  <c:v>1.3514871425383219</c:v>
                </c:pt>
                <c:pt idx="3513">
                  <c:v>1.3648999689955195</c:v>
                </c:pt>
                <c:pt idx="3514">
                  <c:v>1.3761401194637057</c:v>
                </c:pt>
                <c:pt idx="3515">
                  <c:v>1.3514426820176089</c:v>
                </c:pt>
                <c:pt idx="3516">
                  <c:v>1.3443395088722494</c:v>
                </c:pt>
                <c:pt idx="3517">
                  <c:v>1.3443226882519201</c:v>
                </c:pt>
                <c:pt idx="3518">
                  <c:v>1.3447157130727927</c:v>
                </c:pt>
                <c:pt idx="3519">
                  <c:v>1.3579500017557167</c:v>
                </c:pt>
                <c:pt idx="3520">
                  <c:v>1.3740395301575068</c:v>
                </c:pt>
                <c:pt idx="3521">
                  <c:v>1.3803127938087028</c:v>
                </c:pt>
                <c:pt idx="3522">
                  <c:v>1.3951358291404234</c:v>
                </c:pt>
                <c:pt idx="3523">
                  <c:v>1.392731591707854</c:v>
                </c:pt>
                <c:pt idx="3524">
                  <c:v>1.4100536845799543</c:v>
                </c:pt>
                <c:pt idx="3525">
                  <c:v>1.4135773032507266</c:v>
                </c:pt>
                <c:pt idx="3526">
                  <c:v>1.4264453521866183</c:v>
                </c:pt>
                <c:pt idx="3527">
                  <c:v>1.431245174222723</c:v>
                </c:pt>
                <c:pt idx="3528">
                  <c:v>1.4490465591786479</c:v>
                </c:pt>
                <c:pt idx="3529">
                  <c:v>1.4533908468213013</c:v>
                </c:pt>
                <c:pt idx="3530">
                  <c:v>1.4476199383977366</c:v>
                </c:pt>
                <c:pt idx="3531">
                  <c:v>1.4297130777684952</c:v>
                </c:pt>
                <c:pt idx="3532">
                  <c:v>1.4348979361951038</c:v>
                </c:pt>
                <c:pt idx="3533">
                  <c:v>1.4372845428302228</c:v>
                </c:pt>
                <c:pt idx="3534">
                  <c:v>1.4439250838504913</c:v>
                </c:pt>
                <c:pt idx="3535">
                  <c:v>1.4482840695486383</c:v>
                </c:pt>
                <c:pt idx="3536">
                  <c:v>1.4379163581032266</c:v>
                </c:pt>
                <c:pt idx="3537">
                  <c:v>1.4376476349838054</c:v>
                </c:pt>
                <c:pt idx="3538">
                  <c:v>1.4509338604851225</c:v>
                </c:pt>
                <c:pt idx="3539">
                  <c:v>1.4516191871364823</c:v>
                </c:pt>
                <c:pt idx="3540">
                  <c:v>1.4539137888670981</c:v>
                </c:pt>
                <c:pt idx="3541">
                  <c:v>1.4625640511320412</c:v>
                </c:pt>
                <c:pt idx="3542">
                  <c:v>1.4731720775974588</c:v>
                </c:pt>
                <c:pt idx="3543">
                  <c:v>1.4923629934028015</c:v>
                </c:pt>
                <c:pt idx="3544">
                  <c:v>1.4960507506000258</c:v>
                </c:pt>
                <c:pt idx="3545">
                  <c:v>1.4988532414152824</c:v>
                </c:pt>
                <c:pt idx="3546">
                  <c:v>1.4867126536837041</c:v>
                </c:pt>
                <c:pt idx="3547">
                  <c:v>1.4857649605404801</c:v>
                </c:pt>
                <c:pt idx="3548">
                  <c:v>1.4820801303609279</c:v>
                </c:pt>
                <c:pt idx="3549">
                  <c:v>1.4682042500896524</c:v>
                </c:pt>
                <c:pt idx="3550">
                  <c:v>1.4647708091316474</c:v>
                </c:pt>
                <c:pt idx="3551">
                  <c:v>1.489073229705731</c:v>
                </c:pt>
                <c:pt idx="3552">
                  <c:v>1.48670325097335</c:v>
                </c:pt>
                <c:pt idx="3553">
                  <c:v>1.4855049318465632</c:v>
                </c:pt>
                <c:pt idx="3554">
                  <c:v>1.4888737704334349</c:v>
                </c:pt>
                <c:pt idx="3555">
                  <c:v>1.5061578349729401</c:v>
                </c:pt>
                <c:pt idx="3556">
                  <c:v>1.5095801322747473</c:v>
                </c:pt>
                <c:pt idx="3557">
                  <c:v>1.5150237669217392</c:v>
                </c:pt>
                <c:pt idx="3558">
                  <c:v>1.5462934378781745</c:v>
                </c:pt>
                <c:pt idx="3559">
                  <c:v>1.5150055522472312</c:v>
                </c:pt>
                <c:pt idx="3560">
                  <c:v>1.4985796045697153</c:v>
                </c:pt>
                <c:pt idx="3561">
                  <c:v>1.4930220123856808</c:v>
                </c:pt>
                <c:pt idx="3562">
                  <c:v>1.4669884196121608</c:v>
                </c:pt>
                <c:pt idx="3563">
                  <c:v>1.473807120222282</c:v>
                </c:pt>
                <c:pt idx="3564">
                  <c:v>1.4782894867752512</c:v>
                </c:pt>
                <c:pt idx="3565">
                  <c:v>1.4731794733735324</c:v>
                </c:pt>
                <c:pt idx="3566">
                  <c:v>1.4952085663309711</c:v>
                </c:pt>
                <c:pt idx="3567">
                  <c:v>1.4846977649362538</c:v>
                </c:pt>
                <c:pt idx="3568">
                  <c:v>1.472345982385125</c:v>
                </c:pt>
                <c:pt idx="3569">
                  <c:v>1.4512659613603305</c:v>
                </c:pt>
                <c:pt idx="3570">
                  <c:v>1.4586870475499973</c:v>
                </c:pt>
                <c:pt idx="3571">
                  <c:v>1.46368271072873</c:v>
                </c:pt>
                <c:pt idx="3572">
                  <c:v>1.4789796210626778</c:v>
                </c:pt>
                <c:pt idx="3573">
                  <c:v>1.4625448556967229</c:v>
                </c:pt>
                <c:pt idx="3574">
                  <c:v>1.4675459138231515</c:v>
                </c:pt>
                <c:pt idx="3575">
                  <c:v>1.4670903149360908</c:v>
                </c:pt>
                <c:pt idx="3576">
                  <c:v>1.4711962696877849</c:v>
                </c:pt>
                <c:pt idx="3577">
                  <c:v>1.4806833208924681</c:v>
                </c:pt>
                <c:pt idx="3578">
                  <c:v>1.4481141304135017</c:v>
                </c:pt>
                <c:pt idx="3579">
                  <c:v>1.438837759605968</c:v>
                </c:pt>
                <c:pt idx="3580">
                  <c:v>1.4307481887559339</c:v>
                </c:pt>
                <c:pt idx="3581">
                  <c:v>1.426902711863711</c:v>
                </c:pt>
                <c:pt idx="3582">
                  <c:v>1.4354614493008435</c:v>
                </c:pt>
                <c:pt idx="3583">
                  <c:v>1.4444189159995473</c:v>
                </c:pt>
                <c:pt idx="3584">
                  <c:v>1.4569989502127128</c:v>
                </c:pt>
                <c:pt idx="3585">
                  <c:v>1.4308239458502157</c:v>
                </c:pt>
                <c:pt idx="3586">
                  <c:v>1.4308840374848584</c:v>
                </c:pt>
                <c:pt idx="3587">
                  <c:v>1.4276030281274743</c:v>
                </c:pt>
                <c:pt idx="3588">
                  <c:v>1.41356679956958</c:v>
                </c:pt>
                <c:pt idx="3589">
                  <c:v>1.4223758038868031</c:v>
                </c:pt>
                <c:pt idx="3590">
                  <c:v>1.4125792657851655</c:v>
                </c:pt>
                <c:pt idx="3591">
                  <c:v>1.390673830737938</c:v>
                </c:pt>
                <c:pt idx="3592">
                  <c:v>1.3938739177879778</c:v>
                </c:pt>
                <c:pt idx="3593">
                  <c:v>1.4111262224684569</c:v>
                </c:pt>
                <c:pt idx="3594">
                  <c:v>1.4181121122672553</c:v>
                </c:pt>
                <c:pt idx="3595">
                  <c:v>1.4236294207504492</c:v>
                </c:pt>
                <c:pt idx="3596">
                  <c:v>1.4136380608105119</c:v>
                </c:pt>
                <c:pt idx="3597">
                  <c:v>1.4207684262171767</c:v>
                </c:pt>
                <c:pt idx="3598">
                  <c:v>1.4291595088904614</c:v>
                </c:pt>
                <c:pt idx="3599">
                  <c:v>1.4388516123753934</c:v>
                </c:pt>
                <c:pt idx="3600">
                  <c:v>1.4471062830501207</c:v>
                </c:pt>
                <c:pt idx="3601">
                  <c:v>1.4568822202136897</c:v>
                </c:pt>
                <c:pt idx="3602">
                  <c:v>1.4544643559301389</c:v>
                </c:pt>
                <c:pt idx="3603">
                  <c:v>1.4709710137348393</c:v>
                </c:pt>
                <c:pt idx="3604">
                  <c:v>1.4670264338248538</c:v>
                </c:pt>
                <c:pt idx="3605">
                  <c:v>1.4688426761484625</c:v>
                </c:pt>
                <c:pt idx="3606">
                  <c:v>1.4742049274923676</c:v>
                </c:pt>
                <c:pt idx="3607">
                  <c:v>1.472669193445904</c:v>
                </c:pt>
                <c:pt idx="3608">
                  <c:v>1.4762656116637667</c:v>
                </c:pt>
                <c:pt idx="3609">
                  <c:v>1.5102664206059686</c:v>
                </c:pt>
                <c:pt idx="3610">
                  <c:v>1.5128252442599903</c:v>
                </c:pt>
                <c:pt idx="3611">
                  <c:v>1.5301772801030928</c:v>
                </c:pt>
                <c:pt idx="3612">
                  <c:v>1.5392717758782641</c:v>
                </c:pt>
                <c:pt idx="3613">
                  <c:v>1.5216468599400554</c:v>
                </c:pt>
                <c:pt idx="3614">
                  <c:v>1.5653904929658533</c:v>
                </c:pt>
                <c:pt idx="3615">
                  <c:v>1.5646288135129647</c:v>
                </c:pt>
                <c:pt idx="3616">
                  <c:v>1.5757609448172496</c:v>
                </c:pt>
                <c:pt idx="3617">
                  <c:v>1.5798126428886954</c:v>
                </c:pt>
                <c:pt idx="3618">
                  <c:v>1.5912129500707657</c:v>
                </c:pt>
                <c:pt idx="3619">
                  <c:v>1.5979310532431503</c:v>
                </c:pt>
                <c:pt idx="3620">
                  <c:v>1.5605038762693491</c:v>
                </c:pt>
                <c:pt idx="3621">
                  <c:v>1.5459899168309277</c:v>
                </c:pt>
                <c:pt idx="3622">
                  <c:v>1.5445161069535083</c:v>
                </c:pt>
                <c:pt idx="3623">
                  <c:v>1.5806461903567133</c:v>
                </c:pt>
                <c:pt idx="3624">
                  <c:v>1.5778820171412475</c:v>
                </c:pt>
                <c:pt idx="3625">
                  <c:v>1.5729996234405141</c:v>
                </c:pt>
                <c:pt idx="3626">
                  <c:v>1.5848618342370195</c:v>
                </c:pt>
                <c:pt idx="3627">
                  <c:v>1.5900417739764348</c:v>
                </c:pt>
                <c:pt idx="3628">
                  <c:v>1.6003868733516877</c:v>
                </c:pt>
                <c:pt idx="3629">
                  <c:v>1.6019548355036812</c:v>
                </c:pt>
                <c:pt idx="3630">
                  <c:v>1.6113442708598154</c:v>
                </c:pt>
                <c:pt idx="3631">
                  <c:v>1.6136666838377429</c:v>
                </c:pt>
                <c:pt idx="3632">
                  <c:v>1.6240151498557474</c:v>
                </c:pt>
                <c:pt idx="3633">
                  <c:v>1.6174444855627061</c:v>
                </c:pt>
                <c:pt idx="3634">
                  <c:v>1.6203285581229261</c:v>
                </c:pt>
                <c:pt idx="3635">
                  <c:v>1.6025005701254205</c:v>
                </c:pt>
                <c:pt idx="3636">
                  <c:v>1.5890126135739455</c:v>
                </c:pt>
                <c:pt idx="3637">
                  <c:v>1.5819120426884954</c:v>
                </c:pt>
                <c:pt idx="3638">
                  <c:v>1.5810968098791616</c:v>
                </c:pt>
                <c:pt idx="3639">
                  <c:v>1.5820205117811892</c:v>
                </c:pt>
                <c:pt idx="3640">
                  <c:v>1.5852692632667622</c:v>
                </c:pt>
                <c:pt idx="3641">
                  <c:v>1.5780425413542229</c:v>
                </c:pt>
                <c:pt idx="3642">
                  <c:v>1.607975901282686</c:v>
                </c:pt>
                <c:pt idx="3643">
                  <c:v>1.6245841067564137</c:v>
                </c:pt>
                <c:pt idx="3644">
                  <c:v>1.6524664298416059</c:v>
                </c:pt>
                <c:pt idx="3645">
                  <c:v>1.6535110923708054</c:v>
                </c:pt>
                <c:pt idx="3646">
                  <c:v>1.6475580539933918</c:v>
                </c:pt>
                <c:pt idx="3647">
                  <c:v>1.6475580539933918</c:v>
                </c:pt>
                <c:pt idx="3648">
                  <c:v>1.65221324853727</c:v>
                </c:pt>
                <c:pt idx="3649">
                  <c:v>1.6538355459830238</c:v>
                </c:pt>
                <c:pt idx="3650">
                  <c:v>1.6456701821665229</c:v>
                </c:pt>
                <c:pt idx="3651">
                  <c:v>1.652186466516381</c:v>
                </c:pt>
                <c:pt idx="3652">
                  <c:v>1.652186466516381</c:v>
                </c:pt>
                <c:pt idx="3653">
                  <c:v>1.675926536777796</c:v>
                </c:pt>
                <c:pt idx="3654">
                  <c:v>1.6590145759427608</c:v>
                </c:pt>
                <c:pt idx="3655">
                  <c:v>1.6581937195959546</c:v>
                </c:pt>
                <c:pt idx="3656">
                  <c:v>1.6574072433041764</c:v>
                </c:pt>
                <c:pt idx="3657">
                  <c:v>1.6672232455009033</c:v>
                </c:pt>
                <c:pt idx="3658">
                  <c:v>1.6805004636491423</c:v>
                </c:pt>
                <c:pt idx="3659">
                  <c:v>1.6744633851372159</c:v>
                </c:pt>
                <c:pt idx="3660">
                  <c:v>1.6306338973785965</c:v>
                </c:pt>
                <c:pt idx="3661">
                  <c:v>1.6571160695394302</c:v>
                </c:pt>
                <c:pt idx="3662">
                  <c:v>1.6553785399491991</c:v>
                </c:pt>
                <c:pt idx="3663">
                  <c:v>1.6680823828120772</c:v>
                </c:pt>
                <c:pt idx="3664">
                  <c:v>1.6558311690772605</c:v>
                </c:pt>
                <c:pt idx="3665">
                  <c:v>1.6371664054966797</c:v>
                </c:pt>
                <c:pt idx="3666">
                  <c:v>1.6609164863875032</c:v>
                </c:pt>
                <c:pt idx="3667">
                  <c:v>1.6613785231869662</c:v>
                </c:pt>
                <c:pt idx="3668">
                  <c:v>1.6577739944206575</c:v>
                </c:pt>
                <c:pt idx="3669">
                  <c:v>1.6483092274754181</c:v>
                </c:pt>
                <c:pt idx="3670">
                  <c:v>1.6344926133969042</c:v>
                </c:pt>
                <c:pt idx="3671">
                  <c:v>1.6528065485318431</c:v>
                </c:pt>
                <c:pt idx="3672">
                  <c:v>1.6516406948775992</c:v>
                </c:pt>
                <c:pt idx="3673">
                  <c:v>1.6584045553120326</c:v>
                </c:pt>
                <c:pt idx="3674">
                  <c:v>1.6503355044968402</c:v>
                </c:pt>
                <c:pt idx="3675">
                  <c:v>1.6011551593925728</c:v>
                </c:pt>
                <c:pt idx="3676">
                  <c:v>1.6192172004240375</c:v>
                </c:pt>
                <c:pt idx="3677">
                  <c:v>1.611253795102614</c:v>
                </c:pt>
                <c:pt idx="3678">
                  <c:v>1.6268307107398747</c:v>
                </c:pt>
                <c:pt idx="3679">
                  <c:v>1.6331092567611643</c:v>
                </c:pt>
                <c:pt idx="3680">
                  <c:v>1.6438455896377395</c:v>
                </c:pt>
                <c:pt idx="3681">
                  <c:v>1.6717522810036933</c:v>
                </c:pt>
                <c:pt idx="3682">
                  <c:v>1.6719963961856259</c:v>
                </c:pt>
                <c:pt idx="3683">
                  <c:v>1.6923249143912034</c:v>
                </c:pt>
                <c:pt idx="3684">
                  <c:v>1.6785017895110597</c:v>
                </c:pt>
                <c:pt idx="3685">
                  <c:v>1.6746426808068078</c:v>
                </c:pt>
                <c:pt idx="3686">
                  <c:v>1.6845206056461031</c:v>
                </c:pt>
                <c:pt idx="3687">
                  <c:v>1.67373935201631</c:v>
                </c:pt>
                <c:pt idx="3688">
                  <c:v>1.6707052379352183</c:v>
                </c:pt>
                <c:pt idx="3689">
                  <c:v>1.6553066299559791</c:v>
                </c:pt>
                <c:pt idx="3690">
                  <c:v>1.6490482761588168</c:v>
                </c:pt>
                <c:pt idx="3691">
                  <c:v>1.645135956410356</c:v>
                </c:pt>
                <c:pt idx="3692">
                  <c:v>1.6512977094654897</c:v>
                </c:pt>
                <c:pt idx="3693">
                  <c:v>1.6582654883901453</c:v>
                </c:pt>
                <c:pt idx="3694">
                  <c:v>1.6555711090905858</c:v>
                </c:pt>
                <c:pt idx="3695">
                  <c:v>1.6433554347692956</c:v>
                </c:pt>
                <c:pt idx="3696">
                  <c:v>1.6684456463125867</c:v>
                </c:pt>
                <c:pt idx="3697">
                  <c:v>1.6616348448339899</c:v>
                </c:pt>
                <c:pt idx="3698">
                  <c:v>1.654032107622309</c:v>
                </c:pt>
                <c:pt idx="3699">
                  <c:v>1.67556295309895</c:v>
                </c:pt>
                <c:pt idx="3700">
                  <c:v>1.6767925687993057</c:v>
                </c:pt>
                <c:pt idx="3701">
                  <c:v>1.6719057983103476</c:v>
                </c:pt>
                <c:pt idx="3702">
                  <c:v>1.6858193466658895</c:v>
                </c:pt>
                <c:pt idx="3703">
                  <c:v>1.6546084473240021</c:v>
                </c:pt>
                <c:pt idx="3704">
                  <c:v>1.6606191498576479</c:v>
                </c:pt>
                <c:pt idx="3705">
                  <c:v>1.6681423382087384</c:v>
                </c:pt>
                <c:pt idx="3706">
                  <c:v>1.6803999963434804</c:v>
                </c:pt>
                <c:pt idx="3707">
                  <c:v>1.6570304201176254</c:v>
                </c:pt>
                <c:pt idx="3708">
                  <c:v>1.6728977645993588</c:v>
                </c:pt>
                <c:pt idx="3709">
                  <c:v>1.6555264554706626</c:v>
                </c:pt>
                <c:pt idx="3710">
                  <c:v>1.6476855193162885</c:v>
                </c:pt>
                <c:pt idx="3711">
                  <c:v>1.6461135245964025</c:v>
                </c:pt>
                <c:pt idx="3712">
                  <c:v>1.6342366615386827</c:v>
                </c:pt>
                <c:pt idx="3713">
                  <c:v>1.6107388201165216</c:v>
                </c:pt>
                <c:pt idx="3714">
                  <c:v>1.6021209443289892</c:v>
                </c:pt>
                <c:pt idx="3715">
                  <c:v>1.6167455450354087</c:v>
                </c:pt>
                <c:pt idx="3716">
                  <c:v>1.6274067836898922</c:v>
                </c:pt>
                <c:pt idx="3717">
                  <c:v>1.6386168934926137</c:v>
                </c:pt>
                <c:pt idx="3718">
                  <c:v>1.643978982266828</c:v>
                </c:pt>
                <c:pt idx="3719">
                  <c:v>1.595538418554425</c:v>
                </c:pt>
                <c:pt idx="3720">
                  <c:v>1.5717675772087945</c:v>
                </c:pt>
                <c:pt idx="3721">
                  <c:v>1.5527852852558508</c:v>
                </c:pt>
                <c:pt idx="3722">
                  <c:v>1.5795269415402995</c:v>
                </c:pt>
                <c:pt idx="3723">
                  <c:v>1.5379346065891764</c:v>
                </c:pt>
                <c:pt idx="3724">
                  <c:v>1.5282641844056801</c:v>
                </c:pt>
                <c:pt idx="3725">
                  <c:v>1.5434071347549416</c:v>
                </c:pt>
                <c:pt idx="3726">
                  <c:v>1.5651598061930247</c:v>
                </c:pt>
                <c:pt idx="3727">
                  <c:v>1.5876167928802927</c:v>
                </c:pt>
                <c:pt idx="3728">
                  <c:v>1.5997454099873161</c:v>
                </c:pt>
                <c:pt idx="3729">
                  <c:v>1.5997454099873161</c:v>
                </c:pt>
                <c:pt idx="3730">
                  <c:v>1.6057846129721736</c:v>
                </c:pt>
                <c:pt idx="3731">
                  <c:v>1.6099886800587258</c:v>
                </c:pt>
                <c:pt idx="3732">
                  <c:v>1.6047792247615795</c:v>
                </c:pt>
                <c:pt idx="3733">
                  <c:v>1.5934114013697624</c:v>
                </c:pt>
                <c:pt idx="3734">
                  <c:v>1.5873371314156917</c:v>
                </c:pt>
                <c:pt idx="3735">
                  <c:v>1.5956841313710661</c:v>
                </c:pt>
                <c:pt idx="3736">
                  <c:v>1.5910234899793083</c:v>
                </c:pt>
                <c:pt idx="3737">
                  <c:v>1.6073589760195266</c:v>
                </c:pt>
                <c:pt idx="3738">
                  <c:v>1.6071286159125571</c:v>
                </c:pt>
                <c:pt idx="3739">
                  <c:v>1.5949830098912288</c:v>
                </c:pt>
                <c:pt idx="3740">
                  <c:v>1.6026424946103217</c:v>
                </c:pt>
                <c:pt idx="3741">
                  <c:v>1.5908032958206786</c:v>
                </c:pt>
                <c:pt idx="3742">
                  <c:v>1.5968709580418958</c:v>
                </c:pt>
                <c:pt idx="3743">
                  <c:v>1.5821513384041712</c:v>
                </c:pt>
                <c:pt idx="3744">
                  <c:v>1.5906487416552215</c:v>
                </c:pt>
                <c:pt idx="3745">
                  <c:v>1.6040079987279765</c:v>
                </c:pt>
                <c:pt idx="3746">
                  <c:v>1.6001227147770343</c:v>
                </c:pt>
                <c:pt idx="3747">
                  <c:v>1.5946184210279579</c:v>
                </c:pt>
                <c:pt idx="3748">
                  <c:v>1.5823315781991509</c:v>
                </c:pt>
                <c:pt idx="3749">
                  <c:v>1.5842473998010251</c:v>
                </c:pt>
                <c:pt idx="3750">
                  <c:v>1.590410455703398</c:v>
                </c:pt>
                <c:pt idx="3751">
                  <c:v>1.5832915194039374</c:v>
                </c:pt>
                <c:pt idx="3752">
                  <c:v>1.5928993213453471</c:v>
                </c:pt>
                <c:pt idx="3753">
                  <c:v>1.5981065689766225</c:v>
                </c:pt>
                <c:pt idx="3754">
                  <c:v>1.608957477613008</c:v>
                </c:pt>
                <c:pt idx="3755">
                  <c:v>1.6105530899690976</c:v>
                </c:pt>
                <c:pt idx="3756">
                  <c:v>1.6307762721739092</c:v>
                </c:pt>
                <c:pt idx="3757">
                  <c:v>1.6326763970233866</c:v>
                </c:pt>
                <c:pt idx="3758">
                  <c:v>1.6301552647323896</c:v>
                </c:pt>
                <c:pt idx="3759">
                  <c:v>1.643364401289142</c:v>
                </c:pt>
                <c:pt idx="3760">
                  <c:v>1.6629255916991235</c:v>
                </c:pt>
                <c:pt idx="3761">
                  <c:v>1.6633230230745011</c:v>
                </c:pt>
                <c:pt idx="3762">
                  <c:v>1.6773580491509508</c:v>
                </c:pt>
                <c:pt idx="3763">
                  <c:v>1.6803797922891646</c:v>
                </c:pt>
                <c:pt idx="3764">
                  <c:v>1.6695576180364329</c:v>
                </c:pt>
                <c:pt idx="3765">
                  <c:v>1.66300828929802</c:v>
                </c:pt>
                <c:pt idx="3766">
                  <c:v>1.6596213657870968</c:v>
                </c:pt>
                <c:pt idx="3767">
                  <c:v>1.6545672454478664</c:v>
                </c:pt>
                <c:pt idx="3768">
                  <c:v>1.6426909059714041</c:v>
                </c:pt>
                <c:pt idx="3769">
                  <c:v>1.6509432571658957</c:v>
                </c:pt>
                <c:pt idx="3770">
                  <c:v>1.6498103357042222</c:v>
                </c:pt>
                <c:pt idx="3771">
                  <c:v>1.6662157305276633</c:v>
                </c:pt>
                <c:pt idx="3772">
                  <c:v>1.6826617998297928</c:v>
                </c:pt>
                <c:pt idx="3773">
                  <c:v>1.6848113642093849</c:v>
                </c:pt>
                <c:pt idx="3774">
                  <c:v>1.6761905190444728</c:v>
                </c:pt>
                <c:pt idx="3775">
                  <c:v>1.6621125612129946</c:v>
                </c:pt>
                <c:pt idx="3776">
                  <c:v>1.6530534834965105</c:v>
                </c:pt>
                <c:pt idx="3777">
                  <c:v>1.6488106912410825</c:v>
                </c:pt>
                <c:pt idx="3778">
                  <c:v>1.6496305595763177</c:v>
                </c:pt>
                <c:pt idx="3779">
                  <c:v>1.6442517238342396</c:v>
                </c:pt>
                <c:pt idx="3780">
                  <c:v>1.6473799287492465</c:v>
                </c:pt>
                <c:pt idx="3781">
                  <c:v>1.6605646458882919</c:v>
                </c:pt>
                <c:pt idx="3782">
                  <c:v>1.6676870262991597</c:v>
                </c:pt>
                <c:pt idx="3783">
                  <c:v>1.6879630959352747</c:v>
                </c:pt>
                <c:pt idx="3784">
                  <c:v>1.6779616986525985</c:v>
                </c:pt>
                <c:pt idx="3785">
                  <c:v>1.6753025950678424</c:v>
                </c:pt>
                <c:pt idx="3786">
                  <c:v>1.6596718883255037</c:v>
                </c:pt>
                <c:pt idx="3787">
                  <c:v>1.6664011229422784</c:v>
                </c:pt>
                <c:pt idx="3788">
                  <c:v>1.6670146098183138</c:v>
                </c:pt>
                <c:pt idx="3789">
                  <c:v>1.6687909748653091</c:v>
                </c:pt>
                <c:pt idx="3790">
                  <c:v>1.6729504329813603</c:v>
                </c:pt>
                <c:pt idx="3791">
                  <c:v>1.6711488654344862</c:v>
                </c:pt>
                <c:pt idx="3792">
                  <c:v>1.678018333200789</c:v>
                </c:pt>
                <c:pt idx="3793">
                  <c:v>1.6738529504498803</c:v>
                </c:pt>
                <c:pt idx="3794">
                  <c:v>1.6879397660397919</c:v>
                </c:pt>
                <c:pt idx="3795">
                  <c:v>1.6746839277139847</c:v>
                </c:pt>
                <c:pt idx="3796">
                  <c:v>1.6748335883791015</c:v>
                </c:pt>
                <c:pt idx="3797">
                  <c:v>1.6833074461199382</c:v>
                </c:pt>
                <c:pt idx="3798">
                  <c:v>1.6842809176261009</c:v>
                </c:pt>
                <c:pt idx="3799">
                  <c:v>1.6828328498578156</c:v>
                </c:pt>
                <c:pt idx="3800">
                  <c:v>1.6839973789125371</c:v>
                </c:pt>
                <c:pt idx="3801">
                  <c:v>1.6745684192773567</c:v>
                </c:pt>
                <c:pt idx="3802">
                  <c:v>1.6873761186041674</c:v>
                </c:pt>
                <c:pt idx="3803">
                  <c:v>1.6703547090604856</c:v>
                </c:pt>
                <c:pt idx="3804">
                  <c:v>1.6606566649126986</c:v>
                </c:pt>
                <c:pt idx="3805">
                  <c:v>1.6703753428177868</c:v>
                </c:pt>
                <c:pt idx="3806">
                  <c:v>1.6673139139756936</c:v>
                </c:pt>
                <c:pt idx="3807">
                  <c:v>1.6698314830901577</c:v>
                </c:pt>
                <c:pt idx="3808">
                  <c:v>1.6614273761422809</c:v>
                </c:pt>
                <c:pt idx="3809">
                  <c:v>1.6941491646077484</c:v>
                </c:pt>
                <c:pt idx="3810">
                  <c:v>1.6835232489888234</c:v>
                </c:pt>
                <c:pt idx="3811">
                  <c:v>1.6801038027625084</c:v>
                </c:pt>
                <c:pt idx="3812">
                  <c:v>1.6855778917499529</c:v>
                </c:pt>
                <c:pt idx="3813">
                  <c:v>1.6937237750617473</c:v>
                </c:pt>
                <c:pt idx="3814">
                  <c:v>1.692649907612676</c:v>
                </c:pt>
                <c:pt idx="3815">
                  <c:v>1.6999427938628835</c:v>
                </c:pt>
                <c:pt idx="3816">
                  <c:v>1.7078386556755996</c:v>
                </c:pt>
                <c:pt idx="3817">
                  <c:v>1.7092653981929693</c:v>
                </c:pt>
                <c:pt idx="3818">
                  <c:v>1.7167405991006188</c:v>
                </c:pt>
                <c:pt idx="3819">
                  <c:v>1.7281925183433209</c:v>
                </c:pt>
                <c:pt idx="3820">
                  <c:v>1.7387540376653694</c:v>
                </c:pt>
                <c:pt idx="3821">
                  <c:v>1.7360021563976502</c:v>
                </c:pt>
                <c:pt idx="3822">
                  <c:v>1.7241054003050931</c:v>
                </c:pt>
                <c:pt idx="3823">
                  <c:v>1.7141814930485433</c:v>
                </c:pt>
                <c:pt idx="3824">
                  <c:v>1.7119986846936637</c:v>
                </c:pt>
                <c:pt idx="3825">
                  <c:v>1.7095522077629175</c:v>
                </c:pt>
                <c:pt idx="3826">
                  <c:v>1.7206185658890005</c:v>
                </c:pt>
                <c:pt idx="3827">
                  <c:v>1.7038550540787816</c:v>
                </c:pt>
                <c:pt idx="3828">
                  <c:v>1.7040612401490574</c:v>
                </c:pt>
                <c:pt idx="3829">
                  <c:v>1.7172398330665124</c:v>
                </c:pt>
                <c:pt idx="3830">
                  <c:v>1.717691184915807</c:v>
                </c:pt>
                <c:pt idx="3831">
                  <c:v>1.7308831764760864</c:v>
                </c:pt>
                <c:pt idx="3832">
                  <c:v>1.7489226405463405</c:v>
                </c:pt>
                <c:pt idx="3833">
                  <c:v>1.7438333120388683</c:v>
                </c:pt>
                <c:pt idx="3834">
                  <c:v>1.7615469311140572</c:v>
                </c:pt>
                <c:pt idx="3835">
                  <c:v>1.7716537216403476</c:v>
                </c:pt>
                <c:pt idx="3836">
                  <c:v>1.7810992229323734</c:v>
                </c:pt>
                <c:pt idx="3837">
                  <c:v>1.7859275858713024</c:v>
                </c:pt>
                <c:pt idx="3838">
                  <c:v>1.8164619224419905</c:v>
                </c:pt>
                <c:pt idx="3839">
                  <c:v>1.8146742969633858</c:v>
                </c:pt>
                <c:pt idx="3840">
                  <c:v>1.816419373069192</c:v>
                </c:pt>
                <c:pt idx="3841">
                  <c:v>1.8177307792600994</c:v>
                </c:pt>
                <c:pt idx="3842">
                  <c:v>1.8353235060179154</c:v>
                </c:pt>
                <c:pt idx="3843">
                  <c:v>1.8067740198189273</c:v>
                </c:pt>
                <c:pt idx="3844">
                  <c:v>1.8392942077479322</c:v>
                </c:pt>
                <c:pt idx="3845">
                  <c:v>1.8506108613755308</c:v>
                </c:pt>
                <c:pt idx="3846">
                  <c:v>1.8445520046309443</c:v>
                </c:pt>
                <c:pt idx="3847">
                  <c:v>1.8285067642580826</c:v>
                </c:pt>
                <c:pt idx="3848">
                  <c:v>1.8405478257564358</c:v>
                </c:pt>
                <c:pt idx="3849">
                  <c:v>1.8721380230840381</c:v>
                </c:pt>
                <c:pt idx="3850">
                  <c:v>1.8066735288528892</c:v>
                </c:pt>
                <c:pt idx="3851">
                  <c:v>1.7749148375812749</c:v>
                </c:pt>
                <c:pt idx="3852">
                  <c:v>1.8084623873424586</c:v>
                </c:pt>
                <c:pt idx="3853">
                  <c:v>1.7594707478688991</c:v>
                </c:pt>
                <c:pt idx="3854">
                  <c:v>1.7530711381833095</c:v>
                </c:pt>
                <c:pt idx="3855">
                  <c:v>1.7113238445505967</c:v>
                </c:pt>
                <c:pt idx="3856">
                  <c:v>1.7188984778131999</c:v>
                </c:pt>
                <c:pt idx="3857">
                  <c:v>1.7280745740326646</c:v>
                </c:pt>
                <c:pt idx="3858">
                  <c:v>1.7605983407845813</c:v>
                </c:pt>
                <c:pt idx="3859">
                  <c:v>1.7621853919001946</c:v>
                </c:pt>
                <c:pt idx="3860">
                  <c:v>1.7838913180646572</c:v>
                </c:pt>
                <c:pt idx="3861">
                  <c:v>1.8368122101029905</c:v>
                </c:pt>
                <c:pt idx="3862">
                  <c:v>1.8222280778010038</c:v>
                </c:pt>
                <c:pt idx="3863">
                  <c:v>1.8612493540115898</c:v>
                </c:pt>
                <c:pt idx="3864">
                  <c:v>1.8594581237599823</c:v>
                </c:pt>
                <c:pt idx="3865">
                  <c:v>1.8967906802127059</c:v>
                </c:pt>
                <c:pt idx="3866">
                  <c:v>1.8836810130279493</c:v>
                </c:pt>
                <c:pt idx="3867">
                  <c:v>1.8415073670245177</c:v>
                </c:pt>
                <c:pt idx="3868">
                  <c:v>1.8357010531356932</c:v>
                </c:pt>
                <c:pt idx="3869">
                  <c:v>1.8821114389173323</c:v>
                </c:pt>
                <c:pt idx="3870">
                  <c:v>1.9124579800186094</c:v>
                </c:pt>
                <c:pt idx="3871">
                  <c:v>1.9343817636886116</c:v>
                </c:pt>
                <c:pt idx="3872">
                  <c:v>1.9433237015472755</c:v>
                </c:pt>
                <c:pt idx="3873">
                  <c:v>1.9628305597164486</c:v>
                </c:pt>
                <c:pt idx="3874">
                  <c:v>1.994223260819852</c:v>
                </c:pt>
                <c:pt idx="3875">
                  <c:v>1.974699177514218</c:v>
                </c:pt>
                <c:pt idx="3876">
                  <c:v>1.9958457643398615</c:v>
                </c:pt>
                <c:pt idx="3877">
                  <c:v>1.9871348479338808</c:v>
                </c:pt>
                <c:pt idx="3878">
                  <c:v>2.0018070872839822</c:v>
                </c:pt>
                <c:pt idx="3879">
                  <c:v>2.034281711050149</c:v>
                </c:pt>
                <c:pt idx="3880">
                  <c:v>2.0279096729551429</c:v>
                </c:pt>
                <c:pt idx="3881">
                  <c:v>2.032996385464422</c:v>
                </c:pt>
                <c:pt idx="3882">
                  <c:v>2.020719012510912</c:v>
                </c:pt>
                <c:pt idx="3883">
                  <c:v>1.9932808599688148</c:v>
                </c:pt>
                <c:pt idx="3884">
                  <c:v>1.999230843867813</c:v>
                </c:pt>
                <c:pt idx="3885">
                  <c:v>1.9963487576344483</c:v>
                </c:pt>
                <c:pt idx="3886">
                  <c:v>1.99042422199796</c:v>
                </c:pt>
                <c:pt idx="3887">
                  <c:v>1.9854885531410262</c:v>
                </c:pt>
                <c:pt idx="3888">
                  <c:v>1.9824826342159525</c:v>
                </c:pt>
                <c:pt idx="3889">
                  <c:v>2.019733815761207</c:v>
                </c:pt>
                <c:pt idx="3890">
                  <c:v>2.0077427883289514</c:v>
                </c:pt>
                <c:pt idx="3891">
                  <c:v>2.023715577572863</c:v>
                </c:pt>
                <c:pt idx="3892">
                  <c:v>2.0268221763653758</c:v>
                </c:pt>
                <c:pt idx="3893">
                  <c:v>2.0394903683819821</c:v>
                </c:pt>
                <c:pt idx="3894">
                  <c:v>2.0500935746179061</c:v>
                </c:pt>
                <c:pt idx="3895">
                  <c:v>2.0379688809357437</c:v>
                </c:pt>
                <c:pt idx="3896">
                  <c:v>2.0447946121125624</c:v>
                </c:pt>
                <c:pt idx="3897">
                  <c:v>2.0047879765825809</c:v>
                </c:pt>
                <c:pt idx="3898">
                  <c:v>2.0402896296732447</c:v>
                </c:pt>
                <c:pt idx="3899">
                  <c:v>2.0291396656950629</c:v>
                </c:pt>
                <c:pt idx="3900">
                  <c:v>2.0283421838931619</c:v>
                </c:pt>
                <c:pt idx="3901">
                  <c:v>2.0627680400691286</c:v>
                </c:pt>
                <c:pt idx="3902">
                  <c:v>2.0926902613024403</c:v>
                </c:pt>
                <c:pt idx="3903">
                  <c:v>2.09811022488657</c:v>
                </c:pt>
                <c:pt idx="3904">
                  <c:v>2.092684982748537</c:v>
                </c:pt>
                <c:pt idx="3905">
                  <c:v>2.1039111071922756</c:v>
                </c:pt>
                <c:pt idx="3906">
                  <c:v>2.12729138706763</c:v>
                </c:pt>
                <c:pt idx="3907">
                  <c:v>2.1313647698750824</c:v>
                </c:pt>
                <c:pt idx="3908">
                  <c:v>2.1313647698750824</c:v>
                </c:pt>
                <c:pt idx="3909">
                  <c:v>2.1369837344070981</c:v>
                </c:pt>
                <c:pt idx="3910">
                  <c:v>2.1365116591200395</c:v>
                </c:pt>
                <c:pt idx="3911">
                  <c:v>2.1085218541904869</c:v>
                </c:pt>
                <c:pt idx="3912">
                  <c:v>2.0867813808218778</c:v>
                </c:pt>
                <c:pt idx="3913">
                  <c:v>2.0867813808218778</c:v>
                </c:pt>
                <c:pt idx="3914">
                  <c:v>2.1148978508193017</c:v>
                </c:pt>
                <c:pt idx="3915">
                  <c:v>2.0899669537567789</c:v>
                </c:pt>
                <c:pt idx="3916">
                  <c:v>2.0649602961654034</c:v>
                </c:pt>
                <c:pt idx="3917">
                  <c:v>2.0722759856768853</c:v>
                </c:pt>
                <c:pt idx="3918">
                  <c:v>2.1181594353883519</c:v>
                </c:pt>
                <c:pt idx="3919">
                  <c:v>2.0741392862016879</c:v>
                </c:pt>
                <c:pt idx="3920">
                  <c:v>2.0567326868566669</c:v>
                </c:pt>
                <c:pt idx="3921">
                  <c:v>2.044481028154105</c:v>
                </c:pt>
                <c:pt idx="3922">
                  <c:v>2.012410060732321</c:v>
                </c:pt>
                <c:pt idx="3923">
                  <c:v>1.9861951104017921</c:v>
                </c:pt>
                <c:pt idx="3924">
                  <c:v>2.0183297982732178</c:v>
                </c:pt>
                <c:pt idx="3925">
                  <c:v>2.0221830434016508</c:v>
                </c:pt>
                <c:pt idx="3926">
                  <c:v>2.0256260633779846</c:v>
                </c:pt>
                <c:pt idx="3927">
                  <c:v>2.0135742913609898</c:v>
                </c:pt>
                <c:pt idx="3928">
                  <c:v>2.0274720861029061</c:v>
                </c:pt>
                <c:pt idx="3929">
                  <c:v>2.0243247525359038</c:v>
                </c:pt>
                <c:pt idx="3930">
                  <c:v>2.0381594030728558</c:v>
                </c:pt>
                <c:pt idx="3931">
                  <c:v>1.9987129601817606</c:v>
                </c:pt>
                <c:pt idx="3932">
                  <c:v>1.9708222498743531</c:v>
                </c:pt>
                <c:pt idx="3933">
                  <c:v>2.0021864161808356</c:v>
                </c:pt>
                <c:pt idx="3934">
                  <c:v>2.0266500081937053</c:v>
                </c:pt>
                <c:pt idx="3935">
                  <c:v>2.0738197776083744</c:v>
                </c:pt>
                <c:pt idx="3936">
                  <c:v>2.1166730843659853</c:v>
                </c:pt>
                <c:pt idx="3937">
                  <c:v>2.1148099162629728</c:v>
                </c:pt>
                <c:pt idx="3938">
                  <c:v>2.1553071791057112</c:v>
                </c:pt>
                <c:pt idx="3939">
                  <c:v>2.1679423816868972</c:v>
                </c:pt>
                <c:pt idx="3940">
                  <c:v>2.1768556252319016</c:v>
                </c:pt>
                <c:pt idx="3941">
                  <c:v>2.2160408235909705</c:v>
                </c:pt>
                <c:pt idx="3942">
                  <c:v>2.2555250024945126</c:v>
                </c:pt>
                <c:pt idx="3943">
                  <c:v>2.2811837992415716</c:v>
                </c:pt>
                <c:pt idx="3944">
                  <c:v>2.2718331627067778</c:v>
                </c:pt>
                <c:pt idx="3945">
                  <c:v>2.2718331627067778</c:v>
                </c:pt>
                <c:pt idx="3946">
                  <c:v>2.2754624795347405</c:v>
                </c:pt>
                <c:pt idx="3947">
                  <c:v>2.2777923054615949</c:v>
                </c:pt>
                <c:pt idx="3948">
                  <c:v>2.2845780460209588</c:v>
                </c:pt>
                <c:pt idx="3949">
                  <c:v>2.3110571072237667</c:v>
                </c:pt>
                <c:pt idx="3950">
                  <c:v>2.3192926809208751</c:v>
                </c:pt>
                <c:pt idx="3951">
                  <c:v>2.3126126236355597</c:v>
                </c:pt>
                <c:pt idx="3952">
                  <c:v>2.310599655958117</c:v>
                </c:pt>
                <c:pt idx="3953">
                  <c:v>2.3137138111882982</c:v>
                </c:pt>
                <c:pt idx="3954">
                  <c:v>2.3113712140002431</c:v>
                </c:pt>
                <c:pt idx="3955">
                  <c:v>2.3151854301910828</c:v>
                </c:pt>
                <c:pt idx="3956">
                  <c:v>2.3365307222098934</c:v>
                </c:pt>
                <c:pt idx="3957">
                  <c:v>2.3865800183393451</c:v>
                </c:pt>
                <c:pt idx="3958">
                  <c:v>2.3996173668169418</c:v>
                </c:pt>
                <c:pt idx="3959">
                  <c:v>2.3999891499614585</c:v>
                </c:pt>
                <c:pt idx="3960">
                  <c:v>2.4611952673807664</c:v>
                </c:pt>
                <c:pt idx="3961">
                  <c:v>2.4413705389086138</c:v>
                </c:pt>
                <c:pt idx="3962">
                  <c:v>2.4260220825341214</c:v>
                </c:pt>
                <c:pt idx="3963">
                  <c:v>2.4573030646774918</c:v>
                </c:pt>
                <c:pt idx="3964">
                  <c:v>2.5280249940168482</c:v>
                </c:pt>
                <c:pt idx="3965">
                  <c:v>2.5616824481397562</c:v>
                </c:pt>
                <c:pt idx="3966">
                  <c:v>2.5868986153212119</c:v>
                </c:pt>
                <c:pt idx="3967">
                  <c:v>2.6051313060623773</c:v>
                </c:pt>
                <c:pt idx="3968">
                  <c:v>2.6023241560608419</c:v>
                </c:pt>
                <c:pt idx="3969">
                  <c:v>2.6081598153053269</c:v>
                </c:pt>
                <c:pt idx="3970">
                  <c:v>2.5535745893443673</c:v>
                </c:pt>
                <c:pt idx="3971">
                  <c:v>2.4987873732139541</c:v>
                </c:pt>
                <c:pt idx="3972">
                  <c:v>2.4754641999494837</c:v>
                </c:pt>
                <c:pt idx="3973">
                  <c:v>2.5040257922477682</c:v>
                </c:pt>
                <c:pt idx="3974">
                  <c:v>2.5370130264887503</c:v>
                </c:pt>
                <c:pt idx="3975">
                  <c:v>2.5952858802780958</c:v>
                </c:pt>
                <c:pt idx="3976">
                  <c:v>2.5313439393550312</c:v>
                </c:pt>
                <c:pt idx="3977">
                  <c:v>2.4801188800709602</c:v>
                </c:pt>
                <c:pt idx="3978">
                  <c:v>2.4838245863358739</c:v>
                </c:pt>
                <c:pt idx="3979">
                  <c:v>2.4838245863358739</c:v>
                </c:pt>
                <c:pt idx="3980">
                  <c:v>2.4552989032399188</c:v>
                </c:pt>
                <c:pt idx="3981">
                  <c:v>2.4744035506374522</c:v>
                </c:pt>
                <c:pt idx="3982">
                  <c:v>2.4495000744260116</c:v>
                </c:pt>
                <c:pt idx="3983">
                  <c:v>2.4310509881616662</c:v>
                </c:pt>
                <c:pt idx="3984">
                  <c:v>2.4701714089864844</c:v>
                </c:pt>
                <c:pt idx="3985">
                  <c:v>2.4760229966260945</c:v>
                </c:pt>
                <c:pt idx="3986">
                  <c:v>2.469580590278599</c:v>
                </c:pt>
                <c:pt idx="3987">
                  <c:v>2.4662965092699451</c:v>
                </c:pt>
                <c:pt idx="3988">
                  <c:v>2.4296737710122764</c:v>
                </c:pt>
                <c:pt idx="3989">
                  <c:v>2.4256206277497063</c:v>
                </c:pt>
                <c:pt idx="3990">
                  <c:v>2.4423305640695787</c:v>
                </c:pt>
                <c:pt idx="3991">
                  <c:v>2.4387142776221133</c:v>
                </c:pt>
                <c:pt idx="3992">
                  <c:v>2.428033921382585</c:v>
                </c:pt>
                <c:pt idx="3993">
                  <c:v>2.4255339601684311</c:v>
                </c:pt>
                <c:pt idx="3994">
                  <c:v>2.4036018835361044</c:v>
                </c:pt>
                <c:pt idx="3995">
                  <c:v>2.3526833154398958</c:v>
                </c:pt>
                <c:pt idx="3996">
                  <c:v>2.3355522877487345</c:v>
                </c:pt>
                <c:pt idx="3997">
                  <c:v>2.3615498450040371</c:v>
                </c:pt>
                <c:pt idx="3998">
                  <c:v>2.382278344181481</c:v>
                </c:pt>
                <c:pt idx="3999">
                  <c:v>2.4082999411435928</c:v>
                </c:pt>
                <c:pt idx="4000">
                  <c:v>2.4813890385914505</c:v>
                </c:pt>
                <c:pt idx="4001">
                  <c:v>2.4418094854693213</c:v>
                </c:pt>
                <c:pt idx="4002">
                  <c:v>2.4145767332439938</c:v>
                </c:pt>
                <c:pt idx="4003">
                  <c:v>2.4237684636303398</c:v>
                </c:pt>
                <c:pt idx="4004">
                  <c:v>2.4196439370087606</c:v>
                </c:pt>
                <c:pt idx="4005">
                  <c:v>2.4241208032871917</c:v>
                </c:pt>
                <c:pt idx="4006">
                  <c:v>2.4341132508412575</c:v>
                </c:pt>
                <c:pt idx="4007">
                  <c:v>2.4104676679158921</c:v>
                </c:pt>
                <c:pt idx="4008">
                  <c:v>2.4307035454397248</c:v>
                </c:pt>
                <c:pt idx="4009">
                  <c:v>2.4213114364609298</c:v>
                </c:pt>
                <c:pt idx="4010">
                  <c:v>2.4491675888788591</c:v>
                </c:pt>
                <c:pt idx="4011">
                  <c:v>2.4588787935392187</c:v>
                </c:pt>
                <c:pt idx="4012">
                  <c:v>2.461701712037522</c:v>
                </c:pt>
                <c:pt idx="4013">
                  <c:v>2.4632284566670002</c:v>
                </c:pt>
                <c:pt idx="4014">
                  <c:v>2.4867720419945458</c:v>
                </c:pt>
                <c:pt idx="4015">
                  <c:v>2.5321262205092263</c:v>
                </c:pt>
                <c:pt idx="4016">
                  <c:v>2.5172528133786001</c:v>
                </c:pt>
                <c:pt idx="4017">
                  <c:v>2.5718404778849222</c:v>
                </c:pt>
                <c:pt idx="4018">
                  <c:v>2.5692299669913283</c:v>
                </c:pt>
                <c:pt idx="4019">
                  <c:v>2.5561330019947341</c:v>
                </c:pt>
                <c:pt idx="4020">
                  <c:v>2.5615583273257077</c:v>
                </c:pt>
                <c:pt idx="4021">
                  <c:v>2.5311194126759808</c:v>
                </c:pt>
                <c:pt idx="4022">
                  <c:v>2.5155872399574872</c:v>
                </c:pt>
                <c:pt idx="4023">
                  <c:v>2.4938948856908714</c:v>
                </c:pt>
                <c:pt idx="4024">
                  <c:v>2.5302463916842433</c:v>
                </c:pt>
                <c:pt idx="4025">
                  <c:v>2.4746658037884774</c:v>
                </c:pt>
                <c:pt idx="4026">
                  <c:v>2.4599041263032162</c:v>
                </c:pt>
                <c:pt idx="4027">
                  <c:v>2.4776371900109262</c:v>
                </c:pt>
                <c:pt idx="4028">
                  <c:v>2.5359454984943826</c:v>
                </c:pt>
                <c:pt idx="4029">
                  <c:v>2.485682841857598</c:v>
                </c:pt>
                <c:pt idx="4030">
                  <c:v>2.4685450484433193</c:v>
                </c:pt>
                <c:pt idx="4031">
                  <c:v>2.4862705148801285</c:v>
                </c:pt>
                <c:pt idx="4032">
                  <c:v>2.4837379740893533</c:v>
                </c:pt>
                <c:pt idx="4033">
                  <c:v>2.4664822210996586</c:v>
                </c:pt>
                <c:pt idx="4034">
                  <c:v>2.4788459357318242</c:v>
                </c:pt>
                <c:pt idx="4035">
                  <c:v>2.4914426730266697</c:v>
                </c:pt>
                <c:pt idx="4036">
                  <c:v>2.51613017425906</c:v>
                </c:pt>
                <c:pt idx="4037">
                  <c:v>2.4823393626160111</c:v>
                </c:pt>
                <c:pt idx="4038">
                  <c:v>2.4880351520122486</c:v>
                </c:pt>
                <c:pt idx="4039">
                  <c:v>2.5075950945281247</c:v>
                </c:pt>
                <c:pt idx="4040">
                  <c:v>2.4646155363776305</c:v>
                </c:pt>
                <c:pt idx="4041">
                  <c:v>2.4424301826546011</c:v>
                </c:pt>
                <c:pt idx="4042">
                  <c:v>2.4725313934990734</c:v>
                </c:pt>
                <c:pt idx="4043">
                  <c:v>2.4703431001344165</c:v>
                </c:pt>
                <c:pt idx="4044">
                  <c:v>2.4781099793071197</c:v>
                </c:pt>
                <c:pt idx="4045">
                  <c:v>2.4811717939660149</c:v>
                </c:pt>
                <c:pt idx="4046">
                  <c:v>2.5262833856828273</c:v>
                </c:pt>
                <c:pt idx="4047">
                  <c:v>2.5211576198123393</c:v>
                </c:pt>
                <c:pt idx="4048">
                  <c:v>2.5173888750509237</c:v>
                </c:pt>
                <c:pt idx="4049">
                  <c:v>2.5275281596711809</c:v>
                </c:pt>
                <c:pt idx="4050">
                  <c:v>2.5312201448252223</c:v>
                </c:pt>
                <c:pt idx="4051">
                  <c:v>2.5131969686351838</c:v>
                </c:pt>
                <c:pt idx="4052">
                  <c:v>2.535637422824462</c:v>
                </c:pt>
                <c:pt idx="4053">
                  <c:v>2.5432320712399794</c:v>
                </c:pt>
                <c:pt idx="4054">
                  <c:v>2.5831341027144226</c:v>
                </c:pt>
                <c:pt idx="4055">
                  <c:v>2.6108726256573651</c:v>
                </c:pt>
                <c:pt idx="4056">
                  <c:v>2.5725726268969398</c:v>
                </c:pt>
                <c:pt idx="4057">
                  <c:v>2.5891012152002775</c:v>
                </c:pt>
                <c:pt idx="4058">
                  <c:v>2.6350532326858276</c:v>
                </c:pt>
                <c:pt idx="4059">
                  <c:v>2.6389122059153372</c:v>
                </c:pt>
                <c:pt idx="4060">
                  <c:v>2.6475806969746913</c:v>
                </c:pt>
                <c:pt idx="4061">
                  <c:v>2.7009835596805578</c:v>
                </c:pt>
                <c:pt idx="4062">
                  <c:v>2.6888864711714504</c:v>
                </c:pt>
                <c:pt idx="4063">
                  <c:v>2.7077123371177794</c:v>
                </c:pt>
                <c:pt idx="4064">
                  <c:v>2.7246839720962792</c:v>
                </c:pt>
                <c:pt idx="4065">
                  <c:v>2.7560040076008585</c:v>
                </c:pt>
                <c:pt idx="4066">
                  <c:v>2.7697750403436787</c:v>
                </c:pt>
                <c:pt idx="4067">
                  <c:v>2.7925055375606282</c:v>
                </c:pt>
                <c:pt idx="4068">
                  <c:v>2.8102935742474355</c:v>
                </c:pt>
                <c:pt idx="4069">
                  <c:v>2.7890531503645057</c:v>
                </c:pt>
                <c:pt idx="4070">
                  <c:v>2.8029345267125101</c:v>
                </c:pt>
                <c:pt idx="4071">
                  <c:v>2.7774189260048368</c:v>
                </c:pt>
                <c:pt idx="4072">
                  <c:v>2.772176496537031</c:v>
                </c:pt>
                <c:pt idx="4073">
                  <c:v>2.7883591086802153</c:v>
                </c:pt>
                <c:pt idx="4074">
                  <c:v>2.7742841083959284</c:v>
                </c:pt>
                <c:pt idx="4075">
                  <c:v>2.7875387129475335</c:v>
                </c:pt>
                <c:pt idx="4076">
                  <c:v>2.7854214312449868</c:v>
                </c:pt>
                <c:pt idx="4077">
                  <c:v>2.7654436273809728</c:v>
                </c:pt>
                <c:pt idx="4078">
                  <c:v>2.699479104653189</c:v>
                </c:pt>
                <c:pt idx="4079">
                  <c:v>2.6244039150454297</c:v>
                </c:pt>
                <c:pt idx="4080">
                  <c:v>2.5641711325126844</c:v>
                </c:pt>
                <c:pt idx="4081">
                  <c:v>2.5188789308304687</c:v>
                </c:pt>
                <c:pt idx="4082">
                  <c:v>2.6898469912922467</c:v>
                </c:pt>
                <c:pt idx="4083">
                  <c:v>2.6967216128230427</c:v>
                </c:pt>
                <c:pt idx="4084">
                  <c:v>2.7161995366402092</c:v>
                </c:pt>
                <c:pt idx="4085">
                  <c:v>2.7443584705277773</c:v>
                </c:pt>
                <c:pt idx="4086">
                  <c:v>2.6820335320869466</c:v>
                </c:pt>
                <c:pt idx="4087">
                  <c:v>2.7749011153255498</c:v>
                </c:pt>
                <c:pt idx="4088">
                  <c:v>2.8113419110042943</c:v>
                </c:pt>
                <c:pt idx="4089">
                  <c:v>2.7848149585260318</c:v>
                </c:pt>
                <c:pt idx="4090">
                  <c:v>2.7848149585260318</c:v>
                </c:pt>
                <c:pt idx="4091">
                  <c:v>2.85782309817598</c:v>
                </c:pt>
                <c:pt idx="4092">
                  <c:v>2.806396635270846</c:v>
                </c:pt>
                <c:pt idx="4093">
                  <c:v>2.8828972328743578</c:v>
                </c:pt>
                <c:pt idx="4094">
                  <c:v>2.8958329031692318</c:v>
                </c:pt>
                <c:pt idx="4095">
                  <c:v>2.8806360621123357</c:v>
                </c:pt>
                <c:pt idx="4096">
                  <c:v>2.9135221604511821</c:v>
                </c:pt>
                <c:pt idx="4097">
                  <c:v>2.9212959877608813</c:v>
                </c:pt>
                <c:pt idx="4098">
                  <c:v>2.9558147784652169</c:v>
                </c:pt>
                <c:pt idx="4099">
                  <c:v>2.915508597976272</c:v>
                </c:pt>
                <c:pt idx="4100">
                  <c:v>2.9888709155417574</c:v>
                </c:pt>
                <c:pt idx="4101">
                  <c:v>2.9968324349021209</c:v>
                </c:pt>
                <c:pt idx="4102">
                  <c:v>3.0362688118290522</c:v>
                </c:pt>
                <c:pt idx="4103">
                  <c:v>3.0929382369421057</c:v>
                </c:pt>
                <c:pt idx="4104">
                  <c:v>2.9095234116333164</c:v>
                </c:pt>
                <c:pt idx="4105">
                  <c:v>2.879370629561445</c:v>
                </c:pt>
                <c:pt idx="4106">
                  <c:v>2.9600697390238362</c:v>
                </c:pt>
                <c:pt idx="4107">
                  <c:v>2.9108031304728064</c:v>
                </c:pt>
                <c:pt idx="4108">
                  <c:v>2.9213209254171786</c:v>
                </c:pt>
                <c:pt idx="4109">
                  <c:v>2.9792254214740841</c:v>
                </c:pt>
                <c:pt idx="4110">
                  <c:v>2.9678189587776656</c:v>
                </c:pt>
                <c:pt idx="4111">
                  <c:v>2.9137997211032296</c:v>
                </c:pt>
                <c:pt idx="4112">
                  <c:v>2.8985985937018102</c:v>
                </c:pt>
                <c:pt idx="4113">
                  <c:v>2.9592737508786717</c:v>
                </c:pt>
                <c:pt idx="4114">
                  <c:v>2.8744547262786053</c:v>
                </c:pt>
                <c:pt idx="4115">
                  <c:v>2.8781211044166355</c:v>
                </c:pt>
                <c:pt idx="4116">
                  <c:v>2.9245421640814926</c:v>
                </c:pt>
                <c:pt idx="4117">
                  <c:v>2.93030787485438</c:v>
                </c:pt>
                <c:pt idx="4118">
                  <c:v>2.9612418836671699</c:v>
                </c:pt>
                <c:pt idx="4119">
                  <c:v>2.982069373284773</c:v>
                </c:pt>
                <c:pt idx="4120">
                  <c:v>3.0276560924773457</c:v>
                </c:pt>
                <c:pt idx="4121">
                  <c:v>2.9955317449541385</c:v>
                </c:pt>
                <c:pt idx="4122">
                  <c:v>3.0343256514241794</c:v>
                </c:pt>
                <c:pt idx="4123">
                  <c:v>3.0827424944632513</c:v>
                </c:pt>
                <c:pt idx="4124">
                  <c:v>3.0872870683465572</c:v>
                </c:pt>
                <c:pt idx="4125">
                  <c:v>3.0492904280636863</c:v>
                </c:pt>
                <c:pt idx="4126">
                  <c:v>3.0834442047811939</c:v>
                </c:pt>
                <c:pt idx="4127">
                  <c:v>3.0946643416229414</c:v>
                </c:pt>
                <c:pt idx="4128">
                  <c:v>3.1356124544859982</c:v>
                </c:pt>
                <c:pt idx="4129">
                  <c:v>3.0618888822623784</c:v>
                </c:pt>
                <c:pt idx="4130">
                  <c:v>3.0982452787031383</c:v>
                </c:pt>
                <c:pt idx="4131">
                  <c:v>3.069419721311029</c:v>
                </c:pt>
                <c:pt idx="4132">
                  <c:v>3.0233173180842758</c:v>
                </c:pt>
                <c:pt idx="4133">
                  <c:v>3.0364029440357476</c:v>
                </c:pt>
                <c:pt idx="4134">
                  <c:v>3.048645567527045</c:v>
                </c:pt>
                <c:pt idx="4135">
                  <c:v>3.0083081080190048</c:v>
                </c:pt>
                <c:pt idx="4136">
                  <c:v>3.0170630453206182</c:v>
                </c:pt>
                <c:pt idx="4137">
                  <c:v>2.955536059217907</c:v>
                </c:pt>
                <c:pt idx="4138">
                  <c:v>2.96642129104809</c:v>
                </c:pt>
                <c:pt idx="4139">
                  <c:v>2.935259909441803</c:v>
                </c:pt>
                <c:pt idx="4140">
                  <c:v>3.0035296951899944</c:v>
                </c:pt>
                <c:pt idx="4141">
                  <c:v>2.9772842035098828</c:v>
                </c:pt>
                <c:pt idx="4142">
                  <c:v>3.0149879645727302</c:v>
                </c:pt>
                <c:pt idx="4143">
                  <c:v>2.9735578009021522</c:v>
                </c:pt>
                <c:pt idx="4144">
                  <c:v>2.9502863499862015</c:v>
                </c:pt>
                <c:pt idx="4145">
                  <c:v>2.9644000197229912</c:v>
                </c:pt>
                <c:pt idx="4146">
                  <c:v>2.956063949717179</c:v>
                </c:pt>
                <c:pt idx="4147">
                  <c:v>3.0040690632620826</c:v>
                </c:pt>
                <c:pt idx="4148">
                  <c:v>2.9975324130514553</c:v>
                </c:pt>
                <c:pt idx="4149">
                  <c:v>2.9828009639882032</c:v>
                </c:pt>
                <c:pt idx="4150">
                  <c:v>3.0568454541240762</c:v>
                </c:pt>
                <c:pt idx="4151">
                  <c:v>3.1086718025963287</c:v>
                </c:pt>
                <c:pt idx="4152">
                  <c:v>3.0586180052708616</c:v>
                </c:pt>
                <c:pt idx="4153">
                  <c:v>2.9696797192464537</c:v>
                </c:pt>
                <c:pt idx="4154">
                  <c:v>2.9991046096477882</c:v>
                </c:pt>
                <c:pt idx="4155">
                  <c:v>2.9702949489764281</c:v>
                </c:pt>
                <c:pt idx="4156">
                  <c:v>2.9860619768920036</c:v>
                </c:pt>
                <c:pt idx="4157">
                  <c:v>2.9363069170197114</c:v>
                </c:pt>
                <c:pt idx="4158">
                  <c:v>2.9511409861013602</c:v>
                </c:pt>
                <c:pt idx="4159">
                  <c:v>2.9600964691445402</c:v>
                </c:pt>
                <c:pt idx="4160">
                  <c:v>3.0108249730464274</c:v>
                </c:pt>
                <c:pt idx="4161">
                  <c:v>3.0178417327687606</c:v>
                </c:pt>
                <c:pt idx="4162">
                  <c:v>3.113385000174103</c:v>
                </c:pt>
                <c:pt idx="4163">
                  <c:v>3.0332073597081979</c:v>
                </c:pt>
                <c:pt idx="4164">
                  <c:v>2.9894038842449588</c:v>
                </c:pt>
                <c:pt idx="4165">
                  <c:v>3.0719703874774664</c:v>
                </c:pt>
                <c:pt idx="4166">
                  <c:v>3.0943087524803659</c:v>
                </c:pt>
                <c:pt idx="4167">
                  <c:v>3.1218627282947597</c:v>
                </c:pt>
                <c:pt idx="4168">
                  <c:v>3.1081417857160281</c:v>
                </c:pt>
                <c:pt idx="4169">
                  <c:v>3.1081417857160281</c:v>
                </c:pt>
                <c:pt idx="4170">
                  <c:v>3.0750797159906313</c:v>
                </c:pt>
                <c:pt idx="4171">
                  <c:v>3.052722893221925</c:v>
                </c:pt>
                <c:pt idx="4172">
                  <c:v>3.0744710985729395</c:v>
                </c:pt>
                <c:pt idx="4173">
                  <c:v>3.0455346896407676</c:v>
                </c:pt>
                <c:pt idx="4174">
                  <c:v>3.0455346896407676</c:v>
                </c:pt>
                <c:pt idx="4175">
                  <c:v>3.1017709855930344</c:v>
                </c:pt>
                <c:pt idx="4176">
                  <c:v>3.0870020775727234</c:v>
                </c:pt>
                <c:pt idx="4177">
                  <c:v>3.0608696939457771</c:v>
                </c:pt>
                <c:pt idx="4178">
                  <c:v>3.0010799382440063</c:v>
                </c:pt>
                <c:pt idx="4179">
                  <c:v>2.9520496419113713</c:v>
                </c:pt>
                <c:pt idx="4180">
                  <c:v>2.9474476637543674</c:v>
                </c:pt>
                <c:pt idx="4181">
                  <c:v>2.9812476113560957</c:v>
                </c:pt>
                <c:pt idx="4182">
                  <c:v>2.8753678615323488</c:v>
                </c:pt>
                <c:pt idx="4183">
                  <c:v>2.9497776117993002</c:v>
                </c:pt>
                <c:pt idx="4184">
                  <c:v>2.8989095887570207</c:v>
                </c:pt>
                <c:pt idx="4185">
                  <c:v>2.8961828241249066</c:v>
                </c:pt>
                <c:pt idx="4186">
                  <c:v>2.893343573860204</c:v>
                </c:pt>
                <c:pt idx="4187">
                  <c:v>2.8991024387699866</c:v>
                </c:pt>
                <c:pt idx="4188">
                  <c:v>2.9638774661653269</c:v>
                </c:pt>
                <c:pt idx="4189">
                  <c:v>3.0002724942783088</c:v>
                </c:pt>
                <c:pt idx="4190">
                  <c:v>2.9367355522352425</c:v>
                </c:pt>
                <c:pt idx="4191">
                  <c:v>2.9758763255641649</c:v>
                </c:pt>
                <c:pt idx="4192">
                  <c:v>2.9062542691001196</c:v>
                </c:pt>
                <c:pt idx="4193">
                  <c:v>2.9505008103194692</c:v>
                </c:pt>
                <c:pt idx="4194">
                  <c:v>2.9931981139043091</c:v>
                </c:pt>
                <c:pt idx="4195">
                  <c:v>2.9591587889204392</c:v>
                </c:pt>
                <c:pt idx="4196">
                  <c:v>2.8988292125464548</c:v>
                </c:pt>
                <c:pt idx="4197">
                  <c:v>2.8869524155088206</c:v>
                </c:pt>
                <c:pt idx="4198">
                  <c:v>2.8252071628050102</c:v>
                </c:pt>
                <c:pt idx="4199">
                  <c:v>2.7960959723743062</c:v>
                </c:pt>
                <c:pt idx="4200">
                  <c:v>2.7565203686271293</c:v>
                </c:pt>
                <c:pt idx="4201">
                  <c:v>2.7546910566162679</c:v>
                </c:pt>
                <c:pt idx="4202">
                  <c:v>2.7850535268759073</c:v>
                </c:pt>
                <c:pt idx="4203">
                  <c:v>2.7668484455056062</c:v>
                </c:pt>
                <c:pt idx="4204">
                  <c:v>2.8385715415862616</c:v>
                </c:pt>
                <c:pt idx="4205">
                  <c:v>2.8381445603074429</c:v>
                </c:pt>
                <c:pt idx="4206">
                  <c:v>2.9087484945808164</c:v>
                </c:pt>
                <c:pt idx="4207">
                  <c:v>2.9644067278216384</c:v>
                </c:pt>
                <c:pt idx="4208">
                  <c:v>2.9339619560836154</c:v>
                </c:pt>
                <c:pt idx="4209">
                  <c:v>2.9632331013517565</c:v>
                </c:pt>
                <c:pt idx="4210">
                  <c:v>2.9411750686996467</c:v>
                </c:pt>
                <c:pt idx="4211">
                  <c:v>2.9093836257412455</c:v>
                </c:pt>
                <c:pt idx="4212">
                  <c:v>2.9382079085259196</c:v>
                </c:pt>
                <c:pt idx="4213">
                  <c:v>2.9343113610904163</c:v>
                </c:pt>
                <c:pt idx="4214">
                  <c:v>2.942056465465031</c:v>
                </c:pt>
                <c:pt idx="4215">
                  <c:v>2.9342389866668834</c:v>
                </c:pt>
                <c:pt idx="4216">
                  <c:v>3.0131089512675313</c:v>
                </c:pt>
                <c:pt idx="4217">
                  <c:v>2.965027642911362</c:v>
                </c:pt>
                <c:pt idx="4218">
                  <c:v>2.9288453750190375</c:v>
                </c:pt>
                <c:pt idx="4219">
                  <c:v>2.8380862561761613</c:v>
                </c:pt>
                <c:pt idx="4220">
                  <c:v>2.880779621834618</c:v>
                </c:pt>
                <c:pt idx="4221">
                  <c:v>2.8558770454807618</c:v>
                </c:pt>
                <c:pt idx="4222">
                  <c:v>2.8113968423869191</c:v>
                </c:pt>
                <c:pt idx="4223">
                  <c:v>2.7862479771493489</c:v>
                </c:pt>
                <c:pt idx="4224">
                  <c:v>2.7988237208201823</c:v>
                </c:pt>
                <c:pt idx="4225">
                  <c:v>2.7928280330857937</c:v>
                </c:pt>
                <c:pt idx="4226">
                  <c:v>2.8551668330732864</c:v>
                </c:pt>
                <c:pt idx="4227">
                  <c:v>2.9456570395137205</c:v>
                </c:pt>
                <c:pt idx="4228">
                  <c:v>2.8378402122918405</c:v>
                </c:pt>
                <c:pt idx="4229">
                  <c:v>2.8269560249528394</c:v>
                </c:pt>
                <c:pt idx="4230">
                  <c:v>2.8362404967683443</c:v>
                </c:pt>
                <c:pt idx="4231">
                  <c:v>2.8215490967102537</c:v>
                </c:pt>
                <c:pt idx="4232">
                  <c:v>2.8391286381502625</c:v>
                </c:pt>
                <c:pt idx="4233">
                  <c:v>2.8704542307906098</c:v>
                </c:pt>
                <c:pt idx="4234">
                  <c:v>2.8704542307906098</c:v>
                </c:pt>
                <c:pt idx="4235">
                  <c:v>2.8300408539083111</c:v>
                </c:pt>
                <c:pt idx="4236">
                  <c:v>2.876872434098368</c:v>
                </c:pt>
                <c:pt idx="4237">
                  <c:v>2.8444134303791793</c:v>
                </c:pt>
                <c:pt idx="4238">
                  <c:v>2.7971873660572237</c:v>
                </c:pt>
                <c:pt idx="4239">
                  <c:v>2.8315073252525065</c:v>
                </c:pt>
                <c:pt idx="4240">
                  <c:v>2.8281001530378456</c:v>
                </c:pt>
                <c:pt idx="4241">
                  <c:v>2.8548240693818117</c:v>
                </c:pt>
                <c:pt idx="4242">
                  <c:v>2.8980714271337646</c:v>
                </c:pt>
                <c:pt idx="4243">
                  <c:v>2.8767673568352792</c:v>
                </c:pt>
                <c:pt idx="4244">
                  <c:v>2.842900572483217</c:v>
                </c:pt>
                <c:pt idx="4245">
                  <c:v>2.7493148490841901</c:v>
                </c:pt>
                <c:pt idx="4246">
                  <c:v>2.7854779795472822</c:v>
                </c:pt>
                <c:pt idx="4247">
                  <c:v>2.8152724152793613</c:v>
                </c:pt>
                <c:pt idx="4248">
                  <c:v>2.7916758070457699</c:v>
                </c:pt>
                <c:pt idx="4249">
                  <c:v>2.8008387595438973</c:v>
                </c:pt>
                <c:pt idx="4250">
                  <c:v>2.8693512389432749</c:v>
                </c:pt>
                <c:pt idx="4251">
                  <c:v>2.8488593546080869</c:v>
                </c:pt>
                <c:pt idx="4252">
                  <c:v>2.8482209823575548</c:v>
                </c:pt>
                <c:pt idx="4253">
                  <c:v>2.8334271404971361</c:v>
                </c:pt>
                <c:pt idx="4254">
                  <c:v>2.8595835001005194</c:v>
                </c:pt>
                <c:pt idx="4255">
                  <c:v>2.8259582275256241</c:v>
                </c:pt>
                <c:pt idx="4256">
                  <c:v>2.8176008895117448</c:v>
                </c:pt>
                <c:pt idx="4257">
                  <c:v>2.8217684436747206</c:v>
                </c:pt>
                <c:pt idx="4258">
                  <c:v>2.7717184369707049</c:v>
                </c:pt>
                <c:pt idx="4259">
                  <c:v>2.719538161306593</c:v>
                </c:pt>
                <c:pt idx="4260">
                  <c:v>2.7791430920611893</c:v>
                </c:pt>
                <c:pt idx="4261">
                  <c:v>2.7990460699812636</c:v>
                </c:pt>
                <c:pt idx="4262">
                  <c:v>2.770452423214091</c:v>
                </c:pt>
                <c:pt idx="4263">
                  <c:v>2.7618867296259646</c:v>
                </c:pt>
                <c:pt idx="4264">
                  <c:v>2.7758359979008165</c:v>
                </c:pt>
                <c:pt idx="4265">
                  <c:v>2.7798916041323642</c:v>
                </c:pt>
                <c:pt idx="4266">
                  <c:v>2.7656751117374929</c:v>
                </c:pt>
                <c:pt idx="4267">
                  <c:v>2.7292254380745091</c:v>
                </c:pt>
                <c:pt idx="4268">
                  <c:v>2.7470374595149911</c:v>
                </c:pt>
                <c:pt idx="4269">
                  <c:v>2.7365562572525639</c:v>
                </c:pt>
                <c:pt idx="4270">
                  <c:v>2.7628922395730169</c:v>
                </c:pt>
                <c:pt idx="4271">
                  <c:v>2.7370460255409688</c:v>
                </c:pt>
                <c:pt idx="4272">
                  <c:v>2.7634723702777815</c:v>
                </c:pt>
                <c:pt idx="4273">
                  <c:v>2.8026648335176088</c:v>
                </c:pt>
                <c:pt idx="4274">
                  <c:v>2.7737963153674277</c:v>
                </c:pt>
                <c:pt idx="4275">
                  <c:v>2.7868475765286309</c:v>
                </c:pt>
                <c:pt idx="4276">
                  <c:v>2.8115862185221969</c:v>
                </c:pt>
                <c:pt idx="4277">
                  <c:v>2.8561671499490902</c:v>
                </c:pt>
                <c:pt idx="4278">
                  <c:v>2.8555660069209838</c:v>
                </c:pt>
                <c:pt idx="4279">
                  <c:v>2.8969653632535408</c:v>
                </c:pt>
                <c:pt idx="4280">
                  <c:v>2.8832675593791772</c:v>
                </c:pt>
                <c:pt idx="4281">
                  <c:v>2.8767018977295078</c:v>
                </c:pt>
                <c:pt idx="4282">
                  <c:v>2.8939731913894304</c:v>
                </c:pt>
                <c:pt idx="4283">
                  <c:v>2.888891609747505</c:v>
                </c:pt>
                <c:pt idx="4284">
                  <c:v>2.8362609202535816</c:v>
                </c:pt>
                <c:pt idx="4285">
                  <c:v>2.8251156295815805</c:v>
                </c:pt>
                <c:pt idx="4286">
                  <c:v>2.8003056824608992</c:v>
                </c:pt>
                <c:pt idx="4287">
                  <c:v>2.7410765807753763</c:v>
                </c:pt>
                <c:pt idx="4288">
                  <c:v>2.7298290600995894</c:v>
                </c:pt>
                <c:pt idx="4289">
                  <c:v>2.7402978360843848</c:v>
                </c:pt>
                <c:pt idx="4290">
                  <c:v>2.7396405256097345</c:v>
                </c:pt>
                <c:pt idx="4291">
                  <c:v>2.758946848722672</c:v>
                </c:pt>
                <c:pt idx="4292">
                  <c:v>2.7482557918865962</c:v>
                </c:pt>
                <c:pt idx="4293">
                  <c:v>2.7676508707999345</c:v>
                </c:pt>
                <c:pt idx="4294">
                  <c:v>2.7165838075030124</c:v>
                </c:pt>
                <c:pt idx="4295">
                  <c:v>2.6896702738405649</c:v>
                </c:pt>
                <c:pt idx="4296">
                  <c:v>2.7019073676726624</c:v>
                </c:pt>
                <c:pt idx="4297">
                  <c:v>2.6963307464391888</c:v>
                </c:pt>
                <c:pt idx="4298">
                  <c:v>2.7041376635501022</c:v>
                </c:pt>
                <c:pt idx="4299">
                  <c:v>2.6255882131088133</c:v>
                </c:pt>
                <c:pt idx="4300">
                  <c:v>2.5904420369647378</c:v>
                </c:pt>
                <c:pt idx="4301">
                  <c:v>2.5846481073754553</c:v>
                </c:pt>
                <c:pt idx="4302">
                  <c:v>2.5629231059856559</c:v>
                </c:pt>
                <c:pt idx="4303">
                  <c:v>2.5706966489892054</c:v>
                </c:pt>
                <c:pt idx="4304">
                  <c:v>2.5917566193705186</c:v>
                </c:pt>
                <c:pt idx="4305">
                  <c:v>2.6063625863847757</c:v>
                </c:pt>
                <c:pt idx="4306">
                  <c:v>2.6223095434574715</c:v>
                </c:pt>
                <c:pt idx="4307">
                  <c:v>2.6634305896382795</c:v>
                </c:pt>
                <c:pt idx="4308">
                  <c:v>2.6727980395426409</c:v>
                </c:pt>
                <c:pt idx="4309">
                  <c:v>2.6794291274788482</c:v>
                </c:pt>
                <c:pt idx="4310">
                  <c:v>2.6937004176896986</c:v>
                </c:pt>
                <c:pt idx="4311">
                  <c:v>2.6895029178843877</c:v>
                </c:pt>
                <c:pt idx="4312">
                  <c:v>2.7018578865724843</c:v>
                </c:pt>
                <c:pt idx="4313">
                  <c:v>2.6677623288852241</c:v>
                </c:pt>
                <c:pt idx="4314">
                  <c:v>2.6937452861611146</c:v>
                </c:pt>
                <c:pt idx="4315">
                  <c:v>2.6983434656826679</c:v>
                </c:pt>
                <c:pt idx="4316">
                  <c:v>2.7082605545526803</c:v>
                </c:pt>
                <c:pt idx="4317">
                  <c:v>2.6958598736335757</c:v>
                </c:pt>
                <c:pt idx="4318">
                  <c:v>2.6921528939060839</c:v>
                </c:pt>
                <c:pt idx="4319">
                  <c:v>2.7267406103431178</c:v>
                </c:pt>
                <c:pt idx="4320">
                  <c:v>2.7156327938929352</c:v>
                </c:pt>
                <c:pt idx="4321">
                  <c:v>2.7141087976834406</c:v>
                </c:pt>
                <c:pt idx="4322">
                  <c:v>2.7133360650180554</c:v>
                </c:pt>
                <c:pt idx="4323">
                  <c:v>2.7110691856175251</c:v>
                </c:pt>
                <c:pt idx="4324">
                  <c:v>2.6864596827277589</c:v>
                </c:pt>
                <c:pt idx="4325">
                  <c:v>2.7055818609385667</c:v>
                </c:pt>
                <c:pt idx="4326">
                  <c:v>2.6742116368121986</c:v>
                </c:pt>
                <c:pt idx="4327">
                  <c:v>2.7026580160469558</c:v>
                </c:pt>
                <c:pt idx="4328">
                  <c:v>2.6578070342297853</c:v>
                </c:pt>
                <c:pt idx="4329">
                  <c:v>2.6536833250360874</c:v>
                </c:pt>
                <c:pt idx="4330">
                  <c:v>2.6439523002301182</c:v>
                </c:pt>
                <c:pt idx="4331">
                  <c:v>2.6226692746925879</c:v>
                </c:pt>
                <c:pt idx="4332">
                  <c:v>2.5984689639123082</c:v>
                </c:pt>
                <c:pt idx="4333">
                  <c:v>2.6159432472018258</c:v>
                </c:pt>
                <c:pt idx="4334">
                  <c:v>2.6336975273990397</c:v>
                </c:pt>
                <c:pt idx="4335">
                  <c:v>2.6469040021633194</c:v>
                </c:pt>
                <c:pt idx="4336">
                  <c:v>2.6388018321622502</c:v>
                </c:pt>
                <c:pt idx="4337">
                  <c:v>2.6852881391343373</c:v>
                </c:pt>
                <c:pt idx="4338">
                  <c:v>2.6884404776344257</c:v>
                </c:pt>
                <c:pt idx="4339">
                  <c:v>2.6889019862732026</c:v>
                </c:pt>
                <c:pt idx="4340">
                  <c:v>2.6787249984597317</c:v>
                </c:pt>
                <c:pt idx="4341">
                  <c:v>2.6748565076525512</c:v>
                </c:pt>
                <c:pt idx="4342">
                  <c:v>2.6872394890827871</c:v>
                </c:pt>
                <c:pt idx="4343">
                  <c:v>2.6791767636023942</c:v>
                </c:pt>
                <c:pt idx="4344">
                  <c:v>2.6612061527572299</c:v>
                </c:pt>
                <c:pt idx="4345">
                  <c:v>2.7133946794055781</c:v>
                </c:pt>
                <c:pt idx="4346">
                  <c:v>2.7007853330376039</c:v>
                </c:pt>
                <c:pt idx="4347">
                  <c:v>2.6842614352133016</c:v>
                </c:pt>
                <c:pt idx="4348">
                  <c:v>2.6898664008158186</c:v>
                </c:pt>
                <c:pt idx="4349">
                  <c:v>2.6977559193576419</c:v>
                </c:pt>
                <c:pt idx="4350">
                  <c:v>2.7218816507198511</c:v>
                </c:pt>
                <c:pt idx="4351">
                  <c:v>2.7075520056223925</c:v>
                </c:pt>
                <c:pt idx="4352">
                  <c:v>2.7071557446724639</c:v>
                </c:pt>
                <c:pt idx="4353">
                  <c:v>2.6580178901716707</c:v>
                </c:pt>
                <c:pt idx="4354">
                  <c:v>2.6500034734579101</c:v>
                </c:pt>
                <c:pt idx="4355">
                  <c:v>2.706694642076295</c:v>
                </c:pt>
                <c:pt idx="4356">
                  <c:v>2.6761307517859763</c:v>
                </c:pt>
                <c:pt idx="4357">
                  <c:v>2.6980838441762161</c:v>
                </c:pt>
                <c:pt idx="4358">
                  <c:v>2.7306039092239063</c:v>
                </c:pt>
                <c:pt idx="4359">
                  <c:v>2.6940171110797069</c:v>
                </c:pt>
                <c:pt idx="4360">
                  <c:v>2.6639258353040831</c:v>
                </c:pt>
                <c:pt idx="4361">
                  <c:v>2.6568837498189364</c:v>
                </c:pt>
                <c:pt idx="4362">
                  <c:v>2.6749928105080771</c:v>
                </c:pt>
                <c:pt idx="4363">
                  <c:v>2.6597273852674812</c:v>
                </c:pt>
                <c:pt idx="4364">
                  <c:v>2.6632212884121702</c:v>
                </c:pt>
                <c:pt idx="4365">
                  <c:v>2.653290065901154</c:v>
                </c:pt>
                <c:pt idx="4366">
                  <c:v>2.6669265890160947</c:v>
                </c:pt>
                <c:pt idx="4367">
                  <c:v>2.6908297853687744</c:v>
                </c:pt>
                <c:pt idx="4368">
                  <c:v>2.6459637620390177</c:v>
                </c:pt>
                <c:pt idx="4369">
                  <c:v>2.6858297339532475</c:v>
                </c:pt>
                <c:pt idx="4370">
                  <c:v>2.6668451839607252</c:v>
                </c:pt>
                <c:pt idx="4371">
                  <c:v>2.6425504030172511</c:v>
                </c:pt>
                <c:pt idx="4372">
                  <c:v>2.666762062764747</c:v>
                </c:pt>
                <c:pt idx="4373">
                  <c:v>2.6640057245688156</c:v>
                </c:pt>
                <c:pt idx="4374">
                  <c:v>2.6408728799606274</c:v>
                </c:pt>
                <c:pt idx="4375">
                  <c:v>2.6522934610332904</c:v>
                </c:pt>
                <c:pt idx="4376">
                  <c:v>2.6201786417730859</c:v>
                </c:pt>
                <c:pt idx="4377">
                  <c:v>2.6231829697285804</c:v>
                </c:pt>
                <c:pt idx="4378">
                  <c:v>2.6110651646508507</c:v>
                </c:pt>
                <c:pt idx="4379">
                  <c:v>2.5934397701624259</c:v>
                </c:pt>
                <c:pt idx="4380">
                  <c:v>2.5935948685165662</c:v>
                </c:pt>
                <c:pt idx="4381">
                  <c:v>2.6023053830777472</c:v>
                </c:pt>
                <c:pt idx="4382">
                  <c:v>2.6019541993448234</c:v>
                </c:pt>
                <c:pt idx="4383">
                  <c:v>2.5824396370514315</c:v>
                </c:pt>
                <c:pt idx="4384">
                  <c:v>2.581242029644065</c:v>
                </c:pt>
                <c:pt idx="4385">
                  <c:v>2.5703504419495631</c:v>
                </c:pt>
                <c:pt idx="4386">
                  <c:v>2.5509382760458386</c:v>
                </c:pt>
                <c:pt idx="4387">
                  <c:v>2.5486213328129295</c:v>
                </c:pt>
                <c:pt idx="4388">
                  <c:v>2.5581033496998642</c:v>
                </c:pt>
                <c:pt idx="4389">
                  <c:v>2.5814752186926255</c:v>
                </c:pt>
                <c:pt idx="4390">
                  <c:v>2.580835025356262</c:v>
                </c:pt>
                <c:pt idx="4391">
                  <c:v>2.5828212300937659</c:v>
                </c:pt>
                <c:pt idx="4392">
                  <c:v>2.5659670654551343</c:v>
                </c:pt>
                <c:pt idx="4393">
                  <c:v>2.5751015594801392</c:v>
                </c:pt>
                <c:pt idx="4394">
                  <c:v>2.5818719253735369</c:v>
                </c:pt>
                <c:pt idx="4395">
                  <c:v>2.6046794470414416</c:v>
                </c:pt>
                <c:pt idx="4396">
                  <c:v>2.6145041837336676</c:v>
                </c:pt>
                <c:pt idx="4397">
                  <c:v>2.6627828230730124</c:v>
                </c:pt>
                <c:pt idx="4398">
                  <c:v>2.7379542917179895</c:v>
                </c:pt>
                <c:pt idx="4399">
                  <c:v>2.8392759972712356</c:v>
                </c:pt>
                <c:pt idx="4400">
                  <c:v>2.8446467617716236</c:v>
                </c:pt>
                <c:pt idx="4401">
                  <c:v>2.8659270644576429</c:v>
                </c:pt>
                <c:pt idx="4402">
                  <c:v>2.8395433175592411</c:v>
                </c:pt>
                <c:pt idx="4403">
                  <c:v>2.8418879724369033</c:v>
                </c:pt>
                <c:pt idx="4404">
                  <c:v>2.8238644020344461</c:v>
                </c:pt>
                <c:pt idx="4405">
                  <c:v>2.8113796573204515</c:v>
                </c:pt>
                <c:pt idx="4406">
                  <c:v>2.8140206935356313</c:v>
                </c:pt>
                <c:pt idx="4407">
                  <c:v>2.8542399259533413</c:v>
                </c:pt>
                <c:pt idx="4408">
                  <c:v>2.8592881041032414</c:v>
                </c:pt>
                <c:pt idx="4409">
                  <c:v>2.8951442659731104</c:v>
                </c:pt>
                <c:pt idx="4410">
                  <c:v>2.8561536185028573</c:v>
                </c:pt>
                <c:pt idx="4411">
                  <c:v>2.8653520733974691</c:v>
                </c:pt>
                <c:pt idx="4412">
                  <c:v>2.849945245345133</c:v>
                </c:pt>
                <c:pt idx="4413">
                  <c:v>2.8729543854855932</c:v>
                </c:pt>
                <c:pt idx="4414">
                  <c:v>2.8981860383841425</c:v>
                </c:pt>
                <c:pt idx="4415">
                  <c:v>2.9106821828206786</c:v>
                </c:pt>
                <c:pt idx="4416">
                  <c:v>2.9000109816207784</c:v>
                </c:pt>
                <c:pt idx="4417">
                  <c:v>2.8989241868283391</c:v>
                </c:pt>
                <c:pt idx="4418">
                  <c:v>2.9148703940197143</c:v>
                </c:pt>
                <c:pt idx="4419">
                  <c:v>2.9192474570095324</c:v>
                </c:pt>
                <c:pt idx="4420">
                  <c:v>2.9020601805869819</c:v>
                </c:pt>
                <c:pt idx="4421">
                  <c:v>2.8900895331353968</c:v>
                </c:pt>
                <c:pt idx="4422">
                  <c:v>2.8462506071758575</c:v>
                </c:pt>
                <c:pt idx="4423">
                  <c:v>2.9200603306502551</c:v>
                </c:pt>
                <c:pt idx="4424">
                  <c:v>2.9047800321910477</c:v>
                </c:pt>
                <c:pt idx="4425">
                  <c:v>2.9162159749546319</c:v>
                </c:pt>
                <c:pt idx="4426">
                  <c:v>2.9101857205535282</c:v>
                </c:pt>
                <c:pt idx="4427">
                  <c:v>2.8780522504283068</c:v>
                </c:pt>
                <c:pt idx="4428">
                  <c:v>2.8731218902731768</c:v>
                </c:pt>
                <c:pt idx="4429">
                  <c:v>2.8243654628104564</c:v>
                </c:pt>
                <c:pt idx="4430">
                  <c:v>2.8247974154398898</c:v>
                </c:pt>
                <c:pt idx="4431">
                  <c:v>2.8376426656939362</c:v>
                </c:pt>
                <c:pt idx="4432">
                  <c:v>2.8137580518964742</c:v>
                </c:pt>
                <c:pt idx="4433">
                  <c:v>2.7972246593916408</c:v>
                </c:pt>
                <c:pt idx="4434">
                  <c:v>2.7842537030782508</c:v>
                </c:pt>
                <c:pt idx="4435">
                  <c:v>2.796044147751898</c:v>
                </c:pt>
                <c:pt idx="4436">
                  <c:v>2.811415168875794</c:v>
                </c:pt>
                <c:pt idx="4437">
                  <c:v>2.8015927703631349</c:v>
                </c:pt>
                <c:pt idx="4438">
                  <c:v>2.7817694382348752</c:v>
                </c:pt>
                <c:pt idx="4439">
                  <c:v>2.7852964723956295</c:v>
                </c:pt>
                <c:pt idx="4440">
                  <c:v>2.7788761022552326</c:v>
                </c:pt>
                <c:pt idx="4441">
                  <c:v>2.7633772918139137</c:v>
                </c:pt>
                <c:pt idx="4442">
                  <c:v>2.7916884531359418</c:v>
                </c:pt>
                <c:pt idx="4443">
                  <c:v>2.7429853290692265</c:v>
                </c:pt>
                <c:pt idx="4444">
                  <c:v>2.7804375818454008</c:v>
                </c:pt>
                <c:pt idx="4445">
                  <c:v>2.7977984983440765</c:v>
                </c:pt>
                <c:pt idx="4446">
                  <c:v>2.7778987275500153</c:v>
                </c:pt>
                <c:pt idx="4447">
                  <c:v>2.7924219172070059</c:v>
                </c:pt>
                <c:pt idx="4448">
                  <c:v>2.7738772483601037</c:v>
                </c:pt>
                <c:pt idx="4449">
                  <c:v>2.7663125200184493</c:v>
                </c:pt>
                <c:pt idx="4450">
                  <c:v>2.7321596256040519</c:v>
                </c:pt>
                <c:pt idx="4451">
                  <c:v>2.7535754736318965</c:v>
                </c:pt>
                <c:pt idx="4452">
                  <c:v>2.7790965578228719</c:v>
                </c:pt>
                <c:pt idx="4453">
                  <c:v>2.7872199756062011</c:v>
                </c:pt>
                <c:pt idx="4454">
                  <c:v>2.766590434812922</c:v>
                </c:pt>
                <c:pt idx="4455">
                  <c:v>2.7255923634443282</c:v>
                </c:pt>
                <c:pt idx="4456">
                  <c:v>2.7191661510987766</c:v>
                </c:pt>
                <c:pt idx="4457">
                  <c:v>2.7381588517097391</c:v>
                </c:pt>
                <c:pt idx="4458">
                  <c:v>2.715087627120258</c:v>
                </c:pt>
                <c:pt idx="4459">
                  <c:v>2.7387576180147599</c:v>
                </c:pt>
                <c:pt idx="4460">
                  <c:v>2.727539721658117</c:v>
                </c:pt>
                <c:pt idx="4461">
                  <c:v>2.7390969200403545</c:v>
                </c:pt>
                <c:pt idx="4462">
                  <c:v>2.7367053046559597</c:v>
                </c:pt>
                <c:pt idx="4463">
                  <c:v>2.7462830063993415</c:v>
                </c:pt>
                <c:pt idx="4464">
                  <c:v>2.7534248096904479</c:v>
                </c:pt>
                <c:pt idx="4465">
                  <c:v>2.7696459752739613</c:v>
                </c:pt>
                <c:pt idx="4466">
                  <c:v>2.7654904718755282</c:v>
                </c:pt>
                <c:pt idx="4467">
                  <c:v>2.7591250831098466</c:v>
                </c:pt>
                <c:pt idx="4468">
                  <c:v>2.7326454013945569</c:v>
                </c:pt>
                <c:pt idx="4469">
                  <c:v>2.7767112509820402</c:v>
                </c:pt>
                <c:pt idx="4470">
                  <c:v>2.7738400595892903</c:v>
                </c:pt>
                <c:pt idx="4471">
                  <c:v>2.7953103661738301</c:v>
                </c:pt>
                <c:pt idx="4472">
                  <c:v>2.7791202857469637</c:v>
                </c:pt>
                <c:pt idx="4473">
                  <c:v>2.7635061206614711</c:v>
                </c:pt>
                <c:pt idx="4474">
                  <c:v>2.7997044852428963</c:v>
                </c:pt>
                <c:pt idx="4475">
                  <c:v>2.8025546410335456</c:v>
                </c:pt>
                <c:pt idx="4476">
                  <c:v>2.7953287273900327</c:v>
                </c:pt>
                <c:pt idx="4477">
                  <c:v>2.8319971790235661</c:v>
                </c:pt>
                <c:pt idx="4478">
                  <c:v>2.8301276321590949</c:v>
                </c:pt>
                <c:pt idx="4479">
                  <c:v>2.8521068681216488</c:v>
                </c:pt>
                <c:pt idx="4480">
                  <c:v>2.8198263724104531</c:v>
                </c:pt>
                <c:pt idx="4481">
                  <c:v>2.8182996483884009</c:v>
                </c:pt>
                <c:pt idx="4482">
                  <c:v>2.8381932762615412</c:v>
                </c:pt>
                <c:pt idx="4483">
                  <c:v>2.863747335768033</c:v>
                </c:pt>
                <c:pt idx="4484">
                  <c:v>2.8629671981677185</c:v>
                </c:pt>
                <c:pt idx="4485">
                  <c:v>2.8565897670331113</c:v>
                </c:pt>
                <c:pt idx="4486">
                  <c:v>2.8557837625342528</c:v>
                </c:pt>
                <c:pt idx="4487">
                  <c:v>2.8787899138347637</c:v>
                </c:pt>
                <c:pt idx="4488">
                  <c:v>2.8242150969134414</c:v>
                </c:pt>
                <c:pt idx="4489">
                  <c:v>2.8200492577462177</c:v>
                </c:pt>
                <c:pt idx="4490">
                  <c:v>2.798349319946984</c:v>
                </c:pt>
                <c:pt idx="4491">
                  <c:v>2.7517302702429518</c:v>
                </c:pt>
                <c:pt idx="4492">
                  <c:v>2.7725249165852093</c:v>
                </c:pt>
                <c:pt idx="4493">
                  <c:v>2.7972489044094666</c:v>
                </c:pt>
                <c:pt idx="4494">
                  <c:v>2.7979293394685816</c:v>
                </c:pt>
                <c:pt idx="4495">
                  <c:v>2.7927531300548178</c:v>
                </c:pt>
                <c:pt idx="4496">
                  <c:v>2.8172350848103642</c:v>
                </c:pt>
                <c:pt idx="4497">
                  <c:v>2.8136251362911251</c:v>
                </c:pt>
                <c:pt idx="4498">
                  <c:v>2.8235098795169584</c:v>
                </c:pt>
                <c:pt idx="4499">
                  <c:v>2.8565453259749671</c:v>
                </c:pt>
                <c:pt idx="4500">
                  <c:v>2.8053151682611572</c:v>
                </c:pt>
                <c:pt idx="4501">
                  <c:v>2.8126493785055784</c:v>
                </c:pt>
                <c:pt idx="4502">
                  <c:v>2.7764008222494128</c:v>
                </c:pt>
                <c:pt idx="4503">
                  <c:v>2.8030798796624383</c:v>
                </c:pt>
                <c:pt idx="4504">
                  <c:v>2.8135259565679447</c:v>
                </c:pt>
                <c:pt idx="4505">
                  <c:v>2.825085978167488</c:v>
                </c:pt>
                <c:pt idx="4506">
                  <c:v>2.8223823762817388</c:v>
                </c:pt>
                <c:pt idx="4507">
                  <c:v>2.8152604660254692</c:v>
                </c:pt>
                <c:pt idx="4508">
                  <c:v>2.7788331357728735</c:v>
                </c:pt>
                <c:pt idx="4509">
                  <c:v>2.7788331357728735</c:v>
                </c:pt>
                <c:pt idx="4510">
                  <c:v>2.7818813796787794</c:v>
                </c:pt>
                <c:pt idx="4511">
                  <c:v>2.7668327735584444</c:v>
                </c:pt>
                <c:pt idx="4512">
                  <c:v>2.7920648878343561</c:v>
                </c:pt>
                <c:pt idx="4513">
                  <c:v>2.8274596879887595</c:v>
                </c:pt>
                <c:pt idx="4514">
                  <c:v>2.8188783171108054</c:v>
                </c:pt>
                <c:pt idx="4515">
                  <c:v>2.8311335798231316</c:v>
                </c:pt>
                <c:pt idx="4516">
                  <c:v>2.8780930538942155</c:v>
                </c:pt>
                <c:pt idx="4517">
                  <c:v>2.9012949413921318</c:v>
                </c:pt>
                <c:pt idx="4518">
                  <c:v>2.8952416017133196</c:v>
                </c:pt>
                <c:pt idx="4519">
                  <c:v>2.9098104791777026</c:v>
                </c:pt>
                <c:pt idx="4520">
                  <c:v>2.9148509612173816</c:v>
                </c:pt>
                <c:pt idx="4521">
                  <c:v>2.8945916423653202</c:v>
                </c:pt>
                <c:pt idx="4522">
                  <c:v>2.8694947597404226</c:v>
                </c:pt>
                <c:pt idx="4523">
                  <c:v>2.8977008247184126</c:v>
                </c:pt>
                <c:pt idx="4524">
                  <c:v>2.9080836337744023</c:v>
                </c:pt>
                <c:pt idx="4525">
                  <c:v>2.9241250113998229</c:v>
                </c:pt>
                <c:pt idx="4526">
                  <c:v>2.9137178561969734</c:v>
                </c:pt>
                <c:pt idx="4527">
                  <c:v>2.8940269729540344</c:v>
                </c:pt>
                <c:pt idx="4528">
                  <c:v>2.8834729848828018</c:v>
                </c:pt>
                <c:pt idx="4529">
                  <c:v>2.8546660806454232</c:v>
                </c:pt>
                <c:pt idx="4530">
                  <c:v>2.8427233241995196</c:v>
                </c:pt>
                <c:pt idx="4531">
                  <c:v>2.8328004102972066</c:v>
                </c:pt>
                <c:pt idx="4532">
                  <c:v>2.7949772406516291</c:v>
                </c:pt>
                <c:pt idx="4533">
                  <c:v>3.0498514011134108</c:v>
                </c:pt>
                <c:pt idx="4534">
                  <c:v>2.9880528118127425</c:v>
                </c:pt>
                <c:pt idx="4535">
                  <c:v>3.0021011018205113</c:v>
                </c:pt>
                <c:pt idx="4536">
                  <c:v>2.9884892950228532</c:v>
                </c:pt>
                <c:pt idx="4537">
                  <c:v>2.9936341571077225</c:v>
                </c:pt>
                <c:pt idx="4538">
                  <c:v>3.0249034193502169</c:v>
                </c:pt>
                <c:pt idx="4539">
                  <c:v>3.0064824244415234</c:v>
                </c:pt>
                <c:pt idx="4540">
                  <c:v>3.0152406909872274</c:v>
                </c:pt>
                <c:pt idx="4541">
                  <c:v>3.0070045914191468</c:v>
                </c:pt>
                <c:pt idx="4542">
                  <c:v>2.9851886639617367</c:v>
                </c:pt>
                <c:pt idx="4543">
                  <c:v>2.9957342102392377</c:v>
                </c:pt>
                <c:pt idx="4544">
                  <c:v>3.0155910530944605</c:v>
                </c:pt>
                <c:pt idx="4545">
                  <c:v>3.0508718754860147</c:v>
                </c:pt>
                <c:pt idx="4546">
                  <c:v>3.0421152811947358</c:v>
                </c:pt>
                <c:pt idx="4547">
                  <c:v>3.0403866059283673</c:v>
                </c:pt>
                <c:pt idx="4548">
                  <c:v>3.0496507309640535</c:v>
                </c:pt>
                <c:pt idx="4549">
                  <c:v>3.0380250838728582</c:v>
                </c:pt>
                <c:pt idx="4550">
                  <c:v>3.0578584289202406</c:v>
                </c:pt>
                <c:pt idx="4551">
                  <c:v>3.0923282170746167</c:v>
                </c:pt>
                <c:pt idx="4552">
                  <c:v>3.0546397394707969</c:v>
                </c:pt>
                <c:pt idx="4553">
                  <c:v>3.0477985252482176</c:v>
                </c:pt>
                <c:pt idx="4554">
                  <c:v>3.0538628773062944</c:v>
                </c:pt>
                <c:pt idx="4555">
                  <c:v>3.0871252760136709</c:v>
                </c:pt>
                <c:pt idx="4556">
                  <c:v>3.0822621197263453</c:v>
                </c:pt>
                <c:pt idx="4557">
                  <c:v>3.0899468035107462</c:v>
                </c:pt>
                <c:pt idx="4558">
                  <c:v>3.0992226888989221</c:v>
                </c:pt>
                <c:pt idx="4559">
                  <c:v>3.1021992483484331</c:v>
                </c:pt>
                <c:pt idx="4560">
                  <c:v>3.0832598812813763</c:v>
                </c:pt>
                <c:pt idx="4561">
                  <c:v>3.0624319360106962</c:v>
                </c:pt>
                <c:pt idx="4562">
                  <c:v>3.0761798903449491</c:v>
                </c:pt>
                <c:pt idx="4563">
                  <c:v>3.0425221129907549</c:v>
                </c:pt>
                <c:pt idx="4564">
                  <c:v>3.0592097043737634</c:v>
                </c:pt>
                <c:pt idx="4565">
                  <c:v>3.0600682986411125</c:v>
                </c:pt>
                <c:pt idx="4566">
                  <c:v>3.063312645861894</c:v>
                </c:pt>
                <c:pt idx="4567">
                  <c:v>3.0810391964782609</c:v>
                </c:pt>
                <c:pt idx="4568">
                  <c:v>3.0403106099405974</c:v>
                </c:pt>
                <c:pt idx="4569">
                  <c:v>3.0441373252982964</c:v>
                </c:pt>
                <c:pt idx="4570">
                  <c:v>3.0242659149012758</c:v>
                </c:pt>
                <c:pt idx="4571">
                  <c:v>3.0100507165764085</c:v>
                </c:pt>
                <c:pt idx="4572">
                  <c:v>3.0079853251347375</c:v>
                </c:pt>
                <c:pt idx="4573">
                  <c:v>2.9990513917344397</c:v>
                </c:pt>
                <c:pt idx="4574">
                  <c:v>2.9934528033669059</c:v>
                </c:pt>
                <c:pt idx="4575">
                  <c:v>2.9859746204884492</c:v>
                </c:pt>
                <c:pt idx="4576">
                  <c:v>2.9733926091072846</c:v>
                </c:pt>
                <c:pt idx="4577">
                  <c:v>2.9766227944472572</c:v>
                </c:pt>
                <c:pt idx="4578">
                  <c:v>2.9638002684593525</c:v>
                </c:pt>
                <c:pt idx="4579">
                  <c:v>2.9489337690141091</c:v>
                </c:pt>
                <c:pt idx="4580">
                  <c:v>2.9649310975040906</c:v>
                </c:pt>
                <c:pt idx="4581">
                  <c:v>2.9827677375673924</c:v>
                </c:pt>
                <c:pt idx="4582">
                  <c:v>2.9931610518310059</c:v>
                </c:pt>
                <c:pt idx="4583">
                  <c:v>2.9766466189209542</c:v>
                </c:pt>
                <c:pt idx="4584">
                  <c:v>2.9673713387805005</c:v>
                </c:pt>
                <c:pt idx="4585">
                  <c:v>2.9510700179438176</c:v>
                </c:pt>
                <c:pt idx="4586">
                  <c:v>2.9445001455101858</c:v>
                </c:pt>
                <c:pt idx="4587">
                  <c:v>2.9560675037348587</c:v>
                </c:pt>
                <c:pt idx="4588">
                  <c:v>2.9426313290644659</c:v>
                </c:pt>
                <c:pt idx="4589">
                  <c:v>2.9510256825941346</c:v>
                </c:pt>
                <c:pt idx="4590">
                  <c:v>2.9599578876420152</c:v>
                </c:pt>
                <c:pt idx="4591">
                  <c:v>2.9578169821973614</c:v>
                </c:pt>
                <c:pt idx="4592">
                  <c:v>2.9703368931015079</c:v>
                </c:pt>
                <c:pt idx="4593">
                  <c:v>2.9346936860779831</c:v>
                </c:pt>
                <c:pt idx="4594">
                  <c:v>2.9525981058721498</c:v>
                </c:pt>
                <c:pt idx="4595">
                  <c:v>3.0004147732872601</c:v>
                </c:pt>
                <c:pt idx="4596">
                  <c:v>3.0071948884010564</c:v>
                </c:pt>
                <c:pt idx="4597">
                  <c:v>2.9826439586839619</c:v>
                </c:pt>
                <c:pt idx="4598">
                  <c:v>2.9303879782073698</c:v>
                </c:pt>
                <c:pt idx="4599">
                  <c:v>2.9297303361058153</c:v>
                </c:pt>
                <c:pt idx="4600">
                  <c:v>2.9135828821387837</c:v>
                </c:pt>
                <c:pt idx="4601">
                  <c:v>2.9515311724401703</c:v>
                </c:pt>
                <c:pt idx="4602">
                  <c:v>2.9441358268331612</c:v>
                </c:pt>
                <c:pt idx="4603">
                  <c:v>2.922670915959555</c:v>
                </c:pt>
                <c:pt idx="4604">
                  <c:v>2.9329674917166839</c:v>
                </c:pt>
                <c:pt idx="4605">
                  <c:v>2.9438170894918301</c:v>
                </c:pt>
                <c:pt idx="4606">
                  <c:v>2.9586210518879286</c:v>
                </c:pt>
                <c:pt idx="4607">
                  <c:v>2.9669296624991408</c:v>
                </c:pt>
                <c:pt idx="4608">
                  <c:v>2.9681517038257339</c:v>
                </c:pt>
                <c:pt idx="4609">
                  <c:v>2.9609936496714546</c:v>
                </c:pt>
                <c:pt idx="4610">
                  <c:v>2.966286201359345</c:v>
                </c:pt>
                <c:pt idx="4611">
                  <c:v>2.9264421904732725</c:v>
                </c:pt>
                <c:pt idx="4612">
                  <c:v>2.9290120204006547</c:v>
                </c:pt>
                <c:pt idx="4613">
                  <c:v>2.9284893092343478</c:v>
                </c:pt>
                <c:pt idx="4614">
                  <c:v>2.9029945330934721</c:v>
                </c:pt>
                <c:pt idx="4615">
                  <c:v>2.9291434953943076</c:v>
                </c:pt>
                <c:pt idx="4616">
                  <c:v>2.9668160938318522</c:v>
                </c:pt>
                <c:pt idx="4617">
                  <c:v>2.9880353355709879</c:v>
                </c:pt>
                <c:pt idx="4618">
                  <c:v>2.9857939658736252</c:v>
                </c:pt>
                <c:pt idx="4619">
                  <c:v>2.9818634940361712</c:v>
                </c:pt>
                <c:pt idx="4620">
                  <c:v>2.9846758489391445</c:v>
                </c:pt>
                <c:pt idx="4621">
                  <c:v>2.9960249947526152</c:v>
                </c:pt>
                <c:pt idx="4622">
                  <c:v>2.9939052050500496</c:v>
                </c:pt>
                <c:pt idx="4623">
                  <c:v>2.9910841125986254</c:v>
                </c:pt>
                <c:pt idx="4624">
                  <c:v>2.987101523055375</c:v>
                </c:pt>
                <c:pt idx="4625">
                  <c:v>2.9925643187919766</c:v>
                </c:pt>
                <c:pt idx="4626">
                  <c:v>3.0177445206731104</c:v>
                </c:pt>
                <c:pt idx="4627">
                  <c:v>3.0547562401168067</c:v>
                </c:pt>
                <c:pt idx="4628">
                  <c:v>3.0525929153195857</c:v>
                </c:pt>
                <c:pt idx="4629">
                  <c:v>3.0455396285537732</c:v>
                </c:pt>
                <c:pt idx="4630">
                  <c:v>3.0536704394418424</c:v>
                </c:pt>
                <c:pt idx="4631">
                  <c:v>3.0467214529628501</c:v>
                </c:pt>
                <c:pt idx="4632">
                  <c:v>3.0324099569014331</c:v>
                </c:pt>
                <c:pt idx="4633">
                  <c:v>3.0526497765494573</c:v>
                </c:pt>
                <c:pt idx="4634">
                  <c:v>3.0786558046015355</c:v>
                </c:pt>
                <c:pt idx="4635">
                  <c:v>3.0849483224573753</c:v>
                </c:pt>
                <c:pt idx="4636">
                  <c:v>3.0841312948939197</c:v>
                </c:pt>
                <c:pt idx="4637">
                  <c:v>3.0849153021108173</c:v>
                </c:pt>
                <c:pt idx="4638">
                  <c:v>3.0797118828812744</c:v>
                </c:pt>
                <c:pt idx="4639">
                  <c:v>3.0759855802577203</c:v>
                </c:pt>
                <c:pt idx="4640">
                  <c:v>3.0846894569381469</c:v>
                </c:pt>
                <c:pt idx="4641">
                  <c:v>3.102586441267865</c:v>
                </c:pt>
                <c:pt idx="4642">
                  <c:v>3.0955064335402023</c:v>
                </c:pt>
                <c:pt idx="4643">
                  <c:v>3.1023881230363566</c:v>
                </c:pt>
                <c:pt idx="4644">
                  <c:v>3.1280902117867728</c:v>
                </c:pt>
                <c:pt idx="4645">
                  <c:v>3.1323042662239757</c:v>
                </c:pt>
                <c:pt idx="4646">
                  <c:v>3.1831581914974381</c:v>
                </c:pt>
                <c:pt idx="4647">
                  <c:v>3.1602153297987261</c:v>
                </c:pt>
                <c:pt idx="4648">
                  <c:v>3.1698012477990143</c:v>
                </c:pt>
                <c:pt idx="4649">
                  <c:v>3.2305548944621432</c:v>
                </c:pt>
                <c:pt idx="4650">
                  <c:v>3.1953026744140711</c:v>
                </c:pt>
                <c:pt idx="4651">
                  <c:v>3.2201380430839337</c:v>
                </c:pt>
                <c:pt idx="4652">
                  <c:v>3.2220164374031257</c:v>
                </c:pt>
                <c:pt idx="4653">
                  <c:v>3.2226285225926015</c:v>
                </c:pt>
                <c:pt idx="4654">
                  <c:v>3.2507805262792671</c:v>
                </c:pt>
                <c:pt idx="4655">
                  <c:v>3.2480904543132754</c:v>
                </c:pt>
                <c:pt idx="4656">
                  <c:v>3.2358102970675966</c:v>
                </c:pt>
                <c:pt idx="4657">
                  <c:v>3.2183042539190532</c:v>
                </c:pt>
                <c:pt idx="4658">
                  <c:v>3.2067888687665773</c:v>
                </c:pt>
                <c:pt idx="4659">
                  <c:v>3.2182980381089048</c:v>
                </c:pt>
                <c:pt idx="4660">
                  <c:v>3.242375807596146</c:v>
                </c:pt>
                <c:pt idx="4661">
                  <c:v>3.2310489807694478</c:v>
                </c:pt>
                <c:pt idx="4662">
                  <c:v>3.2131952510444268</c:v>
                </c:pt>
                <c:pt idx="4663">
                  <c:v>3.2369655722433714</c:v>
                </c:pt>
                <c:pt idx="4664">
                  <c:v>3.2264968874655153</c:v>
                </c:pt>
                <c:pt idx="4665">
                  <c:v>3.2139599781065891</c:v>
                </c:pt>
                <c:pt idx="4666">
                  <c:v>3.2322056171801679</c:v>
                </c:pt>
                <c:pt idx="4667">
                  <c:v>3.2268072730751971</c:v>
                </c:pt>
                <c:pt idx="4668">
                  <c:v>3.2079764670710107</c:v>
                </c:pt>
                <c:pt idx="4669">
                  <c:v>3.2075213215473126</c:v>
                </c:pt>
                <c:pt idx="4670">
                  <c:v>3.1981482461973836</c:v>
                </c:pt>
                <c:pt idx="4671">
                  <c:v>3.2310486445631152</c:v>
                </c:pt>
                <c:pt idx="4672">
                  <c:v>3.220234903708497</c:v>
                </c:pt>
                <c:pt idx="4673">
                  <c:v>3.295109283875965</c:v>
                </c:pt>
                <c:pt idx="4674">
                  <c:v>3.2904550097970962</c:v>
                </c:pt>
                <c:pt idx="4675">
                  <c:v>3.2738985865860699</c:v>
                </c:pt>
                <c:pt idx="4676">
                  <c:v>3.2431917864706099</c:v>
                </c:pt>
                <c:pt idx="4677">
                  <c:v>3.2460325941224202</c:v>
                </c:pt>
                <c:pt idx="4678">
                  <c:v>3.30969127682188</c:v>
                </c:pt>
                <c:pt idx="4679">
                  <c:v>3.3197193378235568</c:v>
                </c:pt>
                <c:pt idx="4680">
                  <c:v>3.3338002993781246</c:v>
                </c:pt>
                <c:pt idx="4681">
                  <c:v>3.3698708685362235</c:v>
                </c:pt>
                <c:pt idx="4682">
                  <c:v>3.3567940827887104</c:v>
                </c:pt>
                <c:pt idx="4683">
                  <c:v>3.3730860554865552</c:v>
                </c:pt>
                <c:pt idx="4684">
                  <c:v>3.3880401277133241</c:v>
                </c:pt>
                <c:pt idx="4685">
                  <c:v>3.3753085735873105</c:v>
                </c:pt>
                <c:pt idx="4686">
                  <c:v>3.3646100041997498</c:v>
                </c:pt>
                <c:pt idx="4687">
                  <c:v>3.3644828067733847</c:v>
                </c:pt>
                <c:pt idx="4688">
                  <c:v>3.3850963932214473</c:v>
                </c:pt>
                <c:pt idx="4689">
                  <c:v>3.4003392518045459</c:v>
                </c:pt>
                <c:pt idx="4690">
                  <c:v>3.4003392518045459</c:v>
                </c:pt>
                <c:pt idx="4691">
                  <c:v>3.3958197556317078</c:v>
                </c:pt>
                <c:pt idx="4692">
                  <c:v>3.3812043153075826</c:v>
                </c:pt>
                <c:pt idx="4693">
                  <c:v>3.392431058355708</c:v>
                </c:pt>
                <c:pt idx="4694">
                  <c:v>3.374847482058092</c:v>
                </c:pt>
                <c:pt idx="4695">
                  <c:v>3.374847482058092</c:v>
                </c:pt>
                <c:pt idx="4696">
                  <c:v>3.3634681444580359</c:v>
                </c:pt>
                <c:pt idx="4697">
                  <c:v>3.3682176133945658</c:v>
                </c:pt>
                <c:pt idx="4698">
                  <c:v>3.3592293004327036</c:v>
                </c:pt>
                <c:pt idx="4699">
                  <c:v>3.3923836734886565</c:v>
                </c:pt>
                <c:pt idx="4700">
                  <c:v>3.3925703019671887</c:v>
                </c:pt>
                <c:pt idx="4701">
                  <c:v>3.4011902705532746</c:v>
                </c:pt>
                <c:pt idx="4702">
                  <c:v>3.4047488852121286</c:v>
                </c:pt>
                <c:pt idx="4703">
                  <c:v>3.4111644408473172</c:v>
                </c:pt>
                <c:pt idx="4704">
                  <c:v>3.4232367256483927</c:v>
                </c:pt>
                <c:pt idx="4705">
                  <c:v>3.3982495962640975</c:v>
                </c:pt>
                <c:pt idx="4706">
                  <c:v>3.4133966768757156</c:v>
                </c:pt>
                <c:pt idx="4707">
                  <c:v>3.4567636698920809</c:v>
                </c:pt>
                <c:pt idx="4708">
                  <c:v>3.4303544915224049</c:v>
                </c:pt>
                <c:pt idx="4709">
                  <c:v>3.4408930305119672</c:v>
                </c:pt>
                <c:pt idx="4710">
                  <c:v>3.4521088077383446</c:v>
                </c:pt>
                <c:pt idx="4711">
                  <c:v>3.4937442377774266</c:v>
                </c:pt>
                <c:pt idx="4712">
                  <c:v>3.4615758632526816</c:v>
                </c:pt>
                <c:pt idx="4713">
                  <c:v>3.4007098977244641</c:v>
                </c:pt>
                <c:pt idx="4714">
                  <c:v>3.4476659162355716</c:v>
                </c:pt>
                <c:pt idx="4715">
                  <c:v>3.446780127798823</c:v>
                </c:pt>
                <c:pt idx="4716">
                  <c:v>3.4098606800113038</c:v>
                </c:pt>
                <c:pt idx="4717">
                  <c:v>3.4075407063419769</c:v>
                </c:pt>
                <c:pt idx="4718">
                  <c:v>3.4167477778118194</c:v>
                </c:pt>
                <c:pt idx="4719">
                  <c:v>3.3790683193912674</c:v>
                </c:pt>
                <c:pt idx="4720">
                  <c:v>3.2704177848030103</c:v>
                </c:pt>
                <c:pt idx="4721">
                  <c:v>3.3539926692838695</c:v>
                </c:pt>
                <c:pt idx="4722">
                  <c:v>3.3222761179078746</c:v>
                </c:pt>
                <c:pt idx="4723">
                  <c:v>3.219731231132104</c:v>
                </c:pt>
                <c:pt idx="4724">
                  <c:v>3.2807171097433598</c:v>
                </c:pt>
                <c:pt idx="4725">
                  <c:v>3.3263669880240365</c:v>
                </c:pt>
                <c:pt idx="4726">
                  <c:v>3.3350586246569005</c:v>
                </c:pt>
                <c:pt idx="4727">
                  <c:v>3.3505089847509413</c:v>
                </c:pt>
                <c:pt idx="4728">
                  <c:v>3.3566556295101635</c:v>
                </c:pt>
                <c:pt idx="4729">
                  <c:v>3.3759473534069269</c:v>
                </c:pt>
                <c:pt idx="4730">
                  <c:v>3.3724022854590658</c:v>
                </c:pt>
                <c:pt idx="4731">
                  <c:v>3.3692879447620538</c:v>
                </c:pt>
                <c:pt idx="4732">
                  <c:v>3.3557167765708988</c:v>
                </c:pt>
                <c:pt idx="4733">
                  <c:v>3.3634209786402867</c:v>
                </c:pt>
                <c:pt idx="4734">
                  <c:v>3.3983546101784348</c:v>
                </c:pt>
                <c:pt idx="4735">
                  <c:v>3.4313081199858178</c:v>
                </c:pt>
                <c:pt idx="4736">
                  <c:v>3.3910582153232109</c:v>
                </c:pt>
                <c:pt idx="4737">
                  <c:v>3.3602669732284394</c:v>
                </c:pt>
                <c:pt idx="4738">
                  <c:v>3.3329672560287964</c:v>
                </c:pt>
                <c:pt idx="4739">
                  <c:v>3.3492544249067642</c:v>
                </c:pt>
                <c:pt idx="4740">
                  <c:v>3.382880801887024</c:v>
                </c:pt>
                <c:pt idx="4741">
                  <c:v>3.3568264864389774</c:v>
                </c:pt>
                <c:pt idx="4742">
                  <c:v>3.3626945974177227</c:v>
                </c:pt>
                <c:pt idx="4743">
                  <c:v>3.3986075224413819</c:v>
                </c:pt>
                <c:pt idx="4744">
                  <c:v>3.4553317304872744</c:v>
                </c:pt>
                <c:pt idx="4745">
                  <c:v>3.4626123358566869</c:v>
                </c:pt>
                <c:pt idx="4746">
                  <c:v>3.4285473275330083</c:v>
                </c:pt>
                <c:pt idx="4747">
                  <c:v>3.4185737643947833</c:v>
                </c:pt>
                <c:pt idx="4748">
                  <c:v>3.4447324717182077</c:v>
                </c:pt>
                <c:pt idx="4749">
                  <c:v>3.4554314860735142</c:v>
                </c:pt>
                <c:pt idx="4750">
                  <c:v>3.4069711533524467</c:v>
                </c:pt>
                <c:pt idx="4751">
                  <c:v>3.4192774484461541</c:v>
                </c:pt>
                <c:pt idx="4752">
                  <c:v>3.4067628038841029</c:v>
                </c:pt>
                <c:pt idx="4753">
                  <c:v>3.3323382834356692</c:v>
                </c:pt>
                <c:pt idx="4754">
                  <c:v>3.2632596428763647</c:v>
                </c:pt>
                <c:pt idx="4755">
                  <c:v>3.3511705834782104</c:v>
                </c:pt>
                <c:pt idx="4756">
                  <c:v>3.3154086025043394</c:v>
                </c:pt>
                <c:pt idx="4757">
                  <c:v>3.3180658972150714</c:v>
                </c:pt>
                <c:pt idx="4758">
                  <c:v>3.3494437346403392</c:v>
                </c:pt>
                <c:pt idx="4759">
                  <c:v>3.3494437346403392</c:v>
                </c:pt>
                <c:pt idx="4760">
                  <c:v>3.2614231396372095</c:v>
                </c:pt>
                <c:pt idx="4761">
                  <c:v>3.3060575000127561</c:v>
                </c:pt>
                <c:pt idx="4762">
                  <c:v>3.3845665995882621</c:v>
                </c:pt>
                <c:pt idx="4763">
                  <c:v>3.3730405218532389</c:v>
                </c:pt>
                <c:pt idx="4764">
                  <c:v>3.3458167956803191</c:v>
                </c:pt>
                <c:pt idx="4765">
                  <c:v>3.3806147383879019</c:v>
                </c:pt>
                <c:pt idx="4766">
                  <c:v>3.46676808959718</c:v>
                </c:pt>
                <c:pt idx="4767">
                  <c:v>3.4331943294803584</c:v>
                </c:pt>
                <c:pt idx="4768">
                  <c:v>3.4417980876548837</c:v>
                </c:pt>
                <c:pt idx="4769">
                  <c:v>3.4569010847853536</c:v>
                </c:pt>
                <c:pt idx="4770">
                  <c:v>3.5010794287826617</c:v>
                </c:pt>
                <c:pt idx="4771">
                  <c:v>3.5154780820425202</c:v>
                </c:pt>
                <c:pt idx="4772">
                  <c:v>3.4980374613643241</c:v>
                </c:pt>
                <c:pt idx="4773">
                  <c:v>3.4916763452048816</c:v>
                </c:pt>
                <c:pt idx="4774">
                  <c:v>3.474606727641981</c:v>
                </c:pt>
                <c:pt idx="4775">
                  <c:v>3.5073090848315931</c:v>
                </c:pt>
                <c:pt idx="4776">
                  <c:v>3.485112087149866</c:v>
                </c:pt>
                <c:pt idx="4777">
                  <c:v>3.5290848972637567</c:v>
                </c:pt>
                <c:pt idx="4778">
                  <c:v>3.5594961819351942</c:v>
                </c:pt>
                <c:pt idx="4779">
                  <c:v>3.5327916247410944</c:v>
                </c:pt>
                <c:pt idx="4780">
                  <c:v>3.5175091186160161</c:v>
                </c:pt>
                <c:pt idx="4781">
                  <c:v>3.5264754094906818</c:v>
                </c:pt>
                <c:pt idx="4782">
                  <c:v>3.5627211490170647</c:v>
                </c:pt>
                <c:pt idx="4783">
                  <c:v>3.560713186654326</c:v>
                </c:pt>
                <c:pt idx="4784">
                  <c:v>3.5884413543659095</c:v>
                </c:pt>
                <c:pt idx="4785">
                  <c:v>3.6161489367858022</c:v>
                </c:pt>
                <c:pt idx="4786">
                  <c:v>3.6488369141901598</c:v>
                </c:pt>
                <c:pt idx="4787">
                  <c:v>3.7001232782756506</c:v>
                </c:pt>
                <c:pt idx="4788">
                  <c:v>3.6957227869326501</c:v>
                </c:pt>
                <c:pt idx="4789">
                  <c:v>3.7175438708258861</c:v>
                </c:pt>
                <c:pt idx="4790">
                  <c:v>3.7605236281814949</c:v>
                </c:pt>
                <c:pt idx="4791">
                  <c:v>3.8026725025328894</c:v>
                </c:pt>
                <c:pt idx="4792">
                  <c:v>3.8233081870103285</c:v>
                </c:pt>
                <c:pt idx="4793">
                  <c:v>3.8274062113377409</c:v>
                </c:pt>
                <c:pt idx="4794">
                  <c:v>3.8824532920659038</c:v>
                </c:pt>
                <c:pt idx="4795">
                  <c:v>3.8661800160273558</c:v>
                </c:pt>
                <c:pt idx="4796">
                  <c:v>3.7947939044001529</c:v>
                </c:pt>
                <c:pt idx="4797">
                  <c:v>3.8076423518581182</c:v>
                </c:pt>
                <c:pt idx="4798">
                  <c:v>3.7925478675025137</c:v>
                </c:pt>
                <c:pt idx="4799">
                  <c:v>3.7992894203987442</c:v>
                </c:pt>
                <c:pt idx="4800">
                  <c:v>3.8517342366381206</c:v>
                </c:pt>
                <c:pt idx="4801">
                  <c:v>3.8274141005471711</c:v>
                </c:pt>
                <c:pt idx="4802">
                  <c:v>3.8844265167966192</c:v>
                </c:pt>
                <c:pt idx="4803">
                  <c:v>3.8577033575847328</c:v>
                </c:pt>
                <c:pt idx="4804">
                  <c:v>3.9040437376519255</c:v>
                </c:pt>
                <c:pt idx="4805">
                  <c:v>3.9226853701605187</c:v>
                </c:pt>
                <c:pt idx="4806">
                  <c:v>3.9598485316667893</c:v>
                </c:pt>
                <c:pt idx="4807">
                  <c:v>4.0404310187467143</c:v>
                </c:pt>
                <c:pt idx="4808">
                  <c:v>4.1228634836507982</c:v>
                </c:pt>
                <c:pt idx="4809">
                  <c:v>4.0147447473402966</c:v>
                </c:pt>
                <c:pt idx="4810">
                  <c:v>3.9186019603140405</c:v>
                </c:pt>
                <c:pt idx="4811">
                  <c:v>3.9393655005106072</c:v>
                </c:pt>
                <c:pt idx="4812">
                  <c:v>3.9245646475460596</c:v>
                </c:pt>
                <c:pt idx="4813">
                  <c:v>3.9345828074429772</c:v>
                </c:pt>
                <c:pt idx="4814">
                  <c:v>4.0028195514739471</c:v>
                </c:pt>
                <c:pt idx="4815">
                  <c:v>3.9736678636357676</c:v>
                </c:pt>
                <c:pt idx="4816">
                  <c:v>3.9601048639991463</c:v>
                </c:pt>
                <c:pt idx="4817">
                  <c:v>3.9424901735418403</c:v>
                </c:pt>
                <c:pt idx="4818">
                  <c:v>3.9761324033566634</c:v>
                </c:pt>
                <c:pt idx="4819">
                  <c:v>3.9592505194408969</c:v>
                </c:pt>
                <c:pt idx="4820">
                  <c:v>3.9149686418293239</c:v>
                </c:pt>
                <c:pt idx="4821">
                  <c:v>3.9195467375065429</c:v>
                </c:pt>
                <c:pt idx="4822">
                  <c:v>3.9514474738546621</c:v>
                </c:pt>
                <c:pt idx="4823">
                  <c:v>3.9927584903515188</c:v>
                </c:pt>
                <c:pt idx="4824">
                  <c:v>3.99962483761932</c:v>
                </c:pt>
                <c:pt idx="4825">
                  <c:v>4.0636117935554923</c:v>
                </c:pt>
                <c:pt idx="4826">
                  <c:v>4.0295295471203065</c:v>
                </c:pt>
                <c:pt idx="4827">
                  <c:v>4.0438182918206325</c:v>
                </c:pt>
                <c:pt idx="4828">
                  <c:v>4.0926732388056752</c:v>
                </c:pt>
                <c:pt idx="4829">
                  <c:v>4.1349674508422405</c:v>
                </c:pt>
                <c:pt idx="4830">
                  <c:v>4.1103571320510675</c:v>
                </c:pt>
                <c:pt idx="4831">
                  <c:v>4.0993647320673361</c:v>
                </c:pt>
                <c:pt idx="4832">
                  <c:v>4.0665779409124125</c:v>
                </c:pt>
                <c:pt idx="4833">
                  <c:v>4.1178544214476185</c:v>
                </c:pt>
                <c:pt idx="4834">
                  <c:v>4.141648034761765</c:v>
                </c:pt>
                <c:pt idx="4835">
                  <c:v>4.1196623410426207</c:v>
                </c:pt>
                <c:pt idx="4836">
                  <c:v>4.1458964990202771</c:v>
                </c:pt>
                <c:pt idx="4837">
                  <c:v>4.1336861269132674</c:v>
                </c:pt>
                <c:pt idx="4838">
                  <c:v>4.1572660797675525</c:v>
                </c:pt>
                <c:pt idx="4839">
                  <c:v>4.0406259955223209</c:v>
                </c:pt>
                <c:pt idx="4840">
                  <c:v>4.0611216090383033</c:v>
                </c:pt>
                <c:pt idx="4841">
                  <c:v>4.0314574732949993</c:v>
                </c:pt>
                <c:pt idx="4842">
                  <c:v>4.031330691451716</c:v>
                </c:pt>
                <c:pt idx="4843">
                  <c:v>4.0324253811778705</c:v>
                </c:pt>
                <c:pt idx="4844">
                  <c:v>3.9974654339572426</c:v>
                </c:pt>
                <c:pt idx="4845">
                  <c:v>3.9735007221494594</c:v>
                </c:pt>
                <c:pt idx="4846">
                  <c:v>4.0352554195417145</c:v>
                </c:pt>
                <c:pt idx="4847">
                  <c:v>4.0248301740721484</c:v>
                </c:pt>
                <c:pt idx="4848">
                  <c:v>4.0612738551720939</c:v>
                </c:pt>
                <c:pt idx="4849">
                  <c:v>4.0320084128181746</c:v>
                </c:pt>
                <c:pt idx="4850">
                  <c:v>4.0476889502236872</c:v>
                </c:pt>
                <c:pt idx="4851">
                  <c:v>4.0486482392416159</c:v>
                </c:pt>
                <c:pt idx="4852">
                  <c:v>4.0913171141196143</c:v>
                </c:pt>
                <c:pt idx="4853">
                  <c:v>4.1410654796315418</c:v>
                </c:pt>
                <c:pt idx="4854">
                  <c:v>4.1593969929005103</c:v>
                </c:pt>
                <c:pt idx="4855">
                  <c:v>4.1983027717414183</c:v>
                </c:pt>
                <c:pt idx="4856">
                  <c:v>4.2060521784885543</c:v>
                </c:pt>
                <c:pt idx="4857">
                  <c:v>4.2087093468834</c:v>
                </c:pt>
                <c:pt idx="4858">
                  <c:v>4.2069165145952629</c:v>
                </c:pt>
                <c:pt idx="4859">
                  <c:v>4.2838724019744525</c:v>
                </c:pt>
                <c:pt idx="4860">
                  <c:v>4.2987437189778568</c:v>
                </c:pt>
                <c:pt idx="4861">
                  <c:v>4.3560363633961092</c:v>
                </c:pt>
                <c:pt idx="4862">
                  <c:v>4.4489890621715453</c:v>
                </c:pt>
                <c:pt idx="4863">
                  <c:v>4.4400474307529327</c:v>
                </c:pt>
                <c:pt idx="4864">
                  <c:v>4.4815029946020273</c:v>
                </c:pt>
                <c:pt idx="4865">
                  <c:v>4.497416848898462</c:v>
                </c:pt>
                <c:pt idx="4866">
                  <c:v>4.5544681677696177</c:v>
                </c:pt>
                <c:pt idx="4867">
                  <c:v>4.5983391909393729</c:v>
                </c:pt>
                <c:pt idx="4868">
                  <c:v>4.6287843790237178</c:v>
                </c:pt>
                <c:pt idx="4869">
                  <c:v>4.5785826993776375</c:v>
                </c:pt>
                <c:pt idx="4870">
                  <c:v>4.5703888633497316</c:v>
                </c:pt>
                <c:pt idx="4871">
                  <c:v>4.6040610823114569</c:v>
                </c:pt>
                <c:pt idx="4872">
                  <c:v>4.5864150323134476</c:v>
                </c:pt>
                <c:pt idx="4873">
                  <c:v>4.5532991760624011</c:v>
                </c:pt>
                <c:pt idx="4874">
                  <c:v>4.5432213401139228</c:v>
                </c:pt>
                <c:pt idx="4875">
                  <c:v>4.5021057388728991</c:v>
                </c:pt>
                <c:pt idx="4876">
                  <c:v>4.5888143556382524</c:v>
                </c:pt>
                <c:pt idx="4877">
                  <c:v>4.5483367809009536</c:v>
                </c:pt>
                <c:pt idx="4878">
                  <c:v>4.6142556078073458</c:v>
                </c:pt>
                <c:pt idx="4879">
                  <c:v>4.6423546859008082</c:v>
                </c:pt>
                <c:pt idx="4880">
                  <c:v>4.5962134052392027</c:v>
                </c:pt>
                <c:pt idx="4881">
                  <c:v>4.5847586478960531</c:v>
                </c:pt>
                <c:pt idx="4882">
                  <c:v>4.5885072584394297</c:v>
                </c:pt>
                <c:pt idx="4883">
                  <c:v>4.5848913765080956</c:v>
                </c:pt>
                <c:pt idx="4884">
                  <c:v>4.5531271384044265</c:v>
                </c:pt>
                <c:pt idx="4885">
                  <c:v>4.5221906956257021</c:v>
                </c:pt>
                <c:pt idx="4886">
                  <c:v>4.5932831010645252</c:v>
                </c:pt>
                <c:pt idx="4887">
                  <c:v>4.4987721622625472</c:v>
                </c:pt>
                <c:pt idx="4888">
                  <c:v>4.4580481116482273</c:v>
                </c:pt>
                <c:pt idx="4889">
                  <c:v>4.4521237546094268</c:v>
                </c:pt>
                <c:pt idx="4890">
                  <c:v>4.494450491651099</c:v>
                </c:pt>
                <c:pt idx="4891">
                  <c:v>4.4069869508522608</c:v>
                </c:pt>
                <c:pt idx="4892">
                  <c:v>4.3026102650546552</c:v>
                </c:pt>
                <c:pt idx="4893">
                  <c:v>4.3233791517333051</c:v>
                </c:pt>
                <c:pt idx="4894">
                  <c:v>4.2611583075050392</c:v>
                </c:pt>
                <c:pt idx="4895">
                  <c:v>4.1371811665193201</c:v>
                </c:pt>
                <c:pt idx="4896">
                  <c:v>4.1096607270003611</c:v>
                </c:pt>
                <c:pt idx="4897">
                  <c:v>3.9872506284648632</c:v>
                </c:pt>
                <c:pt idx="4898">
                  <c:v>3.9000146382939729</c:v>
                </c:pt>
                <c:pt idx="4899">
                  <c:v>3.9554193551689854</c:v>
                </c:pt>
                <c:pt idx="4900">
                  <c:v>3.9186256172570002</c:v>
                </c:pt>
                <c:pt idx="4901">
                  <c:v>3.975729328218006</c:v>
                </c:pt>
                <c:pt idx="4902">
                  <c:v>3.9671132158918381</c:v>
                </c:pt>
                <c:pt idx="4903">
                  <c:v>3.9052639491154517</c:v>
                </c:pt>
                <c:pt idx="4904">
                  <c:v>3.916105839331808</c:v>
                </c:pt>
                <c:pt idx="4905">
                  <c:v>3.8807587892538327</c:v>
                </c:pt>
                <c:pt idx="4906">
                  <c:v>3.8778810435548876</c:v>
                </c:pt>
                <c:pt idx="4907">
                  <c:v>3.7561649851772043</c:v>
                </c:pt>
                <c:pt idx="4908">
                  <c:v>3.8213742667461208</c:v>
                </c:pt>
                <c:pt idx="4909">
                  <c:v>3.7286792512342739</c:v>
                </c:pt>
                <c:pt idx="4910">
                  <c:v>3.6654144069673782</c:v>
                </c:pt>
                <c:pt idx="4911">
                  <c:v>3.7894854514120877</c:v>
                </c:pt>
                <c:pt idx="4912">
                  <c:v>3.8469569160026684</c:v>
                </c:pt>
                <c:pt idx="4913">
                  <c:v>3.8663430276329227</c:v>
                </c:pt>
                <c:pt idx="4914">
                  <c:v>3.8419206329167621</c:v>
                </c:pt>
                <c:pt idx="4915">
                  <c:v>3.8711695416278342</c:v>
                </c:pt>
                <c:pt idx="4916">
                  <c:v>3.9420885123015492</c:v>
                </c:pt>
                <c:pt idx="4917">
                  <c:v>4.036434121162582</c:v>
                </c:pt>
                <c:pt idx="4918">
                  <c:v>4.0047768729963913</c:v>
                </c:pt>
                <c:pt idx="4919">
                  <c:v>3.9801417638538528</c:v>
                </c:pt>
                <c:pt idx="4920">
                  <c:v>3.8988140424282789</c:v>
                </c:pt>
                <c:pt idx="4921">
                  <c:v>3.9256558065332974</c:v>
                </c:pt>
                <c:pt idx="4922">
                  <c:v>3.9095574062531711</c:v>
                </c:pt>
                <c:pt idx="4923">
                  <c:v>3.9509744781025944</c:v>
                </c:pt>
                <c:pt idx="4924">
                  <c:v>3.918094519250098</c:v>
                </c:pt>
                <c:pt idx="4925">
                  <c:v>3.8557604364549709</c:v>
                </c:pt>
                <c:pt idx="4926">
                  <c:v>3.789100771453723</c:v>
                </c:pt>
                <c:pt idx="4927">
                  <c:v>3.8295541897088015</c:v>
                </c:pt>
                <c:pt idx="4928">
                  <c:v>3.8529143792523</c:v>
                </c:pt>
                <c:pt idx="4929">
                  <c:v>3.8254487520508422</c:v>
                </c:pt>
                <c:pt idx="4930">
                  <c:v>3.9434289242072151</c:v>
                </c:pt>
                <c:pt idx="4931">
                  <c:v>3.9839275276774742</c:v>
                </c:pt>
                <c:pt idx="4932">
                  <c:v>4.0446697990416762</c:v>
                </c:pt>
                <c:pt idx="4933">
                  <c:v>4.0291987468026287</c:v>
                </c:pt>
                <c:pt idx="4934">
                  <c:v>4.0690265159843841</c:v>
                </c:pt>
                <c:pt idx="4935">
                  <c:v>4.0764901149114259</c:v>
                </c:pt>
                <c:pt idx="4936">
                  <c:v>3.947440090907095</c:v>
                </c:pt>
                <c:pt idx="4937">
                  <c:v>3.9729938664890567</c:v>
                </c:pt>
                <c:pt idx="4938">
                  <c:v>4.0304247684153136</c:v>
                </c:pt>
                <c:pt idx="4939">
                  <c:v>3.9149311626464609</c:v>
                </c:pt>
                <c:pt idx="4940">
                  <c:v>3.9365264532672097</c:v>
                </c:pt>
                <c:pt idx="4941">
                  <c:v>3.9253630200466905</c:v>
                </c:pt>
                <c:pt idx="4942">
                  <c:v>3.9077872528185167</c:v>
                </c:pt>
                <c:pt idx="4943">
                  <c:v>3.9232911029202486</c:v>
                </c:pt>
                <c:pt idx="4944">
                  <c:v>3.8781742231090579</c:v>
                </c:pt>
                <c:pt idx="4945">
                  <c:v>3.8006229574382626</c:v>
                </c:pt>
                <c:pt idx="4946">
                  <c:v>3.7889027558460757</c:v>
                </c:pt>
                <c:pt idx="4947">
                  <c:v>3.7219594880192726</c:v>
                </c:pt>
                <c:pt idx="4948">
                  <c:v>3.619565501025487</c:v>
                </c:pt>
                <c:pt idx="4949">
                  <c:v>3.5660715763956485</c:v>
                </c:pt>
                <c:pt idx="4950">
                  <c:v>3.4854476775491419</c:v>
                </c:pt>
                <c:pt idx="4951">
                  <c:v>3.4854476775491419</c:v>
                </c:pt>
                <c:pt idx="4952">
                  <c:v>3.6967265219697705</c:v>
                </c:pt>
                <c:pt idx="4953">
                  <c:v>3.7352186708539303</c:v>
                </c:pt>
                <c:pt idx="4954">
                  <c:v>3.6753723748638598</c:v>
                </c:pt>
                <c:pt idx="4955">
                  <c:v>3.706585257479651</c:v>
                </c:pt>
                <c:pt idx="4956">
                  <c:v>3.706585257479651</c:v>
                </c:pt>
                <c:pt idx="4957">
                  <c:v>3.6966316614103474</c:v>
                </c:pt>
                <c:pt idx="4958">
                  <c:v>3.5199198363206974</c:v>
                </c:pt>
                <c:pt idx="4959">
                  <c:v>3.6353678000764367</c:v>
                </c:pt>
                <c:pt idx="4960">
                  <c:v>3.6058782363228374</c:v>
                </c:pt>
                <c:pt idx="4961">
                  <c:v>3.655181972967259</c:v>
                </c:pt>
                <c:pt idx="4962">
                  <c:v>3.6428357906748445</c:v>
                </c:pt>
                <c:pt idx="4963">
                  <c:v>3.6531519961497052</c:v>
                </c:pt>
                <c:pt idx="4964">
                  <c:v>3.6795666568578267</c:v>
                </c:pt>
                <c:pt idx="4965">
                  <c:v>3.6720479803880832</c:v>
                </c:pt>
                <c:pt idx="4966">
                  <c:v>3.6903004512048643</c:v>
                </c:pt>
                <c:pt idx="4967">
                  <c:v>3.7132758073791616</c:v>
                </c:pt>
                <c:pt idx="4968">
                  <c:v>3.7810987024040807</c:v>
                </c:pt>
                <c:pt idx="4969">
                  <c:v>3.8202435930203125</c:v>
                </c:pt>
                <c:pt idx="4970">
                  <c:v>3.8425639341582003</c:v>
                </c:pt>
                <c:pt idx="4971">
                  <c:v>3.7791207833781404</c:v>
                </c:pt>
                <c:pt idx="4972">
                  <c:v>3.8256102539716741</c:v>
                </c:pt>
                <c:pt idx="4973">
                  <c:v>3.8128233563145226</c:v>
                </c:pt>
                <c:pt idx="4974">
                  <c:v>3.8256644247876501</c:v>
                </c:pt>
                <c:pt idx="4975">
                  <c:v>3.8009923695839771</c:v>
                </c:pt>
                <c:pt idx="4976">
                  <c:v>3.7646286189636133</c:v>
                </c:pt>
                <c:pt idx="4977">
                  <c:v>3.8007589847648733</c:v>
                </c:pt>
                <c:pt idx="4978">
                  <c:v>3.7682171960560389</c:v>
                </c:pt>
                <c:pt idx="4979">
                  <c:v>3.7896785563465385</c:v>
                </c:pt>
                <c:pt idx="4980">
                  <c:v>3.821805337454061</c:v>
                </c:pt>
                <c:pt idx="4981">
                  <c:v>3.8382330997298859</c:v>
                </c:pt>
                <c:pt idx="4982">
                  <c:v>3.8586746416508308</c:v>
                </c:pt>
                <c:pt idx="4983">
                  <c:v>3.8405371969042714</c:v>
                </c:pt>
                <c:pt idx="4984">
                  <c:v>3.842204367400869</c:v>
                </c:pt>
                <c:pt idx="4985">
                  <c:v>3.8663347514618338</c:v>
                </c:pt>
                <c:pt idx="4986">
                  <c:v>3.9062220833543071</c:v>
                </c:pt>
                <c:pt idx="4987">
                  <c:v>3.9160382523185344</c:v>
                </c:pt>
                <c:pt idx="4988">
                  <c:v>3.9558451000022679</c:v>
                </c:pt>
                <c:pt idx="4989">
                  <c:v>3.9352203683715303</c:v>
                </c:pt>
                <c:pt idx="4990">
                  <c:v>3.9522738373451474</c:v>
                </c:pt>
                <c:pt idx="4991">
                  <c:v>3.9465285054080748</c:v>
                </c:pt>
                <c:pt idx="4992">
                  <c:v>3.9422774461404142</c:v>
                </c:pt>
                <c:pt idx="4993">
                  <c:v>3.9807932229644902</c:v>
                </c:pt>
                <c:pt idx="4994">
                  <c:v>3.9887297962729376</c:v>
                </c:pt>
                <c:pt idx="4995">
                  <c:v>3.9781708921858439</c:v>
                </c:pt>
                <c:pt idx="4996">
                  <c:v>4.0080789748171046</c:v>
                </c:pt>
                <c:pt idx="4997">
                  <c:v>3.9798971540937043</c:v>
                </c:pt>
                <c:pt idx="4998">
                  <c:v>3.9722646574697551</c:v>
                </c:pt>
                <c:pt idx="4999">
                  <c:v>4.0474811437991747</c:v>
                </c:pt>
                <c:pt idx="5000">
                  <c:v>4.0317744876265822</c:v>
                </c:pt>
                <c:pt idx="5001">
                  <c:v>4.027212627929396</c:v>
                </c:pt>
                <c:pt idx="5002">
                  <c:v>4.0507533736300187</c:v>
                </c:pt>
                <c:pt idx="5003">
                  <c:v>4.0371405326448908</c:v>
                </c:pt>
                <c:pt idx="5004">
                  <c:v>4.0485284299589486</c:v>
                </c:pt>
                <c:pt idx="5005">
                  <c:v>4.0848554726484299</c:v>
                </c:pt>
                <c:pt idx="5006">
                  <c:v>4.0615515318363204</c:v>
                </c:pt>
                <c:pt idx="5007">
                  <c:v>4.1043664931359531</c:v>
                </c:pt>
                <c:pt idx="5008">
                  <c:v>4.107448695407899</c:v>
                </c:pt>
                <c:pt idx="5009">
                  <c:v>4.129755018535338</c:v>
                </c:pt>
                <c:pt idx="5010">
                  <c:v>4.1198700119924005</c:v>
                </c:pt>
                <c:pt idx="5011">
                  <c:v>4.0816063391622457</c:v>
                </c:pt>
                <c:pt idx="5012">
                  <c:v>4.0841388005762704</c:v>
                </c:pt>
                <c:pt idx="5013">
                  <c:v>4.1360883154334713</c:v>
                </c:pt>
                <c:pt idx="5014">
                  <c:v>4.148242582679452</c:v>
                </c:pt>
                <c:pt idx="5015">
                  <c:v>4.1399563215845321</c:v>
                </c:pt>
                <c:pt idx="5016">
                  <c:v>4.156355545247246</c:v>
                </c:pt>
                <c:pt idx="5017">
                  <c:v>4.2165961273089581</c:v>
                </c:pt>
                <c:pt idx="5018">
                  <c:v>4.2632124495820518</c:v>
                </c:pt>
                <c:pt idx="5019">
                  <c:v>4.214583422185382</c:v>
                </c:pt>
                <c:pt idx="5020">
                  <c:v>4.2321562291950316</c:v>
                </c:pt>
                <c:pt idx="5021">
                  <c:v>4.2299322265963957</c:v>
                </c:pt>
                <c:pt idx="5022">
                  <c:v>4.2143476045452024</c:v>
                </c:pt>
                <c:pt idx="5023">
                  <c:v>4.2535705839477584</c:v>
                </c:pt>
                <c:pt idx="5024">
                  <c:v>4.2632461198257534</c:v>
                </c:pt>
                <c:pt idx="5025">
                  <c:v>4.2716899472048384</c:v>
                </c:pt>
                <c:pt idx="5026">
                  <c:v>4.2353370231152905</c:v>
                </c:pt>
                <c:pt idx="5027">
                  <c:v>4.2260390984670648</c:v>
                </c:pt>
                <c:pt idx="5028">
                  <c:v>4.2321521348048616</c:v>
                </c:pt>
                <c:pt idx="5029">
                  <c:v>4.2918563841919504</c:v>
                </c:pt>
                <c:pt idx="5030">
                  <c:v>4.2941446876827163</c:v>
                </c:pt>
                <c:pt idx="5031">
                  <c:v>4.3166337979119103</c:v>
                </c:pt>
                <c:pt idx="5032">
                  <c:v>4.3413529887854319</c:v>
                </c:pt>
                <c:pt idx="5033">
                  <c:v>4.3642831807335964</c:v>
                </c:pt>
                <c:pt idx="5034">
                  <c:v>4.3642831807335964</c:v>
                </c:pt>
                <c:pt idx="5035">
                  <c:v>4.3531636878871023</c:v>
                </c:pt>
                <c:pt idx="5036">
                  <c:v>4.4147136508877294</c:v>
                </c:pt>
                <c:pt idx="5037">
                  <c:v>4.4267091688306701</c:v>
                </c:pt>
                <c:pt idx="5038">
                  <c:v>4.4356844273700382</c:v>
                </c:pt>
                <c:pt idx="5039">
                  <c:v>4.4147317609986345</c:v>
                </c:pt>
                <c:pt idx="5040">
                  <c:v>4.4206974515721233</c:v>
                </c:pt>
                <c:pt idx="5041">
                  <c:v>4.4349085486376794</c:v>
                </c:pt>
                <c:pt idx="5042">
                  <c:v>4.4016372875924423</c:v>
                </c:pt>
                <c:pt idx="5043">
                  <c:v>4.4142218203302903</c:v>
                </c:pt>
                <c:pt idx="5044">
                  <c:v>4.4273157770243659</c:v>
                </c:pt>
                <c:pt idx="5045">
                  <c:v>4.4339316181369686</c:v>
                </c:pt>
                <c:pt idx="5046">
                  <c:v>4.3888955388966631</c:v>
                </c:pt>
                <c:pt idx="5047">
                  <c:v>4.3229517911252078</c:v>
                </c:pt>
                <c:pt idx="5048">
                  <c:v>4.3459328937182944</c:v>
                </c:pt>
                <c:pt idx="5049">
                  <c:v>4.3516549881116795</c:v>
                </c:pt>
                <c:pt idx="5050">
                  <c:v>4.2801263730835633</c:v>
                </c:pt>
                <c:pt idx="5051">
                  <c:v>4.3034029624992476</c:v>
                </c:pt>
                <c:pt idx="5052">
                  <c:v>4.3549682759482993</c:v>
                </c:pt>
                <c:pt idx="5053">
                  <c:v>4.4054517487826717</c:v>
                </c:pt>
                <c:pt idx="5054">
                  <c:v>4.4567780351758186</c:v>
                </c:pt>
                <c:pt idx="5055">
                  <c:v>4.4496760087955298</c:v>
                </c:pt>
                <c:pt idx="5056">
                  <c:v>4.4605894086867828</c:v>
                </c:pt>
                <c:pt idx="5057">
                  <c:v>4.3845526727847544</c:v>
                </c:pt>
                <c:pt idx="5058">
                  <c:v>4.3630095803914086</c:v>
                </c:pt>
                <c:pt idx="5059">
                  <c:v>4.3483161325658042</c:v>
                </c:pt>
                <c:pt idx="5060">
                  <c:v>4.3362371770647403</c:v>
                </c:pt>
                <c:pt idx="5061">
                  <c:v>4.3068699034988827</c:v>
                </c:pt>
                <c:pt idx="5062">
                  <c:v>4.2441773507194096</c:v>
                </c:pt>
                <c:pt idx="5063">
                  <c:v>4.2270085938849427</c:v>
                </c:pt>
                <c:pt idx="5064">
                  <c:v>4.1383592506806508</c:v>
                </c:pt>
                <c:pt idx="5065">
                  <c:v>4.0846035506867668</c:v>
                </c:pt>
                <c:pt idx="5066">
                  <c:v>4.1408015988755178</c:v>
                </c:pt>
                <c:pt idx="5067">
                  <c:v>4.1639211196382035</c:v>
                </c:pt>
                <c:pt idx="5068">
                  <c:v>4.2019480810764982</c:v>
                </c:pt>
                <c:pt idx="5069">
                  <c:v>4.2290626390307304</c:v>
                </c:pt>
                <c:pt idx="5070">
                  <c:v>4.2728961364601039</c:v>
                </c:pt>
                <c:pt idx="5071">
                  <c:v>4.2575254549771104</c:v>
                </c:pt>
                <c:pt idx="5072">
                  <c:v>4.223902899911061</c:v>
                </c:pt>
                <c:pt idx="5073">
                  <c:v>4.2403273264552723</c:v>
                </c:pt>
                <c:pt idx="5074">
                  <c:v>4.2758001535737247</c:v>
                </c:pt>
                <c:pt idx="5075">
                  <c:v>4.2888267880981097</c:v>
                </c:pt>
                <c:pt idx="5076">
                  <c:v>4.298546360899735</c:v>
                </c:pt>
                <c:pt idx="5077">
                  <c:v>4.3242213985878735</c:v>
                </c:pt>
                <c:pt idx="5078">
                  <c:v>4.3651812672239911</c:v>
                </c:pt>
                <c:pt idx="5079">
                  <c:v>4.306989954727996</c:v>
                </c:pt>
                <c:pt idx="5080">
                  <c:v>4.2971701321435356</c:v>
                </c:pt>
                <c:pt idx="5081">
                  <c:v>4.2640447697633883</c:v>
                </c:pt>
                <c:pt idx="5082">
                  <c:v>4.2741279693668046</c:v>
                </c:pt>
                <c:pt idx="5083">
                  <c:v>4.3129045896413452</c:v>
                </c:pt>
                <c:pt idx="5084">
                  <c:v>4.3018115956544483</c:v>
                </c:pt>
                <c:pt idx="5085">
                  <c:v>4.3202232336470665</c:v>
                </c:pt>
                <c:pt idx="5086">
                  <c:v>4.3749655587905441</c:v>
                </c:pt>
                <c:pt idx="5087">
                  <c:v>4.3983568350171653</c:v>
                </c:pt>
                <c:pt idx="5088">
                  <c:v>4.3371923281879345</c:v>
                </c:pt>
                <c:pt idx="5089">
                  <c:v>4.3594876190919214</c:v>
                </c:pt>
                <c:pt idx="5090">
                  <c:v>4.3226215639992525</c:v>
                </c:pt>
                <c:pt idx="5091">
                  <c:v>4.3040880796417804</c:v>
                </c:pt>
                <c:pt idx="5092">
                  <c:v>4.3054552609749068</c:v>
                </c:pt>
                <c:pt idx="5093">
                  <c:v>4.296519336286706</c:v>
                </c:pt>
                <c:pt idx="5094">
                  <c:v>4.3070539449822656</c:v>
                </c:pt>
                <c:pt idx="5095">
                  <c:v>4.3090767267553369</c:v>
                </c:pt>
                <c:pt idx="5096">
                  <c:v>4.3128666170251231</c:v>
                </c:pt>
                <c:pt idx="5097">
                  <c:v>4.284015055733251</c:v>
                </c:pt>
                <c:pt idx="5098">
                  <c:v>4.2846155393237391</c:v>
                </c:pt>
                <c:pt idx="5099">
                  <c:v>4.2489495652927447</c:v>
                </c:pt>
                <c:pt idx="5100">
                  <c:v>4.2600573439626466</c:v>
                </c:pt>
                <c:pt idx="5101">
                  <c:v>4.3145755686954868</c:v>
                </c:pt>
                <c:pt idx="5102">
                  <c:v>4.3319220073328273</c:v>
                </c:pt>
                <c:pt idx="5103">
                  <c:v>4.3381262063420118</c:v>
                </c:pt>
                <c:pt idx="5104">
                  <c:v>4.357703636929835</c:v>
                </c:pt>
                <c:pt idx="5105">
                  <c:v>4.3700293251374998</c:v>
                </c:pt>
                <c:pt idx="5106">
                  <c:v>4.3577256861119791</c:v>
                </c:pt>
                <c:pt idx="5107">
                  <c:v>4.2817416437788074</c:v>
                </c:pt>
                <c:pt idx="5108">
                  <c:v>4.3161364903586881</c:v>
                </c:pt>
                <c:pt idx="5109">
                  <c:v>4.3342716247838684</c:v>
                </c:pt>
                <c:pt idx="5110">
                  <c:v>4.2773994019955728</c:v>
                </c:pt>
                <c:pt idx="5111">
                  <c:v>4.3593620813265517</c:v>
                </c:pt>
                <c:pt idx="5112">
                  <c:v>4.3854872695273963</c:v>
                </c:pt>
                <c:pt idx="5113">
                  <c:v>4.4183226636771957</c:v>
                </c:pt>
                <c:pt idx="5114">
                  <c:v>4.3838537223353642</c:v>
                </c:pt>
                <c:pt idx="5115">
                  <c:v>4.3979032506967641</c:v>
                </c:pt>
                <c:pt idx="5116">
                  <c:v>4.4371402206332027</c:v>
                </c:pt>
                <c:pt idx="5117">
                  <c:v>4.3438042306109148</c:v>
                </c:pt>
                <c:pt idx="5118">
                  <c:v>4.3668968888311062</c:v>
                </c:pt>
                <c:pt idx="5119">
                  <c:v>4.4017839781169377</c:v>
                </c:pt>
                <c:pt idx="5120">
                  <c:v>4.4931174907862657</c:v>
                </c:pt>
                <c:pt idx="5121">
                  <c:v>4.4742695603930329</c:v>
                </c:pt>
                <c:pt idx="5122">
                  <c:v>4.4920841726448533</c:v>
                </c:pt>
                <c:pt idx="5123">
                  <c:v>4.5110044232717224</c:v>
                </c:pt>
                <c:pt idx="5124">
                  <c:v>4.4381811520735148</c:v>
                </c:pt>
                <c:pt idx="5125">
                  <c:v>4.543605728133759</c:v>
                </c:pt>
                <c:pt idx="5126">
                  <c:v>4.5498552856131447</c:v>
                </c:pt>
                <c:pt idx="5127">
                  <c:v>4.5798566443217723</c:v>
                </c:pt>
                <c:pt idx="5128">
                  <c:v>4.6514669147473171</c:v>
                </c:pt>
                <c:pt idx="5129">
                  <c:v>4.6215116197407893</c:v>
                </c:pt>
                <c:pt idx="5130">
                  <c:v>4.6434007569857068</c:v>
                </c:pt>
                <c:pt idx="5131">
                  <c:v>4.6197944434178995</c:v>
                </c:pt>
                <c:pt idx="5132">
                  <c:v>4.6241412096759102</c:v>
                </c:pt>
                <c:pt idx="5133">
                  <c:v>4.6400082450462596</c:v>
                </c:pt>
                <c:pt idx="5134">
                  <c:v>4.6204758161148813</c:v>
                </c:pt>
                <c:pt idx="5135">
                  <c:v>4.6332263447188158</c:v>
                </c:pt>
                <c:pt idx="5136">
                  <c:v>4.6736048343744461</c:v>
                </c:pt>
                <c:pt idx="5137">
                  <c:v>4.6527668380227443</c:v>
                </c:pt>
                <c:pt idx="5138">
                  <c:v>4.6504280795401343</c:v>
                </c:pt>
                <c:pt idx="5139">
                  <c:v>4.6610611753204019</c:v>
                </c:pt>
                <c:pt idx="5140">
                  <c:v>4.67573431758104</c:v>
                </c:pt>
                <c:pt idx="5141">
                  <c:v>4.7022585266003647</c:v>
                </c:pt>
                <c:pt idx="5142">
                  <c:v>4.7008866013615442</c:v>
                </c:pt>
                <c:pt idx="5143">
                  <c:v>4.7492879766196152</c:v>
                </c:pt>
                <c:pt idx="5144">
                  <c:v>4.7596072510744136</c:v>
                </c:pt>
                <c:pt idx="5145">
                  <c:v>4.7645120206231493</c:v>
                </c:pt>
                <c:pt idx="5146">
                  <c:v>4.7229402648578107</c:v>
                </c:pt>
                <c:pt idx="5147">
                  <c:v>4.7641010818435339</c:v>
                </c:pt>
                <c:pt idx="5148">
                  <c:v>4.7118493529841352</c:v>
                </c:pt>
                <c:pt idx="5149">
                  <c:v>4.7001368723074028</c:v>
                </c:pt>
                <c:pt idx="5150">
                  <c:v>4.730336481319358</c:v>
                </c:pt>
                <c:pt idx="5151">
                  <c:v>4.6831219655513507</c:v>
                </c:pt>
                <c:pt idx="5152">
                  <c:v>4.5779007550154098</c:v>
                </c:pt>
                <c:pt idx="5153">
                  <c:v>4.5550815970211875</c:v>
                </c:pt>
                <c:pt idx="5154">
                  <c:v>4.5745534924031306</c:v>
                </c:pt>
                <c:pt idx="5155">
                  <c:v>4.5628149334109329</c:v>
                </c:pt>
                <c:pt idx="5156">
                  <c:v>4.51168660347449</c:v>
                </c:pt>
                <c:pt idx="5157">
                  <c:v>4.5623447120289393</c:v>
                </c:pt>
                <c:pt idx="5158">
                  <c:v>4.6130311580832899</c:v>
                </c:pt>
                <c:pt idx="5159">
                  <c:v>4.6538579382406553</c:v>
                </c:pt>
                <c:pt idx="5160">
                  <c:v>4.6703810335202176</c:v>
                </c:pt>
                <c:pt idx="5161">
                  <c:v>4.7425999778430645</c:v>
                </c:pt>
                <c:pt idx="5162">
                  <c:v>4.7589017791380588</c:v>
                </c:pt>
                <c:pt idx="5163">
                  <c:v>4.7427614961735136</c:v>
                </c:pt>
                <c:pt idx="5164">
                  <c:v>4.7148283349510072</c:v>
                </c:pt>
                <c:pt idx="5165">
                  <c:v>4.7406864913678035</c:v>
                </c:pt>
                <c:pt idx="5166">
                  <c:v>4.6710611720613731</c:v>
                </c:pt>
                <c:pt idx="5167">
                  <c:v>4.6686521605752089</c:v>
                </c:pt>
                <c:pt idx="5168">
                  <c:v>4.6050148878460817</c:v>
                </c:pt>
                <c:pt idx="5169">
                  <c:v>4.6288449545512425</c:v>
                </c:pt>
                <c:pt idx="5170">
                  <c:v>4.6152436834907267</c:v>
                </c:pt>
                <c:pt idx="5171">
                  <c:v>4.6291336787036741</c:v>
                </c:pt>
                <c:pt idx="5172">
                  <c:v>4.6720986971705578</c:v>
                </c:pt>
                <c:pt idx="5173">
                  <c:v>4.6411672707734892</c:v>
                </c:pt>
                <c:pt idx="5174">
                  <c:v>4.6561669292969983</c:v>
                </c:pt>
                <c:pt idx="5175">
                  <c:v>4.689389900274934</c:v>
                </c:pt>
                <c:pt idx="5176">
                  <c:v>4.6980268795276077</c:v>
                </c:pt>
                <c:pt idx="5177">
                  <c:v>4.7374914214626571</c:v>
                </c:pt>
                <c:pt idx="5178">
                  <c:v>4.8182414995760574</c:v>
                </c:pt>
                <c:pt idx="5179">
                  <c:v>4.8822797859380449</c:v>
                </c:pt>
                <c:pt idx="5180">
                  <c:v>4.8955529753345814</c:v>
                </c:pt>
                <c:pt idx="5181">
                  <c:v>4.9264567851100241</c:v>
                </c:pt>
                <c:pt idx="5182">
                  <c:v>4.9312610262940604</c:v>
                </c:pt>
                <c:pt idx="5183">
                  <c:v>4.9429520416657073</c:v>
                </c:pt>
                <c:pt idx="5184">
                  <c:v>4.9809903436756002</c:v>
                </c:pt>
                <c:pt idx="5185">
                  <c:v>4.9830198636952208</c:v>
                </c:pt>
                <c:pt idx="5186">
                  <c:v>5.0106686122966693</c:v>
                </c:pt>
                <c:pt idx="5187">
                  <c:v>4.9860349590305866</c:v>
                </c:pt>
                <c:pt idx="5188">
                  <c:v>4.975419125403822</c:v>
                </c:pt>
                <c:pt idx="5189">
                  <c:v>4.9648753189273069</c:v>
                </c:pt>
                <c:pt idx="5190">
                  <c:v>5.0328818318385258</c:v>
                </c:pt>
                <c:pt idx="5191">
                  <c:v>5.1002603315467638</c:v>
                </c:pt>
                <c:pt idx="5192">
                  <c:v>5.1267261906405279</c:v>
                </c:pt>
                <c:pt idx="5193">
                  <c:v>5.1120436723828666</c:v>
                </c:pt>
                <c:pt idx="5194">
                  <c:v>5.0627702015591147</c:v>
                </c:pt>
                <c:pt idx="5195">
                  <c:v>5.0215685620265331</c:v>
                </c:pt>
                <c:pt idx="5196">
                  <c:v>4.9583704549074152</c:v>
                </c:pt>
                <c:pt idx="5197">
                  <c:v>4.9799842662611065</c:v>
                </c:pt>
                <c:pt idx="5198">
                  <c:v>5.0124386989480021</c:v>
                </c:pt>
                <c:pt idx="5199">
                  <c:v>5.0158519606569252</c:v>
                </c:pt>
                <c:pt idx="5200">
                  <c:v>4.9664788662871056</c:v>
                </c:pt>
                <c:pt idx="5201">
                  <c:v>4.9519456121924277</c:v>
                </c:pt>
                <c:pt idx="5202">
                  <c:v>4.9334968533571777</c:v>
                </c:pt>
                <c:pt idx="5203">
                  <c:v>4.9684263721874453</c:v>
                </c:pt>
                <c:pt idx="5204">
                  <c:v>4.9514943981075898</c:v>
                </c:pt>
                <c:pt idx="5205">
                  <c:v>4.9688615846063104</c:v>
                </c:pt>
                <c:pt idx="5206">
                  <c:v>4.9566385793841761</c:v>
                </c:pt>
                <c:pt idx="5207">
                  <c:v>4.9375686058882939</c:v>
                </c:pt>
                <c:pt idx="5208">
                  <c:v>4.9699837734154402</c:v>
                </c:pt>
                <c:pt idx="5209">
                  <c:v>5.0122610969034964</c:v>
                </c:pt>
                <c:pt idx="5210">
                  <c:v>5.0141416870583706</c:v>
                </c:pt>
                <c:pt idx="5211">
                  <c:v>5.0191893843683406</c:v>
                </c:pt>
                <c:pt idx="5212">
                  <c:v>5.0191893843683406</c:v>
                </c:pt>
                <c:pt idx="5213">
                  <c:v>5.0195821481618221</c:v>
                </c:pt>
                <c:pt idx="5214">
                  <c:v>5.0128284330683019</c:v>
                </c:pt>
                <c:pt idx="5215">
                  <c:v>4.9545926619596887</c:v>
                </c:pt>
                <c:pt idx="5216">
                  <c:v>4.9691890144650515</c:v>
                </c:pt>
                <c:pt idx="5217">
                  <c:v>4.9691890144650515</c:v>
                </c:pt>
                <c:pt idx="5218">
                  <c:v>4.999138144035137</c:v>
                </c:pt>
                <c:pt idx="5219">
                  <c:v>5.0019903128659706</c:v>
                </c:pt>
                <c:pt idx="5220">
                  <c:v>5.0236286108023114</c:v>
                </c:pt>
                <c:pt idx="5221">
                  <c:v>5.0450014328152344</c:v>
                </c:pt>
                <c:pt idx="5222">
                  <c:v>5.0487540301322245</c:v>
                </c:pt>
                <c:pt idx="5223">
                  <c:v>5.091352717645135</c:v>
                </c:pt>
                <c:pt idx="5224">
                  <c:v>5.0769403802914459</c:v>
                </c:pt>
                <c:pt idx="5225">
                  <c:v>5.1831299894722838</c:v>
                </c:pt>
                <c:pt idx="5226">
                  <c:v>5.1920689648227096</c:v>
                </c:pt>
                <c:pt idx="5227">
                  <c:v>5.2242480136122911</c:v>
                </c:pt>
                <c:pt idx="5228">
                  <c:v>5.2811208111187877</c:v>
                </c:pt>
                <c:pt idx="5229">
                  <c:v>5.3156214367590833</c:v>
                </c:pt>
                <c:pt idx="5230">
                  <c:v>5.3146049197754319</c:v>
                </c:pt>
                <c:pt idx="5231">
                  <c:v>5.3239554464039562</c:v>
                </c:pt>
                <c:pt idx="5232">
                  <c:v>5.3096490010699036</c:v>
                </c:pt>
                <c:pt idx="5233">
                  <c:v>5.2868987985746605</c:v>
                </c:pt>
                <c:pt idx="5234">
                  <c:v>5.2525503858673028</c:v>
                </c:pt>
                <c:pt idx="5235">
                  <c:v>5.2227795467823839</c:v>
                </c:pt>
                <c:pt idx="5236">
                  <c:v>5.2587833925309884</c:v>
                </c:pt>
                <c:pt idx="5237">
                  <c:v>5.2478539528118651</c:v>
                </c:pt>
                <c:pt idx="5238">
                  <c:v>5.3282110518986725</c:v>
                </c:pt>
                <c:pt idx="5239">
                  <c:v>5.2550423510187088</c:v>
                </c:pt>
                <c:pt idx="5240">
                  <c:v>5.2658891229052172</c:v>
                </c:pt>
                <c:pt idx="5241">
                  <c:v>5.3329448759829896</c:v>
                </c:pt>
                <c:pt idx="5242">
                  <c:v>5.4015974732829584</c:v>
                </c:pt>
                <c:pt idx="5243">
                  <c:v>5.423136353747485</c:v>
                </c:pt>
                <c:pt idx="5244">
                  <c:v>5.469914946903681</c:v>
                </c:pt>
                <c:pt idx="5245">
                  <c:v>5.5252122429933719</c:v>
                </c:pt>
                <c:pt idx="5246">
                  <c:v>5.52851906582264</c:v>
                </c:pt>
                <c:pt idx="5247">
                  <c:v>5.5923626486482148</c:v>
                </c:pt>
                <c:pt idx="5248">
                  <c:v>5.5862060081427236</c:v>
                </c:pt>
                <c:pt idx="5249">
                  <c:v>5.5673519218535237</c:v>
                </c:pt>
                <c:pt idx="5250">
                  <c:v>5.5665779619014595</c:v>
                </c:pt>
                <c:pt idx="5251">
                  <c:v>5.5907092984834295</c:v>
                </c:pt>
                <c:pt idx="5252">
                  <c:v>5.6502282386488432</c:v>
                </c:pt>
                <c:pt idx="5253">
                  <c:v>5.6473352365858194</c:v>
                </c:pt>
                <c:pt idx="5254">
                  <c:v>5.5944320692232088</c:v>
                </c:pt>
                <c:pt idx="5255">
                  <c:v>5.4069425414684913</c:v>
                </c:pt>
                <c:pt idx="5256">
                  <c:v>5.2432202361664997</c:v>
                </c:pt>
                <c:pt idx="5257">
                  <c:v>5.2751420325403338</c:v>
                </c:pt>
                <c:pt idx="5258">
                  <c:v>5.088212896247998</c:v>
                </c:pt>
                <c:pt idx="5259">
                  <c:v>5.0714352507967755</c:v>
                </c:pt>
                <c:pt idx="5260">
                  <c:v>5.300085109736238</c:v>
                </c:pt>
                <c:pt idx="5261">
                  <c:v>5.1438899333830523</c:v>
                </c:pt>
                <c:pt idx="5262">
                  <c:v>5.405769670222595</c:v>
                </c:pt>
                <c:pt idx="5263">
                  <c:v>5.3319089613059516</c:v>
                </c:pt>
                <c:pt idx="5264">
                  <c:v>5.2695637505010051</c:v>
                </c:pt>
                <c:pt idx="5265">
                  <c:v>4.9656655049373084</c:v>
                </c:pt>
                <c:pt idx="5266">
                  <c:v>5.1354971051844958</c:v>
                </c:pt>
                <c:pt idx="5267">
                  <c:v>4.88924125441104</c:v>
                </c:pt>
                <c:pt idx="5268">
                  <c:v>4.6224428784620999</c:v>
                </c:pt>
                <c:pt idx="5269">
                  <c:v>4.8996518922688148</c:v>
                </c:pt>
                <c:pt idx="5270">
                  <c:v>4.5045191095928088</c:v>
                </c:pt>
                <c:pt idx="5271">
                  <c:v>4.8735184133953595</c:v>
                </c:pt>
                <c:pt idx="5272">
                  <c:v>4.676836248527569</c:v>
                </c:pt>
                <c:pt idx="5273">
                  <c:v>4.7298404014344317</c:v>
                </c:pt>
                <c:pt idx="5274">
                  <c:v>4.4195564706989412</c:v>
                </c:pt>
                <c:pt idx="5275">
                  <c:v>4.3376491818382359</c:v>
                </c:pt>
                <c:pt idx="5276">
                  <c:v>4.7360483239001239</c:v>
                </c:pt>
                <c:pt idx="5277">
                  <c:v>4.7900174305772385</c:v>
                </c:pt>
                <c:pt idx="5278">
                  <c:v>5.0191258963246614</c:v>
                </c:pt>
                <c:pt idx="5279">
                  <c:v>4.9566340816227266</c:v>
                </c:pt>
                <c:pt idx="5280">
                  <c:v>5.1713762149492339</c:v>
                </c:pt>
                <c:pt idx="5281">
                  <c:v>5.1273307586990882</c:v>
                </c:pt>
                <c:pt idx="5282">
                  <c:v>4.9404066948863985</c:v>
                </c:pt>
                <c:pt idx="5283">
                  <c:v>5.0769152506807895</c:v>
                </c:pt>
                <c:pt idx="5284">
                  <c:v>5.0329255295028688</c:v>
                </c:pt>
                <c:pt idx="5285">
                  <c:v>5.3334292733656898</c:v>
                </c:pt>
                <c:pt idx="5286">
                  <c:v>5.2991015573827678</c:v>
                </c:pt>
                <c:pt idx="5287">
                  <c:v>5.4697052384901017</c:v>
                </c:pt>
                <c:pt idx="5288">
                  <c:v>5.4058581951435043</c:v>
                </c:pt>
                <c:pt idx="5289">
                  <c:v>5.4058581951435043</c:v>
                </c:pt>
                <c:pt idx="5290">
                  <c:v>5.461365742690595</c:v>
                </c:pt>
                <c:pt idx="5291">
                  <c:v>5.6320262548799001</c:v>
                </c:pt>
                <c:pt idx="5292">
                  <c:v>5.5845335445906983</c:v>
                </c:pt>
                <c:pt idx="5293">
                  <c:v>5.5954362595317821</c:v>
                </c:pt>
                <c:pt idx="5294">
                  <c:v>5.7668590339061758</c:v>
                </c:pt>
                <c:pt idx="5295">
                  <c:v>5.6921844492173364</c:v>
                </c:pt>
                <c:pt idx="5296">
                  <c:v>5.5175775642720195</c:v>
                </c:pt>
                <c:pt idx="5297">
                  <c:v>5.751992243285641</c:v>
                </c:pt>
                <c:pt idx="5298">
                  <c:v>5.8150865156931104</c:v>
                </c:pt>
                <c:pt idx="5299">
                  <c:v>6.1171870999619395</c:v>
                </c:pt>
                <c:pt idx="5300">
                  <c:v>6.1904989026213997</c:v>
                </c:pt>
                <c:pt idx="5301">
                  <c:v>6.0842872694452694</c:v>
                </c:pt>
                <c:pt idx="5302">
                  <c:v>6.0898804178340677</c:v>
                </c:pt>
                <c:pt idx="5303">
                  <c:v>6.0314438620903976</c:v>
                </c:pt>
                <c:pt idx="5304">
                  <c:v>5.8622073165219115</c:v>
                </c:pt>
                <c:pt idx="5305">
                  <c:v>6.0549459268899488</c:v>
                </c:pt>
                <c:pt idx="5306">
                  <c:v>6.0590037610131739</c:v>
                </c:pt>
                <c:pt idx="5307">
                  <c:v>6.1604184060558369</c:v>
                </c:pt>
                <c:pt idx="5308">
                  <c:v>6.4170000928410458</c:v>
                </c:pt>
                <c:pt idx="5309">
                  <c:v>6.44565812293005</c:v>
                </c:pt>
                <c:pt idx="5310">
                  <c:v>6.4804619398987837</c:v>
                </c:pt>
                <c:pt idx="5311">
                  <c:v>6.3220271702846453</c:v>
                </c:pt>
                <c:pt idx="5312">
                  <c:v>6.3514215105591605</c:v>
                </c:pt>
                <c:pt idx="5313">
                  <c:v>6.4627204034862036</c:v>
                </c:pt>
                <c:pt idx="5314">
                  <c:v>6.3631836261285235</c:v>
                </c:pt>
                <c:pt idx="5315">
                  <c:v>6.4673628756161126</c:v>
                </c:pt>
                <c:pt idx="5316">
                  <c:v>6.3818207536249121</c:v>
                </c:pt>
                <c:pt idx="5317">
                  <c:v>6.45996096043815</c:v>
                </c:pt>
                <c:pt idx="5318">
                  <c:v>6.3029618578831377</c:v>
                </c:pt>
                <c:pt idx="5319">
                  <c:v>6.2939995774424622</c:v>
                </c:pt>
                <c:pt idx="5320">
                  <c:v>6.1771537112614681</c:v>
                </c:pt>
                <c:pt idx="5321">
                  <c:v>6.1314729649653517</c:v>
                </c:pt>
                <c:pt idx="5322">
                  <c:v>6.1395433094689276</c:v>
                </c:pt>
                <c:pt idx="5323">
                  <c:v>6.1743526435034344</c:v>
                </c:pt>
                <c:pt idx="5324">
                  <c:v>6.3037451094944288</c:v>
                </c:pt>
                <c:pt idx="5325">
                  <c:v>6.2546259245579812</c:v>
                </c:pt>
                <c:pt idx="5326">
                  <c:v>6.1839438316620079</c:v>
                </c:pt>
                <c:pt idx="5327">
                  <c:v>6.0198691099977459</c:v>
                </c:pt>
                <c:pt idx="5328">
                  <c:v>6.0619459236164195</c:v>
                </c:pt>
                <c:pt idx="5329">
                  <c:v>6.0665316352638712</c:v>
                </c:pt>
                <c:pt idx="5330">
                  <c:v>6.084813091569603</c:v>
                </c:pt>
                <c:pt idx="5331">
                  <c:v>6.0038210929650946</c:v>
                </c:pt>
                <c:pt idx="5332">
                  <c:v>5.952078404916457</c:v>
                </c:pt>
                <c:pt idx="5333">
                  <c:v>5.6012383717954997</c:v>
                </c:pt>
                <c:pt idx="5334">
                  <c:v>5.8460512906290703</c:v>
                </c:pt>
                <c:pt idx="5335">
                  <c:v>6.0713554992964971</c:v>
                </c:pt>
                <c:pt idx="5336">
                  <c:v>6.115174040695937</c:v>
                </c:pt>
                <c:pt idx="5337">
                  <c:v>6.2374010460712475</c:v>
                </c:pt>
                <c:pt idx="5338">
                  <c:v>6.3563090232970545</c:v>
                </c:pt>
                <c:pt idx="5339">
                  <c:v>6.3201628554165561</c:v>
                </c:pt>
                <c:pt idx="5340">
                  <c:v>6.2136731883808292</c:v>
                </c:pt>
                <c:pt idx="5341">
                  <c:v>6.1781808208434894</c:v>
                </c:pt>
                <c:pt idx="5342">
                  <c:v>6.1034196368831735</c:v>
                </c:pt>
                <c:pt idx="5343">
                  <c:v>6.270575062964836</c:v>
                </c:pt>
                <c:pt idx="5344">
                  <c:v>6.2727616428602184</c:v>
                </c:pt>
                <c:pt idx="5345">
                  <c:v>6.3400633127431858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CB-408B-847A-69C9785CF516}"/>
            </c:ext>
          </c:extLst>
        </c:ser>
        <c:ser>
          <c:idx val="3"/>
          <c:order val="3"/>
          <c:tx>
            <c:strRef>
              <c:f>'Stock Data'!$M$2</c:f>
              <c:strCache>
                <c:ptCount val="1"/>
                <c:pt idx="0">
                  <c:v>BOVA11+IVVB11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'Stock Data'!$M$10:$M$5355</c:f>
              <c:numCache>
                <c:formatCode>0.00</c:formatCode>
                <c:ptCount val="5346"/>
                <c:pt idx="0">
                  <c:v>1</c:v>
                </c:pt>
                <c:pt idx="1">
                  <c:v>0.97050552235806675</c:v>
                </c:pt>
                <c:pt idx="2">
                  <c:v>0.98552635775260811</c:v>
                </c:pt>
                <c:pt idx="3">
                  <c:v>0.98108649311640939</c:v>
                </c:pt>
                <c:pt idx="4">
                  <c:v>0.99698927267876281</c:v>
                </c:pt>
                <c:pt idx="5">
                  <c:v>1.0090717312041266</c:v>
                </c:pt>
                <c:pt idx="6">
                  <c:v>0.99575563145791968</c:v>
                </c:pt>
                <c:pt idx="7">
                  <c:v>0.99692219102919089</c:v>
                </c:pt>
                <c:pt idx="8">
                  <c:v>1.0093575139176787</c:v>
                </c:pt>
                <c:pt idx="9">
                  <c:v>1.0134322713146751</c:v>
                </c:pt>
                <c:pt idx="10">
                  <c:v>1.0163125207936785</c:v>
                </c:pt>
                <c:pt idx="11">
                  <c:v>1.0075881750629618</c:v>
                </c:pt>
                <c:pt idx="12">
                  <c:v>1.0055557763105683</c:v>
                </c:pt>
                <c:pt idx="13">
                  <c:v>0.98834183078818671</c:v>
                </c:pt>
                <c:pt idx="14">
                  <c:v>0.98362268826288279</c:v>
                </c:pt>
                <c:pt idx="15">
                  <c:v>0.95561625361851343</c:v>
                </c:pt>
                <c:pt idx="16">
                  <c:v>0.96402715666637895</c:v>
                </c:pt>
                <c:pt idx="17">
                  <c:v>0.96358832418260487</c:v>
                </c:pt>
                <c:pt idx="18">
                  <c:v>0.95962123091180263</c:v>
                </c:pt>
                <c:pt idx="19">
                  <c:v>0.93978302155837212</c:v>
                </c:pt>
                <c:pt idx="20">
                  <c:v>0.96075128333128013</c:v>
                </c:pt>
                <c:pt idx="21">
                  <c:v>0.96652828173684935</c:v>
                </c:pt>
                <c:pt idx="22">
                  <c:v>0.96915456647124687</c:v>
                </c:pt>
                <c:pt idx="23">
                  <c:v>0.9795044180073087</c:v>
                </c:pt>
                <c:pt idx="24">
                  <c:v>0.9850552081595072</c:v>
                </c:pt>
                <c:pt idx="25">
                  <c:v>0.98178749866778314</c:v>
                </c:pt>
                <c:pt idx="26">
                  <c:v>0.99760435945711357</c:v>
                </c:pt>
                <c:pt idx="27">
                  <c:v>0.97665026488224194</c:v>
                </c:pt>
                <c:pt idx="28">
                  <c:v>0.98499996522920463</c:v>
                </c:pt>
                <c:pt idx="29">
                  <c:v>0.96077387641283563</c:v>
                </c:pt>
                <c:pt idx="30">
                  <c:v>0.96328014217962843</c:v>
                </c:pt>
                <c:pt idx="31">
                  <c:v>0.97190132829662546</c:v>
                </c:pt>
                <c:pt idx="32">
                  <c:v>0.96501384578574756</c:v>
                </c:pt>
                <c:pt idx="33">
                  <c:v>0.96410034896001484</c:v>
                </c:pt>
                <c:pt idx="34">
                  <c:v>0.93564161883587826</c:v>
                </c:pt>
                <c:pt idx="35">
                  <c:v>0.93977109152659133</c:v>
                </c:pt>
                <c:pt idx="36">
                  <c:v>0.94227804790590763</c:v>
                </c:pt>
                <c:pt idx="37">
                  <c:v>0.95351200984316731</c:v>
                </c:pt>
                <c:pt idx="38">
                  <c:v>0.94444692365475214</c:v>
                </c:pt>
                <c:pt idx="39">
                  <c:v>0.93213913447681174</c:v>
                </c:pt>
                <c:pt idx="40">
                  <c:v>0.93914422530932495</c:v>
                </c:pt>
                <c:pt idx="41">
                  <c:v>0.946209401125788</c:v>
                </c:pt>
                <c:pt idx="42">
                  <c:v>0.95626675704459596</c:v>
                </c:pt>
                <c:pt idx="43">
                  <c:v>0.95510130199411036</c:v>
                </c:pt>
                <c:pt idx="44">
                  <c:v>0.97327672929879727</c:v>
                </c:pt>
                <c:pt idx="45">
                  <c:v>0.96371487680276091</c:v>
                </c:pt>
                <c:pt idx="46">
                  <c:v>0.94465530944621223</c:v>
                </c:pt>
                <c:pt idx="47">
                  <c:v>0.94591455207506336</c:v>
                </c:pt>
                <c:pt idx="48">
                  <c:v>0.96231086981017033</c:v>
                </c:pt>
                <c:pt idx="49">
                  <c:v>0.95626584857926944</c:v>
                </c:pt>
                <c:pt idx="50">
                  <c:v>0.94699120665335523</c:v>
                </c:pt>
                <c:pt idx="51">
                  <c:v>0.92411939953441402</c:v>
                </c:pt>
                <c:pt idx="52">
                  <c:v>0.94601163706887292</c:v>
                </c:pt>
                <c:pt idx="53">
                  <c:v>0.98108011706545062</c:v>
                </c:pt>
                <c:pt idx="54">
                  <c:v>0.98494695536600452</c:v>
                </c:pt>
                <c:pt idx="55">
                  <c:v>0.98010610989053171</c:v>
                </c:pt>
                <c:pt idx="56">
                  <c:v>1.0092049339805014</c:v>
                </c:pt>
                <c:pt idx="57">
                  <c:v>1.0089745400677308</c:v>
                </c:pt>
                <c:pt idx="58">
                  <c:v>1.0203463015521503</c:v>
                </c:pt>
                <c:pt idx="59">
                  <c:v>1.0240887792022171</c:v>
                </c:pt>
                <c:pt idx="60">
                  <c:v>1.0314217085204471</c:v>
                </c:pt>
                <c:pt idx="61">
                  <c:v>1.0199523259391665</c:v>
                </c:pt>
                <c:pt idx="62">
                  <c:v>1.0134656804409941</c:v>
                </c:pt>
                <c:pt idx="63">
                  <c:v>1.0042310566046537</c:v>
                </c:pt>
                <c:pt idx="64">
                  <c:v>1.0097411984213658</c:v>
                </c:pt>
                <c:pt idx="65">
                  <c:v>1.0038564884595045</c:v>
                </c:pt>
                <c:pt idx="66">
                  <c:v>0.9929465384998728</c:v>
                </c:pt>
                <c:pt idx="67">
                  <c:v>0.99337634609799075</c:v>
                </c:pt>
                <c:pt idx="68">
                  <c:v>1.0009564883168443</c:v>
                </c:pt>
                <c:pt idx="69">
                  <c:v>1.0140217575729282</c:v>
                </c:pt>
                <c:pt idx="70">
                  <c:v>0.99667606947387999</c:v>
                </c:pt>
                <c:pt idx="71">
                  <c:v>0.99453484637331913</c:v>
                </c:pt>
                <c:pt idx="72">
                  <c:v>0.97521544417733397</c:v>
                </c:pt>
                <c:pt idx="73">
                  <c:v>0.95840613450829892</c:v>
                </c:pt>
                <c:pt idx="74">
                  <c:v>0.91316096347628961</c:v>
                </c:pt>
                <c:pt idx="75">
                  <c:v>0.93955314069350904</c:v>
                </c:pt>
                <c:pt idx="76">
                  <c:v>0.96067910478164098</c:v>
                </c:pt>
                <c:pt idx="77">
                  <c:v>0.94586298454627804</c:v>
                </c:pt>
                <c:pt idx="78">
                  <c:v>0.95829044877930003</c:v>
                </c:pt>
                <c:pt idx="79">
                  <c:v>0.95829044877930003</c:v>
                </c:pt>
                <c:pt idx="80">
                  <c:v>0.95668083964546147</c:v>
                </c:pt>
                <c:pt idx="81">
                  <c:v>0.9885997822061231</c:v>
                </c:pt>
                <c:pt idx="82">
                  <c:v>0.98448558534985731</c:v>
                </c:pt>
                <c:pt idx="83">
                  <c:v>0.99095213236228474</c:v>
                </c:pt>
                <c:pt idx="84">
                  <c:v>0.98450045546110665</c:v>
                </c:pt>
                <c:pt idx="85">
                  <c:v>0.99322446895458327</c:v>
                </c:pt>
                <c:pt idx="86">
                  <c:v>0.97835039809262736</c:v>
                </c:pt>
                <c:pt idx="87">
                  <c:v>0.96295047256478083</c:v>
                </c:pt>
                <c:pt idx="88">
                  <c:v>0.95746858531600054</c:v>
                </c:pt>
                <c:pt idx="89">
                  <c:v>0.97203506476412493</c:v>
                </c:pt>
                <c:pt idx="90">
                  <c:v>0.96088604830725433</c:v>
                </c:pt>
                <c:pt idx="91">
                  <c:v>0.95150518191642208</c:v>
                </c:pt>
                <c:pt idx="92">
                  <c:v>0.93750790406088103</c:v>
                </c:pt>
                <c:pt idx="93">
                  <c:v>0.95170284531034688</c:v>
                </c:pt>
                <c:pt idx="94">
                  <c:v>0.96303657073447679</c:v>
                </c:pt>
                <c:pt idx="95">
                  <c:v>0.99273404606633575</c:v>
                </c:pt>
                <c:pt idx="96">
                  <c:v>0.99577577878007262</c:v>
                </c:pt>
                <c:pt idx="97">
                  <c:v>0.98401203297575268</c:v>
                </c:pt>
                <c:pt idx="98">
                  <c:v>0.97578922165368376</c:v>
                </c:pt>
                <c:pt idx="99">
                  <c:v>0.96173769129290576</c:v>
                </c:pt>
                <c:pt idx="100">
                  <c:v>0.95368379374021983</c:v>
                </c:pt>
                <c:pt idx="101">
                  <c:v>0.94103437884587304</c:v>
                </c:pt>
                <c:pt idx="102">
                  <c:v>0.95894024930429433</c:v>
                </c:pt>
                <c:pt idx="103">
                  <c:v>0.9431328432610796</c:v>
                </c:pt>
                <c:pt idx="104">
                  <c:v>0.94803168356676359</c:v>
                </c:pt>
                <c:pt idx="105">
                  <c:v>0.94793441547821189</c:v>
                </c:pt>
                <c:pt idx="106">
                  <c:v>0.97488875287512888</c:v>
                </c:pt>
                <c:pt idx="107">
                  <c:v>0.9687148912099085</c:v>
                </c:pt>
                <c:pt idx="108">
                  <c:v>0.9874410614234691</c:v>
                </c:pt>
                <c:pt idx="109">
                  <c:v>1.0079525038013362</c:v>
                </c:pt>
                <c:pt idx="110">
                  <c:v>0.99261193058079111</c:v>
                </c:pt>
                <c:pt idx="111">
                  <c:v>0.98483863764682444</c:v>
                </c:pt>
                <c:pt idx="112">
                  <c:v>1.0022196278725433</c:v>
                </c:pt>
                <c:pt idx="113">
                  <c:v>0.99445928737118461</c:v>
                </c:pt>
                <c:pt idx="114">
                  <c:v>0.99347435762311676</c:v>
                </c:pt>
                <c:pt idx="115">
                  <c:v>0.98636751166035552</c:v>
                </c:pt>
                <c:pt idx="116">
                  <c:v>1.0050112114584853</c:v>
                </c:pt>
                <c:pt idx="117">
                  <c:v>1.0060704551322477</c:v>
                </c:pt>
                <c:pt idx="118">
                  <c:v>1.0116397238232391</c:v>
                </c:pt>
                <c:pt idx="119">
                  <c:v>1.0018850502111198</c:v>
                </c:pt>
                <c:pt idx="120">
                  <c:v>1.0168384097396721</c:v>
                </c:pt>
                <c:pt idx="121">
                  <c:v>1.0094741044944164</c:v>
                </c:pt>
                <c:pt idx="122">
                  <c:v>1.0219422849390043</c:v>
                </c:pt>
                <c:pt idx="123">
                  <c:v>1.007036150926826</c:v>
                </c:pt>
                <c:pt idx="124">
                  <c:v>1.001454396735812</c:v>
                </c:pt>
                <c:pt idx="125">
                  <c:v>1.0099022698676976</c:v>
                </c:pt>
                <c:pt idx="126">
                  <c:v>1.0024254462230899</c:v>
                </c:pt>
                <c:pt idx="127">
                  <c:v>1.0069163049240286</c:v>
                </c:pt>
                <c:pt idx="128">
                  <c:v>0.99385999072976439</c:v>
                </c:pt>
                <c:pt idx="129">
                  <c:v>0.99678378025491354</c:v>
                </c:pt>
                <c:pt idx="130">
                  <c:v>1.0128408777071141</c:v>
                </c:pt>
                <c:pt idx="131">
                  <c:v>1.0169327673241986</c:v>
                </c:pt>
                <c:pt idx="132">
                  <c:v>0.99906819902286625</c:v>
                </c:pt>
                <c:pt idx="133">
                  <c:v>1.0039126083469017</c:v>
                </c:pt>
                <c:pt idx="134">
                  <c:v>1.0191582310448117</c:v>
                </c:pt>
                <c:pt idx="135">
                  <c:v>1.0173880135544779</c:v>
                </c:pt>
                <c:pt idx="136">
                  <c:v>1.0117603758536797</c:v>
                </c:pt>
                <c:pt idx="137">
                  <c:v>1.0232312166032382</c:v>
                </c:pt>
                <c:pt idx="138">
                  <c:v>1.0208393665410109</c:v>
                </c:pt>
                <c:pt idx="139">
                  <c:v>1.0339039960302081</c:v>
                </c:pt>
                <c:pt idx="140">
                  <c:v>1.0343179585625168</c:v>
                </c:pt>
                <c:pt idx="141">
                  <c:v>1.0244876665853995</c:v>
                </c:pt>
                <c:pt idx="142">
                  <c:v>1.0161642764614995</c:v>
                </c:pt>
                <c:pt idx="143">
                  <c:v>1.0255972177084953</c:v>
                </c:pt>
                <c:pt idx="144">
                  <c:v>1.01424649465206</c:v>
                </c:pt>
                <c:pt idx="145">
                  <c:v>1.0079141147235591</c:v>
                </c:pt>
                <c:pt idx="146">
                  <c:v>1.0069066632383752</c:v>
                </c:pt>
                <c:pt idx="147">
                  <c:v>0.99690722265178755</c:v>
                </c:pt>
                <c:pt idx="148">
                  <c:v>0.98988467460398299</c:v>
                </c:pt>
                <c:pt idx="149">
                  <c:v>0.96739593169878912</c:v>
                </c:pt>
                <c:pt idx="150">
                  <c:v>0.96948714069824815</c:v>
                </c:pt>
                <c:pt idx="151">
                  <c:v>0.97727479575532272</c:v>
                </c:pt>
                <c:pt idx="152">
                  <c:v>0.97947407305989942</c:v>
                </c:pt>
                <c:pt idx="153">
                  <c:v>0.99908149631381438</c:v>
                </c:pt>
                <c:pt idx="154">
                  <c:v>0.99813619527289998</c:v>
                </c:pt>
                <c:pt idx="155">
                  <c:v>1.0117681459148449</c:v>
                </c:pt>
                <c:pt idx="156">
                  <c:v>1.0137675366021599</c:v>
                </c:pt>
                <c:pt idx="157">
                  <c:v>1.0022780887839629</c:v>
                </c:pt>
                <c:pt idx="158">
                  <c:v>0.99945613099341379</c:v>
                </c:pt>
                <c:pt idx="159">
                  <c:v>1.0122933726236125</c:v>
                </c:pt>
                <c:pt idx="160">
                  <c:v>1.0308364091624629</c:v>
                </c:pt>
                <c:pt idx="161">
                  <c:v>1.0277150070193635</c:v>
                </c:pt>
                <c:pt idx="162">
                  <c:v>1.0209403422159631</c:v>
                </c:pt>
                <c:pt idx="163">
                  <c:v>1.0354654492981192</c:v>
                </c:pt>
                <c:pt idx="164">
                  <c:v>1.032021622075693</c:v>
                </c:pt>
                <c:pt idx="165">
                  <c:v>1.0347499875525374</c:v>
                </c:pt>
                <c:pt idx="166">
                  <c:v>1.0342938861564719</c:v>
                </c:pt>
                <c:pt idx="167">
                  <c:v>1.0420935955321888</c:v>
                </c:pt>
                <c:pt idx="168">
                  <c:v>1.0425736384996418</c:v>
                </c:pt>
                <c:pt idx="169">
                  <c:v>1.0458727981178317</c:v>
                </c:pt>
                <c:pt idx="170">
                  <c:v>1.0509241658959974</c:v>
                </c:pt>
                <c:pt idx="171">
                  <c:v>1.0506265720419612</c:v>
                </c:pt>
                <c:pt idx="172">
                  <c:v>1.0431389829200952</c:v>
                </c:pt>
                <c:pt idx="173">
                  <c:v>1.0495921898861054</c:v>
                </c:pt>
                <c:pt idx="174">
                  <c:v>1.0532946609496643</c:v>
                </c:pt>
                <c:pt idx="175">
                  <c:v>1.0554348381361682</c:v>
                </c:pt>
                <c:pt idx="176">
                  <c:v>1.0473779831355718</c:v>
                </c:pt>
                <c:pt idx="177">
                  <c:v>1.0370791576326757</c:v>
                </c:pt>
                <c:pt idx="178">
                  <c:v>1.0427809355467907</c:v>
                </c:pt>
                <c:pt idx="179">
                  <c:v>1.0372565247623815</c:v>
                </c:pt>
                <c:pt idx="180">
                  <c:v>1.0314860477030732</c:v>
                </c:pt>
                <c:pt idx="181">
                  <c:v>1.0262832961724955</c:v>
                </c:pt>
                <c:pt idx="182">
                  <c:v>1.0311393421412742</c:v>
                </c:pt>
                <c:pt idx="183">
                  <c:v>1.0260277955146915</c:v>
                </c:pt>
                <c:pt idx="184">
                  <c:v>1.0205968801785006</c:v>
                </c:pt>
                <c:pt idx="185">
                  <c:v>1.0062223974144491</c:v>
                </c:pt>
                <c:pt idx="186">
                  <c:v>1.017301031753806</c:v>
                </c:pt>
                <c:pt idx="187">
                  <c:v>1.0115036330415399</c:v>
                </c:pt>
                <c:pt idx="188">
                  <c:v>1.0097315945639087</c:v>
                </c:pt>
                <c:pt idx="189">
                  <c:v>1.0153967647887236</c:v>
                </c:pt>
                <c:pt idx="190">
                  <c:v>1.0018449090161765</c:v>
                </c:pt>
                <c:pt idx="191">
                  <c:v>0.9981949609329297</c:v>
                </c:pt>
                <c:pt idx="192">
                  <c:v>0.99241792885371716</c:v>
                </c:pt>
                <c:pt idx="193">
                  <c:v>1.0116989234028493</c:v>
                </c:pt>
                <c:pt idx="194">
                  <c:v>0.99656454035027475</c:v>
                </c:pt>
                <c:pt idx="195">
                  <c:v>0.99406376209542668</c:v>
                </c:pt>
                <c:pt idx="196">
                  <c:v>0.99007903835932798</c:v>
                </c:pt>
                <c:pt idx="197">
                  <c:v>0.99874641953969145</c:v>
                </c:pt>
                <c:pt idx="198">
                  <c:v>1.0043644167085031</c:v>
                </c:pt>
                <c:pt idx="199">
                  <c:v>0.98485492322641233</c:v>
                </c:pt>
                <c:pt idx="200">
                  <c:v>0.98216163142700319</c:v>
                </c:pt>
                <c:pt idx="201">
                  <c:v>0.97097613704841912</c:v>
                </c:pt>
                <c:pt idx="202">
                  <c:v>0.95825413805909387</c:v>
                </c:pt>
                <c:pt idx="203">
                  <c:v>0.93848837498761317</c:v>
                </c:pt>
                <c:pt idx="204">
                  <c:v>0.96878290446386794</c:v>
                </c:pt>
                <c:pt idx="205">
                  <c:v>0.9648306194002505</c:v>
                </c:pt>
                <c:pt idx="206">
                  <c:v>0.94484171106027282</c:v>
                </c:pt>
                <c:pt idx="207">
                  <c:v>0.94031040480652361</c:v>
                </c:pt>
                <c:pt idx="208">
                  <c:v>0.96864068189765162</c:v>
                </c:pt>
                <c:pt idx="209">
                  <c:v>0.97307472022170216</c:v>
                </c:pt>
                <c:pt idx="210">
                  <c:v>0.9712396663467201</c:v>
                </c:pt>
                <c:pt idx="211">
                  <c:v>0.97303341316323899</c:v>
                </c:pt>
                <c:pt idx="212">
                  <c:v>0.96474234478164844</c:v>
                </c:pt>
                <c:pt idx="213">
                  <c:v>0.97347736550514474</c:v>
                </c:pt>
                <c:pt idx="214">
                  <c:v>0.98373814521735259</c:v>
                </c:pt>
                <c:pt idx="215">
                  <c:v>0.99490824457342997</c:v>
                </c:pt>
                <c:pt idx="216">
                  <c:v>1.0085237282988102</c:v>
                </c:pt>
                <c:pt idx="217">
                  <c:v>1.0032495688958658</c:v>
                </c:pt>
                <c:pt idx="218">
                  <c:v>1.0073885932229674</c:v>
                </c:pt>
                <c:pt idx="219">
                  <c:v>1.011544620650825</c:v>
                </c:pt>
                <c:pt idx="220">
                  <c:v>1.0256313169892659</c:v>
                </c:pt>
                <c:pt idx="221">
                  <c:v>1.0322762632410973</c:v>
                </c:pt>
                <c:pt idx="222">
                  <c:v>1.0120774648353374</c:v>
                </c:pt>
                <c:pt idx="223">
                  <c:v>1.0127722588535173</c:v>
                </c:pt>
                <c:pt idx="224">
                  <c:v>0.98856992283119283</c:v>
                </c:pt>
                <c:pt idx="225">
                  <c:v>0.97731291572628587</c:v>
                </c:pt>
                <c:pt idx="226">
                  <c:v>0.99241495246471856</c:v>
                </c:pt>
                <c:pt idx="227">
                  <c:v>0.99648569202638182</c:v>
                </c:pt>
                <c:pt idx="228">
                  <c:v>0.98739808891098013</c:v>
                </c:pt>
                <c:pt idx="229">
                  <c:v>0.98782832865387593</c:v>
                </c:pt>
                <c:pt idx="230">
                  <c:v>0.96488974744711364</c:v>
                </c:pt>
                <c:pt idx="231">
                  <c:v>0.96013923342260754</c:v>
                </c:pt>
                <c:pt idx="232">
                  <c:v>0.9520902262467138</c:v>
                </c:pt>
                <c:pt idx="233">
                  <c:v>0.95266263010077923</c:v>
                </c:pt>
                <c:pt idx="234">
                  <c:v>0.97043429515260415</c:v>
                </c:pt>
                <c:pt idx="235">
                  <c:v>0.97131945748596504</c:v>
                </c:pt>
                <c:pt idx="236">
                  <c:v>0.97095429656719157</c:v>
                </c:pt>
                <c:pt idx="237">
                  <c:v>0.96609279442918683</c:v>
                </c:pt>
                <c:pt idx="238">
                  <c:v>0.94348533209495566</c:v>
                </c:pt>
                <c:pt idx="239">
                  <c:v>0.95341650802760547</c:v>
                </c:pt>
                <c:pt idx="240">
                  <c:v>0.96226153288645644</c:v>
                </c:pt>
                <c:pt idx="241">
                  <c:v>0.99307358293247183</c:v>
                </c:pt>
                <c:pt idx="242">
                  <c:v>0.97561346183897013</c:v>
                </c:pt>
                <c:pt idx="243">
                  <c:v>0.9786280187852191</c:v>
                </c:pt>
                <c:pt idx="244">
                  <c:v>1.000517933909256</c:v>
                </c:pt>
                <c:pt idx="245">
                  <c:v>1.0071566925937039</c:v>
                </c:pt>
                <c:pt idx="246">
                  <c:v>0.99958878479721347</c:v>
                </c:pt>
                <c:pt idx="247">
                  <c:v>0.99520989447462738</c:v>
                </c:pt>
                <c:pt idx="248">
                  <c:v>0.98391275952892887</c:v>
                </c:pt>
                <c:pt idx="249">
                  <c:v>0.9651847281785062</c:v>
                </c:pt>
                <c:pt idx="250">
                  <c:v>0.96705220390721403</c:v>
                </c:pt>
                <c:pt idx="251">
                  <c:v>0.96050064689432091</c:v>
                </c:pt>
                <c:pt idx="252">
                  <c:v>0.92779542351769206</c:v>
                </c:pt>
                <c:pt idx="253">
                  <c:v>0.93319491869531024</c:v>
                </c:pt>
                <c:pt idx="254">
                  <c:v>0.9513647229572928</c:v>
                </c:pt>
                <c:pt idx="255">
                  <c:v>0.9513647229572928</c:v>
                </c:pt>
                <c:pt idx="256">
                  <c:v>0.96071016274118126</c:v>
                </c:pt>
                <c:pt idx="257">
                  <c:v>0.9747588390547971</c:v>
                </c:pt>
                <c:pt idx="258">
                  <c:v>0.97659533395754294</c:v>
                </c:pt>
                <c:pt idx="259">
                  <c:v>0.96827521562561414</c:v>
                </c:pt>
                <c:pt idx="260">
                  <c:v>0.96827521562561414</c:v>
                </c:pt>
                <c:pt idx="261">
                  <c:v>0.94148713108629434</c:v>
                </c:pt>
                <c:pt idx="262">
                  <c:v>0.9949582371271124</c:v>
                </c:pt>
                <c:pt idx="263">
                  <c:v>0.9847759621495682</c:v>
                </c:pt>
                <c:pt idx="264">
                  <c:v>0.96600308326476425</c:v>
                </c:pt>
                <c:pt idx="265">
                  <c:v>0.9679042496067678</c:v>
                </c:pt>
                <c:pt idx="266">
                  <c:v>0.97243683207023235</c:v>
                </c:pt>
                <c:pt idx="267">
                  <c:v>0.97868124850251137</c:v>
                </c:pt>
                <c:pt idx="268">
                  <c:v>0.98933370387514497</c:v>
                </c:pt>
                <c:pt idx="269">
                  <c:v>0.98404666812868291</c:v>
                </c:pt>
                <c:pt idx="270">
                  <c:v>0.98404938672828501</c:v>
                </c:pt>
                <c:pt idx="271">
                  <c:v>0.98780554224999606</c:v>
                </c:pt>
                <c:pt idx="272">
                  <c:v>0.9944293190418444</c:v>
                </c:pt>
                <c:pt idx="273">
                  <c:v>1.0104147266291283</c:v>
                </c:pt>
                <c:pt idx="274">
                  <c:v>1.0083459094641538</c:v>
                </c:pt>
                <c:pt idx="275">
                  <c:v>1.0076635270994503</c:v>
                </c:pt>
                <c:pt idx="276">
                  <c:v>1.0239438145646935</c:v>
                </c:pt>
                <c:pt idx="277">
                  <c:v>1.0259370387804763</c:v>
                </c:pt>
                <c:pt idx="278">
                  <c:v>1.0278024241661587</c:v>
                </c:pt>
                <c:pt idx="279">
                  <c:v>1.0277284218134284</c:v>
                </c:pt>
                <c:pt idx="280">
                  <c:v>1.033758189115968</c:v>
                </c:pt>
                <c:pt idx="281">
                  <c:v>1.0359869559273738</c:v>
                </c:pt>
                <c:pt idx="282">
                  <c:v>1.030628013816677</c:v>
                </c:pt>
                <c:pt idx="283">
                  <c:v>1.0288003481894226</c:v>
                </c:pt>
                <c:pt idx="284">
                  <c:v>1.0209118310285836</c:v>
                </c:pt>
                <c:pt idx="285">
                  <c:v>1.0221412073784859</c:v>
                </c:pt>
                <c:pt idx="286">
                  <c:v>1.0255930563782969</c:v>
                </c:pt>
                <c:pt idx="287">
                  <c:v>1.0190231105062457</c:v>
                </c:pt>
                <c:pt idx="288">
                  <c:v>1.0155004643122947</c:v>
                </c:pt>
                <c:pt idx="289">
                  <c:v>1.0004250414119391</c:v>
                </c:pt>
                <c:pt idx="290">
                  <c:v>1.0043644127028626</c:v>
                </c:pt>
                <c:pt idx="291">
                  <c:v>0.99911229218566677</c:v>
                </c:pt>
                <c:pt idx="292">
                  <c:v>1.0013140456486951</c:v>
                </c:pt>
                <c:pt idx="293">
                  <c:v>1.0023241054303982</c:v>
                </c:pt>
                <c:pt idx="294">
                  <c:v>0.98423249550892855</c:v>
                </c:pt>
                <c:pt idx="295">
                  <c:v>0.98534697894677459</c:v>
                </c:pt>
                <c:pt idx="296">
                  <c:v>0.97116926821033367</c:v>
                </c:pt>
                <c:pt idx="297">
                  <c:v>0.9597156863472347</c:v>
                </c:pt>
                <c:pt idx="298">
                  <c:v>0.96683675575242511</c:v>
                </c:pt>
                <c:pt idx="299">
                  <c:v>0.96801862085535451</c:v>
                </c:pt>
                <c:pt idx="300">
                  <c:v>0.9816107683216464</c:v>
                </c:pt>
                <c:pt idx="301">
                  <c:v>0.97555387286971018</c:v>
                </c:pt>
                <c:pt idx="302">
                  <c:v>0.96178515730629288</c:v>
                </c:pt>
                <c:pt idx="303">
                  <c:v>0.96788501933661664</c:v>
                </c:pt>
                <c:pt idx="304">
                  <c:v>0.96268088779518823</c:v>
                </c:pt>
                <c:pt idx="305">
                  <c:v>0.96199432278835406</c:v>
                </c:pt>
                <c:pt idx="306">
                  <c:v>0.96621193111658366</c:v>
                </c:pt>
                <c:pt idx="307">
                  <c:v>0.9790893780620662</c:v>
                </c:pt>
                <c:pt idx="308">
                  <c:v>0.97864101245406476</c:v>
                </c:pt>
                <c:pt idx="309">
                  <c:v>0.96599137467263108</c:v>
                </c:pt>
                <c:pt idx="310">
                  <c:v>0.92376758011847926</c:v>
                </c:pt>
                <c:pt idx="311">
                  <c:v>0.93797711218717628</c:v>
                </c:pt>
                <c:pt idx="312">
                  <c:v>0.91951013044408214</c:v>
                </c:pt>
                <c:pt idx="313">
                  <c:v>0.92529604202062388</c:v>
                </c:pt>
                <c:pt idx="314">
                  <c:v>0.92510969357302031</c:v>
                </c:pt>
                <c:pt idx="315">
                  <c:v>0.93564944910361514</c:v>
                </c:pt>
                <c:pt idx="316">
                  <c:v>0.90599874970564354</c:v>
                </c:pt>
                <c:pt idx="317">
                  <c:v>0.89474915285219692</c:v>
                </c:pt>
                <c:pt idx="318">
                  <c:v>0.89684381696822713</c:v>
                </c:pt>
                <c:pt idx="319">
                  <c:v>0.92154704795080722</c:v>
                </c:pt>
                <c:pt idx="320">
                  <c:v>0.92579647564499656</c:v>
                </c:pt>
                <c:pt idx="321">
                  <c:v>0.94154161080401833</c:v>
                </c:pt>
                <c:pt idx="322">
                  <c:v>0.91809344270966475</c:v>
                </c:pt>
                <c:pt idx="323">
                  <c:v>0.91748589763870947</c:v>
                </c:pt>
                <c:pt idx="324">
                  <c:v>0.93615679424945253</c:v>
                </c:pt>
                <c:pt idx="325">
                  <c:v>0.92009610473137182</c:v>
                </c:pt>
                <c:pt idx="326">
                  <c:v>0.89624051756996614</c:v>
                </c:pt>
                <c:pt idx="327">
                  <c:v>0.89213875681149513</c:v>
                </c:pt>
                <c:pt idx="328">
                  <c:v>0.92938997056056238</c:v>
                </c:pt>
                <c:pt idx="329">
                  <c:v>0.9123803799357717</c:v>
                </c:pt>
                <c:pt idx="330">
                  <c:v>0.92536995082741846</c:v>
                </c:pt>
                <c:pt idx="331">
                  <c:v>0.94174621246920753</c:v>
                </c:pt>
                <c:pt idx="332">
                  <c:v>0.93606104382788025</c:v>
                </c:pt>
                <c:pt idx="333">
                  <c:v>0.95616273309644861</c:v>
                </c:pt>
                <c:pt idx="334">
                  <c:v>0.95616273309644861</c:v>
                </c:pt>
                <c:pt idx="335">
                  <c:v>0.9565236833519396</c:v>
                </c:pt>
                <c:pt idx="336">
                  <c:v>0.96562460285505625</c:v>
                </c:pt>
                <c:pt idx="337">
                  <c:v>0.99868103333891001</c:v>
                </c:pt>
                <c:pt idx="338">
                  <c:v>1.0078567391909121</c:v>
                </c:pt>
                <c:pt idx="339">
                  <c:v>1.0103085245572183</c:v>
                </c:pt>
                <c:pt idx="340">
                  <c:v>1.0082140654141645</c:v>
                </c:pt>
                <c:pt idx="341">
                  <c:v>0.998247730193073</c:v>
                </c:pt>
                <c:pt idx="342">
                  <c:v>1.0303744817525393</c:v>
                </c:pt>
                <c:pt idx="343">
                  <c:v>1.0237336342462924</c:v>
                </c:pt>
                <c:pt idx="344">
                  <c:v>1.024692281068559</c:v>
                </c:pt>
                <c:pt idx="345">
                  <c:v>1.0094363702616698</c:v>
                </c:pt>
                <c:pt idx="346">
                  <c:v>1.0207595901019755</c:v>
                </c:pt>
                <c:pt idx="347">
                  <c:v>1.0363480261209295</c:v>
                </c:pt>
                <c:pt idx="348">
                  <c:v>1.030788082805203</c:v>
                </c:pt>
                <c:pt idx="349">
                  <c:v>1.0360903488485558</c:v>
                </c:pt>
                <c:pt idx="350">
                  <c:v>1.022546340131459</c:v>
                </c:pt>
                <c:pt idx="351">
                  <c:v>1.033429265745365</c:v>
                </c:pt>
                <c:pt idx="352">
                  <c:v>1.0401806320931686</c:v>
                </c:pt>
                <c:pt idx="353">
                  <c:v>1.0466430534609925</c:v>
                </c:pt>
                <c:pt idx="354">
                  <c:v>1.0405342900904953</c:v>
                </c:pt>
                <c:pt idx="355">
                  <c:v>1.0473627492215463</c:v>
                </c:pt>
                <c:pt idx="356">
                  <c:v>1.0598860898832259</c:v>
                </c:pt>
                <c:pt idx="357">
                  <c:v>1.0845519730028013</c:v>
                </c:pt>
                <c:pt idx="358">
                  <c:v>1.0807702314045269</c:v>
                </c:pt>
                <c:pt idx="359">
                  <c:v>1.0805328039065416</c:v>
                </c:pt>
                <c:pt idx="360">
                  <c:v>1.1115348064026536</c:v>
                </c:pt>
                <c:pt idx="361">
                  <c:v>1.096916221279296</c:v>
                </c:pt>
                <c:pt idx="362">
                  <c:v>1.0953476625288385</c:v>
                </c:pt>
                <c:pt idx="363">
                  <c:v>1.0989496279518838</c:v>
                </c:pt>
                <c:pt idx="364">
                  <c:v>1.0819235212350318</c:v>
                </c:pt>
                <c:pt idx="365">
                  <c:v>1.0764446971880677</c:v>
                </c:pt>
                <c:pt idx="366">
                  <c:v>1.0773594481243272</c:v>
                </c:pt>
                <c:pt idx="367">
                  <c:v>1.070100509974516</c:v>
                </c:pt>
                <c:pt idx="368">
                  <c:v>1.0777260821714165</c:v>
                </c:pt>
                <c:pt idx="369">
                  <c:v>1.091864898392104</c:v>
                </c:pt>
                <c:pt idx="370">
                  <c:v>1.0923427971264981</c:v>
                </c:pt>
                <c:pt idx="371">
                  <c:v>1.1180756292646439</c:v>
                </c:pt>
                <c:pt idx="372">
                  <c:v>1.104551019024536</c:v>
                </c:pt>
                <c:pt idx="373">
                  <c:v>1.11348760418571</c:v>
                </c:pt>
                <c:pt idx="374">
                  <c:v>1.0935056068085165</c:v>
                </c:pt>
                <c:pt idx="375">
                  <c:v>1.0881513924651496</c:v>
                </c:pt>
                <c:pt idx="376">
                  <c:v>1.0956593302411273</c:v>
                </c:pt>
                <c:pt idx="377">
                  <c:v>1.0945015753969085</c:v>
                </c:pt>
                <c:pt idx="378">
                  <c:v>1.0785307283646968</c:v>
                </c:pt>
                <c:pt idx="379">
                  <c:v>1.0695755433174992</c:v>
                </c:pt>
                <c:pt idx="380">
                  <c:v>1.0764840807340699</c:v>
                </c:pt>
                <c:pt idx="381">
                  <c:v>1.0834285557927354</c:v>
                </c:pt>
                <c:pt idx="382">
                  <c:v>1.0961225331614013</c:v>
                </c:pt>
                <c:pt idx="383">
                  <c:v>1.0833870291576715</c:v>
                </c:pt>
                <c:pt idx="384">
                  <c:v>1.0447832733584137</c:v>
                </c:pt>
                <c:pt idx="385">
                  <c:v>1.0271762111174316</c:v>
                </c:pt>
                <c:pt idx="386">
                  <c:v>1.0302190222748262</c:v>
                </c:pt>
                <c:pt idx="387">
                  <c:v>1.0279910802441528</c:v>
                </c:pt>
                <c:pt idx="388">
                  <c:v>1.0279851169082712</c:v>
                </c:pt>
                <c:pt idx="389">
                  <c:v>1.0334439699440299</c:v>
                </c:pt>
                <c:pt idx="390">
                  <c:v>1.0495852799857468</c:v>
                </c:pt>
                <c:pt idx="391">
                  <c:v>1.0510947639089505</c:v>
                </c:pt>
                <c:pt idx="392">
                  <c:v>1.0668847448917993</c:v>
                </c:pt>
                <c:pt idx="393">
                  <c:v>1.0633546672504044</c:v>
                </c:pt>
                <c:pt idx="394">
                  <c:v>1.0707716863305943</c:v>
                </c:pt>
                <c:pt idx="395">
                  <c:v>1.0625510731665222</c:v>
                </c:pt>
                <c:pt idx="396">
                  <c:v>1.0547992201107799</c:v>
                </c:pt>
                <c:pt idx="397">
                  <c:v>1.0745872695301752</c:v>
                </c:pt>
                <c:pt idx="398">
                  <c:v>1.1019472730425353</c:v>
                </c:pt>
                <c:pt idx="399">
                  <c:v>1.113985859335799</c:v>
                </c:pt>
                <c:pt idx="400">
                  <c:v>1.1167067513796025</c:v>
                </c:pt>
                <c:pt idx="401">
                  <c:v>1.1054088276912175</c:v>
                </c:pt>
                <c:pt idx="402">
                  <c:v>1.0733304181024139</c:v>
                </c:pt>
                <c:pt idx="403">
                  <c:v>1.0909575692625952</c:v>
                </c:pt>
                <c:pt idx="404">
                  <c:v>1.0747115753813956</c:v>
                </c:pt>
                <c:pt idx="405">
                  <c:v>1.0426462544411161</c:v>
                </c:pt>
                <c:pt idx="406">
                  <c:v>1.0294569082746696</c:v>
                </c:pt>
                <c:pt idx="407">
                  <c:v>1.0706944650273134</c:v>
                </c:pt>
                <c:pt idx="408">
                  <c:v>1.075097866887248</c:v>
                </c:pt>
                <c:pt idx="409">
                  <c:v>1.0834395516644328</c:v>
                </c:pt>
                <c:pt idx="410">
                  <c:v>1.0565827569738935</c:v>
                </c:pt>
                <c:pt idx="411">
                  <c:v>1.06138745342285</c:v>
                </c:pt>
                <c:pt idx="412">
                  <c:v>1.0878341268542158</c:v>
                </c:pt>
                <c:pt idx="413">
                  <c:v>1.0902822349952954</c:v>
                </c:pt>
                <c:pt idx="414">
                  <c:v>1.0858673105193555</c:v>
                </c:pt>
                <c:pt idx="415">
                  <c:v>1.0706837999269136</c:v>
                </c:pt>
                <c:pt idx="416">
                  <c:v>1.0651624970472604</c:v>
                </c:pt>
                <c:pt idx="417">
                  <c:v>1.056907403896814</c:v>
                </c:pt>
                <c:pt idx="418">
                  <c:v>1.0545273156763038</c:v>
                </c:pt>
                <c:pt idx="419">
                  <c:v>1.0668728636912586</c:v>
                </c:pt>
                <c:pt idx="420">
                  <c:v>1.0685049279752283</c:v>
                </c:pt>
                <c:pt idx="421">
                  <c:v>1.0740573271264104</c:v>
                </c:pt>
                <c:pt idx="422">
                  <c:v>1.0604993851068438</c:v>
                </c:pt>
                <c:pt idx="423">
                  <c:v>1.0568982922286223</c:v>
                </c:pt>
                <c:pt idx="424">
                  <c:v>1.0491500306067469</c:v>
                </c:pt>
                <c:pt idx="425">
                  <c:v>1.0598026519504455</c:v>
                </c:pt>
                <c:pt idx="426">
                  <c:v>1.0478893192172787</c:v>
                </c:pt>
                <c:pt idx="427">
                  <c:v>1.0504939029557816</c:v>
                </c:pt>
                <c:pt idx="428">
                  <c:v>1.0474436608669022</c:v>
                </c:pt>
                <c:pt idx="429">
                  <c:v>1.0759133247758816</c:v>
                </c:pt>
                <c:pt idx="430">
                  <c:v>1.0744587919807858</c:v>
                </c:pt>
                <c:pt idx="431">
                  <c:v>1.0601537030639101</c:v>
                </c:pt>
                <c:pt idx="432">
                  <c:v>1.0476193140557706</c:v>
                </c:pt>
                <c:pt idx="433">
                  <c:v>1.0277739142117648</c:v>
                </c:pt>
                <c:pt idx="434">
                  <c:v>1.0346355309055579</c:v>
                </c:pt>
                <c:pt idx="435">
                  <c:v>1.0366826219726231</c:v>
                </c:pt>
                <c:pt idx="436">
                  <c:v>1.0375896692617379</c:v>
                </c:pt>
                <c:pt idx="437">
                  <c:v>1.0355046232884992</c:v>
                </c:pt>
                <c:pt idx="438">
                  <c:v>1.0203994903613078</c:v>
                </c:pt>
                <c:pt idx="439">
                  <c:v>1.0040804773628407</c:v>
                </c:pt>
                <c:pt idx="440">
                  <c:v>1.0083662965721263</c:v>
                </c:pt>
                <c:pt idx="441">
                  <c:v>1.0073116936519364</c:v>
                </c:pt>
                <c:pt idx="442">
                  <c:v>1.0230928336057385</c:v>
                </c:pt>
                <c:pt idx="443">
                  <c:v>1.0214616945959694</c:v>
                </c:pt>
                <c:pt idx="444">
                  <c:v>1.0185169552828179</c:v>
                </c:pt>
                <c:pt idx="445">
                  <c:v>0.97051989383092241</c:v>
                </c:pt>
                <c:pt idx="446">
                  <c:v>0.96931149938256478</c:v>
                </c:pt>
                <c:pt idx="447">
                  <c:v>0.96638937308515704</c:v>
                </c:pt>
                <c:pt idx="448">
                  <c:v>0.945661244157606</c:v>
                </c:pt>
                <c:pt idx="449">
                  <c:v>0.94876026226754873</c:v>
                </c:pt>
                <c:pt idx="450">
                  <c:v>0.97212482783525922</c:v>
                </c:pt>
                <c:pt idx="451">
                  <c:v>0.95923711761553576</c:v>
                </c:pt>
                <c:pt idx="452">
                  <c:v>0.95629646616696695</c:v>
                </c:pt>
                <c:pt idx="453">
                  <c:v>0.96398227373056988</c:v>
                </c:pt>
                <c:pt idx="454">
                  <c:v>0.97443964838730501</c:v>
                </c:pt>
                <c:pt idx="455">
                  <c:v>0.97575158257461247</c:v>
                </c:pt>
                <c:pt idx="456">
                  <c:v>0.98997744235670782</c:v>
                </c:pt>
                <c:pt idx="457">
                  <c:v>1.014030627797744</c:v>
                </c:pt>
                <c:pt idx="458">
                  <c:v>1.011072802143244</c:v>
                </c:pt>
                <c:pt idx="459">
                  <c:v>1.0211287647761007</c:v>
                </c:pt>
                <c:pt idx="460">
                  <c:v>1.0217437757823931</c:v>
                </c:pt>
                <c:pt idx="461">
                  <c:v>1.0181534989338561</c:v>
                </c:pt>
                <c:pt idx="462">
                  <c:v>1.0403926930781877</c:v>
                </c:pt>
                <c:pt idx="463">
                  <c:v>1.0586476331162549</c:v>
                </c:pt>
                <c:pt idx="464">
                  <c:v>1.0537429101250364</c:v>
                </c:pt>
                <c:pt idx="465">
                  <c:v>1.0584598624005874</c:v>
                </c:pt>
                <c:pt idx="466">
                  <c:v>1.0551827137882321</c:v>
                </c:pt>
                <c:pt idx="467">
                  <c:v>1.027802916555749</c:v>
                </c:pt>
                <c:pt idx="468">
                  <c:v>1.024474110115807</c:v>
                </c:pt>
                <c:pt idx="469">
                  <c:v>1.0373779004289196</c:v>
                </c:pt>
                <c:pt idx="470">
                  <c:v>1.0423405414104194</c:v>
                </c:pt>
                <c:pt idx="471">
                  <c:v>1.0368058672737659</c:v>
                </c:pt>
                <c:pt idx="472">
                  <c:v>1.0443782412359472</c:v>
                </c:pt>
                <c:pt idx="473">
                  <c:v>1.059537796919187</c:v>
                </c:pt>
                <c:pt idx="474">
                  <c:v>1.0593395598606767</c:v>
                </c:pt>
                <c:pt idx="475">
                  <c:v>1.031206824738657</c:v>
                </c:pt>
                <c:pt idx="476">
                  <c:v>1.0111560699396467</c:v>
                </c:pt>
                <c:pt idx="477">
                  <c:v>1.0099965426512589</c:v>
                </c:pt>
                <c:pt idx="478">
                  <c:v>1.0220587206043903</c:v>
                </c:pt>
                <c:pt idx="479">
                  <c:v>1.0245966273398182</c:v>
                </c:pt>
                <c:pt idx="480">
                  <c:v>1.0259724411929054</c:v>
                </c:pt>
                <c:pt idx="481">
                  <c:v>1.0347500140372667</c:v>
                </c:pt>
                <c:pt idx="482">
                  <c:v>1.0364582917447325</c:v>
                </c:pt>
                <c:pt idx="483">
                  <c:v>1.0213749402282541</c:v>
                </c:pt>
                <c:pt idx="484">
                  <c:v>1.0171869345087696</c:v>
                </c:pt>
                <c:pt idx="485">
                  <c:v>1.0190144657049593</c:v>
                </c:pt>
                <c:pt idx="486">
                  <c:v>1.0312530443271328</c:v>
                </c:pt>
                <c:pt idx="487">
                  <c:v>1.0328063218637651</c:v>
                </c:pt>
                <c:pt idx="488">
                  <c:v>1.0336017333826322</c:v>
                </c:pt>
                <c:pt idx="489">
                  <c:v>1.0347380069621319</c:v>
                </c:pt>
                <c:pt idx="490">
                  <c:v>1.0372265927649886</c:v>
                </c:pt>
                <c:pt idx="491">
                  <c:v>1.0334903190160538</c:v>
                </c:pt>
                <c:pt idx="492">
                  <c:v>1.0330901759322664</c:v>
                </c:pt>
                <c:pt idx="493">
                  <c:v>1.0347837765954564</c:v>
                </c:pt>
                <c:pt idx="494">
                  <c:v>1.0411294402917521</c:v>
                </c:pt>
                <c:pt idx="495">
                  <c:v>1.0420461371604275</c:v>
                </c:pt>
                <c:pt idx="496">
                  <c:v>1.024000160565965</c:v>
                </c:pt>
                <c:pt idx="497">
                  <c:v>1.0100650686032204</c:v>
                </c:pt>
                <c:pt idx="498">
                  <c:v>1.0230704350209543</c:v>
                </c:pt>
                <c:pt idx="499">
                  <c:v>1.03228300795784</c:v>
                </c:pt>
                <c:pt idx="500">
                  <c:v>1.0084729815607354</c:v>
                </c:pt>
                <c:pt idx="501">
                  <c:v>1.004071304099555</c:v>
                </c:pt>
                <c:pt idx="502">
                  <c:v>1.0264036530871852</c:v>
                </c:pt>
                <c:pt idx="503">
                  <c:v>1.0304422995914622</c:v>
                </c:pt>
                <c:pt idx="504">
                  <c:v>1.0058413270105986</c:v>
                </c:pt>
                <c:pt idx="505">
                  <c:v>0.97929013533057607</c:v>
                </c:pt>
                <c:pt idx="506">
                  <c:v>0.97022799607127885</c:v>
                </c:pt>
                <c:pt idx="507">
                  <c:v>0.97763902677199721</c:v>
                </c:pt>
                <c:pt idx="508">
                  <c:v>0.97014014782095137</c:v>
                </c:pt>
                <c:pt idx="509">
                  <c:v>0.97036561626630902</c:v>
                </c:pt>
                <c:pt idx="510">
                  <c:v>0.96900610563537737</c:v>
                </c:pt>
                <c:pt idx="511">
                  <c:v>0.97566638360563851</c:v>
                </c:pt>
                <c:pt idx="512">
                  <c:v>0.96159928864566635</c:v>
                </c:pt>
                <c:pt idx="513">
                  <c:v>0.95993204330881521</c:v>
                </c:pt>
                <c:pt idx="514">
                  <c:v>0.9725753182249075</c:v>
                </c:pt>
                <c:pt idx="515">
                  <c:v>0.97474590202595501</c:v>
                </c:pt>
                <c:pt idx="516">
                  <c:v>0.97474590202595501</c:v>
                </c:pt>
                <c:pt idx="517">
                  <c:v>0.96981874354862574</c:v>
                </c:pt>
                <c:pt idx="518">
                  <c:v>0.98246653660021421</c:v>
                </c:pt>
                <c:pt idx="519">
                  <c:v>0.98272945061099337</c:v>
                </c:pt>
                <c:pt idx="520">
                  <c:v>0.97356424465271529</c:v>
                </c:pt>
                <c:pt idx="521">
                  <c:v>0.97356424465271529</c:v>
                </c:pt>
                <c:pt idx="522">
                  <c:v>0.97684639960428465</c:v>
                </c:pt>
                <c:pt idx="523">
                  <c:v>0.98418821026304859</c:v>
                </c:pt>
                <c:pt idx="524">
                  <c:v>0.99609203823988146</c:v>
                </c:pt>
                <c:pt idx="525">
                  <c:v>1.0028994729976553</c:v>
                </c:pt>
                <c:pt idx="526">
                  <c:v>0.99833885601483152</c:v>
                </c:pt>
                <c:pt idx="527">
                  <c:v>1.004607511003982</c:v>
                </c:pt>
                <c:pt idx="528">
                  <c:v>1.003909886315477</c:v>
                </c:pt>
                <c:pt idx="529">
                  <c:v>1.0056404178386609</c:v>
                </c:pt>
                <c:pt idx="530">
                  <c:v>0.99149745060419159</c:v>
                </c:pt>
                <c:pt idx="531">
                  <c:v>0.98305825236848865</c:v>
                </c:pt>
                <c:pt idx="532">
                  <c:v>0.97602652476649654</c:v>
                </c:pt>
                <c:pt idx="533">
                  <c:v>0.97939715064353017</c:v>
                </c:pt>
                <c:pt idx="534">
                  <c:v>0.97548822629666232</c:v>
                </c:pt>
                <c:pt idx="535">
                  <c:v>0.97256760824004695</c:v>
                </c:pt>
                <c:pt idx="536">
                  <c:v>0.9622319142624759</c:v>
                </c:pt>
                <c:pt idx="537">
                  <c:v>0.97605436687863234</c:v>
                </c:pt>
                <c:pt idx="538">
                  <c:v>0.98423128939671423</c:v>
                </c:pt>
                <c:pt idx="539">
                  <c:v>0.98730735859350927</c:v>
                </c:pt>
                <c:pt idx="540">
                  <c:v>0.99154695917072366</c:v>
                </c:pt>
                <c:pt idx="541">
                  <c:v>0.96185609348119783</c:v>
                </c:pt>
                <c:pt idx="542">
                  <c:v>0.976889722639948</c:v>
                </c:pt>
                <c:pt idx="543">
                  <c:v>0.98456633621758127</c:v>
                </c:pt>
                <c:pt idx="544">
                  <c:v>0.97716546504650859</c:v>
                </c:pt>
                <c:pt idx="545">
                  <c:v>0.95720502491843873</c:v>
                </c:pt>
                <c:pt idx="546">
                  <c:v>0.95624600232121171</c:v>
                </c:pt>
                <c:pt idx="547">
                  <c:v>0.95121057517646868</c:v>
                </c:pt>
                <c:pt idx="548">
                  <c:v>0.95823653899306516</c:v>
                </c:pt>
                <c:pt idx="549">
                  <c:v>0.97502446882169225</c:v>
                </c:pt>
                <c:pt idx="550">
                  <c:v>0.98687235371754589</c:v>
                </c:pt>
                <c:pt idx="551">
                  <c:v>0.98352600454848793</c:v>
                </c:pt>
                <c:pt idx="552">
                  <c:v>0.98043631136385767</c:v>
                </c:pt>
                <c:pt idx="553">
                  <c:v>0.98287383640517378</c:v>
                </c:pt>
                <c:pt idx="554">
                  <c:v>0.97800184509399046</c:v>
                </c:pt>
                <c:pt idx="555">
                  <c:v>0.97349219792912045</c:v>
                </c:pt>
                <c:pt idx="556">
                  <c:v>0.95534860673917088</c:v>
                </c:pt>
                <c:pt idx="557">
                  <c:v>0.97103568558330888</c:v>
                </c:pt>
                <c:pt idx="558">
                  <c:v>0.95967987356049356</c:v>
                </c:pt>
                <c:pt idx="559">
                  <c:v>0.96770957588657036</c:v>
                </c:pt>
                <c:pt idx="560">
                  <c:v>0.97997550215047402</c:v>
                </c:pt>
                <c:pt idx="561">
                  <c:v>0.97587847490848212</c:v>
                </c:pt>
                <c:pt idx="562">
                  <c:v>0.97512099325356472</c:v>
                </c:pt>
                <c:pt idx="563">
                  <c:v>0.95905329148204099</c:v>
                </c:pt>
                <c:pt idx="564">
                  <c:v>0.98460898678041187</c:v>
                </c:pt>
                <c:pt idx="565">
                  <c:v>0.9962326521211835</c:v>
                </c:pt>
                <c:pt idx="566">
                  <c:v>0.97896032980243763</c:v>
                </c:pt>
                <c:pt idx="567">
                  <c:v>0.99827162893983945</c:v>
                </c:pt>
                <c:pt idx="568">
                  <c:v>0.99823850367550471</c:v>
                </c:pt>
                <c:pt idx="569">
                  <c:v>1.003036608367768</c:v>
                </c:pt>
                <c:pt idx="570">
                  <c:v>0.99934748474052071</c:v>
                </c:pt>
                <c:pt idx="571">
                  <c:v>1.0034835408917906</c:v>
                </c:pt>
                <c:pt idx="572">
                  <c:v>0.99147404230525926</c:v>
                </c:pt>
                <c:pt idx="573">
                  <c:v>0.99179617282880572</c:v>
                </c:pt>
                <c:pt idx="574">
                  <c:v>1.0077115876161367</c:v>
                </c:pt>
                <c:pt idx="575">
                  <c:v>1.001006215383645</c:v>
                </c:pt>
                <c:pt idx="576">
                  <c:v>1.0038233680847735</c:v>
                </c:pt>
                <c:pt idx="577">
                  <c:v>0.98847439107495882</c:v>
                </c:pt>
                <c:pt idx="578">
                  <c:v>0.98866227256075345</c:v>
                </c:pt>
                <c:pt idx="579">
                  <c:v>0.98153165393010111</c:v>
                </c:pt>
                <c:pt idx="580">
                  <c:v>0.97363979103324882</c:v>
                </c:pt>
                <c:pt idx="581">
                  <c:v>0.9770395258771698</c:v>
                </c:pt>
                <c:pt idx="582">
                  <c:v>0.97511513798081195</c:v>
                </c:pt>
                <c:pt idx="583">
                  <c:v>0.9703805165732351</c:v>
                </c:pt>
                <c:pt idx="584">
                  <c:v>0.9703805165732351</c:v>
                </c:pt>
                <c:pt idx="585">
                  <c:v>0.97173206235782472</c:v>
                </c:pt>
                <c:pt idx="586">
                  <c:v>0.95530367714575148</c:v>
                </c:pt>
                <c:pt idx="587">
                  <c:v>0.94388006839896943</c:v>
                </c:pt>
                <c:pt idx="588">
                  <c:v>0.95264243270312954</c:v>
                </c:pt>
                <c:pt idx="589">
                  <c:v>0.94245305824830528</c:v>
                </c:pt>
                <c:pt idx="590">
                  <c:v>0.94228043902916048</c:v>
                </c:pt>
                <c:pt idx="591">
                  <c:v>0.93524519873767931</c:v>
                </c:pt>
                <c:pt idx="592">
                  <c:v>0.94275615341319952</c:v>
                </c:pt>
                <c:pt idx="593">
                  <c:v>0.92348219587699998</c:v>
                </c:pt>
                <c:pt idx="594">
                  <c:v>0.94202919703871157</c:v>
                </c:pt>
                <c:pt idx="595">
                  <c:v>0.93926057991935286</c:v>
                </c:pt>
                <c:pt idx="596">
                  <c:v>0.95903414103548223</c:v>
                </c:pt>
                <c:pt idx="597">
                  <c:v>0.95845847394429495</c:v>
                </c:pt>
                <c:pt idx="598">
                  <c:v>0.96101195636937509</c:v>
                </c:pt>
                <c:pt idx="599">
                  <c:v>0.95839800856772839</c:v>
                </c:pt>
                <c:pt idx="600">
                  <c:v>0.94571753700777117</c:v>
                </c:pt>
                <c:pt idx="601">
                  <c:v>0.94510022416820849</c:v>
                </c:pt>
                <c:pt idx="602">
                  <c:v>0.94447434843173883</c:v>
                </c:pt>
                <c:pt idx="603">
                  <c:v>0.94526918918514102</c:v>
                </c:pt>
                <c:pt idx="604">
                  <c:v>0.92843934261910988</c:v>
                </c:pt>
                <c:pt idx="605">
                  <c:v>0.92505818183261657</c:v>
                </c:pt>
                <c:pt idx="606">
                  <c:v>0.93118678583496317</c:v>
                </c:pt>
                <c:pt idx="607">
                  <c:v>0.9380664402333545</c:v>
                </c:pt>
                <c:pt idx="608">
                  <c:v>0.93503690296393149</c:v>
                </c:pt>
                <c:pt idx="609">
                  <c:v>0.94022705615398705</c:v>
                </c:pt>
                <c:pt idx="610">
                  <c:v>0.92852340012431378</c:v>
                </c:pt>
                <c:pt idx="611">
                  <c:v>0.92022286825869615</c:v>
                </c:pt>
                <c:pt idx="612">
                  <c:v>0.95805944265575682</c:v>
                </c:pt>
                <c:pt idx="613">
                  <c:v>0.9460385693386183</c:v>
                </c:pt>
                <c:pt idx="614">
                  <c:v>0.94315943585172268</c:v>
                </c:pt>
                <c:pt idx="615">
                  <c:v>0.96022670336909832</c:v>
                </c:pt>
                <c:pt idx="616">
                  <c:v>0.9866822205050696</c:v>
                </c:pt>
                <c:pt idx="617">
                  <c:v>0.98239997994880013</c:v>
                </c:pt>
                <c:pt idx="618">
                  <c:v>0.9808959401298073</c:v>
                </c:pt>
                <c:pt idx="619">
                  <c:v>0.98646938768340531</c:v>
                </c:pt>
                <c:pt idx="620">
                  <c:v>0.9741125131399353</c:v>
                </c:pt>
                <c:pt idx="621">
                  <c:v>0.96709539569934555</c:v>
                </c:pt>
                <c:pt idx="622">
                  <c:v>0.97539684954430539</c:v>
                </c:pt>
                <c:pt idx="623">
                  <c:v>0.99543828273005919</c:v>
                </c:pt>
                <c:pt idx="624">
                  <c:v>0.98356217660721157</c:v>
                </c:pt>
                <c:pt idx="625">
                  <c:v>0.98463434078832945</c:v>
                </c:pt>
                <c:pt idx="626">
                  <c:v>0.97850435097028432</c:v>
                </c:pt>
                <c:pt idx="627">
                  <c:v>0.97469825693524603</c:v>
                </c:pt>
                <c:pt idx="628">
                  <c:v>0.97239050003472305</c:v>
                </c:pt>
                <c:pt idx="629">
                  <c:v>0.97345546807864269</c:v>
                </c:pt>
                <c:pt idx="630">
                  <c:v>0.95683188978476064</c:v>
                </c:pt>
                <c:pt idx="631">
                  <c:v>0.96516276937647383</c:v>
                </c:pt>
                <c:pt idx="632">
                  <c:v>0.98473242815767892</c:v>
                </c:pt>
                <c:pt idx="633">
                  <c:v>0.97300361717233919</c:v>
                </c:pt>
                <c:pt idx="634">
                  <c:v>0.98280197983560313</c:v>
                </c:pt>
                <c:pt idx="635">
                  <c:v>0.97843321009739181</c:v>
                </c:pt>
                <c:pt idx="636">
                  <c:v>0.96923303893418711</c:v>
                </c:pt>
                <c:pt idx="637">
                  <c:v>0.99934176839010314</c:v>
                </c:pt>
                <c:pt idx="638">
                  <c:v>0.97096347618152579</c:v>
                </c:pt>
                <c:pt idx="639">
                  <c:v>0.9739364532885797</c:v>
                </c:pt>
                <c:pt idx="640">
                  <c:v>0.98940409052568434</c:v>
                </c:pt>
                <c:pt idx="641">
                  <c:v>0.98493347176402302</c:v>
                </c:pt>
                <c:pt idx="642">
                  <c:v>0.97735730349182759</c:v>
                </c:pt>
                <c:pt idx="643">
                  <c:v>0.97374139339704402</c:v>
                </c:pt>
                <c:pt idx="644">
                  <c:v>0.96553452361694792</c:v>
                </c:pt>
                <c:pt idx="645">
                  <c:v>0.98373571689462935</c:v>
                </c:pt>
                <c:pt idx="646">
                  <c:v>0.96063104377888531</c:v>
                </c:pt>
                <c:pt idx="647">
                  <c:v>0.97572877911254718</c:v>
                </c:pt>
                <c:pt idx="648">
                  <c:v>0.99474313679377624</c:v>
                </c:pt>
                <c:pt idx="649">
                  <c:v>0.99100275253056236</c:v>
                </c:pt>
                <c:pt idx="650">
                  <c:v>0.97418146288654572</c:v>
                </c:pt>
                <c:pt idx="651">
                  <c:v>0.97148598888375959</c:v>
                </c:pt>
                <c:pt idx="652">
                  <c:v>0.95899073923411238</c:v>
                </c:pt>
                <c:pt idx="653">
                  <c:v>0.9552654351042198</c:v>
                </c:pt>
                <c:pt idx="654">
                  <c:v>0.99217304799200967</c:v>
                </c:pt>
                <c:pt idx="655">
                  <c:v>0.98248625889191521</c:v>
                </c:pt>
                <c:pt idx="656">
                  <c:v>0.95666662462268937</c:v>
                </c:pt>
                <c:pt idx="657">
                  <c:v>0.92663429197746572</c:v>
                </c:pt>
                <c:pt idx="658">
                  <c:v>0.92685603000055128</c:v>
                </c:pt>
                <c:pt idx="659">
                  <c:v>0.92120815982144477</c:v>
                </c:pt>
                <c:pt idx="660">
                  <c:v>0.92292343887767991</c:v>
                </c:pt>
                <c:pt idx="661">
                  <c:v>0.91354907052305723</c:v>
                </c:pt>
                <c:pt idx="662">
                  <c:v>0.92310301370392678</c:v>
                </c:pt>
                <c:pt idx="663">
                  <c:v>0.90198567918638206</c:v>
                </c:pt>
                <c:pt idx="664">
                  <c:v>0.86697329296373471</c:v>
                </c:pt>
                <c:pt idx="665">
                  <c:v>0.83801514555482759</c:v>
                </c:pt>
                <c:pt idx="666">
                  <c:v>0.82449665780392878</c:v>
                </c:pt>
                <c:pt idx="667">
                  <c:v>0.87635162254243926</c:v>
                </c:pt>
                <c:pt idx="668">
                  <c:v>0.87766167030028486</c:v>
                </c:pt>
                <c:pt idx="669">
                  <c:v>0.89449363570738982</c:v>
                </c:pt>
                <c:pt idx="670">
                  <c:v>0.97216316066174613</c:v>
                </c:pt>
                <c:pt idx="671">
                  <c:v>1.0112872245307545</c:v>
                </c:pt>
                <c:pt idx="672">
                  <c:v>1.0694143806737468</c:v>
                </c:pt>
                <c:pt idx="673">
                  <c:v>1.0138853412511528</c:v>
                </c:pt>
                <c:pt idx="674">
                  <c:v>0.91579310470523245</c:v>
                </c:pt>
                <c:pt idx="675">
                  <c:v>0.89481802633795471</c:v>
                </c:pt>
                <c:pt idx="676">
                  <c:v>0.95672444202000195</c:v>
                </c:pt>
                <c:pt idx="677">
                  <c:v>0.93551384753143818</c:v>
                </c:pt>
                <c:pt idx="678">
                  <c:v>0.9201723948774404</c:v>
                </c:pt>
                <c:pt idx="679">
                  <c:v>0.94906604825602403</c:v>
                </c:pt>
                <c:pt idx="680">
                  <c:v>0.96954949834974868</c:v>
                </c:pt>
                <c:pt idx="681">
                  <c:v>0.97782015865147576</c:v>
                </c:pt>
                <c:pt idx="682">
                  <c:v>1.0076955764630871</c:v>
                </c:pt>
                <c:pt idx="683">
                  <c:v>1.0146748634465776</c:v>
                </c:pt>
                <c:pt idx="684">
                  <c:v>1.0090058441393868</c:v>
                </c:pt>
                <c:pt idx="685">
                  <c:v>1.0150243371602861</c:v>
                </c:pt>
                <c:pt idx="686">
                  <c:v>0.99430727116206219</c:v>
                </c:pt>
                <c:pt idx="687">
                  <c:v>1.0038924766616213</c:v>
                </c:pt>
                <c:pt idx="688">
                  <c:v>1.037872169819527</c:v>
                </c:pt>
                <c:pt idx="689">
                  <c:v>1.008546253557391</c:v>
                </c:pt>
                <c:pt idx="690">
                  <c:v>1.0101890574729764</c:v>
                </c:pt>
                <c:pt idx="691">
                  <c:v>1.005685907065625</c:v>
                </c:pt>
                <c:pt idx="692">
                  <c:v>0.99733169652611375</c:v>
                </c:pt>
                <c:pt idx="693">
                  <c:v>0.99871682317967425</c:v>
                </c:pt>
                <c:pt idx="694">
                  <c:v>0.96778866953270182</c:v>
                </c:pt>
                <c:pt idx="695">
                  <c:v>0.96950594721354066</c:v>
                </c:pt>
                <c:pt idx="696">
                  <c:v>0.9502802423643486</c:v>
                </c:pt>
                <c:pt idx="697">
                  <c:v>0.97237894667037028</c:v>
                </c:pt>
                <c:pt idx="698">
                  <c:v>0.96054231536210832</c:v>
                </c:pt>
                <c:pt idx="699">
                  <c:v>0.98206899440851203</c:v>
                </c:pt>
                <c:pt idx="700">
                  <c:v>0.98065992531704826</c:v>
                </c:pt>
                <c:pt idx="701">
                  <c:v>0.98688958120614756</c:v>
                </c:pt>
                <c:pt idx="702">
                  <c:v>0.98514032875858237</c:v>
                </c:pt>
                <c:pt idx="703">
                  <c:v>0.96591986348821801</c:v>
                </c:pt>
                <c:pt idx="704">
                  <c:v>0.97603768621264098</c:v>
                </c:pt>
                <c:pt idx="705">
                  <c:v>0.98342839437696172</c:v>
                </c:pt>
                <c:pt idx="706">
                  <c:v>0.9738874563012363</c:v>
                </c:pt>
                <c:pt idx="707">
                  <c:v>0.99451326813090934</c:v>
                </c:pt>
                <c:pt idx="708">
                  <c:v>0.98194260309579773</c:v>
                </c:pt>
                <c:pt idx="709">
                  <c:v>0.99780048766254192</c:v>
                </c:pt>
                <c:pt idx="710">
                  <c:v>1.0115778777309381</c:v>
                </c:pt>
                <c:pt idx="711">
                  <c:v>1.0138273315125221</c:v>
                </c:pt>
                <c:pt idx="712">
                  <c:v>1.0639688319417289</c:v>
                </c:pt>
                <c:pt idx="713">
                  <c:v>1.0877798036387367</c:v>
                </c:pt>
                <c:pt idx="714">
                  <c:v>1.0763777313515968</c:v>
                </c:pt>
                <c:pt idx="715">
                  <c:v>1.0712062754480736</c:v>
                </c:pt>
                <c:pt idx="716">
                  <c:v>1.0760689679901512</c:v>
                </c:pt>
                <c:pt idx="717">
                  <c:v>1.0124005808310286</c:v>
                </c:pt>
                <c:pt idx="718">
                  <c:v>1.0317520278248757</c:v>
                </c:pt>
                <c:pt idx="719">
                  <c:v>1.0036723312676925</c:v>
                </c:pt>
                <c:pt idx="720">
                  <c:v>0.99081443067631936</c:v>
                </c:pt>
                <c:pt idx="721">
                  <c:v>1.0068599439477115</c:v>
                </c:pt>
                <c:pt idx="722">
                  <c:v>1.0163247968449718</c:v>
                </c:pt>
                <c:pt idx="723">
                  <c:v>1.067426043444837</c:v>
                </c:pt>
                <c:pt idx="724">
                  <c:v>1.1050711847034305</c:v>
                </c:pt>
                <c:pt idx="725">
                  <c:v>1.0916502477149652</c:v>
                </c:pt>
                <c:pt idx="726">
                  <c:v>1.1380229546066671</c:v>
                </c:pt>
                <c:pt idx="727">
                  <c:v>1.1160454617989577</c:v>
                </c:pt>
                <c:pt idx="728">
                  <c:v>1.1584501786648407</c:v>
                </c:pt>
                <c:pt idx="729">
                  <c:v>1.152970888197735</c:v>
                </c:pt>
                <c:pt idx="730">
                  <c:v>1.1824089835481564</c:v>
                </c:pt>
                <c:pt idx="731">
                  <c:v>1.1849972695118551</c:v>
                </c:pt>
                <c:pt idx="732">
                  <c:v>1.1750263092236179</c:v>
                </c:pt>
                <c:pt idx="733">
                  <c:v>1.1560839611277018</c:v>
                </c:pt>
                <c:pt idx="734">
                  <c:v>1.1599932949299436</c:v>
                </c:pt>
                <c:pt idx="735">
                  <c:v>1.129622849401235</c:v>
                </c:pt>
                <c:pt idx="736">
                  <c:v>1.1423933640463959</c:v>
                </c:pt>
                <c:pt idx="737">
                  <c:v>1.1370211475179459</c:v>
                </c:pt>
                <c:pt idx="738">
                  <c:v>1.1056811380537168</c:v>
                </c:pt>
                <c:pt idx="739">
                  <c:v>1.1129976194060351</c:v>
                </c:pt>
                <c:pt idx="740">
                  <c:v>1.0991858436509501</c:v>
                </c:pt>
                <c:pt idx="741">
                  <c:v>1.1119733456028491</c:v>
                </c:pt>
                <c:pt idx="742">
                  <c:v>1.1291025944747348</c:v>
                </c:pt>
                <c:pt idx="743">
                  <c:v>1.1137287949297294</c:v>
                </c:pt>
                <c:pt idx="744">
                  <c:v>1.0798357914820191</c:v>
                </c:pt>
                <c:pt idx="745">
                  <c:v>1.0538499597529021</c:v>
                </c:pt>
                <c:pt idx="746">
                  <c:v>1.0723916291351347</c:v>
                </c:pt>
                <c:pt idx="747">
                  <c:v>1.0944040160833481</c:v>
                </c:pt>
                <c:pt idx="748">
                  <c:v>1.1325080523492603</c:v>
                </c:pt>
                <c:pt idx="749">
                  <c:v>1.1387534480445631</c:v>
                </c:pt>
                <c:pt idx="750">
                  <c:v>1.104180626015121</c:v>
                </c:pt>
                <c:pt idx="751">
                  <c:v>1.090855796927533</c:v>
                </c:pt>
                <c:pt idx="752">
                  <c:v>1.0999306067614554</c:v>
                </c:pt>
                <c:pt idx="753">
                  <c:v>1.1221288591948093</c:v>
                </c:pt>
                <c:pt idx="754">
                  <c:v>1.1346175084990933</c:v>
                </c:pt>
                <c:pt idx="755">
                  <c:v>1.131745324368884</c:v>
                </c:pt>
                <c:pt idx="756">
                  <c:v>1.1197935988416128</c:v>
                </c:pt>
                <c:pt idx="757">
                  <c:v>1.1496471965737232</c:v>
                </c:pt>
                <c:pt idx="758">
                  <c:v>1.1535812476243721</c:v>
                </c:pt>
                <c:pt idx="759">
                  <c:v>1.163526854977659</c:v>
                </c:pt>
                <c:pt idx="760">
                  <c:v>1.1576510679375853</c:v>
                </c:pt>
                <c:pt idx="761">
                  <c:v>1.1553820565200248</c:v>
                </c:pt>
                <c:pt idx="762">
                  <c:v>1.1634358485151213</c:v>
                </c:pt>
                <c:pt idx="763">
                  <c:v>1.1611603253296741</c:v>
                </c:pt>
                <c:pt idx="764">
                  <c:v>1.1698411018817927</c:v>
                </c:pt>
                <c:pt idx="765">
                  <c:v>1.1563102762798356</c:v>
                </c:pt>
                <c:pt idx="766">
                  <c:v>1.1625113496088741</c:v>
                </c:pt>
                <c:pt idx="767">
                  <c:v>1.1738647655115555</c:v>
                </c:pt>
                <c:pt idx="768">
                  <c:v>1.1581118622267554</c:v>
                </c:pt>
                <c:pt idx="769">
                  <c:v>1.1387285642524101</c:v>
                </c:pt>
                <c:pt idx="770">
                  <c:v>1.1365565478675568</c:v>
                </c:pt>
                <c:pt idx="771">
                  <c:v>1.1155319290193308</c:v>
                </c:pt>
                <c:pt idx="772">
                  <c:v>1.0904431244868658</c:v>
                </c:pt>
                <c:pt idx="773">
                  <c:v>1.0784093894972988</c:v>
                </c:pt>
                <c:pt idx="774">
                  <c:v>1.0730200686127249</c:v>
                </c:pt>
                <c:pt idx="775">
                  <c:v>1.0928197030553677</c:v>
                </c:pt>
                <c:pt idx="776">
                  <c:v>1.089298290295019</c:v>
                </c:pt>
                <c:pt idx="777">
                  <c:v>1.089298290295019</c:v>
                </c:pt>
                <c:pt idx="778">
                  <c:v>1.0910443982321736</c:v>
                </c:pt>
                <c:pt idx="779">
                  <c:v>1.079041643255761</c:v>
                </c:pt>
                <c:pt idx="780">
                  <c:v>1.0816085413442367</c:v>
                </c:pt>
                <c:pt idx="781">
                  <c:v>1.0820723296222274</c:v>
                </c:pt>
                <c:pt idx="782">
                  <c:v>1.0820723296222274</c:v>
                </c:pt>
                <c:pt idx="783">
                  <c:v>1.1145042634634925</c:v>
                </c:pt>
                <c:pt idx="784">
                  <c:v>1.0994080496675145</c:v>
                </c:pt>
                <c:pt idx="785">
                  <c:v>1.0966655338144711</c:v>
                </c:pt>
                <c:pt idx="786">
                  <c:v>1.0819305042761842</c:v>
                </c:pt>
                <c:pt idx="787">
                  <c:v>1.0592912094552442</c:v>
                </c:pt>
                <c:pt idx="788">
                  <c:v>1.0835275108226547</c:v>
                </c:pt>
                <c:pt idx="789">
                  <c:v>1.0766973049171593</c:v>
                </c:pt>
                <c:pt idx="790">
                  <c:v>1.0748884868534438</c:v>
                </c:pt>
                <c:pt idx="791">
                  <c:v>1.0754498553619296</c:v>
                </c:pt>
                <c:pt idx="792">
                  <c:v>1.0659154797441843</c:v>
                </c:pt>
                <c:pt idx="793">
                  <c:v>1.060757375778024</c:v>
                </c:pt>
                <c:pt idx="794">
                  <c:v>1.0637385613604042</c:v>
                </c:pt>
                <c:pt idx="795">
                  <c:v>1.0763828792730652</c:v>
                </c:pt>
                <c:pt idx="796">
                  <c:v>1.067220276644987</c:v>
                </c:pt>
                <c:pt idx="797">
                  <c:v>1.0751477519343626</c:v>
                </c:pt>
                <c:pt idx="798">
                  <c:v>1.077224210656623</c:v>
                </c:pt>
                <c:pt idx="799">
                  <c:v>1.0719934817064578</c:v>
                </c:pt>
                <c:pt idx="800">
                  <c:v>1.0718409884931124</c:v>
                </c:pt>
                <c:pt idx="801">
                  <c:v>1.0759013216717466</c:v>
                </c:pt>
                <c:pt idx="802">
                  <c:v>1.0892163556430583</c:v>
                </c:pt>
                <c:pt idx="803">
                  <c:v>1.0473402352097889</c:v>
                </c:pt>
                <c:pt idx="804">
                  <c:v>1.0502302805049366</c:v>
                </c:pt>
                <c:pt idx="805">
                  <c:v>1.0462205994727871</c:v>
                </c:pt>
                <c:pt idx="806">
                  <c:v>1.0416914894065259</c:v>
                </c:pt>
                <c:pt idx="807">
                  <c:v>1.048188101366591</c:v>
                </c:pt>
                <c:pt idx="808">
                  <c:v>1.0470463596283628</c:v>
                </c:pt>
                <c:pt idx="809">
                  <c:v>1.0293941959702684</c:v>
                </c:pt>
                <c:pt idx="810">
                  <c:v>1.0435525619728203</c:v>
                </c:pt>
                <c:pt idx="811">
                  <c:v>1.0287351107862313</c:v>
                </c:pt>
                <c:pt idx="812">
                  <c:v>1.0239124189890245</c:v>
                </c:pt>
                <c:pt idx="813">
                  <c:v>1.0266061323043245</c:v>
                </c:pt>
                <c:pt idx="814">
                  <c:v>1.0513663632398718</c:v>
                </c:pt>
                <c:pt idx="815">
                  <c:v>1.0437739960012986</c:v>
                </c:pt>
                <c:pt idx="816">
                  <c:v>1.0559466643446165</c:v>
                </c:pt>
                <c:pt idx="817">
                  <c:v>1.0487110804300128</c:v>
                </c:pt>
                <c:pt idx="818">
                  <c:v>1.0415040646355838</c:v>
                </c:pt>
                <c:pt idx="819">
                  <c:v>1.0566423450686466</c:v>
                </c:pt>
                <c:pt idx="820">
                  <c:v>1.0327798664170378</c:v>
                </c:pt>
                <c:pt idx="821">
                  <c:v>1.0407317832861231</c:v>
                </c:pt>
                <c:pt idx="822">
                  <c:v>1.0228779609115279</c:v>
                </c:pt>
                <c:pt idx="823">
                  <c:v>1.0359092690129401</c:v>
                </c:pt>
                <c:pt idx="824">
                  <c:v>1.0363720985644909</c:v>
                </c:pt>
                <c:pt idx="825">
                  <c:v>1.0294760443188713</c:v>
                </c:pt>
                <c:pt idx="826">
                  <c:v>1.0155316570272561</c:v>
                </c:pt>
                <c:pt idx="827">
                  <c:v>1.0245019690967172</c:v>
                </c:pt>
                <c:pt idx="828">
                  <c:v>1.0102686583381526</c:v>
                </c:pt>
                <c:pt idx="829">
                  <c:v>1.0125321750299925</c:v>
                </c:pt>
                <c:pt idx="830">
                  <c:v>0.99142697715986339</c:v>
                </c:pt>
                <c:pt idx="831">
                  <c:v>0.97914623793597877</c:v>
                </c:pt>
                <c:pt idx="832">
                  <c:v>0.97833574364464382</c:v>
                </c:pt>
                <c:pt idx="833">
                  <c:v>0.99823893954361953</c:v>
                </c:pt>
                <c:pt idx="834">
                  <c:v>0.99155634982062846</c:v>
                </c:pt>
                <c:pt idx="835">
                  <c:v>1.0355835622995566</c:v>
                </c:pt>
                <c:pt idx="836">
                  <c:v>1.0391503080274136</c:v>
                </c:pt>
                <c:pt idx="837">
                  <c:v>1.0525211964488106</c:v>
                </c:pt>
                <c:pt idx="838">
                  <c:v>1.0628556963829847</c:v>
                </c:pt>
                <c:pt idx="839">
                  <c:v>1.0767641336809626</c:v>
                </c:pt>
                <c:pt idx="840">
                  <c:v>1.029383739674107</c:v>
                </c:pt>
                <c:pt idx="841">
                  <c:v>1.0376829255308868</c:v>
                </c:pt>
                <c:pt idx="842">
                  <c:v>1.0285695144041318</c:v>
                </c:pt>
                <c:pt idx="843">
                  <c:v>1.0349478773872907</c:v>
                </c:pt>
                <c:pt idx="844">
                  <c:v>1.0244319754499278</c:v>
                </c:pt>
                <c:pt idx="845">
                  <c:v>1.001345158839491</c:v>
                </c:pt>
                <c:pt idx="846">
                  <c:v>1.0111421121774831</c:v>
                </c:pt>
                <c:pt idx="847">
                  <c:v>1.0221113184532409</c:v>
                </c:pt>
                <c:pt idx="848">
                  <c:v>1.013034041389522</c:v>
                </c:pt>
                <c:pt idx="849">
                  <c:v>1.0135982150131739</c:v>
                </c:pt>
                <c:pt idx="850">
                  <c:v>0.99546047293070916</c:v>
                </c:pt>
                <c:pt idx="851">
                  <c:v>0.98766557038230784</c:v>
                </c:pt>
                <c:pt idx="852">
                  <c:v>0.98104983855419747</c:v>
                </c:pt>
                <c:pt idx="853">
                  <c:v>0.99249040221132245</c:v>
                </c:pt>
                <c:pt idx="854">
                  <c:v>0.99050969071023476</c:v>
                </c:pt>
                <c:pt idx="855">
                  <c:v>1.0000645600922005</c:v>
                </c:pt>
                <c:pt idx="856">
                  <c:v>0.99016784050876794</c:v>
                </c:pt>
                <c:pt idx="857">
                  <c:v>0.96826039479496506</c:v>
                </c:pt>
                <c:pt idx="858">
                  <c:v>0.97262318731120412</c:v>
                </c:pt>
                <c:pt idx="859">
                  <c:v>0.97262318731120412</c:v>
                </c:pt>
                <c:pt idx="860">
                  <c:v>0.97117158651428692</c:v>
                </c:pt>
                <c:pt idx="861">
                  <c:v>0.99948417785194332</c:v>
                </c:pt>
                <c:pt idx="862">
                  <c:v>0.99214825393145223</c:v>
                </c:pt>
                <c:pt idx="863">
                  <c:v>0.97864304128116875</c:v>
                </c:pt>
                <c:pt idx="864">
                  <c:v>0.96972176970715362</c:v>
                </c:pt>
                <c:pt idx="865">
                  <c:v>0.98262571063498094</c:v>
                </c:pt>
                <c:pt idx="866">
                  <c:v>0.96930608791178618</c:v>
                </c:pt>
                <c:pt idx="867">
                  <c:v>0.95717008975864037</c:v>
                </c:pt>
                <c:pt idx="868">
                  <c:v>0.95662317539994823</c:v>
                </c:pt>
                <c:pt idx="869">
                  <c:v>0.97918312217177694</c:v>
                </c:pt>
                <c:pt idx="870">
                  <c:v>0.99571400637162499</c:v>
                </c:pt>
                <c:pt idx="871">
                  <c:v>1.0129449632768754</c:v>
                </c:pt>
                <c:pt idx="872">
                  <c:v>0.99412029439994076</c:v>
                </c:pt>
                <c:pt idx="873">
                  <c:v>0.97226741143370132</c:v>
                </c:pt>
                <c:pt idx="874">
                  <c:v>0.97674667351313504</c:v>
                </c:pt>
                <c:pt idx="875">
                  <c:v>0.98698981725080948</c:v>
                </c:pt>
                <c:pt idx="876">
                  <c:v>0.98271628490855811</c:v>
                </c:pt>
                <c:pt idx="877">
                  <c:v>0.98767255035487445</c:v>
                </c:pt>
                <c:pt idx="878">
                  <c:v>1.0019738517593808</c:v>
                </c:pt>
                <c:pt idx="879">
                  <c:v>1.0132317364221233</c:v>
                </c:pt>
                <c:pt idx="880">
                  <c:v>0.98857929001290357</c:v>
                </c:pt>
                <c:pt idx="881">
                  <c:v>0.99677657292530286</c:v>
                </c:pt>
                <c:pt idx="882">
                  <c:v>1.0026783541204214</c:v>
                </c:pt>
                <c:pt idx="883">
                  <c:v>1.0036429761508607</c:v>
                </c:pt>
                <c:pt idx="884">
                  <c:v>0.99405559377733665</c:v>
                </c:pt>
                <c:pt idx="885">
                  <c:v>0.99404589644323305</c:v>
                </c:pt>
                <c:pt idx="886">
                  <c:v>1.0352787082975079</c:v>
                </c:pt>
                <c:pt idx="887">
                  <c:v>1.0340489169670952</c:v>
                </c:pt>
                <c:pt idx="888">
                  <c:v>1.0131630550287403</c:v>
                </c:pt>
                <c:pt idx="889">
                  <c:v>1.0308547908838803</c:v>
                </c:pt>
                <c:pt idx="890">
                  <c:v>1.0353246155888738</c:v>
                </c:pt>
                <c:pt idx="891">
                  <c:v>1.0367506070333605</c:v>
                </c:pt>
                <c:pt idx="892">
                  <c:v>1.0384818496062351</c:v>
                </c:pt>
                <c:pt idx="893">
                  <c:v>1.0371458470617774</c:v>
                </c:pt>
                <c:pt idx="894">
                  <c:v>1.0235279180641514</c:v>
                </c:pt>
                <c:pt idx="895">
                  <c:v>1.0180160988431544</c:v>
                </c:pt>
                <c:pt idx="896">
                  <c:v>1.0240088036551998</c:v>
                </c:pt>
                <c:pt idx="897">
                  <c:v>1.0375519334688619</c:v>
                </c:pt>
                <c:pt idx="898">
                  <c:v>1.0375137667300449</c:v>
                </c:pt>
                <c:pt idx="899">
                  <c:v>1.0244139531354879</c:v>
                </c:pt>
                <c:pt idx="900">
                  <c:v>1.0429719169668146</c:v>
                </c:pt>
                <c:pt idx="901">
                  <c:v>1.0503972251822478</c:v>
                </c:pt>
                <c:pt idx="902">
                  <c:v>1.0507481265568839</c:v>
                </c:pt>
                <c:pt idx="903">
                  <c:v>1.0371704213850368</c:v>
                </c:pt>
                <c:pt idx="904">
                  <c:v>1.0345025385565885</c:v>
                </c:pt>
                <c:pt idx="905">
                  <c:v>1.0160981473757764</c:v>
                </c:pt>
                <c:pt idx="906">
                  <c:v>1.0139082316002503</c:v>
                </c:pt>
                <c:pt idx="907">
                  <c:v>1.0041323914818012</c:v>
                </c:pt>
                <c:pt idx="908">
                  <c:v>1.0257687376974955</c:v>
                </c:pt>
                <c:pt idx="909">
                  <c:v>1.0124384940784341</c:v>
                </c:pt>
                <c:pt idx="910">
                  <c:v>1.0075798101759625</c:v>
                </c:pt>
                <c:pt idx="911">
                  <c:v>1.0098911173104408</c:v>
                </c:pt>
                <c:pt idx="912">
                  <c:v>1.0132479283585027</c:v>
                </c:pt>
                <c:pt idx="913">
                  <c:v>1.0076343805227093</c:v>
                </c:pt>
                <c:pt idx="914">
                  <c:v>1.0082862039894254</c:v>
                </c:pt>
                <c:pt idx="915">
                  <c:v>1.0375340159523867</c:v>
                </c:pt>
                <c:pt idx="916">
                  <c:v>1.0476117268516949</c:v>
                </c:pt>
                <c:pt idx="917">
                  <c:v>1.0380075402922955</c:v>
                </c:pt>
                <c:pt idx="918">
                  <c:v>1.0323718588477564</c:v>
                </c:pt>
                <c:pt idx="919">
                  <c:v>1.0418317800638954</c:v>
                </c:pt>
                <c:pt idx="920">
                  <c:v>1.0416024898617431</c:v>
                </c:pt>
                <c:pt idx="921">
                  <c:v>1.0328119739407751</c:v>
                </c:pt>
                <c:pt idx="922">
                  <c:v>1.0294501464368144</c:v>
                </c:pt>
                <c:pt idx="923">
                  <c:v>1.0168879346914932</c:v>
                </c:pt>
                <c:pt idx="924">
                  <c:v>1.0354234087680525</c:v>
                </c:pt>
                <c:pt idx="925">
                  <c:v>1.0228848203129237</c:v>
                </c:pt>
                <c:pt idx="926">
                  <c:v>1.0328995849346436</c:v>
                </c:pt>
                <c:pt idx="927">
                  <c:v>1.0344788747832161</c:v>
                </c:pt>
                <c:pt idx="928">
                  <c:v>1.0303415745895821</c:v>
                </c:pt>
                <c:pt idx="929">
                  <c:v>1.0429969779139303</c:v>
                </c:pt>
                <c:pt idx="930">
                  <c:v>1.0422624080415317</c:v>
                </c:pt>
                <c:pt idx="931">
                  <c:v>1.0413628552422567</c:v>
                </c:pt>
                <c:pt idx="932">
                  <c:v>1.0475993975007798</c:v>
                </c:pt>
                <c:pt idx="933">
                  <c:v>1.0567866774720709</c:v>
                </c:pt>
                <c:pt idx="934">
                  <c:v>1.0528721289847711</c:v>
                </c:pt>
                <c:pt idx="935">
                  <c:v>1.0750855157069079</c:v>
                </c:pt>
                <c:pt idx="936">
                  <c:v>1.0491945699120109</c:v>
                </c:pt>
                <c:pt idx="937">
                  <c:v>1.0493783340867473</c:v>
                </c:pt>
                <c:pt idx="938">
                  <c:v>1.0515682125068078</c:v>
                </c:pt>
                <c:pt idx="939">
                  <c:v>1.0514977646547115</c:v>
                </c:pt>
                <c:pt idx="940">
                  <c:v>1.056534048193374</c:v>
                </c:pt>
                <c:pt idx="941">
                  <c:v>1.0747820376007846</c:v>
                </c:pt>
                <c:pt idx="942">
                  <c:v>1.0720548832992776</c:v>
                </c:pt>
                <c:pt idx="943">
                  <c:v>1.0744724172262283</c:v>
                </c:pt>
                <c:pt idx="944">
                  <c:v>1.0691846021447222</c:v>
                </c:pt>
                <c:pt idx="945">
                  <c:v>1.0780011468450401</c:v>
                </c:pt>
                <c:pt idx="946">
                  <c:v>1.0843419613019096</c:v>
                </c:pt>
                <c:pt idx="947">
                  <c:v>1.0872461194385121</c:v>
                </c:pt>
                <c:pt idx="948">
                  <c:v>1.0930389173705</c:v>
                </c:pt>
                <c:pt idx="949">
                  <c:v>1.0797933841850114</c:v>
                </c:pt>
                <c:pt idx="950">
                  <c:v>1.0777944848133787</c:v>
                </c:pt>
                <c:pt idx="951">
                  <c:v>1.0853592208223355</c:v>
                </c:pt>
                <c:pt idx="952">
                  <c:v>1.0836137805177302</c:v>
                </c:pt>
                <c:pt idx="953">
                  <c:v>1.0819681293732439</c:v>
                </c:pt>
                <c:pt idx="954">
                  <c:v>1.0920509662572719</c:v>
                </c:pt>
                <c:pt idx="955">
                  <c:v>1.0983419201123825</c:v>
                </c:pt>
                <c:pt idx="956">
                  <c:v>1.1118848790002664</c:v>
                </c:pt>
                <c:pt idx="957">
                  <c:v>1.1109728859529318</c:v>
                </c:pt>
                <c:pt idx="958">
                  <c:v>1.1086384962395148</c:v>
                </c:pt>
                <c:pt idx="959">
                  <c:v>1.0987325259555434</c:v>
                </c:pt>
                <c:pt idx="960">
                  <c:v>1.1077313964695816</c:v>
                </c:pt>
                <c:pt idx="961">
                  <c:v>1.1009890675953968</c:v>
                </c:pt>
                <c:pt idx="962">
                  <c:v>1.0875745097645249</c:v>
                </c:pt>
                <c:pt idx="963">
                  <c:v>1.0919583714162531</c:v>
                </c:pt>
                <c:pt idx="964">
                  <c:v>1.0944419630662066</c:v>
                </c:pt>
                <c:pt idx="965">
                  <c:v>1.0882349269888245</c:v>
                </c:pt>
                <c:pt idx="966">
                  <c:v>1.1023502183169542</c:v>
                </c:pt>
                <c:pt idx="967">
                  <c:v>1.104839087208914</c:v>
                </c:pt>
                <c:pt idx="968">
                  <c:v>1.1189985530865347</c:v>
                </c:pt>
                <c:pt idx="969">
                  <c:v>1.1184969236576991</c:v>
                </c:pt>
                <c:pt idx="970">
                  <c:v>1.1008408808932411</c:v>
                </c:pt>
                <c:pt idx="971">
                  <c:v>1.1097407355727396</c:v>
                </c:pt>
                <c:pt idx="972">
                  <c:v>1.0907535026004993</c:v>
                </c:pt>
                <c:pt idx="973">
                  <c:v>1.0842232726290693</c:v>
                </c:pt>
                <c:pt idx="974">
                  <c:v>1.0805739433389763</c:v>
                </c:pt>
                <c:pt idx="975">
                  <c:v>1.0928500054622083</c:v>
                </c:pt>
                <c:pt idx="976">
                  <c:v>1.0779212029339766</c:v>
                </c:pt>
                <c:pt idx="977">
                  <c:v>1.0982702659054604</c:v>
                </c:pt>
                <c:pt idx="978">
                  <c:v>1.1023785698076694</c:v>
                </c:pt>
                <c:pt idx="979">
                  <c:v>1.1096099409072637</c:v>
                </c:pt>
                <c:pt idx="980">
                  <c:v>1.1118983806786489</c:v>
                </c:pt>
                <c:pt idx="981">
                  <c:v>1.1168736259369347</c:v>
                </c:pt>
                <c:pt idx="982">
                  <c:v>1.1079236563250521</c:v>
                </c:pt>
                <c:pt idx="983">
                  <c:v>1.1103823546753233</c:v>
                </c:pt>
                <c:pt idx="984">
                  <c:v>1.108757168292164</c:v>
                </c:pt>
                <c:pt idx="985">
                  <c:v>1.1186773792726881</c:v>
                </c:pt>
                <c:pt idx="986">
                  <c:v>1.1253554287022458</c:v>
                </c:pt>
                <c:pt idx="987">
                  <c:v>1.1151904830422779</c:v>
                </c:pt>
                <c:pt idx="988">
                  <c:v>1.1227204070257126</c:v>
                </c:pt>
                <c:pt idx="989">
                  <c:v>1.1186277825998219</c:v>
                </c:pt>
                <c:pt idx="990">
                  <c:v>1.1366577100852435</c:v>
                </c:pt>
                <c:pt idx="991">
                  <c:v>1.1324897763772763</c:v>
                </c:pt>
                <c:pt idx="992">
                  <c:v>1.1150044137391437</c:v>
                </c:pt>
                <c:pt idx="993">
                  <c:v>1.1145729240395921</c:v>
                </c:pt>
                <c:pt idx="994">
                  <c:v>1.1116872960942259</c:v>
                </c:pt>
                <c:pt idx="995">
                  <c:v>1.1139213599906646</c:v>
                </c:pt>
                <c:pt idx="996">
                  <c:v>1.1315971663427715</c:v>
                </c:pt>
                <c:pt idx="997">
                  <c:v>1.1249959982134465</c:v>
                </c:pt>
                <c:pt idx="998">
                  <c:v>1.1226365137462522</c:v>
                </c:pt>
                <c:pt idx="999">
                  <c:v>1.1285075694094127</c:v>
                </c:pt>
                <c:pt idx="1000">
                  <c:v>1.141971991992988</c:v>
                </c:pt>
                <c:pt idx="1001">
                  <c:v>1.1387690836607369</c:v>
                </c:pt>
                <c:pt idx="1002">
                  <c:v>1.1343926589670958</c:v>
                </c:pt>
                <c:pt idx="1003">
                  <c:v>1.1470710554630204</c:v>
                </c:pt>
                <c:pt idx="1004">
                  <c:v>1.1432399886417055</c:v>
                </c:pt>
                <c:pt idx="1005">
                  <c:v>1.1401684818838784</c:v>
                </c:pt>
                <c:pt idx="1006">
                  <c:v>1.1424889358044099</c:v>
                </c:pt>
                <c:pt idx="1007">
                  <c:v>1.1627074334284315</c:v>
                </c:pt>
                <c:pt idx="1008">
                  <c:v>1.1648278038442939</c:v>
                </c:pt>
                <c:pt idx="1009">
                  <c:v>1.167496055963904</c:v>
                </c:pt>
                <c:pt idx="1010">
                  <c:v>1.1617930807210679</c:v>
                </c:pt>
                <c:pt idx="1011">
                  <c:v>1.1510007206226016</c:v>
                </c:pt>
                <c:pt idx="1012">
                  <c:v>1.1611163181652442</c:v>
                </c:pt>
                <c:pt idx="1013">
                  <c:v>1.1569754916281245</c:v>
                </c:pt>
                <c:pt idx="1014">
                  <c:v>1.1533665351457345</c:v>
                </c:pt>
                <c:pt idx="1015">
                  <c:v>1.1726204149825383</c:v>
                </c:pt>
                <c:pt idx="1016">
                  <c:v>1.1748753372865126</c:v>
                </c:pt>
                <c:pt idx="1017">
                  <c:v>1.1813029953146015</c:v>
                </c:pt>
                <c:pt idx="1018">
                  <c:v>1.1881931760007323</c:v>
                </c:pt>
                <c:pt idx="1019">
                  <c:v>1.1911541741212983</c:v>
                </c:pt>
                <c:pt idx="1020">
                  <c:v>1.2008641147626558</c:v>
                </c:pt>
                <c:pt idx="1021">
                  <c:v>1.1947813209380076</c:v>
                </c:pt>
                <c:pt idx="1022">
                  <c:v>1.1954484021042353</c:v>
                </c:pt>
                <c:pt idx="1023">
                  <c:v>1.2012733605395609</c:v>
                </c:pt>
                <c:pt idx="1024">
                  <c:v>1.1992343360427715</c:v>
                </c:pt>
                <c:pt idx="1025">
                  <c:v>1.2071249232875143</c:v>
                </c:pt>
                <c:pt idx="1026">
                  <c:v>1.2009845463772473</c:v>
                </c:pt>
                <c:pt idx="1027">
                  <c:v>1.1991342051192391</c:v>
                </c:pt>
                <c:pt idx="1028">
                  <c:v>1.2140454101256126</c:v>
                </c:pt>
                <c:pt idx="1029">
                  <c:v>1.2124107146276812</c:v>
                </c:pt>
                <c:pt idx="1030">
                  <c:v>1.1996705452613141</c:v>
                </c:pt>
                <c:pt idx="1031">
                  <c:v>1.2074849244114041</c:v>
                </c:pt>
                <c:pt idx="1032">
                  <c:v>1.215892356153871</c:v>
                </c:pt>
                <c:pt idx="1033">
                  <c:v>1.229378335989789</c:v>
                </c:pt>
                <c:pt idx="1034">
                  <c:v>1.2256022545605536</c:v>
                </c:pt>
                <c:pt idx="1035">
                  <c:v>1.2310077418775704</c:v>
                </c:pt>
                <c:pt idx="1036">
                  <c:v>1.2323024166460688</c:v>
                </c:pt>
                <c:pt idx="1037">
                  <c:v>1.2274328270257688</c:v>
                </c:pt>
                <c:pt idx="1038">
                  <c:v>1.2274328270257688</c:v>
                </c:pt>
                <c:pt idx="1039">
                  <c:v>1.2275269090514458</c:v>
                </c:pt>
                <c:pt idx="1040">
                  <c:v>1.2386172962872637</c:v>
                </c:pt>
                <c:pt idx="1041">
                  <c:v>1.241318539662577</c:v>
                </c:pt>
                <c:pt idx="1042">
                  <c:v>1.2433293554668454</c:v>
                </c:pt>
                <c:pt idx="1043">
                  <c:v>1.2433293554668454</c:v>
                </c:pt>
                <c:pt idx="1044">
                  <c:v>1.2417412090568525</c:v>
                </c:pt>
                <c:pt idx="1045">
                  <c:v>1.2586366039204238</c:v>
                </c:pt>
                <c:pt idx="1046">
                  <c:v>1.2563494304513898</c:v>
                </c:pt>
                <c:pt idx="1047">
                  <c:v>1.2630292579329461</c:v>
                </c:pt>
                <c:pt idx="1048">
                  <c:v>1.2679516070049655</c:v>
                </c:pt>
                <c:pt idx="1049">
                  <c:v>1.2558487037762174</c:v>
                </c:pt>
                <c:pt idx="1050">
                  <c:v>1.2553778222331295</c:v>
                </c:pt>
                <c:pt idx="1051">
                  <c:v>1.2418719682651289</c:v>
                </c:pt>
                <c:pt idx="1052">
                  <c:v>1.247577769907563</c:v>
                </c:pt>
                <c:pt idx="1053">
                  <c:v>1.2431774006932843</c:v>
                </c:pt>
                <c:pt idx="1054">
                  <c:v>1.2541537981694248</c:v>
                </c:pt>
                <c:pt idx="1055">
                  <c:v>1.2650554769262039</c:v>
                </c:pt>
                <c:pt idx="1056">
                  <c:v>1.2663177481496042</c:v>
                </c:pt>
                <c:pt idx="1057">
                  <c:v>1.2707585578329441</c:v>
                </c:pt>
                <c:pt idx="1058">
                  <c:v>1.2636320783907249</c:v>
                </c:pt>
                <c:pt idx="1059">
                  <c:v>1.2681191258689195</c:v>
                </c:pt>
                <c:pt idx="1060">
                  <c:v>1.2882588761506881</c:v>
                </c:pt>
                <c:pt idx="1061">
                  <c:v>1.2845175879691486</c:v>
                </c:pt>
                <c:pt idx="1062">
                  <c:v>1.2733291451232687</c:v>
                </c:pt>
                <c:pt idx="1063">
                  <c:v>1.2765796522821677</c:v>
                </c:pt>
                <c:pt idx="1064">
                  <c:v>1.2735772980002786</c:v>
                </c:pt>
                <c:pt idx="1065">
                  <c:v>1.2791917794047025</c:v>
                </c:pt>
                <c:pt idx="1066">
                  <c:v>1.2801719092935178</c:v>
                </c:pt>
                <c:pt idx="1067">
                  <c:v>1.2570462297186697</c:v>
                </c:pt>
                <c:pt idx="1068">
                  <c:v>1.2597720848230063</c:v>
                </c:pt>
                <c:pt idx="1069">
                  <c:v>1.2885791205402</c:v>
                </c:pt>
                <c:pt idx="1070">
                  <c:v>1.2803043804607706</c:v>
                </c:pt>
                <c:pt idx="1071">
                  <c:v>1.2829150552645732</c:v>
                </c:pt>
                <c:pt idx="1072">
                  <c:v>1.3078665112570751</c:v>
                </c:pt>
                <c:pt idx="1073">
                  <c:v>1.2938207468830354</c:v>
                </c:pt>
                <c:pt idx="1074">
                  <c:v>1.2834356854143882</c:v>
                </c:pt>
                <c:pt idx="1075">
                  <c:v>1.2787436389007893</c:v>
                </c:pt>
                <c:pt idx="1076">
                  <c:v>1.2935514710295704</c:v>
                </c:pt>
                <c:pt idx="1077">
                  <c:v>1.2899339545088981</c:v>
                </c:pt>
                <c:pt idx="1078">
                  <c:v>1.280742456583619</c:v>
                </c:pt>
                <c:pt idx="1079">
                  <c:v>1.2955331490522601</c:v>
                </c:pt>
                <c:pt idx="1080">
                  <c:v>1.2926875878016322</c:v>
                </c:pt>
                <c:pt idx="1081">
                  <c:v>1.2909547139631088</c:v>
                </c:pt>
                <c:pt idx="1082">
                  <c:v>1.2817639078388798</c:v>
                </c:pt>
                <c:pt idx="1083">
                  <c:v>1.2798027865907615</c:v>
                </c:pt>
                <c:pt idx="1084">
                  <c:v>1.2753631144217428</c:v>
                </c:pt>
                <c:pt idx="1085">
                  <c:v>1.287137728214059</c:v>
                </c:pt>
                <c:pt idx="1086">
                  <c:v>1.2853594736991427</c:v>
                </c:pt>
                <c:pt idx="1087">
                  <c:v>1.2787300384788185</c:v>
                </c:pt>
                <c:pt idx="1088">
                  <c:v>1.2825737179433108</c:v>
                </c:pt>
                <c:pt idx="1089">
                  <c:v>1.2868896941400103</c:v>
                </c:pt>
                <c:pt idx="1090">
                  <c:v>1.2784913359920254</c:v>
                </c:pt>
                <c:pt idx="1091">
                  <c:v>1.2691064052533783</c:v>
                </c:pt>
                <c:pt idx="1092">
                  <c:v>1.2471641715674964</c:v>
                </c:pt>
                <c:pt idx="1093">
                  <c:v>1.2295016547550026</c:v>
                </c:pt>
                <c:pt idx="1094">
                  <c:v>1.2513666328198139</c:v>
                </c:pt>
                <c:pt idx="1095">
                  <c:v>1.2290109131208433</c:v>
                </c:pt>
                <c:pt idx="1096">
                  <c:v>1.2385844560913284</c:v>
                </c:pt>
                <c:pt idx="1097">
                  <c:v>1.2559070953175711</c:v>
                </c:pt>
                <c:pt idx="1098">
                  <c:v>1.2624043507543981</c:v>
                </c:pt>
                <c:pt idx="1099">
                  <c:v>1.2453876379273408</c:v>
                </c:pt>
                <c:pt idx="1100">
                  <c:v>1.2291772048653724</c:v>
                </c:pt>
                <c:pt idx="1101">
                  <c:v>1.2237121923810135</c:v>
                </c:pt>
                <c:pt idx="1102">
                  <c:v>1.2227779591824013</c:v>
                </c:pt>
                <c:pt idx="1103">
                  <c:v>1.2413893022598439</c:v>
                </c:pt>
                <c:pt idx="1104">
                  <c:v>1.2492334962379505</c:v>
                </c:pt>
                <c:pt idx="1105">
                  <c:v>1.2605062120669992</c:v>
                </c:pt>
                <c:pt idx="1106">
                  <c:v>1.2654883908478003</c:v>
                </c:pt>
                <c:pt idx="1107">
                  <c:v>1.2614904752716085</c:v>
                </c:pt>
                <c:pt idx="1108">
                  <c:v>1.2664548562547504</c:v>
                </c:pt>
                <c:pt idx="1109">
                  <c:v>1.2794328037355256</c:v>
                </c:pt>
                <c:pt idx="1110">
                  <c:v>1.2867223981770761</c:v>
                </c:pt>
                <c:pt idx="1111">
                  <c:v>1.2799345076273261</c:v>
                </c:pt>
                <c:pt idx="1112">
                  <c:v>1.2668632510925857</c:v>
                </c:pt>
                <c:pt idx="1113">
                  <c:v>1.2701325387965006</c:v>
                </c:pt>
                <c:pt idx="1114">
                  <c:v>1.2701325387965006</c:v>
                </c:pt>
                <c:pt idx="1115">
                  <c:v>1.2778039673306933</c:v>
                </c:pt>
                <c:pt idx="1116">
                  <c:v>1.2618943855303619</c:v>
                </c:pt>
                <c:pt idx="1117">
                  <c:v>1.2607578817716263</c:v>
                </c:pt>
                <c:pt idx="1118">
                  <c:v>1.2583089439619264</c:v>
                </c:pt>
                <c:pt idx="1119">
                  <c:v>1.2668590368812638</c:v>
                </c:pt>
                <c:pt idx="1120">
                  <c:v>1.264452691497205</c:v>
                </c:pt>
                <c:pt idx="1121">
                  <c:v>1.2451706676797611</c:v>
                </c:pt>
                <c:pt idx="1122">
                  <c:v>1.2504626875434235</c:v>
                </c:pt>
                <c:pt idx="1123">
                  <c:v>1.2694724114116909</c:v>
                </c:pt>
                <c:pt idx="1124">
                  <c:v>1.2707777967153813</c:v>
                </c:pt>
                <c:pt idx="1125">
                  <c:v>1.2600598965071867</c:v>
                </c:pt>
                <c:pt idx="1126">
                  <c:v>1.2649086121972626</c:v>
                </c:pt>
                <c:pt idx="1127">
                  <c:v>1.2469367752477609</c:v>
                </c:pt>
                <c:pt idx="1128">
                  <c:v>1.2384793054000776</c:v>
                </c:pt>
                <c:pt idx="1129">
                  <c:v>1.226957584711972</c:v>
                </c:pt>
                <c:pt idx="1130">
                  <c:v>1.241476666138998</c:v>
                </c:pt>
                <c:pt idx="1131">
                  <c:v>1.2509724951394015</c:v>
                </c:pt>
                <c:pt idx="1132">
                  <c:v>1.2504850890610042</c:v>
                </c:pt>
                <c:pt idx="1133">
                  <c:v>1.2434202128074912</c:v>
                </c:pt>
                <c:pt idx="1134">
                  <c:v>1.2430195583158934</c:v>
                </c:pt>
                <c:pt idx="1135">
                  <c:v>1.2449617662468619</c:v>
                </c:pt>
                <c:pt idx="1136">
                  <c:v>1.2573018329509091</c:v>
                </c:pt>
                <c:pt idx="1137">
                  <c:v>1.2619041632737726</c:v>
                </c:pt>
                <c:pt idx="1138">
                  <c:v>1.2642790794458723</c:v>
                </c:pt>
                <c:pt idx="1139">
                  <c:v>1.2561118207426658</c:v>
                </c:pt>
                <c:pt idx="1140">
                  <c:v>1.247243457505526</c:v>
                </c:pt>
                <c:pt idx="1141">
                  <c:v>1.2577127900570007</c:v>
                </c:pt>
                <c:pt idx="1142">
                  <c:v>1.2529416872664811</c:v>
                </c:pt>
                <c:pt idx="1143">
                  <c:v>1.2732032900060264</c:v>
                </c:pt>
                <c:pt idx="1144">
                  <c:v>1.2859295713454801</c:v>
                </c:pt>
                <c:pt idx="1145">
                  <c:v>1.2838127427150292</c:v>
                </c:pt>
                <c:pt idx="1146">
                  <c:v>1.2956384859900418</c:v>
                </c:pt>
                <c:pt idx="1147">
                  <c:v>1.2997358421298628</c:v>
                </c:pt>
                <c:pt idx="1148">
                  <c:v>1.3121258027426266</c:v>
                </c:pt>
                <c:pt idx="1149">
                  <c:v>1.2914949068132797</c:v>
                </c:pt>
                <c:pt idx="1150">
                  <c:v>1.301645125418385</c:v>
                </c:pt>
                <c:pt idx="1151">
                  <c:v>1.3112935257808509</c:v>
                </c:pt>
                <c:pt idx="1152">
                  <c:v>1.3078618880780308</c:v>
                </c:pt>
                <c:pt idx="1153">
                  <c:v>1.3009491801627855</c:v>
                </c:pt>
                <c:pt idx="1154">
                  <c:v>1.3078196936256976</c:v>
                </c:pt>
                <c:pt idx="1155">
                  <c:v>1.3248594359598045</c:v>
                </c:pt>
                <c:pt idx="1156">
                  <c:v>1.3258602303100884</c:v>
                </c:pt>
                <c:pt idx="1157">
                  <c:v>1.3109717437303146</c:v>
                </c:pt>
                <c:pt idx="1158">
                  <c:v>1.3158617386707872</c:v>
                </c:pt>
                <c:pt idx="1159">
                  <c:v>1.3236927313602571</c:v>
                </c:pt>
                <c:pt idx="1160">
                  <c:v>1.3174337362528175</c:v>
                </c:pt>
                <c:pt idx="1161">
                  <c:v>1.3211734571570413</c:v>
                </c:pt>
                <c:pt idx="1162">
                  <c:v>1.328393894911978</c:v>
                </c:pt>
                <c:pt idx="1163">
                  <c:v>1.3211477637381608</c:v>
                </c:pt>
                <c:pt idx="1164">
                  <c:v>1.3277110137241768</c:v>
                </c:pt>
                <c:pt idx="1165">
                  <c:v>1.3196069640490922</c:v>
                </c:pt>
                <c:pt idx="1166">
                  <c:v>1.3239142741366035</c:v>
                </c:pt>
                <c:pt idx="1167">
                  <c:v>1.3377715125897753</c:v>
                </c:pt>
                <c:pt idx="1168">
                  <c:v>1.325068527354978</c:v>
                </c:pt>
                <c:pt idx="1169">
                  <c:v>1.3219576852954575</c:v>
                </c:pt>
                <c:pt idx="1170">
                  <c:v>1.3214399122682945</c:v>
                </c:pt>
                <c:pt idx="1171">
                  <c:v>1.3272535097231173</c:v>
                </c:pt>
                <c:pt idx="1172">
                  <c:v>1.3320205407404222</c:v>
                </c:pt>
                <c:pt idx="1173">
                  <c:v>1.3117873946931544</c:v>
                </c:pt>
                <c:pt idx="1174">
                  <c:v>1.3026238225797993</c:v>
                </c:pt>
                <c:pt idx="1175">
                  <c:v>1.2974374974923228</c:v>
                </c:pt>
                <c:pt idx="1176">
                  <c:v>1.2867305012623127</c:v>
                </c:pt>
                <c:pt idx="1177">
                  <c:v>1.2867590273641347</c:v>
                </c:pt>
                <c:pt idx="1178">
                  <c:v>1.2785162275558652</c:v>
                </c:pt>
                <c:pt idx="1179">
                  <c:v>1.280395424496122</c:v>
                </c:pt>
                <c:pt idx="1180">
                  <c:v>1.2874703968298633</c:v>
                </c:pt>
                <c:pt idx="1181">
                  <c:v>1.2915768351954617</c:v>
                </c:pt>
                <c:pt idx="1182">
                  <c:v>1.2835073045106846</c:v>
                </c:pt>
                <c:pt idx="1183">
                  <c:v>1.2813879421749634</c:v>
                </c:pt>
                <c:pt idx="1184">
                  <c:v>1.2744946270251805</c:v>
                </c:pt>
                <c:pt idx="1185">
                  <c:v>1.2672175116218911</c:v>
                </c:pt>
                <c:pt idx="1186">
                  <c:v>1.2808283470866517</c:v>
                </c:pt>
                <c:pt idx="1187">
                  <c:v>1.2676369823039801</c:v>
                </c:pt>
                <c:pt idx="1188">
                  <c:v>1.2742803646897127</c:v>
                </c:pt>
                <c:pt idx="1189">
                  <c:v>1.2651852988500776</c:v>
                </c:pt>
                <c:pt idx="1190">
                  <c:v>1.2635492159012891</c:v>
                </c:pt>
                <c:pt idx="1191">
                  <c:v>1.2817865866542302</c:v>
                </c:pt>
                <c:pt idx="1192">
                  <c:v>1.2836547975967805</c:v>
                </c:pt>
                <c:pt idx="1193">
                  <c:v>1.2828828669596908</c:v>
                </c:pt>
                <c:pt idx="1194">
                  <c:v>1.2818023412481419</c:v>
                </c:pt>
                <c:pt idx="1195">
                  <c:v>1.2943319553995032</c:v>
                </c:pt>
                <c:pt idx="1196">
                  <c:v>1.2898199551299969</c:v>
                </c:pt>
                <c:pt idx="1197">
                  <c:v>1.2875007590749969</c:v>
                </c:pt>
                <c:pt idx="1198">
                  <c:v>1.2626639658552192</c:v>
                </c:pt>
                <c:pt idx="1199">
                  <c:v>1.2460198133320639</c:v>
                </c:pt>
                <c:pt idx="1200">
                  <c:v>1.2395302877768233</c:v>
                </c:pt>
                <c:pt idx="1201">
                  <c:v>1.2543175024256787</c:v>
                </c:pt>
                <c:pt idx="1202">
                  <c:v>1.2528542843991524</c:v>
                </c:pt>
                <c:pt idx="1203">
                  <c:v>1.2384491520932173</c:v>
                </c:pt>
                <c:pt idx="1204">
                  <c:v>1.2355648320039956</c:v>
                </c:pt>
                <c:pt idx="1205">
                  <c:v>1.250333984024615</c:v>
                </c:pt>
                <c:pt idx="1206">
                  <c:v>1.2508356188967769</c:v>
                </c:pt>
                <c:pt idx="1207">
                  <c:v>1.2639505607744994</c:v>
                </c:pt>
                <c:pt idx="1208">
                  <c:v>1.2633495689454954</c:v>
                </c:pt>
                <c:pt idx="1209">
                  <c:v>1.271195593642783</c:v>
                </c:pt>
                <c:pt idx="1210">
                  <c:v>1.2628738682392571</c:v>
                </c:pt>
                <c:pt idx="1211">
                  <c:v>1.2598340495166198</c:v>
                </c:pt>
                <c:pt idx="1212">
                  <c:v>1.2678169014625509</c:v>
                </c:pt>
                <c:pt idx="1213">
                  <c:v>1.263284886947792</c:v>
                </c:pt>
                <c:pt idx="1214">
                  <c:v>1.2668910061956642</c:v>
                </c:pt>
                <c:pt idx="1215">
                  <c:v>1.2560570228034584</c:v>
                </c:pt>
                <c:pt idx="1216">
                  <c:v>1.2582874021969825</c:v>
                </c:pt>
                <c:pt idx="1217">
                  <c:v>1.2550028080386395</c:v>
                </c:pt>
                <c:pt idx="1218">
                  <c:v>1.2703131327987975</c:v>
                </c:pt>
                <c:pt idx="1219">
                  <c:v>1.2604454799745912</c:v>
                </c:pt>
                <c:pt idx="1220">
                  <c:v>1.2564693058670289</c:v>
                </c:pt>
                <c:pt idx="1221">
                  <c:v>1.2632923011409667</c:v>
                </c:pt>
                <c:pt idx="1222">
                  <c:v>1.2548429922162243</c:v>
                </c:pt>
                <c:pt idx="1223">
                  <c:v>1.254084136794597</c:v>
                </c:pt>
                <c:pt idx="1224">
                  <c:v>1.2540369796430877</c:v>
                </c:pt>
                <c:pt idx="1225">
                  <c:v>1.2563162529625083</c:v>
                </c:pt>
                <c:pt idx="1226">
                  <c:v>1.2666910224741645</c:v>
                </c:pt>
                <c:pt idx="1227">
                  <c:v>1.2582779978579339</c:v>
                </c:pt>
                <c:pt idx="1228">
                  <c:v>1.2610954022419403</c:v>
                </c:pt>
                <c:pt idx="1229">
                  <c:v>1.2627868943883174</c:v>
                </c:pt>
                <c:pt idx="1230">
                  <c:v>1.2549405242884881</c:v>
                </c:pt>
                <c:pt idx="1231">
                  <c:v>1.2635836547151429</c:v>
                </c:pt>
                <c:pt idx="1232">
                  <c:v>1.2435217811232668</c:v>
                </c:pt>
                <c:pt idx="1233">
                  <c:v>1.2428926929678159</c:v>
                </c:pt>
                <c:pt idx="1234">
                  <c:v>1.2451148013519446</c:v>
                </c:pt>
                <c:pt idx="1235">
                  <c:v>1.2374564216819299</c:v>
                </c:pt>
                <c:pt idx="1236">
                  <c:v>1.2466564557677018</c:v>
                </c:pt>
                <c:pt idx="1237">
                  <c:v>1.2474814867170334</c:v>
                </c:pt>
                <c:pt idx="1238">
                  <c:v>1.2471807613940988</c:v>
                </c:pt>
                <c:pt idx="1239">
                  <c:v>1.2657054438516731</c:v>
                </c:pt>
                <c:pt idx="1240">
                  <c:v>1.264715701226794</c:v>
                </c:pt>
                <c:pt idx="1241">
                  <c:v>1.2639372100818307</c:v>
                </c:pt>
                <c:pt idx="1242">
                  <c:v>1.2725777588651439</c:v>
                </c:pt>
                <c:pt idx="1243">
                  <c:v>1.2690030789855149</c:v>
                </c:pt>
                <c:pt idx="1244">
                  <c:v>1.2503531120827494</c:v>
                </c:pt>
                <c:pt idx="1245">
                  <c:v>1.2549686634682735</c:v>
                </c:pt>
                <c:pt idx="1246">
                  <c:v>1.2527644107973526</c:v>
                </c:pt>
                <c:pt idx="1247">
                  <c:v>1.2396817960826407</c:v>
                </c:pt>
                <c:pt idx="1248">
                  <c:v>1.2354691154387558</c:v>
                </c:pt>
                <c:pt idx="1249">
                  <c:v>1.2443137377525761</c:v>
                </c:pt>
                <c:pt idx="1250">
                  <c:v>1.2473247067150912</c:v>
                </c:pt>
                <c:pt idx="1251">
                  <c:v>1.2371572888711186</c:v>
                </c:pt>
                <c:pt idx="1252">
                  <c:v>1.2420546031400121</c:v>
                </c:pt>
                <c:pt idx="1253">
                  <c:v>1.2361979502778304</c:v>
                </c:pt>
                <c:pt idx="1254">
                  <c:v>1.2214741015325443</c:v>
                </c:pt>
                <c:pt idx="1255">
                  <c:v>1.2300587824008984</c:v>
                </c:pt>
                <c:pt idx="1256">
                  <c:v>1.2443041304166744</c:v>
                </c:pt>
                <c:pt idx="1257">
                  <c:v>1.2557082564065034</c:v>
                </c:pt>
                <c:pt idx="1258">
                  <c:v>1.2570355632398813</c:v>
                </c:pt>
                <c:pt idx="1259">
                  <c:v>1.2578054120789606</c:v>
                </c:pt>
                <c:pt idx="1260">
                  <c:v>1.2615469533481263</c:v>
                </c:pt>
                <c:pt idx="1261">
                  <c:v>1.2615731348533681</c:v>
                </c:pt>
                <c:pt idx="1262">
                  <c:v>1.267213246777158</c:v>
                </c:pt>
                <c:pt idx="1263">
                  <c:v>1.2824659392596311</c:v>
                </c:pt>
                <c:pt idx="1264">
                  <c:v>1.2814582378527541</c:v>
                </c:pt>
                <c:pt idx="1265">
                  <c:v>1.2804802930924346</c:v>
                </c:pt>
                <c:pt idx="1266">
                  <c:v>1.2794011400580363</c:v>
                </c:pt>
                <c:pt idx="1267">
                  <c:v>1.2784412540279031</c:v>
                </c:pt>
                <c:pt idx="1268">
                  <c:v>1.2880019444950637</c:v>
                </c:pt>
                <c:pt idx="1269">
                  <c:v>1.2957287764860692</c:v>
                </c:pt>
                <c:pt idx="1270">
                  <c:v>1.2954211818087269</c:v>
                </c:pt>
                <c:pt idx="1271">
                  <c:v>1.280305380396545</c:v>
                </c:pt>
                <c:pt idx="1272">
                  <c:v>1.2839725835278972</c:v>
                </c:pt>
                <c:pt idx="1273">
                  <c:v>1.2824508143398441</c:v>
                </c:pt>
                <c:pt idx="1274">
                  <c:v>1.2712490930031752</c:v>
                </c:pt>
                <c:pt idx="1275">
                  <c:v>1.2833955102785177</c:v>
                </c:pt>
                <c:pt idx="1276">
                  <c:v>1.2735721742112887</c:v>
                </c:pt>
                <c:pt idx="1277">
                  <c:v>1.2793466292422551</c:v>
                </c:pt>
                <c:pt idx="1278">
                  <c:v>1.2861712637768641</c:v>
                </c:pt>
                <c:pt idx="1279">
                  <c:v>1.2820055304653766</c:v>
                </c:pt>
                <c:pt idx="1280">
                  <c:v>1.2794302073619248</c:v>
                </c:pt>
                <c:pt idx="1281">
                  <c:v>1.2752844231090006</c:v>
                </c:pt>
                <c:pt idx="1282">
                  <c:v>1.2852775106445</c:v>
                </c:pt>
                <c:pt idx="1283">
                  <c:v>1.2874265460827119</c:v>
                </c:pt>
                <c:pt idx="1284">
                  <c:v>1.2860491978674216</c:v>
                </c:pt>
                <c:pt idx="1285">
                  <c:v>1.2905386752009327</c:v>
                </c:pt>
                <c:pt idx="1286">
                  <c:v>1.2768820401003684</c:v>
                </c:pt>
                <c:pt idx="1287">
                  <c:v>1.2937800794318655</c:v>
                </c:pt>
                <c:pt idx="1288">
                  <c:v>1.2968887895523185</c:v>
                </c:pt>
                <c:pt idx="1289">
                  <c:v>1.3051110836630779</c:v>
                </c:pt>
                <c:pt idx="1290">
                  <c:v>1.3114223982356634</c:v>
                </c:pt>
                <c:pt idx="1291">
                  <c:v>1.3150901718077983</c:v>
                </c:pt>
                <c:pt idx="1292">
                  <c:v>1.3145598815309918</c:v>
                </c:pt>
                <c:pt idx="1293">
                  <c:v>1.3075705370082003</c:v>
                </c:pt>
                <c:pt idx="1294">
                  <c:v>1.2963718975250482</c:v>
                </c:pt>
                <c:pt idx="1295">
                  <c:v>1.2836112129682082</c:v>
                </c:pt>
                <c:pt idx="1296">
                  <c:v>1.2953713445830686</c:v>
                </c:pt>
                <c:pt idx="1297">
                  <c:v>1.3004049876518187</c:v>
                </c:pt>
                <c:pt idx="1298">
                  <c:v>1.3055421646641605</c:v>
                </c:pt>
                <c:pt idx="1299">
                  <c:v>1.2998157381319722</c:v>
                </c:pt>
                <c:pt idx="1300">
                  <c:v>1.2988414797973511</c:v>
                </c:pt>
                <c:pt idx="1301">
                  <c:v>1.3048037224700701</c:v>
                </c:pt>
                <c:pt idx="1302">
                  <c:v>1.3030721752633827</c:v>
                </c:pt>
                <c:pt idx="1303">
                  <c:v>1.2927485137946881</c:v>
                </c:pt>
                <c:pt idx="1304">
                  <c:v>1.2914278006797937</c:v>
                </c:pt>
                <c:pt idx="1305">
                  <c:v>1.2829169957188433</c:v>
                </c:pt>
                <c:pt idx="1306">
                  <c:v>1.2686009898472064</c:v>
                </c:pt>
                <c:pt idx="1307">
                  <c:v>1.2707710009122117</c:v>
                </c:pt>
                <c:pt idx="1308">
                  <c:v>1.274391180911796</c:v>
                </c:pt>
                <c:pt idx="1309">
                  <c:v>1.2711344219010181</c:v>
                </c:pt>
                <c:pt idx="1310">
                  <c:v>1.2669616383070652</c:v>
                </c:pt>
                <c:pt idx="1311">
                  <c:v>1.2667087612983607</c:v>
                </c:pt>
                <c:pt idx="1312">
                  <c:v>1.272510365910285</c:v>
                </c:pt>
                <c:pt idx="1313">
                  <c:v>1.2638590252840001</c:v>
                </c:pt>
                <c:pt idx="1314">
                  <c:v>1.273365156602877</c:v>
                </c:pt>
                <c:pt idx="1315">
                  <c:v>1.2661116506657937</c:v>
                </c:pt>
                <c:pt idx="1316">
                  <c:v>1.2753459787390142</c:v>
                </c:pt>
                <c:pt idx="1317">
                  <c:v>1.2697575752216772</c:v>
                </c:pt>
                <c:pt idx="1318">
                  <c:v>1.2556226471640191</c:v>
                </c:pt>
                <c:pt idx="1319">
                  <c:v>1.2438682118846325</c:v>
                </c:pt>
                <c:pt idx="1320">
                  <c:v>1.2371733395558275</c:v>
                </c:pt>
                <c:pt idx="1321">
                  <c:v>1.2414820896930494</c:v>
                </c:pt>
                <c:pt idx="1322">
                  <c:v>1.2483897387593366</c:v>
                </c:pt>
                <c:pt idx="1323">
                  <c:v>1.2391761211390775</c:v>
                </c:pt>
                <c:pt idx="1324">
                  <c:v>1.2337796145528943</c:v>
                </c:pt>
                <c:pt idx="1325">
                  <c:v>1.2341194142091318</c:v>
                </c:pt>
                <c:pt idx="1326">
                  <c:v>1.2339763349822253</c:v>
                </c:pt>
                <c:pt idx="1327">
                  <c:v>1.2463840494924361</c:v>
                </c:pt>
                <c:pt idx="1328">
                  <c:v>1.2394266929122322</c:v>
                </c:pt>
                <c:pt idx="1329">
                  <c:v>1.259861436596414</c:v>
                </c:pt>
                <c:pt idx="1330">
                  <c:v>1.2588205613304189</c:v>
                </c:pt>
                <c:pt idx="1331">
                  <c:v>1.2592814068680349</c:v>
                </c:pt>
                <c:pt idx="1332">
                  <c:v>1.2597064137773191</c:v>
                </c:pt>
                <c:pt idx="1333">
                  <c:v>1.2665187973927972</c:v>
                </c:pt>
                <c:pt idx="1334">
                  <c:v>1.2780148677177732</c:v>
                </c:pt>
                <c:pt idx="1335">
                  <c:v>1.2645653273453581</c:v>
                </c:pt>
                <c:pt idx="1336">
                  <c:v>1.2659680285336543</c:v>
                </c:pt>
                <c:pt idx="1337">
                  <c:v>1.2695307227204997</c:v>
                </c:pt>
                <c:pt idx="1338">
                  <c:v>1.2633629360212666</c:v>
                </c:pt>
                <c:pt idx="1339">
                  <c:v>1.2560712348049641</c:v>
                </c:pt>
                <c:pt idx="1340">
                  <c:v>1.2621300294812143</c:v>
                </c:pt>
                <c:pt idx="1341">
                  <c:v>1.253415218158707</c:v>
                </c:pt>
                <c:pt idx="1342">
                  <c:v>1.2611791274990793</c:v>
                </c:pt>
                <c:pt idx="1343">
                  <c:v>1.2920504651760658</c:v>
                </c:pt>
                <c:pt idx="1344">
                  <c:v>1.3090275457556617</c:v>
                </c:pt>
                <c:pt idx="1345">
                  <c:v>1.2858116859405233</c:v>
                </c:pt>
                <c:pt idx="1346">
                  <c:v>1.2886267313108419</c:v>
                </c:pt>
                <c:pt idx="1347">
                  <c:v>1.3071023922589693</c:v>
                </c:pt>
                <c:pt idx="1348">
                  <c:v>1.325148384494629</c:v>
                </c:pt>
                <c:pt idx="1349">
                  <c:v>1.3377925998906603</c:v>
                </c:pt>
                <c:pt idx="1350">
                  <c:v>1.3430598211240798</c:v>
                </c:pt>
                <c:pt idx="1351">
                  <c:v>1.3454040831613809</c:v>
                </c:pt>
                <c:pt idx="1352">
                  <c:v>1.3358026088783501</c:v>
                </c:pt>
                <c:pt idx="1353">
                  <c:v>1.3458880213941511</c:v>
                </c:pt>
                <c:pt idx="1354">
                  <c:v>1.321503928192993</c:v>
                </c:pt>
                <c:pt idx="1355">
                  <c:v>1.3458503783009723</c:v>
                </c:pt>
                <c:pt idx="1356">
                  <c:v>1.335766682292296</c:v>
                </c:pt>
                <c:pt idx="1357">
                  <c:v>1.3285787066368395</c:v>
                </c:pt>
                <c:pt idx="1358">
                  <c:v>1.3316966019719219</c:v>
                </c:pt>
                <c:pt idx="1359">
                  <c:v>1.3123684401974089</c:v>
                </c:pt>
                <c:pt idx="1360">
                  <c:v>1.3098698855288897</c:v>
                </c:pt>
                <c:pt idx="1361">
                  <c:v>1.2822887179202616</c:v>
                </c:pt>
                <c:pt idx="1362">
                  <c:v>1.2908758796769342</c:v>
                </c:pt>
                <c:pt idx="1363">
                  <c:v>1.2917297530791825</c:v>
                </c:pt>
                <c:pt idx="1364">
                  <c:v>1.2917297530791825</c:v>
                </c:pt>
                <c:pt idx="1365">
                  <c:v>1.2918013238418244</c:v>
                </c:pt>
                <c:pt idx="1366">
                  <c:v>1.2668448943595614</c:v>
                </c:pt>
                <c:pt idx="1367">
                  <c:v>1.2794601936464045</c:v>
                </c:pt>
                <c:pt idx="1368">
                  <c:v>1.2751910678628795</c:v>
                </c:pt>
                <c:pt idx="1369">
                  <c:v>1.2668659226032206</c:v>
                </c:pt>
                <c:pt idx="1370">
                  <c:v>1.2668463817719662</c:v>
                </c:pt>
                <c:pt idx="1371">
                  <c:v>1.2544030576764251</c:v>
                </c:pt>
                <c:pt idx="1372">
                  <c:v>1.2456982766933433</c:v>
                </c:pt>
                <c:pt idx="1373">
                  <c:v>1.256817278430493</c:v>
                </c:pt>
                <c:pt idx="1374">
                  <c:v>1.2433523236356891</c:v>
                </c:pt>
                <c:pt idx="1375">
                  <c:v>1.2355990134095876</c:v>
                </c:pt>
                <c:pt idx="1376">
                  <c:v>1.2485809148508675</c:v>
                </c:pt>
                <c:pt idx="1377">
                  <c:v>1.2250953062198486</c:v>
                </c:pt>
                <c:pt idx="1378">
                  <c:v>1.2084246970383925</c:v>
                </c:pt>
                <c:pt idx="1379">
                  <c:v>1.1970916286260112</c:v>
                </c:pt>
                <c:pt idx="1380">
                  <c:v>1.2088757336773333</c:v>
                </c:pt>
                <c:pt idx="1381">
                  <c:v>1.2107617008428684</c:v>
                </c:pt>
                <c:pt idx="1382">
                  <c:v>1.1865147778467775</c:v>
                </c:pt>
                <c:pt idx="1383">
                  <c:v>1.204088804129108</c:v>
                </c:pt>
                <c:pt idx="1384">
                  <c:v>1.1855710566006601</c:v>
                </c:pt>
                <c:pt idx="1385">
                  <c:v>1.1958127993874812</c:v>
                </c:pt>
                <c:pt idx="1386">
                  <c:v>1.1903274480226229</c:v>
                </c:pt>
                <c:pt idx="1387">
                  <c:v>1.187525166107114</c:v>
                </c:pt>
                <c:pt idx="1388">
                  <c:v>1.1686978716729801</c:v>
                </c:pt>
                <c:pt idx="1389">
                  <c:v>1.187352448451646</c:v>
                </c:pt>
                <c:pt idx="1390">
                  <c:v>1.1838869067184268</c:v>
                </c:pt>
                <c:pt idx="1391">
                  <c:v>1.1783297657911354</c:v>
                </c:pt>
                <c:pt idx="1392">
                  <c:v>1.1896613487002685</c:v>
                </c:pt>
                <c:pt idx="1393">
                  <c:v>1.1841294328748857</c:v>
                </c:pt>
                <c:pt idx="1394">
                  <c:v>1.1816510574082002</c:v>
                </c:pt>
                <c:pt idx="1395">
                  <c:v>1.1837883780760996</c:v>
                </c:pt>
                <c:pt idx="1396">
                  <c:v>1.1700300760212623</c:v>
                </c:pt>
                <c:pt idx="1397">
                  <c:v>1.175419802685074</c:v>
                </c:pt>
                <c:pt idx="1398">
                  <c:v>1.1571728051109564</c:v>
                </c:pt>
                <c:pt idx="1399">
                  <c:v>1.1528232448279891</c:v>
                </c:pt>
                <c:pt idx="1400">
                  <c:v>1.1694342115524086</c:v>
                </c:pt>
                <c:pt idx="1401">
                  <c:v>1.1762222038969292</c:v>
                </c:pt>
                <c:pt idx="1402">
                  <c:v>1.1856750040892794</c:v>
                </c:pt>
                <c:pt idx="1403">
                  <c:v>1.1825370089730509</c:v>
                </c:pt>
                <c:pt idx="1404">
                  <c:v>1.1788419973215556</c:v>
                </c:pt>
                <c:pt idx="1405">
                  <c:v>1.1715624289324951</c:v>
                </c:pt>
                <c:pt idx="1406">
                  <c:v>1.1761310902491431</c:v>
                </c:pt>
                <c:pt idx="1407">
                  <c:v>1.1651715300155696</c:v>
                </c:pt>
                <c:pt idx="1408">
                  <c:v>1.1707734623576864</c:v>
                </c:pt>
                <c:pt idx="1409">
                  <c:v>1.1741461833511584</c:v>
                </c:pt>
                <c:pt idx="1410">
                  <c:v>1.1706498412867736</c:v>
                </c:pt>
                <c:pt idx="1411">
                  <c:v>1.1720388352617626</c:v>
                </c:pt>
                <c:pt idx="1412">
                  <c:v>1.1978067264210028</c:v>
                </c:pt>
                <c:pt idx="1413">
                  <c:v>1.2043788354014857</c:v>
                </c:pt>
                <c:pt idx="1414">
                  <c:v>1.1868293429969066</c:v>
                </c:pt>
                <c:pt idx="1415">
                  <c:v>1.2002427146740622</c:v>
                </c:pt>
                <c:pt idx="1416">
                  <c:v>1.1958391059396347</c:v>
                </c:pt>
                <c:pt idx="1417">
                  <c:v>1.1839297072703783</c:v>
                </c:pt>
                <c:pt idx="1418">
                  <c:v>1.2016851049502506</c:v>
                </c:pt>
                <c:pt idx="1419">
                  <c:v>1.1999431805843073</c:v>
                </c:pt>
                <c:pt idx="1420">
                  <c:v>1.1944815253983414</c:v>
                </c:pt>
                <c:pt idx="1421">
                  <c:v>1.1998767711460441</c:v>
                </c:pt>
                <c:pt idx="1422">
                  <c:v>1.2017049920353515</c:v>
                </c:pt>
                <c:pt idx="1423">
                  <c:v>1.1972849375413417</c:v>
                </c:pt>
                <c:pt idx="1424">
                  <c:v>1.195054124470927</c:v>
                </c:pt>
                <c:pt idx="1425">
                  <c:v>1.1931994330930309</c:v>
                </c:pt>
                <c:pt idx="1426">
                  <c:v>1.1844856898778451</c:v>
                </c:pt>
                <c:pt idx="1427">
                  <c:v>1.1816114721065365</c:v>
                </c:pt>
                <c:pt idx="1428">
                  <c:v>1.1703007898975064</c:v>
                </c:pt>
                <c:pt idx="1429">
                  <c:v>1.1628055685769103</c:v>
                </c:pt>
                <c:pt idx="1430">
                  <c:v>1.164104362012593</c:v>
                </c:pt>
                <c:pt idx="1431">
                  <c:v>1.1674461546671404</c:v>
                </c:pt>
                <c:pt idx="1432">
                  <c:v>1.15929968023406</c:v>
                </c:pt>
                <c:pt idx="1433">
                  <c:v>1.1506508987042388</c:v>
                </c:pt>
                <c:pt idx="1434">
                  <c:v>1.1543153808998787</c:v>
                </c:pt>
                <c:pt idx="1435">
                  <c:v>1.1604974937569013</c:v>
                </c:pt>
                <c:pt idx="1436">
                  <c:v>1.1620373561498569</c:v>
                </c:pt>
                <c:pt idx="1437">
                  <c:v>1.1614113421289791</c:v>
                </c:pt>
                <c:pt idx="1438">
                  <c:v>1.1623510610189154</c:v>
                </c:pt>
                <c:pt idx="1439">
                  <c:v>1.1645802438575374</c:v>
                </c:pt>
                <c:pt idx="1440">
                  <c:v>1.1703228738110818</c:v>
                </c:pt>
                <c:pt idx="1441">
                  <c:v>1.1729011711094057</c:v>
                </c:pt>
                <c:pt idx="1442">
                  <c:v>1.1822649795215232</c:v>
                </c:pt>
                <c:pt idx="1443">
                  <c:v>1.1834875663764213</c:v>
                </c:pt>
                <c:pt idx="1444">
                  <c:v>1.1760276523401594</c:v>
                </c:pt>
                <c:pt idx="1445">
                  <c:v>1.1677626872498297</c:v>
                </c:pt>
                <c:pt idx="1446">
                  <c:v>1.1778926365262645</c:v>
                </c:pt>
                <c:pt idx="1447">
                  <c:v>1.1905245494925916</c:v>
                </c:pt>
                <c:pt idx="1448">
                  <c:v>1.1819084294924198</c:v>
                </c:pt>
                <c:pt idx="1449">
                  <c:v>1.1947309745729249</c:v>
                </c:pt>
                <c:pt idx="1450">
                  <c:v>1.20093011063898</c:v>
                </c:pt>
                <c:pt idx="1451">
                  <c:v>1.2203678151011494</c:v>
                </c:pt>
                <c:pt idx="1452">
                  <c:v>1.2219560085618388</c:v>
                </c:pt>
                <c:pt idx="1453">
                  <c:v>1.2270987535235369</c:v>
                </c:pt>
                <c:pt idx="1454">
                  <c:v>1.2082114102618211</c:v>
                </c:pt>
                <c:pt idx="1455">
                  <c:v>1.2075601774125386</c:v>
                </c:pt>
                <c:pt idx="1456">
                  <c:v>1.2100359797237377</c:v>
                </c:pt>
                <c:pt idx="1457">
                  <c:v>1.1954110488915839</c:v>
                </c:pt>
                <c:pt idx="1458">
                  <c:v>1.1823795518071785</c:v>
                </c:pt>
                <c:pt idx="1459">
                  <c:v>1.173757792750278</c:v>
                </c:pt>
                <c:pt idx="1460">
                  <c:v>1.1779895370538644</c:v>
                </c:pt>
                <c:pt idx="1461">
                  <c:v>1.1925786539636947</c:v>
                </c:pt>
                <c:pt idx="1462">
                  <c:v>1.1745174847158828</c:v>
                </c:pt>
                <c:pt idx="1463">
                  <c:v>1.190025772823859</c:v>
                </c:pt>
                <c:pt idx="1464">
                  <c:v>1.2106551175410456</c:v>
                </c:pt>
                <c:pt idx="1465">
                  <c:v>1.2055340371195671</c:v>
                </c:pt>
                <c:pt idx="1466">
                  <c:v>1.1928955517996833</c:v>
                </c:pt>
                <c:pt idx="1467">
                  <c:v>1.1988826635322285</c:v>
                </c:pt>
                <c:pt idx="1468">
                  <c:v>1.1973039856992447</c:v>
                </c:pt>
                <c:pt idx="1469">
                  <c:v>1.2200619922931244</c:v>
                </c:pt>
                <c:pt idx="1470">
                  <c:v>1.2181070145392829</c:v>
                </c:pt>
                <c:pt idx="1471">
                  <c:v>1.2118156755737308</c:v>
                </c:pt>
                <c:pt idx="1472">
                  <c:v>1.210369917067162</c:v>
                </c:pt>
                <c:pt idx="1473">
                  <c:v>1.2193991602314762</c:v>
                </c:pt>
                <c:pt idx="1474">
                  <c:v>1.2076639484404637</c:v>
                </c:pt>
                <c:pt idx="1475">
                  <c:v>1.2114212819840804</c:v>
                </c:pt>
                <c:pt idx="1476">
                  <c:v>1.2062292721588281</c:v>
                </c:pt>
                <c:pt idx="1477">
                  <c:v>1.2117765040150879</c:v>
                </c:pt>
                <c:pt idx="1478">
                  <c:v>1.2111872202745146</c:v>
                </c:pt>
                <c:pt idx="1479">
                  <c:v>1.2056153972932289</c:v>
                </c:pt>
                <c:pt idx="1480">
                  <c:v>1.2030293419505067</c:v>
                </c:pt>
                <c:pt idx="1481">
                  <c:v>1.2166486724646974</c:v>
                </c:pt>
                <c:pt idx="1482">
                  <c:v>1.2187575374840425</c:v>
                </c:pt>
                <c:pt idx="1483">
                  <c:v>1.2127035235797898</c:v>
                </c:pt>
                <c:pt idx="1484">
                  <c:v>1.2244468954304502</c:v>
                </c:pt>
                <c:pt idx="1485">
                  <c:v>1.2220134794210571</c:v>
                </c:pt>
                <c:pt idx="1486">
                  <c:v>1.2155738957498849</c:v>
                </c:pt>
                <c:pt idx="1487">
                  <c:v>1.2159531113096631</c:v>
                </c:pt>
                <c:pt idx="1488">
                  <c:v>1.2092996579258113</c:v>
                </c:pt>
                <c:pt idx="1489">
                  <c:v>1.2189270297342103</c:v>
                </c:pt>
                <c:pt idx="1490">
                  <c:v>1.2159741870692782</c:v>
                </c:pt>
                <c:pt idx="1491">
                  <c:v>1.2106085082838072</c:v>
                </c:pt>
                <c:pt idx="1492">
                  <c:v>1.2075290442035909</c:v>
                </c:pt>
                <c:pt idx="1493">
                  <c:v>1.2059509896819498</c:v>
                </c:pt>
                <c:pt idx="1494">
                  <c:v>1.2110923823623667</c:v>
                </c:pt>
                <c:pt idx="1495">
                  <c:v>1.2058472542572907</c:v>
                </c:pt>
                <c:pt idx="1496">
                  <c:v>1.2008668359332781</c:v>
                </c:pt>
                <c:pt idx="1497">
                  <c:v>1.2032227669849731</c:v>
                </c:pt>
                <c:pt idx="1498">
                  <c:v>1.2022465685987431</c:v>
                </c:pt>
                <c:pt idx="1499">
                  <c:v>1.2066181340307554</c:v>
                </c:pt>
                <c:pt idx="1500">
                  <c:v>1.2127858739503852</c:v>
                </c:pt>
                <c:pt idx="1501">
                  <c:v>1.2008373015743046</c:v>
                </c:pt>
                <c:pt idx="1502">
                  <c:v>1.1847605181245782</c:v>
                </c:pt>
                <c:pt idx="1503">
                  <c:v>1.1776203486653221</c:v>
                </c:pt>
                <c:pt idx="1504">
                  <c:v>1.180162361235729</c:v>
                </c:pt>
                <c:pt idx="1505">
                  <c:v>1.1689193563563731</c:v>
                </c:pt>
                <c:pt idx="1506">
                  <c:v>1.170026050662718</c:v>
                </c:pt>
                <c:pt idx="1507">
                  <c:v>1.1651207222711299</c:v>
                </c:pt>
                <c:pt idx="1508">
                  <c:v>1.1657906224947403</c:v>
                </c:pt>
                <c:pt idx="1509">
                  <c:v>1.1670113451831721</c:v>
                </c:pt>
                <c:pt idx="1510">
                  <c:v>1.1692286254864774</c:v>
                </c:pt>
                <c:pt idx="1511">
                  <c:v>1.1491096107638608</c:v>
                </c:pt>
                <c:pt idx="1512">
                  <c:v>1.1686131804091857</c:v>
                </c:pt>
                <c:pt idx="1513">
                  <c:v>1.1416926224781216</c:v>
                </c:pt>
                <c:pt idx="1514">
                  <c:v>1.1564534144460996</c:v>
                </c:pt>
                <c:pt idx="1515">
                  <c:v>1.1806796515495015</c:v>
                </c:pt>
                <c:pt idx="1516">
                  <c:v>1.1745552224406604</c:v>
                </c:pt>
                <c:pt idx="1517">
                  <c:v>1.1783884238695848</c:v>
                </c:pt>
                <c:pt idx="1518">
                  <c:v>1.1664447266733458</c:v>
                </c:pt>
                <c:pt idx="1519">
                  <c:v>1.1800511598905976</c:v>
                </c:pt>
                <c:pt idx="1520">
                  <c:v>1.1872358937766643</c:v>
                </c:pt>
                <c:pt idx="1521">
                  <c:v>1.1916626038520535</c:v>
                </c:pt>
                <c:pt idx="1522">
                  <c:v>1.1999099703392657</c:v>
                </c:pt>
                <c:pt idx="1523">
                  <c:v>1.1991318720870892</c:v>
                </c:pt>
                <c:pt idx="1524">
                  <c:v>1.1928469666342094</c:v>
                </c:pt>
                <c:pt idx="1525">
                  <c:v>1.1872852377085015</c:v>
                </c:pt>
                <c:pt idx="1526">
                  <c:v>1.1853734670797249</c:v>
                </c:pt>
                <c:pt idx="1527">
                  <c:v>1.1714225614223874</c:v>
                </c:pt>
                <c:pt idx="1528">
                  <c:v>1.1804515910890165</c:v>
                </c:pt>
                <c:pt idx="1529">
                  <c:v>1.1757497781101014</c:v>
                </c:pt>
                <c:pt idx="1530">
                  <c:v>1.1851130496336066</c:v>
                </c:pt>
                <c:pt idx="1531">
                  <c:v>1.1819247450699579</c:v>
                </c:pt>
                <c:pt idx="1532">
                  <c:v>1.1859097675192596</c:v>
                </c:pt>
                <c:pt idx="1533">
                  <c:v>1.1967314824907684</c:v>
                </c:pt>
                <c:pt idx="1534">
                  <c:v>1.2127969462159749</c:v>
                </c:pt>
                <c:pt idx="1535">
                  <c:v>1.2171142642424344</c:v>
                </c:pt>
                <c:pt idx="1536">
                  <c:v>1.2386169799477438</c:v>
                </c:pt>
                <c:pt idx="1537">
                  <c:v>1.241922905676065</c:v>
                </c:pt>
                <c:pt idx="1538">
                  <c:v>1.241562155993174</c:v>
                </c:pt>
                <c:pt idx="1539">
                  <c:v>1.2414811670790213</c:v>
                </c:pt>
                <c:pt idx="1540">
                  <c:v>1.2184650410967541</c:v>
                </c:pt>
                <c:pt idx="1541">
                  <c:v>1.2175751640238115</c:v>
                </c:pt>
                <c:pt idx="1542">
                  <c:v>1.2187739907391901</c:v>
                </c:pt>
                <c:pt idx="1543">
                  <c:v>1.2414125036607062</c:v>
                </c:pt>
                <c:pt idx="1544">
                  <c:v>1.2397529200520279</c:v>
                </c:pt>
                <c:pt idx="1545">
                  <c:v>1.232605245547191</c:v>
                </c:pt>
                <c:pt idx="1546">
                  <c:v>1.23364294845355</c:v>
                </c:pt>
                <c:pt idx="1547">
                  <c:v>1.2236483068028123</c:v>
                </c:pt>
                <c:pt idx="1548">
                  <c:v>1.2318981103594269</c:v>
                </c:pt>
                <c:pt idx="1549">
                  <c:v>1.2517653805129632</c:v>
                </c:pt>
                <c:pt idx="1550">
                  <c:v>1.26030289712538</c:v>
                </c:pt>
                <c:pt idx="1551">
                  <c:v>1.2677739747141512</c:v>
                </c:pt>
                <c:pt idx="1552">
                  <c:v>1.2822252688352294</c:v>
                </c:pt>
                <c:pt idx="1553">
                  <c:v>1.2827273396704484</c:v>
                </c:pt>
                <c:pt idx="1554">
                  <c:v>1.2967924292673128</c:v>
                </c:pt>
                <c:pt idx="1555">
                  <c:v>1.3027098076306105</c:v>
                </c:pt>
                <c:pt idx="1556">
                  <c:v>1.2940637134019193</c:v>
                </c:pt>
                <c:pt idx="1557">
                  <c:v>1.2889757522078877</c:v>
                </c:pt>
                <c:pt idx="1558">
                  <c:v>1.2959548813232165</c:v>
                </c:pt>
                <c:pt idx="1559">
                  <c:v>1.2970904518844772</c:v>
                </c:pt>
                <c:pt idx="1560">
                  <c:v>1.2966144063262184</c:v>
                </c:pt>
                <c:pt idx="1561">
                  <c:v>1.2965607511027901</c:v>
                </c:pt>
                <c:pt idx="1562">
                  <c:v>1.2933359418139876</c:v>
                </c:pt>
                <c:pt idx="1563">
                  <c:v>1.2914876380987863</c:v>
                </c:pt>
                <c:pt idx="1564">
                  <c:v>1.2871078613399893</c:v>
                </c:pt>
                <c:pt idx="1565">
                  <c:v>1.2863041818792076</c:v>
                </c:pt>
                <c:pt idx="1566">
                  <c:v>1.3166281254061896</c:v>
                </c:pt>
                <c:pt idx="1567">
                  <c:v>1.3101024597996391</c:v>
                </c:pt>
                <c:pt idx="1568">
                  <c:v>1.2999640142265356</c:v>
                </c:pt>
                <c:pt idx="1569">
                  <c:v>1.3164360023836423</c:v>
                </c:pt>
                <c:pt idx="1570">
                  <c:v>1.3087161729551617</c:v>
                </c:pt>
                <c:pt idx="1571">
                  <c:v>1.3052334552116265</c:v>
                </c:pt>
                <c:pt idx="1572">
                  <c:v>1.3206213345492863</c:v>
                </c:pt>
                <c:pt idx="1573">
                  <c:v>1.3149203480038507</c:v>
                </c:pt>
                <c:pt idx="1574">
                  <c:v>1.3180951430121499</c:v>
                </c:pt>
                <c:pt idx="1575">
                  <c:v>1.3262047002223636</c:v>
                </c:pt>
                <c:pt idx="1576">
                  <c:v>1.3244037828913238</c:v>
                </c:pt>
                <c:pt idx="1577">
                  <c:v>1.3309267171826127</c:v>
                </c:pt>
                <c:pt idx="1578">
                  <c:v>1.3464168933895115</c:v>
                </c:pt>
                <c:pt idx="1579">
                  <c:v>1.3097272831660103</c:v>
                </c:pt>
                <c:pt idx="1580">
                  <c:v>1.3049308381469387</c:v>
                </c:pt>
                <c:pt idx="1581">
                  <c:v>1.3095641593722274</c:v>
                </c:pt>
                <c:pt idx="1582">
                  <c:v>1.3058512365504604</c:v>
                </c:pt>
                <c:pt idx="1583">
                  <c:v>1.3193442939659223</c:v>
                </c:pt>
                <c:pt idx="1584">
                  <c:v>1.3148172105020746</c:v>
                </c:pt>
                <c:pt idx="1585">
                  <c:v>1.3193649036724036</c:v>
                </c:pt>
                <c:pt idx="1586">
                  <c:v>1.3192909287735612</c:v>
                </c:pt>
                <c:pt idx="1587">
                  <c:v>1.3243379381337848</c:v>
                </c:pt>
                <c:pt idx="1588">
                  <c:v>1.3022387918660314</c:v>
                </c:pt>
                <c:pt idx="1589">
                  <c:v>1.2968117139994983</c:v>
                </c:pt>
                <c:pt idx="1590">
                  <c:v>1.2856335240955528</c:v>
                </c:pt>
                <c:pt idx="1591">
                  <c:v>1.2694019122323701</c:v>
                </c:pt>
                <c:pt idx="1592">
                  <c:v>1.2793986636348609</c:v>
                </c:pt>
                <c:pt idx="1593">
                  <c:v>1.2758010488095399</c:v>
                </c:pt>
                <c:pt idx="1594">
                  <c:v>1.2711809035121371</c:v>
                </c:pt>
                <c:pt idx="1595">
                  <c:v>1.2600595162407864</c:v>
                </c:pt>
                <c:pt idx="1596">
                  <c:v>1.2672375026471547</c:v>
                </c:pt>
                <c:pt idx="1597">
                  <c:v>1.2750521900457006</c:v>
                </c:pt>
                <c:pt idx="1598">
                  <c:v>1.2853932740733276</c:v>
                </c:pt>
                <c:pt idx="1599">
                  <c:v>1.2863180646725227</c:v>
                </c:pt>
                <c:pt idx="1600">
                  <c:v>1.2875471659134052</c:v>
                </c:pt>
                <c:pt idx="1601">
                  <c:v>1.2849208961465632</c:v>
                </c:pt>
                <c:pt idx="1602">
                  <c:v>1.2995175500048852</c:v>
                </c:pt>
                <c:pt idx="1603">
                  <c:v>1.2930462952022437</c:v>
                </c:pt>
                <c:pt idx="1604">
                  <c:v>1.2966146104431813</c:v>
                </c:pt>
                <c:pt idx="1605">
                  <c:v>1.2996717201978421</c:v>
                </c:pt>
                <c:pt idx="1606">
                  <c:v>1.2908980107526959</c:v>
                </c:pt>
                <c:pt idx="1607">
                  <c:v>1.297639029550457</c:v>
                </c:pt>
                <c:pt idx="1608">
                  <c:v>1.2938169106122581</c:v>
                </c:pt>
                <c:pt idx="1609">
                  <c:v>1.294755718482149</c:v>
                </c:pt>
                <c:pt idx="1610">
                  <c:v>1.2826362257040336</c:v>
                </c:pt>
                <c:pt idx="1611">
                  <c:v>1.2864875266507487</c:v>
                </c:pt>
                <c:pt idx="1612">
                  <c:v>1.2903715387218107</c:v>
                </c:pt>
                <c:pt idx="1613">
                  <c:v>1.268353089744829</c:v>
                </c:pt>
                <c:pt idx="1614">
                  <c:v>1.274781877214032</c:v>
                </c:pt>
                <c:pt idx="1615">
                  <c:v>1.2714549588796478</c:v>
                </c:pt>
                <c:pt idx="1616">
                  <c:v>1.2858280156330781</c:v>
                </c:pt>
                <c:pt idx="1617">
                  <c:v>1.2955753670231611</c:v>
                </c:pt>
                <c:pt idx="1618">
                  <c:v>1.2901413759219782</c:v>
                </c:pt>
                <c:pt idx="1619">
                  <c:v>1.2949355137900964</c:v>
                </c:pt>
                <c:pt idx="1620">
                  <c:v>1.3032446084333205</c:v>
                </c:pt>
                <c:pt idx="1621">
                  <c:v>1.2967231600678217</c:v>
                </c:pt>
                <c:pt idx="1622">
                  <c:v>1.3057027484664547</c:v>
                </c:pt>
                <c:pt idx="1623">
                  <c:v>1.2971673797681731</c:v>
                </c:pt>
                <c:pt idx="1624">
                  <c:v>1.3040797372729283</c:v>
                </c:pt>
                <c:pt idx="1625">
                  <c:v>1.3109450863911332</c:v>
                </c:pt>
                <c:pt idx="1626">
                  <c:v>1.3111756555193774</c:v>
                </c:pt>
                <c:pt idx="1627">
                  <c:v>1.3268962852876096</c:v>
                </c:pt>
                <c:pt idx="1628">
                  <c:v>1.3175180277945489</c:v>
                </c:pt>
                <c:pt idx="1629">
                  <c:v>1.306943146662682</c:v>
                </c:pt>
                <c:pt idx="1630">
                  <c:v>1.3107464656748893</c:v>
                </c:pt>
                <c:pt idx="1631">
                  <c:v>1.3071646241673922</c:v>
                </c:pt>
                <c:pt idx="1632">
                  <c:v>1.3158303508490246</c:v>
                </c:pt>
                <c:pt idx="1633">
                  <c:v>1.3151289815491647</c:v>
                </c:pt>
                <c:pt idx="1634">
                  <c:v>1.306441206792345</c:v>
                </c:pt>
                <c:pt idx="1635">
                  <c:v>1.3062962979664907</c:v>
                </c:pt>
                <c:pt idx="1636">
                  <c:v>1.2889254266191772</c:v>
                </c:pt>
                <c:pt idx="1637">
                  <c:v>1.2928519109649426</c:v>
                </c:pt>
                <c:pt idx="1638">
                  <c:v>1.2929663127644986</c:v>
                </c:pt>
                <c:pt idx="1639">
                  <c:v>1.2929663127644986</c:v>
                </c:pt>
                <c:pt idx="1640">
                  <c:v>1.2917238852429478</c:v>
                </c:pt>
                <c:pt idx="1641">
                  <c:v>1.3173413636937199</c:v>
                </c:pt>
                <c:pt idx="1642">
                  <c:v>1.3171794875383531</c:v>
                </c:pt>
                <c:pt idx="1643">
                  <c:v>1.3199631024521785</c:v>
                </c:pt>
                <c:pt idx="1644">
                  <c:v>1.3198464259561387</c:v>
                </c:pt>
                <c:pt idx="1645">
                  <c:v>1.3153599479609572</c:v>
                </c:pt>
                <c:pt idx="1646">
                  <c:v>1.3131119236677375</c:v>
                </c:pt>
                <c:pt idx="1647">
                  <c:v>1.3230702622434878</c:v>
                </c:pt>
                <c:pt idx="1648">
                  <c:v>1.3145632384117316</c:v>
                </c:pt>
                <c:pt idx="1649">
                  <c:v>1.3126039555170461</c:v>
                </c:pt>
                <c:pt idx="1650">
                  <c:v>1.3091476182590571</c:v>
                </c:pt>
                <c:pt idx="1651">
                  <c:v>1.3150020335594641</c:v>
                </c:pt>
                <c:pt idx="1652">
                  <c:v>1.3099895265468757</c:v>
                </c:pt>
                <c:pt idx="1653">
                  <c:v>1.3118697755376032</c:v>
                </c:pt>
                <c:pt idx="1654">
                  <c:v>1.3223697987886947</c:v>
                </c:pt>
                <c:pt idx="1655">
                  <c:v>1.325427116850594</c:v>
                </c:pt>
                <c:pt idx="1656">
                  <c:v>1.3308446098037261</c:v>
                </c:pt>
                <c:pt idx="1657">
                  <c:v>1.3244491762041877</c:v>
                </c:pt>
                <c:pt idx="1658">
                  <c:v>1.3148881057729263</c:v>
                </c:pt>
                <c:pt idx="1659">
                  <c:v>1.3148222518531374</c:v>
                </c:pt>
                <c:pt idx="1660">
                  <c:v>1.3242878242722291</c:v>
                </c:pt>
                <c:pt idx="1661">
                  <c:v>1.3097575611675654</c:v>
                </c:pt>
                <c:pt idx="1662">
                  <c:v>1.2986476270948983</c:v>
                </c:pt>
                <c:pt idx="1663">
                  <c:v>1.2875356844665695</c:v>
                </c:pt>
                <c:pt idx="1664">
                  <c:v>1.2938889657556294</c:v>
                </c:pt>
                <c:pt idx="1665">
                  <c:v>1.3126876616729921</c:v>
                </c:pt>
                <c:pt idx="1666">
                  <c:v>1.2934638537443264</c:v>
                </c:pt>
                <c:pt idx="1667">
                  <c:v>1.3337297148640241</c:v>
                </c:pt>
                <c:pt idx="1668">
                  <c:v>1.3432748526216762</c:v>
                </c:pt>
                <c:pt idx="1669">
                  <c:v>1.3335749917868229</c:v>
                </c:pt>
                <c:pt idx="1670">
                  <c:v>1.3324051631625045</c:v>
                </c:pt>
                <c:pt idx="1671">
                  <c:v>1.3236716086264249</c:v>
                </c:pt>
                <c:pt idx="1672">
                  <c:v>1.3234113474349558</c:v>
                </c:pt>
                <c:pt idx="1673">
                  <c:v>1.3373099744521986</c:v>
                </c:pt>
                <c:pt idx="1674">
                  <c:v>1.3366997256391349</c:v>
                </c:pt>
                <c:pt idx="1675">
                  <c:v>1.3052137632308412</c:v>
                </c:pt>
                <c:pt idx="1676">
                  <c:v>1.3070489690233646</c:v>
                </c:pt>
                <c:pt idx="1677">
                  <c:v>1.2792997986979942</c:v>
                </c:pt>
                <c:pt idx="1678">
                  <c:v>1.2902944160480772</c:v>
                </c:pt>
                <c:pt idx="1679">
                  <c:v>1.2788152487897375</c:v>
                </c:pt>
                <c:pt idx="1680">
                  <c:v>1.2533545377965769</c:v>
                </c:pt>
                <c:pt idx="1681">
                  <c:v>1.2478126593773506</c:v>
                </c:pt>
                <c:pt idx="1682">
                  <c:v>1.2468863048745622</c:v>
                </c:pt>
                <c:pt idx="1683">
                  <c:v>1.2651004274093847</c:v>
                </c:pt>
                <c:pt idx="1684">
                  <c:v>1.2667165824459379</c:v>
                </c:pt>
                <c:pt idx="1685">
                  <c:v>1.2485248998529548</c:v>
                </c:pt>
                <c:pt idx="1686">
                  <c:v>1.249239951611864</c:v>
                </c:pt>
                <c:pt idx="1687">
                  <c:v>1.2634486000984007</c:v>
                </c:pt>
                <c:pt idx="1688">
                  <c:v>1.2567191786642975</c:v>
                </c:pt>
                <c:pt idx="1689">
                  <c:v>1.2627340490396044</c:v>
                </c:pt>
                <c:pt idx="1690">
                  <c:v>1.2587844782881383</c:v>
                </c:pt>
                <c:pt idx="1691">
                  <c:v>1.2501662761690615</c:v>
                </c:pt>
                <c:pt idx="1692">
                  <c:v>1.2582033298581325</c:v>
                </c:pt>
                <c:pt idx="1693">
                  <c:v>1.2882449218184322</c:v>
                </c:pt>
                <c:pt idx="1694">
                  <c:v>1.2718608025442348</c:v>
                </c:pt>
                <c:pt idx="1695">
                  <c:v>1.2893101975621857</c:v>
                </c:pt>
                <c:pt idx="1696">
                  <c:v>1.2872803877230763</c:v>
                </c:pt>
                <c:pt idx="1697">
                  <c:v>1.2814511269427302</c:v>
                </c:pt>
                <c:pt idx="1698">
                  <c:v>1.2809346031600159</c:v>
                </c:pt>
                <c:pt idx="1699">
                  <c:v>1.2672105642518119</c:v>
                </c:pt>
                <c:pt idx="1700">
                  <c:v>1.2683225954518393</c:v>
                </c:pt>
                <c:pt idx="1701">
                  <c:v>1.2808741265048156</c:v>
                </c:pt>
                <c:pt idx="1702">
                  <c:v>1.2699124035406233</c:v>
                </c:pt>
                <c:pt idx="1703">
                  <c:v>1.2559043222274568</c:v>
                </c:pt>
                <c:pt idx="1704">
                  <c:v>1.2526464456913844</c:v>
                </c:pt>
                <c:pt idx="1705">
                  <c:v>1.2456303751889823</c:v>
                </c:pt>
                <c:pt idx="1706">
                  <c:v>1.2441582736794423</c:v>
                </c:pt>
                <c:pt idx="1707">
                  <c:v>1.2732485158912192</c:v>
                </c:pt>
                <c:pt idx="1708">
                  <c:v>1.2582919309296923</c:v>
                </c:pt>
                <c:pt idx="1709">
                  <c:v>1.2499241021600229</c:v>
                </c:pt>
                <c:pt idx="1710">
                  <c:v>1.2714332851115115</c:v>
                </c:pt>
                <c:pt idx="1711">
                  <c:v>1.2851398527502735</c:v>
                </c:pt>
                <c:pt idx="1712">
                  <c:v>1.2834469003434594</c:v>
                </c:pt>
                <c:pt idx="1713">
                  <c:v>1.2801457557267613</c:v>
                </c:pt>
                <c:pt idx="1714">
                  <c:v>1.2923700479254945</c:v>
                </c:pt>
                <c:pt idx="1715">
                  <c:v>1.2860407711331214</c:v>
                </c:pt>
                <c:pt idx="1716">
                  <c:v>1.284967061303794</c:v>
                </c:pt>
                <c:pt idx="1717">
                  <c:v>1.2920951268567771</c:v>
                </c:pt>
                <c:pt idx="1718">
                  <c:v>1.2957110538857137</c:v>
                </c:pt>
                <c:pt idx="1719">
                  <c:v>1.2952990872083558</c:v>
                </c:pt>
                <c:pt idx="1720">
                  <c:v>1.2939863427574276</c:v>
                </c:pt>
                <c:pt idx="1721">
                  <c:v>1.2917710203757622</c:v>
                </c:pt>
                <c:pt idx="1722">
                  <c:v>1.2781306455486867</c:v>
                </c:pt>
                <c:pt idx="1723">
                  <c:v>1.2808842305612753</c:v>
                </c:pt>
                <c:pt idx="1724">
                  <c:v>1.2722375332599514</c:v>
                </c:pt>
                <c:pt idx="1725">
                  <c:v>1.268203285403092</c:v>
                </c:pt>
                <c:pt idx="1726">
                  <c:v>1.283482885339406</c:v>
                </c:pt>
                <c:pt idx="1727">
                  <c:v>1.2884804617274697</c:v>
                </c:pt>
                <c:pt idx="1728">
                  <c:v>1.2898362662262062</c:v>
                </c:pt>
                <c:pt idx="1729">
                  <c:v>1.2965127982799283</c:v>
                </c:pt>
                <c:pt idx="1730">
                  <c:v>1.2849987624138883</c:v>
                </c:pt>
                <c:pt idx="1731">
                  <c:v>1.2799015621318077</c:v>
                </c:pt>
                <c:pt idx="1732">
                  <c:v>1.2622944900811519</c:v>
                </c:pt>
                <c:pt idx="1733">
                  <c:v>1.2743512338151184</c:v>
                </c:pt>
                <c:pt idx="1734">
                  <c:v>1.2775050321664514</c:v>
                </c:pt>
                <c:pt idx="1735">
                  <c:v>1.2829411919295406</c:v>
                </c:pt>
                <c:pt idx="1736">
                  <c:v>1.2793845504552195</c:v>
                </c:pt>
                <c:pt idx="1737">
                  <c:v>1.2781575945294157</c:v>
                </c:pt>
                <c:pt idx="1738">
                  <c:v>1.2792139396941322</c:v>
                </c:pt>
                <c:pt idx="1739">
                  <c:v>1.2972311661220921</c:v>
                </c:pt>
                <c:pt idx="1740">
                  <c:v>1.2969261238036887</c:v>
                </c:pt>
                <c:pt idx="1741">
                  <c:v>1.2947778554277785</c:v>
                </c:pt>
                <c:pt idx="1742">
                  <c:v>1.2847157611490372</c:v>
                </c:pt>
                <c:pt idx="1743">
                  <c:v>1.2806315415833804</c:v>
                </c:pt>
                <c:pt idx="1744">
                  <c:v>1.2875623793233808</c:v>
                </c:pt>
                <c:pt idx="1745">
                  <c:v>1.2853906020236201</c:v>
                </c:pt>
                <c:pt idx="1746">
                  <c:v>1.2980585875921828</c:v>
                </c:pt>
                <c:pt idx="1747">
                  <c:v>1.3048224697156698</c:v>
                </c:pt>
                <c:pt idx="1748">
                  <c:v>1.2946576071300244</c:v>
                </c:pt>
                <c:pt idx="1749">
                  <c:v>1.2950810597333267</c:v>
                </c:pt>
                <c:pt idx="1750">
                  <c:v>1.2961290255125877</c:v>
                </c:pt>
                <c:pt idx="1751">
                  <c:v>1.2898119984821037</c:v>
                </c:pt>
                <c:pt idx="1752">
                  <c:v>1.2931424594166236</c:v>
                </c:pt>
                <c:pt idx="1753">
                  <c:v>1.2953056287297005</c:v>
                </c:pt>
                <c:pt idx="1754">
                  <c:v>1.3011057563803676</c:v>
                </c:pt>
                <c:pt idx="1755">
                  <c:v>1.3114516288237175</c:v>
                </c:pt>
                <c:pt idx="1756">
                  <c:v>1.3197148436631028</c:v>
                </c:pt>
                <c:pt idx="1757">
                  <c:v>1.3183724515854551</c:v>
                </c:pt>
                <c:pt idx="1758">
                  <c:v>1.3218369881147205</c:v>
                </c:pt>
                <c:pt idx="1759">
                  <c:v>1.3171272638156257</c:v>
                </c:pt>
                <c:pt idx="1760">
                  <c:v>1.3164708744823099</c:v>
                </c:pt>
                <c:pt idx="1761">
                  <c:v>1.3122890362945219</c:v>
                </c:pt>
                <c:pt idx="1762">
                  <c:v>1.3392993551429095</c:v>
                </c:pt>
                <c:pt idx="1763">
                  <c:v>1.3420309078839676</c:v>
                </c:pt>
                <c:pt idx="1764">
                  <c:v>1.3394859487926882</c:v>
                </c:pt>
                <c:pt idx="1765">
                  <c:v>1.3437241102283153</c:v>
                </c:pt>
                <c:pt idx="1766">
                  <c:v>1.3447162478629981</c:v>
                </c:pt>
                <c:pt idx="1767">
                  <c:v>1.3405310852376209</c:v>
                </c:pt>
                <c:pt idx="1768">
                  <c:v>1.3490018349970594</c:v>
                </c:pt>
                <c:pt idx="1769">
                  <c:v>1.3517787345872141</c:v>
                </c:pt>
                <c:pt idx="1770">
                  <c:v>1.3548192244913231</c:v>
                </c:pt>
                <c:pt idx="1771">
                  <c:v>1.3488961888961704</c:v>
                </c:pt>
                <c:pt idx="1772">
                  <c:v>1.346725457366748</c:v>
                </c:pt>
                <c:pt idx="1773">
                  <c:v>1.3521414594728958</c:v>
                </c:pt>
                <c:pt idx="1774">
                  <c:v>1.3528653905775891</c:v>
                </c:pt>
                <c:pt idx="1775">
                  <c:v>1.3625037307053449</c:v>
                </c:pt>
                <c:pt idx="1776">
                  <c:v>1.3691504740885361</c:v>
                </c:pt>
                <c:pt idx="1777">
                  <c:v>1.3748883643483543</c:v>
                </c:pt>
                <c:pt idx="1778">
                  <c:v>1.3741289185005008</c:v>
                </c:pt>
                <c:pt idx="1779">
                  <c:v>1.363367561719586</c:v>
                </c:pt>
                <c:pt idx="1780">
                  <c:v>1.361977950138844</c:v>
                </c:pt>
                <c:pt idx="1781">
                  <c:v>1.3651707117098431</c:v>
                </c:pt>
                <c:pt idx="1782">
                  <c:v>1.3655918242433733</c:v>
                </c:pt>
                <c:pt idx="1783">
                  <c:v>1.3652846722440621</c:v>
                </c:pt>
                <c:pt idx="1784">
                  <c:v>1.3696817782280533</c:v>
                </c:pt>
                <c:pt idx="1785">
                  <c:v>1.3876194117244371</c:v>
                </c:pt>
                <c:pt idx="1786">
                  <c:v>1.386218154705456</c:v>
                </c:pt>
                <c:pt idx="1787">
                  <c:v>1.3961688342224268</c:v>
                </c:pt>
                <c:pt idx="1788">
                  <c:v>1.3830108540935941</c:v>
                </c:pt>
                <c:pt idx="1789">
                  <c:v>1.3868078430761568</c:v>
                </c:pt>
                <c:pt idx="1790">
                  <c:v>1.3933052513326654</c:v>
                </c:pt>
                <c:pt idx="1791">
                  <c:v>1.4036733318850207</c:v>
                </c:pt>
                <c:pt idx="1792">
                  <c:v>1.4058755955577533</c:v>
                </c:pt>
                <c:pt idx="1793">
                  <c:v>1.4055960827240126</c:v>
                </c:pt>
                <c:pt idx="1794">
                  <c:v>1.4082284133600178</c:v>
                </c:pt>
                <c:pt idx="1795">
                  <c:v>1.4090069832695111</c:v>
                </c:pt>
                <c:pt idx="1796">
                  <c:v>1.4176074548824622</c:v>
                </c:pt>
                <c:pt idx="1797">
                  <c:v>1.423176214474039</c:v>
                </c:pt>
                <c:pt idx="1798">
                  <c:v>1.4276054821943776</c:v>
                </c:pt>
                <c:pt idx="1799">
                  <c:v>1.4212436072470829</c:v>
                </c:pt>
                <c:pt idx="1800">
                  <c:v>1.4028846460271664</c:v>
                </c:pt>
                <c:pt idx="1801">
                  <c:v>1.4105737414816248</c:v>
                </c:pt>
                <c:pt idx="1802">
                  <c:v>1.4263239939981871</c:v>
                </c:pt>
                <c:pt idx="1803">
                  <c:v>1.4217202517408132</c:v>
                </c:pt>
                <c:pt idx="1804">
                  <c:v>1.412153801443166</c:v>
                </c:pt>
                <c:pt idx="1805">
                  <c:v>1.4369459861342999</c:v>
                </c:pt>
                <c:pt idx="1806">
                  <c:v>1.4405399089076032</c:v>
                </c:pt>
                <c:pt idx="1807">
                  <c:v>1.437551122038619</c:v>
                </c:pt>
                <c:pt idx="1808">
                  <c:v>1.4273607442841696</c:v>
                </c:pt>
                <c:pt idx="1809">
                  <c:v>1.4304379264997902</c:v>
                </c:pt>
                <c:pt idx="1810">
                  <c:v>1.4338043420820519</c:v>
                </c:pt>
                <c:pt idx="1811">
                  <c:v>1.4337271397235638</c:v>
                </c:pt>
                <c:pt idx="1812">
                  <c:v>1.437003011933448</c:v>
                </c:pt>
                <c:pt idx="1813">
                  <c:v>1.4506428111597367</c:v>
                </c:pt>
                <c:pt idx="1814">
                  <c:v>1.4502498924314937</c:v>
                </c:pt>
                <c:pt idx="1815">
                  <c:v>1.4462013373437368</c:v>
                </c:pt>
                <c:pt idx="1816">
                  <c:v>1.4536091930924413</c:v>
                </c:pt>
                <c:pt idx="1817">
                  <c:v>1.4507255721134329</c:v>
                </c:pt>
                <c:pt idx="1818">
                  <c:v>1.4473264610107184</c:v>
                </c:pt>
                <c:pt idx="1819">
                  <c:v>1.4387805836292282</c:v>
                </c:pt>
                <c:pt idx="1820">
                  <c:v>1.4387805836292282</c:v>
                </c:pt>
                <c:pt idx="1821">
                  <c:v>1.442231602339584</c:v>
                </c:pt>
                <c:pt idx="1822">
                  <c:v>1.4622564071898274</c:v>
                </c:pt>
                <c:pt idx="1823">
                  <c:v>1.4551608439407446</c:v>
                </c:pt>
                <c:pt idx="1824">
                  <c:v>1.4509646323285041</c:v>
                </c:pt>
                <c:pt idx="1825">
                  <c:v>1.4509646323285041</c:v>
                </c:pt>
                <c:pt idx="1826">
                  <c:v>1.4600563846518195</c:v>
                </c:pt>
                <c:pt idx="1827">
                  <c:v>1.4491734936989658</c:v>
                </c:pt>
                <c:pt idx="1828">
                  <c:v>1.4477499452937019</c:v>
                </c:pt>
                <c:pt idx="1829">
                  <c:v>1.4230777180256897</c:v>
                </c:pt>
                <c:pt idx="1830">
                  <c:v>1.4333745605671762</c:v>
                </c:pt>
                <c:pt idx="1831">
                  <c:v>1.4232143302144897</c:v>
                </c:pt>
                <c:pt idx="1832">
                  <c:v>1.4310580184098955</c:v>
                </c:pt>
                <c:pt idx="1833">
                  <c:v>1.436957729165153</c:v>
                </c:pt>
                <c:pt idx="1834">
                  <c:v>1.4445797605340385</c:v>
                </c:pt>
                <c:pt idx="1835">
                  <c:v>1.4418914607750306</c:v>
                </c:pt>
                <c:pt idx="1836">
                  <c:v>1.4407890818241293</c:v>
                </c:pt>
                <c:pt idx="1837">
                  <c:v>1.4371600500792776</c:v>
                </c:pt>
                <c:pt idx="1838">
                  <c:v>1.4304332764227432</c:v>
                </c:pt>
                <c:pt idx="1839">
                  <c:v>1.4433806592748499</c:v>
                </c:pt>
                <c:pt idx="1840">
                  <c:v>1.440823668158258</c:v>
                </c:pt>
                <c:pt idx="1841">
                  <c:v>1.4532623903843302</c:v>
                </c:pt>
                <c:pt idx="1842">
                  <c:v>1.4635944994479662</c:v>
                </c:pt>
                <c:pt idx="1843">
                  <c:v>1.4528320391033982</c:v>
                </c:pt>
                <c:pt idx="1844">
                  <c:v>1.4519034799363311</c:v>
                </c:pt>
                <c:pt idx="1845">
                  <c:v>1.4409766319940933</c:v>
                </c:pt>
                <c:pt idx="1846">
                  <c:v>1.4505316961298789</c:v>
                </c:pt>
                <c:pt idx="1847">
                  <c:v>1.4601209324928195</c:v>
                </c:pt>
                <c:pt idx="1848">
                  <c:v>1.4603650790233216</c:v>
                </c:pt>
                <c:pt idx="1849">
                  <c:v>1.4591939260213991</c:v>
                </c:pt>
                <c:pt idx="1850">
                  <c:v>1.4609083931685967</c:v>
                </c:pt>
                <c:pt idx="1851">
                  <c:v>1.45653891750794</c:v>
                </c:pt>
                <c:pt idx="1852">
                  <c:v>1.4496410255098984</c:v>
                </c:pt>
                <c:pt idx="1853">
                  <c:v>1.4565210721709714</c:v>
                </c:pt>
                <c:pt idx="1854">
                  <c:v>1.4463891651941316</c:v>
                </c:pt>
                <c:pt idx="1855">
                  <c:v>1.4439299534035825</c:v>
                </c:pt>
                <c:pt idx="1856">
                  <c:v>1.4635808672108181</c:v>
                </c:pt>
                <c:pt idx="1857">
                  <c:v>1.4762061617714901</c:v>
                </c:pt>
                <c:pt idx="1858">
                  <c:v>1.472069799643335</c:v>
                </c:pt>
                <c:pt idx="1859">
                  <c:v>1.4707625051762587</c:v>
                </c:pt>
                <c:pt idx="1860">
                  <c:v>1.4707625051762587</c:v>
                </c:pt>
                <c:pt idx="1861">
                  <c:v>1.4734052399012492</c:v>
                </c:pt>
                <c:pt idx="1862">
                  <c:v>1.4700065547934895</c:v>
                </c:pt>
                <c:pt idx="1863">
                  <c:v>1.4718888793162095</c:v>
                </c:pt>
                <c:pt idx="1864">
                  <c:v>1.4679620267869489</c:v>
                </c:pt>
                <c:pt idx="1865">
                  <c:v>1.4688450581927981</c:v>
                </c:pt>
                <c:pt idx="1866">
                  <c:v>1.4107008815186513</c:v>
                </c:pt>
                <c:pt idx="1867">
                  <c:v>1.4281005059575134</c:v>
                </c:pt>
                <c:pt idx="1868">
                  <c:v>1.4246472242676995</c:v>
                </c:pt>
                <c:pt idx="1869">
                  <c:v>1.4013064133733613</c:v>
                </c:pt>
                <c:pt idx="1870">
                  <c:v>1.3835487487775657</c:v>
                </c:pt>
                <c:pt idx="1871">
                  <c:v>1.4139124212004308</c:v>
                </c:pt>
                <c:pt idx="1872">
                  <c:v>1.4014340216102072</c:v>
                </c:pt>
                <c:pt idx="1873">
                  <c:v>1.4143965612458822</c:v>
                </c:pt>
                <c:pt idx="1874">
                  <c:v>1.4198591636130697</c:v>
                </c:pt>
                <c:pt idx="1875">
                  <c:v>1.4201506944428142</c:v>
                </c:pt>
                <c:pt idx="1876">
                  <c:v>1.3866776629644653</c:v>
                </c:pt>
                <c:pt idx="1877">
                  <c:v>1.4024177401562161</c:v>
                </c:pt>
                <c:pt idx="1878">
                  <c:v>1.3998407549876695</c:v>
                </c:pt>
                <c:pt idx="1879">
                  <c:v>1.3902176147049201</c:v>
                </c:pt>
                <c:pt idx="1880">
                  <c:v>1.4062056955111732</c:v>
                </c:pt>
                <c:pt idx="1881">
                  <c:v>1.4181328793406336</c:v>
                </c:pt>
                <c:pt idx="1882">
                  <c:v>1.4447159552075535</c:v>
                </c:pt>
                <c:pt idx="1883">
                  <c:v>1.4387179286666942</c:v>
                </c:pt>
                <c:pt idx="1884">
                  <c:v>1.4431773822984071</c:v>
                </c:pt>
                <c:pt idx="1885">
                  <c:v>1.4431388555936224</c:v>
                </c:pt>
                <c:pt idx="1886">
                  <c:v>1.4339442074729685</c:v>
                </c:pt>
                <c:pt idx="1887">
                  <c:v>1.4216595711765403</c:v>
                </c:pt>
                <c:pt idx="1888">
                  <c:v>1.4278743019944853</c:v>
                </c:pt>
                <c:pt idx="1889">
                  <c:v>1.4303589832657924</c:v>
                </c:pt>
                <c:pt idx="1890">
                  <c:v>1.4290901375988669</c:v>
                </c:pt>
                <c:pt idx="1891">
                  <c:v>1.4408598837165991</c:v>
                </c:pt>
                <c:pt idx="1892">
                  <c:v>1.4427533309135614</c:v>
                </c:pt>
                <c:pt idx="1893">
                  <c:v>1.4470996247576728</c:v>
                </c:pt>
                <c:pt idx="1894">
                  <c:v>1.4470996247576728</c:v>
                </c:pt>
                <c:pt idx="1895">
                  <c:v>1.4458079794917507</c:v>
                </c:pt>
                <c:pt idx="1896">
                  <c:v>1.4539495534162741</c:v>
                </c:pt>
                <c:pt idx="1897">
                  <c:v>1.4475215437739251</c:v>
                </c:pt>
                <c:pt idx="1898">
                  <c:v>1.459555839017149</c:v>
                </c:pt>
                <c:pt idx="1899">
                  <c:v>1.4633340727092692</c:v>
                </c:pt>
                <c:pt idx="1900">
                  <c:v>1.4896204438627334</c:v>
                </c:pt>
                <c:pt idx="1901">
                  <c:v>1.4898907595388122</c:v>
                </c:pt>
                <c:pt idx="1902">
                  <c:v>1.4907493428742364</c:v>
                </c:pt>
                <c:pt idx="1903">
                  <c:v>1.4878870744211998</c:v>
                </c:pt>
                <c:pt idx="1904">
                  <c:v>1.5016975751872268</c:v>
                </c:pt>
                <c:pt idx="1905">
                  <c:v>1.497941209230117</c:v>
                </c:pt>
                <c:pt idx="1906">
                  <c:v>1.5008350695929153</c:v>
                </c:pt>
                <c:pt idx="1907">
                  <c:v>1.5105159967977269</c:v>
                </c:pt>
                <c:pt idx="1908">
                  <c:v>1.503341883952388</c:v>
                </c:pt>
                <c:pt idx="1909">
                  <c:v>1.508290627688933</c:v>
                </c:pt>
                <c:pt idx="1910">
                  <c:v>1.4986205728988122</c:v>
                </c:pt>
                <c:pt idx="1911">
                  <c:v>1.5010603867619503</c:v>
                </c:pt>
                <c:pt idx="1912">
                  <c:v>1.5098757505320999</c:v>
                </c:pt>
                <c:pt idx="1913">
                  <c:v>1.5213690586029431</c:v>
                </c:pt>
                <c:pt idx="1914">
                  <c:v>1.5310660417488067</c:v>
                </c:pt>
                <c:pt idx="1915">
                  <c:v>1.5277435368833729</c:v>
                </c:pt>
                <c:pt idx="1916">
                  <c:v>1.5247658954191772</c:v>
                </c:pt>
                <c:pt idx="1917">
                  <c:v>1.5396600308894928</c:v>
                </c:pt>
                <c:pt idx="1918">
                  <c:v>1.5138157694701249</c:v>
                </c:pt>
                <c:pt idx="1919">
                  <c:v>1.5295199663517796</c:v>
                </c:pt>
                <c:pt idx="1920">
                  <c:v>1.5206595018562585</c:v>
                </c:pt>
                <c:pt idx="1921">
                  <c:v>1.509643324282345</c:v>
                </c:pt>
                <c:pt idx="1922">
                  <c:v>1.5163907329724551</c:v>
                </c:pt>
                <c:pt idx="1923">
                  <c:v>1.5137060864942598</c:v>
                </c:pt>
                <c:pt idx="1924">
                  <c:v>1.5276015057019539</c:v>
                </c:pt>
                <c:pt idx="1925">
                  <c:v>1.5240149512763561</c:v>
                </c:pt>
                <c:pt idx="1926">
                  <c:v>1.5196796767794307</c:v>
                </c:pt>
                <c:pt idx="1927">
                  <c:v>1.5176284228873589</c:v>
                </c:pt>
                <c:pt idx="1928">
                  <c:v>1.5012530554729224</c:v>
                </c:pt>
                <c:pt idx="1929">
                  <c:v>1.512874405186533</c:v>
                </c:pt>
                <c:pt idx="1930">
                  <c:v>1.5151490202608628</c:v>
                </c:pt>
                <c:pt idx="1931">
                  <c:v>1.5126827087594861</c:v>
                </c:pt>
                <c:pt idx="1932">
                  <c:v>1.5298307833428335</c:v>
                </c:pt>
                <c:pt idx="1933">
                  <c:v>1.5186361221116336</c:v>
                </c:pt>
                <c:pt idx="1934">
                  <c:v>1.5247103579632277</c:v>
                </c:pt>
                <c:pt idx="1935">
                  <c:v>1.5317074324075592</c:v>
                </c:pt>
                <c:pt idx="1936">
                  <c:v>1.5343429460217206</c:v>
                </c:pt>
                <c:pt idx="1937">
                  <c:v>1.5234465820138587</c:v>
                </c:pt>
                <c:pt idx="1938">
                  <c:v>1.5074832281468868</c:v>
                </c:pt>
                <c:pt idx="1939">
                  <c:v>1.521911178193025</c:v>
                </c:pt>
                <c:pt idx="1940">
                  <c:v>1.5204607925452867</c:v>
                </c:pt>
                <c:pt idx="1941">
                  <c:v>1.4968900911921716</c:v>
                </c:pt>
                <c:pt idx="1942">
                  <c:v>1.5254817206974569</c:v>
                </c:pt>
                <c:pt idx="1943">
                  <c:v>1.5318465878912333</c:v>
                </c:pt>
                <c:pt idx="1944">
                  <c:v>1.5375810212303964</c:v>
                </c:pt>
                <c:pt idx="1945">
                  <c:v>1.5366619014549026</c:v>
                </c:pt>
                <c:pt idx="1946">
                  <c:v>1.5376931423253706</c:v>
                </c:pt>
                <c:pt idx="1947">
                  <c:v>1.5247656951282793</c:v>
                </c:pt>
                <c:pt idx="1948">
                  <c:v>1.5376127004341262</c:v>
                </c:pt>
                <c:pt idx="1949">
                  <c:v>1.527790358096206</c:v>
                </c:pt>
                <c:pt idx="1950">
                  <c:v>1.5243392775445046</c:v>
                </c:pt>
                <c:pt idx="1951">
                  <c:v>1.5241951362599946</c:v>
                </c:pt>
                <c:pt idx="1952">
                  <c:v>1.5312571440126492</c:v>
                </c:pt>
                <c:pt idx="1953">
                  <c:v>1.5246401075627238</c:v>
                </c:pt>
                <c:pt idx="1954">
                  <c:v>1.5264282095149673</c:v>
                </c:pt>
                <c:pt idx="1955">
                  <c:v>1.5434599628034986</c:v>
                </c:pt>
                <c:pt idx="1956">
                  <c:v>1.5480106170911676</c:v>
                </c:pt>
                <c:pt idx="1957">
                  <c:v>1.546901846497629</c:v>
                </c:pt>
                <c:pt idx="1958">
                  <c:v>1.5526982748430447</c:v>
                </c:pt>
                <c:pt idx="1959">
                  <c:v>1.5558928260214926</c:v>
                </c:pt>
                <c:pt idx="1960">
                  <c:v>1.5547945277824691</c:v>
                </c:pt>
                <c:pt idx="1961">
                  <c:v>1.53349547704859</c:v>
                </c:pt>
                <c:pt idx="1962">
                  <c:v>1.5419057120265529</c:v>
                </c:pt>
                <c:pt idx="1963">
                  <c:v>1.5671649003224526</c:v>
                </c:pt>
                <c:pt idx="1964">
                  <c:v>1.5663480178546225</c:v>
                </c:pt>
                <c:pt idx="1965">
                  <c:v>1.559711454634205</c:v>
                </c:pt>
                <c:pt idx="1966">
                  <c:v>1.5617659986279824</c:v>
                </c:pt>
                <c:pt idx="1967">
                  <c:v>1.5581545492688005</c:v>
                </c:pt>
                <c:pt idx="1968">
                  <c:v>1.5653366495880765</c:v>
                </c:pt>
                <c:pt idx="1969">
                  <c:v>1.5498220547272288</c:v>
                </c:pt>
                <c:pt idx="1970">
                  <c:v>1.55364581126699</c:v>
                </c:pt>
                <c:pt idx="1971">
                  <c:v>1.513519002480979</c:v>
                </c:pt>
                <c:pt idx="1972">
                  <c:v>1.5254164024549912</c:v>
                </c:pt>
                <c:pt idx="1973">
                  <c:v>1.4989548863463025</c:v>
                </c:pt>
                <c:pt idx="1974">
                  <c:v>1.4743637491509038</c:v>
                </c:pt>
                <c:pt idx="1975">
                  <c:v>1.490868243088316</c:v>
                </c:pt>
                <c:pt idx="1976">
                  <c:v>1.47409222469371</c:v>
                </c:pt>
                <c:pt idx="1977">
                  <c:v>1.4843195898772552</c:v>
                </c:pt>
                <c:pt idx="1978">
                  <c:v>1.4876885117254601</c:v>
                </c:pt>
                <c:pt idx="1979">
                  <c:v>1.4472421427049007</c:v>
                </c:pt>
                <c:pt idx="1980">
                  <c:v>1.4830919729255929</c:v>
                </c:pt>
                <c:pt idx="1981">
                  <c:v>1.4954602399567303</c:v>
                </c:pt>
                <c:pt idx="1982">
                  <c:v>1.5149119019677424</c:v>
                </c:pt>
                <c:pt idx="1983">
                  <c:v>1.4823735322445177</c:v>
                </c:pt>
                <c:pt idx="1984">
                  <c:v>1.4892631818058961</c:v>
                </c:pt>
                <c:pt idx="1985">
                  <c:v>1.4802565794455771</c:v>
                </c:pt>
                <c:pt idx="1986">
                  <c:v>1.4639773289652429</c:v>
                </c:pt>
                <c:pt idx="1987">
                  <c:v>1.4428168413898774</c:v>
                </c:pt>
                <c:pt idx="1988">
                  <c:v>1.4771879925557874</c:v>
                </c:pt>
                <c:pt idx="1989">
                  <c:v>1.4729401618617097</c:v>
                </c:pt>
                <c:pt idx="1990">
                  <c:v>1.4761112603658813</c:v>
                </c:pt>
                <c:pt idx="1991">
                  <c:v>1.4889130253819913</c:v>
                </c:pt>
                <c:pt idx="1992">
                  <c:v>1.5127774724244827</c:v>
                </c:pt>
                <c:pt idx="1993">
                  <c:v>1.5025874702430502</c:v>
                </c:pt>
                <c:pt idx="1994">
                  <c:v>1.5226382752164782</c:v>
                </c:pt>
                <c:pt idx="1995">
                  <c:v>1.4995766869680871</c:v>
                </c:pt>
                <c:pt idx="1996">
                  <c:v>1.4779115241885195</c:v>
                </c:pt>
                <c:pt idx="1997">
                  <c:v>1.5104741928279772</c:v>
                </c:pt>
                <c:pt idx="1998">
                  <c:v>1.5043473507210341</c:v>
                </c:pt>
                <c:pt idx="1999">
                  <c:v>1.5281728357512536</c:v>
                </c:pt>
                <c:pt idx="2000">
                  <c:v>1.5271946133676773</c:v>
                </c:pt>
                <c:pt idx="2001">
                  <c:v>1.5404742969660066</c:v>
                </c:pt>
                <c:pt idx="2002">
                  <c:v>1.5253436274708219</c:v>
                </c:pt>
                <c:pt idx="2003">
                  <c:v>1.5267120700013195</c:v>
                </c:pt>
                <c:pt idx="2004">
                  <c:v>1.5117976365392938</c:v>
                </c:pt>
                <c:pt idx="2005">
                  <c:v>1.490093218229168</c:v>
                </c:pt>
                <c:pt idx="2006">
                  <c:v>1.5035205954401158</c:v>
                </c:pt>
                <c:pt idx="2007">
                  <c:v>1.495565682847106</c:v>
                </c:pt>
                <c:pt idx="2008">
                  <c:v>1.508841868082647</c:v>
                </c:pt>
                <c:pt idx="2009">
                  <c:v>1.5080264147086448</c:v>
                </c:pt>
                <c:pt idx="2010">
                  <c:v>1.5038553382751276</c:v>
                </c:pt>
                <c:pt idx="2011">
                  <c:v>1.5489421712056126</c:v>
                </c:pt>
                <c:pt idx="2012">
                  <c:v>1.5463742895257302</c:v>
                </c:pt>
                <c:pt idx="2013">
                  <c:v>1.5362065032097365</c:v>
                </c:pt>
                <c:pt idx="2014">
                  <c:v>1.5498451131392605</c:v>
                </c:pt>
                <c:pt idx="2015">
                  <c:v>1.556260190747021</c:v>
                </c:pt>
                <c:pt idx="2016">
                  <c:v>1.5592623988987957</c:v>
                </c:pt>
                <c:pt idx="2017">
                  <c:v>1.5664711388483616</c:v>
                </c:pt>
                <c:pt idx="2018">
                  <c:v>1.5817097831959166</c:v>
                </c:pt>
                <c:pt idx="2019">
                  <c:v>1.5712370617613827</c:v>
                </c:pt>
                <c:pt idx="2020">
                  <c:v>1.5970330924457075</c:v>
                </c:pt>
                <c:pt idx="2021">
                  <c:v>1.5934588863275509</c:v>
                </c:pt>
                <c:pt idx="2022">
                  <c:v>1.5687091511861011</c:v>
                </c:pt>
                <c:pt idx="2023">
                  <c:v>1.574633222881326</c:v>
                </c:pt>
                <c:pt idx="2024">
                  <c:v>1.596321945615347</c:v>
                </c:pt>
                <c:pt idx="2025">
                  <c:v>1.5995404151942001</c:v>
                </c:pt>
                <c:pt idx="2026">
                  <c:v>1.6157913107030613</c:v>
                </c:pt>
                <c:pt idx="2027">
                  <c:v>1.6072938058042232</c:v>
                </c:pt>
                <c:pt idx="2028">
                  <c:v>1.6070568436273596</c:v>
                </c:pt>
                <c:pt idx="2029">
                  <c:v>1.5920646700803647</c:v>
                </c:pt>
                <c:pt idx="2030">
                  <c:v>1.5984434935562621</c:v>
                </c:pt>
                <c:pt idx="2031">
                  <c:v>1.5857445623734068</c:v>
                </c:pt>
                <c:pt idx="2032">
                  <c:v>1.5997937245242662</c:v>
                </c:pt>
                <c:pt idx="2033">
                  <c:v>1.5968006144005646</c:v>
                </c:pt>
                <c:pt idx="2034">
                  <c:v>1.5421761929050384</c:v>
                </c:pt>
                <c:pt idx="2035">
                  <c:v>1.5602207382743702</c:v>
                </c:pt>
                <c:pt idx="2036">
                  <c:v>1.5758647212454675</c:v>
                </c:pt>
                <c:pt idx="2037">
                  <c:v>1.5712125552688463</c:v>
                </c:pt>
                <c:pt idx="2038">
                  <c:v>1.5636787972342336</c:v>
                </c:pt>
                <c:pt idx="2039">
                  <c:v>1.5911827709295854</c:v>
                </c:pt>
                <c:pt idx="2040">
                  <c:v>1.5959663983884973</c:v>
                </c:pt>
                <c:pt idx="2041">
                  <c:v>1.580796806169571</c:v>
                </c:pt>
                <c:pt idx="2042">
                  <c:v>1.5963754428626338</c:v>
                </c:pt>
                <c:pt idx="2043">
                  <c:v>1.5605287623164807</c:v>
                </c:pt>
                <c:pt idx="2044">
                  <c:v>1.5611735994980394</c:v>
                </c:pt>
                <c:pt idx="2045">
                  <c:v>1.548707132409924</c:v>
                </c:pt>
                <c:pt idx="2046">
                  <c:v>1.5659230564704005</c:v>
                </c:pt>
                <c:pt idx="2047">
                  <c:v>1.5338442589683656</c:v>
                </c:pt>
                <c:pt idx="2048">
                  <c:v>1.5320457664537013</c:v>
                </c:pt>
                <c:pt idx="2049">
                  <c:v>1.5358832389227541</c:v>
                </c:pt>
                <c:pt idx="2050">
                  <c:v>1.5061134273120405</c:v>
                </c:pt>
                <c:pt idx="2051">
                  <c:v>1.5427029070222771</c:v>
                </c:pt>
                <c:pt idx="2052">
                  <c:v>1.54353188129953</c:v>
                </c:pt>
                <c:pt idx="2053">
                  <c:v>1.5332258232263256</c:v>
                </c:pt>
                <c:pt idx="2054">
                  <c:v>1.5386010878878071</c:v>
                </c:pt>
                <c:pt idx="2055">
                  <c:v>1.5060398163214044</c:v>
                </c:pt>
                <c:pt idx="2056">
                  <c:v>1.5118661024691691</c:v>
                </c:pt>
                <c:pt idx="2057">
                  <c:v>1.4882614531588296</c:v>
                </c:pt>
                <c:pt idx="2058">
                  <c:v>1.483958609662043</c:v>
                </c:pt>
                <c:pt idx="2059">
                  <c:v>1.5101330174338661</c:v>
                </c:pt>
                <c:pt idx="2060">
                  <c:v>1.4756701759424788</c:v>
                </c:pt>
                <c:pt idx="2061">
                  <c:v>1.5086129930465559</c:v>
                </c:pt>
                <c:pt idx="2062">
                  <c:v>1.5340249337904956</c:v>
                </c:pt>
                <c:pt idx="2063">
                  <c:v>1.5374896419449566</c:v>
                </c:pt>
                <c:pt idx="2064">
                  <c:v>1.550695136726371</c:v>
                </c:pt>
                <c:pt idx="2065">
                  <c:v>1.5505283752760211</c:v>
                </c:pt>
                <c:pt idx="2066">
                  <c:v>1.5640051815776013</c:v>
                </c:pt>
                <c:pt idx="2067">
                  <c:v>1.5809000467446683</c:v>
                </c:pt>
                <c:pt idx="2068">
                  <c:v>1.5995119829090387</c:v>
                </c:pt>
                <c:pt idx="2069">
                  <c:v>1.5844454460425821</c:v>
                </c:pt>
                <c:pt idx="2070">
                  <c:v>1.5884314080167163</c:v>
                </c:pt>
                <c:pt idx="2071">
                  <c:v>1.5581512173037062</c:v>
                </c:pt>
                <c:pt idx="2072">
                  <c:v>1.5644977388091237</c:v>
                </c:pt>
                <c:pt idx="2073">
                  <c:v>1.546168644965678</c:v>
                </c:pt>
                <c:pt idx="2074">
                  <c:v>1.5423520617227022</c:v>
                </c:pt>
                <c:pt idx="2075">
                  <c:v>1.5065918807036054</c:v>
                </c:pt>
                <c:pt idx="2076">
                  <c:v>1.5251733317991198</c:v>
                </c:pt>
                <c:pt idx="2077">
                  <c:v>1.5282745474298607</c:v>
                </c:pt>
                <c:pt idx="2078">
                  <c:v>1.5327048775387815</c:v>
                </c:pt>
                <c:pt idx="2079">
                  <c:v>1.5594304268237336</c:v>
                </c:pt>
                <c:pt idx="2080">
                  <c:v>1.5634013015798018</c:v>
                </c:pt>
                <c:pt idx="2081">
                  <c:v>1.5634013015798018</c:v>
                </c:pt>
                <c:pt idx="2082">
                  <c:v>1.5697102150620048</c:v>
                </c:pt>
                <c:pt idx="2083">
                  <c:v>1.5496913468877538</c:v>
                </c:pt>
                <c:pt idx="2084">
                  <c:v>1.5540503668314596</c:v>
                </c:pt>
                <c:pt idx="2085">
                  <c:v>1.5485736100982865</c:v>
                </c:pt>
                <c:pt idx="2086">
                  <c:v>1.5485736100982865</c:v>
                </c:pt>
                <c:pt idx="2087">
                  <c:v>1.5248562398977334</c:v>
                </c:pt>
                <c:pt idx="2088">
                  <c:v>1.5190058051859403</c:v>
                </c:pt>
                <c:pt idx="2089">
                  <c:v>1.4782502734360377</c:v>
                </c:pt>
                <c:pt idx="2090">
                  <c:v>1.481933516543182</c:v>
                </c:pt>
                <c:pt idx="2091">
                  <c:v>1.4782354964513882</c:v>
                </c:pt>
                <c:pt idx="2092">
                  <c:v>1.5012820090305201</c:v>
                </c:pt>
                <c:pt idx="2093">
                  <c:v>1.5145422894692957</c:v>
                </c:pt>
                <c:pt idx="2094">
                  <c:v>1.4816336178257901</c:v>
                </c:pt>
                <c:pt idx="2095">
                  <c:v>1.4874096422964778</c:v>
                </c:pt>
                <c:pt idx="2096">
                  <c:v>1.4432218330830007</c:v>
                </c:pt>
                <c:pt idx="2097">
                  <c:v>1.4332957308455008</c:v>
                </c:pt>
                <c:pt idx="2098">
                  <c:v>1.3935458458528887</c:v>
                </c:pt>
                <c:pt idx="2099">
                  <c:v>1.4013470115059636</c:v>
                </c:pt>
                <c:pt idx="2100">
                  <c:v>1.3747337658530518</c:v>
                </c:pt>
                <c:pt idx="2101">
                  <c:v>1.3843367335837731</c:v>
                </c:pt>
                <c:pt idx="2102">
                  <c:v>1.382141479587768</c:v>
                </c:pt>
                <c:pt idx="2103">
                  <c:v>1.4168443480274986</c:v>
                </c:pt>
                <c:pt idx="2104">
                  <c:v>1.4063050815497715</c:v>
                </c:pt>
                <c:pt idx="2105">
                  <c:v>1.4321868048213897</c:v>
                </c:pt>
                <c:pt idx="2106">
                  <c:v>1.4418053981097556</c:v>
                </c:pt>
                <c:pt idx="2107">
                  <c:v>1.448918714849142</c:v>
                </c:pt>
                <c:pt idx="2108">
                  <c:v>1.4434606296156294</c:v>
                </c:pt>
                <c:pt idx="2109">
                  <c:v>1.4648257583834612</c:v>
                </c:pt>
                <c:pt idx="2110">
                  <c:v>1.4570490899203636</c:v>
                </c:pt>
                <c:pt idx="2111">
                  <c:v>1.4335166780916211</c:v>
                </c:pt>
                <c:pt idx="2112">
                  <c:v>1.4063871361811964</c:v>
                </c:pt>
                <c:pt idx="2113">
                  <c:v>1.42004196360408</c:v>
                </c:pt>
                <c:pt idx="2114">
                  <c:v>1.416342867011736</c:v>
                </c:pt>
                <c:pt idx="2115">
                  <c:v>1.4358175958707209</c:v>
                </c:pt>
                <c:pt idx="2116">
                  <c:v>1.4497097429784902</c:v>
                </c:pt>
                <c:pt idx="2117">
                  <c:v>1.4679815096743667</c:v>
                </c:pt>
                <c:pt idx="2118">
                  <c:v>1.449498839030342</c:v>
                </c:pt>
                <c:pt idx="2119">
                  <c:v>1.4466054805866337</c:v>
                </c:pt>
                <c:pt idx="2120">
                  <c:v>1.4586161685668939</c:v>
                </c:pt>
                <c:pt idx="2121">
                  <c:v>1.4493327833175498</c:v>
                </c:pt>
                <c:pt idx="2122">
                  <c:v>1.4733372196808259</c:v>
                </c:pt>
                <c:pt idx="2123">
                  <c:v>1.4544740878615461</c:v>
                </c:pt>
                <c:pt idx="2124">
                  <c:v>1.4669997905750223</c:v>
                </c:pt>
                <c:pt idx="2125">
                  <c:v>1.4822745679144251</c:v>
                </c:pt>
                <c:pt idx="2126">
                  <c:v>1.4817722088926133</c:v>
                </c:pt>
                <c:pt idx="2127">
                  <c:v>1.4777704719225921</c:v>
                </c:pt>
                <c:pt idx="2128">
                  <c:v>1.4725204204679598</c:v>
                </c:pt>
                <c:pt idx="2129">
                  <c:v>1.4336740511417956</c:v>
                </c:pt>
                <c:pt idx="2130">
                  <c:v>1.4451749205253832</c:v>
                </c:pt>
                <c:pt idx="2131">
                  <c:v>1.4294724118146998</c:v>
                </c:pt>
                <c:pt idx="2132">
                  <c:v>1.4433053137741809</c:v>
                </c:pt>
                <c:pt idx="2133">
                  <c:v>1.4095872424488407</c:v>
                </c:pt>
                <c:pt idx="2134">
                  <c:v>1.3956933472906494</c:v>
                </c:pt>
                <c:pt idx="2135">
                  <c:v>1.3693626782159354</c:v>
                </c:pt>
                <c:pt idx="2136">
                  <c:v>1.4198932421982557</c:v>
                </c:pt>
                <c:pt idx="2137">
                  <c:v>1.4054567963030427</c:v>
                </c:pt>
                <c:pt idx="2138">
                  <c:v>1.4171431699619932</c:v>
                </c:pt>
                <c:pt idx="2139">
                  <c:v>1.3986266230506055</c:v>
                </c:pt>
                <c:pt idx="2140">
                  <c:v>1.3810082031246376</c:v>
                </c:pt>
                <c:pt idx="2141">
                  <c:v>1.422411925324961</c:v>
                </c:pt>
                <c:pt idx="2142">
                  <c:v>1.3704557407986862</c:v>
                </c:pt>
                <c:pt idx="2143">
                  <c:v>1.4039033137471724</c:v>
                </c:pt>
                <c:pt idx="2144">
                  <c:v>1.4039033137471724</c:v>
                </c:pt>
                <c:pt idx="2145">
                  <c:v>1.4237845950100025</c:v>
                </c:pt>
                <c:pt idx="2146">
                  <c:v>1.4395037795135777</c:v>
                </c:pt>
                <c:pt idx="2147">
                  <c:v>1.433197177060423</c:v>
                </c:pt>
                <c:pt idx="2148">
                  <c:v>1.4196727146728256</c:v>
                </c:pt>
                <c:pt idx="2149">
                  <c:v>1.4148927545075904</c:v>
                </c:pt>
                <c:pt idx="2150">
                  <c:v>1.4263865535733633</c:v>
                </c:pt>
                <c:pt idx="2151">
                  <c:v>1.474877540342229</c:v>
                </c:pt>
                <c:pt idx="2152">
                  <c:v>1.4695266354178198</c:v>
                </c:pt>
                <c:pt idx="2153">
                  <c:v>1.4791641488882146</c:v>
                </c:pt>
                <c:pt idx="2154">
                  <c:v>1.4772905029502397</c:v>
                </c:pt>
                <c:pt idx="2155">
                  <c:v>1.469892658763476</c:v>
                </c:pt>
                <c:pt idx="2156">
                  <c:v>1.4725633098171025</c:v>
                </c:pt>
                <c:pt idx="2157">
                  <c:v>1.4476474600584721</c:v>
                </c:pt>
                <c:pt idx="2158">
                  <c:v>1.4477849917093866</c:v>
                </c:pt>
                <c:pt idx="2159">
                  <c:v>1.4258737375395323</c:v>
                </c:pt>
                <c:pt idx="2160">
                  <c:v>1.4180851550270153</c:v>
                </c:pt>
                <c:pt idx="2161">
                  <c:v>1.4248899215895867</c:v>
                </c:pt>
                <c:pt idx="2162">
                  <c:v>1.4534287468504761</c:v>
                </c:pt>
                <c:pt idx="2163">
                  <c:v>1.4539654158232356</c:v>
                </c:pt>
                <c:pt idx="2164">
                  <c:v>1.4753372389095794</c:v>
                </c:pt>
                <c:pt idx="2165">
                  <c:v>1.4742367034673749</c:v>
                </c:pt>
                <c:pt idx="2166">
                  <c:v>1.4688370530949446</c:v>
                </c:pt>
                <c:pt idx="2167">
                  <c:v>1.4656558879835238</c:v>
                </c:pt>
                <c:pt idx="2168">
                  <c:v>1.470221220815235</c:v>
                </c:pt>
                <c:pt idx="2169">
                  <c:v>1.4820768997850742</c:v>
                </c:pt>
                <c:pt idx="2170">
                  <c:v>1.4903613334385122</c:v>
                </c:pt>
                <c:pt idx="2171">
                  <c:v>1.4781892476020748</c:v>
                </c:pt>
                <c:pt idx="2172">
                  <c:v>1.5152937706451901</c:v>
                </c:pt>
                <c:pt idx="2173">
                  <c:v>1.5275243540572765</c:v>
                </c:pt>
                <c:pt idx="2174">
                  <c:v>1.5317695544519636</c:v>
                </c:pt>
                <c:pt idx="2175">
                  <c:v>1.5411850225602515</c:v>
                </c:pt>
                <c:pt idx="2176">
                  <c:v>1.5484775318668973</c:v>
                </c:pt>
                <c:pt idx="2177">
                  <c:v>1.5268947769466039</c:v>
                </c:pt>
                <c:pt idx="2178">
                  <c:v>1.5461501616308257</c:v>
                </c:pt>
                <c:pt idx="2179">
                  <c:v>1.5409377328034202</c:v>
                </c:pt>
                <c:pt idx="2180">
                  <c:v>1.5491232383009619</c:v>
                </c:pt>
                <c:pt idx="2181">
                  <c:v>1.5430266593513196</c:v>
                </c:pt>
                <c:pt idx="2182">
                  <c:v>1.5427349509484363</c:v>
                </c:pt>
                <c:pt idx="2183">
                  <c:v>1.5658848943656758</c:v>
                </c:pt>
                <c:pt idx="2184">
                  <c:v>1.5745767110914568</c:v>
                </c:pt>
                <c:pt idx="2185">
                  <c:v>1.5842885608805612</c:v>
                </c:pt>
                <c:pt idx="2186">
                  <c:v>1.5833096427481381</c:v>
                </c:pt>
                <c:pt idx="2187">
                  <c:v>1.5540863975210817</c:v>
                </c:pt>
                <c:pt idx="2188">
                  <c:v>1.5559186669264871</c:v>
                </c:pt>
                <c:pt idx="2189">
                  <c:v>1.5389982815528858</c:v>
                </c:pt>
                <c:pt idx="2190">
                  <c:v>1.5437349438819503</c:v>
                </c:pt>
                <c:pt idx="2191">
                  <c:v>1.5439921872701707</c:v>
                </c:pt>
                <c:pt idx="2192">
                  <c:v>1.5701524803607829</c:v>
                </c:pt>
                <c:pt idx="2193">
                  <c:v>1.552183293282561</c:v>
                </c:pt>
                <c:pt idx="2194">
                  <c:v>1.5540057465479327</c:v>
                </c:pt>
                <c:pt idx="2195">
                  <c:v>1.5395767518531791</c:v>
                </c:pt>
                <c:pt idx="2196">
                  <c:v>1.5088935767222145</c:v>
                </c:pt>
                <c:pt idx="2197">
                  <c:v>1.4967235532954941</c:v>
                </c:pt>
                <c:pt idx="2198">
                  <c:v>1.5384212144156246</c:v>
                </c:pt>
                <c:pt idx="2199">
                  <c:v>1.5006077186536615</c:v>
                </c:pt>
                <c:pt idx="2200">
                  <c:v>1.4944758361176254</c:v>
                </c:pt>
                <c:pt idx="2201">
                  <c:v>1.4803006884976704</c:v>
                </c:pt>
                <c:pt idx="2202">
                  <c:v>1.4587069745549357</c:v>
                </c:pt>
                <c:pt idx="2203">
                  <c:v>1.465950853938957</c:v>
                </c:pt>
                <c:pt idx="2204">
                  <c:v>1.4733493043140378</c:v>
                </c:pt>
                <c:pt idx="2205">
                  <c:v>1.4705834808810905</c:v>
                </c:pt>
                <c:pt idx="2206">
                  <c:v>1.4734408950973898</c:v>
                </c:pt>
                <c:pt idx="2207">
                  <c:v>1.4504979014359543</c:v>
                </c:pt>
                <c:pt idx="2208">
                  <c:v>1.4445178413191793</c:v>
                </c:pt>
                <c:pt idx="2209">
                  <c:v>1.4086065281032119</c:v>
                </c:pt>
                <c:pt idx="2210">
                  <c:v>1.4119735892521583</c:v>
                </c:pt>
                <c:pt idx="2211">
                  <c:v>1.4017066783813039</c:v>
                </c:pt>
                <c:pt idx="2212">
                  <c:v>1.4235731565274232</c:v>
                </c:pt>
                <c:pt idx="2213">
                  <c:v>1.3801343143070226</c:v>
                </c:pt>
                <c:pt idx="2214">
                  <c:v>1.387150025850965</c:v>
                </c:pt>
                <c:pt idx="2215">
                  <c:v>1.3899983146492101</c:v>
                </c:pt>
                <c:pt idx="2216">
                  <c:v>1.3788002573624258</c:v>
                </c:pt>
                <c:pt idx="2217">
                  <c:v>1.3376630473974498</c:v>
                </c:pt>
                <c:pt idx="2218">
                  <c:v>1.3203860470957118</c:v>
                </c:pt>
                <c:pt idx="2219">
                  <c:v>1.3218966338414817</c:v>
                </c:pt>
                <c:pt idx="2220">
                  <c:v>1.3111628919224643</c:v>
                </c:pt>
                <c:pt idx="2221">
                  <c:v>1.3243846420582681</c:v>
                </c:pt>
                <c:pt idx="2222">
                  <c:v>1.3126636763122108</c:v>
                </c:pt>
                <c:pt idx="2223">
                  <c:v>1.3295049113172377</c:v>
                </c:pt>
                <c:pt idx="2224">
                  <c:v>1.3170684850566414</c:v>
                </c:pt>
                <c:pt idx="2225">
                  <c:v>1.3149827638345606</c:v>
                </c:pt>
                <c:pt idx="2226">
                  <c:v>1.3107559339740993</c:v>
                </c:pt>
                <c:pt idx="2227">
                  <c:v>1.3397457287627814</c:v>
                </c:pt>
                <c:pt idx="2228">
                  <c:v>1.3222153107923575</c:v>
                </c:pt>
                <c:pt idx="2229">
                  <c:v>1.3219274333731896</c:v>
                </c:pt>
                <c:pt idx="2230">
                  <c:v>1.3262385825786214</c:v>
                </c:pt>
                <c:pt idx="2231">
                  <c:v>1.320889417494632</c:v>
                </c:pt>
                <c:pt idx="2232">
                  <c:v>1.3216190840706181</c:v>
                </c:pt>
                <c:pt idx="2233">
                  <c:v>1.2817959737459781</c:v>
                </c:pt>
                <c:pt idx="2234">
                  <c:v>1.280149049809018</c:v>
                </c:pt>
                <c:pt idx="2235">
                  <c:v>1.2653479703106643</c:v>
                </c:pt>
                <c:pt idx="2236">
                  <c:v>1.2921521279949948</c:v>
                </c:pt>
                <c:pt idx="2237">
                  <c:v>1.3218660686686299</c:v>
                </c:pt>
                <c:pt idx="2238">
                  <c:v>1.3089573164025921</c:v>
                </c:pt>
                <c:pt idx="2239">
                  <c:v>1.2806200731326065</c:v>
                </c:pt>
                <c:pt idx="2240">
                  <c:v>1.2538807285868385</c:v>
                </c:pt>
                <c:pt idx="2241">
                  <c:v>1.2840654136070238</c:v>
                </c:pt>
                <c:pt idx="2242">
                  <c:v>1.3007655853372937</c:v>
                </c:pt>
                <c:pt idx="2243">
                  <c:v>1.2857853061128151</c:v>
                </c:pt>
                <c:pt idx="2244">
                  <c:v>1.3068870054004218</c:v>
                </c:pt>
                <c:pt idx="2245">
                  <c:v>1.2897806054131133</c:v>
                </c:pt>
                <c:pt idx="2246">
                  <c:v>1.2799727957758531</c:v>
                </c:pt>
                <c:pt idx="2247">
                  <c:v>1.2806955548522061</c:v>
                </c:pt>
                <c:pt idx="2248">
                  <c:v>1.2908235869578859</c:v>
                </c:pt>
                <c:pt idx="2249">
                  <c:v>1.2901972828777568</c:v>
                </c:pt>
                <c:pt idx="2250">
                  <c:v>1.2679928184510036</c:v>
                </c:pt>
                <c:pt idx="2251">
                  <c:v>1.2655051772617281</c:v>
                </c:pt>
                <c:pt idx="2252">
                  <c:v>1.2846660546413364</c:v>
                </c:pt>
                <c:pt idx="2253">
                  <c:v>1.2903289959013149</c:v>
                </c:pt>
                <c:pt idx="2254">
                  <c:v>1.299383903657366</c:v>
                </c:pt>
                <c:pt idx="2255">
                  <c:v>1.2728562334308533</c:v>
                </c:pt>
                <c:pt idx="2256">
                  <c:v>1.2776574227503654</c:v>
                </c:pt>
                <c:pt idx="2257">
                  <c:v>1.2901014331912415</c:v>
                </c:pt>
                <c:pt idx="2258">
                  <c:v>1.3116539684900788</c:v>
                </c:pt>
                <c:pt idx="2259">
                  <c:v>1.2977148766703559</c:v>
                </c:pt>
                <c:pt idx="2260">
                  <c:v>1.2956262831268825</c:v>
                </c:pt>
                <c:pt idx="2261">
                  <c:v>1.2900850754913451</c:v>
                </c:pt>
                <c:pt idx="2262">
                  <c:v>1.2833070380573655</c:v>
                </c:pt>
                <c:pt idx="2263">
                  <c:v>1.2494506209240104</c:v>
                </c:pt>
                <c:pt idx="2264">
                  <c:v>1.2697578544615333</c:v>
                </c:pt>
                <c:pt idx="2265">
                  <c:v>1.2678944095326172</c:v>
                </c:pt>
                <c:pt idx="2266">
                  <c:v>1.2278932363657673</c:v>
                </c:pt>
                <c:pt idx="2267">
                  <c:v>1.257886864578841</c:v>
                </c:pt>
                <c:pt idx="2268">
                  <c:v>1.3016386214328626</c:v>
                </c:pt>
                <c:pt idx="2269">
                  <c:v>1.3032678648281384</c:v>
                </c:pt>
                <c:pt idx="2270">
                  <c:v>1.2317909672354141</c:v>
                </c:pt>
                <c:pt idx="2271">
                  <c:v>1.2635065966522641</c:v>
                </c:pt>
                <c:pt idx="2272">
                  <c:v>1.2009652556487556</c:v>
                </c:pt>
                <c:pt idx="2273">
                  <c:v>1.2775933842390725</c:v>
                </c:pt>
                <c:pt idx="2274">
                  <c:v>1.3315644241159537</c:v>
                </c:pt>
                <c:pt idx="2275">
                  <c:v>1.271647881570996</c:v>
                </c:pt>
                <c:pt idx="2276">
                  <c:v>1.2474592059936973</c:v>
                </c:pt>
                <c:pt idx="2277">
                  <c:v>1.2564513633876879</c:v>
                </c:pt>
                <c:pt idx="2278">
                  <c:v>1.2868279889917786</c:v>
                </c:pt>
                <c:pt idx="2279">
                  <c:v>1.2869091795767</c:v>
                </c:pt>
                <c:pt idx="2280">
                  <c:v>1.2042656277522217</c:v>
                </c:pt>
                <c:pt idx="2281">
                  <c:v>1.2667576801917848</c:v>
                </c:pt>
                <c:pt idx="2282">
                  <c:v>1.2691826485443602</c:v>
                </c:pt>
                <c:pt idx="2283">
                  <c:v>1.2281162515788011</c:v>
                </c:pt>
                <c:pt idx="2284">
                  <c:v>1.2150655180289669</c:v>
                </c:pt>
                <c:pt idx="2285">
                  <c:v>1.1996283007745026</c:v>
                </c:pt>
                <c:pt idx="2286">
                  <c:v>1.1396232233849366</c:v>
                </c:pt>
                <c:pt idx="2287">
                  <c:v>1.175187256808425</c:v>
                </c:pt>
                <c:pt idx="2288">
                  <c:v>1.0440228021999911</c:v>
                </c:pt>
                <c:pt idx="2289">
                  <c:v>1.048677137088879</c:v>
                </c:pt>
                <c:pt idx="2290">
                  <c:v>1.1426889651240262</c:v>
                </c:pt>
                <c:pt idx="2291">
                  <c:v>1.1243627565393561</c:v>
                </c:pt>
                <c:pt idx="2292">
                  <c:v>1.0323162273486006</c:v>
                </c:pt>
                <c:pt idx="2293">
                  <c:v>1.0618338185267742</c:v>
                </c:pt>
                <c:pt idx="2294">
                  <c:v>1.0334599179478006</c:v>
                </c:pt>
                <c:pt idx="2295">
                  <c:v>1.1028050469690411</c:v>
                </c:pt>
                <c:pt idx="2296">
                  <c:v>1.1008550757509568</c:v>
                </c:pt>
                <c:pt idx="2297">
                  <c:v>1.0616773555523398</c:v>
                </c:pt>
                <c:pt idx="2298">
                  <c:v>1.0411299057364927</c:v>
                </c:pt>
                <c:pt idx="2299">
                  <c:v>0.99044285001747334</c:v>
                </c:pt>
                <c:pt idx="2300">
                  <c:v>0.93138076325350661</c:v>
                </c:pt>
                <c:pt idx="2301">
                  <c:v>1.0173723047306742</c:v>
                </c:pt>
                <c:pt idx="2302">
                  <c:v>1.0169107276299376</c:v>
                </c:pt>
                <c:pt idx="2303">
                  <c:v>1.0583632877741931</c:v>
                </c:pt>
                <c:pt idx="2304">
                  <c:v>1.0656197121938045</c:v>
                </c:pt>
                <c:pt idx="2305">
                  <c:v>1.0953817025238863</c:v>
                </c:pt>
                <c:pt idx="2306">
                  <c:v>1.12719758077041</c:v>
                </c:pt>
                <c:pt idx="2307">
                  <c:v>1.0632070537231062</c:v>
                </c:pt>
                <c:pt idx="2308">
                  <c:v>1.0259639677438299</c:v>
                </c:pt>
                <c:pt idx="2309">
                  <c:v>1.047323376578023</c:v>
                </c:pt>
                <c:pt idx="2310">
                  <c:v>1.0330636115846066</c:v>
                </c:pt>
                <c:pt idx="2311">
                  <c:v>1.0441317514253072</c:v>
                </c:pt>
                <c:pt idx="2312">
                  <c:v>0.99485950393822753</c:v>
                </c:pt>
                <c:pt idx="2313">
                  <c:v>1.0737150099381805</c:v>
                </c:pt>
                <c:pt idx="2314">
                  <c:v>1.030556114233971</c:v>
                </c:pt>
                <c:pt idx="2315">
                  <c:v>1.0176563371463123</c:v>
                </c:pt>
                <c:pt idx="2316">
                  <c:v>1.0058182684742374</c:v>
                </c:pt>
                <c:pt idx="2317">
                  <c:v>0.9797469732886307</c:v>
                </c:pt>
                <c:pt idx="2318">
                  <c:v>0.94497395938378637</c:v>
                </c:pt>
                <c:pt idx="2319">
                  <c:v>0.96203089759302929</c:v>
                </c:pt>
                <c:pt idx="2320">
                  <c:v>1.0149062851853026</c:v>
                </c:pt>
                <c:pt idx="2321">
                  <c:v>1.0146588110165569</c:v>
                </c:pt>
                <c:pt idx="2322">
                  <c:v>1.0600192370469792</c:v>
                </c:pt>
                <c:pt idx="2323">
                  <c:v>1.0416990285766858</c:v>
                </c:pt>
                <c:pt idx="2324">
                  <c:v>1.0705879468843678</c:v>
                </c:pt>
                <c:pt idx="2325">
                  <c:v>0.99750640938975343</c:v>
                </c:pt>
                <c:pt idx="2326">
                  <c:v>1.0212325862739762</c:v>
                </c:pt>
                <c:pt idx="2327">
                  <c:v>1.0605267120507902</c:v>
                </c:pt>
                <c:pt idx="2328">
                  <c:v>1.0575260072489883</c:v>
                </c:pt>
                <c:pt idx="2329">
                  <c:v>1.0862209586855043</c:v>
                </c:pt>
                <c:pt idx="2330">
                  <c:v>1.1378421996239831</c:v>
                </c:pt>
                <c:pt idx="2331">
                  <c:v>1.1220493706073016</c:v>
                </c:pt>
                <c:pt idx="2332">
                  <c:v>1.1382941883585276</c:v>
                </c:pt>
                <c:pt idx="2333">
                  <c:v>1.0789371469712996</c:v>
                </c:pt>
                <c:pt idx="2334">
                  <c:v>1.1074667216374683</c:v>
                </c:pt>
                <c:pt idx="2335">
                  <c:v>1.0807720275539321</c:v>
                </c:pt>
                <c:pt idx="2336">
                  <c:v>1.135390173382943</c:v>
                </c:pt>
                <c:pt idx="2337">
                  <c:v>1.1227714005539218</c:v>
                </c:pt>
                <c:pt idx="2338">
                  <c:v>1.104032170604256</c:v>
                </c:pt>
                <c:pt idx="2339">
                  <c:v>1.1088976227031622</c:v>
                </c:pt>
                <c:pt idx="2340">
                  <c:v>1.0760259948052209</c:v>
                </c:pt>
                <c:pt idx="2341">
                  <c:v>1.0586751190757453</c:v>
                </c:pt>
                <c:pt idx="2342">
                  <c:v>1.060237346639139</c:v>
                </c:pt>
                <c:pt idx="2343">
                  <c:v>1.060237346639139</c:v>
                </c:pt>
                <c:pt idx="2344">
                  <c:v>1.0645781347080541</c:v>
                </c:pt>
                <c:pt idx="2345">
                  <c:v>1.0735619384578889</c:v>
                </c:pt>
                <c:pt idx="2346">
                  <c:v>1.0789354136656395</c:v>
                </c:pt>
                <c:pt idx="2347">
                  <c:v>1.087930791845203</c:v>
                </c:pt>
                <c:pt idx="2348">
                  <c:v>1.087930791845203</c:v>
                </c:pt>
                <c:pt idx="2349">
                  <c:v>1.1380728988501621</c:v>
                </c:pt>
                <c:pt idx="2350">
                  <c:v>1.1353678166088619</c:v>
                </c:pt>
                <c:pt idx="2351">
                  <c:v>1.1243588200048145</c:v>
                </c:pt>
                <c:pt idx="2352">
                  <c:v>1.0958803457456072</c:v>
                </c:pt>
                <c:pt idx="2353">
                  <c:v>1.1259269460859842</c:v>
                </c:pt>
                <c:pt idx="2354">
                  <c:v>1.1126948826175131</c:v>
                </c:pt>
                <c:pt idx="2355">
                  <c:v>1.0756352941679446</c:v>
                </c:pt>
                <c:pt idx="2356">
                  <c:v>1.0814049877040295</c:v>
                </c:pt>
                <c:pt idx="2357">
                  <c:v>1.04903118347344</c:v>
                </c:pt>
                <c:pt idx="2358">
                  <c:v>1.0755432614052411</c:v>
                </c:pt>
                <c:pt idx="2359">
                  <c:v>1.0680244273962392</c:v>
                </c:pt>
                <c:pt idx="2360">
                  <c:v>1.0634668981706961</c:v>
                </c:pt>
                <c:pt idx="2361">
                  <c:v>1.0190896458673666</c:v>
                </c:pt>
                <c:pt idx="2362">
                  <c:v>1.0591717166925201</c:v>
                </c:pt>
                <c:pt idx="2363">
                  <c:v>1.0361646637841406</c:v>
                </c:pt>
                <c:pt idx="2364">
                  <c:v>1.0489735911243301</c:v>
                </c:pt>
                <c:pt idx="2365">
                  <c:v>1.0460507284164227</c:v>
                </c:pt>
                <c:pt idx="2366">
                  <c:v>1.0537146152126742</c:v>
                </c:pt>
                <c:pt idx="2367">
                  <c:v>1.0884014225468122</c:v>
                </c:pt>
                <c:pt idx="2368">
                  <c:v>1.0554321896153085</c:v>
                </c:pt>
                <c:pt idx="2369">
                  <c:v>1.0481732672191519</c:v>
                </c:pt>
                <c:pt idx="2370">
                  <c:v>1.048256077749929</c:v>
                </c:pt>
                <c:pt idx="2371">
                  <c:v>1.0619103219447594</c:v>
                </c:pt>
                <c:pt idx="2372">
                  <c:v>1.0581786664092183</c:v>
                </c:pt>
                <c:pt idx="2373">
                  <c:v>1.0811441214032675</c:v>
                </c:pt>
                <c:pt idx="2374">
                  <c:v>1.1058230719044237</c:v>
                </c:pt>
                <c:pt idx="2375">
                  <c:v>1.0933428708675201</c:v>
                </c:pt>
                <c:pt idx="2376">
                  <c:v>1.0555917609943752</c:v>
                </c:pt>
                <c:pt idx="2377">
                  <c:v>1.0645474488030202</c:v>
                </c:pt>
                <c:pt idx="2378">
                  <c:v>1.0624804992472099</c:v>
                </c:pt>
                <c:pt idx="2379">
                  <c:v>1.0647159194257259</c:v>
                </c:pt>
                <c:pt idx="2380">
                  <c:v>1.0676814961520091</c:v>
                </c:pt>
                <c:pt idx="2381">
                  <c:v>1.0279245339988168</c:v>
                </c:pt>
                <c:pt idx="2382">
                  <c:v>1.0317348162429427</c:v>
                </c:pt>
                <c:pt idx="2383">
                  <c:v>1.0221297884192155</c:v>
                </c:pt>
                <c:pt idx="2384">
                  <c:v>1.0195028962624886</c:v>
                </c:pt>
                <c:pt idx="2385">
                  <c:v>0.99999671195613282</c:v>
                </c:pt>
                <c:pt idx="2386">
                  <c:v>1.0217586638338452</c:v>
                </c:pt>
                <c:pt idx="2387">
                  <c:v>1.0076548202375923</c:v>
                </c:pt>
                <c:pt idx="2388">
                  <c:v>0.99112595591879182</c:v>
                </c:pt>
                <c:pt idx="2389">
                  <c:v>0.98474220833448989</c:v>
                </c:pt>
                <c:pt idx="2390">
                  <c:v>0.94405308534120969</c:v>
                </c:pt>
                <c:pt idx="2391">
                  <c:v>0.94556024702342611</c:v>
                </c:pt>
                <c:pt idx="2392">
                  <c:v>0.97409151918888504</c:v>
                </c:pt>
                <c:pt idx="2393">
                  <c:v>0.93776987603218642</c:v>
                </c:pt>
                <c:pt idx="2394">
                  <c:v>0.93412996204683985</c:v>
                </c:pt>
                <c:pt idx="2395">
                  <c:v>0.92513177924833556</c:v>
                </c:pt>
                <c:pt idx="2396">
                  <c:v>0.97480771185513049</c:v>
                </c:pt>
                <c:pt idx="2397">
                  <c:v>0.97291069731446944</c:v>
                </c:pt>
                <c:pt idx="2398">
                  <c:v>0.99319805008930051</c:v>
                </c:pt>
                <c:pt idx="2399">
                  <c:v>0.9923204439785287</c:v>
                </c:pt>
                <c:pt idx="2400">
                  <c:v>0.97856426250956718</c:v>
                </c:pt>
                <c:pt idx="2401">
                  <c:v>1.0090711967840713</c:v>
                </c:pt>
                <c:pt idx="2402">
                  <c:v>1.027189008128198</c:v>
                </c:pt>
                <c:pt idx="2403">
                  <c:v>1.0134666433859743</c:v>
                </c:pt>
                <c:pt idx="2404">
                  <c:v>1.00283582905428</c:v>
                </c:pt>
                <c:pt idx="2405">
                  <c:v>1.0666419513868517</c:v>
                </c:pt>
                <c:pt idx="2406">
                  <c:v>1.0452541810121301</c:v>
                </c:pt>
                <c:pt idx="2407">
                  <c:v>1.0511409721858667</c:v>
                </c:pt>
                <c:pt idx="2408">
                  <c:v>1.0719379976759054</c:v>
                </c:pt>
                <c:pt idx="2409">
                  <c:v>1.0615495788884128</c:v>
                </c:pt>
                <c:pt idx="2410">
                  <c:v>1.0402811747967098</c:v>
                </c:pt>
                <c:pt idx="2411">
                  <c:v>1.0473241755632137</c:v>
                </c:pt>
                <c:pt idx="2412">
                  <c:v>1.0628043414774602</c:v>
                </c:pt>
                <c:pt idx="2413">
                  <c:v>1.0860259005488389</c:v>
                </c:pt>
                <c:pt idx="2414">
                  <c:v>1.0920198210781322</c:v>
                </c:pt>
                <c:pt idx="2415">
                  <c:v>1.0892386105897616</c:v>
                </c:pt>
                <c:pt idx="2416">
                  <c:v>1.0715782569121211</c:v>
                </c:pt>
                <c:pt idx="2417">
                  <c:v>1.0764073112771417</c:v>
                </c:pt>
                <c:pt idx="2418">
                  <c:v>1.1070489240942769</c:v>
                </c:pt>
                <c:pt idx="2419">
                  <c:v>1.1070489240942769</c:v>
                </c:pt>
                <c:pt idx="2420">
                  <c:v>1.1120876964619799</c:v>
                </c:pt>
                <c:pt idx="2421">
                  <c:v>1.0984454120719507</c:v>
                </c:pt>
                <c:pt idx="2422">
                  <c:v>1.1067950731307794</c:v>
                </c:pt>
                <c:pt idx="2423">
                  <c:v>1.1192581794372813</c:v>
                </c:pt>
                <c:pt idx="2424">
                  <c:v>1.12114435775059</c:v>
                </c:pt>
                <c:pt idx="2425">
                  <c:v>1.0927712915996661</c:v>
                </c:pt>
                <c:pt idx="2426">
                  <c:v>1.1048396332080168</c:v>
                </c:pt>
                <c:pt idx="2427">
                  <c:v>1.1000432440763559</c:v>
                </c:pt>
                <c:pt idx="2428">
                  <c:v>1.1159356861974199</c:v>
                </c:pt>
                <c:pt idx="2429">
                  <c:v>1.132456728864216</c:v>
                </c:pt>
                <c:pt idx="2430">
                  <c:v>1.1214452073201087</c:v>
                </c:pt>
                <c:pt idx="2431">
                  <c:v>1.1165339415706321</c:v>
                </c:pt>
                <c:pt idx="2432">
                  <c:v>1.1402588411781003</c:v>
                </c:pt>
                <c:pt idx="2433">
                  <c:v>1.1389811921924722</c:v>
                </c:pt>
                <c:pt idx="2434">
                  <c:v>1.1421128825100613</c:v>
                </c:pt>
                <c:pt idx="2435">
                  <c:v>1.1872055574354068</c:v>
                </c:pt>
                <c:pt idx="2436">
                  <c:v>1.1910476689547189</c:v>
                </c:pt>
                <c:pt idx="2437">
                  <c:v>1.2037775403213657</c:v>
                </c:pt>
                <c:pt idx="2438">
                  <c:v>1.1725450863232141</c:v>
                </c:pt>
                <c:pt idx="2439">
                  <c:v>1.1957009107429037</c:v>
                </c:pt>
                <c:pt idx="2440">
                  <c:v>1.1733363240375532</c:v>
                </c:pt>
                <c:pt idx="2441">
                  <c:v>1.1670325962888604</c:v>
                </c:pt>
                <c:pt idx="2442">
                  <c:v>1.1414391452259909</c:v>
                </c:pt>
                <c:pt idx="2443">
                  <c:v>1.1546431758480113</c:v>
                </c:pt>
                <c:pt idx="2444">
                  <c:v>1.1384483788184889</c:v>
                </c:pt>
                <c:pt idx="2445">
                  <c:v>1.1850737490504979</c:v>
                </c:pt>
                <c:pt idx="2446">
                  <c:v>1.1744896670465867</c:v>
                </c:pt>
                <c:pt idx="2447">
                  <c:v>1.1624048232284232</c:v>
                </c:pt>
                <c:pt idx="2448">
                  <c:v>1.1411561481373584</c:v>
                </c:pt>
                <c:pt idx="2449">
                  <c:v>1.1464180235736368</c:v>
                </c:pt>
                <c:pt idx="2450">
                  <c:v>1.1481319835837471</c:v>
                </c:pt>
                <c:pt idx="2451">
                  <c:v>1.1753947429286853</c:v>
                </c:pt>
                <c:pt idx="2452">
                  <c:v>1.1596073074049356</c:v>
                </c:pt>
                <c:pt idx="2453">
                  <c:v>1.1841663705323668</c:v>
                </c:pt>
                <c:pt idx="2454">
                  <c:v>1.1819727168369423</c:v>
                </c:pt>
                <c:pt idx="2455">
                  <c:v>1.203137975586156</c:v>
                </c:pt>
                <c:pt idx="2456">
                  <c:v>1.1964782247334673</c:v>
                </c:pt>
                <c:pt idx="2457">
                  <c:v>1.1727489839009628</c:v>
                </c:pt>
                <c:pt idx="2458">
                  <c:v>1.1924568957010697</c:v>
                </c:pt>
                <c:pt idx="2459">
                  <c:v>1.1906566563258343</c:v>
                </c:pt>
                <c:pt idx="2460">
                  <c:v>1.1983829276292666</c:v>
                </c:pt>
                <c:pt idx="2461">
                  <c:v>1.1855926045289675</c:v>
                </c:pt>
                <c:pt idx="2462">
                  <c:v>1.1892018707825374</c:v>
                </c:pt>
                <c:pt idx="2463">
                  <c:v>1.1926137827050844</c:v>
                </c:pt>
                <c:pt idx="2464">
                  <c:v>1.1901410006630169</c:v>
                </c:pt>
                <c:pt idx="2465">
                  <c:v>1.1633106356539726</c:v>
                </c:pt>
                <c:pt idx="2466">
                  <c:v>1.146633661169526</c:v>
                </c:pt>
                <c:pt idx="2467">
                  <c:v>1.1529763208850072</c:v>
                </c:pt>
                <c:pt idx="2468">
                  <c:v>1.1538120077894141</c:v>
                </c:pt>
                <c:pt idx="2469">
                  <c:v>1.1578030816540368</c:v>
                </c:pt>
                <c:pt idx="2470">
                  <c:v>1.1318894760007665</c:v>
                </c:pt>
                <c:pt idx="2471">
                  <c:v>1.1354145704731144</c:v>
                </c:pt>
                <c:pt idx="2472">
                  <c:v>1.129197923127887</c:v>
                </c:pt>
                <c:pt idx="2473">
                  <c:v>1.1580463116842641</c:v>
                </c:pt>
                <c:pt idx="2474">
                  <c:v>1.1522324173565424</c:v>
                </c:pt>
                <c:pt idx="2475">
                  <c:v>1.1674419811154748</c:v>
                </c:pt>
                <c:pt idx="2476">
                  <c:v>1.1556109980496601</c:v>
                </c:pt>
                <c:pt idx="2477">
                  <c:v>1.1540200895207118</c:v>
                </c:pt>
                <c:pt idx="2478">
                  <c:v>1.1354793733401465</c:v>
                </c:pt>
                <c:pt idx="2479">
                  <c:v>1.1345500549441498</c:v>
                </c:pt>
                <c:pt idx="2480">
                  <c:v>1.1387315185527556</c:v>
                </c:pt>
                <c:pt idx="2481">
                  <c:v>1.1124339467449191</c:v>
                </c:pt>
                <c:pt idx="2482">
                  <c:v>1.1174116908653526</c:v>
                </c:pt>
                <c:pt idx="2483">
                  <c:v>1.1176708217624278</c:v>
                </c:pt>
                <c:pt idx="2484">
                  <c:v>1.1220886205922587</c:v>
                </c:pt>
                <c:pt idx="2485">
                  <c:v>1.1282364035290318</c:v>
                </c:pt>
                <c:pt idx="2486">
                  <c:v>1.1221495872039515</c:v>
                </c:pt>
                <c:pt idx="2487">
                  <c:v>1.1588418194830556</c:v>
                </c:pt>
                <c:pt idx="2488">
                  <c:v>1.1686643161243935</c:v>
                </c:pt>
                <c:pt idx="2489">
                  <c:v>1.1688390155189206</c:v>
                </c:pt>
                <c:pt idx="2490">
                  <c:v>1.1815094401700805</c:v>
                </c:pt>
                <c:pt idx="2491">
                  <c:v>1.1837178211406698</c:v>
                </c:pt>
                <c:pt idx="2492">
                  <c:v>1.1811116514830435</c:v>
                </c:pt>
                <c:pt idx="2493">
                  <c:v>1.2047301880976398</c:v>
                </c:pt>
                <c:pt idx="2494">
                  <c:v>1.2100379442051836</c:v>
                </c:pt>
                <c:pt idx="2495">
                  <c:v>1.2091228691664639</c:v>
                </c:pt>
                <c:pt idx="2496">
                  <c:v>1.2061976895364721</c:v>
                </c:pt>
                <c:pt idx="2497">
                  <c:v>1.1997761577481123</c:v>
                </c:pt>
                <c:pt idx="2498">
                  <c:v>1.210133647515335</c:v>
                </c:pt>
                <c:pt idx="2499">
                  <c:v>1.2113841280698572</c:v>
                </c:pt>
                <c:pt idx="2500">
                  <c:v>1.2236708754293442</c:v>
                </c:pt>
                <c:pt idx="2501">
                  <c:v>1.2228616231426426</c:v>
                </c:pt>
                <c:pt idx="2502">
                  <c:v>1.2225293172751943</c:v>
                </c:pt>
                <c:pt idx="2503">
                  <c:v>1.2170500665377193</c:v>
                </c:pt>
                <c:pt idx="2504">
                  <c:v>1.2277642818967349</c:v>
                </c:pt>
                <c:pt idx="2505">
                  <c:v>1.2373302501014765</c:v>
                </c:pt>
                <c:pt idx="2506">
                  <c:v>1.2189042789141311</c:v>
                </c:pt>
                <c:pt idx="2507">
                  <c:v>1.2329510299298798</c:v>
                </c:pt>
                <c:pt idx="2508">
                  <c:v>1.2403793148887345</c:v>
                </c:pt>
                <c:pt idx="2509">
                  <c:v>1.232542718492347</c:v>
                </c:pt>
                <c:pt idx="2510">
                  <c:v>1.2109856744661018</c:v>
                </c:pt>
                <c:pt idx="2511">
                  <c:v>1.2196582084919583</c:v>
                </c:pt>
                <c:pt idx="2512">
                  <c:v>1.2240305469040054</c:v>
                </c:pt>
                <c:pt idx="2513">
                  <c:v>1.2381759518036883</c:v>
                </c:pt>
                <c:pt idx="2514">
                  <c:v>1.2550374750010969</c:v>
                </c:pt>
                <c:pt idx="2515">
                  <c:v>1.2565923833188453</c:v>
                </c:pt>
                <c:pt idx="2516">
                  <c:v>1.256282127952427</c:v>
                </c:pt>
                <c:pt idx="2517">
                  <c:v>1.2682948460195593</c:v>
                </c:pt>
                <c:pt idx="2518">
                  <c:v>1.2691626442540429</c:v>
                </c:pt>
                <c:pt idx="2519">
                  <c:v>1.2701860422617934</c:v>
                </c:pt>
                <c:pt idx="2520">
                  <c:v>1.2549834984306543</c:v>
                </c:pt>
                <c:pt idx="2521">
                  <c:v>1.23295336153321</c:v>
                </c:pt>
                <c:pt idx="2522">
                  <c:v>1.2323389477238784</c:v>
                </c:pt>
                <c:pt idx="2523">
                  <c:v>1.2307787240391914</c:v>
                </c:pt>
                <c:pt idx="2524">
                  <c:v>1.24321883443625</c:v>
                </c:pt>
                <c:pt idx="2525">
                  <c:v>1.24321883443625</c:v>
                </c:pt>
                <c:pt idx="2526">
                  <c:v>1.2547690646329848</c:v>
                </c:pt>
                <c:pt idx="2527">
                  <c:v>1.2606869929178242</c:v>
                </c:pt>
                <c:pt idx="2528">
                  <c:v>1.2734837967903609</c:v>
                </c:pt>
                <c:pt idx="2529">
                  <c:v>1.2680862033856508</c:v>
                </c:pt>
                <c:pt idx="2530">
                  <c:v>1.2782510620112464</c:v>
                </c:pt>
                <c:pt idx="2531">
                  <c:v>1.2812251621743773</c:v>
                </c:pt>
                <c:pt idx="2532">
                  <c:v>1.3003167650783967</c:v>
                </c:pt>
                <c:pt idx="2533">
                  <c:v>1.3000370077849248</c:v>
                </c:pt>
                <c:pt idx="2534">
                  <c:v>1.3056378486962048</c:v>
                </c:pt>
                <c:pt idx="2535">
                  <c:v>1.3102886131762541</c:v>
                </c:pt>
                <c:pt idx="2536">
                  <c:v>1.3172185321189223</c:v>
                </c:pt>
                <c:pt idx="2537">
                  <c:v>1.2947938021550971</c:v>
                </c:pt>
                <c:pt idx="2538">
                  <c:v>1.2839932745353897</c:v>
                </c:pt>
                <c:pt idx="2539">
                  <c:v>1.2873373555582566</c:v>
                </c:pt>
                <c:pt idx="2540">
                  <c:v>1.3054449569587403</c:v>
                </c:pt>
                <c:pt idx="2541">
                  <c:v>1.3037710733903678</c:v>
                </c:pt>
                <c:pt idx="2542">
                  <c:v>1.300434219818178</c:v>
                </c:pt>
                <c:pt idx="2543">
                  <c:v>1.2735594572029254</c:v>
                </c:pt>
                <c:pt idx="2544">
                  <c:v>1.2810232394942629</c:v>
                </c:pt>
                <c:pt idx="2545">
                  <c:v>1.2980415703519053</c:v>
                </c:pt>
                <c:pt idx="2546">
                  <c:v>1.3047850169149866</c:v>
                </c:pt>
                <c:pt idx="2547">
                  <c:v>1.3079356815355765</c:v>
                </c:pt>
                <c:pt idx="2548">
                  <c:v>1.3194753370676497</c:v>
                </c:pt>
                <c:pt idx="2549">
                  <c:v>1.3255926266032865</c:v>
                </c:pt>
                <c:pt idx="2550">
                  <c:v>1.3280871783682227</c:v>
                </c:pt>
                <c:pt idx="2551">
                  <c:v>1.3303011036835799</c:v>
                </c:pt>
                <c:pt idx="2552">
                  <c:v>1.3519846268936557</c:v>
                </c:pt>
                <c:pt idx="2553">
                  <c:v>1.358211006472154</c:v>
                </c:pt>
                <c:pt idx="2554">
                  <c:v>1.3509074396040619</c:v>
                </c:pt>
                <c:pt idx="2555">
                  <c:v>1.3683637456883297</c:v>
                </c:pt>
                <c:pt idx="2556">
                  <c:v>1.3525666247381354</c:v>
                </c:pt>
                <c:pt idx="2557">
                  <c:v>1.3492470886212566</c:v>
                </c:pt>
                <c:pt idx="2558">
                  <c:v>1.3585075821109425</c:v>
                </c:pt>
                <c:pt idx="2559">
                  <c:v>1.3324697672310792</c:v>
                </c:pt>
                <c:pt idx="2560">
                  <c:v>1.327611065723171</c:v>
                </c:pt>
                <c:pt idx="2561">
                  <c:v>1.3090284537016945</c:v>
                </c:pt>
                <c:pt idx="2562">
                  <c:v>1.265946377271483</c:v>
                </c:pt>
                <c:pt idx="2563">
                  <c:v>1.3201271568646082</c:v>
                </c:pt>
                <c:pt idx="2564">
                  <c:v>1.2786355728529766</c:v>
                </c:pt>
                <c:pt idx="2565">
                  <c:v>1.2821967448170226</c:v>
                </c:pt>
                <c:pt idx="2566">
                  <c:v>1.3012349116396438</c:v>
                </c:pt>
                <c:pt idx="2567">
                  <c:v>1.3066873360031841</c:v>
                </c:pt>
                <c:pt idx="2568">
                  <c:v>1.3269586816344605</c:v>
                </c:pt>
                <c:pt idx="2569">
                  <c:v>1.3222424669537052</c:v>
                </c:pt>
                <c:pt idx="2570">
                  <c:v>1.3501911751011861</c:v>
                </c:pt>
                <c:pt idx="2571">
                  <c:v>1.3536104172086652</c:v>
                </c:pt>
                <c:pt idx="2572">
                  <c:v>1.3585261222719662</c:v>
                </c:pt>
                <c:pt idx="2573">
                  <c:v>1.3337909011926252</c:v>
                </c:pt>
                <c:pt idx="2574">
                  <c:v>1.3487802498895269</c:v>
                </c:pt>
                <c:pt idx="2575">
                  <c:v>1.3669834871636171</c:v>
                </c:pt>
                <c:pt idx="2576">
                  <c:v>1.3775992165336395</c:v>
                </c:pt>
                <c:pt idx="2577">
                  <c:v>1.3651152261669703</c:v>
                </c:pt>
                <c:pt idx="2578">
                  <c:v>1.3612621919342187</c:v>
                </c:pt>
                <c:pt idx="2579">
                  <c:v>1.3617039253821039</c:v>
                </c:pt>
                <c:pt idx="2580">
                  <c:v>1.3715226355154024</c:v>
                </c:pt>
                <c:pt idx="2581">
                  <c:v>1.3784574730741626</c:v>
                </c:pt>
                <c:pt idx="2582">
                  <c:v>1.38783425299126</c:v>
                </c:pt>
                <c:pt idx="2583">
                  <c:v>1.3744608469167932</c:v>
                </c:pt>
                <c:pt idx="2584">
                  <c:v>1.3735788123754982</c:v>
                </c:pt>
                <c:pt idx="2585">
                  <c:v>1.3774113262914975</c:v>
                </c:pt>
                <c:pt idx="2586">
                  <c:v>1.3934161846624327</c:v>
                </c:pt>
                <c:pt idx="2587">
                  <c:v>1.3929393753305472</c:v>
                </c:pt>
                <c:pt idx="2588">
                  <c:v>1.3809766714920224</c:v>
                </c:pt>
                <c:pt idx="2589">
                  <c:v>1.3769177845189633</c:v>
                </c:pt>
                <c:pt idx="2590">
                  <c:v>1.3919843299252352</c:v>
                </c:pt>
                <c:pt idx="2591">
                  <c:v>1.3827541903525371</c:v>
                </c:pt>
                <c:pt idx="2592">
                  <c:v>1.3925589429149068</c:v>
                </c:pt>
                <c:pt idx="2593">
                  <c:v>1.4049995251024008</c:v>
                </c:pt>
                <c:pt idx="2594">
                  <c:v>1.4099729292975072</c:v>
                </c:pt>
                <c:pt idx="2595">
                  <c:v>1.4137661428120634</c:v>
                </c:pt>
                <c:pt idx="2596">
                  <c:v>1.4125154784806984</c:v>
                </c:pt>
                <c:pt idx="2597">
                  <c:v>1.4037322600943258</c:v>
                </c:pt>
                <c:pt idx="2598">
                  <c:v>1.3885707789718529</c:v>
                </c:pt>
                <c:pt idx="2599">
                  <c:v>1.3906979110816615</c:v>
                </c:pt>
                <c:pt idx="2600">
                  <c:v>1.3836222061840155</c:v>
                </c:pt>
                <c:pt idx="2601">
                  <c:v>1.4047088427809791</c:v>
                </c:pt>
                <c:pt idx="2602">
                  <c:v>1.4060052630158042</c:v>
                </c:pt>
                <c:pt idx="2603">
                  <c:v>1.4010824155648067</c:v>
                </c:pt>
                <c:pt idx="2604">
                  <c:v>1.4010824155648067</c:v>
                </c:pt>
                <c:pt idx="2605">
                  <c:v>1.401032018092917</c:v>
                </c:pt>
                <c:pt idx="2606">
                  <c:v>1.4056422599726037</c:v>
                </c:pt>
                <c:pt idx="2607">
                  <c:v>1.408903608473949</c:v>
                </c:pt>
                <c:pt idx="2608">
                  <c:v>1.4028875053446463</c:v>
                </c:pt>
                <c:pt idx="2609">
                  <c:v>1.4028875053446463</c:v>
                </c:pt>
                <c:pt idx="2610">
                  <c:v>1.4236540198037764</c:v>
                </c:pt>
                <c:pt idx="2611">
                  <c:v>1.4273609950733808</c:v>
                </c:pt>
                <c:pt idx="2612">
                  <c:v>1.4372886650081986</c:v>
                </c:pt>
                <c:pt idx="2613">
                  <c:v>1.4390586689241456</c:v>
                </c:pt>
                <c:pt idx="2614">
                  <c:v>1.4377774136862913</c:v>
                </c:pt>
                <c:pt idx="2615">
                  <c:v>1.4385104658984356</c:v>
                </c:pt>
                <c:pt idx="2616">
                  <c:v>1.4326192994273228</c:v>
                </c:pt>
                <c:pt idx="2617">
                  <c:v>1.4414180960188547</c:v>
                </c:pt>
                <c:pt idx="2618">
                  <c:v>1.4432212664963759</c:v>
                </c:pt>
                <c:pt idx="2619">
                  <c:v>1.428986877839197</c:v>
                </c:pt>
                <c:pt idx="2620">
                  <c:v>1.4343263780619377</c:v>
                </c:pt>
                <c:pt idx="2621">
                  <c:v>1.4489172172850751</c:v>
                </c:pt>
                <c:pt idx="2622">
                  <c:v>1.425848318880955</c:v>
                </c:pt>
                <c:pt idx="2623">
                  <c:v>1.3929704129544582</c:v>
                </c:pt>
                <c:pt idx="2624">
                  <c:v>1.3883363507759947</c:v>
                </c:pt>
                <c:pt idx="2625">
                  <c:v>1.391357433560704</c:v>
                </c:pt>
                <c:pt idx="2626">
                  <c:v>1.3863400126933665</c:v>
                </c:pt>
                <c:pt idx="2627">
                  <c:v>1.3888574288495883</c:v>
                </c:pt>
                <c:pt idx="2628">
                  <c:v>1.3892041891449167</c:v>
                </c:pt>
                <c:pt idx="2629">
                  <c:v>1.3871310124380825</c:v>
                </c:pt>
                <c:pt idx="2630">
                  <c:v>1.4105503858197035</c:v>
                </c:pt>
                <c:pt idx="2631">
                  <c:v>1.4118238681786912</c:v>
                </c:pt>
                <c:pt idx="2632">
                  <c:v>1.406921915106959</c:v>
                </c:pt>
                <c:pt idx="2633">
                  <c:v>1.362563435800888</c:v>
                </c:pt>
                <c:pt idx="2634">
                  <c:v>1.3517226646186531</c:v>
                </c:pt>
                <c:pt idx="2635">
                  <c:v>1.3501832966745804</c:v>
                </c:pt>
                <c:pt idx="2636">
                  <c:v>1.3706672579121761</c:v>
                </c:pt>
                <c:pt idx="2637">
                  <c:v>1.3710660011773186</c:v>
                </c:pt>
                <c:pt idx="2638">
                  <c:v>1.39071501430365</c:v>
                </c:pt>
                <c:pt idx="2639">
                  <c:v>1.3908621898885807</c:v>
                </c:pt>
                <c:pt idx="2640">
                  <c:v>1.3908621898885807</c:v>
                </c:pt>
                <c:pt idx="2641">
                  <c:v>1.4018947571030367</c:v>
                </c:pt>
                <c:pt idx="2642">
                  <c:v>1.4094436882187464</c:v>
                </c:pt>
                <c:pt idx="2643">
                  <c:v>1.4184177131166678</c:v>
                </c:pt>
                <c:pt idx="2644">
                  <c:v>1.411868316104985</c:v>
                </c:pt>
                <c:pt idx="2645">
                  <c:v>1.4039768996738649</c:v>
                </c:pt>
                <c:pt idx="2646">
                  <c:v>1.3885597997710883</c:v>
                </c:pt>
                <c:pt idx="2647">
                  <c:v>1.3913353609725052</c:v>
                </c:pt>
                <c:pt idx="2648">
                  <c:v>1.3993330356417628</c:v>
                </c:pt>
                <c:pt idx="2649">
                  <c:v>1.3961524957108238</c:v>
                </c:pt>
                <c:pt idx="2650">
                  <c:v>1.4071683784540632</c:v>
                </c:pt>
                <c:pt idx="2651">
                  <c:v>1.410021636312321</c:v>
                </c:pt>
                <c:pt idx="2652">
                  <c:v>1.4084842728961462</c:v>
                </c:pt>
                <c:pt idx="2653">
                  <c:v>1.4142491481948971</c:v>
                </c:pt>
                <c:pt idx="2654">
                  <c:v>1.4328015714855851</c:v>
                </c:pt>
                <c:pt idx="2655">
                  <c:v>1.4295605079917619</c:v>
                </c:pt>
                <c:pt idx="2656">
                  <c:v>1.4449872660571403</c:v>
                </c:pt>
                <c:pt idx="2657">
                  <c:v>1.4461654944144895</c:v>
                </c:pt>
                <c:pt idx="2658">
                  <c:v>1.4467430712097082</c:v>
                </c:pt>
                <c:pt idx="2659">
                  <c:v>1.4382246124669611</c:v>
                </c:pt>
                <c:pt idx="2660">
                  <c:v>1.4349981400668175</c:v>
                </c:pt>
                <c:pt idx="2661">
                  <c:v>1.451446918774093</c:v>
                </c:pt>
                <c:pt idx="2662">
                  <c:v>1.451574015498339</c:v>
                </c:pt>
                <c:pt idx="2663">
                  <c:v>1.4584666344433359</c:v>
                </c:pt>
                <c:pt idx="2664">
                  <c:v>1.4487316202053091</c:v>
                </c:pt>
                <c:pt idx="2665">
                  <c:v>1.4571885820675692</c:v>
                </c:pt>
                <c:pt idx="2666">
                  <c:v>1.4580860218072011</c:v>
                </c:pt>
                <c:pt idx="2667">
                  <c:v>1.4522318047235099</c:v>
                </c:pt>
                <c:pt idx="2668">
                  <c:v>1.4492727577869726</c:v>
                </c:pt>
                <c:pt idx="2669">
                  <c:v>1.4605347182407908</c:v>
                </c:pt>
                <c:pt idx="2670">
                  <c:v>1.4730854791697578</c:v>
                </c:pt>
                <c:pt idx="2671">
                  <c:v>1.4693429790954469</c:v>
                </c:pt>
                <c:pt idx="2672">
                  <c:v>1.4670357988453486</c:v>
                </c:pt>
                <c:pt idx="2673">
                  <c:v>1.4768633508597593</c:v>
                </c:pt>
                <c:pt idx="2674">
                  <c:v>1.4768633508597593</c:v>
                </c:pt>
                <c:pt idx="2675">
                  <c:v>1.4790807809772382</c:v>
                </c:pt>
                <c:pt idx="2676">
                  <c:v>1.4790234001163924</c:v>
                </c:pt>
                <c:pt idx="2677">
                  <c:v>1.4737489831415815</c:v>
                </c:pt>
                <c:pt idx="2678">
                  <c:v>1.4928327931993892</c:v>
                </c:pt>
                <c:pt idx="2679">
                  <c:v>1.4900298880581087</c:v>
                </c:pt>
                <c:pt idx="2680">
                  <c:v>1.477230281712453</c:v>
                </c:pt>
                <c:pt idx="2681">
                  <c:v>1.4788969606984765</c:v>
                </c:pt>
                <c:pt idx="2682">
                  <c:v>1.4838256140328514</c:v>
                </c:pt>
                <c:pt idx="2683">
                  <c:v>1.4797067381223292</c:v>
                </c:pt>
                <c:pt idx="2684">
                  <c:v>1.4589792091049745</c:v>
                </c:pt>
                <c:pt idx="2685">
                  <c:v>1.4591397752126112</c:v>
                </c:pt>
                <c:pt idx="2686">
                  <c:v>1.4635755481941537</c:v>
                </c:pt>
                <c:pt idx="2687">
                  <c:v>1.4629186631483568</c:v>
                </c:pt>
                <c:pt idx="2688">
                  <c:v>1.4699396955881574</c:v>
                </c:pt>
                <c:pt idx="2689">
                  <c:v>1.4759514607992124</c:v>
                </c:pt>
                <c:pt idx="2690">
                  <c:v>1.4590198973927522</c:v>
                </c:pt>
                <c:pt idx="2691">
                  <c:v>1.4213156993989728</c:v>
                </c:pt>
                <c:pt idx="2692">
                  <c:v>1.4258950836517608</c:v>
                </c:pt>
                <c:pt idx="2693">
                  <c:v>1.4410485078296034</c:v>
                </c:pt>
                <c:pt idx="2694">
                  <c:v>1.4245877361186778</c:v>
                </c:pt>
                <c:pt idx="2695">
                  <c:v>1.4282952350649822</c:v>
                </c:pt>
                <c:pt idx="2696">
                  <c:v>1.3952381518788208</c:v>
                </c:pt>
                <c:pt idx="2697">
                  <c:v>1.402497950581832</c:v>
                </c:pt>
                <c:pt idx="2698">
                  <c:v>1.3808388619468739</c:v>
                </c:pt>
                <c:pt idx="2699">
                  <c:v>1.3646760981888488</c:v>
                </c:pt>
                <c:pt idx="2700">
                  <c:v>1.4044689229202334</c:v>
                </c:pt>
                <c:pt idx="2701">
                  <c:v>1.39053555343988</c:v>
                </c:pt>
                <c:pt idx="2702">
                  <c:v>1.4043273888609593</c:v>
                </c:pt>
                <c:pt idx="2703">
                  <c:v>1.3919806889075965</c:v>
                </c:pt>
                <c:pt idx="2704">
                  <c:v>1.3719225516683373</c:v>
                </c:pt>
                <c:pt idx="2705">
                  <c:v>1.3688683665574151</c:v>
                </c:pt>
                <c:pt idx="2706">
                  <c:v>1.3318116014982024</c:v>
                </c:pt>
                <c:pt idx="2707">
                  <c:v>1.3302088870797126</c:v>
                </c:pt>
                <c:pt idx="2708">
                  <c:v>1.2983329343012109</c:v>
                </c:pt>
                <c:pt idx="2709">
                  <c:v>1.3330281509653314</c:v>
                </c:pt>
                <c:pt idx="2710">
                  <c:v>1.3147818108018061</c:v>
                </c:pt>
                <c:pt idx="2711">
                  <c:v>1.3158365752609753</c:v>
                </c:pt>
                <c:pt idx="2712">
                  <c:v>1.3128217665735744</c:v>
                </c:pt>
                <c:pt idx="2713">
                  <c:v>1.3505887931134635</c:v>
                </c:pt>
                <c:pt idx="2714">
                  <c:v>1.3379496764568055</c:v>
                </c:pt>
                <c:pt idx="2715">
                  <c:v>1.3488766218913202</c:v>
                </c:pt>
                <c:pt idx="2716">
                  <c:v>1.3271426670774047</c:v>
                </c:pt>
                <c:pt idx="2717">
                  <c:v>1.359165630278018</c:v>
                </c:pt>
                <c:pt idx="2718">
                  <c:v>1.3616596813588357</c:v>
                </c:pt>
                <c:pt idx="2719">
                  <c:v>1.3266886868412668</c:v>
                </c:pt>
                <c:pt idx="2720">
                  <c:v>1.3202457051202985</c:v>
                </c:pt>
                <c:pt idx="2721">
                  <c:v>1.3355273599358164</c:v>
                </c:pt>
                <c:pt idx="2722">
                  <c:v>1.3199072788733752</c:v>
                </c:pt>
                <c:pt idx="2723">
                  <c:v>1.3480758424240311</c:v>
                </c:pt>
                <c:pt idx="2724">
                  <c:v>1.3552934270896433</c:v>
                </c:pt>
                <c:pt idx="2725">
                  <c:v>1.3501864921806357</c:v>
                </c:pt>
                <c:pt idx="2726">
                  <c:v>1.3730093123710396</c:v>
                </c:pt>
                <c:pt idx="2727">
                  <c:v>1.3736587133664511</c:v>
                </c:pt>
                <c:pt idx="2728">
                  <c:v>1.3693717720804495</c:v>
                </c:pt>
                <c:pt idx="2729">
                  <c:v>1.367039963122918</c:v>
                </c:pt>
                <c:pt idx="2730">
                  <c:v>1.3659972178120037</c:v>
                </c:pt>
                <c:pt idx="2731">
                  <c:v>1.3567033311419134</c:v>
                </c:pt>
                <c:pt idx="2732">
                  <c:v>1.3666713514038042</c:v>
                </c:pt>
                <c:pt idx="2733">
                  <c:v>1.3421532843693793</c:v>
                </c:pt>
                <c:pt idx="2734">
                  <c:v>1.3501692369706633</c:v>
                </c:pt>
                <c:pt idx="2735">
                  <c:v>1.3433853588765723</c:v>
                </c:pt>
                <c:pt idx="2736">
                  <c:v>1.3066494843746186</c:v>
                </c:pt>
                <c:pt idx="2737">
                  <c:v>1.2866106531917048</c:v>
                </c:pt>
                <c:pt idx="2738">
                  <c:v>1.2880393595501918</c:v>
                </c:pt>
                <c:pt idx="2739">
                  <c:v>1.2807943865812976</c:v>
                </c:pt>
                <c:pt idx="2740">
                  <c:v>1.2731889484778729</c:v>
                </c:pt>
                <c:pt idx="2741">
                  <c:v>1.2875038420971912</c:v>
                </c:pt>
                <c:pt idx="2742">
                  <c:v>1.3210199072405879</c:v>
                </c:pt>
                <c:pt idx="2743">
                  <c:v>1.3265025283434648</c:v>
                </c:pt>
                <c:pt idx="2744">
                  <c:v>1.3280237923136211</c:v>
                </c:pt>
                <c:pt idx="2745">
                  <c:v>1.3247204436719877</c:v>
                </c:pt>
                <c:pt idx="2746">
                  <c:v>1.3382455622296456</c:v>
                </c:pt>
                <c:pt idx="2747">
                  <c:v>1.3401333184884008</c:v>
                </c:pt>
                <c:pt idx="2748">
                  <c:v>1.3420610722865454</c:v>
                </c:pt>
                <c:pt idx="2749">
                  <c:v>1.3147283229868161</c:v>
                </c:pt>
                <c:pt idx="2750">
                  <c:v>1.3315297751033675</c:v>
                </c:pt>
                <c:pt idx="2751">
                  <c:v>1.3501763042450965</c:v>
                </c:pt>
                <c:pt idx="2752">
                  <c:v>1.3416889861229588</c:v>
                </c:pt>
                <c:pt idx="2753">
                  <c:v>1.3651902502012629</c:v>
                </c:pt>
                <c:pt idx="2754">
                  <c:v>1.3764150264842727</c:v>
                </c:pt>
                <c:pt idx="2755">
                  <c:v>1.3862467332383344</c:v>
                </c:pt>
                <c:pt idx="2756">
                  <c:v>1.3879727026476654</c:v>
                </c:pt>
                <c:pt idx="2757">
                  <c:v>1.3851278456265455</c:v>
                </c:pt>
                <c:pt idx="2758">
                  <c:v>1.3841340987793203</c:v>
                </c:pt>
                <c:pt idx="2759">
                  <c:v>1.3884179933200789</c:v>
                </c:pt>
                <c:pt idx="2760">
                  <c:v>1.4104144762294748</c:v>
                </c:pt>
                <c:pt idx="2761">
                  <c:v>1.4049795327355068</c:v>
                </c:pt>
                <c:pt idx="2762">
                  <c:v>1.4107980705582168</c:v>
                </c:pt>
                <c:pt idx="2763">
                  <c:v>1.4107196824234931</c:v>
                </c:pt>
                <c:pt idx="2764">
                  <c:v>1.4058050221030516</c:v>
                </c:pt>
                <c:pt idx="2765">
                  <c:v>1.4053575394247868</c:v>
                </c:pt>
                <c:pt idx="2766">
                  <c:v>1.3955406157422192</c:v>
                </c:pt>
                <c:pt idx="2767">
                  <c:v>1.364559581572792</c:v>
                </c:pt>
                <c:pt idx="2768">
                  <c:v>1.3657276479122247</c:v>
                </c:pt>
                <c:pt idx="2769">
                  <c:v>1.3663972446473571</c:v>
                </c:pt>
                <c:pt idx="2770">
                  <c:v>1.3690980310344623</c:v>
                </c:pt>
                <c:pt idx="2771">
                  <c:v>1.3828988003415028</c:v>
                </c:pt>
                <c:pt idx="2772">
                  <c:v>1.3839095635134391</c:v>
                </c:pt>
                <c:pt idx="2773">
                  <c:v>1.3674612648574087</c:v>
                </c:pt>
                <c:pt idx="2774">
                  <c:v>1.3632915190317179</c:v>
                </c:pt>
                <c:pt idx="2775">
                  <c:v>1.352426169270827</c:v>
                </c:pt>
                <c:pt idx="2776">
                  <c:v>1.3388550412237499</c:v>
                </c:pt>
                <c:pt idx="2777">
                  <c:v>1.3346569699528281</c:v>
                </c:pt>
                <c:pt idx="2778">
                  <c:v>1.3169248374776377</c:v>
                </c:pt>
                <c:pt idx="2779">
                  <c:v>1.3448550788223748</c:v>
                </c:pt>
                <c:pt idx="2780">
                  <c:v>1.3223240587074434</c:v>
                </c:pt>
                <c:pt idx="2781">
                  <c:v>1.3320018926399548</c:v>
                </c:pt>
                <c:pt idx="2782">
                  <c:v>1.3674362784546901</c:v>
                </c:pt>
                <c:pt idx="2783">
                  <c:v>1.3670717884196466</c:v>
                </c:pt>
                <c:pt idx="2784">
                  <c:v>1.37028100962501</c:v>
                </c:pt>
                <c:pt idx="2785">
                  <c:v>1.3703505069318784</c:v>
                </c:pt>
                <c:pt idx="2786">
                  <c:v>1.3636761174518388</c:v>
                </c:pt>
                <c:pt idx="2787">
                  <c:v>1.3624233108585289</c:v>
                </c:pt>
                <c:pt idx="2788">
                  <c:v>1.3680133508825971</c:v>
                </c:pt>
                <c:pt idx="2789">
                  <c:v>1.3712354847671335</c:v>
                </c:pt>
                <c:pt idx="2790">
                  <c:v>1.3917598242270559</c:v>
                </c:pt>
                <c:pt idx="2791">
                  <c:v>1.3839847238823844</c:v>
                </c:pt>
                <c:pt idx="2792">
                  <c:v>1.394150777287956</c:v>
                </c:pt>
                <c:pt idx="2793">
                  <c:v>1.3892074780303885</c:v>
                </c:pt>
                <c:pt idx="2794">
                  <c:v>1.3822973867432267</c:v>
                </c:pt>
                <c:pt idx="2795">
                  <c:v>1.4060222030939973</c:v>
                </c:pt>
                <c:pt idx="2796">
                  <c:v>1.4002716586817141</c:v>
                </c:pt>
                <c:pt idx="2797">
                  <c:v>1.402075822178132</c:v>
                </c:pt>
                <c:pt idx="2798">
                  <c:v>1.4030048439574605</c:v>
                </c:pt>
                <c:pt idx="2799">
                  <c:v>1.4058585840867681</c:v>
                </c:pt>
                <c:pt idx="2800">
                  <c:v>1.4090776872104636</c:v>
                </c:pt>
                <c:pt idx="2801">
                  <c:v>1.4165870063448494</c:v>
                </c:pt>
                <c:pt idx="2802">
                  <c:v>1.4136467849162764</c:v>
                </c:pt>
                <c:pt idx="2803">
                  <c:v>1.4103230182248283</c:v>
                </c:pt>
                <c:pt idx="2804">
                  <c:v>1.4178256067894197</c:v>
                </c:pt>
                <c:pt idx="2805">
                  <c:v>1.4173672971752542</c:v>
                </c:pt>
                <c:pt idx="2806">
                  <c:v>1.4375779567124025</c:v>
                </c:pt>
                <c:pt idx="2807">
                  <c:v>1.4266447027576681</c:v>
                </c:pt>
                <c:pt idx="2808">
                  <c:v>1.4189801370731354</c:v>
                </c:pt>
                <c:pt idx="2809">
                  <c:v>1.4340897606232184</c:v>
                </c:pt>
                <c:pt idx="2810">
                  <c:v>1.4302535740777476</c:v>
                </c:pt>
                <c:pt idx="2811">
                  <c:v>1.4325147673552907</c:v>
                </c:pt>
                <c:pt idx="2812">
                  <c:v>1.4419715978051033</c:v>
                </c:pt>
                <c:pt idx="2813">
                  <c:v>1.4415145572501791</c:v>
                </c:pt>
                <c:pt idx="2814">
                  <c:v>1.4446363470489403</c:v>
                </c:pt>
                <c:pt idx="2815">
                  <c:v>1.4508018919526067</c:v>
                </c:pt>
                <c:pt idx="2816">
                  <c:v>1.4255862582123107</c:v>
                </c:pt>
                <c:pt idx="2817">
                  <c:v>1.4335117964387443</c:v>
                </c:pt>
                <c:pt idx="2818">
                  <c:v>1.4315261648384747</c:v>
                </c:pt>
                <c:pt idx="2819">
                  <c:v>1.4351468248740649</c:v>
                </c:pt>
                <c:pt idx="2820">
                  <c:v>1.4381116436245893</c:v>
                </c:pt>
                <c:pt idx="2821">
                  <c:v>1.4525143286016846</c:v>
                </c:pt>
                <c:pt idx="2822">
                  <c:v>1.4499845092752102</c:v>
                </c:pt>
                <c:pt idx="2823">
                  <c:v>1.4490033746404383</c:v>
                </c:pt>
                <c:pt idx="2824">
                  <c:v>1.4493637124537506</c:v>
                </c:pt>
                <c:pt idx="2825">
                  <c:v>1.4615159760468772</c:v>
                </c:pt>
                <c:pt idx="2826">
                  <c:v>1.4662968255131541</c:v>
                </c:pt>
                <c:pt idx="2827">
                  <c:v>1.4687291801716325</c:v>
                </c:pt>
                <c:pt idx="2828">
                  <c:v>1.4891594424395054</c:v>
                </c:pt>
                <c:pt idx="2829">
                  <c:v>1.4863480722036158</c:v>
                </c:pt>
                <c:pt idx="2830">
                  <c:v>1.4919264799744161</c:v>
                </c:pt>
                <c:pt idx="2831">
                  <c:v>1.4752719078177399</c:v>
                </c:pt>
                <c:pt idx="2832">
                  <c:v>1.4812575482782213</c:v>
                </c:pt>
                <c:pt idx="2833">
                  <c:v>1.4773292485951275</c:v>
                </c:pt>
                <c:pt idx="2834">
                  <c:v>1.4607664843848962</c:v>
                </c:pt>
                <c:pt idx="2835">
                  <c:v>1.4600000945324605</c:v>
                </c:pt>
                <c:pt idx="2836">
                  <c:v>1.4394231881146708</c:v>
                </c:pt>
                <c:pt idx="2837">
                  <c:v>1.445761392017803</c:v>
                </c:pt>
                <c:pt idx="2838">
                  <c:v>1.4623279639798419</c:v>
                </c:pt>
                <c:pt idx="2839">
                  <c:v>1.4669797355581129</c:v>
                </c:pt>
                <c:pt idx="2840">
                  <c:v>1.4527217315795502</c:v>
                </c:pt>
                <c:pt idx="2841">
                  <c:v>1.4275158683640377</c:v>
                </c:pt>
                <c:pt idx="2842">
                  <c:v>1.4533919458740436</c:v>
                </c:pt>
                <c:pt idx="2843">
                  <c:v>1.4487291708914547</c:v>
                </c:pt>
                <c:pt idx="2844">
                  <c:v>1.4339551844654403</c:v>
                </c:pt>
                <c:pt idx="2845">
                  <c:v>1.4283545343779258</c:v>
                </c:pt>
                <c:pt idx="2846">
                  <c:v>1.4181936701432538</c:v>
                </c:pt>
                <c:pt idx="2847">
                  <c:v>1.4469266657537361</c:v>
                </c:pt>
                <c:pt idx="2848">
                  <c:v>1.4562561718597575</c:v>
                </c:pt>
                <c:pt idx="2849">
                  <c:v>1.4565449930110788</c:v>
                </c:pt>
                <c:pt idx="2850">
                  <c:v>1.4501679962817828</c:v>
                </c:pt>
                <c:pt idx="2851">
                  <c:v>1.4443377027789583</c:v>
                </c:pt>
                <c:pt idx="2852">
                  <c:v>1.4386538307649159</c:v>
                </c:pt>
                <c:pt idx="2853">
                  <c:v>1.4425658706139874</c:v>
                </c:pt>
                <c:pt idx="2854">
                  <c:v>1.4553949406134805</c:v>
                </c:pt>
                <c:pt idx="2855">
                  <c:v>1.4612853836501865</c:v>
                </c:pt>
                <c:pt idx="2856">
                  <c:v>1.4543874004216302</c:v>
                </c:pt>
                <c:pt idx="2857">
                  <c:v>1.4422569106806331</c:v>
                </c:pt>
                <c:pt idx="2858">
                  <c:v>1.4410763461355027</c:v>
                </c:pt>
                <c:pt idx="2859">
                  <c:v>1.4522471906307355</c:v>
                </c:pt>
                <c:pt idx="2860">
                  <c:v>1.444814863998344</c:v>
                </c:pt>
                <c:pt idx="2861">
                  <c:v>1.4558365794192314</c:v>
                </c:pt>
                <c:pt idx="2862">
                  <c:v>1.4599802100075738</c:v>
                </c:pt>
                <c:pt idx="2863">
                  <c:v>1.4605471106956576</c:v>
                </c:pt>
                <c:pt idx="2864">
                  <c:v>1.45743925538445</c:v>
                </c:pt>
                <c:pt idx="2865">
                  <c:v>1.4504998075022826</c:v>
                </c:pt>
                <c:pt idx="2866">
                  <c:v>1.4516581735990708</c:v>
                </c:pt>
                <c:pt idx="2867">
                  <c:v>1.4600796694632261</c:v>
                </c:pt>
                <c:pt idx="2868">
                  <c:v>1.458430289931635</c:v>
                </c:pt>
                <c:pt idx="2869">
                  <c:v>1.4583082353554588</c:v>
                </c:pt>
                <c:pt idx="2870">
                  <c:v>1.4674103536233303</c:v>
                </c:pt>
                <c:pt idx="2871">
                  <c:v>1.4725519134042799</c:v>
                </c:pt>
                <c:pt idx="2872">
                  <c:v>1.4910190557728411</c:v>
                </c:pt>
                <c:pt idx="2873">
                  <c:v>1.4891860033699327</c:v>
                </c:pt>
                <c:pt idx="2874">
                  <c:v>1.48196997134532</c:v>
                </c:pt>
                <c:pt idx="2875">
                  <c:v>1.4838714101754182</c:v>
                </c:pt>
                <c:pt idx="2876">
                  <c:v>1.4888417487259415</c:v>
                </c:pt>
                <c:pt idx="2877">
                  <c:v>1.5045710464386803</c:v>
                </c:pt>
                <c:pt idx="2878">
                  <c:v>1.4898554968997135</c:v>
                </c:pt>
                <c:pt idx="2879">
                  <c:v>1.5028789079291878</c:v>
                </c:pt>
                <c:pt idx="2880">
                  <c:v>1.4979798674883349</c:v>
                </c:pt>
                <c:pt idx="2881">
                  <c:v>1.4996776016364581</c:v>
                </c:pt>
                <c:pt idx="2882">
                  <c:v>1.4815898243215688</c:v>
                </c:pt>
                <c:pt idx="2883">
                  <c:v>1.4749161454295106</c:v>
                </c:pt>
                <c:pt idx="2884">
                  <c:v>1.4717447271051378</c:v>
                </c:pt>
                <c:pt idx="2885">
                  <c:v>1.4793500471232481</c:v>
                </c:pt>
                <c:pt idx="2886">
                  <c:v>1.4800755414632747</c:v>
                </c:pt>
                <c:pt idx="2887">
                  <c:v>1.4722886705175025</c:v>
                </c:pt>
                <c:pt idx="2888">
                  <c:v>1.4671029202608084</c:v>
                </c:pt>
                <c:pt idx="2889">
                  <c:v>1.4416940104295659</c:v>
                </c:pt>
                <c:pt idx="2890">
                  <c:v>1.4433694820303422</c:v>
                </c:pt>
                <c:pt idx="2891">
                  <c:v>1.4652557192098019</c:v>
                </c:pt>
                <c:pt idx="2892">
                  <c:v>1.4513510508812795</c:v>
                </c:pt>
                <c:pt idx="2893">
                  <c:v>1.4548527767063804</c:v>
                </c:pt>
                <c:pt idx="2894">
                  <c:v>1.440745800426372</c:v>
                </c:pt>
                <c:pt idx="2895">
                  <c:v>1.4475524073962793</c:v>
                </c:pt>
                <c:pt idx="2896">
                  <c:v>1.4525854583533242</c:v>
                </c:pt>
                <c:pt idx="2897">
                  <c:v>1.4296054927140203</c:v>
                </c:pt>
                <c:pt idx="2898">
                  <c:v>1.435858035453768</c:v>
                </c:pt>
                <c:pt idx="2899">
                  <c:v>1.4534378968274557</c:v>
                </c:pt>
                <c:pt idx="2900">
                  <c:v>1.4646060362661508</c:v>
                </c:pt>
                <c:pt idx="2901">
                  <c:v>1.4598986094089283</c:v>
                </c:pt>
                <c:pt idx="2902">
                  <c:v>1.4796195648666077</c:v>
                </c:pt>
                <c:pt idx="2903">
                  <c:v>1.4812355567312432</c:v>
                </c:pt>
                <c:pt idx="2904">
                  <c:v>1.4877142789373639</c:v>
                </c:pt>
                <c:pt idx="2905">
                  <c:v>1.4777571882428466</c:v>
                </c:pt>
                <c:pt idx="2906">
                  <c:v>1.4551431489562985</c:v>
                </c:pt>
                <c:pt idx="2907">
                  <c:v>1.4576441904013018</c:v>
                </c:pt>
                <c:pt idx="2908">
                  <c:v>1.4546045946195649</c:v>
                </c:pt>
                <c:pt idx="2909">
                  <c:v>1.4600911570290585</c:v>
                </c:pt>
                <c:pt idx="2910">
                  <c:v>1.4689675083281561</c:v>
                </c:pt>
                <c:pt idx="2911">
                  <c:v>1.445499599250291</c:v>
                </c:pt>
                <c:pt idx="2912">
                  <c:v>1.4581639771369828</c:v>
                </c:pt>
                <c:pt idx="2913">
                  <c:v>1.4771518513499247</c:v>
                </c:pt>
                <c:pt idx="2914">
                  <c:v>1.4672688781716035</c:v>
                </c:pt>
                <c:pt idx="2915">
                  <c:v>1.4617318259429219</c:v>
                </c:pt>
                <c:pt idx="2916">
                  <c:v>1.4676055229078298</c:v>
                </c:pt>
                <c:pt idx="2917">
                  <c:v>1.4617696433166243</c:v>
                </c:pt>
                <c:pt idx="2918">
                  <c:v>1.4368265083537894</c:v>
                </c:pt>
                <c:pt idx="2919">
                  <c:v>1.4505564050475486</c:v>
                </c:pt>
                <c:pt idx="2920">
                  <c:v>1.4515599249566919</c:v>
                </c:pt>
                <c:pt idx="2921">
                  <c:v>1.444638848771546</c:v>
                </c:pt>
                <c:pt idx="2922">
                  <c:v>1.4193716786249151</c:v>
                </c:pt>
                <c:pt idx="2923">
                  <c:v>1.4336900498863008</c:v>
                </c:pt>
                <c:pt idx="2924">
                  <c:v>1.4428914732701774</c:v>
                </c:pt>
                <c:pt idx="2925">
                  <c:v>1.4477363399617724</c:v>
                </c:pt>
                <c:pt idx="2926">
                  <c:v>1.4553390675186186</c:v>
                </c:pt>
                <c:pt idx="2927">
                  <c:v>1.4583931245158948</c:v>
                </c:pt>
                <c:pt idx="2928">
                  <c:v>1.4610733532643287</c:v>
                </c:pt>
                <c:pt idx="2929">
                  <c:v>1.4654409133861064</c:v>
                </c:pt>
                <c:pt idx="2930">
                  <c:v>1.4581634521890949</c:v>
                </c:pt>
                <c:pt idx="2931">
                  <c:v>1.4627840248680339</c:v>
                </c:pt>
                <c:pt idx="2932">
                  <c:v>1.4665274430221076</c:v>
                </c:pt>
                <c:pt idx="2933">
                  <c:v>1.4693248504386114</c:v>
                </c:pt>
                <c:pt idx="2934">
                  <c:v>1.4768646702471089</c:v>
                </c:pt>
                <c:pt idx="2935">
                  <c:v>1.4788187494863705</c:v>
                </c:pt>
                <c:pt idx="2936">
                  <c:v>1.4793446757716033</c:v>
                </c:pt>
                <c:pt idx="2937">
                  <c:v>1.4717233525222166</c:v>
                </c:pt>
                <c:pt idx="2938">
                  <c:v>1.4654495850911375</c:v>
                </c:pt>
                <c:pt idx="2939">
                  <c:v>1.4507513980901372</c:v>
                </c:pt>
                <c:pt idx="2940">
                  <c:v>1.4441648255834298</c:v>
                </c:pt>
                <c:pt idx="2941">
                  <c:v>1.4268231185271494</c:v>
                </c:pt>
                <c:pt idx="2942">
                  <c:v>1.4218630423784364</c:v>
                </c:pt>
                <c:pt idx="2943">
                  <c:v>1.4185809563036882</c:v>
                </c:pt>
                <c:pt idx="2944">
                  <c:v>1.4232050528937643</c:v>
                </c:pt>
                <c:pt idx="2945">
                  <c:v>1.4066350026559231</c:v>
                </c:pt>
                <c:pt idx="2946">
                  <c:v>1.4142315204434146</c:v>
                </c:pt>
                <c:pt idx="2947">
                  <c:v>1.4305703210114498</c:v>
                </c:pt>
                <c:pt idx="2948">
                  <c:v>1.4339389591720271</c:v>
                </c:pt>
                <c:pt idx="2949">
                  <c:v>1.4339389591720271</c:v>
                </c:pt>
                <c:pt idx="2950">
                  <c:v>1.4318235085815672</c:v>
                </c:pt>
                <c:pt idx="2951">
                  <c:v>1.4368923113372432</c:v>
                </c:pt>
                <c:pt idx="2952">
                  <c:v>1.4326327813667015</c:v>
                </c:pt>
                <c:pt idx="2953">
                  <c:v>1.4341056090706483</c:v>
                </c:pt>
                <c:pt idx="2954">
                  <c:v>1.4360544611889039</c:v>
                </c:pt>
                <c:pt idx="2955">
                  <c:v>1.4275723461701528</c:v>
                </c:pt>
                <c:pt idx="2956">
                  <c:v>1.4177628853728343</c:v>
                </c:pt>
                <c:pt idx="2957">
                  <c:v>1.4107100806385919</c:v>
                </c:pt>
                <c:pt idx="2958">
                  <c:v>1.409971916710977</c:v>
                </c:pt>
                <c:pt idx="2959">
                  <c:v>1.4200130906077231</c:v>
                </c:pt>
                <c:pt idx="2960">
                  <c:v>1.4290420861778987</c:v>
                </c:pt>
                <c:pt idx="2961">
                  <c:v>1.4320414853715091</c:v>
                </c:pt>
                <c:pt idx="2962">
                  <c:v>1.4161042550095835</c:v>
                </c:pt>
                <c:pt idx="2963">
                  <c:v>1.4232281010587364</c:v>
                </c:pt>
                <c:pt idx="2964">
                  <c:v>1.4137169138712398</c:v>
                </c:pt>
                <c:pt idx="2965">
                  <c:v>1.4043422941748629</c:v>
                </c:pt>
                <c:pt idx="2966">
                  <c:v>1.4129692362605439</c:v>
                </c:pt>
                <c:pt idx="2967">
                  <c:v>1.4038738307942114</c:v>
                </c:pt>
                <c:pt idx="2968">
                  <c:v>1.3996829247076787</c:v>
                </c:pt>
                <c:pt idx="2969">
                  <c:v>1.397456194628111</c:v>
                </c:pt>
                <c:pt idx="2970">
                  <c:v>1.3934773979451451</c:v>
                </c:pt>
                <c:pt idx="2971">
                  <c:v>1.4013121899741736</c:v>
                </c:pt>
                <c:pt idx="2972">
                  <c:v>1.4056546023709209</c:v>
                </c:pt>
                <c:pt idx="2973">
                  <c:v>1.4125523945596759</c:v>
                </c:pt>
                <c:pt idx="2974">
                  <c:v>1.4111259857715597</c:v>
                </c:pt>
                <c:pt idx="2975">
                  <c:v>1.4038462518720407</c:v>
                </c:pt>
                <c:pt idx="2976">
                  <c:v>1.4120535112849459</c:v>
                </c:pt>
                <c:pt idx="2977">
                  <c:v>1.3861665196711508</c:v>
                </c:pt>
                <c:pt idx="2978">
                  <c:v>1.3919888296562775</c:v>
                </c:pt>
                <c:pt idx="2979">
                  <c:v>1.3848486981537307</c:v>
                </c:pt>
                <c:pt idx="2980">
                  <c:v>1.3656819083214593</c:v>
                </c:pt>
                <c:pt idx="2981">
                  <c:v>1.3650572766683458</c:v>
                </c:pt>
                <c:pt idx="2982">
                  <c:v>1.3624722670784175</c:v>
                </c:pt>
                <c:pt idx="2983">
                  <c:v>1.374422360710613</c:v>
                </c:pt>
                <c:pt idx="2984">
                  <c:v>1.3589410156728223</c:v>
                </c:pt>
                <c:pt idx="2985">
                  <c:v>1.3494480540112817</c:v>
                </c:pt>
                <c:pt idx="2986">
                  <c:v>1.3567410022620621</c:v>
                </c:pt>
                <c:pt idx="2987">
                  <c:v>1.3441692792015179</c:v>
                </c:pt>
                <c:pt idx="2988">
                  <c:v>1.3424359017317748</c:v>
                </c:pt>
                <c:pt idx="2989">
                  <c:v>1.3414449442872667</c:v>
                </c:pt>
                <c:pt idx="2990">
                  <c:v>1.3456792645311495</c:v>
                </c:pt>
                <c:pt idx="2991">
                  <c:v>1.3547263437273935</c:v>
                </c:pt>
                <c:pt idx="2992">
                  <c:v>1.3466488343336085</c:v>
                </c:pt>
                <c:pt idx="2993">
                  <c:v>1.3448849083103189</c:v>
                </c:pt>
                <c:pt idx="2994">
                  <c:v>1.3397949126551718</c:v>
                </c:pt>
                <c:pt idx="2995">
                  <c:v>1.3471031297377283</c:v>
                </c:pt>
                <c:pt idx="2996">
                  <c:v>1.3626295218164626</c:v>
                </c:pt>
                <c:pt idx="2997">
                  <c:v>1.3640699305356261</c:v>
                </c:pt>
                <c:pt idx="2998">
                  <c:v>1.3664468830786696</c:v>
                </c:pt>
                <c:pt idx="2999">
                  <c:v>1.3867268784424689</c:v>
                </c:pt>
                <c:pt idx="3000">
                  <c:v>1.3918206683932872</c:v>
                </c:pt>
                <c:pt idx="3001">
                  <c:v>1.3832267490515726</c:v>
                </c:pt>
                <c:pt idx="3002">
                  <c:v>1.3792965829252795</c:v>
                </c:pt>
                <c:pt idx="3003">
                  <c:v>1.3784119395680912</c:v>
                </c:pt>
                <c:pt idx="3004">
                  <c:v>1.3679070078062963</c:v>
                </c:pt>
                <c:pt idx="3005">
                  <c:v>1.3475981467763778</c:v>
                </c:pt>
                <c:pt idx="3006">
                  <c:v>1.3377256111566278</c:v>
                </c:pt>
                <c:pt idx="3007">
                  <c:v>1.3506488175153635</c:v>
                </c:pt>
                <c:pt idx="3008">
                  <c:v>1.3333709751610814</c:v>
                </c:pt>
                <c:pt idx="3009">
                  <c:v>1.3350451687138696</c:v>
                </c:pt>
                <c:pt idx="3010">
                  <c:v>1.3257261347715332</c:v>
                </c:pt>
                <c:pt idx="3011">
                  <c:v>1.3333508082363241</c:v>
                </c:pt>
                <c:pt idx="3012">
                  <c:v>1.3317494278272219</c:v>
                </c:pt>
                <c:pt idx="3013">
                  <c:v>1.3503881825126358</c:v>
                </c:pt>
                <c:pt idx="3014">
                  <c:v>1.3502354223248447</c:v>
                </c:pt>
                <c:pt idx="3015">
                  <c:v>1.339089187983487</c:v>
                </c:pt>
                <c:pt idx="3016">
                  <c:v>1.3248215236939644</c:v>
                </c:pt>
                <c:pt idx="3017">
                  <c:v>1.3114438110063467</c:v>
                </c:pt>
                <c:pt idx="3018">
                  <c:v>1.3148651142476289</c:v>
                </c:pt>
                <c:pt idx="3019">
                  <c:v>1.3087463112559981</c:v>
                </c:pt>
                <c:pt idx="3020">
                  <c:v>1.3023394697240036</c:v>
                </c:pt>
                <c:pt idx="3021">
                  <c:v>1.2762775819415966</c:v>
                </c:pt>
                <c:pt idx="3022">
                  <c:v>1.2638095823837641</c:v>
                </c:pt>
                <c:pt idx="3023">
                  <c:v>1.2008473315292099</c:v>
                </c:pt>
                <c:pt idx="3024">
                  <c:v>1.2073803411935613</c:v>
                </c:pt>
                <c:pt idx="3025">
                  <c:v>1.1215898287306456</c:v>
                </c:pt>
                <c:pt idx="3026">
                  <c:v>1.1888248122219158</c:v>
                </c:pt>
                <c:pt idx="3027">
                  <c:v>1.1607354398502432</c:v>
                </c:pt>
                <c:pt idx="3028">
                  <c:v>1.2137745905966342</c:v>
                </c:pt>
                <c:pt idx="3029">
                  <c:v>1.2130216352998575</c:v>
                </c:pt>
                <c:pt idx="3030">
                  <c:v>1.2322160788966396</c:v>
                </c:pt>
                <c:pt idx="3031">
                  <c:v>1.2212423637978451</c:v>
                </c:pt>
                <c:pt idx="3032">
                  <c:v>1.2274369104511518</c:v>
                </c:pt>
                <c:pt idx="3033">
                  <c:v>1.186887375125061</c:v>
                </c:pt>
                <c:pt idx="3034">
                  <c:v>1.1668862200806851</c:v>
                </c:pt>
                <c:pt idx="3035">
                  <c:v>1.1686212432505725</c:v>
                </c:pt>
                <c:pt idx="3036">
                  <c:v>1.204311577731342</c:v>
                </c:pt>
                <c:pt idx="3037">
                  <c:v>1.2119906806312899</c:v>
                </c:pt>
                <c:pt idx="3038">
                  <c:v>1.1971359066354796</c:v>
                </c:pt>
                <c:pt idx="3039">
                  <c:v>1.2090377061970599</c:v>
                </c:pt>
                <c:pt idx="3040">
                  <c:v>1.2380712329492654</c:v>
                </c:pt>
                <c:pt idx="3041">
                  <c:v>1.2430575415940199</c:v>
                </c:pt>
                <c:pt idx="3042">
                  <c:v>1.2578785878200263</c:v>
                </c:pt>
                <c:pt idx="3043">
                  <c:v>1.2762201378349125</c:v>
                </c:pt>
                <c:pt idx="3044">
                  <c:v>1.2534296103210862</c:v>
                </c:pt>
                <c:pt idx="3045">
                  <c:v>1.2417327578103763</c:v>
                </c:pt>
                <c:pt idx="3046">
                  <c:v>1.2585067422369836</c:v>
                </c:pt>
                <c:pt idx="3047">
                  <c:v>1.2754019925869307</c:v>
                </c:pt>
                <c:pt idx="3048">
                  <c:v>1.2803545553582112</c:v>
                </c:pt>
                <c:pt idx="3049">
                  <c:v>1.2498723142854962</c:v>
                </c:pt>
                <c:pt idx="3050">
                  <c:v>1.2573263804753754</c:v>
                </c:pt>
                <c:pt idx="3051">
                  <c:v>1.2692862635095565</c:v>
                </c:pt>
                <c:pt idx="3052">
                  <c:v>1.2921600454987932</c:v>
                </c:pt>
                <c:pt idx="3053">
                  <c:v>1.2973493529948534</c:v>
                </c:pt>
                <c:pt idx="3054">
                  <c:v>1.3113350712284344</c:v>
                </c:pt>
                <c:pt idx="3055">
                  <c:v>1.3274010463140482</c:v>
                </c:pt>
                <c:pt idx="3056">
                  <c:v>1.3216888797113215</c:v>
                </c:pt>
                <c:pt idx="3057">
                  <c:v>1.3123362156666432</c:v>
                </c:pt>
                <c:pt idx="3058">
                  <c:v>1.2850459206553886</c:v>
                </c:pt>
                <c:pt idx="3059">
                  <c:v>1.2786945333444386</c:v>
                </c:pt>
                <c:pt idx="3060">
                  <c:v>1.2896730969334353</c:v>
                </c:pt>
                <c:pt idx="3061">
                  <c:v>1.2830317276849372</c:v>
                </c:pt>
                <c:pt idx="3062">
                  <c:v>1.2663078594154467</c:v>
                </c:pt>
                <c:pt idx="3063">
                  <c:v>1.2784953123439462</c:v>
                </c:pt>
                <c:pt idx="3064">
                  <c:v>1.2585299208646328</c:v>
                </c:pt>
                <c:pt idx="3065">
                  <c:v>1.2311950618811411</c:v>
                </c:pt>
                <c:pt idx="3066">
                  <c:v>1.2456564206800742</c:v>
                </c:pt>
                <c:pt idx="3067">
                  <c:v>1.2471465562881443</c:v>
                </c:pt>
                <c:pt idx="3068">
                  <c:v>1.2619308854062239</c:v>
                </c:pt>
                <c:pt idx="3069">
                  <c:v>1.2284323738691203</c:v>
                </c:pt>
                <c:pt idx="3070">
                  <c:v>1.2668116648146737</c:v>
                </c:pt>
                <c:pt idx="3071">
                  <c:v>1.2804071041224516</c:v>
                </c:pt>
                <c:pt idx="3072">
                  <c:v>1.2867187784884735</c:v>
                </c:pt>
                <c:pt idx="3073">
                  <c:v>1.2893094796129798</c:v>
                </c:pt>
                <c:pt idx="3074">
                  <c:v>1.299598094634524</c:v>
                </c:pt>
                <c:pt idx="3075">
                  <c:v>1.2779028122618916</c:v>
                </c:pt>
                <c:pt idx="3076">
                  <c:v>1.3130586612048862</c:v>
                </c:pt>
                <c:pt idx="3077">
                  <c:v>1.2994631852398306</c:v>
                </c:pt>
                <c:pt idx="3078">
                  <c:v>1.2993660209151101</c:v>
                </c:pt>
                <c:pt idx="3079">
                  <c:v>1.3256458782709157</c:v>
                </c:pt>
                <c:pt idx="3080">
                  <c:v>1.3523033172206509</c:v>
                </c:pt>
                <c:pt idx="3081">
                  <c:v>1.3232549038953327</c:v>
                </c:pt>
                <c:pt idx="3082">
                  <c:v>1.3425241626091895</c:v>
                </c:pt>
                <c:pt idx="3083">
                  <c:v>1.3794330292885439</c:v>
                </c:pt>
                <c:pt idx="3084">
                  <c:v>1.3693464770676607</c:v>
                </c:pt>
                <c:pt idx="3085">
                  <c:v>1.3350835043071814</c:v>
                </c:pt>
                <c:pt idx="3086">
                  <c:v>1.3281715372714817</c:v>
                </c:pt>
                <c:pt idx="3087">
                  <c:v>1.3386556447229738</c:v>
                </c:pt>
                <c:pt idx="3088">
                  <c:v>1.3522739775511887</c:v>
                </c:pt>
                <c:pt idx="3089">
                  <c:v>1.3592802387044349</c:v>
                </c:pt>
                <c:pt idx="3090">
                  <c:v>1.37311001660205</c:v>
                </c:pt>
                <c:pt idx="3091">
                  <c:v>1.3770300443199233</c:v>
                </c:pt>
                <c:pt idx="3092">
                  <c:v>1.3370100431885192</c:v>
                </c:pt>
                <c:pt idx="3093">
                  <c:v>1.3435371438627388</c:v>
                </c:pt>
                <c:pt idx="3094">
                  <c:v>1.3685663517136477</c:v>
                </c:pt>
                <c:pt idx="3095">
                  <c:v>1.3625886106101057</c:v>
                </c:pt>
                <c:pt idx="3096">
                  <c:v>1.3658371157224571</c:v>
                </c:pt>
                <c:pt idx="3097">
                  <c:v>1.3627873413918561</c:v>
                </c:pt>
                <c:pt idx="3098">
                  <c:v>1.3330290482618037</c:v>
                </c:pt>
                <c:pt idx="3099">
                  <c:v>1.3278332091059886</c:v>
                </c:pt>
                <c:pt idx="3100">
                  <c:v>1.322565421633616</c:v>
                </c:pt>
                <c:pt idx="3101">
                  <c:v>1.3153705811483509</c:v>
                </c:pt>
                <c:pt idx="3102">
                  <c:v>1.3033797709714066</c:v>
                </c:pt>
                <c:pt idx="3103">
                  <c:v>1.3147481379130548</c:v>
                </c:pt>
                <c:pt idx="3104">
                  <c:v>1.3182522395520069</c:v>
                </c:pt>
                <c:pt idx="3105">
                  <c:v>1.3386860518631232</c:v>
                </c:pt>
                <c:pt idx="3106">
                  <c:v>1.3276572360608125</c:v>
                </c:pt>
                <c:pt idx="3107">
                  <c:v>1.3611629274664483</c:v>
                </c:pt>
                <c:pt idx="3108">
                  <c:v>1.3679925081165876</c:v>
                </c:pt>
                <c:pt idx="3109">
                  <c:v>1.3615186568898134</c:v>
                </c:pt>
                <c:pt idx="3110">
                  <c:v>1.3800955309478016</c:v>
                </c:pt>
                <c:pt idx="3111">
                  <c:v>1.3914323145392551</c:v>
                </c:pt>
                <c:pt idx="3112">
                  <c:v>1.3850835609217169</c:v>
                </c:pt>
                <c:pt idx="3113">
                  <c:v>1.3547138137095451</c:v>
                </c:pt>
                <c:pt idx="3114">
                  <c:v>1.3826005696195596</c:v>
                </c:pt>
                <c:pt idx="3115">
                  <c:v>1.3650535027847637</c:v>
                </c:pt>
                <c:pt idx="3116">
                  <c:v>1.3679766989443989</c:v>
                </c:pt>
                <c:pt idx="3117">
                  <c:v>1.3619446339015662</c:v>
                </c:pt>
                <c:pt idx="3118">
                  <c:v>1.3560447324424858</c:v>
                </c:pt>
                <c:pt idx="3119">
                  <c:v>1.3501368846280117</c:v>
                </c:pt>
                <c:pt idx="3120">
                  <c:v>1.3381569265046647</c:v>
                </c:pt>
                <c:pt idx="3121">
                  <c:v>1.3730352149910492</c:v>
                </c:pt>
                <c:pt idx="3122">
                  <c:v>1.3737266722624497</c:v>
                </c:pt>
                <c:pt idx="3123">
                  <c:v>1.3885960292843822</c:v>
                </c:pt>
                <c:pt idx="3124">
                  <c:v>1.3984982480507808</c:v>
                </c:pt>
                <c:pt idx="3125">
                  <c:v>1.3983568438538527</c:v>
                </c:pt>
                <c:pt idx="3126">
                  <c:v>1.4031135197801525</c:v>
                </c:pt>
                <c:pt idx="3127">
                  <c:v>1.378604469447918</c:v>
                </c:pt>
                <c:pt idx="3128">
                  <c:v>1.3936371856980241</c:v>
                </c:pt>
                <c:pt idx="3129">
                  <c:v>1.3905337959396185</c:v>
                </c:pt>
                <c:pt idx="3130">
                  <c:v>1.4003558464724888</c:v>
                </c:pt>
                <c:pt idx="3131">
                  <c:v>1.4196016671592955</c:v>
                </c:pt>
                <c:pt idx="3132">
                  <c:v>1.4137050204582882</c:v>
                </c:pt>
                <c:pt idx="3133">
                  <c:v>1.4100004444085754</c:v>
                </c:pt>
                <c:pt idx="3134">
                  <c:v>1.4118621531044269</c:v>
                </c:pt>
                <c:pt idx="3135">
                  <c:v>1.418916014400367</c:v>
                </c:pt>
                <c:pt idx="3136">
                  <c:v>1.4180855650251234</c:v>
                </c:pt>
                <c:pt idx="3137">
                  <c:v>1.4203906869153968</c:v>
                </c:pt>
                <c:pt idx="3138">
                  <c:v>1.4146808762891823</c:v>
                </c:pt>
                <c:pt idx="3139">
                  <c:v>1.4012112687733125</c:v>
                </c:pt>
                <c:pt idx="3140">
                  <c:v>1.410109623861191</c:v>
                </c:pt>
                <c:pt idx="3141">
                  <c:v>1.4177460926496828</c:v>
                </c:pt>
                <c:pt idx="3142">
                  <c:v>1.4394967050411092</c:v>
                </c:pt>
                <c:pt idx="3143">
                  <c:v>1.4396740410989106</c:v>
                </c:pt>
                <c:pt idx="3144">
                  <c:v>1.4455849027582266</c:v>
                </c:pt>
                <c:pt idx="3145">
                  <c:v>1.4410896840225178</c:v>
                </c:pt>
                <c:pt idx="3146">
                  <c:v>1.44640490395027</c:v>
                </c:pt>
                <c:pt idx="3147">
                  <c:v>1.4518176503560147</c:v>
                </c:pt>
                <c:pt idx="3148">
                  <c:v>1.4434909552696933</c:v>
                </c:pt>
                <c:pt idx="3149">
                  <c:v>1.443687889309047</c:v>
                </c:pt>
                <c:pt idx="3150">
                  <c:v>1.4432619280958554</c:v>
                </c:pt>
                <c:pt idx="3151">
                  <c:v>1.4417844985715083</c:v>
                </c:pt>
                <c:pt idx="3152">
                  <c:v>1.4650378585154573</c:v>
                </c:pt>
                <c:pt idx="3153">
                  <c:v>1.4640897201104708</c:v>
                </c:pt>
                <c:pt idx="3154">
                  <c:v>1.4774741320842504</c:v>
                </c:pt>
                <c:pt idx="3155">
                  <c:v>1.4783165728752607</c:v>
                </c:pt>
                <c:pt idx="3156">
                  <c:v>1.4884323781535218</c:v>
                </c:pt>
                <c:pt idx="3157">
                  <c:v>1.4862312006980414</c:v>
                </c:pt>
                <c:pt idx="3158">
                  <c:v>1.484961990901037</c:v>
                </c:pt>
                <c:pt idx="3159">
                  <c:v>1.4633961470251042</c:v>
                </c:pt>
                <c:pt idx="3160">
                  <c:v>1.4844587145964983</c:v>
                </c:pt>
                <c:pt idx="3161">
                  <c:v>1.4762439495511113</c:v>
                </c:pt>
                <c:pt idx="3162">
                  <c:v>1.4757158849850425</c:v>
                </c:pt>
                <c:pt idx="3163">
                  <c:v>1.4995719155977802</c:v>
                </c:pt>
                <c:pt idx="3164">
                  <c:v>1.4940930905487131</c:v>
                </c:pt>
                <c:pt idx="3165">
                  <c:v>1.4940930905487131</c:v>
                </c:pt>
                <c:pt idx="3166">
                  <c:v>1.4946056915593773</c:v>
                </c:pt>
                <c:pt idx="3167">
                  <c:v>1.4884307437134163</c:v>
                </c:pt>
                <c:pt idx="3168">
                  <c:v>1.4867285361952955</c:v>
                </c:pt>
                <c:pt idx="3169">
                  <c:v>1.4917871096204647</c:v>
                </c:pt>
                <c:pt idx="3170">
                  <c:v>1.4840511170021711</c:v>
                </c:pt>
                <c:pt idx="3171">
                  <c:v>1.4922377559182594</c:v>
                </c:pt>
                <c:pt idx="3172">
                  <c:v>1.4899580854380798</c:v>
                </c:pt>
                <c:pt idx="3173">
                  <c:v>1.5086533096248229</c:v>
                </c:pt>
                <c:pt idx="3174">
                  <c:v>1.5216872015630702</c:v>
                </c:pt>
                <c:pt idx="3175">
                  <c:v>1.5121131062975521</c:v>
                </c:pt>
                <c:pt idx="3176">
                  <c:v>1.4891021929855581</c:v>
                </c:pt>
                <c:pt idx="3177">
                  <c:v>1.5103488303038388</c:v>
                </c:pt>
                <c:pt idx="3178">
                  <c:v>1.5282621565857168</c:v>
                </c:pt>
                <c:pt idx="3179">
                  <c:v>1.5314561327981631</c:v>
                </c:pt>
                <c:pt idx="3180">
                  <c:v>1.5441295238855424</c:v>
                </c:pt>
                <c:pt idx="3181">
                  <c:v>1.5793035330340301</c:v>
                </c:pt>
                <c:pt idx="3182">
                  <c:v>1.5786339746678677</c:v>
                </c:pt>
                <c:pt idx="3183">
                  <c:v>1.5712495080163618</c:v>
                </c:pt>
                <c:pt idx="3184">
                  <c:v>1.5718547191552883</c:v>
                </c:pt>
                <c:pt idx="3185">
                  <c:v>1.578568007142275</c:v>
                </c:pt>
                <c:pt idx="3186">
                  <c:v>1.5783481655194085</c:v>
                </c:pt>
                <c:pt idx="3187">
                  <c:v>1.5720801479563993</c:v>
                </c:pt>
                <c:pt idx="3188">
                  <c:v>1.5535303237539417</c:v>
                </c:pt>
                <c:pt idx="3189">
                  <c:v>1.5533738372586792</c:v>
                </c:pt>
                <c:pt idx="3190">
                  <c:v>1.5722393432628947</c:v>
                </c:pt>
                <c:pt idx="3191">
                  <c:v>1.5620385988751671</c:v>
                </c:pt>
                <c:pt idx="3192">
                  <c:v>1.5506335553647426</c:v>
                </c:pt>
                <c:pt idx="3193">
                  <c:v>1.5516823398073534</c:v>
                </c:pt>
                <c:pt idx="3194">
                  <c:v>1.5454630085022918</c:v>
                </c:pt>
                <c:pt idx="3195">
                  <c:v>1.5637026243105727</c:v>
                </c:pt>
                <c:pt idx="3196">
                  <c:v>1.547025924666622</c:v>
                </c:pt>
                <c:pt idx="3197">
                  <c:v>1.5326265928736373</c:v>
                </c:pt>
                <c:pt idx="3198">
                  <c:v>1.533414379205192</c:v>
                </c:pt>
                <c:pt idx="3199">
                  <c:v>1.533414379205192</c:v>
                </c:pt>
                <c:pt idx="3200">
                  <c:v>1.5137409367023442</c:v>
                </c:pt>
                <c:pt idx="3201">
                  <c:v>1.48894745840363</c:v>
                </c:pt>
                <c:pt idx="3202">
                  <c:v>1.4887621296693379</c:v>
                </c:pt>
                <c:pt idx="3203">
                  <c:v>1.5187499933067552</c:v>
                </c:pt>
                <c:pt idx="3204">
                  <c:v>1.5017778092180638</c:v>
                </c:pt>
                <c:pt idx="3205">
                  <c:v>1.4999829324348841</c:v>
                </c:pt>
                <c:pt idx="3206">
                  <c:v>1.5241102382927028</c:v>
                </c:pt>
                <c:pt idx="3207">
                  <c:v>1.5347634211237737</c:v>
                </c:pt>
                <c:pt idx="3208">
                  <c:v>1.5327135554889648</c:v>
                </c:pt>
                <c:pt idx="3209">
                  <c:v>1.5287630605239901</c:v>
                </c:pt>
                <c:pt idx="3210">
                  <c:v>1.5140938310011971</c:v>
                </c:pt>
                <c:pt idx="3211">
                  <c:v>1.5185723343295821</c:v>
                </c:pt>
                <c:pt idx="3212">
                  <c:v>1.5278420531611321</c:v>
                </c:pt>
                <c:pt idx="3213">
                  <c:v>1.5411992352373636</c:v>
                </c:pt>
                <c:pt idx="3214">
                  <c:v>1.536344589718619</c:v>
                </c:pt>
                <c:pt idx="3215">
                  <c:v>1.5375496113028047</c:v>
                </c:pt>
                <c:pt idx="3216">
                  <c:v>1.5421173662501864</c:v>
                </c:pt>
                <c:pt idx="3217">
                  <c:v>1.557106992015471</c:v>
                </c:pt>
                <c:pt idx="3218">
                  <c:v>1.5524939122520656</c:v>
                </c:pt>
                <c:pt idx="3219">
                  <c:v>1.5213123915353697</c:v>
                </c:pt>
                <c:pt idx="3220">
                  <c:v>1.5287384190365017</c:v>
                </c:pt>
                <c:pt idx="3221">
                  <c:v>1.5192721344431688</c:v>
                </c:pt>
                <c:pt idx="3222">
                  <c:v>1.5157507414459439</c:v>
                </c:pt>
                <c:pt idx="3223">
                  <c:v>1.5170026513096611</c:v>
                </c:pt>
                <c:pt idx="3224">
                  <c:v>1.5083679525223581</c:v>
                </c:pt>
                <c:pt idx="3225">
                  <c:v>1.4913214367646164</c:v>
                </c:pt>
                <c:pt idx="3226">
                  <c:v>1.4745720099764987</c:v>
                </c:pt>
                <c:pt idx="3227">
                  <c:v>1.4679566000483133</c:v>
                </c:pt>
                <c:pt idx="3228">
                  <c:v>1.4339119915687975</c:v>
                </c:pt>
                <c:pt idx="3229">
                  <c:v>1.4384697758291543</c:v>
                </c:pt>
                <c:pt idx="3230">
                  <c:v>1.4869566016101574</c:v>
                </c:pt>
                <c:pt idx="3231">
                  <c:v>1.4738096690697</c:v>
                </c:pt>
                <c:pt idx="3232">
                  <c:v>1.4832569866791343</c:v>
                </c:pt>
                <c:pt idx="3233">
                  <c:v>1.4604214205042889</c:v>
                </c:pt>
                <c:pt idx="3234">
                  <c:v>1.4492072862091863</c:v>
                </c:pt>
                <c:pt idx="3235">
                  <c:v>1.4478427132914753</c:v>
                </c:pt>
                <c:pt idx="3236">
                  <c:v>1.4565622435638983</c:v>
                </c:pt>
                <c:pt idx="3237">
                  <c:v>1.4404411861898847</c:v>
                </c:pt>
                <c:pt idx="3238">
                  <c:v>1.452589961972804</c:v>
                </c:pt>
                <c:pt idx="3239">
                  <c:v>1.4247652667500899</c:v>
                </c:pt>
                <c:pt idx="3240">
                  <c:v>1.4273571806792182</c:v>
                </c:pt>
                <c:pt idx="3241">
                  <c:v>1.4152171331576002</c:v>
                </c:pt>
                <c:pt idx="3242">
                  <c:v>1.4499969940001167</c:v>
                </c:pt>
                <c:pt idx="3243">
                  <c:v>1.4499107420019244</c:v>
                </c:pt>
                <c:pt idx="3244">
                  <c:v>1.4665991892040089</c:v>
                </c:pt>
                <c:pt idx="3245">
                  <c:v>1.4509446026470272</c:v>
                </c:pt>
                <c:pt idx="3246">
                  <c:v>1.4815242987921882</c:v>
                </c:pt>
                <c:pt idx="3247">
                  <c:v>1.4843977259091052</c:v>
                </c:pt>
                <c:pt idx="3248">
                  <c:v>1.4933411122013633</c:v>
                </c:pt>
                <c:pt idx="3249">
                  <c:v>1.5007478390326718</c:v>
                </c:pt>
                <c:pt idx="3250">
                  <c:v>1.5108693867763998</c:v>
                </c:pt>
                <c:pt idx="3251">
                  <c:v>1.5229571787027099</c:v>
                </c:pt>
                <c:pt idx="3252">
                  <c:v>1.5151023776563348</c:v>
                </c:pt>
                <c:pt idx="3253">
                  <c:v>1.4796138002160866</c:v>
                </c:pt>
                <c:pt idx="3254">
                  <c:v>1.4925746966775368</c:v>
                </c:pt>
                <c:pt idx="3255">
                  <c:v>1.4664432176881066</c:v>
                </c:pt>
                <c:pt idx="3256">
                  <c:v>1.4717844096476242</c:v>
                </c:pt>
                <c:pt idx="3257">
                  <c:v>1.4715519611426129</c:v>
                </c:pt>
                <c:pt idx="3258">
                  <c:v>1.4700159156545285</c:v>
                </c:pt>
                <c:pt idx="3259">
                  <c:v>1.4825651002345523</c:v>
                </c:pt>
                <c:pt idx="3260">
                  <c:v>1.4752865811883282</c:v>
                </c:pt>
                <c:pt idx="3261">
                  <c:v>1.4930917573847458</c:v>
                </c:pt>
                <c:pt idx="3262">
                  <c:v>1.5097241926727671</c:v>
                </c:pt>
                <c:pt idx="3263">
                  <c:v>1.5131646719335601</c:v>
                </c:pt>
                <c:pt idx="3264">
                  <c:v>1.4962671881520964</c:v>
                </c:pt>
                <c:pt idx="3265">
                  <c:v>1.492905631618838</c:v>
                </c:pt>
                <c:pt idx="3266">
                  <c:v>1.4670492505067463</c:v>
                </c:pt>
                <c:pt idx="3267">
                  <c:v>1.4644802507040966</c:v>
                </c:pt>
                <c:pt idx="3268">
                  <c:v>1.4651418158879403</c:v>
                </c:pt>
                <c:pt idx="3269">
                  <c:v>1.4841384238822619</c:v>
                </c:pt>
                <c:pt idx="3270">
                  <c:v>1.4729948977158305</c:v>
                </c:pt>
                <c:pt idx="3271">
                  <c:v>1.4838999199532761</c:v>
                </c:pt>
                <c:pt idx="3272">
                  <c:v>1.4937448817809813</c:v>
                </c:pt>
                <c:pt idx="3273">
                  <c:v>1.5042307804734101</c:v>
                </c:pt>
                <c:pt idx="3274">
                  <c:v>1.4815677742789362</c:v>
                </c:pt>
                <c:pt idx="3275">
                  <c:v>1.4679865806069112</c:v>
                </c:pt>
                <c:pt idx="3276">
                  <c:v>1.4559946453433943</c:v>
                </c:pt>
                <c:pt idx="3277">
                  <c:v>1.4547120640205833</c:v>
                </c:pt>
                <c:pt idx="3278">
                  <c:v>1.4788313529547428</c:v>
                </c:pt>
                <c:pt idx="3279">
                  <c:v>1.5215349179288862</c:v>
                </c:pt>
                <c:pt idx="3280">
                  <c:v>1.535210815150597</c:v>
                </c:pt>
                <c:pt idx="3281">
                  <c:v>1.5257801165120166</c:v>
                </c:pt>
                <c:pt idx="3282">
                  <c:v>1.5226539195771995</c:v>
                </c:pt>
                <c:pt idx="3283">
                  <c:v>1.5090489775186058</c:v>
                </c:pt>
                <c:pt idx="3284">
                  <c:v>1.5388655638256017</c:v>
                </c:pt>
                <c:pt idx="3285">
                  <c:v>1.552296669048701</c:v>
                </c:pt>
                <c:pt idx="3286">
                  <c:v>1.5495205419897584</c:v>
                </c:pt>
                <c:pt idx="3287">
                  <c:v>1.5641490170334729</c:v>
                </c:pt>
                <c:pt idx="3288">
                  <c:v>1.5588360437419868</c:v>
                </c:pt>
                <c:pt idx="3289">
                  <c:v>1.5660993608488241</c:v>
                </c:pt>
                <c:pt idx="3290">
                  <c:v>1.5670476052947304</c:v>
                </c:pt>
                <c:pt idx="3291">
                  <c:v>1.5543096066471507</c:v>
                </c:pt>
                <c:pt idx="3292">
                  <c:v>1.5555256313908421</c:v>
                </c:pt>
                <c:pt idx="3293">
                  <c:v>1.5756690000635047</c:v>
                </c:pt>
                <c:pt idx="3294">
                  <c:v>1.5716254640647191</c:v>
                </c:pt>
                <c:pt idx="3295">
                  <c:v>1.5751471181759347</c:v>
                </c:pt>
                <c:pt idx="3296">
                  <c:v>1.5662181083555986</c:v>
                </c:pt>
                <c:pt idx="3297">
                  <c:v>1.5734817604157882</c:v>
                </c:pt>
                <c:pt idx="3298">
                  <c:v>1.5575442906900328</c:v>
                </c:pt>
                <c:pt idx="3299">
                  <c:v>1.5626827548755253</c:v>
                </c:pt>
                <c:pt idx="3300">
                  <c:v>1.5601794855205089</c:v>
                </c:pt>
                <c:pt idx="3301">
                  <c:v>1.5689810838336871</c:v>
                </c:pt>
                <c:pt idx="3302">
                  <c:v>1.5607430647640226</c:v>
                </c:pt>
                <c:pt idx="3303">
                  <c:v>1.5526892113735578</c:v>
                </c:pt>
                <c:pt idx="3304">
                  <c:v>1.5487767319068555</c:v>
                </c:pt>
                <c:pt idx="3305">
                  <c:v>1.5497868068840295</c:v>
                </c:pt>
                <c:pt idx="3306">
                  <c:v>1.538838594251474</c:v>
                </c:pt>
                <c:pt idx="3307">
                  <c:v>1.5450474983108975</c:v>
                </c:pt>
                <c:pt idx="3308">
                  <c:v>1.5799347650027826</c:v>
                </c:pt>
                <c:pt idx="3309">
                  <c:v>1.5835431221708236</c:v>
                </c:pt>
                <c:pt idx="3310">
                  <c:v>1.5729142646668208</c:v>
                </c:pt>
                <c:pt idx="3311">
                  <c:v>1.5858316331679938</c:v>
                </c:pt>
                <c:pt idx="3312">
                  <c:v>1.5938422235491929</c:v>
                </c:pt>
                <c:pt idx="3313">
                  <c:v>1.6346211044235226</c:v>
                </c:pt>
                <c:pt idx="3314">
                  <c:v>1.6347445685073372</c:v>
                </c:pt>
                <c:pt idx="3315">
                  <c:v>1.6361084995072179</c:v>
                </c:pt>
                <c:pt idx="3316">
                  <c:v>1.6332365737304899</c:v>
                </c:pt>
                <c:pt idx="3317">
                  <c:v>1.630810676656913</c:v>
                </c:pt>
                <c:pt idx="3318">
                  <c:v>1.6319533130895065</c:v>
                </c:pt>
                <c:pt idx="3319">
                  <c:v>1.6265138572863125</c:v>
                </c:pt>
                <c:pt idx="3320">
                  <c:v>1.6329364547962824</c:v>
                </c:pt>
                <c:pt idx="3321">
                  <c:v>1.6058563519284483</c:v>
                </c:pt>
                <c:pt idx="3322">
                  <c:v>1.6044101282675847</c:v>
                </c:pt>
                <c:pt idx="3323">
                  <c:v>1.6088572324189925</c:v>
                </c:pt>
                <c:pt idx="3324">
                  <c:v>1.5920511833645601</c:v>
                </c:pt>
                <c:pt idx="3325">
                  <c:v>1.597055958499606</c:v>
                </c:pt>
                <c:pt idx="3326">
                  <c:v>1.5939804656805583</c:v>
                </c:pt>
                <c:pt idx="3327">
                  <c:v>1.5901960432863462</c:v>
                </c:pt>
                <c:pt idx="3328">
                  <c:v>1.5927616541928289</c:v>
                </c:pt>
                <c:pt idx="3329">
                  <c:v>1.5947946167287557</c:v>
                </c:pt>
                <c:pt idx="3330">
                  <c:v>1.6034592017322384</c:v>
                </c:pt>
                <c:pt idx="3331">
                  <c:v>1.5911248171552272</c:v>
                </c:pt>
                <c:pt idx="3332">
                  <c:v>1.5817163063668764</c:v>
                </c:pt>
                <c:pt idx="3333">
                  <c:v>1.5897866556357441</c:v>
                </c:pt>
                <c:pt idx="3334">
                  <c:v>1.5871441578198238</c:v>
                </c:pt>
                <c:pt idx="3335">
                  <c:v>1.6001326027336722</c:v>
                </c:pt>
                <c:pt idx="3336">
                  <c:v>1.6095928260137857</c:v>
                </c:pt>
                <c:pt idx="3337">
                  <c:v>1.6167018289708874</c:v>
                </c:pt>
                <c:pt idx="3338">
                  <c:v>1.6085313324634805</c:v>
                </c:pt>
                <c:pt idx="3339">
                  <c:v>1.5829286532100244</c:v>
                </c:pt>
                <c:pt idx="3340">
                  <c:v>1.5804363639530665</c:v>
                </c:pt>
                <c:pt idx="3341">
                  <c:v>1.5565553909776071</c:v>
                </c:pt>
                <c:pt idx="3342">
                  <c:v>1.5466111841925532</c:v>
                </c:pt>
                <c:pt idx="3343">
                  <c:v>1.5571645318381422</c:v>
                </c:pt>
                <c:pt idx="3344">
                  <c:v>1.5499554641415192</c:v>
                </c:pt>
                <c:pt idx="3345">
                  <c:v>1.5502370110496382</c:v>
                </c:pt>
                <c:pt idx="3346">
                  <c:v>1.5573923633778584</c:v>
                </c:pt>
                <c:pt idx="3347">
                  <c:v>1.5498256621673605</c:v>
                </c:pt>
                <c:pt idx="3348">
                  <c:v>1.5748350548713428</c:v>
                </c:pt>
                <c:pt idx="3349">
                  <c:v>1.5665329333858016</c:v>
                </c:pt>
                <c:pt idx="3350">
                  <c:v>1.5680316366637546</c:v>
                </c:pt>
                <c:pt idx="3351">
                  <c:v>1.5893494162985329</c:v>
                </c:pt>
                <c:pt idx="3352">
                  <c:v>1.5566943027948388</c:v>
                </c:pt>
                <c:pt idx="3353">
                  <c:v>1.5355801989370339</c:v>
                </c:pt>
                <c:pt idx="3354">
                  <c:v>1.5415941378771794</c:v>
                </c:pt>
                <c:pt idx="3355">
                  <c:v>1.5366819389874649</c:v>
                </c:pt>
                <c:pt idx="3356">
                  <c:v>1.5440596273199731</c:v>
                </c:pt>
                <c:pt idx="3357">
                  <c:v>1.518402309662227</c:v>
                </c:pt>
                <c:pt idx="3358">
                  <c:v>1.5170421536294558</c:v>
                </c:pt>
                <c:pt idx="3359">
                  <c:v>1.5142519073861103</c:v>
                </c:pt>
                <c:pt idx="3360">
                  <c:v>1.5451548446176044</c:v>
                </c:pt>
                <c:pt idx="3361">
                  <c:v>1.5494659436960481</c:v>
                </c:pt>
                <c:pt idx="3362">
                  <c:v>1.5528698907183807</c:v>
                </c:pt>
                <c:pt idx="3363">
                  <c:v>1.5547045795364975</c:v>
                </c:pt>
                <c:pt idx="3364">
                  <c:v>1.5828448805006738</c:v>
                </c:pt>
                <c:pt idx="3365">
                  <c:v>1.5626250108117312</c:v>
                </c:pt>
                <c:pt idx="3366">
                  <c:v>1.550646655159468</c:v>
                </c:pt>
                <c:pt idx="3367">
                  <c:v>1.567979856418267</c:v>
                </c:pt>
                <c:pt idx="3368">
                  <c:v>1.5907071257426706</c:v>
                </c:pt>
                <c:pt idx="3369">
                  <c:v>1.5899780551062812</c:v>
                </c:pt>
                <c:pt idx="3370">
                  <c:v>1.5962750986928258</c:v>
                </c:pt>
                <c:pt idx="3371">
                  <c:v>1.5853240379733673</c:v>
                </c:pt>
                <c:pt idx="3372">
                  <c:v>1.5867451952646332</c:v>
                </c:pt>
                <c:pt idx="3373">
                  <c:v>1.5804547912796645</c:v>
                </c:pt>
                <c:pt idx="3374">
                  <c:v>1.591468728969375</c:v>
                </c:pt>
                <c:pt idx="3375">
                  <c:v>1.6010222916954557</c:v>
                </c:pt>
                <c:pt idx="3376">
                  <c:v>1.6084342474756388</c:v>
                </c:pt>
                <c:pt idx="3377">
                  <c:v>1.6096068318109511</c:v>
                </c:pt>
                <c:pt idx="3378">
                  <c:v>1.5998466748618168</c:v>
                </c:pt>
                <c:pt idx="3379">
                  <c:v>1.6033735910022799</c:v>
                </c:pt>
                <c:pt idx="3380">
                  <c:v>1.6163018765402282</c:v>
                </c:pt>
                <c:pt idx="3381">
                  <c:v>1.6401752973165549</c:v>
                </c:pt>
                <c:pt idx="3382">
                  <c:v>1.6318281251412716</c:v>
                </c:pt>
                <c:pt idx="3383">
                  <c:v>1.6327941838575923</c:v>
                </c:pt>
                <c:pt idx="3384">
                  <c:v>1.6268978383092083</c:v>
                </c:pt>
                <c:pt idx="3385">
                  <c:v>1.6253833180045909</c:v>
                </c:pt>
                <c:pt idx="3386">
                  <c:v>1.6253833180045909</c:v>
                </c:pt>
                <c:pt idx="3387">
                  <c:v>1.6116080775906514</c:v>
                </c:pt>
                <c:pt idx="3388">
                  <c:v>1.6003740141737737</c:v>
                </c:pt>
                <c:pt idx="3389">
                  <c:v>1.5948547781407987</c:v>
                </c:pt>
                <c:pt idx="3390">
                  <c:v>1.6096757705134053</c:v>
                </c:pt>
                <c:pt idx="3391">
                  <c:v>1.6096757705134053</c:v>
                </c:pt>
                <c:pt idx="3392">
                  <c:v>1.6502603172739785</c:v>
                </c:pt>
                <c:pt idx="3393">
                  <c:v>1.6595488173760917</c:v>
                </c:pt>
                <c:pt idx="3394">
                  <c:v>1.6529124231847812</c:v>
                </c:pt>
                <c:pt idx="3395">
                  <c:v>1.6380376137739112</c:v>
                </c:pt>
                <c:pt idx="3396">
                  <c:v>1.6244358596423862</c:v>
                </c:pt>
                <c:pt idx="3397">
                  <c:v>1.6380001848784667</c:v>
                </c:pt>
                <c:pt idx="3398">
                  <c:v>1.6434445349922449</c:v>
                </c:pt>
                <c:pt idx="3399">
                  <c:v>1.6405002397807271</c:v>
                </c:pt>
                <c:pt idx="3400">
                  <c:v>1.6462267351969129</c:v>
                </c:pt>
                <c:pt idx="3401">
                  <c:v>1.6448828446642643</c:v>
                </c:pt>
                <c:pt idx="3402">
                  <c:v>1.6473424840371371</c:v>
                </c:pt>
                <c:pt idx="3403">
                  <c:v>1.6574145244637934</c:v>
                </c:pt>
                <c:pt idx="3404">
                  <c:v>1.6591050341227476</c:v>
                </c:pt>
                <c:pt idx="3405">
                  <c:v>1.6575310817293247</c:v>
                </c:pt>
                <c:pt idx="3406">
                  <c:v>1.6615063353386306</c:v>
                </c:pt>
                <c:pt idx="3407">
                  <c:v>1.6625892884263047</c:v>
                </c:pt>
                <c:pt idx="3408">
                  <c:v>1.6509052012802257</c:v>
                </c:pt>
                <c:pt idx="3409">
                  <c:v>1.6532070702576382</c:v>
                </c:pt>
                <c:pt idx="3410">
                  <c:v>1.6360165668301969</c:v>
                </c:pt>
                <c:pt idx="3411">
                  <c:v>1.6300846132892155</c:v>
                </c:pt>
                <c:pt idx="3412">
                  <c:v>1.6133245155590936</c:v>
                </c:pt>
                <c:pt idx="3413">
                  <c:v>1.6152265197731577</c:v>
                </c:pt>
                <c:pt idx="3414">
                  <c:v>1.6295311578602583</c:v>
                </c:pt>
                <c:pt idx="3415">
                  <c:v>1.612076917065441</c:v>
                </c:pt>
                <c:pt idx="3416">
                  <c:v>1.6193943764306356</c:v>
                </c:pt>
                <c:pt idx="3417">
                  <c:v>1.6142019548112259</c:v>
                </c:pt>
                <c:pt idx="3418">
                  <c:v>1.601331948892067</c:v>
                </c:pt>
                <c:pt idx="3419">
                  <c:v>1.6008813598246272</c:v>
                </c:pt>
                <c:pt idx="3420">
                  <c:v>1.6003299246547034</c:v>
                </c:pt>
                <c:pt idx="3421">
                  <c:v>1.6017804389060253</c:v>
                </c:pt>
                <c:pt idx="3422">
                  <c:v>1.6028565180853929</c:v>
                </c:pt>
                <c:pt idx="3423">
                  <c:v>1.5993749021613191</c:v>
                </c:pt>
                <c:pt idx="3424">
                  <c:v>1.5933024829562923</c:v>
                </c:pt>
                <c:pt idx="3425">
                  <c:v>1.5934099825605301</c:v>
                </c:pt>
                <c:pt idx="3426">
                  <c:v>1.5928762850491598</c:v>
                </c:pt>
                <c:pt idx="3427">
                  <c:v>1.5668408432219048</c:v>
                </c:pt>
                <c:pt idx="3428">
                  <c:v>1.5678032268606001</c:v>
                </c:pt>
                <c:pt idx="3429">
                  <c:v>1.5814043329193259</c:v>
                </c:pt>
                <c:pt idx="3430">
                  <c:v>1.5624564752465024</c:v>
                </c:pt>
                <c:pt idx="3431">
                  <c:v>1.5783193976423862</c:v>
                </c:pt>
                <c:pt idx="3432">
                  <c:v>1.5931739005516037</c:v>
                </c:pt>
                <c:pt idx="3433">
                  <c:v>1.5917541042120031</c:v>
                </c:pt>
                <c:pt idx="3434">
                  <c:v>1.5918508709541177</c:v>
                </c:pt>
                <c:pt idx="3435">
                  <c:v>1.5905682437701283</c:v>
                </c:pt>
                <c:pt idx="3436">
                  <c:v>1.5866206823405626</c:v>
                </c:pt>
                <c:pt idx="3437">
                  <c:v>1.6101850082832547</c:v>
                </c:pt>
                <c:pt idx="3438">
                  <c:v>1.6210686902906462</c:v>
                </c:pt>
                <c:pt idx="3439">
                  <c:v>1.6149276011419986</c:v>
                </c:pt>
                <c:pt idx="3440">
                  <c:v>1.6203957122270403</c:v>
                </c:pt>
                <c:pt idx="3441">
                  <c:v>1.6157562712955631</c:v>
                </c:pt>
                <c:pt idx="3442">
                  <c:v>1.6089179383268863</c:v>
                </c:pt>
                <c:pt idx="3443">
                  <c:v>1.6156156578680787</c:v>
                </c:pt>
                <c:pt idx="3444">
                  <c:v>1.6126626302778311</c:v>
                </c:pt>
                <c:pt idx="3445">
                  <c:v>1.6144840034375818</c:v>
                </c:pt>
                <c:pt idx="3446">
                  <c:v>1.6030388009698502</c:v>
                </c:pt>
                <c:pt idx="3447">
                  <c:v>1.6072114470314867</c:v>
                </c:pt>
                <c:pt idx="3448">
                  <c:v>1.5969993630138675</c:v>
                </c:pt>
                <c:pt idx="3449">
                  <c:v>1.6090779635281267</c:v>
                </c:pt>
                <c:pt idx="3450">
                  <c:v>1.6021723328308171</c:v>
                </c:pt>
                <c:pt idx="3451">
                  <c:v>1.6164987512567373</c:v>
                </c:pt>
                <c:pt idx="3452">
                  <c:v>1.6248975929811231</c:v>
                </c:pt>
                <c:pt idx="3453">
                  <c:v>1.6303066348038913</c:v>
                </c:pt>
                <c:pt idx="3454">
                  <c:v>1.6303066348038913</c:v>
                </c:pt>
                <c:pt idx="3455">
                  <c:v>1.6229656439358053</c:v>
                </c:pt>
                <c:pt idx="3456">
                  <c:v>1.6156409159031657</c:v>
                </c:pt>
                <c:pt idx="3457">
                  <c:v>1.6162445079802878</c:v>
                </c:pt>
                <c:pt idx="3458">
                  <c:v>1.6075163031134294</c:v>
                </c:pt>
                <c:pt idx="3459">
                  <c:v>1.6002672613403948</c:v>
                </c:pt>
                <c:pt idx="3460">
                  <c:v>1.6004482298998353</c:v>
                </c:pt>
                <c:pt idx="3461">
                  <c:v>1.6114864097444634</c:v>
                </c:pt>
                <c:pt idx="3462">
                  <c:v>1.6238489053599057</c:v>
                </c:pt>
                <c:pt idx="3463">
                  <c:v>1.6144271735637596</c:v>
                </c:pt>
                <c:pt idx="3464">
                  <c:v>1.607690856737874</c:v>
                </c:pt>
                <c:pt idx="3465">
                  <c:v>1.5632774342151861</c:v>
                </c:pt>
                <c:pt idx="3466">
                  <c:v>1.5944227426636288</c:v>
                </c:pt>
                <c:pt idx="3467">
                  <c:v>1.5693229860076685</c:v>
                </c:pt>
                <c:pt idx="3468">
                  <c:v>1.5763723293340826</c:v>
                </c:pt>
                <c:pt idx="3469">
                  <c:v>1.5908327085114395</c:v>
                </c:pt>
                <c:pt idx="3470">
                  <c:v>1.602688578533205</c:v>
                </c:pt>
                <c:pt idx="3471">
                  <c:v>1.6204099026485039</c:v>
                </c:pt>
                <c:pt idx="3472">
                  <c:v>1.6251580292979999</c:v>
                </c:pt>
                <c:pt idx="3473">
                  <c:v>1.6228464634943558</c:v>
                </c:pt>
                <c:pt idx="3474">
                  <c:v>1.6069022123347561</c:v>
                </c:pt>
                <c:pt idx="3475">
                  <c:v>1.621250583980854</c:v>
                </c:pt>
                <c:pt idx="3476">
                  <c:v>1.6366324268419548</c:v>
                </c:pt>
                <c:pt idx="3477">
                  <c:v>1.6275465921387879</c:v>
                </c:pt>
                <c:pt idx="3478">
                  <c:v>1.6334975451440488</c:v>
                </c:pt>
                <c:pt idx="3479">
                  <c:v>1.6457345525424518</c:v>
                </c:pt>
                <c:pt idx="3480">
                  <c:v>1.6493558842174922</c:v>
                </c:pt>
                <c:pt idx="3481">
                  <c:v>1.6628992064486421</c:v>
                </c:pt>
                <c:pt idx="3482">
                  <c:v>1.6574922248889077</c:v>
                </c:pt>
                <c:pt idx="3483">
                  <c:v>1.650683859631719</c:v>
                </c:pt>
                <c:pt idx="3484">
                  <c:v>1.6599009406514691</c:v>
                </c:pt>
                <c:pt idx="3485">
                  <c:v>1.6481068691885836</c:v>
                </c:pt>
                <c:pt idx="3486">
                  <c:v>1.6565030139585875</c:v>
                </c:pt>
                <c:pt idx="3487">
                  <c:v>1.673465716311328</c:v>
                </c:pt>
                <c:pt idx="3488">
                  <c:v>1.6675069879002964</c:v>
                </c:pt>
                <c:pt idx="3489">
                  <c:v>1.6876843098370333</c:v>
                </c:pt>
                <c:pt idx="3490">
                  <c:v>1.6922716095893793</c:v>
                </c:pt>
                <c:pt idx="3491">
                  <c:v>1.7041874207320289</c:v>
                </c:pt>
                <c:pt idx="3492">
                  <c:v>1.6967656870063568</c:v>
                </c:pt>
                <c:pt idx="3493">
                  <c:v>1.7003745727603798</c:v>
                </c:pt>
                <c:pt idx="3494">
                  <c:v>1.6983540087481188</c:v>
                </c:pt>
                <c:pt idx="3495">
                  <c:v>1.699844253499184</c:v>
                </c:pt>
                <c:pt idx="3496">
                  <c:v>1.706659931297644</c:v>
                </c:pt>
                <c:pt idx="3497">
                  <c:v>1.6967297988446657</c:v>
                </c:pt>
                <c:pt idx="3498">
                  <c:v>1.7005884415921277</c:v>
                </c:pt>
                <c:pt idx="3499">
                  <c:v>1.6933679483551847</c:v>
                </c:pt>
                <c:pt idx="3500">
                  <c:v>1.7065980685535576</c:v>
                </c:pt>
                <c:pt idx="3501">
                  <c:v>1.6979381678538772</c:v>
                </c:pt>
                <c:pt idx="3502">
                  <c:v>1.666622061140391</c:v>
                </c:pt>
                <c:pt idx="3503">
                  <c:v>1.6772378611302017</c:v>
                </c:pt>
                <c:pt idx="3504">
                  <c:v>1.6819058496566239</c:v>
                </c:pt>
                <c:pt idx="3505">
                  <c:v>1.6847374118461809</c:v>
                </c:pt>
                <c:pt idx="3506">
                  <c:v>1.6562099649188076</c:v>
                </c:pt>
                <c:pt idx="3507">
                  <c:v>1.6353839471353528</c:v>
                </c:pt>
                <c:pt idx="3508">
                  <c:v>1.6668527003508413</c:v>
                </c:pt>
                <c:pt idx="3509">
                  <c:v>1.6437865761089876</c:v>
                </c:pt>
                <c:pt idx="3510">
                  <c:v>1.6574934517138484</c:v>
                </c:pt>
                <c:pt idx="3511">
                  <c:v>1.6788064403991103</c:v>
                </c:pt>
                <c:pt idx="3512">
                  <c:v>1.6469671505339081</c:v>
                </c:pt>
                <c:pt idx="3513">
                  <c:v>1.6614938676949409</c:v>
                </c:pt>
                <c:pt idx="3514">
                  <c:v>1.6568015226235357</c:v>
                </c:pt>
                <c:pt idx="3515">
                  <c:v>1.6241553269489972</c:v>
                </c:pt>
                <c:pt idx="3516">
                  <c:v>1.6294354582496027</c:v>
                </c:pt>
                <c:pt idx="3517">
                  <c:v>1.6327172173469602</c:v>
                </c:pt>
                <c:pt idx="3518">
                  <c:v>1.63819974116113</c:v>
                </c:pt>
                <c:pt idx="3519">
                  <c:v>1.6469876446414327</c:v>
                </c:pt>
                <c:pt idx="3520">
                  <c:v>1.6571712579121853</c:v>
                </c:pt>
                <c:pt idx="3521">
                  <c:v>1.6385556101207972</c:v>
                </c:pt>
                <c:pt idx="3522">
                  <c:v>1.6482295138734742</c:v>
                </c:pt>
                <c:pt idx="3523">
                  <c:v>1.6548014576545305</c:v>
                </c:pt>
                <c:pt idx="3524">
                  <c:v>1.6621302483136993</c:v>
                </c:pt>
                <c:pt idx="3525">
                  <c:v>1.6633544592574052</c:v>
                </c:pt>
                <c:pt idx="3526">
                  <c:v>1.6736488984061184</c:v>
                </c:pt>
                <c:pt idx="3527">
                  <c:v>1.6823077755270281</c:v>
                </c:pt>
                <c:pt idx="3528">
                  <c:v>1.710049533225968</c:v>
                </c:pt>
                <c:pt idx="3529">
                  <c:v>1.7006127365237882</c:v>
                </c:pt>
                <c:pt idx="3530">
                  <c:v>1.7102388922421132</c:v>
                </c:pt>
                <c:pt idx="3531">
                  <c:v>1.6974537463258434</c:v>
                </c:pt>
                <c:pt idx="3532">
                  <c:v>1.7079574511415545</c:v>
                </c:pt>
                <c:pt idx="3533">
                  <c:v>1.7128154665146229</c:v>
                </c:pt>
                <c:pt idx="3534">
                  <c:v>1.7150955307543465</c:v>
                </c:pt>
                <c:pt idx="3535">
                  <c:v>1.7324499372691546</c:v>
                </c:pt>
                <c:pt idx="3536">
                  <c:v>1.7270551183786256</c:v>
                </c:pt>
                <c:pt idx="3537">
                  <c:v>1.7215797736692671</c:v>
                </c:pt>
                <c:pt idx="3538">
                  <c:v>1.740389734578295</c:v>
                </c:pt>
                <c:pt idx="3539">
                  <c:v>1.745135278829093</c:v>
                </c:pt>
                <c:pt idx="3540">
                  <c:v>1.7444934646435917</c:v>
                </c:pt>
                <c:pt idx="3541">
                  <c:v>1.7437285002086471</c:v>
                </c:pt>
                <c:pt idx="3542">
                  <c:v>1.7483485303591264</c:v>
                </c:pt>
                <c:pt idx="3543">
                  <c:v>1.7744075831451609</c:v>
                </c:pt>
                <c:pt idx="3544">
                  <c:v>1.7694813565343639</c:v>
                </c:pt>
                <c:pt idx="3545">
                  <c:v>1.7712791672609933</c:v>
                </c:pt>
                <c:pt idx="3546">
                  <c:v>1.7495809912281226</c:v>
                </c:pt>
                <c:pt idx="3547">
                  <c:v>1.7491165165717835</c:v>
                </c:pt>
                <c:pt idx="3548">
                  <c:v>1.7636773352397186</c:v>
                </c:pt>
                <c:pt idx="3549">
                  <c:v>1.7637530043245295</c:v>
                </c:pt>
                <c:pt idx="3550">
                  <c:v>1.7660220814458985</c:v>
                </c:pt>
                <c:pt idx="3551">
                  <c:v>1.7890205447805347</c:v>
                </c:pt>
                <c:pt idx="3552">
                  <c:v>1.7906138707137083</c:v>
                </c:pt>
                <c:pt idx="3553">
                  <c:v>1.7898019372079079</c:v>
                </c:pt>
                <c:pt idx="3554">
                  <c:v>1.7999446158742158</c:v>
                </c:pt>
                <c:pt idx="3555">
                  <c:v>1.8141889968619922</c:v>
                </c:pt>
                <c:pt idx="3556">
                  <c:v>1.8043211642958774</c:v>
                </c:pt>
                <c:pt idx="3557">
                  <c:v>1.8074732368096909</c:v>
                </c:pt>
                <c:pt idx="3558">
                  <c:v>1.8442132500072077</c:v>
                </c:pt>
                <c:pt idx="3559">
                  <c:v>1.8286265327605746</c:v>
                </c:pt>
                <c:pt idx="3560">
                  <c:v>1.8064180841283077</c:v>
                </c:pt>
                <c:pt idx="3561">
                  <c:v>1.7861665762405012</c:v>
                </c:pt>
                <c:pt idx="3562">
                  <c:v>1.7626860694168418</c:v>
                </c:pt>
                <c:pt idx="3563">
                  <c:v>1.7687902915706211</c:v>
                </c:pt>
                <c:pt idx="3564">
                  <c:v>1.7734378504952173</c:v>
                </c:pt>
                <c:pt idx="3565">
                  <c:v>1.7908903004944565</c:v>
                </c:pt>
                <c:pt idx="3566">
                  <c:v>1.8060369062248491</c:v>
                </c:pt>
                <c:pt idx="3567">
                  <c:v>1.7986992633370733</c:v>
                </c:pt>
                <c:pt idx="3568">
                  <c:v>1.796327583309165</c:v>
                </c:pt>
                <c:pt idx="3569">
                  <c:v>1.7959734306358146</c:v>
                </c:pt>
                <c:pt idx="3570">
                  <c:v>1.8078456805680563</c:v>
                </c:pt>
                <c:pt idx="3571">
                  <c:v>1.8086192932138185</c:v>
                </c:pt>
                <c:pt idx="3572">
                  <c:v>1.8160302414455367</c:v>
                </c:pt>
                <c:pt idx="3573">
                  <c:v>1.7997711474043969</c:v>
                </c:pt>
                <c:pt idx="3574">
                  <c:v>1.8095654965635435</c:v>
                </c:pt>
                <c:pt idx="3575">
                  <c:v>1.8094859554338123</c:v>
                </c:pt>
                <c:pt idx="3576">
                  <c:v>1.818082237250525</c:v>
                </c:pt>
                <c:pt idx="3577">
                  <c:v>1.8425844594310468</c:v>
                </c:pt>
                <c:pt idx="3578">
                  <c:v>1.8093559233502952</c:v>
                </c:pt>
                <c:pt idx="3579">
                  <c:v>1.7902908810456739</c:v>
                </c:pt>
                <c:pt idx="3580">
                  <c:v>1.7896355267873834</c:v>
                </c:pt>
                <c:pt idx="3581">
                  <c:v>1.7845351641749634</c:v>
                </c:pt>
                <c:pt idx="3582">
                  <c:v>1.7893745935812555</c:v>
                </c:pt>
                <c:pt idx="3583">
                  <c:v>1.7908921322089721</c:v>
                </c:pt>
                <c:pt idx="3584">
                  <c:v>1.8004357815523337</c:v>
                </c:pt>
                <c:pt idx="3585">
                  <c:v>1.7629484655992529</c:v>
                </c:pt>
                <c:pt idx="3586">
                  <c:v>1.7729347550912551</c:v>
                </c:pt>
                <c:pt idx="3587">
                  <c:v>1.7693733852899316</c:v>
                </c:pt>
                <c:pt idx="3588">
                  <c:v>1.7509344792303851</c:v>
                </c:pt>
                <c:pt idx="3589">
                  <c:v>1.7622239744738861</c:v>
                </c:pt>
                <c:pt idx="3590">
                  <c:v>1.7492849129234678</c:v>
                </c:pt>
                <c:pt idx="3591">
                  <c:v>1.730524179770506</c:v>
                </c:pt>
                <c:pt idx="3592">
                  <c:v>1.7358635760496397</c:v>
                </c:pt>
                <c:pt idx="3593">
                  <c:v>1.7549687865985122</c:v>
                </c:pt>
                <c:pt idx="3594">
                  <c:v>1.7623647045804924</c:v>
                </c:pt>
                <c:pt idx="3595">
                  <c:v>1.778839744515305</c:v>
                </c:pt>
                <c:pt idx="3596">
                  <c:v>1.7804159418557357</c:v>
                </c:pt>
                <c:pt idx="3597">
                  <c:v>1.7978436836790002</c:v>
                </c:pt>
                <c:pt idx="3598">
                  <c:v>1.7972925214655902</c:v>
                </c:pt>
                <c:pt idx="3599">
                  <c:v>1.8052863696404229</c:v>
                </c:pt>
                <c:pt idx="3600">
                  <c:v>1.8201472827897738</c:v>
                </c:pt>
                <c:pt idx="3601">
                  <c:v>1.8324919545525249</c:v>
                </c:pt>
                <c:pt idx="3602">
                  <c:v>1.8185039123873499</c:v>
                </c:pt>
                <c:pt idx="3603">
                  <c:v>1.8250597406984466</c:v>
                </c:pt>
                <c:pt idx="3604">
                  <c:v>1.8133630253823894</c:v>
                </c:pt>
                <c:pt idx="3605">
                  <c:v>1.825675085986699</c:v>
                </c:pt>
                <c:pt idx="3606">
                  <c:v>1.8236498250417403</c:v>
                </c:pt>
                <c:pt idx="3607">
                  <c:v>1.8180977883066367</c:v>
                </c:pt>
                <c:pt idx="3608">
                  <c:v>1.8219599199275893</c:v>
                </c:pt>
                <c:pt idx="3609">
                  <c:v>1.8462903957877894</c:v>
                </c:pt>
                <c:pt idx="3610">
                  <c:v>1.853342534451113</c:v>
                </c:pt>
                <c:pt idx="3611">
                  <c:v>1.8600762599950575</c:v>
                </c:pt>
                <c:pt idx="3612">
                  <c:v>1.8620683362371673</c:v>
                </c:pt>
                <c:pt idx="3613">
                  <c:v>1.8403628512125307</c:v>
                </c:pt>
                <c:pt idx="3614">
                  <c:v>1.8695464168180478</c:v>
                </c:pt>
                <c:pt idx="3615">
                  <c:v>1.8733671972959023</c:v>
                </c:pt>
                <c:pt idx="3616">
                  <c:v>1.8725913902306472</c:v>
                </c:pt>
                <c:pt idx="3617">
                  <c:v>1.8808647628638229</c:v>
                </c:pt>
                <c:pt idx="3618">
                  <c:v>1.9044127699798277</c:v>
                </c:pt>
                <c:pt idx="3619">
                  <c:v>1.9097872525177353</c:v>
                </c:pt>
                <c:pt idx="3620">
                  <c:v>1.8899511222795096</c:v>
                </c:pt>
                <c:pt idx="3621">
                  <c:v>1.8632882122597825</c:v>
                </c:pt>
                <c:pt idx="3622">
                  <c:v>1.8621091643578471</c:v>
                </c:pt>
                <c:pt idx="3623">
                  <c:v>1.8869389251146695</c:v>
                </c:pt>
                <c:pt idx="3624">
                  <c:v>1.8860591872510979</c:v>
                </c:pt>
                <c:pt idx="3625">
                  <c:v>1.8758067867618635</c:v>
                </c:pt>
                <c:pt idx="3626">
                  <c:v>1.8756497745366936</c:v>
                </c:pt>
                <c:pt idx="3627">
                  <c:v>1.8846879968539199</c:v>
                </c:pt>
                <c:pt idx="3628">
                  <c:v>1.8927942003942877</c:v>
                </c:pt>
                <c:pt idx="3629">
                  <c:v>1.9015578435949134</c:v>
                </c:pt>
                <c:pt idx="3630">
                  <c:v>1.8944489547859047</c:v>
                </c:pt>
                <c:pt idx="3631">
                  <c:v>1.8857223606555473</c:v>
                </c:pt>
                <c:pt idx="3632">
                  <c:v>1.8924287767068086</c:v>
                </c:pt>
                <c:pt idx="3633">
                  <c:v>1.8939275908128361</c:v>
                </c:pt>
                <c:pt idx="3634">
                  <c:v>1.8980852918616029</c:v>
                </c:pt>
                <c:pt idx="3635">
                  <c:v>1.8864349510796645</c:v>
                </c:pt>
                <c:pt idx="3636">
                  <c:v>1.8736084369902863</c:v>
                </c:pt>
                <c:pt idx="3637">
                  <c:v>1.857000277978323</c:v>
                </c:pt>
                <c:pt idx="3638">
                  <c:v>1.856981523508765</c:v>
                </c:pt>
                <c:pt idx="3639">
                  <c:v>1.856888470854368</c:v>
                </c:pt>
                <c:pt idx="3640">
                  <c:v>1.862185995374191</c:v>
                </c:pt>
                <c:pt idx="3641">
                  <c:v>1.8541688233964337</c:v>
                </c:pt>
                <c:pt idx="3642">
                  <c:v>1.8837041705240831</c:v>
                </c:pt>
                <c:pt idx="3643">
                  <c:v>1.9096310184234433</c:v>
                </c:pt>
                <c:pt idx="3644">
                  <c:v>1.9266481586399729</c:v>
                </c:pt>
                <c:pt idx="3645">
                  <c:v>1.9294964108133619</c:v>
                </c:pt>
                <c:pt idx="3646">
                  <c:v>1.9247339801114312</c:v>
                </c:pt>
                <c:pt idx="3647">
                  <c:v>1.9247339801114312</c:v>
                </c:pt>
                <c:pt idx="3648">
                  <c:v>1.9268622704187131</c:v>
                </c:pt>
                <c:pt idx="3649">
                  <c:v>1.9286982064261136</c:v>
                </c:pt>
                <c:pt idx="3650">
                  <c:v>1.9250082071626355</c:v>
                </c:pt>
                <c:pt idx="3651">
                  <c:v>1.9302212346425218</c:v>
                </c:pt>
                <c:pt idx="3652">
                  <c:v>1.9302212346425218</c:v>
                </c:pt>
                <c:pt idx="3653">
                  <c:v>1.9354399890205847</c:v>
                </c:pt>
                <c:pt idx="3654">
                  <c:v>1.9294690736307609</c:v>
                </c:pt>
                <c:pt idx="3655">
                  <c:v>1.9287241428356552</c:v>
                </c:pt>
                <c:pt idx="3656">
                  <c:v>1.9216732252399169</c:v>
                </c:pt>
                <c:pt idx="3657">
                  <c:v>1.9312581002400628</c:v>
                </c:pt>
                <c:pt idx="3658">
                  <c:v>1.9270545941916133</c:v>
                </c:pt>
                <c:pt idx="3659">
                  <c:v>1.9266522202184571</c:v>
                </c:pt>
                <c:pt idx="3660">
                  <c:v>1.888404341765844</c:v>
                </c:pt>
                <c:pt idx="3661">
                  <c:v>1.9128529265116405</c:v>
                </c:pt>
                <c:pt idx="3662">
                  <c:v>1.9162150587756637</c:v>
                </c:pt>
                <c:pt idx="3663">
                  <c:v>1.9215454100890019</c:v>
                </c:pt>
                <c:pt idx="3664">
                  <c:v>1.9056674160651177</c:v>
                </c:pt>
                <c:pt idx="3665">
                  <c:v>1.8851425750766131</c:v>
                </c:pt>
                <c:pt idx="3666">
                  <c:v>1.9021776073025618</c:v>
                </c:pt>
                <c:pt idx="3667">
                  <c:v>1.9114969118750325</c:v>
                </c:pt>
                <c:pt idx="3668">
                  <c:v>1.897047783841312</c:v>
                </c:pt>
                <c:pt idx="3669">
                  <c:v>1.8831763837523385</c:v>
                </c:pt>
                <c:pt idx="3670">
                  <c:v>1.8711032460630652</c:v>
                </c:pt>
                <c:pt idx="3671">
                  <c:v>1.8874068454409516</c:v>
                </c:pt>
                <c:pt idx="3672">
                  <c:v>1.8831173993752057</c:v>
                </c:pt>
                <c:pt idx="3673">
                  <c:v>1.8848365798668751</c:v>
                </c:pt>
                <c:pt idx="3674">
                  <c:v>1.8830444224988323</c:v>
                </c:pt>
                <c:pt idx="3675">
                  <c:v>1.8260808906564105</c:v>
                </c:pt>
                <c:pt idx="3676">
                  <c:v>1.8501784856788652</c:v>
                </c:pt>
                <c:pt idx="3677">
                  <c:v>1.8397932310023526</c:v>
                </c:pt>
                <c:pt idx="3678">
                  <c:v>1.8654112903875304</c:v>
                </c:pt>
                <c:pt idx="3679">
                  <c:v>1.874397623955891</c:v>
                </c:pt>
                <c:pt idx="3680">
                  <c:v>1.878701043476289</c:v>
                </c:pt>
                <c:pt idx="3681">
                  <c:v>1.9099096806800975</c:v>
                </c:pt>
                <c:pt idx="3682">
                  <c:v>1.9072000702857737</c:v>
                </c:pt>
                <c:pt idx="3683">
                  <c:v>1.9186895830191664</c:v>
                </c:pt>
                <c:pt idx="3684">
                  <c:v>1.9122179702975677</c:v>
                </c:pt>
                <c:pt idx="3685">
                  <c:v>1.9017499390931738</c:v>
                </c:pt>
                <c:pt idx="3686">
                  <c:v>1.8981157166491935</c:v>
                </c:pt>
                <c:pt idx="3687">
                  <c:v>1.8960006960253355</c:v>
                </c:pt>
                <c:pt idx="3688">
                  <c:v>1.8952010479973196</c:v>
                </c:pt>
                <c:pt idx="3689">
                  <c:v>1.8839646187905381</c:v>
                </c:pt>
                <c:pt idx="3690">
                  <c:v>1.879114580761668</c:v>
                </c:pt>
                <c:pt idx="3691">
                  <c:v>1.8679801177567568</c:v>
                </c:pt>
                <c:pt idx="3692">
                  <c:v>1.8715309023627065</c:v>
                </c:pt>
                <c:pt idx="3693">
                  <c:v>1.8890075472389933</c:v>
                </c:pt>
                <c:pt idx="3694">
                  <c:v>1.8807994743959198</c:v>
                </c:pt>
                <c:pt idx="3695">
                  <c:v>1.8710269349388877</c:v>
                </c:pt>
                <c:pt idx="3696">
                  <c:v>1.8910991041735206</c:v>
                </c:pt>
                <c:pt idx="3697">
                  <c:v>1.8796799963633544</c:v>
                </c:pt>
                <c:pt idx="3698">
                  <c:v>1.8795532702679609</c:v>
                </c:pt>
                <c:pt idx="3699">
                  <c:v>1.8867477044756176</c:v>
                </c:pt>
                <c:pt idx="3700">
                  <c:v>1.8793336415722282</c:v>
                </c:pt>
                <c:pt idx="3701">
                  <c:v>1.8773665760375295</c:v>
                </c:pt>
                <c:pt idx="3702">
                  <c:v>1.8904370485081414</c:v>
                </c:pt>
                <c:pt idx="3703">
                  <c:v>1.8605305853843066</c:v>
                </c:pt>
                <c:pt idx="3704">
                  <c:v>1.8596903582795044</c:v>
                </c:pt>
                <c:pt idx="3705">
                  <c:v>1.8675061918900875</c:v>
                </c:pt>
                <c:pt idx="3706">
                  <c:v>1.8895173981379871</c:v>
                </c:pt>
                <c:pt idx="3707">
                  <c:v>1.875739279980694</c:v>
                </c:pt>
                <c:pt idx="3708">
                  <c:v>1.8968354001024066</c:v>
                </c:pt>
                <c:pt idx="3709">
                  <c:v>1.8841487485466439</c:v>
                </c:pt>
                <c:pt idx="3710">
                  <c:v>1.8851114396703981</c:v>
                </c:pt>
                <c:pt idx="3711">
                  <c:v>1.8860596324355405</c:v>
                </c:pt>
                <c:pt idx="3712">
                  <c:v>1.8740238242102745</c:v>
                </c:pt>
                <c:pt idx="3713">
                  <c:v>1.8750859172863672</c:v>
                </c:pt>
                <c:pt idx="3714">
                  <c:v>1.8696242214998144</c:v>
                </c:pt>
                <c:pt idx="3715">
                  <c:v>1.8889654850537272</c:v>
                </c:pt>
                <c:pt idx="3716">
                  <c:v>1.8957868563671547</c:v>
                </c:pt>
                <c:pt idx="3717">
                  <c:v>1.9216560664774949</c:v>
                </c:pt>
                <c:pt idx="3718">
                  <c:v>1.9224863163509716</c:v>
                </c:pt>
                <c:pt idx="3719">
                  <c:v>1.8798776338394072</c:v>
                </c:pt>
                <c:pt idx="3720">
                  <c:v>1.8735425910050765</c:v>
                </c:pt>
                <c:pt idx="3721">
                  <c:v>1.8521404550209848</c:v>
                </c:pt>
                <c:pt idx="3722">
                  <c:v>1.8682925514602389</c:v>
                </c:pt>
                <c:pt idx="3723">
                  <c:v>1.8343344543203681</c:v>
                </c:pt>
                <c:pt idx="3724">
                  <c:v>1.8353377503597494</c:v>
                </c:pt>
                <c:pt idx="3725">
                  <c:v>1.8442537645080304</c:v>
                </c:pt>
                <c:pt idx="3726">
                  <c:v>1.8481626943342206</c:v>
                </c:pt>
                <c:pt idx="3727">
                  <c:v>1.8749435229043538</c:v>
                </c:pt>
                <c:pt idx="3728">
                  <c:v>1.8954118034771552</c:v>
                </c:pt>
                <c:pt idx="3729">
                  <c:v>1.8954118034771552</c:v>
                </c:pt>
                <c:pt idx="3730">
                  <c:v>1.9002431658650409</c:v>
                </c:pt>
                <c:pt idx="3731">
                  <c:v>1.9020117355413708</c:v>
                </c:pt>
                <c:pt idx="3732">
                  <c:v>1.8930341299569322</c:v>
                </c:pt>
                <c:pt idx="3733">
                  <c:v>1.8868667466126454</c:v>
                </c:pt>
                <c:pt idx="3734">
                  <c:v>1.8770681693971738</c:v>
                </c:pt>
                <c:pt idx="3735">
                  <c:v>1.8835606541813199</c:v>
                </c:pt>
                <c:pt idx="3736">
                  <c:v>1.8852063879669094</c:v>
                </c:pt>
                <c:pt idx="3737">
                  <c:v>1.895771291861104</c:v>
                </c:pt>
                <c:pt idx="3738">
                  <c:v>1.8955870037755287</c:v>
                </c:pt>
                <c:pt idx="3739">
                  <c:v>1.9018613045461801</c:v>
                </c:pt>
                <c:pt idx="3740">
                  <c:v>1.9134922591259436</c:v>
                </c:pt>
                <c:pt idx="3741">
                  <c:v>1.9079614789483339</c:v>
                </c:pt>
                <c:pt idx="3742">
                  <c:v>1.9160406530253669</c:v>
                </c:pt>
                <c:pt idx="3743">
                  <c:v>1.8968181764528127</c:v>
                </c:pt>
                <c:pt idx="3744">
                  <c:v>1.8998118462479825</c:v>
                </c:pt>
                <c:pt idx="3745">
                  <c:v>1.9217521757100848</c:v>
                </c:pt>
                <c:pt idx="3746">
                  <c:v>1.9169258150584865</c:v>
                </c:pt>
                <c:pt idx="3747">
                  <c:v>1.9184890664148071</c:v>
                </c:pt>
                <c:pt idx="3748">
                  <c:v>1.9020795567117141</c:v>
                </c:pt>
                <c:pt idx="3749">
                  <c:v>1.9050324148201483</c:v>
                </c:pt>
                <c:pt idx="3750">
                  <c:v>1.9026071596011134</c:v>
                </c:pt>
                <c:pt idx="3751">
                  <c:v>1.885253298216595</c:v>
                </c:pt>
                <c:pt idx="3752">
                  <c:v>1.8910160902717901</c:v>
                </c:pt>
                <c:pt idx="3753">
                  <c:v>1.9023035658723804</c:v>
                </c:pt>
                <c:pt idx="3754">
                  <c:v>1.908860134482611</c:v>
                </c:pt>
                <c:pt idx="3755">
                  <c:v>1.9137574158618715</c:v>
                </c:pt>
                <c:pt idx="3756">
                  <c:v>1.9209704566050476</c:v>
                </c:pt>
                <c:pt idx="3757">
                  <c:v>1.9279928600877008</c:v>
                </c:pt>
                <c:pt idx="3758">
                  <c:v>1.9212457711479924</c:v>
                </c:pt>
                <c:pt idx="3759">
                  <c:v>1.9199997313089288</c:v>
                </c:pt>
                <c:pt idx="3760">
                  <c:v>1.9399781579428796</c:v>
                </c:pt>
                <c:pt idx="3761">
                  <c:v>1.9453350870951605</c:v>
                </c:pt>
                <c:pt idx="3762">
                  <c:v>1.954207526148878</c:v>
                </c:pt>
                <c:pt idx="3763">
                  <c:v>1.9533858184739794</c:v>
                </c:pt>
                <c:pt idx="3764">
                  <c:v>1.9632735013990239</c:v>
                </c:pt>
                <c:pt idx="3765">
                  <c:v>1.9715544164354646</c:v>
                </c:pt>
                <c:pt idx="3766">
                  <c:v>1.9727572225765191</c:v>
                </c:pt>
                <c:pt idx="3767">
                  <c:v>1.9745981554841072</c:v>
                </c:pt>
                <c:pt idx="3768">
                  <c:v>1.9650970839029371</c:v>
                </c:pt>
                <c:pt idx="3769">
                  <c:v>1.9682045761993456</c:v>
                </c:pt>
                <c:pt idx="3770">
                  <c:v>1.9652062130406389</c:v>
                </c:pt>
                <c:pt idx="3771">
                  <c:v>1.9744368490411519</c:v>
                </c:pt>
                <c:pt idx="3772">
                  <c:v>1.9982563152330031</c:v>
                </c:pt>
                <c:pt idx="3773">
                  <c:v>1.9999759667366768</c:v>
                </c:pt>
                <c:pt idx="3774">
                  <c:v>1.986412427048929</c:v>
                </c:pt>
                <c:pt idx="3775">
                  <c:v>1.9700922935067235</c:v>
                </c:pt>
                <c:pt idx="3776">
                  <c:v>1.9636805895142802</c:v>
                </c:pt>
                <c:pt idx="3777">
                  <c:v>1.9501854697087566</c:v>
                </c:pt>
                <c:pt idx="3778">
                  <c:v>1.9517983637862772</c:v>
                </c:pt>
                <c:pt idx="3779">
                  <c:v>1.9433671203550484</c:v>
                </c:pt>
                <c:pt idx="3780">
                  <c:v>1.9459986860590561</c:v>
                </c:pt>
                <c:pt idx="3781">
                  <c:v>1.9565850894217987</c:v>
                </c:pt>
                <c:pt idx="3782">
                  <c:v>1.9605971107026487</c:v>
                </c:pt>
                <c:pt idx="3783">
                  <c:v>1.9868096970671818</c:v>
                </c:pt>
                <c:pt idx="3784">
                  <c:v>1.9809505756970363</c:v>
                </c:pt>
                <c:pt idx="3785">
                  <c:v>1.9758218752273411</c:v>
                </c:pt>
                <c:pt idx="3786">
                  <c:v>1.9613428266674926</c:v>
                </c:pt>
                <c:pt idx="3787">
                  <c:v>1.9667262143609123</c:v>
                </c:pt>
                <c:pt idx="3788">
                  <c:v>1.9785349010856037</c:v>
                </c:pt>
                <c:pt idx="3789">
                  <c:v>1.9822380958993371</c:v>
                </c:pt>
                <c:pt idx="3790">
                  <c:v>1.99688344148255</c:v>
                </c:pt>
                <c:pt idx="3791">
                  <c:v>1.9981548867953165</c:v>
                </c:pt>
                <c:pt idx="3792">
                  <c:v>2.0006232903054646</c:v>
                </c:pt>
                <c:pt idx="3793">
                  <c:v>1.9963476881803428</c:v>
                </c:pt>
                <c:pt idx="3794">
                  <c:v>2.0238651028495553</c:v>
                </c:pt>
                <c:pt idx="3795">
                  <c:v>2.0205967582373439</c:v>
                </c:pt>
                <c:pt idx="3796">
                  <c:v>2.0248440709395497</c:v>
                </c:pt>
                <c:pt idx="3797">
                  <c:v>2.0249679887919947</c:v>
                </c:pt>
                <c:pt idx="3798">
                  <c:v>2.0323338894464227</c:v>
                </c:pt>
                <c:pt idx="3799">
                  <c:v>2.0293268823670574</c:v>
                </c:pt>
                <c:pt idx="3800">
                  <c:v>2.0287775841696059</c:v>
                </c:pt>
                <c:pt idx="3801">
                  <c:v>2.0144191772411428</c:v>
                </c:pt>
                <c:pt idx="3802">
                  <c:v>2.0218202097090883</c:v>
                </c:pt>
                <c:pt idx="3803">
                  <c:v>1.9958160767581359</c:v>
                </c:pt>
                <c:pt idx="3804">
                  <c:v>1.9889254500636513</c:v>
                </c:pt>
                <c:pt idx="3805">
                  <c:v>2.0051287444255248</c:v>
                </c:pt>
                <c:pt idx="3806">
                  <c:v>1.9977861577605918</c:v>
                </c:pt>
                <c:pt idx="3807">
                  <c:v>2.0031679626091625</c:v>
                </c:pt>
                <c:pt idx="3808">
                  <c:v>1.992910949939225</c:v>
                </c:pt>
                <c:pt idx="3809">
                  <c:v>2.0118217534227627</c:v>
                </c:pt>
                <c:pt idx="3810">
                  <c:v>2.0156115111816097</c:v>
                </c:pt>
                <c:pt idx="3811">
                  <c:v>2.0108561077740958</c:v>
                </c:pt>
                <c:pt idx="3812">
                  <c:v>2.0050623133999639</c:v>
                </c:pt>
                <c:pt idx="3813">
                  <c:v>2.0139324754540064</c:v>
                </c:pt>
                <c:pt idx="3814">
                  <c:v>2.0270514086654523</c:v>
                </c:pt>
                <c:pt idx="3815">
                  <c:v>2.0399391140034804</c:v>
                </c:pt>
                <c:pt idx="3816">
                  <c:v>2.0567527910496368</c:v>
                </c:pt>
                <c:pt idx="3817">
                  <c:v>2.0629615211533139</c:v>
                </c:pt>
                <c:pt idx="3818">
                  <c:v>2.0702868679396818</c:v>
                </c:pt>
                <c:pt idx="3819">
                  <c:v>2.0725400749227387</c:v>
                </c:pt>
                <c:pt idx="3820">
                  <c:v>2.0966756459621849</c:v>
                </c:pt>
                <c:pt idx="3821">
                  <c:v>2.0954933967070173</c:v>
                </c:pt>
                <c:pt idx="3822">
                  <c:v>2.0993146805512231</c:v>
                </c:pt>
                <c:pt idx="3823">
                  <c:v>2.0835822883549615</c:v>
                </c:pt>
                <c:pt idx="3824">
                  <c:v>2.0936172584460135</c:v>
                </c:pt>
                <c:pt idx="3825">
                  <c:v>2.0899249321878903</c:v>
                </c:pt>
                <c:pt idx="3826">
                  <c:v>2.1076936713762935</c:v>
                </c:pt>
                <c:pt idx="3827">
                  <c:v>2.0935865831330798</c:v>
                </c:pt>
                <c:pt idx="3828">
                  <c:v>2.081500852721728</c:v>
                </c:pt>
                <c:pt idx="3829">
                  <c:v>2.090649279329762</c:v>
                </c:pt>
                <c:pt idx="3830">
                  <c:v>2.0734175669521391</c:v>
                </c:pt>
                <c:pt idx="3831">
                  <c:v>2.077870628599654</c:v>
                </c:pt>
                <c:pt idx="3832">
                  <c:v>2.0866591992651897</c:v>
                </c:pt>
                <c:pt idx="3833">
                  <c:v>2.0842254210427913</c:v>
                </c:pt>
                <c:pt idx="3834">
                  <c:v>2.08174563703537</c:v>
                </c:pt>
                <c:pt idx="3835">
                  <c:v>2.1018919082041871</c:v>
                </c:pt>
                <c:pt idx="3836">
                  <c:v>2.1232214929353863</c:v>
                </c:pt>
                <c:pt idx="3837">
                  <c:v>2.1270077509179526</c:v>
                </c:pt>
                <c:pt idx="3838">
                  <c:v>2.14276764781774</c:v>
                </c:pt>
                <c:pt idx="3839">
                  <c:v>2.1344175238081582</c:v>
                </c:pt>
                <c:pt idx="3840">
                  <c:v>2.1243476662049119</c:v>
                </c:pt>
                <c:pt idx="3841">
                  <c:v>2.1221172873182992</c:v>
                </c:pt>
                <c:pt idx="3842">
                  <c:v>2.1395455147966134</c:v>
                </c:pt>
                <c:pt idx="3843">
                  <c:v>2.1065188023879253</c:v>
                </c:pt>
                <c:pt idx="3844">
                  <c:v>2.147305183091436</c:v>
                </c:pt>
                <c:pt idx="3845">
                  <c:v>2.1257970175115304</c:v>
                </c:pt>
                <c:pt idx="3846">
                  <c:v>2.114932566492707</c:v>
                </c:pt>
                <c:pt idx="3847">
                  <c:v>2.0872404970532479</c:v>
                </c:pt>
                <c:pt idx="3848">
                  <c:v>2.1046718105165496</c:v>
                </c:pt>
                <c:pt idx="3849">
                  <c:v>2.1420051615268889</c:v>
                </c:pt>
                <c:pt idx="3850">
                  <c:v>2.1200688880557323</c:v>
                </c:pt>
                <c:pt idx="3851">
                  <c:v>2.0984472864855763</c:v>
                </c:pt>
                <c:pt idx="3852">
                  <c:v>2.1208216523429577</c:v>
                </c:pt>
                <c:pt idx="3853">
                  <c:v>2.0840979213902178</c:v>
                </c:pt>
                <c:pt idx="3854">
                  <c:v>2.0558720316334766</c:v>
                </c:pt>
                <c:pt idx="3855">
                  <c:v>2.0537197962547724</c:v>
                </c:pt>
                <c:pt idx="3856">
                  <c:v>2.060475663526403</c:v>
                </c:pt>
                <c:pt idx="3857">
                  <c:v>2.0456051996868534</c:v>
                </c:pt>
                <c:pt idx="3858">
                  <c:v>2.049923799621169</c:v>
                </c:pt>
                <c:pt idx="3859">
                  <c:v>2.0680328970996018</c:v>
                </c:pt>
                <c:pt idx="3860">
                  <c:v>2.0686082700453481</c:v>
                </c:pt>
                <c:pt idx="3861">
                  <c:v>2.0888523670191921</c:v>
                </c:pt>
                <c:pt idx="3862">
                  <c:v>2.0769322555071952</c:v>
                </c:pt>
                <c:pt idx="3863">
                  <c:v>2.088092926800531</c:v>
                </c:pt>
                <c:pt idx="3864">
                  <c:v>2.1011604741999541</c:v>
                </c:pt>
                <c:pt idx="3865">
                  <c:v>2.1140499097933203</c:v>
                </c:pt>
                <c:pt idx="3866">
                  <c:v>2.12513772241291</c:v>
                </c:pt>
                <c:pt idx="3867">
                  <c:v>2.0762693313041987</c:v>
                </c:pt>
                <c:pt idx="3868">
                  <c:v>2.0868340852728791</c:v>
                </c:pt>
                <c:pt idx="3869">
                  <c:v>2.1510358729294961</c:v>
                </c:pt>
                <c:pt idx="3870">
                  <c:v>2.1672636078778535</c:v>
                </c:pt>
                <c:pt idx="3871">
                  <c:v>2.1899577440873346</c:v>
                </c:pt>
                <c:pt idx="3872">
                  <c:v>2.1890171419820623</c:v>
                </c:pt>
                <c:pt idx="3873">
                  <c:v>2.1920844123331125</c:v>
                </c:pt>
                <c:pt idx="3874">
                  <c:v>2.2241187149760244</c:v>
                </c:pt>
                <c:pt idx="3875">
                  <c:v>2.2026226615624682</c:v>
                </c:pt>
                <c:pt idx="3876">
                  <c:v>2.2165734809343829</c:v>
                </c:pt>
                <c:pt idx="3877">
                  <c:v>2.2155660000246016</c:v>
                </c:pt>
                <c:pt idx="3878">
                  <c:v>2.213920920860855</c:v>
                </c:pt>
                <c:pt idx="3879">
                  <c:v>2.2390308029806993</c:v>
                </c:pt>
                <c:pt idx="3880">
                  <c:v>2.22784445425307</c:v>
                </c:pt>
                <c:pt idx="3881">
                  <c:v>2.2414220345381071</c:v>
                </c:pt>
                <c:pt idx="3882">
                  <c:v>2.247441246630113</c:v>
                </c:pt>
                <c:pt idx="3883">
                  <c:v>2.225490724596435</c:v>
                </c:pt>
                <c:pt idx="3884">
                  <c:v>2.2619250176813752</c:v>
                </c:pt>
                <c:pt idx="3885">
                  <c:v>2.2516201756291192</c:v>
                </c:pt>
                <c:pt idx="3886">
                  <c:v>2.2486986215440279</c:v>
                </c:pt>
                <c:pt idx="3887">
                  <c:v>2.2392883026427688</c:v>
                </c:pt>
                <c:pt idx="3888">
                  <c:v>2.2324281628955038</c:v>
                </c:pt>
                <c:pt idx="3889">
                  <c:v>2.2622607679072537</c:v>
                </c:pt>
                <c:pt idx="3890">
                  <c:v>2.2237557191451467</c:v>
                </c:pt>
                <c:pt idx="3891">
                  <c:v>2.2286885872797919</c:v>
                </c:pt>
                <c:pt idx="3892">
                  <c:v>2.2395378355990947</c:v>
                </c:pt>
                <c:pt idx="3893">
                  <c:v>2.2391158623370102</c:v>
                </c:pt>
                <c:pt idx="3894">
                  <c:v>2.2542850191745387</c:v>
                </c:pt>
                <c:pt idx="3895">
                  <c:v>2.2242802435554481</c:v>
                </c:pt>
                <c:pt idx="3896">
                  <c:v>2.2287886725606949</c:v>
                </c:pt>
                <c:pt idx="3897">
                  <c:v>2.1891591467710869</c:v>
                </c:pt>
                <c:pt idx="3898">
                  <c:v>2.2212666712518869</c:v>
                </c:pt>
                <c:pt idx="3899">
                  <c:v>2.1903758790415804</c:v>
                </c:pt>
                <c:pt idx="3900">
                  <c:v>2.1781218274453042</c:v>
                </c:pt>
                <c:pt idx="3901">
                  <c:v>2.2055305572768042</c:v>
                </c:pt>
                <c:pt idx="3902">
                  <c:v>2.2496234435369327</c:v>
                </c:pt>
                <c:pt idx="3903">
                  <c:v>2.2513848131047682</c:v>
                </c:pt>
                <c:pt idx="3904">
                  <c:v>2.2606923453246432</c:v>
                </c:pt>
                <c:pt idx="3905">
                  <c:v>2.2752241013474421</c:v>
                </c:pt>
                <c:pt idx="3906">
                  <c:v>2.3030122000262256</c:v>
                </c:pt>
                <c:pt idx="3907">
                  <c:v>2.3062709062721876</c:v>
                </c:pt>
                <c:pt idx="3908">
                  <c:v>2.3062709062721876</c:v>
                </c:pt>
                <c:pt idx="3909">
                  <c:v>2.3019630064270382</c:v>
                </c:pt>
                <c:pt idx="3910">
                  <c:v>2.3068917844726422</c:v>
                </c:pt>
                <c:pt idx="3911">
                  <c:v>2.2775724744923789</c:v>
                </c:pt>
                <c:pt idx="3912">
                  <c:v>2.2601800957974918</c:v>
                </c:pt>
                <c:pt idx="3913">
                  <c:v>2.2601800957974918</c:v>
                </c:pt>
                <c:pt idx="3914">
                  <c:v>2.2650100703778291</c:v>
                </c:pt>
                <c:pt idx="3915">
                  <c:v>2.2333063450491335</c:v>
                </c:pt>
                <c:pt idx="3916">
                  <c:v>2.2190198612678227</c:v>
                </c:pt>
                <c:pt idx="3917">
                  <c:v>2.2421434111050065</c:v>
                </c:pt>
                <c:pt idx="3918">
                  <c:v>2.2845251856408657</c:v>
                </c:pt>
                <c:pt idx="3919">
                  <c:v>2.2362783515839149</c:v>
                </c:pt>
                <c:pt idx="3920">
                  <c:v>2.214077702940739</c:v>
                </c:pt>
                <c:pt idx="3921">
                  <c:v>2.203117840833976</c:v>
                </c:pt>
                <c:pt idx="3922">
                  <c:v>2.1727853433289175</c:v>
                </c:pt>
                <c:pt idx="3923">
                  <c:v>2.1563076535901882</c:v>
                </c:pt>
                <c:pt idx="3924">
                  <c:v>2.1937131002842576</c:v>
                </c:pt>
                <c:pt idx="3925">
                  <c:v>2.1819284784307129</c:v>
                </c:pt>
                <c:pt idx="3926">
                  <c:v>2.1860845482806521</c:v>
                </c:pt>
                <c:pt idx="3927">
                  <c:v>2.1923606734904468</c:v>
                </c:pt>
                <c:pt idx="3928">
                  <c:v>2.2060605985928987</c:v>
                </c:pt>
                <c:pt idx="3929">
                  <c:v>2.1956594476282514</c:v>
                </c:pt>
                <c:pt idx="3930">
                  <c:v>2.2043792649272755</c:v>
                </c:pt>
                <c:pt idx="3931">
                  <c:v>2.1729955305789592</c:v>
                </c:pt>
                <c:pt idx="3932">
                  <c:v>2.1400900503424838</c:v>
                </c:pt>
                <c:pt idx="3933">
                  <c:v>2.165981147120688</c:v>
                </c:pt>
                <c:pt idx="3934">
                  <c:v>2.1754568051373635</c:v>
                </c:pt>
                <c:pt idx="3935">
                  <c:v>2.2219705297063106</c:v>
                </c:pt>
                <c:pt idx="3936">
                  <c:v>2.2717632755258665</c:v>
                </c:pt>
                <c:pt idx="3937">
                  <c:v>2.2742584468910643</c:v>
                </c:pt>
                <c:pt idx="3938">
                  <c:v>2.3058624001067791</c:v>
                </c:pt>
                <c:pt idx="3939">
                  <c:v>2.3107540234830095</c:v>
                </c:pt>
                <c:pt idx="3940">
                  <c:v>2.3248581564170636</c:v>
                </c:pt>
                <c:pt idx="3941">
                  <c:v>2.3459015306979398</c:v>
                </c:pt>
                <c:pt idx="3942">
                  <c:v>2.3742920634250262</c:v>
                </c:pt>
                <c:pt idx="3943">
                  <c:v>2.4100943518563414</c:v>
                </c:pt>
                <c:pt idx="3944">
                  <c:v>2.4156463293384887</c:v>
                </c:pt>
                <c:pt idx="3945">
                  <c:v>2.4156463293384887</c:v>
                </c:pt>
                <c:pt idx="3946">
                  <c:v>2.4185497828008589</c:v>
                </c:pt>
                <c:pt idx="3947">
                  <c:v>2.4280266382263354</c:v>
                </c:pt>
                <c:pt idx="3948">
                  <c:v>2.4336167191558111</c:v>
                </c:pt>
                <c:pt idx="3949">
                  <c:v>2.4541345221641295</c:v>
                </c:pt>
                <c:pt idx="3950">
                  <c:v>2.4612302463315032</c:v>
                </c:pt>
                <c:pt idx="3951">
                  <c:v>2.4628977775853538</c:v>
                </c:pt>
                <c:pt idx="3952">
                  <c:v>2.4605413904487157</c:v>
                </c:pt>
                <c:pt idx="3953">
                  <c:v>2.4624363767710769</c:v>
                </c:pt>
                <c:pt idx="3954">
                  <c:v>2.4584660202255941</c:v>
                </c:pt>
                <c:pt idx="3955">
                  <c:v>2.4548749832550527</c:v>
                </c:pt>
                <c:pt idx="3956">
                  <c:v>2.4752978205322393</c:v>
                </c:pt>
                <c:pt idx="3957">
                  <c:v>2.5054607069337331</c:v>
                </c:pt>
                <c:pt idx="3958">
                  <c:v>2.5146755827624734</c:v>
                </c:pt>
                <c:pt idx="3959">
                  <c:v>2.5104365650961613</c:v>
                </c:pt>
                <c:pt idx="3960">
                  <c:v>2.5499486533611999</c:v>
                </c:pt>
                <c:pt idx="3961">
                  <c:v>2.5236032238026156</c:v>
                </c:pt>
                <c:pt idx="3962">
                  <c:v>2.5185563547455496</c:v>
                </c:pt>
                <c:pt idx="3963">
                  <c:v>2.5432836803302989</c:v>
                </c:pt>
                <c:pt idx="3964">
                  <c:v>2.5964992627858359</c:v>
                </c:pt>
                <c:pt idx="3965">
                  <c:v>2.626406915393082</c:v>
                </c:pt>
                <c:pt idx="3966">
                  <c:v>2.6635545685712056</c:v>
                </c:pt>
                <c:pt idx="3967">
                  <c:v>2.6928019143123958</c:v>
                </c:pt>
                <c:pt idx="3968">
                  <c:v>2.6837911618244568</c:v>
                </c:pt>
                <c:pt idx="3969">
                  <c:v>2.7004272025100629</c:v>
                </c:pt>
                <c:pt idx="3970">
                  <c:v>2.656072429892506</c:v>
                </c:pt>
                <c:pt idx="3971">
                  <c:v>2.6074890834500772</c:v>
                </c:pt>
                <c:pt idx="3972">
                  <c:v>2.5929915607865226</c:v>
                </c:pt>
                <c:pt idx="3973">
                  <c:v>2.600738058488115</c:v>
                </c:pt>
                <c:pt idx="3974">
                  <c:v>2.6213961270386088</c:v>
                </c:pt>
                <c:pt idx="3975">
                  <c:v>2.6815854673648283</c:v>
                </c:pt>
                <c:pt idx="3976">
                  <c:v>2.6293298472902871</c:v>
                </c:pt>
                <c:pt idx="3977">
                  <c:v>2.6021903196503899</c:v>
                </c:pt>
                <c:pt idx="3978">
                  <c:v>2.6146204487497395</c:v>
                </c:pt>
                <c:pt idx="3979">
                  <c:v>2.6146204487497395</c:v>
                </c:pt>
                <c:pt idx="3980">
                  <c:v>2.5990561338146176</c:v>
                </c:pt>
                <c:pt idx="3981">
                  <c:v>2.6142441636050604</c:v>
                </c:pt>
                <c:pt idx="3982">
                  <c:v>2.59351748423071</c:v>
                </c:pt>
                <c:pt idx="3983">
                  <c:v>2.5804303947821396</c:v>
                </c:pt>
                <c:pt idx="3984">
                  <c:v>2.6165873339227974</c:v>
                </c:pt>
                <c:pt idx="3985">
                  <c:v>2.6215717345719929</c:v>
                </c:pt>
                <c:pt idx="3986">
                  <c:v>2.6133717374325673</c:v>
                </c:pt>
                <c:pt idx="3987">
                  <c:v>2.6218114543149529</c:v>
                </c:pt>
                <c:pt idx="3988">
                  <c:v>2.5896245454571938</c:v>
                </c:pt>
                <c:pt idx="3989">
                  <c:v>2.5778832712487914</c:v>
                </c:pt>
                <c:pt idx="3990">
                  <c:v>2.5889651009898635</c:v>
                </c:pt>
                <c:pt idx="3991">
                  <c:v>2.5860720718318913</c:v>
                </c:pt>
                <c:pt idx="3992">
                  <c:v>2.5876410768579885</c:v>
                </c:pt>
                <c:pt idx="3993">
                  <c:v>2.5982517399008414</c:v>
                </c:pt>
                <c:pt idx="3994">
                  <c:v>2.5914487838519205</c:v>
                </c:pt>
                <c:pt idx="3995">
                  <c:v>2.5381950870831638</c:v>
                </c:pt>
                <c:pt idx="3996">
                  <c:v>2.5277688237016465</c:v>
                </c:pt>
                <c:pt idx="3997">
                  <c:v>2.5428168399725157</c:v>
                </c:pt>
                <c:pt idx="3998">
                  <c:v>2.5700799700882451</c:v>
                </c:pt>
                <c:pt idx="3999">
                  <c:v>2.5908972476579351</c:v>
                </c:pt>
                <c:pt idx="4000">
                  <c:v>2.662653817996611</c:v>
                </c:pt>
                <c:pt idx="4001">
                  <c:v>2.6392315222207032</c:v>
                </c:pt>
                <c:pt idx="4002">
                  <c:v>2.606240713234298</c:v>
                </c:pt>
                <c:pt idx="4003">
                  <c:v>2.6114470213472734</c:v>
                </c:pt>
                <c:pt idx="4004">
                  <c:v>2.6108401348403234</c:v>
                </c:pt>
                <c:pt idx="4005">
                  <c:v>2.614985951548833</c:v>
                </c:pt>
                <c:pt idx="4006">
                  <c:v>2.6181949125454231</c:v>
                </c:pt>
                <c:pt idx="4007">
                  <c:v>2.5943167214561642</c:v>
                </c:pt>
                <c:pt idx="4008">
                  <c:v>2.6138666756902333</c:v>
                </c:pt>
                <c:pt idx="4009">
                  <c:v>2.613347199966146</c:v>
                </c:pt>
                <c:pt idx="4010">
                  <c:v>2.6232942601166735</c:v>
                </c:pt>
                <c:pt idx="4011">
                  <c:v>2.6227299692672887</c:v>
                </c:pt>
                <c:pt idx="4012">
                  <c:v>2.6179262839832376</c:v>
                </c:pt>
                <c:pt idx="4013">
                  <c:v>2.6216406507441152</c:v>
                </c:pt>
                <c:pt idx="4014">
                  <c:v>2.6317955426328501</c:v>
                </c:pt>
                <c:pt idx="4015">
                  <c:v>2.6708191098982268</c:v>
                </c:pt>
                <c:pt idx="4016">
                  <c:v>2.6473495631659647</c:v>
                </c:pt>
                <c:pt idx="4017">
                  <c:v>2.6981841365902781</c:v>
                </c:pt>
                <c:pt idx="4018">
                  <c:v>2.693024493380423</c:v>
                </c:pt>
                <c:pt idx="4019">
                  <c:v>2.668184251566255</c:v>
                </c:pt>
                <c:pt idx="4020">
                  <c:v>2.6757240392970703</c:v>
                </c:pt>
                <c:pt idx="4021">
                  <c:v>2.6656094108259603</c:v>
                </c:pt>
                <c:pt idx="4022">
                  <c:v>2.6447544936789269</c:v>
                </c:pt>
                <c:pt idx="4023">
                  <c:v>2.6274006102656342</c:v>
                </c:pt>
                <c:pt idx="4024">
                  <c:v>2.6499900253379449</c:v>
                </c:pt>
                <c:pt idx="4025">
                  <c:v>2.6035912372422421</c:v>
                </c:pt>
                <c:pt idx="4026">
                  <c:v>2.5918570281542102</c:v>
                </c:pt>
                <c:pt idx="4027">
                  <c:v>2.6185709451569998</c:v>
                </c:pt>
                <c:pt idx="4028">
                  <c:v>2.6629975092503209</c:v>
                </c:pt>
                <c:pt idx="4029">
                  <c:v>2.6187592681700727</c:v>
                </c:pt>
                <c:pt idx="4030">
                  <c:v>2.6025682301309119</c:v>
                </c:pt>
                <c:pt idx="4031">
                  <c:v>2.62341865644043</c:v>
                </c:pt>
                <c:pt idx="4032">
                  <c:v>2.6160339705296054</c:v>
                </c:pt>
                <c:pt idx="4033">
                  <c:v>2.6139251743989247</c:v>
                </c:pt>
                <c:pt idx="4034">
                  <c:v>2.6180372919995185</c:v>
                </c:pt>
                <c:pt idx="4035">
                  <c:v>2.6294644751017859</c:v>
                </c:pt>
                <c:pt idx="4036">
                  <c:v>2.6481366261172314</c:v>
                </c:pt>
                <c:pt idx="4037">
                  <c:v>2.6219320925736134</c:v>
                </c:pt>
                <c:pt idx="4038">
                  <c:v>2.6186107559866461</c:v>
                </c:pt>
                <c:pt idx="4039">
                  <c:v>2.6441973987175986</c:v>
                </c:pt>
                <c:pt idx="4040">
                  <c:v>2.5979677982692646</c:v>
                </c:pt>
                <c:pt idx="4041">
                  <c:v>2.5810071112743023</c:v>
                </c:pt>
                <c:pt idx="4042">
                  <c:v>2.6012682335234176</c:v>
                </c:pt>
                <c:pt idx="4043">
                  <c:v>2.6036363229899915</c:v>
                </c:pt>
                <c:pt idx="4044">
                  <c:v>2.6029179893523713</c:v>
                </c:pt>
                <c:pt idx="4045">
                  <c:v>2.6009961475177623</c:v>
                </c:pt>
                <c:pt idx="4046">
                  <c:v>2.6393812271522874</c:v>
                </c:pt>
                <c:pt idx="4047">
                  <c:v>2.6286418666708995</c:v>
                </c:pt>
                <c:pt idx="4048">
                  <c:v>2.6256268708617672</c:v>
                </c:pt>
                <c:pt idx="4049">
                  <c:v>2.6432950617003241</c:v>
                </c:pt>
                <c:pt idx="4050">
                  <c:v>2.6524949581519683</c:v>
                </c:pt>
                <c:pt idx="4051">
                  <c:v>2.6394904750853483</c:v>
                </c:pt>
                <c:pt idx="4052">
                  <c:v>2.6534630392637051</c:v>
                </c:pt>
                <c:pt idx="4053">
                  <c:v>2.6615171395672945</c:v>
                </c:pt>
                <c:pt idx="4054">
                  <c:v>2.6848392372808121</c:v>
                </c:pt>
                <c:pt idx="4055">
                  <c:v>2.6982677402187454</c:v>
                </c:pt>
                <c:pt idx="4056">
                  <c:v>2.6661417400290706</c:v>
                </c:pt>
                <c:pt idx="4057">
                  <c:v>2.6727668552080663</c:v>
                </c:pt>
                <c:pt idx="4058">
                  <c:v>2.6964255749259811</c:v>
                </c:pt>
                <c:pt idx="4059">
                  <c:v>2.6928880636100021</c:v>
                </c:pt>
                <c:pt idx="4060">
                  <c:v>2.6937945044196825</c:v>
                </c:pt>
                <c:pt idx="4061">
                  <c:v>2.7467478636924683</c:v>
                </c:pt>
                <c:pt idx="4062">
                  <c:v>2.7446726736884899</c:v>
                </c:pt>
                <c:pt idx="4063">
                  <c:v>2.7556252743014307</c:v>
                </c:pt>
                <c:pt idx="4064">
                  <c:v>2.7806304617880695</c:v>
                </c:pt>
                <c:pt idx="4065">
                  <c:v>2.7971014931450702</c:v>
                </c:pt>
                <c:pt idx="4066">
                  <c:v>2.807178449286166</c:v>
                </c:pt>
                <c:pt idx="4067">
                  <c:v>2.8280655050632699</c:v>
                </c:pt>
                <c:pt idx="4068">
                  <c:v>2.8390360407328572</c:v>
                </c:pt>
                <c:pt idx="4069">
                  <c:v>2.8051033590393906</c:v>
                </c:pt>
                <c:pt idx="4070">
                  <c:v>2.8253718387356317</c:v>
                </c:pt>
                <c:pt idx="4071">
                  <c:v>2.8016438236154473</c:v>
                </c:pt>
                <c:pt idx="4072">
                  <c:v>2.7893661233961935</c:v>
                </c:pt>
                <c:pt idx="4073">
                  <c:v>2.7978410967492526</c:v>
                </c:pt>
                <c:pt idx="4074">
                  <c:v>2.7806607184946524</c:v>
                </c:pt>
                <c:pt idx="4075">
                  <c:v>2.787826953819339</c:v>
                </c:pt>
                <c:pt idx="4076">
                  <c:v>2.7888874107963444</c:v>
                </c:pt>
                <c:pt idx="4077">
                  <c:v>2.7627198162579978</c:v>
                </c:pt>
                <c:pt idx="4078">
                  <c:v>2.7106669222340698</c:v>
                </c:pt>
                <c:pt idx="4079">
                  <c:v>2.6396251993724338</c:v>
                </c:pt>
                <c:pt idx="4080">
                  <c:v>2.5750991032930775</c:v>
                </c:pt>
                <c:pt idx="4081">
                  <c:v>2.5413270076295262</c:v>
                </c:pt>
                <c:pt idx="4082">
                  <c:v>2.6957415032523446</c:v>
                </c:pt>
                <c:pt idx="4083">
                  <c:v>2.7210544314279561</c:v>
                </c:pt>
                <c:pt idx="4084">
                  <c:v>2.7300047563056706</c:v>
                </c:pt>
                <c:pt idx="4085">
                  <c:v>2.7462903204269473</c:v>
                </c:pt>
                <c:pt idx="4086">
                  <c:v>2.6828632107847374</c:v>
                </c:pt>
                <c:pt idx="4087">
                  <c:v>2.7688158715870794</c:v>
                </c:pt>
                <c:pt idx="4088">
                  <c:v>2.8086230858028451</c:v>
                </c:pt>
                <c:pt idx="4089">
                  <c:v>2.7771457648125564</c:v>
                </c:pt>
                <c:pt idx="4090">
                  <c:v>2.7771457648125564</c:v>
                </c:pt>
                <c:pt idx="4091">
                  <c:v>2.8386751353629935</c:v>
                </c:pt>
                <c:pt idx="4092">
                  <c:v>2.7962939177854902</c:v>
                </c:pt>
                <c:pt idx="4093">
                  <c:v>2.8556856539899771</c:v>
                </c:pt>
                <c:pt idx="4094">
                  <c:v>2.8648117448626156</c:v>
                </c:pt>
                <c:pt idx="4095">
                  <c:v>2.8630619506940036</c:v>
                </c:pt>
                <c:pt idx="4096">
                  <c:v>2.8903460213320038</c:v>
                </c:pt>
                <c:pt idx="4097">
                  <c:v>2.9106115096416647</c:v>
                </c:pt>
                <c:pt idx="4098">
                  <c:v>2.9382026792399829</c:v>
                </c:pt>
                <c:pt idx="4099">
                  <c:v>2.8907539545771201</c:v>
                </c:pt>
                <c:pt idx="4100">
                  <c:v>2.9414830289484684</c:v>
                </c:pt>
                <c:pt idx="4101">
                  <c:v>2.9440059361083479</c:v>
                </c:pt>
                <c:pt idx="4102">
                  <c:v>2.9646335964213053</c:v>
                </c:pt>
                <c:pt idx="4103">
                  <c:v>3.0094004418868217</c:v>
                </c:pt>
                <c:pt idx="4104">
                  <c:v>2.8572284162529025</c:v>
                </c:pt>
                <c:pt idx="4105">
                  <c:v>2.8227715184158426</c:v>
                </c:pt>
                <c:pt idx="4106">
                  <c:v>2.8894003866118632</c:v>
                </c:pt>
                <c:pt idx="4107">
                  <c:v>2.8609442173138628</c:v>
                </c:pt>
                <c:pt idx="4108">
                  <c:v>2.8723582170023785</c:v>
                </c:pt>
                <c:pt idx="4109">
                  <c:v>2.93900301880951</c:v>
                </c:pt>
                <c:pt idx="4110">
                  <c:v>2.9365477836789546</c:v>
                </c:pt>
                <c:pt idx="4111">
                  <c:v>2.8949512948979415</c:v>
                </c:pt>
                <c:pt idx="4112">
                  <c:v>2.8967208123506984</c:v>
                </c:pt>
                <c:pt idx="4113">
                  <c:v>2.9475319363201851</c:v>
                </c:pt>
                <c:pt idx="4114">
                  <c:v>2.8824156416253652</c:v>
                </c:pt>
                <c:pt idx="4115">
                  <c:v>2.885348744135789</c:v>
                </c:pt>
                <c:pt idx="4116">
                  <c:v>2.8991451311470606</c:v>
                </c:pt>
                <c:pt idx="4117">
                  <c:v>2.8960530334924823</c:v>
                </c:pt>
                <c:pt idx="4118">
                  <c:v>2.9261246351085735</c:v>
                </c:pt>
                <c:pt idx="4119">
                  <c:v>2.9436720373165368</c:v>
                </c:pt>
                <c:pt idx="4120">
                  <c:v>2.9826365101307251</c:v>
                </c:pt>
                <c:pt idx="4121">
                  <c:v>2.9525571148056029</c:v>
                </c:pt>
                <c:pt idx="4122">
                  <c:v>2.9829935394500349</c:v>
                </c:pt>
                <c:pt idx="4123">
                  <c:v>3.0305429619025563</c:v>
                </c:pt>
                <c:pt idx="4124">
                  <c:v>3.0321047875774232</c:v>
                </c:pt>
                <c:pt idx="4125">
                  <c:v>2.9971325196511858</c:v>
                </c:pt>
                <c:pt idx="4126">
                  <c:v>3.0224901541380089</c:v>
                </c:pt>
                <c:pt idx="4127">
                  <c:v>3.0278974508529899</c:v>
                </c:pt>
                <c:pt idx="4128">
                  <c:v>3.0475135902869677</c:v>
                </c:pt>
                <c:pt idx="4129">
                  <c:v>2.9913754885624133</c:v>
                </c:pt>
                <c:pt idx="4130">
                  <c:v>3.0204606057150212</c:v>
                </c:pt>
                <c:pt idx="4131">
                  <c:v>3.0232105555485278</c:v>
                </c:pt>
                <c:pt idx="4132">
                  <c:v>2.9822699206221754</c:v>
                </c:pt>
                <c:pt idx="4133">
                  <c:v>2.9967155034861293</c:v>
                </c:pt>
                <c:pt idx="4134">
                  <c:v>2.9931813093081097</c:v>
                </c:pt>
                <c:pt idx="4135">
                  <c:v>2.9523632023041584</c:v>
                </c:pt>
                <c:pt idx="4136">
                  <c:v>2.9595047776622829</c:v>
                </c:pt>
                <c:pt idx="4137">
                  <c:v>2.9204242401681828</c:v>
                </c:pt>
                <c:pt idx="4138">
                  <c:v>2.9269891297079349</c:v>
                </c:pt>
                <c:pt idx="4139">
                  <c:v>2.8977299594494852</c:v>
                </c:pt>
                <c:pt idx="4140">
                  <c:v>2.9562421849765679</c:v>
                </c:pt>
                <c:pt idx="4141">
                  <c:v>2.9399821176809127</c:v>
                </c:pt>
                <c:pt idx="4142">
                  <c:v>2.9723634372222723</c:v>
                </c:pt>
                <c:pt idx="4143">
                  <c:v>2.9475277528304047</c:v>
                </c:pt>
                <c:pt idx="4144">
                  <c:v>2.9289105920976439</c:v>
                </c:pt>
                <c:pt idx="4145">
                  <c:v>2.9403359637996571</c:v>
                </c:pt>
                <c:pt idx="4146">
                  <c:v>2.935249151504399</c:v>
                </c:pt>
                <c:pt idx="4147">
                  <c:v>2.9569071112121468</c:v>
                </c:pt>
                <c:pt idx="4148">
                  <c:v>2.9549737154382107</c:v>
                </c:pt>
                <c:pt idx="4149">
                  <c:v>2.9281535886743191</c:v>
                </c:pt>
                <c:pt idx="4150">
                  <c:v>2.9784989267960125</c:v>
                </c:pt>
                <c:pt idx="4151">
                  <c:v>3.0190904249477071</c:v>
                </c:pt>
                <c:pt idx="4152">
                  <c:v>2.977485426071385</c:v>
                </c:pt>
                <c:pt idx="4153">
                  <c:v>2.9238035509435303</c:v>
                </c:pt>
                <c:pt idx="4154">
                  <c:v>2.9351461803348879</c:v>
                </c:pt>
                <c:pt idx="4155">
                  <c:v>2.9104675008231977</c:v>
                </c:pt>
                <c:pt idx="4156">
                  <c:v>2.913873326345263</c:v>
                </c:pt>
                <c:pt idx="4157">
                  <c:v>2.8937357876027745</c:v>
                </c:pt>
                <c:pt idx="4158">
                  <c:v>2.8999642950830968</c:v>
                </c:pt>
                <c:pt idx="4159">
                  <c:v>2.9027814871880482</c:v>
                </c:pt>
                <c:pt idx="4160">
                  <c:v>2.9372755720579335</c:v>
                </c:pt>
                <c:pt idx="4161">
                  <c:v>2.9443675386072119</c:v>
                </c:pt>
                <c:pt idx="4162">
                  <c:v>3.0224959505232163</c:v>
                </c:pt>
                <c:pt idx="4163">
                  <c:v>2.9612555510861096</c:v>
                </c:pt>
                <c:pt idx="4164">
                  <c:v>2.9102543537042953</c:v>
                </c:pt>
                <c:pt idx="4165">
                  <c:v>2.9679123997634265</c:v>
                </c:pt>
                <c:pt idx="4166">
                  <c:v>2.9889676162784449</c:v>
                </c:pt>
                <c:pt idx="4167">
                  <c:v>3.0174539156541185</c:v>
                </c:pt>
                <c:pt idx="4168">
                  <c:v>3.0064771615911332</c:v>
                </c:pt>
                <c:pt idx="4169">
                  <c:v>3.0064771615911332</c:v>
                </c:pt>
                <c:pt idx="4170">
                  <c:v>2.9770671986637396</c:v>
                </c:pt>
                <c:pt idx="4171">
                  <c:v>2.9578779011103222</c:v>
                </c:pt>
                <c:pt idx="4172">
                  <c:v>2.9716850891359652</c:v>
                </c:pt>
                <c:pt idx="4173">
                  <c:v>2.9485359619902276</c:v>
                </c:pt>
                <c:pt idx="4174">
                  <c:v>2.9485359619902276</c:v>
                </c:pt>
                <c:pt idx="4175">
                  <c:v>2.9792436047768494</c:v>
                </c:pt>
                <c:pt idx="4176">
                  <c:v>2.9707158971438257</c:v>
                </c:pt>
                <c:pt idx="4177">
                  <c:v>2.9421764403308686</c:v>
                </c:pt>
                <c:pt idx="4178">
                  <c:v>2.881604883849783</c:v>
                </c:pt>
                <c:pt idx="4179">
                  <c:v>2.8414059273507153</c:v>
                </c:pt>
                <c:pt idx="4180">
                  <c:v>2.8299072154689395</c:v>
                </c:pt>
                <c:pt idx="4181">
                  <c:v>2.8517887565390998</c:v>
                </c:pt>
                <c:pt idx="4182">
                  <c:v>2.7603585538448989</c:v>
                </c:pt>
                <c:pt idx="4183">
                  <c:v>2.8264506777442246</c:v>
                </c:pt>
                <c:pt idx="4184">
                  <c:v>2.7747582675797453</c:v>
                </c:pt>
                <c:pt idx="4185">
                  <c:v>2.7651124731215435</c:v>
                </c:pt>
                <c:pt idx="4186">
                  <c:v>2.7642556033291559</c:v>
                </c:pt>
                <c:pt idx="4187">
                  <c:v>2.7640011477082513</c:v>
                </c:pt>
                <c:pt idx="4188">
                  <c:v>2.8166673598194443</c:v>
                </c:pt>
                <c:pt idx="4189">
                  <c:v>2.8494940733907512</c:v>
                </c:pt>
                <c:pt idx="4190">
                  <c:v>2.798664519756298</c:v>
                </c:pt>
                <c:pt idx="4191">
                  <c:v>2.8236718814790933</c:v>
                </c:pt>
                <c:pt idx="4192">
                  <c:v>2.7783568706847031</c:v>
                </c:pt>
                <c:pt idx="4193">
                  <c:v>2.8167525679248016</c:v>
                </c:pt>
                <c:pt idx="4194">
                  <c:v>2.871888556096867</c:v>
                </c:pt>
                <c:pt idx="4195">
                  <c:v>2.8465950760270777</c:v>
                </c:pt>
                <c:pt idx="4196">
                  <c:v>2.7750133995705366</c:v>
                </c:pt>
                <c:pt idx="4197">
                  <c:v>2.7772384829091239</c:v>
                </c:pt>
                <c:pt idx="4198">
                  <c:v>2.7424071950992945</c:v>
                </c:pt>
                <c:pt idx="4199">
                  <c:v>2.7164053071374838</c:v>
                </c:pt>
                <c:pt idx="4200">
                  <c:v>2.6847448241397425</c:v>
                </c:pt>
                <c:pt idx="4201">
                  <c:v>2.6832813745310533</c:v>
                </c:pt>
                <c:pt idx="4202">
                  <c:v>2.7050254558775717</c:v>
                </c:pt>
                <c:pt idx="4203">
                  <c:v>2.6779595597122228</c:v>
                </c:pt>
                <c:pt idx="4204">
                  <c:v>2.7411236242908643</c:v>
                </c:pt>
                <c:pt idx="4205">
                  <c:v>2.7441469536210281</c:v>
                </c:pt>
                <c:pt idx="4206">
                  <c:v>2.8107282699706193</c:v>
                </c:pt>
                <c:pt idx="4207">
                  <c:v>2.8633247915898563</c:v>
                </c:pt>
                <c:pt idx="4208">
                  <c:v>2.837159287253189</c:v>
                </c:pt>
                <c:pt idx="4209">
                  <c:v>2.8613531674369872</c:v>
                </c:pt>
                <c:pt idx="4210">
                  <c:v>2.8636884306242183</c:v>
                </c:pt>
                <c:pt idx="4211">
                  <c:v>2.8298216082126069</c:v>
                </c:pt>
                <c:pt idx="4212">
                  <c:v>2.8477259251668672</c:v>
                </c:pt>
                <c:pt idx="4213">
                  <c:v>2.8422854739875132</c:v>
                </c:pt>
                <c:pt idx="4214">
                  <c:v>2.8449987459101229</c:v>
                </c:pt>
                <c:pt idx="4215">
                  <c:v>2.852929996185249</c:v>
                </c:pt>
                <c:pt idx="4216">
                  <c:v>2.9317132685155016</c:v>
                </c:pt>
                <c:pt idx="4217">
                  <c:v>2.9023644651855571</c:v>
                </c:pt>
                <c:pt idx="4218">
                  <c:v>2.9005882905645506</c:v>
                </c:pt>
                <c:pt idx="4219">
                  <c:v>2.8503257090165346</c:v>
                </c:pt>
                <c:pt idx="4220">
                  <c:v>2.8863850678161884</c:v>
                </c:pt>
                <c:pt idx="4221">
                  <c:v>2.8647623569989036</c:v>
                </c:pt>
                <c:pt idx="4222">
                  <c:v>2.8240151703064638</c:v>
                </c:pt>
                <c:pt idx="4223">
                  <c:v>2.8145992086539153</c:v>
                </c:pt>
                <c:pt idx="4224">
                  <c:v>2.825458031588219</c:v>
                </c:pt>
                <c:pt idx="4225">
                  <c:v>2.8115492545844063</c:v>
                </c:pt>
                <c:pt idx="4226">
                  <c:v>2.8408968450764673</c:v>
                </c:pt>
                <c:pt idx="4227">
                  <c:v>2.9207717036724059</c:v>
                </c:pt>
                <c:pt idx="4228">
                  <c:v>2.8717345443166384</c:v>
                </c:pt>
                <c:pt idx="4229">
                  <c:v>2.8618561371506948</c:v>
                </c:pt>
                <c:pt idx="4230">
                  <c:v>2.8734997807578533</c:v>
                </c:pt>
                <c:pt idx="4231">
                  <c:v>2.8598404587031112</c:v>
                </c:pt>
                <c:pt idx="4232">
                  <c:v>2.8583088171947524</c:v>
                </c:pt>
                <c:pt idx="4233">
                  <c:v>2.8829834673259311</c:v>
                </c:pt>
                <c:pt idx="4234">
                  <c:v>2.8829834673259311</c:v>
                </c:pt>
                <c:pt idx="4235">
                  <c:v>2.8646024409529924</c:v>
                </c:pt>
                <c:pt idx="4236">
                  <c:v>2.9058097015610334</c:v>
                </c:pt>
                <c:pt idx="4237">
                  <c:v>2.8809521264651865</c:v>
                </c:pt>
                <c:pt idx="4238">
                  <c:v>2.8290702708729496</c:v>
                </c:pt>
                <c:pt idx="4239">
                  <c:v>2.8625068643366771</c:v>
                </c:pt>
                <c:pt idx="4240">
                  <c:v>2.8387351726370103</c:v>
                </c:pt>
                <c:pt idx="4241">
                  <c:v>2.8633467924221652</c:v>
                </c:pt>
                <c:pt idx="4242">
                  <c:v>2.886634814477242</c:v>
                </c:pt>
                <c:pt idx="4243">
                  <c:v>2.8745160709378039</c:v>
                </c:pt>
                <c:pt idx="4244">
                  <c:v>2.8684483965571586</c:v>
                </c:pt>
                <c:pt idx="4245">
                  <c:v>2.7920740883636306</c:v>
                </c:pt>
                <c:pt idx="4246">
                  <c:v>2.8426985088593257</c:v>
                </c:pt>
                <c:pt idx="4247">
                  <c:v>2.8800955459269737</c:v>
                </c:pt>
                <c:pt idx="4248">
                  <c:v>2.8524903207695158</c:v>
                </c:pt>
                <c:pt idx="4249">
                  <c:v>2.8694688812322822</c:v>
                </c:pt>
                <c:pt idx="4250">
                  <c:v>2.9203372226962623</c:v>
                </c:pt>
                <c:pt idx="4251">
                  <c:v>2.9135830536805627</c:v>
                </c:pt>
                <c:pt idx="4252">
                  <c:v>2.9121376837005744</c:v>
                </c:pt>
                <c:pt idx="4253">
                  <c:v>2.9003026102122393</c:v>
                </c:pt>
                <c:pt idx="4254">
                  <c:v>2.9126860558394227</c:v>
                </c:pt>
                <c:pt idx="4255">
                  <c:v>2.8734270663678116</c:v>
                </c:pt>
                <c:pt idx="4256">
                  <c:v>2.881162814385533</c:v>
                </c:pt>
                <c:pt idx="4257">
                  <c:v>2.9009797874264867</c:v>
                </c:pt>
                <c:pt idx="4258">
                  <c:v>2.8589810106515787</c:v>
                </c:pt>
                <c:pt idx="4259">
                  <c:v>2.8124942029968398</c:v>
                </c:pt>
                <c:pt idx="4260">
                  <c:v>2.8560555250370196</c:v>
                </c:pt>
                <c:pt idx="4261">
                  <c:v>2.8566047236755012</c:v>
                </c:pt>
                <c:pt idx="4262">
                  <c:v>2.8371865103373684</c:v>
                </c:pt>
                <c:pt idx="4263">
                  <c:v>2.8199174167781491</c:v>
                </c:pt>
                <c:pt idx="4264">
                  <c:v>2.8316295780016931</c:v>
                </c:pt>
                <c:pt idx="4265">
                  <c:v>2.8262766619237301</c:v>
                </c:pt>
                <c:pt idx="4266">
                  <c:v>2.8394852754502424</c:v>
                </c:pt>
                <c:pt idx="4267">
                  <c:v>2.806705335692921</c:v>
                </c:pt>
                <c:pt idx="4268">
                  <c:v>2.8265881483562341</c:v>
                </c:pt>
                <c:pt idx="4269">
                  <c:v>2.8012274039119154</c:v>
                </c:pt>
                <c:pt idx="4270">
                  <c:v>2.8222797692130506</c:v>
                </c:pt>
                <c:pt idx="4271">
                  <c:v>2.7902208724115112</c:v>
                </c:pt>
                <c:pt idx="4272">
                  <c:v>2.8080809086262417</c:v>
                </c:pt>
                <c:pt idx="4273">
                  <c:v>2.834364944191524</c:v>
                </c:pt>
                <c:pt idx="4274">
                  <c:v>2.8064292554835464</c:v>
                </c:pt>
                <c:pt idx="4275">
                  <c:v>2.8122355331662008</c:v>
                </c:pt>
                <c:pt idx="4276">
                  <c:v>2.8322009299270308</c:v>
                </c:pt>
                <c:pt idx="4277">
                  <c:v>2.8694920188370041</c:v>
                </c:pt>
                <c:pt idx="4278">
                  <c:v>2.8690111044145188</c:v>
                </c:pt>
                <c:pt idx="4279">
                  <c:v>2.8970346650859984</c:v>
                </c:pt>
                <c:pt idx="4280">
                  <c:v>2.8850468886137968</c:v>
                </c:pt>
                <c:pt idx="4281">
                  <c:v>2.8739747491345806</c:v>
                </c:pt>
                <c:pt idx="4282">
                  <c:v>2.8941820971162699</c:v>
                </c:pt>
                <c:pt idx="4283">
                  <c:v>2.9004486687785125</c:v>
                </c:pt>
                <c:pt idx="4284">
                  <c:v>2.8669945601839641</c:v>
                </c:pt>
                <c:pt idx="4285">
                  <c:v>2.8558609620232089</c:v>
                </c:pt>
                <c:pt idx="4286">
                  <c:v>2.8366752606763388</c:v>
                </c:pt>
                <c:pt idx="4287">
                  <c:v>2.8027760903734023</c:v>
                </c:pt>
                <c:pt idx="4288">
                  <c:v>2.7877434607199554</c:v>
                </c:pt>
                <c:pt idx="4289">
                  <c:v>2.7760794974558127</c:v>
                </c:pt>
                <c:pt idx="4290">
                  <c:v>2.7783726685681187</c:v>
                </c:pt>
                <c:pt idx="4291">
                  <c:v>2.7818567111104473</c:v>
                </c:pt>
                <c:pt idx="4292">
                  <c:v>2.7764515325051424</c:v>
                </c:pt>
                <c:pt idx="4293">
                  <c:v>2.7978374125289025</c:v>
                </c:pt>
                <c:pt idx="4294">
                  <c:v>2.7584275894164678</c:v>
                </c:pt>
                <c:pt idx="4295">
                  <c:v>2.7462945179501839</c:v>
                </c:pt>
                <c:pt idx="4296">
                  <c:v>2.7620905722243676</c:v>
                </c:pt>
                <c:pt idx="4297">
                  <c:v>2.7495784778365255</c:v>
                </c:pt>
                <c:pt idx="4298">
                  <c:v>2.7724042832322855</c:v>
                </c:pt>
                <c:pt idx="4299">
                  <c:v>2.6923814978349538</c:v>
                </c:pt>
                <c:pt idx="4300">
                  <c:v>2.6541082663113063</c:v>
                </c:pt>
                <c:pt idx="4301">
                  <c:v>2.6584634356936307</c:v>
                </c:pt>
                <c:pt idx="4302">
                  <c:v>2.6528418515930143</c:v>
                </c:pt>
                <c:pt idx="4303">
                  <c:v>2.6652629305321796</c:v>
                </c:pt>
                <c:pt idx="4304">
                  <c:v>2.6904524307592625</c:v>
                </c:pt>
                <c:pt idx="4305">
                  <c:v>2.7061020005903962</c:v>
                </c:pt>
                <c:pt idx="4306">
                  <c:v>2.7102784676070879</c:v>
                </c:pt>
                <c:pt idx="4307">
                  <c:v>2.7438786713562235</c:v>
                </c:pt>
                <c:pt idx="4308">
                  <c:v>2.7527057677238944</c:v>
                </c:pt>
                <c:pt idx="4309">
                  <c:v>2.7713134142098954</c:v>
                </c:pt>
                <c:pt idx="4310">
                  <c:v>2.7924099502179143</c:v>
                </c:pt>
                <c:pt idx="4311">
                  <c:v>2.7925522457073924</c:v>
                </c:pt>
                <c:pt idx="4312">
                  <c:v>2.8064748503093759</c:v>
                </c:pt>
                <c:pt idx="4313">
                  <c:v>2.7896247479280261</c:v>
                </c:pt>
                <c:pt idx="4314">
                  <c:v>2.8115613795490932</c:v>
                </c:pt>
                <c:pt idx="4315">
                  <c:v>2.8259425811698797</c:v>
                </c:pt>
                <c:pt idx="4316">
                  <c:v>2.8364024188341119</c:v>
                </c:pt>
                <c:pt idx="4317">
                  <c:v>2.8250641540752013</c:v>
                </c:pt>
                <c:pt idx="4318">
                  <c:v>2.8228480091591264</c:v>
                </c:pt>
                <c:pt idx="4319">
                  <c:v>2.8547779578551209</c:v>
                </c:pt>
                <c:pt idx="4320">
                  <c:v>2.8443636479908991</c:v>
                </c:pt>
                <c:pt idx="4321">
                  <c:v>2.8420814858726828</c:v>
                </c:pt>
                <c:pt idx="4322">
                  <c:v>2.842291297377705</c:v>
                </c:pt>
                <c:pt idx="4323">
                  <c:v>2.8382838186653139</c:v>
                </c:pt>
                <c:pt idx="4324">
                  <c:v>2.8261696363180611</c:v>
                </c:pt>
                <c:pt idx="4325">
                  <c:v>2.8349410941849942</c:v>
                </c:pt>
                <c:pt idx="4326">
                  <c:v>2.8028351098041595</c:v>
                </c:pt>
                <c:pt idx="4327">
                  <c:v>2.8363958753301817</c:v>
                </c:pt>
                <c:pt idx="4328">
                  <c:v>2.806622473219623</c:v>
                </c:pt>
                <c:pt idx="4329">
                  <c:v>2.8041178354571041</c:v>
                </c:pt>
                <c:pt idx="4330">
                  <c:v>2.7960292944073672</c:v>
                </c:pt>
                <c:pt idx="4331">
                  <c:v>2.7796406766944131</c:v>
                </c:pt>
                <c:pt idx="4332">
                  <c:v>2.7511884020808215</c:v>
                </c:pt>
                <c:pt idx="4333">
                  <c:v>2.78146776964569</c:v>
                </c:pt>
                <c:pt idx="4334">
                  <c:v>2.7956574903185234</c:v>
                </c:pt>
                <c:pt idx="4335">
                  <c:v>2.8162353104134676</c:v>
                </c:pt>
                <c:pt idx="4336">
                  <c:v>2.8063212058361207</c:v>
                </c:pt>
                <c:pt idx="4337">
                  <c:v>2.8490436241249544</c:v>
                </c:pt>
                <c:pt idx="4338">
                  <c:v>2.849701230306005</c:v>
                </c:pt>
                <c:pt idx="4339">
                  <c:v>2.8492777614934592</c:v>
                </c:pt>
                <c:pt idx="4340">
                  <c:v>2.825569957421064</c:v>
                </c:pt>
                <c:pt idx="4341">
                  <c:v>2.8252960744031994</c:v>
                </c:pt>
                <c:pt idx="4342">
                  <c:v>2.8316330561215164</c:v>
                </c:pt>
                <c:pt idx="4343">
                  <c:v>2.8252332006043019</c:v>
                </c:pt>
                <c:pt idx="4344">
                  <c:v>2.8107871313020629</c:v>
                </c:pt>
                <c:pt idx="4345">
                  <c:v>2.8631007405711255</c:v>
                </c:pt>
                <c:pt idx="4346">
                  <c:v>2.8526001506592626</c:v>
                </c:pt>
                <c:pt idx="4347">
                  <c:v>2.8314151729786747</c:v>
                </c:pt>
                <c:pt idx="4348">
                  <c:v>2.8398585075398377</c:v>
                </c:pt>
                <c:pt idx="4349">
                  <c:v>2.8624740798452399</c:v>
                </c:pt>
                <c:pt idx="4350">
                  <c:v>2.8811832886798387</c:v>
                </c:pt>
                <c:pt idx="4351">
                  <c:v>2.8763716694713346</c:v>
                </c:pt>
                <c:pt idx="4352">
                  <c:v>2.8760546607113917</c:v>
                </c:pt>
                <c:pt idx="4353">
                  <c:v>2.8379518195206797</c:v>
                </c:pt>
                <c:pt idx="4354">
                  <c:v>2.8051738360610714</c:v>
                </c:pt>
                <c:pt idx="4355">
                  <c:v>2.857453882591928</c:v>
                </c:pt>
                <c:pt idx="4356">
                  <c:v>2.8121481926869025</c:v>
                </c:pt>
                <c:pt idx="4357">
                  <c:v>2.8325303948920659</c:v>
                </c:pt>
                <c:pt idx="4358">
                  <c:v>2.8685881480524862</c:v>
                </c:pt>
                <c:pt idx="4359">
                  <c:v>2.829516819401273</c:v>
                </c:pt>
                <c:pt idx="4360">
                  <c:v>2.8086407273100122</c:v>
                </c:pt>
                <c:pt idx="4361">
                  <c:v>2.8075679567364249</c:v>
                </c:pt>
                <c:pt idx="4362">
                  <c:v>2.8298220097768105</c:v>
                </c:pt>
                <c:pt idx="4363">
                  <c:v>2.8247006323722839</c:v>
                </c:pt>
                <c:pt idx="4364">
                  <c:v>2.8239851819406043</c:v>
                </c:pt>
                <c:pt idx="4365">
                  <c:v>2.8084386681964109</c:v>
                </c:pt>
                <c:pt idx="4366">
                  <c:v>2.8232340060031889</c:v>
                </c:pt>
                <c:pt idx="4367">
                  <c:v>2.8538542594822616</c:v>
                </c:pt>
                <c:pt idx="4368">
                  <c:v>2.8060866623187515</c:v>
                </c:pt>
                <c:pt idx="4369">
                  <c:v>2.8381741238430473</c:v>
                </c:pt>
                <c:pt idx="4370">
                  <c:v>2.8359124141502701</c:v>
                </c:pt>
                <c:pt idx="4371">
                  <c:v>2.8150353608071859</c:v>
                </c:pt>
                <c:pt idx="4372">
                  <c:v>2.8452152024858677</c:v>
                </c:pt>
                <c:pt idx="4373">
                  <c:v>2.8476161567371556</c:v>
                </c:pt>
                <c:pt idx="4374">
                  <c:v>2.834600016904119</c:v>
                </c:pt>
                <c:pt idx="4375">
                  <c:v>2.8503442785726456</c:v>
                </c:pt>
                <c:pt idx="4376">
                  <c:v>2.8170153292483566</c:v>
                </c:pt>
                <c:pt idx="4377">
                  <c:v>2.8194187916127524</c:v>
                </c:pt>
                <c:pt idx="4378">
                  <c:v>2.8108672528075092</c:v>
                </c:pt>
                <c:pt idx="4379">
                  <c:v>2.804429547966917</c:v>
                </c:pt>
                <c:pt idx="4380">
                  <c:v>2.8155269284812978</c:v>
                </c:pt>
                <c:pt idx="4381">
                  <c:v>2.8353258185708805</c:v>
                </c:pt>
                <c:pt idx="4382">
                  <c:v>2.8317772992277783</c:v>
                </c:pt>
                <c:pt idx="4383">
                  <c:v>2.820090516492888</c:v>
                </c:pt>
                <c:pt idx="4384">
                  <c:v>2.8223247518900898</c:v>
                </c:pt>
                <c:pt idx="4385">
                  <c:v>2.8130421964421073</c:v>
                </c:pt>
                <c:pt idx="4386">
                  <c:v>2.7952243361349578</c:v>
                </c:pt>
                <c:pt idx="4387">
                  <c:v>2.792892222777219</c:v>
                </c:pt>
                <c:pt idx="4388">
                  <c:v>2.8054844517622541</c:v>
                </c:pt>
                <c:pt idx="4389">
                  <c:v>2.8248686569387429</c:v>
                </c:pt>
                <c:pt idx="4390">
                  <c:v>2.8316440391863682</c:v>
                </c:pt>
                <c:pt idx="4391">
                  <c:v>2.8143540898044868</c:v>
                </c:pt>
                <c:pt idx="4392">
                  <c:v>2.8008707580935814</c:v>
                </c:pt>
                <c:pt idx="4393">
                  <c:v>2.7895575618191968</c:v>
                </c:pt>
                <c:pt idx="4394">
                  <c:v>2.793180824409875</c:v>
                </c:pt>
                <c:pt idx="4395">
                  <c:v>2.8404080585191549</c:v>
                </c:pt>
                <c:pt idx="4396">
                  <c:v>2.8495204172763611</c:v>
                </c:pt>
                <c:pt idx="4397">
                  <c:v>2.877518284447778</c:v>
                </c:pt>
                <c:pt idx="4398">
                  <c:v>2.9133517381587977</c:v>
                </c:pt>
                <c:pt idx="4399">
                  <c:v>2.9705762614909399</c:v>
                </c:pt>
                <c:pt idx="4400">
                  <c:v>2.9804718098898326</c:v>
                </c:pt>
                <c:pt idx="4401">
                  <c:v>2.997496052038648</c:v>
                </c:pt>
                <c:pt idx="4402">
                  <c:v>2.989405711342136</c:v>
                </c:pt>
                <c:pt idx="4403">
                  <c:v>2.979599805002092</c:v>
                </c:pt>
                <c:pt idx="4404">
                  <c:v>2.9674407242264933</c:v>
                </c:pt>
                <c:pt idx="4405">
                  <c:v>2.9705481440489185</c:v>
                </c:pt>
                <c:pt idx="4406">
                  <c:v>2.9831063362815469</c:v>
                </c:pt>
                <c:pt idx="4407">
                  <c:v>3.0156531339109303</c:v>
                </c:pt>
                <c:pt idx="4408">
                  <c:v>3.0127173113983634</c:v>
                </c:pt>
                <c:pt idx="4409">
                  <c:v>3.0433343141370228</c:v>
                </c:pt>
                <c:pt idx="4410">
                  <c:v>3.0274568581809036</c:v>
                </c:pt>
                <c:pt idx="4411">
                  <c:v>3.0127367089247086</c:v>
                </c:pt>
                <c:pt idx="4412">
                  <c:v>3.0112776375046941</c:v>
                </c:pt>
                <c:pt idx="4413">
                  <c:v>3.0013350382171806</c:v>
                </c:pt>
                <c:pt idx="4414">
                  <c:v>3.0310843298213124</c:v>
                </c:pt>
                <c:pt idx="4415">
                  <c:v>3.0353588590740266</c:v>
                </c:pt>
                <c:pt idx="4416">
                  <c:v>3.0416656075057191</c:v>
                </c:pt>
                <c:pt idx="4417">
                  <c:v>3.0446490954756662</c:v>
                </c:pt>
                <c:pt idx="4418">
                  <c:v>3.0486898178737754</c:v>
                </c:pt>
                <c:pt idx="4419">
                  <c:v>3.0501129094942177</c:v>
                </c:pt>
                <c:pt idx="4420">
                  <c:v>3.0207457227330234</c:v>
                </c:pt>
                <c:pt idx="4421">
                  <c:v>3.012373693844407</c:v>
                </c:pt>
                <c:pt idx="4422">
                  <c:v>2.9646805802474785</c:v>
                </c:pt>
                <c:pt idx="4423">
                  <c:v>3.0259024877925018</c:v>
                </c:pt>
                <c:pt idx="4424">
                  <c:v>3.0135941379796543</c:v>
                </c:pt>
                <c:pt idx="4425">
                  <c:v>3.0076448413931205</c:v>
                </c:pt>
                <c:pt idx="4426">
                  <c:v>3.0083953573051967</c:v>
                </c:pt>
                <c:pt idx="4427">
                  <c:v>2.983440264607264</c:v>
                </c:pt>
                <c:pt idx="4428">
                  <c:v>2.9748734129864092</c:v>
                </c:pt>
                <c:pt idx="4429">
                  <c:v>2.9439236756234388</c:v>
                </c:pt>
                <c:pt idx="4430">
                  <c:v>2.952339527154038</c:v>
                </c:pt>
                <c:pt idx="4431">
                  <c:v>2.9635186216278009</c:v>
                </c:pt>
                <c:pt idx="4432">
                  <c:v>2.9572277055455309</c:v>
                </c:pt>
                <c:pt idx="4433">
                  <c:v>2.9492657286946473</c:v>
                </c:pt>
                <c:pt idx="4434">
                  <c:v>2.9388889636439353</c:v>
                </c:pt>
                <c:pt idx="4435">
                  <c:v>2.9407774327910041</c:v>
                </c:pt>
                <c:pt idx="4436">
                  <c:v>2.9793604871384378</c:v>
                </c:pt>
                <c:pt idx="4437">
                  <c:v>2.968847281854595</c:v>
                </c:pt>
                <c:pt idx="4438">
                  <c:v>2.9586817053427725</c:v>
                </c:pt>
                <c:pt idx="4439">
                  <c:v>2.9567117201492263</c:v>
                </c:pt>
                <c:pt idx="4440">
                  <c:v>2.951987946186938</c:v>
                </c:pt>
                <c:pt idx="4441">
                  <c:v>2.9446864760973206</c:v>
                </c:pt>
                <c:pt idx="4442">
                  <c:v>2.9710502309080442</c:v>
                </c:pt>
                <c:pt idx="4443">
                  <c:v>2.9498983636688481</c:v>
                </c:pt>
                <c:pt idx="4444">
                  <c:v>2.9762876909931544</c:v>
                </c:pt>
                <c:pt idx="4445">
                  <c:v>2.9922999918235185</c:v>
                </c:pt>
                <c:pt idx="4446">
                  <c:v>2.9825592655603899</c:v>
                </c:pt>
                <c:pt idx="4447">
                  <c:v>2.9917589159274471</c:v>
                </c:pt>
                <c:pt idx="4448">
                  <c:v>2.9745756321198602</c:v>
                </c:pt>
                <c:pt idx="4449">
                  <c:v>2.9752612386963895</c:v>
                </c:pt>
                <c:pt idx="4450">
                  <c:v>2.9624392184985986</c:v>
                </c:pt>
                <c:pt idx="4451">
                  <c:v>2.9806523458281395</c:v>
                </c:pt>
                <c:pt idx="4452">
                  <c:v>3.0010692131809198</c:v>
                </c:pt>
                <c:pt idx="4453">
                  <c:v>3.0117088806621606</c:v>
                </c:pt>
                <c:pt idx="4454">
                  <c:v>2.9933549231604379</c:v>
                </c:pt>
                <c:pt idx="4455">
                  <c:v>2.9400926739805069</c:v>
                </c:pt>
                <c:pt idx="4456">
                  <c:v>2.9393114205836874</c:v>
                </c:pt>
                <c:pt idx="4457">
                  <c:v>2.9564589183435741</c:v>
                </c:pt>
                <c:pt idx="4458">
                  <c:v>2.9349551578096142</c:v>
                </c:pt>
                <c:pt idx="4459">
                  <c:v>2.9583295439097403</c:v>
                </c:pt>
                <c:pt idx="4460">
                  <c:v>2.938002598354255</c:v>
                </c:pt>
                <c:pt idx="4461">
                  <c:v>2.9496815525709725</c:v>
                </c:pt>
                <c:pt idx="4462">
                  <c:v>2.9552874569557188</c:v>
                </c:pt>
                <c:pt idx="4463">
                  <c:v>2.9644793289233715</c:v>
                </c:pt>
                <c:pt idx="4464">
                  <c:v>2.9838920036885663</c:v>
                </c:pt>
                <c:pt idx="4465">
                  <c:v>3.006828888901981</c:v>
                </c:pt>
                <c:pt idx="4466">
                  <c:v>3.0004949173704762</c:v>
                </c:pt>
                <c:pt idx="4467">
                  <c:v>3.0103193222468851</c:v>
                </c:pt>
                <c:pt idx="4468">
                  <c:v>2.9872296111333658</c:v>
                </c:pt>
                <c:pt idx="4469">
                  <c:v>3.0217047361666127</c:v>
                </c:pt>
                <c:pt idx="4470">
                  <c:v>3.0286746466082306</c:v>
                </c:pt>
                <c:pt idx="4471">
                  <c:v>3.0519840283200446</c:v>
                </c:pt>
                <c:pt idx="4472">
                  <c:v>3.0335684081604768</c:v>
                </c:pt>
                <c:pt idx="4473">
                  <c:v>3.0077498463224432</c:v>
                </c:pt>
                <c:pt idx="4474">
                  <c:v>3.0272662461978612</c:v>
                </c:pt>
                <c:pt idx="4475">
                  <c:v>3.0295463708303805</c:v>
                </c:pt>
                <c:pt idx="4476">
                  <c:v>3.0237656399155703</c:v>
                </c:pt>
                <c:pt idx="4477">
                  <c:v>3.0569607674362183</c:v>
                </c:pt>
                <c:pt idx="4478">
                  <c:v>3.042069382750312</c:v>
                </c:pt>
                <c:pt idx="4479">
                  <c:v>3.0706462741783587</c:v>
                </c:pt>
                <c:pt idx="4480">
                  <c:v>3.0395748604800459</c:v>
                </c:pt>
                <c:pt idx="4481">
                  <c:v>3.0312766944933554</c:v>
                </c:pt>
                <c:pt idx="4482">
                  <c:v>3.0350911833246492</c:v>
                </c:pt>
                <c:pt idx="4483">
                  <c:v>3.0539658544384078</c:v>
                </c:pt>
                <c:pt idx="4484">
                  <c:v>3.0544075447125563</c:v>
                </c:pt>
                <c:pt idx="4485">
                  <c:v>3.0594513765325728</c:v>
                </c:pt>
                <c:pt idx="4486">
                  <c:v>3.0489443165838113</c:v>
                </c:pt>
                <c:pt idx="4487">
                  <c:v>3.0854875719419987</c:v>
                </c:pt>
                <c:pt idx="4488">
                  <c:v>3.036487848351781</c:v>
                </c:pt>
                <c:pt idx="4489">
                  <c:v>3.0145738421095554</c:v>
                </c:pt>
                <c:pt idx="4490">
                  <c:v>3.0051799875582956</c:v>
                </c:pt>
                <c:pt idx="4491">
                  <c:v>2.9453933124731564</c:v>
                </c:pt>
                <c:pt idx="4492">
                  <c:v>2.968419578867695</c:v>
                </c:pt>
                <c:pt idx="4493">
                  <c:v>2.98831052340944</c:v>
                </c:pt>
                <c:pt idx="4494">
                  <c:v>2.9926703469440326</c:v>
                </c:pt>
                <c:pt idx="4495">
                  <c:v>2.9938999641738011</c:v>
                </c:pt>
                <c:pt idx="4496">
                  <c:v>3.0174082686752262</c:v>
                </c:pt>
                <c:pt idx="4497">
                  <c:v>3.0250086737109863</c:v>
                </c:pt>
                <c:pt idx="4498">
                  <c:v>3.0298177086933067</c:v>
                </c:pt>
                <c:pt idx="4499">
                  <c:v>3.0529157646193124</c:v>
                </c:pt>
                <c:pt idx="4500">
                  <c:v>3.0146181121635625</c:v>
                </c:pt>
                <c:pt idx="4501">
                  <c:v>3.0270705955392532</c:v>
                </c:pt>
                <c:pt idx="4502">
                  <c:v>2.9863275095419994</c:v>
                </c:pt>
                <c:pt idx="4503">
                  <c:v>3.0011493142438317</c:v>
                </c:pt>
                <c:pt idx="4504">
                  <c:v>3.0138816040021408</c:v>
                </c:pt>
                <c:pt idx="4505">
                  <c:v>3.0237995563083553</c:v>
                </c:pt>
                <c:pt idx="4506">
                  <c:v>3.0182105672982793</c:v>
                </c:pt>
                <c:pt idx="4507">
                  <c:v>3.0069830922533347</c:v>
                </c:pt>
                <c:pt idx="4508">
                  <c:v>2.9652552859366685</c:v>
                </c:pt>
                <c:pt idx="4509">
                  <c:v>2.9652552859366685</c:v>
                </c:pt>
                <c:pt idx="4510">
                  <c:v>2.9855160901576721</c:v>
                </c:pt>
                <c:pt idx="4511">
                  <c:v>2.9713969926211208</c:v>
                </c:pt>
                <c:pt idx="4512">
                  <c:v>2.9827005812657128</c:v>
                </c:pt>
                <c:pt idx="4513">
                  <c:v>3.0151942122929567</c:v>
                </c:pt>
                <c:pt idx="4514">
                  <c:v>3.0083291155905938</c:v>
                </c:pt>
                <c:pt idx="4515">
                  <c:v>3.0255567161916419</c:v>
                </c:pt>
                <c:pt idx="4516">
                  <c:v>3.0720946439423069</c:v>
                </c:pt>
                <c:pt idx="4517">
                  <c:v>3.0872724563623763</c:v>
                </c:pt>
                <c:pt idx="4518">
                  <c:v>3.0802399440995396</c:v>
                </c:pt>
                <c:pt idx="4519">
                  <c:v>3.1004798068507271</c:v>
                </c:pt>
                <c:pt idx="4520">
                  <c:v>3.1045121924824701</c:v>
                </c:pt>
                <c:pt idx="4521">
                  <c:v>3.1038806381686883</c:v>
                </c:pt>
                <c:pt idx="4522">
                  <c:v>3.0763847032441984</c:v>
                </c:pt>
                <c:pt idx="4523">
                  <c:v>3.0844053142342691</c:v>
                </c:pt>
                <c:pt idx="4524">
                  <c:v>3.1027190038889847</c:v>
                </c:pt>
                <c:pt idx="4525">
                  <c:v>3.1133819937625042</c:v>
                </c:pt>
                <c:pt idx="4526">
                  <c:v>3.1139355371725816</c:v>
                </c:pt>
                <c:pt idx="4527">
                  <c:v>3.1108474495977223</c:v>
                </c:pt>
                <c:pt idx="4528">
                  <c:v>3.1046237511667254</c:v>
                </c:pt>
                <c:pt idx="4529">
                  <c:v>3.0896624569557951</c:v>
                </c:pt>
                <c:pt idx="4530">
                  <c:v>3.0830881691056287</c:v>
                </c:pt>
                <c:pt idx="4531">
                  <c:v>3.0776343034297318</c:v>
                </c:pt>
                <c:pt idx="4532">
                  <c:v>3.0338583430233705</c:v>
                </c:pt>
                <c:pt idx="4533">
                  <c:v>3.1675486932474914</c:v>
                </c:pt>
                <c:pt idx="4534">
                  <c:v>3.130422284890241</c:v>
                </c:pt>
                <c:pt idx="4535">
                  <c:v>3.1302513480836978</c:v>
                </c:pt>
                <c:pt idx="4536">
                  <c:v>3.1310451867566167</c:v>
                </c:pt>
                <c:pt idx="4537">
                  <c:v>3.142188601527879</c:v>
                </c:pt>
                <c:pt idx="4538">
                  <c:v>3.1668428772403625</c:v>
                </c:pt>
                <c:pt idx="4539">
                  <c:v>3.1622492591043114</c:v>
                </c:pt>
                <c:pt idx="4540">
                  <c:v>3.1654227949634381</c:v>
                </c:pt>
                <c:pt idx="4541">
                  <c:v>3.1612121787466583</c:v>
                </c:pt>
                <c:pt idx="4542">
                  <c:v>3.1289834178793718</c:v>
                </c:pt>
                <c:pt idx="4543">
                  <c:v>3.1324233989060977</c:v>
                </c:pt>
                <c:pt idx="4544">
                  <c:v>3.150933444956372</c:v>
                </c:pt>
                <c:pt idx="4545">
                  <c:v>3.178446466720767</c:v>
                </c:pt>
                <c:pt idx="4546">
                  <c:v>3.177397954430095</c:v>
                </c:pt>
                <c:pt idx="4547">
                  <c:v>3.1785671701532077</c:v>
                </c:pt>
                <c:pt idx="4548">
                  <c:v>3.1810740401758499</c:v>
                </c:pt>
                <c:pt idx="4549">
                  <c:v>3.1653351291183691</c:v>
                </c:pt>
                <c:pt idx="4550">
                  <c:v>3.175173098718</c:v>
                </c:pt>
                <c:pt idx="4551">
                  <c:v>3.2042700160696169</c:v>
                </c:pt>
                <c:pt idx="4552">
                  <c:v>3.1752289799995554</c:v>
                </c:pt>
                <c:pt idx="4553">
                  <c:v>3.169756008621492</c:v>
                </c:pt>
                <c:pt idx="4554">
                  <c:v>3.171104595997428</c:v>
                </c:pt>
                <c:pt idx="4555">
                  <c:v>3.2022936053354498</c:v>
                </c:pt>
                <c:pt idx="4556">
                  <c:v>3.1836615563835573</c:v>
                </c:pt>
                <c:pt idx="4557">
                  <c:v>3.1897570884081246</c:v>
                </c:pt>
                <c:pt idx="4558">
                  <c:v>3.203208275159303</c:v>
                </c:pt>
                <c:pt idx="4559">
                  <c:v>3.2034031080703591</c:v>
                </c:pt>
                <c:pt idx="4560">
                  <c:v>3.2012575210912555</c:v>
                </c:pt>
                <c:pt idx="4561">
                  <c:v>3.1785392877335421</c:v>
                </c:pt>
                <c:pt idx="4562">
                  <c:v>3.1935838413958648</c:v>
                </c:pt>
                <c:pt idx="4563">
                  <c:v>3.1692681333931949</c:v>
                </c:pt>
                <c:pt idx="4564">
                  <c:v>3.1904270665114147</c:v>
                </c:pt>
                <c:pt idx="4565">
                  <c:v>3.1955984073712478</c:v>
                </c:pt>
                <c:pt idx="4566">
                  <c:v>3.1976269625253098</c:v>
                </c:pt>
                <c:pt idx="4567">
                  <c:v>3.2108936135322841</c:v>
                </c:pt>
                <c:pt idx="4568">
                  <c:v>3.1702323036642319</c:v>
                </c:pt>
                <c:pt idx="4569">
                  <c:v>3.1715461272203265</c:v>
                </c:pt>
                <c:pt idx="4570">
                  <c:v>3.1639546102435254</c:v>
                </c:pt>
                <c:pt idx="4571">
                  <c:v>3.1621120440230879</c:v>
                </c:pt>
                <c:pt idx="4572">
                  <c:v>3.1723132453411038</c:v>
                </c:pt>
                <c:pt idx="4573">
                  <c:v>3.1692157146870201</c:v>
                </c:pt>
                <c:pt idx="4574">
                  <c:v>3.1677826797874409</c:v>
                </c:pt>
                <c:pt idx="4575">
                  <c:v>3.1591554790251357</c:v>
                </c:pt>
                <c:pt idx="4576">
                  <c:v>3.1505707913614329</c:v>
                </c:pt>
                <c:pt idx="4577">
                  <c:v>3.1512913838153365</c:v>
                </c:pt>
                <c:pt idx="4578">
                  <c:v>3.138175713881481</c:v>
                </c:pt>
                <c:pt idx="4579">
                  <c:v>3.1232838137936856</c:v>
                </c:pt>
                <c:pt idx="4580">
                  <c:v>3.1409885873948848</c:v>
                </c:pt>
                <c:pt idx="4581">
                  <c:v>3.1619687086599386</c:v>
                </c:pt>
                <c:pt idx="4582">
                  <c:v>3.1625213990548815</c:v>
                </c:pt>
                <c:pt idx="4583">
                  <c:v>3.1524617723960664</c:v>
                </c:pt>
                <c:pt idx="4584">
                  <c:v>3.1476375317450147</c:v>
                </c:pt>
                <c:pt idx="4585">
                  <c:v>3.1395962388086862</c:v>
                </c:pt>
                <c:pt idx="4586">
                  <c:v>3.1413796793142326</c:v>
                </c:pt>
                <c:pt idx="4587">
                  <c:v>3.1579548889890683</c:v>
                </c:pt>
                <c:pt idx="4588">
                  <c:v>3.1429666108003027</c:v>
                </c:pt>
                <c:pt idx="4589">
                  <c:v>3.1511098549943859</c:v>
                </c:pt>
                <c:pt idx="4590">
                  <c:v>3.1705612303735053</c:v>
                </c:pt>
                <c:pt idx="4591">
                  <c:v>3.1683674664430632</c:v>
                </c:pt>
                <c:pt idx="4592">
                  <c:v>3.1756914873105031</c:v>
                </c:pt>
                <c:pt idx="4593">
                  <c:v>3.139155893930313</c:v>
                </c:pt>
                <c:pt idx="4594">
                  <c:v>3.157809022205103</c:v>
                </c:pt>
                <c:pt idx="4595">
                  <c:v>3.2070023443238425</c:v>
                </c:pt>
                <c:pt idx="4596">
                  <c:v>3.2132588049913706</c:v>
                </c:pt>
                <c:pt idx="4597">
                  <c:v>3.1964434599182265</c:v>
                </c:pt>
                <c:pt idx="4598">
                  <c:v>3.1473440506107866</c:v>
                </c:pt>
                <c:pt idx="4599">
                  <c:v>3.1555345346850063</c:v>
                </c:pt>
                <c:pt idx="4600">
                  <c:v>3.1416713854511329</c:v>
                </c:pt>
                <c:pt idx="4601">
                  <c:v>3.1882922740419177</c:v>
                </c:pt>
                <c:pt idx="4602">
                  <c:v>3.1878855073023233</c:v>
                </c:pt>
                <c:pt idx="4603">
                  <c:v>3.1784533305231073</c:v>
                </c:pt>
                <c:pt idx="4604">
                  <c:v>3.1859918315304645</c:v>
                </c:pt>
                <c:pt idx="4605">
                  <c:v>3.1939974400518221</c:v>
                </c:pt>
                <c:pt idx="4606">
                  <c:v>3.2095412597029003</c:v>
                </c:pt>
                <c:pt idx="4607">
                  <c:v>3.2109478646714922</c:v>
                </c:pt>
                <c:pt idx="4608">
                  <c:v>3.2113205361261512</c:v>
                </c:pt>
                <c:pt idx="4609">
                  <c:v>3.2184477254075707</c:v>
                </c:pt>
                <c:pt idx="4610">
                  <c:v>3.2251120089315393</c:v>
                </c:pt>
                <c:pt idx="4611">
                  <c:v>3.193497284569994</c:v>
                </c:pt>
                <c:pt idx="4612">
                  <c:v>3.2104560427824254</c:v>
                </c:pt>
                <c:pt idx="4613">
                  <c:v>3.2100378738493798</c:v>
                </c:pt>
                <c:pt idx="4614">
                  <c:v>3.185701592216065</c:v>
                </c:pt>
                <c:pt idx="4615">
                  <c:v>3.2212736858606323</c:v>
                </c:pt>
                <c:pt idx="4616">
                  <c:v>3.2540027864653633</c:v>
                </c:pt>
                <c:pt idx="4617">
                  <c:v>3.273919940045686</c:v>
                </c:pt>
                <c:pt idx="4618">
                  <c:v>3.2705805950261295</c:v>
                </c:pt>
                <c:pt idx="4619">
                  <c:v>3.2804290114132253</c:v>
                </c:pt>
                <c:pt idx="4620">
                  <c:v>3.2854419195529694</c:v>
                </c:pt>
                <c:pt idx="4621">
                  <c:v>3.294329505548105</c:v>
                </c:pt>
                <c:pt idx="4622">
                  <c:v>3.2929877198581141</c:v>
                </c:pt>
                <c:pt idx="4623">
                  <c:v>3.2860077507995142</c:v>
                </c:pt>
                <c:pt idx="4624">
                  <c:v>3.2802866525848788</c:v>
                </c:pt>
                <c:pt idx="4625">
                  <c:v>3.2734781532025119</c:v>
                </c:pt>
                <c:pt idx="4626">
                  <c:v>3.2921485994091322</c:v>
                </c:pt>
                <c:pt idx="4627">
                  <c:v>3.3155912886085073</c:v>
                </c:pt>
                <c:pt idx="4628">
                  <c:v>3.3111499376898088</c:v>
                </c:pt>
                <c:pt idx="4629">
                  <c:v>3.314086871183243</c:v>
                </c:pt>
                <c:pt idx="4630">
                  <c:v>3.32137498120498</c:v>
                </c:pt>
                <c:pt idx="4631">
                  <c:v>3.3442042149396833</c:v>
                </c:pt>
                <c:pt idx="4632">
                  <c:v>3.3307293831230367</c:v>
                </c:pt>
                <c:pt idx="4633">
                  <c:v>3.3472294491190695</c:v>
                </c:pt>
                <c:pt idx="4634">
                  <c:v>3.361385600562504</c:v>
                </c:pt>
                <c:pt idx="4635">
                  <c:v>3.3625458995488886</c:v>
                </c:pt>
                <c:pt idx="4636">
                  <c:v>3.3757186212665826</c:v>
                </c:pt>
                <c:pt idx="4637">
                  <c:v>3.373541219833958</c:v>
                </c:pt>
                <c:pt idx="4638">
                  <c:v>3.3693784844503236</c:v>
                </c:pt>
                <c:pt idx="4639">
                  <c:v>3.3702957294158629</c:v>
                </c:pt>
                <c:pt idx="4640">
                  <c:v>3.376101713217381</c:v>
                </c:pt>
                <c:pt idx="4641">
                  <c:v>3.3822611199369139</c:v>
                </c:pt>
                <c:pt idx="4642">
                  <c:v>3.3812024297618719</c:v>
                </c:pt>
                <c:pt idx="4643">
                  <c:v>3.3830700967752163</c:v>
                </c:pt>
                <c:pt idx="4644">
                  <c:v>3.4048999307997665</c:v>
                </c:pt>
                <c:pt idx="4645">
                  <c:v>3.396725043221354</c:v>
                </c:pt>
                <c:pt idx="4646">
                  <c:v>3.4484780003332127</c:v>
                </c:pt>
                <c:pt idx="4647">
                  <c:v>3.4339150872294115</c:v>
                </c:pt>
                <c:pt idx="4648">
                  <c:v>3.4324310750259799</c:v>
                </c:pt>
                <c:pt idx="4649">
                  <c:v>3.4819714997398261</c:v>
                </c:pt>
                <c:pt idx="4650">
                  <c:v>3.4398845494544696</c:v>
                </c:pt>
                <c:pt idx="4651">
                  <c:v>3.4539425667766563</c:v>
                </c:pt>
                <c:pt idx="4652">
                  <c:v>3.4497187612633153</c:v>
                </c:pt>
                <c:pt idx="4653">
                  <c:v>3.450208429414896</c:v>
                </c:pt>
                <c:pt idx="4654">
                  <c:v>3.4738131983417828</c:v>
                </c:pt>
                <c:pt idx="4655">
                  <c:v>3.4763316664630239</c:v>
                </c:pt>
                <c:pt idx="4656">
                  <c:v>3.4441104940037519</c:v>
                </c:pt>
                <c:pt idx="4657">
                  <c:v>3.4531210168387272</c:v>
                </c:pt>
                <c:pt idx="4658">
                  <c:v>3.4269867949541948</c:v>
                </c:pt>
                <c:pt idx="4659">
                  <c:v>3.4271563277109864</c:v>
                </c:pt>
                <c:pt idx="4660">
                  <c:v>3.4500751292428942</c:v>
                </c:pt>
                <c:pt idx="4661">
                  <c:v>3.4215384167478677</c:v>
                </c:pt>
                <c:pt idx="4662">
                  <c:v>3.407255432967851</c:v>
                </c:pt>
                <c:pt idx="4663">
                  <c:v>3.4461795458041475</c:v>
                </c:pt>
                <c:pt idx="4664">
                  <c:v>3.4487377344260444</c:v>
                </c:pt>
                <c:pt idx="4665">
                  <c:v>3.4387082069389034</c:v>
                </c:pt>
                <c:pt idx="4666">
                  <c:v>3.4669766614936912</c:v>
                </c:pt>
                <c:pt idx="4667">
                  <c:v>3.4617622980821303</c:v>
                </c:pt>
                <c:pt idx="4668">
                  <c:v>3.4463171453047705</c:v>
                </c:pt>
                <c:pt idx="4669">
                  <c:v>3.4420639562337154</c:v>
                </c:pt>
                <c:pt idx="4670">
                  <c:v>3.4334024717364064</c:v>
                </c:pt>
                <c:pt idx="4671">
                  <c:v>3.4606773090350167</c:v>
                </c:pt>
                <c:pt idx="4672">
                  <c:v>3.4350237174145235</c:v>
                </c:pt>
                <c:pt idx="4673">
                  <c:v>3.4863058559253437</c:v>
                </c:pt>
                <c:pt idx="4674">
                  <c:v>3.4860491820845758</c:v>
                </c:pt>
                <c:pt idx="4675">
                  <c:v>3.4825585621217798</c:v>
                </c:pt>
                <c:pt idx="4676">
                  <c:v>3.4515666601274626</c:v>
                </c:pt>
                <c:pt idx="4677">
                  <c:v>3.46237067069073</c:v>
                </c:pt>
                <c:pt idx="4678">
                  <c:v>3.5040726906837296</c:v>
                </c:pt>
                <c:pt idx="4679">
                  <c:v>3.5149820857343324</c:v>
                </c:pt>
                <c:pt idx="4680">
                  <c:v>3.5270525253855474</c:v>
                </c:pt>
                <c:pt idx="4681">
                  <c:v>3.567881691875642</c:v>
                </c:pt>
                <c:pt idx="4682">
                  <c:v>3.5467976997808801</c:v>
                </c:pt>
                <c:pt idx="4683">
                  <c:v>3.5540970782935561</c:v>
                </c:pt>
                <c:pt idx="4684">
                  <c:v>3.5681722084908012</c:v>
                </c:pt>
                <c:pt idx="4685">
                  <c:v>3.5639851931876279</c:v>
                </c:pt>
                <c:pt idx="4686">
                  <c:v>3.55028658575791</c:v>
                </c:pt>
                <c:pt idx="4687">
                  <c:v>3.5582965820991572</c:v>
                </c:pt>
                <c:pt idx="4688">
                  <c:v>3.5956545510804063</c:v>
                </c:pt>
                <c:pt idx="4689">
                  <c:v>3.6084761267832706</c:v>
                </c:pt>
                <c:pt idx="4690">
                  <c:v>3.6084761267832706</c:v>
                </c:pt>
                <c:pt idx="4691">
                  <c:v>3.6110176473878237</c:v>
                </c:pt>
                <c:pt idx="4692">
                  <c:v>3.6036349230080273</c:v>
                </c:pt>
                <c:pt idx="4693">
                  <c:v>3.6165092885038228</c:v>
                </c:pt>
                <c:pt idx="4694">
                  <c:v>3.6024424274657298</c:v>
                </c:pt>
                <c:pt idx="4695">
                  <c:v>3.6024424274657298</c:v>
                </c:pt>
                <c:pt idx="4696">
                  <c:v>3.6109285616384907</c:v>
                </c:pt>
                <c:pt idx="4697">
                  <c:v>3.6159581426943892</c:v>
                </c:pt>
                <c:pt idx="4698">
                  <c:v>3.6164728673987332</c:v>
                </c:pt>
                <c:pt idx="4699">
                  <c:v>3.6480058165227627</c:v>
                </c:pt>
                <c:pt idx="4700">
                  <c:v>3.6517826444089549</c:v>
                </c:pt>
                <c:pt idx="4701">
                  <c:v>3.6525947444993241</c:v>
                </c:pt>
                <c:pt idx="4702">
                  <c:v>3.6476097401838796</c:v>
                </c:pt>
                <c:pt idx="4703">
                  <c:v>3.6665032006400518</c:v>
                </c:pt>
                <c:pt idx="4704">
                  <c:v>3.6759682346238538</c:v>
                </c:pt>
                <c:pt idx="4705">
                  <c:v>3.6607422641347283</c:v>
                </c:pt>
                <c:pt idx="4706">
                  <c:v>3.6737977904078383</c:v>
                </c:pt>
                <c:pt idx="4707">
                  <c:v>3.724526824868184</c:v>
                </c:pt>
                <c:pt idx="4708">
                  <c:v>3.7007236404713204</c:v>
                </c:pt>
                <c:pt idx="4709">
                  <c:v>3.7121887303753156</c:v>
                </c:pt>
                <c:pt idx="4710">
                  <c:v>3.7265472942710072</c:v>
                </c:pt>
                <c:pt idx="4711">
                  <c:v>3.7480769023306246</c:v>
                </c:pt>
                <c:pt idx="4712">
                  <c:v>3.7578017419902143</c:v>
                </c:pt>
                <c:pt idx="4713">
                  <c:v>3.7091089695676405</c:v>
                </c:pt>
                <c:pt idx="4714">
                  <c:v>3.7685384033960183</c:v>
                </c:pt>
                <c:pt idx="4715">
                  <c:v>3.7579912611286042</c:v>
                </c:pt>
                <c:pt idx="4716">
                  <c:v>3.7259093355034327</c:v>
                </c:pt>
                <c:pt idx="4717">
                  <c:v>3.7291359318780715</c:v>
                </c:pt>
                <c:pt idx="4718">
                  <c:v>3.7433833374296102</c:v>
                </c:pt>
                <c:pt idx="4719">
                  <c:v>3.6960643424592639</c:v>
                </c:pt>
                <c:pt idx="4720">
                  <c:v>3.5833878604472522</c:v>
                </c:pt>
                <c:pt idx="4721">
                  <c:v>3.6742637160532037</c:v>
                </c:pt>
                <c:pt idx="4722">
                  <c:v>3.6355731683959993</c:v>
                </c:pt>
                <c:pt idx="4723">
                  <c:v>3.5389572235353355</c:v>
                </c:pt>
                <c:pt idx="4724">
                  <c:v>3.5802582713741335</c:v>
                </c:pt>
                <c:pt idx="4725">
                  <c:v>3.6167781739986742</c:v>
                </c:pt>
                <c:pt idx="4726">
                  <c:v>3.6237314833049661</c:v>
                </c:pt>
                <c:pt idx="4727">
                  <c:v>3.6673279202283968</c:v>
                </c:pt>
                <c:pt idx="4728">
                  <c:v>3.6810784315467018</c:v>
                </c:pt>
                <c:pt idx="4729">
                  <c:v>3.6992762524833687</c:v>
                </c:pt>
                <c:pt idx="4730">
                  <c:v>3.6996077114150978</c:v>
                </c:pt>
                <c:pt idx="4731">
                  <c:v>3.7090624881191534</c:v>
                </c:pt>
                <c:pt idx="4732">
                  <c:v>3.701133610270305</c:v>
                </c:pt>
                <c:pt idx="4733">
                  <c:v>3.7147940776552897</c:v>
                </c:pt>
                <c:pt idx="4734">
                  <c:v>3.7499092049767713</c:v>
                </c:pt>
                <c:pt idx="4735">
                  <c:v>3.7805177304836346</c:v>
                </c:pt>
                <c:pt idx="4736">
                  <c:v>3.7398452727901703</c:v>
                </c:pt>
                <c:pt idx="4737">
                  <c:v>3.6965254509985828</c:v>
                </c:pt>
                <c:pt idx="4738">
                  <c:v>3.6749714421532209</c:v>
                </c:pt>
                <c:pt idx="4739">
                  <c:v>3.6925321872969423</c:v>
                </c:pt>
                <c:pt idx="4740">
                  <c:v>3.722522361533247</c:v>
                </c:pt>
                <c:pt idx="4741">
                  <c:v>3.6973102145498835</c:v>
                </c:pt>
                <c:pt idx="4742">
                  <c:v>3.7000026950635352</c:v>
                </c:pt>
                <c:pt idx="4743">
                  <c:v>3.7228388826902594</c:v>
                </c:pt>
                <c:pt idx="4744">
                  <c:v>3.7846010016373102</c:v>
                </c:pt>
                <c:pt idx="4745">
                  <c:v>3.7966749838655045</c:v>
                </c:pt>
                <c:pt idx="4746">
                  <c:v>3.7633204373365086</c:v>
                </c:pt>
                <c:pt idx="4747">
                  <c:v>3.7514090410492003</c:v>
                </c:pt>
                <c:pt idx="4748">
                  <c:v>3.7590724510898657</c:v>
                </c:pt>
                <c:pt idx="4749">
                  <c:v>3.7671389277837983</c:v>
                </c:pt>
                <c:pt idx="4750">
                  <c:v>3.7168711932076528</c:v>
                </c:pt>
                <c:pt idx="4751">
                  <c:v>3.7296783084320571</c:v>
                </c:pt>
                <c:pt idx="4752">
                  <c:v>3.7292683647847786</c:v>
                </c:pt>
                <c:pt idx="4753">
                  <c:v>3.6672631843386139</c:v>
                </c:pt>
                <c:pt idx="4754">
                  <c:v>3.6073849145373602</c:v>
                </c:pt>
                <c:pt idx="4755">
                  <c:v>3.6861090598126935</c:v>
                </c:pt>
                <c:pt idx="4756">
                  <c:v>3.6423807508752977</c:v>
                </c:pt>
                <c:pt idx="4757">
                  <c:v>3.6452872127513851</c:v>
                </c:pt>
                <c:pt idx="4758">
                  <c:v>3.6880081477831528</c:v>
                </c:pt>
                <c:pt idx="4759">
                  <c:v>3.6880081477831528</c:v>
                </c:pt>
                <c:pt idx="4760">
                  <c:v>3.6093327231687176</c:v>
                </c:pt>
                <c:pt idx="4761">
                  <c:v>3.6445324737255045</c:v>
                </c:pt>
                <c:pt idx="4762">
                  <c:v>3.7042237462978997</c:v>
                </c:pt>
                <c:pt idx="4763">
                  <c:v>3.7050438764312039</c:v>
                </c:pt>
                <c:pt idx="4764">
                  <c:v>3.6786666674952309</c:v>
                </c:pt>
                <c:pt idx="4765">
                  <c:v>3.6886291799601749</c:v>
                </c:pt>
                <c:pt idx="4766">
                  <c:v>3.7717648556115906</c:v>
                </c:pt>
                <c:pt idx="4767">
                  <c:v>3.7535913761655046</c:v>
                </c:pt>
                <c:pt idx="4768">
                  <c:v>3.762812717022904</c:v>
                </c:pt>
                <c:pt idx="4769">
                  <c:v>3.7617926929907179</c:v>
                </c:pt>
                <c:pt idx="4770">
                  <c:v>3.7797363132564907</c:v>
                </c:pt>
                <c:pt idx="4771">
                  <c:v>3.8057212724857599</c:v>
                </c:pt>
                <c:pt idx="4772">
                  <c:v>3.8117372343011477</c:v>
                </c:pt>
                <c:pt idx="4773">
                  <c:v>3.807213019459831</c:v>
                </c:pt>
                <c:pt idx="4774">
                  <c:v>3.7903184594910231</c:v>
                </c:pt>
                <c:pt idx="4775">
                  <c:v>3.8170994828682296</c:v>
                </c:pt>
                <c:pt idx="4776">
                  <c:v>3.7977657476879987</c:v>
                </c:pt>
                <c:pt idx="4777">
                  <c:v>3.827926984556429</c:v>
                </c:pt>
                <c:pt idx="4778">
                  <c:v>3.8680718421813527</c:v>
                </c:pt>
                <c:pt idx="4779">
                  <c:v>3.8474342448608039</c:v>
                </c:pt>
                <c:pt idx="4780">
                  <c:v>3.8313197579760985</c:v>
                </c:pt>
                <c:pt idx="4781">
                  <c:v>3.838492790675831</c:v>
                </c:pt>
                <c:pt idx="4782">
                  <c:v>3.8489612074593711</c:v>
                </c:pt>
                <c:pt idx="4783">
                  <c:v>3.8324824217392921</c:v>
                </c:pt>
                <c:pt idx="4784">
                  <c:v>3.8526553870958007</c:v>
                </c:pt>
                <c:pt idx="4785">
                  <c:v>3.8700535853412243</c:v>
                </c:pt>
                <c:pt idx="4786">
                  <c:v>3.8990583086704991</c:v>
                </c:pt>
                <c:pt idx="4787">
                  <c:v>3.9555562717640544</c:v>
                </c:pt>
                <c:pt idx="4788">
                  <c:v>3.9708865579572263</c:v>
                </c:pt>
                <c:pt idx="4789">
                  <c:v>3.9807715408426363</c:v>
                </c:pt>
                <c:pt idx="4790">
                  <c:v>4.0152963981151917</c:v>
                </c:pt>
                <c:pt idx="4791">
                  <c:v>4.0478133711934721</c:v>
                </c:pt>
                <c:pt idx="4792">
                  <c:v>4.0809379849301779</c:v>
                </c:pt>
                <c:pt idx="4793">
                  <c:v>4.0497802555439097</c:v>
                </c:pt>
                <c:pt idx="4794">
                  <c:v>4.087437884686393</c:v>
                </c:pt>
                <c:pt idx="4795">
                  <c:v>4.0594569484391343</c:v>
                </c:pt>
                <c:pt idx="4796">
                  <c:v>4.0132583958178207</c:v>
                </c:pt>
                <c:pt idx="4797">
                  <c:v>4.0014274077711978</c:v>
                </c:pt>
                <c:pt idx="4798">
                  <c:v>3.9805511114857688</c:v>
                </c:pt>
                <c:pt idx="4799">
                  <c:v>3.9714771358464631</c:v>
                </c:pt>
                <c:pt idx="4800">
                  <c:v>3.9715922327836228</c:v>
                </c:pt>
                <c:pt idx="4801">
                  <c:v>3.9605960175907216</c:v>
                </c:pt>
                <c:pt idx="4802">
                  <c:v>4.0142584018602152</c:v>
                </c:pt>
                <c:pt idx="4803">
                  <c:v>3.9928798744907059</c:v>
                </c:pt>
                <c:pt idx="4804">
                  <c:v>4.0356951200683824</c:v>
                </c:pt>
                <c:pt idx="4805">
                  <c:v>4.0666309895720083</c:v>
                </c:pt>
                <c:pt idx="4806">
                  <c:v>4.0732742181272901</c:v>
                </c:pt>
                <c:pt idx="4807">
                  <c:v>4.1315441061964284</c:v>
                </c:pt>
                <c:pt idx="4808">
                  <c:v>4.1707238642980764</c:v>
                </c:pt>
                <c:pt idx="4809">
                  <c:v>4.0734859337257534</c:v>
                </c:pt>
                <c:pt idx="4810">
                  <c:v>3.989078496780472</c:v>
                </c:pt>
                <c:pt idx="4811">
                  <c:v>4.0109623354350674</c:v>
                </c:pt>
                <c:pt idx="4812">
                  <c:v>3.9916557345755379</c:v>
                </c:pt>
                <c:pt idx="4813">
                  <c:v>3.991389695452316</c:v>
                </c:pt>
                <c:pt idx="4814">
                  <c:v>4.0381414060935121</c:v>
                </c:pt>
                <c:pt idx="4815">
                  <c:v>4.0036801857698094</c:v>
                </c:pt>
                <c:pt idx="4816">
                  <c:v>4.0114901522743329</c:v>
                </c:pt>
                <c:pt idx="4817">
                  <c:v>4.0060111583254994</c:v>
                </c:pt>
                <c:pt idx="4818">
                  <c:v>4.0087251784443403</c:v>
                </c:pt>
                <c:pt idx="4819">
                  <c:v>4.0019030735562628</c:v>
                </c:pt>
                <c:pt idx="4820">
                  <c:v>3.970167116653065</c:v>
                </c:pt>
                <c:pt idx="4821">
                  <c:v>3.9791647379083663</c:v>
                </c:pt>
                <c:pt idx="4822">
                  <c:v>3.9952867445887517</c:v>
                </c:pt>
                <c:pt idx="4823">
                  <c:v>4.042009745618488</c:v>
                </c:pt>
                <c:pt idx="4824">
                  <c:v>4.0592688009873648</c:v>
                </c:pt>
                <c:pt idx="4825">
                  <c:v>4.1113707106860966</c:v>
                </c:pt>
                <c:pt idx="4826">
                  <c:v>4.0938864847133765</c:v>
                </c:pt>
                <c:pt idx="4827">
                  <c:v>4.1180210835451074</c:v>
                </c:pt>
                <c:pt idx="4828">
                  <c:v>4.1548599141396387</c:v>
                </c:pt>
                <c:pt idx="4829">
                  <c:v>4.1940978827056901</c:v>
                </c:pt>
                <c:pt idx="4830">
                  <c:v>4.1744096276727518</c:v>
                </c:pt>
                <c:pt idx="4831">
                  <c:v>4.1638672138877748</c:v>
                </c:pt>
                <c:pt idx="4832">
                  <c:v>4.1321583952579886</c:v>
                </c:pt>
                <c:pt idx="4833">
                  <c:v>4.1903995442461062</c:v>
                </c:pt>
                <c:pt idx="4834">
                  <c:v>4.2181542222571391</c:v>
                </c:pt>
                <c:pt idx="4835">
                  <c:v>4.2012535585990127</c:v>
                </c:pt>
                <c:pt idx="4836">
                  <c:v>4.239697707190234</c:v>
                </c:pt>
                <c:pt idx="4837">
                  <c:v>4.2208606558129542</c:v>
                </c:pt>
                <c:pt idx="4838">
                  <c:v>4.2411919541861636</c:v>
                </c:pt>
                <c:pt idx="4839">
                  <c:v>4.1606908732046275</c:v>
                </c:pt>
                <c:pt idx="4840">
                  <c:v>4.1702926800245015</c:v>
                </c:pt>
                <c:pt idx="4841">
                  <c:v>4.1602513891498818</c:v>
                </c:pt>
                <c:pt idx="4842">
                  <c:v>4.1727082625529874</c:v>
                </c:pt>
                <c:pt idx="4843">
                  <c:v>4.163983305532966</c:v>
                </c:pt>
                <c:pt idx="4844">
                  <c:v>4.1414584664806222</c:v>
                </c:pt>
                <c:pt idx="4845">
                  <c:v>4.1271241453509928</c:v>
                </c:pt>
                <c:pt idx="4846">
                  <c:v>4.1640629298448326</c:v>
                </c:pt>
                <c:pt idx="4847">
                  <c:v>4.1566822136818198</c:v>
                </c:pt>
                <c:pt idx="4848">
                  <c:v>4.1897951030390352</c:v>
                </c:pt>
                <c:pt idx="4849">
                  <c:v>4.1876265766810032</c:v>
                </c:pt>
                <c:pt idx="4850">
                  <c:v>4.1956320816201806</c:v>
                </c:pt>
                <c:pt idx="4851">
                  <c:v>4.1880800798752791</c:v>
                </c:pt>
                <c:pt idx="4852">
                  <c:v>4.2081003540245776</c:v>
                </c:pt>
                <c:pt idx="4853">
                  <c:v>4.2433661462569194</c:v>
                </c:pt>
                <c:pt idx="4854">
                  <c:v>4.2314083208413784</c:v>
                </c:pt>
                <c:pt idx="4855">
                  <c:v>4.2741348340499581</c:v>
                </c:pt>
                <c:pt idx="4856">
                  <c:v>4.2933959069963974</c:v>
                </c:pt>
                <c:pt idx="4857">
                  <c:v>4.2775108915646074</c:v>
                </c:pt>
                <c:pt idx="4858">
                  <c:v>4.2730195672580198</c:v>
                </c:pt>
                <c:pt idx="4859">
                  <c:v>4.325249132447845</c:v>
                </c:pt>
                <c:pt idx="4860">
                  <c:v>4.3406829846329664</c:v>
                </c:pt>
                <c:pt idx="4861">
                  <c:v>4.3729614002266359</c:v>
                </c:pt>
                <c:pt idx="4862">
                  <c:v>4.4676649650355253</c:v>
                </c:pt>
                <c:pt idx="4863">
                  <c:v>4.4455260721865182</c:v>
                </c:pt>
                <c:pt idx="4864">
                  <c:v>4.4861147406314164</c:v>
                </c:pt>
                <c:pt idx="4865">
                  <c:v>4.5185439929994562</c:v>
                </c:pt>
                <c:pt idx="4866">
                  <c:v>4.5587922542393224</c:v>
                </c:pt>
                <c:pt idx="4867">
                  <c:v>4.6047059658643175</c:v>
                </c:pt>
                <c:pt idx="4868">
                  <c:v>4.6056156898698912</c:v>
                </c:pt>
                <c:pt idx="4869">
                  <c:v>4.5686845883266836</c:v>
                </c:pt>
                <c:pt idx="4870">
                  <c:v>4.5564024078682097</c:v>
                </c:pt>
                <c:pt idx="4871">
                  <c:v>4.5658454399779327</c:v>
                </c:pt>
                <c:pt idx="4872">
                  <c:v>4.5562232249056915</c:v>
                </c:pt>
                <c:pt idx="4873">
                  <c:v>4.5453683426219254</c:v>
                </c:pt>
                <c:pt idx="4874">
                  <c:v>4.5373060738631423</c:v>
                </c:pt>
                <c:pt idx="4875">
                  <c:v>4.5046538763907016</c:v>
                </c:pt>
                <c:pt idx="4876">
                  <c:v>4.5529948985684889</c:v>
                </c:pt>
                <c:pt idx="4877">
                  <c:v>4.5261450301549049</c:v>
                </c:pt>
                <c:pt idx="4878">
                  <c:v>4.5737041909121512</c:v>
                </c:pt>
                <c:pt idx="4879">
                  <c:v>4.6049539200142098</c:v>
                </c:pt>
                <c:pt idx="4880">
                  <c:v>4.5841042150360183</c:v>
                </c:pt>
                <c:pt idx="4881">
                  <c:v>4.5929570659837076</c:v>
                </c:pt>
                <c:pt idx="4882">
                  <c:v>4.5942394747964359</c:v>
                </c:pt>
                <c:pt idx="4883">
                  <c:v>4.5907247964220712</c:v>
                </c:pt>
                <c:pt idx="4884">
                  <c:v>4.5810048412610502</c:v>
                </c:pt>
                <c:pt idx="4885">
                  <c:v>4.5390068979063516</c:v>
                </c:pt>
                <c:pt idx="4886">
                  <c:v>4.6035117732320119</c:v>
                </c:pt>
                <c:pt idx="4887">
                  <c:v>4.5282104055336072</c:v>
                </c:pt>
                <c:pt idx="4888">
                  <c:v>4.5115074792772365</c:v>
                </c:pt>
                <c:pt idx="4889">
                  <c:v>4.4989987083538159</c:v>
                </c:pt>
                <c:pt idx="4890">
                  <c:v>4.524369135199203</c:v>
                </c:pt>
                <c:pt idx="4891">
                  <c:v>4.4897039139009483</c:v>
                </c:pt>
                <c:pt idx="4892">
                  <c:v>4.4258259556940507</c:v>
                </c:pt>
                <c:pt idx="4893">
                  <c:v>4.4386538234539819</c:v>
                </c:pt>
                <c:pt idx="4894">
                  <c:v>4.381419498927837</c:v>
                </c:pt>
                <c:pt idx="4895">
                  <c:v>4.3266842126011635</c:v>
                </c:pt>
                <c:pt idx="4896">
                  <c:v>4.3047108615766643</c:v>
                </c:pt>
                <c:pt idx="4897">
                  <c:v>4.1783310402792759</c:v>
                </c:pt>
                <c:pt idx="4898">
                  <c:v>4.0995873751360659</c:v>
                </c:pt>
                <c:pt idx="4899">
                  <c:v>4.143911148636076</c:v>
                </c:pt>
                <c:pt idx="4900">
                  <c:v>4.1196584382828609</c:v>
                </c:pt>
                <c:pt idx="4901">
                  <c:v>4.1931949215230189</c:v>
                </c:pt>
                <c:pt idx="4902">
                  <c:v>4.186850052926113</c:v>
                </c:pt>
                <c:pt idx="4903">
                  <c:v>4.1147264575794278</c:v>
                </c:pt>
                <c:pt idx="4904">
                  <c:v>4.1278018598883666</c:v>
                </c:pt>
                <c:pt idx="4905">
                  <c:v>4.1157906108478413</c:v>
                </c:pt>
                <c:pt idx="4906">
                  <c:v>4.1099838661492871</c:v>
                </c:pt>
                <c:pt idx="4907">
                  <c:v>3.986190818620206</c:v>
                </c:pt>
                <c:pt idx="4908">
                  <c:v>4.0504072692740394</c:v>
                </c:pt>
                <c:pt idx="4909">
                  <c:v>3.9955821487724181</c:v>
                </c:pt>
                <c:pt idx="4910">
                  <c:v>3.9222513129336209</c:v>
                </c:pt>
                <c:pt idx="4911">
                  <c:v>4.0579995838113021</c:v>
                </c:pt>
                <c:pt idx="4912">
                  <c:v>4.1103304471553557</c:v>
                </c:pt>
                <c:pt idx="4913">
                  <c:v>4.1375995254731448</c:v>
                </c:pt>
                <c:pt idx="4914">
                  <c:v>4.1180616097002165</c:v>
                </c:pt>
                <c:pt idx="4915">
                  <c:v>4.1553899747080578</c:v>
                </c:pt>
                <c:pt idx="4916">
                  <c:v>4.2011477147437812</c:v>
                </c:pt>
                <c:pt idx="4917">
                  <c:v>4.2653475331970494</c:v>
                </c:pt>
                <c:pt idx="4918">
                  <c:v>4.2152819827444272</c:v>
                </c:pt>
                <c:pt idx="4919">
                  <c:v>4.1958229208290971</c:v>
                </c:pt>
                <c:pt idx="4920">
                  <c:v>4.1293843703868065</c:v>
                </c:pt>
                <c:pt idx="4921">
                  <c:v>4.1436446688533373</c:v>
                </c:pt>
                <c:pt idx="4922">
                  <c:v>4.1432756946422309</c:v>
                </c:pt>
                <c:pt idx="4923">
                  <c:v>4.1764093521217696</c:v>
                </c:pt>
                <c:pt idx="4924">
                  <c:v>4.1801373992157922</c:v>
                </c:pt>
                <c:pt idx="4925">
                  <c:v>4.1230115387682318</c:v>
                </c:pt>
                <c:pt idx="4926">
                  <c:v>4.069683806767233</c:v>
                </c:pt>
                <c:pt idx="4927">
                  <c:v>4.094580150349441</c:v>
                </c:pt>
                <c:pt idx="4928">
                  <c:v>4.1157330391372229</c:v>
                </c:pt>
                <c:pt idx="4929">
                  <c:v>4.0790266921309293</c:v>
                </c:pt>
                <c:pt idx="4930">
                  <c:v>4.1653339249534875</c:v>
                </c:pt>
                <c:pt idx="4931">
                  <c:v>4.2254312129275684</c:v>
                </c:pt>
                <c:pt idx="4932">
                  <c:v>4.2900869319681334</c:v>
                </c:pt>
                <c:pt idx="4933">
                  <c:v>4.2831293459359028</c:v>
                </c:pt>
                <c:pt idx="4934">
                  <c:v>4.3125635636439767</c:v>
                </c:pt>
                <c:pt idx="4935">
                  <c:v>4.3222681698972467</c:v>
                </c:pt>
                <c:pt idx="4936">
                  <c:v>4.2049036379944313</c:v>
                </c:pt>
                <c:pt idx="4937">
                  <c:v>4.2302532148687426</c:v>
                </c:pt>
                <c:pt idx="4938">
                  <c:v>4.2739142978982301</c:v>
                </c:pt>
                <c:pt idx="4939">
                  <c:v>4.1728790116292789</c:v>
                </c:pt>
                <c:pt idx="4940">
                  <c:v>4.1641616233343832</c:v>
                </c:pt>
                <c:pt idx="4941">
                  <c:v>4.1611949641767509</c:v>
                </c:pt>
                <c:pt idx="4942">
                  <c:v>4.1537248997149447</c:v>
                </c:pt>
                <c:pt idx="4943">
                  <c:v>4.1762889957443514</c:v>
                </c:pt>
                <c:pt idx="4944">
                  <c:v>4.1356108492492085</c:v>
                </c:pt>
                <c:pt idx="4945">
                  <c:v>4.0611679465767185</c:v>
                </c:pt>
                <c:pt idx="4946">
                  <c:v>4.054282157423466</c:v>
                </c:pt>
                <c:pt idx="4947">
                  <c:v>3.9896587894703517</c:v>
                </c:pt>
                <c:pt idx="4948">
                  <c:v>3.9029682897749098</c:v>
                </c:pt>
                <c:pt idx="4949">
                  <c:v>3.8652276096103186</c:v>
                </c:pt>
                <c:pt idx="4950">
                  <c:v>3.8007284905331131</c:v>
                </c:pt>
                <c:pt idx="4951">
                  <c:v>3.8007284905331131</c:v>
                </c:pt>
                <c:pt idx="4952">
                  <c:v>3.9631236865657771</c:v>
                </c:pt>
                <c:pt idx="4953">
                  <c:v>3.9977461121113795</c:v>
                </c:pt>
                <c:pt idx="4954">
                  <c:v>3.9785407823482659</c:v>
                </c:pt>
                <c:pt idx="4955">
                  <c:v>4.0035110884408986</c:v>
                </c:pt>
                <c:pt idx="4956">
                  <c:v>4.0035110884408986</c:v>
                </c:pt>
                <c:pt idx="4957">
                  <c:v>4.0324655181418656</c:v>
                </c:pt>
                <c:pt idx="4958">
                  <c:v>3.8976163179638248</c:v>
                </c:pt>
                <c:pt idx="4959">
                  <c:v>3.9932415525242342</c:v>
                </c:pt>
                <c:pt idx="4960">
                  <c:v>3.9679754774221228</c:v>
                </c:pt>
                <c:pt idx="4961">
                  <c:v>4.0113500674464611</c:v>
                </c:pt>
                <c:pt idx="4962">
                  <c:v>4.0201521529179045</c:v>
                </c:pt>
                <c:pt idx="4963">
                  <c:v>4.0306837942026954</c:v>
                </c:pt>
                <c:pt idx="4964">
                  <c:v>4.0500716361773437</c:v>
                </c:pt>
                <c:pt idx="4965">
                  <c:v>4.0536942614516382</c:v>
                </c:pt>
                <c:pt idx="4966">
                  <c:v>4.0633534147146317</c:v>
                </c:pt>
                <c:pt idx="4967">
                  <c:v>4.0857189329677137</c:v>
                </c:pt>
                <c:pt idx="4968">
                  <c:v>4.1512946736775493</c:v>
                </c:pt>
                <c:pt idx="4969">
                  <c:v>4.1914193280488572</c:v>
                </c:pt>
                <c:pt idx="4970">
                  <c:v>4.208248075855801</c:v>
                </c:pt>
                <c:pt idx="4971">
                  <c:v>4.1467860537550836</c:v>
                </c:pt>
                <c:pt idx="4972">
                  <c:v>4.2011665256817707</c:v>
                </c:pt>
                <c:pt idx="4973">
                  <c:v>4.2041534281112778</c:v>
                </c:pt>
                <c:pt idx="4974">
                  <c:v>4.2144262828897796</c:v>
                </c:pt>
                <c:pt idx="4975">
                  <c:v>4.1683057680830142</c:v>
                </c:pt>
                <c:pt idx="4976">
                  <c:v>4.1415236866652814</c:v>
                </c:pt>
                <c:pt idx="4977">
                  <c:v>4.1864572764120194</c:v>
                </c:pt>
                <c:pt idx="4978">
                  <c:v>4.1524237273114597</c:v>
                </c:pt>
                <c:pt idx="4979">
                  <c:v>4.1878121894363582</c:v>
                </c:pt>
                <c:pt idx="4980">
                  <c:v>4.2221061719124533</c:v>
                </c:pt>
                <c:pt idx="4981">
                  <c:v>4.2319710042966099</c:v>
                </c:pt>
                <c:pt idx="4982">
                  <c:v>4.2049027375380321</c:v>
                </c:pt>
                <c:pt idx="4983">
                  <c:v>4.187675947718339</c:v>
                </c:pt>
                <c:pt idx="4984">
                  <c:v>4.2000848170157941</c:v>
                </c:pt>
                <c:pt idx="4985">
                  <c:v>4.2084004650796869</c:v>
                </c:pt>
                <c:pt idx="4986">
                  <c:v>4.2610485467779533</c:v>
                </c:pt>
                <c:pt idx="4987">
                  <c:v>4.2650503301477993</c:v>
                </c:pt>
                <c:pt idx="4988">
                  <c:v>4.3225625537171144</c:v>
                </c:pt>
                <c:pt idx="4989">
                  <c:v>4.3002839143073848</c:v>
                </c:pt>
                <c:pt idx="4990">
                  <c:v>4.3019240905494804</c:v>
                </c:pt>
                <c:pt idx="4991">
                  <c:v>4.3109044345686343</c:v>
                </c:pt>
                <c:pt idx="4992">
                  <c:v>4.2943394997357229</c:v>
                </c:pt>
                <c:pt idx="4993">
                  <c:v>4.3297293214312509</c:v>
                </c:pt>
                <c:pt idx="4994">
                  <c:v>4.3473406001607025</c:v>
                </c:pt>
                <c:pt idx="4995">
                  <c:v>4.3312655973871879</c:v>
                </c:pt>
                <c:pt idx="4996">
                  <c:v>4.3594755838702239</c:v>
                </c:pt>
                <c:pt idx="4997">
                  <c:v>4.3334429447752605</c:v>
                </c:pt>
                <c:pt idx="4998">
                  <c:v>4.3069830195375305</c:v>
                </c:pt>
                <c:pt idx="4999">
                  <c:v>4.3555720384888392</c:v>
                </c:pt>
                <c:pt idx="5000">
                  <c:v>4.3430067135507651</c:v>
                </c:pt>
                <c:pt idx="5001">
                  <c:v>4.339357225793016</c:v>
                </c:pt>
                <c:pt idx="5002">
                  <c:v>4.353619473859716</c:v>
                </c:pt>
                <c:pt idx="5003">
                  <c:v>4.3441857870137284</c:v>
                </c:pt>
                <c:pt idx="5004">
                  <c:v>4.365401007404845</c:v>
                </c:pt>
                <c:pt idx="5005">
                  <c:v>4.4259070597489876</c:v>
                </c:pt>
                <c:pt idx="5006">
                  <c:v>4.4049178941046154</c:v>
                </c:pt>
                <c:pt idx="5007">
                  <c:v>4.4518792547568449</c:v>
                </c:pt>
                <c:pt idx="5008">
                  <c:v>4.4508103443948386</c:v>
                </c:pt>
                <c:pt idx="5009">
                  <c:v>4.4749409315441611</c:v>
                </c:pt>
                <c:pt idx="5010">
                  <c:v>4.4771590928780327</c:v>
                </c:pt>
                <c:pt idx="5011">
                  <c:v>4.4417572508927039</c:v>
                </c:pt>
                <c:pt idx="5012">
                  <c:v>4.4255079689902557</c:v>
                </c:pt>
                <c:pt idx="5013">
                  <c:v>4.4515650410059635</c:v>
                </c:pt>
                <c:pt idx="5014">
                  <c:v>4.425920114578294</c:v>
                </c:pt>
                <c:pt idx="5015">
                  <c:v>4.4184270773503203</c:v>
                </c:pt>
                <c:pt idx="5016">
                  <c:v>4.4509771709881107</c:v>
                </c:pt>
                <c:pt idx="5017">
                  <c:v>4.4589638480964293</c:v>
                </c:pt>
                <c:pt idx="5018">
                  <c:v>4.5256194575983066</c:v>
                </c:pt>
                <c:pt idx="5019">
                  <c:v>4.4988321246354896</c:v>
                </c:pt>
                <c:pt idx="5020">
                  <c:v>4.5204497323223585</c:v>
                </c:pt>
                <c:pt idx="5021">
                  <c:v>4.5107828751932431</c:v>
                </c:pt>
                <c:pt idx="5022">
                  <c:v>4.4877389223839481</c:v>
                </c:pt>
                <c:pt idx="5023">
                  <c:v>4.5406362663312745</c:v>
                </c:pt>
                <c:pt idx="5024">
                  <c:v>4.5577696070242188</c:v>
                </c:pt>
                <c:pt idx="5025">
                  <c:v>4.5676093706404224</c:v>
                </c:pt>
                <c:pt idx="5026">
                  <c:v>4.5257981477302724</c:v>
                </c:pt>
                <c:pt idx="5027">
                  <c:v>4.5143628794824542</c:v>
                </c:pt>
                <c:pt idx="5028">
                  <c:v>4.5050920563376886</c:v>
                </c:pt>
                <c:pt idx="5029">
                  <c:v>4.5306499035732894</c:v>
                </c:pt>
                <c:pt idx="5030">
                  <c:v>4.5349373685749992</c:v>
                </c:pt>
                <c:pt idx="5031">
                  <c:v>4.5676993596526252</c:v>
                </c:pt>
                <c:pt idx="5032">
                  <c:v>4.5750877070354345</c:v>
                </c:pt>
                <c:pt idx="5033">
                  <c:v>4.6087125457682134</c:v>
                </c:pt>
                <c:pt idx="5034">
                  <c:v>4.6087125457682134</c:v>
                </c:pt>
                <c:pt idx="5035">
                  <c:v>4.5999327223120465</c:v>
                </c:pt>
                <c:pt idx="5036">
                  <c:v>4.6649456401431442</c:v>
                </c:pt>
                <c:pt idx="5037">
                  <c:v>4.6641721785376626</c:v>
                </c:pt>
                <c:pt idx="5038">
                  <c:v>4.6891503770998124</c:v>
                </c:pt>
                <c:pt idx="5039">
                  <c:v>4.6686553438254892</c:v>
                </c:pt>
                <c:pt idx="5040">
                  <c:v>4.6728574296569914</c:v>
                </c:pt>
                <c:pt idx="5041">
                  <c:v>4.6861823616508413</c:v>
                </c:pt>
                <c:pt idx="5042">
                  <c:v>4.6595653528146528</c:v>
                </c:pt>
                <c:pt idx="5043">
                  <c:v>4.6598785785323971</c:v>
                </c:pt>
                <c:pt idx="5044">
                  <c:v>4.6760273410524533</c:v>
                </c:pt>
                <c:pt idx="5045">
                  <c:v>4.6695157611368652</c:v>
                </c:pt>
                <c:pt idx="5046">
                  <c:v>4.6261634482466878</c:v>
                </c:pt>
                <c:pt idx="5047">
                  <c:v>4.5876775581216682</c:v>
                </c:pt>
                <c:pt idx="5048">
                  <c:v>4.5967445429722744</c:v>
                </c:pt>
                <c:pt idx="5049">
                  <c:v>4.5948214506192917</c:v>
                </c:pt>
                <c:pt idx="5050">
                  <c:v>4.5076987357970353</c:v>
                </c:pt>
                <c:pt idx="5051">
                  <c:v>4.5306425117595888</c:v>
                </c:pt>
                <c:pt idx="5052">
                  <c:v>4.5663543017982153</c:v>
                </c:pt>
                <c:pt idx="5053">
                  <c:v>4.5878518892801257</c:v>
                </c:pt>
                <c:pt idx="5054">
                  <c:v>4.6285379626947023</c:v>
                </c:pt>
                <c:pt idx="5055">
                  <c:v>4.6459332464930112</c:v>
                </c:pt>
                <c:pt idx="5056">
                  <c:v>4.6846514442559837</c:v>
                </c:pt>
                <c:pt idx="5057">
                  <c:v>4.6223575546483602</c:v>
                </c:pt>
                <c:pt idx="5058">
                  <c:v>4.5997996312357508</c:v>
                </c:pt>
                <c:pt idx="5059">
                  <c:v>4.5847107914631584</c:v>
                </c:pt>
                <c:pt idx="5060">
                  <c:v>4.5896542425377955</c:v>
                </c:pt>
                <c:pt idx="5061">
                  <c:v>4.5842172458942052</c:v>
                </c:pt>
                <c:pt idx="5062">
                  <c:v>4.5361162456080155</c:v>
                </c:pt>
                <c:pt idx="5063">
                  <c:v>4.5329046896383751</c:v>
                </c:pt>
                <c:pt idx="5064">
                  <c:v>4.4569404424819119</c:v>
                </c:pt>
                <c:pt idx="5065">
                  <c:v>4.4138196391318134</c:v>
                </c:pt>
                <c:pt idx="5066">
                  <c:v>4.4630285206834044</c:v>
                </c:pt>
                <c:pt idx="5067">
                  <c:v>4.4652036411328915</c:v>
                </c:pt>
                <c:pt idx="5068">
                  <c:v>4.5098732906143013</c:v>
                </c:pt>
                <c:pt idx="5069">
                  <c:v>4.5388468034868428</c:v>
                </c:pt>
                <c:pt idx="5070">
                  <c:v>4.569724942245462</c:v>
                </c:pt>
                <c:pt idx="5071">
                  <c:v>4.5750693893803902</c:v>
                </c:pt>
                <c:pt idx="5072">
                  <c:v>4.5406211976606876</c:v>
                </c:pt>
                <c:pt idx="5073">
                  <c:v>4.5591100596284839</c:v>
                </c:pt>
                <c:pt idx="5074">
                  <c:v>4.5788215759009185</c:v>
                </c:pt>
                <c:pt idx="5075">
                  <c:v>4.5843189614885311</c:v>
                </c:pt>
                <c:pt idx="5076">
                  <c:v>4.6131358483181355</c:v>
                </c:pt>
                <c:pt idx="5077">
                  <c:v>4.6442963155625625</c:v>
                </c:pt>
                <c:pt idx="5078">
                  <c:v>4.6770642104714568</c:v>
                </c:pt>
                <c:pt idx="5079">
                  <c:v>4.6507028911303019</c:v>
                </c:pt>
                <c:pt idx="5080">
                  <c:v>4.6434340383787411</c:v>
                </c:pt>
                <c:pt idx="5081">
                  <c:v>4.5936687750546588</c:v>
                </c:pt>
                <c:pt idx="5082">
                  <c:v>4.6087723105200258</c:v>
                </c:pt>
                <c:pt idx="5083">
                  <c:v>4.6402110904963028</c:v>
                </c:pt>
                <c:pt idx="5084">
                  <c:v>4.6342100562045996</c:v>
                </c:pt>
                <c:pt idx="5085">
                  <c:v>4.6533396028656764</c:v>
                </c:pt>
                <c:pt idx="5086">
                  <c:v>4.688456439944428</c:v>
                </c:pt>
                <c:pt idx="5087">
                  <c:v>4.7241563481082407</c:v>
                </c:pt>
                <c:pt idx="5088">
                  <c:v>4.6940441165373556</c:v>
                </c:pt>
                <c:pt idx="5089">
                  <c:v>4.7172353404005332</c:v>
                </c:pt>
                <c:pt idx="5090">
                  <c:v>4.6929492299353761</c:v>
                </c:pt>
                <c:pt idx="5091">
                  <c:v>4.6781224424493981</c:v>
                </c:pt>
                <c:pt idx="5092">
                  <c:v>4.6944180776517523</c:v>
                </c:pt>
                <c:pt idx="5093">
                  <c:v>4.6793470697381681</c:v>
                </c:pt>
                <c:pt idx="5094">
                  <c:v>4.6731208878227903</c:v>
                </c:pt>
                <c:pt idx="5095">
                  <c:v>4.6735187942808221</c:v>
                </c:pt>
                <c:pt idx="5096">
                  <c:v>4.6762284383336272</c:v>
                </c:pt>
                <c:pt idx="5097">
                  <c:v>4.6540936748287765</c:v>
                </c:pt>
                <c:pt idx="5098">
                  <c:v>4.664746064063837</c:v>
                </c:pt>
                <c:pt idx="5099">
                  <c:v>4.6212734147858807</c:v>
                </c:pt>
                <c:pt idx="5100">
                  <c:v>4.6360371332917971</c:v>
                </c:pt>
                <c:pt idx="5101">
                  <c:v>4.6767553161495394</c:v>
                </c:pt>
                <c:pt idx="5102">
                  <c:v>4.6955380784002276</c:v>
                </c:pt>
                <c:pt idx="5103">
                  <c:v>4.6831953537327964</c:v>
                </c:pt>
                <c:pt idx="5104">
                  <c:v>4.7007988221250869</c:v>
                </c:pt>
                <c:pt idx="5105">
                  <c:v>4.7184998924785786</c:v>
                </c:pt>
                <c:pt idx="5106">
                  <c:v>4.7021611749970873</c:v>
                </c:pt>
                <c:pt idx="5107">
                  <c:v>4.6281355477460249</c:v>
                </c:pt>
                <c:pt idx="5108">
                  <c:v>4.6593585720861261</c:v>
                </c:pt>
                <c:pt idx="5109">
                  <c:v>4.6803373234537951</c:v>
                </c:pt>
                <c:pt idx="5110">
                  <c:v>4.6044091849160118</c:v>
                </c:pt>
                <c:pt idx="5111">
                  <c:v>4.6943849987883555</c:v>
                </c:pt>
                <c:pt idx="5112">
                  <c:v>4.7225938321606087</c:v>
                </c:pt>
                <c:pt idx="5113">
                  <c:v>4.7646076879411687</c:v>
                </c:pt>
                <c:pt idx="5114">
                  <c:v>4.7356259193922163</c:v>
                </c:pt>
                <c:pt idx="5115">
                  <c:v>4.7222826714375081</c:v>
                </c:pt>
                <c:pt idx="5116">
                  <c:v>4.77002487585683</c:v>
                </c:pt>
                <c:pt idx="5117">
                  <c:v>4.659426255132562</c:v>
                </c:pt>
                <c:pt idx="5118">
                  <c:v>4.663711368123364</c:v>
                </c:pt>
                <c:pt idx="5119">
                  <c:v>4.7004677022809123</c:v>
                </c:pt>
                <c:pt idx="5120">
                  <c:v>4.76955211430651</c:v>
                </c:pt>
                <c:pt idx="5121">
                  <c:v>4.7515627245105305</c:v>
                </c:pt>
                <c:pt idx="5122">
                  <c:v>4.789200710827048</c:v>
                </c:pt>
                <c:pt idx="5123">
                  <c:v>4.7902717016415979</c:v>
                </c:pt>
                <c:pt idx="5124">
                  <c:v>4.7043250752323518</c:v>
                </c:pt>
                <c:pt idx="5125">
                  <c:v>4.7740411093823791</c:v>
                </c:pt>
                <c:pt idx="5126">
                  <c:v>4.7890418185673047</c:v>
                </c:pt>
                <c:pt idx="5127">
                  <c:v>4.8238797631833501</c:v>
                </c:pt>
                <c:pt idx="5128">
                  <c:v>4.9087037149047674</c:v>
                </c:pt>
                <c:pt idx="5129">
                  <c:v>4.8919477482439042</c:v>
                </c:pt>
                <c:pt idx="5130">
                  <c:v>4.9034475990912263</c:v>
                </c:pt>
                <c:pt idx="5131">
                  <c:v>4.8733999965535775</c:v>
                </c:pt>
                <c:pt idx="5132">
                  <c:v>4.8948344089693192</c:v>
                </c:pt>
                <c:pt idx="5133">
                  <c:v>4.9198388464800109</c:v>
                </c:pt>
                <c:pt idx="5134">
                  <c:v>4.9123928206414647</c:v>
                </c:pt>
                <c:pt idx="5135">
                  <c:v>4.925489404186159</c:v>
                </c:pt>
                <c:pt idx="5136">
                  <c:v>4.9560309436956604</c:v>
                </c:pt>
                <c:pt idx="5137">
                  <c:v>4.9442524544701758</c:v>
                </c:pt>
                <c:pt idx="5138">
                  <c:v>4.9533124577254348</c:v>
                </c:pt>
                <c:pt idx="5139">
                  <c:v>4.9515445102504172</c:v>
                </c:pt>
                <c:pt idx="5140">
                  <c:v>4.9654003306153367</c:v>
                </c:pt>
                <c:pt idx="5141">
                  <c:v>4.9976823085809432</c:v>
                </c:pt>
                <c:pt idx="5142">
                  <c:v>4.9955814606521436</c:v>
                </c:pt>
                <c:pt idx="5143">
                  <c:v>5.0320253015555885</c:v>
                </c:pt>
                <c:pt idx="5144">
                  <c:v>5.045930337185581</c:v>
                </c:pt>
                <c:pt idx="5145">
                  <c:v>5.047732711595982</c:v>
                </c:pt>
                <c:pt idx="5146">
                  <c:v>5.0054716448454943</c:v>
                </c:pt>
                <c:pt idx="5147">
                  <c:v>5.0455511549018812</c:v>
                </c:pt>
                <c:pt idx="5148">
                  <c:v>5.0136543199537602</c:v>
                </c:pt>
                <c:pt idx="5149">
                  <c:v>5.0014282220042237</c:v>
                </c:pt>
                <c:pt idx="5150">
                  <c:v>5.0216622151795285</c:v>
                </c:pt>
                <c:pt idx="5151">
                  <c:v>4.9757167100665995</c:v>
                </c:pt>
                <c:pt idx="5152">
                  <c:v>4.8558402732385559</c:v>
                </c:pt>
                <c:pt idx="5153">
                  <c:v>4.8433096958095101</c:v>
                </c:pt>
                <c:pt idx="5154">
                  <c:v>4.8711173361552298</c:v>
                </c:pt>
                <c:pt idx="5155">
                  <c:v>4.8383531871304024</c:v>
                </c:pt>
                <c:pt idx="5156">
                  <c:v>4.7904644629331674</c:v>
                </c:pt>
                <c:pt idx="5157">
                  <c:v>4.8459629521393968</c:v>
                </c:pt>
                <c:pt idx="5158">
                  <c:v>4.8932262259350336</c:v>
                </c:pt>
                <c:pt idx="5159">
                  <c:v>4.949689067662816</c:v>
                </c:pt>
                <c:pt idx="5160">
                  <c:v>4.968455801417476</c:v>
                </c:pt>
                <c:pt idx="5161">
                  <c:v>5.0284516302366518</c:v>
                </c:pt>
                <c:pt idx="5162">
                  <c:v>5.0525177611722327</c:v>
                </c:pt>
                <c:pt idx="5163">
                  <c:v>5.0347971473227471</c:v>
                </c:pt>
                <c:pt idx="5164">
                  <c:v>5.0090616047593901</c:v>
                </c:pt>
                <c:pt idx="5165">
                  <c:v>5.0450273974651845</c:v>
                </c:pt>
                <c:pt idx="5166">
                  <c:v>5.0053794751564844</c:v>
                </c:pt>
                <c:pt idx="5167">
                  <c:v>5.0053716989267967</c:v>
                </c:pt>
                <c:pt idx="5168">
                  <c:v>4.9478766474298501</c:v>
                </c:pt>
                <c:pt idx="5169">
                  <c:v>4.9714016576752549</c:v>
                </c:pt>
                <c:pt idx="5170">
                  <c:v>4.9702464529945916</c:v>
                </c:pt>
                <c:pt idx="5171">
                  <c:v>4.9739065885624685</c:v>
                </c:pt>
                <c:pt idx="5172">
                  <c:v>5.0183350711445991</c:v>
                </c:pt>
                <c:pt idx="5173">
                  <c:v>4.9795590971858346</c:v>
                </c:pt>
                <c:pt idx="5174">
                  <c:v>5.0030862900412627</c:v>
                </c:pt>
                <c:pt idx="5175">
                  <c:v>5.0365601186842142</c:v>
                </c:pt>
                <c:pt idx="5176">
                  <c:v>5.0427572390030688</c:v>
                </c:pt>
                <c:pt idx="5177">
                  <c:v>5.0700902428996022</c:v>
                </c:pt>
                <c:pt idx="5178">
                  <c:v>5.1491067259455496</c:v>
                </c:pt>
                <c:pt idx="5179">
                  <c:v>5.177282541095388</c:v>
                </c:pt>
                <c:pt idx="5180">
                  <c:v>5.1963459833391381</c:v>
                </c:pt>
                <c:pt idx="5181">
                  <c:v>5.2022535556721916</c:v>
                </c:pt>
                <c:pt idx="5182">
                  <c:v>5.1979320342662012</c:v>
                </c:pt>
                <c:pt idx="5183">
                  <c:v>5.2131552541240627</c:v>
                </c:pt>
                <c:pt idx="5184">
                  <c:v>5.243585895731977</c:v>
                </c:pt>
                <c:pt idx="5185">
                  <c:v>5.2418116381505087</c:v>
                </c:pt>
                <c:pt idx="5186">
                  <c:v>5.2591454037180227</c:v>
                </c:pt>
                <c:pt idx="5187">
                  <c:v>5.2394384811051564</c:v>
                </c:pt>
                <c:pt idx="5188">
                  <c:v>5.2502316972515892</c:v>
                </c:pt>
                <c:pt idx="5189">
                  <c:v>5.255920101568309</c:v>
                </c:pt>
                <c:pt idx="5190">
                  <c:v>5.3071551996704684</c:v>
                </c:pt>
                <c:pt idx="5191">
                  <c:v>5.3449383302108338</c:v>
                </c:pt>
                <c:pt idx="5192">
                  <c:v>5.3737702023647573</c:v>
                </c:pt>
                <c:pt idx="5193">
                  <c:v>5.3689035734644754</c:v>
                </c:pt>
                <c:pt idx="5194">
                  <c:v>5.3288136804439858</c:v>
                </c:pt>
                <c:pt idx="5195">
                  <c:v>5.3040573304245369</c:v>
                </c:pt>
                <c:pt idx="5196">
                  <c:v>5.2538318630399328</c:v>
                </c:pt>
                <c:pt idx="5197">
                  <c:v>5.287010803440074</c:v>
                </c:pt>
                <c:pt idx="5198">
                  <c:v>5.316770451184393</c:v>
                </c:pt>
                <c:pt idx="5199">
                  <c:v>5.3254488455485784</c:v>
                </c:pt>
                <c:pt idx="5200">
                  <c:v>5.2841958514466976</c:v>
                </c:pt>
                <c:pt idx="5201">
                  <c:v>5.2689635777633947</c:v>
                </c:pt>
                <c:pt idx="5202">
                  <c:v>5.2576524147589865</c:v>
                </c:pt>
                <c:pt idx="5203">
                  <c:v>5.3001957935562194</c:v>
                </c:pt>
                <c:pt idx="5204">
                  <c:v>5.2909635043100547</c:v>
                </c:pt>
                <c:pt idx="5205">
                  <c:v>5.2969562493743592</c:v>
                </c:pt>
                <c:pt idx="5206">
                  <c:v>5.2956789674648146</c:v>
                </c:pt>
                <c:pt idx="5207">
                  <c:v>5.3004937506291245</c:v>
                </c:pt>
                <c:pt idx="5208">
                  <c:v>5.3360726655132167</c:v>
                </c:pt>
                <c:pt idx="5209">
                  <c:v>5.3697743825434729</c:v>
                </c:pt>
                <c:pt idx="5210">
                  <c:v>5.3800468404913531</c:v>
                </c:pt>
                <c:pt idx="5211">
                  <c:v>5.3840849983393291</c:v>
                </c:pt>
                <c:pt idx="5212">
                  <c:v>5.3840849983393291</c:v>
                </c:pt>
                <c:pt idx="5213">
                  <c:v>5.4002280339458801</c:v>
                </c:pt>
                <c:pt idx="5214">
                  <c:v>5.3869193323967588</c:v>
                </c:pt>
                <c:pt idx="5215">
                  <c:v>5.329832900979449</c:v>
                </c:pt>
                <c:pt idx="5216">
                  <c:v>5.3415099829837391</c:v>
                </c:pt>
                <c:pt idx="5217">
                  <c:v>5.3415099829837391</c:v>
                </c:pt>
                <c:pt idx="5218">
                  <c:v>5.4000559375553419</c:v>
                </c:pt>
                <c:pt idx="5219">
                  <c:v>5.3921021144392647</c:v>
                </c:pt>
                <c:pt idx="5220">
                  <c:v>5.3991983405024548</c:v>
                </c:pt>
                <c:pt idx="5221">
                  <c:v>5.4141693683431527</c:v>
                </c:pt>
                <c:pt idx="5222">
                  <c:v>5.4122699695281087</c:v>
                </c:pt>
                <c:pt idx="5223">
                  <c:v>5.4428058598810249</c:v>
                </c:pt>
                <c:pt idx="5224">
                  <c:v>5.4260345251427866</c:v>
                </c:pt>
                <c:pt idx="5225">
                  <c:v>5.5325084806504812</c:v>
                </c:pt>
                <c:pt idx="5226">
                  <c:v>5.5430301275581115</c:v>
                </c:pt>
                <c:pt idx="5227">
                  <c:v>5.5546417658809757</c:v>
                </c:pt>
                <c:pt idx="5228">
                  <c:v>5.603564221251796</c:v>
                </c:pt>
                <c:pt idx="5229">
                  <c:v>5.6521226662412918</c:v>
                </c:pt>
                <c:pt idx="5230">
                  <c:v>5.6558378637589186</c:v>
                </c:pt>
                <c:pt idx="5231">
                  <c:v>5.6416338196157838</c:v>
                </c:pt>
                <c:pt idx="5232">
                  <c:v>5.6463176651205442</c:v>
                </c:pt>
                <c:pt idx="5233">
                  <c:v>5.6415406572885551</c:v>
                </c:pt>
                <c:pt idx="5234">
                  <c:v>5.600461572722196</c:v>
                </c:pt>
                <c:pt idx="5235">
                  <c:v>5.5306375771778296</c:v>
                </c:pt>
                <c:pt idx="5236">
                  <c:v>5.5830335657672627</c:v>
                </c:pt>
                <c:pt idx="5237">
                  <c:v>5.5613645562246861</c:v>
                </c:pt>
                <c:pt idx="5238">
                  <c:v>5.6273419070830277</c:v>
                </c:pt>
                <c:pt idx="5239">
                  <c:v>5.5479272062727372</c:v>
                </c:pt>
                <c:pt idx="5240">
                  <c:v>5.5670275416791668</c:v>
                </c:pt>
                <c:pt idx="5241">
                  <c:v>5.6314676550687333</c:v>
                </c:pt>
                <c:pt idx="5242">
                  <c:v>5.6919604358029785</c:v>
                </c:pt>
                <c:pt idx="5243">
                  <c:v>5.6992884096370924</c:v>
                </c:pt>
                <c:pt idx="5244">
                  <c:v>5.7199401087338151</c:v>
                </c:pt>
                <c:pt idx="5245">
                  <c:v>5.7500020448377009</c:v>
                </c:pt>
                <c:pt idx="5246">
                  <c:v>5.7857331498819775</c:v>
                </c:pt>
                <c:pt idx="5247">
                  <c:v>5.8522023457348764</c:v>
                </c:pt>
                <c:pt idx="5248">
                  <c:v>5.8353251136612574</c:v>
                </c:pt>
                <c:pt idx="5249">
                  <c:v>5.805100793241829</c:v>
                </c:pt>
                <c:pt idx="5250">
                  <c:v>5.8154487841697229</c:v>
                </c:pt>
                <c:pt idx="5251">
                  <c:v>5.8308343023425637</c:v>
                </c:pt>
                <c:pt idx="5252">
                  <c:v>5.8966455560696973</c:v>
                </c:pt>
                <c:pt idx="5253">
                  <c:v>5.8715154426649967</c:v>
                </c:pt>
                <c:pt idx="5254">
                  <c:v>5.8185039542563013</c:v>
                </c:pt>
                <c:pt idx="5255">
                  <c:v>5.6685123320525275</c:v>
                </c:pt>
                <c:pt idx="5256">
                  <c:v>5.5375344878109347</c:v>
                </c:pt>
                <c:pt idx="5257">
                  <c:v>5.4690006904150223</c:v>
                </c:pt>
                <c:pt idx="5258">
                  <c:v>5.2871508249724108</c:v>
                </c:pt>
                <c:pt idx="5259">
                  <c:v>5.2877633217242508</c:v>
                </c:pt>
                <c:pt idx="5260">
                  <c:v>5.4996712773932455</c:v>
                </c:pt>
                <c:pt idx="5261">
                  <c:v>5.3618590229025456</c:v>
                </c:pt>
                <c:pt idx="5262">
                  <c:v>5.5912928773476001</c:v>
                </c:pt>
                <c:pt idx="5263">
                  <c:v>5.4732441212007004</c:v>
                </c:pt>
                <c:pt idx="5264">
                  <c:v>5.3733210535608773</c:v>
                </c:pt>
                <c:pt idx="5265">
                  <c:v>4.9892742822723539</c:v>
                </c:pt>
                <c:pt idx="5266">
                  <c:v>5.1977594088965651</c:v>
                </c:pt>
                <c:pt idx="5267">
                  <c:v>4.9175492941372214</c:v>
                </c:pt>
                <c:pt idx="5268">
                  <c:v>4.5553970670933674</c:v>
                </c:pt>
                <c:pt idx="5269">
                  <c:v>4.8964245262190706</c:v>
                </c:pt>
                <c:pt idx="5270">
                  <c:v>4.4443483059849402</c:v>
                </c:pt>
                <c:pt idx="5271">
                  <c:v>4.7802942345556279</c:v>
                </c:pt>
                <c:pt idx="5272">
                  <c:v>4.5317223951599193</c:v>
                </c:pt>
                <c:pt idx="5273">
                  <c:v>4.5910997281174231</c:v>
                </c:pt>
                <c:pt idx="5274">
                  <c:v>4.3279589391108386</c:v>
                </c:pt>
                <c:pt idx="5275">
                  <c:v>4.2210894576974072</c:v>
                </c:pt>
                <c:pt idx="5276">
                  <c:v>4.6125752214355176</c:v>
                </c:pt>
                <c:pt idx="5277">
                  <c:v>4.7174902586968788</c:v>
                </c:pt>
                <c:pt idx="5278">
                  <c:v>4.9333120578748524</c:v>
                </c:pt>
                <c:pt idx="5279">
                  <c:v>4.8327470762845977</c:v>
                </c:pt>
                <c:pt idx="5280">
                  <c:v>5.0188432046823657</c:v>
                </c:pt>
                <c:pt idx="5281">
                  <c:v>4.9644725219031587</c:v>
                </c:pt>
                <c:pt idx="5282">
                  <c:v>4.790679756381655</c:v>
                </c:pt>
                <c:pt idx="5283">
                  <c:v>4.9150875460850951</c:v>
                </c:pt>
                <c:pt idx="5284">
                  <c:v>4.8478118943642574</c:v>
                </c:pt>
                <c:pt idx="5285">
                  <c:v>5.1417933891591812</c:v>
                </c:pt>
                <c:pt idx="5286">
                  <c:v>5.141326018499246</c:v>
                </c:pt>
                <c:pt idx="5287">
                  <c:v>5.3045842734855277</c:v>
                </c:pt>
                <c:pt idx="5288">
                  <c:v>5.2423704308933052</c:v>
                </c:pt>
                <c:pt idx="5289">
                  <c:v>5.2423704308933052</c:v>
                </c:pt>
                <c:pt idx="5290">
                  <c:v>5.3004076561725606</c:v>
                </c:pt>
                <c:pt idx="5291">
                  <c:v>5.4497244888419019</c:v>
                </c:pt>
                <c:pt idx="5292">
                  <c:v>5.3988903914906352</c:v>
                </c:pt>
                <c:pt idx="5293">
                  <c:v>5.39556755458349</c:v>
                </c:pt>
                <c:pt idx="5294">
                  <c:v>5.5466270971781029</c:v>
                </c:pt>
                <c:pt idx="5295">
                  <c:v>5.4866803414175811</c:v>
                </c:pt>
                <c:pt idx="5296">
                  <c:v>5.3469948334613271</c:v>
                </c:pt>
                <c:pt idx="5297">
                  <c:v>5.5547792642091407</c:v>
                </c:pt>
                <c:pt idx="5298">
                  <c:v>5.5932777181658313</c:v>
                </c:pt>
                <c:pt idx="5299">
                  <c:v>5.7836564726452782</c:v>
                </c:pt>
                <c:pt idx="5300">
                  <c:v>5.8766590157769798</c:v>
                </c:pt>
                <c:pt idx="5301">
                  <c:v>5.827999573382562</c:v>
                </c:pt>
                <c:pt idx="5302">
                  <c:v>5.8544300283015156</c:v>
                </c:pt>
                <c:pt idx="5303">
                  <c:v>5.7761992715978963</c:v>
                </c:pt>
                <c:pt idx="5304">
                  <c:v>5.6408100351431072</c:v>
                </c:pt>
                <c:pt idx="5305">
                  <c:v>5.7757490628350574</c:v>
                </c:pt>
                <c:pt idx="5306">
                  <c:v>5.7860190749652967</c:v>
                </c:pt>
                <c:pt idx="5307">
                  <c:v>5.8623415765871414</c:v>
                </c:pt>
                <c:pt idx="5308">
                  <c:v>6.0564420116620887</c:v>
                </c:pt>
                <c:pt idx="5309">
                  <c:v>6.1047054705826724</c:v>
                </c:pt>
                <c:pt idx="5310">
                  <c:v>6.1183872719426562</c:v>
                </c:pt>
                <c:pt idx="5311">
                  <c:v>5.9775502654657569</c:v>
                </c:pt>
                <c:pt idx="5312">
                  <c:v>5.9998873561141943</c:v>
                </c:pt>
                <c:pt idx="5313">
                  <c:v>6.1035586027653386</c:v>
                </c:pt>
                <c:pt idx="5314">
                  <c:v>6.0067503267740552</c:v>
                </c:pt>
                <c:pt idx="5315">
                  <c:v>6.133066791928214</c:v>
                </c:pt>
                <c:pt idx="5316">
                  <c:v>6.0592941693500206</c:v>
                </c:pt>
                <c:pt idx="5317">
                  <c:v>6.128623818557255</c:v>
                </c:pt>
                <c:pt idx="5318">
                  <c:v>6.023197483943842</c:v>
                </c:pt>
                <c:pt idx="5319">
                  <c:v>6.0059404770750593</c:v>
                </c:pt>
                <c:pt idx="5320">
                  <c:v>5.9536955620393002</c:v>
                </c:pt>
                <c:pt idx="5321">
                  <c:v>5.9148524416710426</c:v>
                </c:pt>
                <c:pt idx="5322">
                  <c:v>5.9505743994948137</c:v>
                </c:pt>
                <c:pt idx="5323">
                  <c:v>5.966642067549353</c:v>
                </c:pt>
                <c:pt idx="5324">
                  <c:v>6.0755133941519546</c:v>
                </c:pt>
                <c:pt idx="5325">
                  <c:v>6.0506009168466237</c:v>
                </c:pt>
                <c:pt idx="5326">
                  <c:v>6.022717735146502</c:v>
                </c:pt>
                <c:pt idx="5327">
                  <c:v>5.914562033420526</c:v>
                </c:pt>
                <c:pt idx="5328">
                  <c:v>5.9579868629333035</c:v>
                </c:pt>
                <c:pt idx="5329">
                  <c:v>5.9712059343186015</c:v>
                </c:pt>
                <c:pt idx="5330">
                  <c:v>6.0213610462031149</c:v>
                </c:pt>
                <c:pt idx="5331">
                  <c:v>5.9459576422397689</c:v>
                </c:pt>
                <c:pt idx="5332">
                  <c:v>5.8802212590778815</c:v>
                </c:pt>
                <c:pt idx="5333">
                  <c:v>5.5995492325811149</c:v>
                </c:pt>
                <c:pt idx="5334">
                  <c:v>5.7730639504004824</c:v>
                </c:pt>
                <c:pt idx="5335">
                  <c:v>5.94834866405622</c:v>
                </c:pt>
                <c:pt idx="5336">
                  <c:v>5.9970555940452339</c:v>
                </c:pt>
                <c:pt idx="5337">
                  <c:v>6.1186543277016545</c:v>
                </c:pt>
                <c:pt idx="5338">
                  <c:v>6.2206082345856677</c:v>
                </c:pt>
                <c:pt idx="5339">
                  <c:v>6.1969702134531532</c:v>
                </c:pt>
                <c:pt idx="5340">
                  <c:v>6.0971755264873</c:v>
                </c:pt>
                <c:pt idx="5341">
                  <c:v>6.0763327251922181</c:v>
                </c:pt>
                <c:pt idx="5342">
                  <c:v>5.9976484088568069</c:v>
                </c:pt>
                <c:pt idx="5343">
                  <c:v>6.1503417987475348</c:v>
                </c:pt>
                <c:pt idx="5344">
                  <c:v>6.126708900820959</c:v>
                </c:pt>
                <c:pt idx="5345">
                  <c:v>6.2030057594680299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CB-408B-847A-69C9785CF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4476720"/>
        <c:axId val="1508881408"/>
      </c:lineChart>
      <c:dateAx>
        <c:axId val="16044767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08881408"/>
        <c:crosses val="autoZero"/>
        <c:auto val="1"/>
        <c:lblOffset val="100"/>
        <c:baseTimeUnit val="days"/>
        <c:majorUnit val="2"/>
        <c:majorTimeUnit val="years"/>
      </c:dateAx>
      <c:valAx>
        <c:axId val="1508881408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447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164472874286587"/>
          <c:y val="0.22511883931175269"/>
          <c:w val="0.31521398708838694"/>
          <c:h val="0.295361621463983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Brazil: Macroeconomic</a:t>
            </a:r>
            <a:r>
              <a:rPr lang="en-US" baseline="0"/>
              <a:t> </a:t>
            </a:r>
            <a:r>
              <a:rPr lang="en-US"/>
              <a:t>context</a:t>
            </a:r>
            <a:endParaRPr lang="en-US" baseline="0"/>
          </a:p>
          <a:p>
            <a:pPr algn="l">
              <a:defRPr/>
            </a:pPr>
            <a:r>
              <a:rPr lang="en-US" sz="1000" baseline="0"/>
              <a:t>Interest &amp; exchange rates</a:t>
            </a:r>
            <a:endParaRPr lang="en-US" sz="1000"/>
          </a:p>
        </c:rich>
      </c:tx>
      <c:layout>
        <c:manualLayout>
          <c:xMode val="edge"/>
          <c:yMode val="edge"/>
          <c:x val="2.088888888888888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2082797811624392E-2"/>
          <c:y val="0.20416666666666666"/>
          <c:w val="0.84990569893585077"/>
          <c:h val="0.64216316710411192"/>
        </c:manualLayout>
      </c:layout>
      <c:lineChart>
        <c:grouping val="standard"/>
        <c:varyColors val="0"/>
        <c:ser>
          <c:idx val="0"/>
          <c:order val="0"/>
          <c:tx>
            <c:strRef>
              <c:f>'Stock Data'!$F$2</c:f>
              <c:strCache>
                <c:ptCount val="1"/>
                <c:pt idx="0">
                  <c:v>Selic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'Stock Data'!$B$10:$B$5355</c:f>
              <c:numCache>
                <c:formatCode>dd/mm/yyyy</c:formatCode>
                <c:ptCount val="5346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  <c:pt idx="5345">
                  <c:v>44011</c:v>
                </c:pt>
              </c:numCache>
            </c:numRef>
          </c:cat>
          <c:val>
            <c:numRef>
              <c:f>'Stock Data'!$F$10:$F$5355</c:f>
              <c:numCache>
                <c:formatCode>0.00</c:formatCode>
                <c:ptCount val="534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19</c:v>
                </c:pt>
                <c:pt idx="25">
                  <c:v>19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19</c:v>
                </c:pt>
                <c:pt idx="54">
                  <c:v>19</c:v>
                </c:pt>
                <c:pt idx="55">
                  <c:v>19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18.5</c:v>
                </c:pt>
                <c:pt idx="63">
                  <c:v>18.5</c:v>
                </c:pt>
                <c:pt idx="64">
                  <c:v>18.5</c:v>
                </c:pt>
                <c:pt idx="65">
                  <c:v>18.5</c:v>
                </c:pt>
                <c:pt idx="66">
                  <c:v>18.5</c:v>
                </c:pt>
                <c:pt idx="67">
                  <c:v>18.5</c:v>
                </c:pt>
                <c:pt idx="68">
                  <c:v>18.5</c:v>
                </c:pt>
                <c:pt idx="69">
                  <c:v>18.5</c:v>
                </c:pt>
                <c:pt idx="70">
                  <c:v>18.5</c:v>
                </c:pt>
                <c:pt idx="71">
                  <c:v>18.5</c:v>
                </c:pt>
                <c:pt idx="72">
                  <c:v>18.5</c:v>
                </c:pt>
                <c:pt idx="73">
                  <c:v>18.5</c:v>
                </c:pt>
                <c:pt idx="74">
                  <c:v>18.5</c:v>
                </c:pt>
                <c:pt idx="75">
                  <c:v>18.5</c:v>
                </c:pt>
                <c:pt idx="76">
                  <c:v>18.5</c:v>
                </c:pt>
                <c:pt idx="77">
                  <c:v>18.5</c:v>
                </c:pt>
                <c:pt idx="78">
                  <c:v>18.5</c:v>
                </c:pt>
                <c:pt idx="79">
                  <c:v>18.5</c:v>
                </c:pt>
                <c:pt idx="80">
                  <c:v>18.5</c:v>
                </c:pt>
                <c:pt idx="81">
                  <c:v>18.5</c:v>
                </c:pt>
                <c:pt idx="82">
                  <c:v>18.5</c:v>
                </c:pt>
                <c:pt idx="83">
                  <c:v>18.5</c:v>
                </c:pt>
                <c:pt idx="84">
                  <c:v>18.5</c:v>
                </c:pt>
                <c:pt idx="85">
                  <c:v>18.5</c:v>
                </c:pt>
                <c:pt idx="86">
                  <c:v>18.5</c:v>
                </c:pt>
                <c:pt idx="87">
                  <c:v>18.5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18.5</c:v>
                </c:pt>
                <c:pt idx="92">
                  <c:v>18.5</c:v>
                </c:pt>
                <c:pt idx="93">
                  <c:v>18.5</c:v>
                </c:pt>
                <c:pt idx="94">
                  <c:v>18.5</c:v>
                </c:pt>
                <c:pt idx="95">
                  <c:v>18.5</c:v>
                </c:pt>
                <c:pt idx="96">
                  <c:v>18.5</c:v>
                </c:pt>
                <c:pt idx="97">
                  <c:v>18.5</c:v>
                </c:pt>
                <c:pt idx="98">
                  <c:v>18.5</c:v>
                </c:pt>
                <c:pt idx="99">
                  <c:v>18.5</c:v>
                </c:pt>
                <c:pt idx="100">
                  <c:v>18.5</c:v>
                </c:pt>
                <c:pt idx="101">
                  <c:v>18.5</c:v>
                </c:pt>
                <c:pt idx="102">
                  <c:v>18.5</c:v>
                </c:pt>
                <c:pt idx="103">
                  <c:v>18.5</c:v>
                </c:pt>
                <c:pt idx="104">
                  <c:v>18.5</c:v>
                </c:pt>
                <c:pt idx="105">
                  <c:v>18.5</c:v>
                </c:pt>
                <c:pt idx="106">
                  <c:v>18.5</c:v>
                </c:pt>
                <c:pt idx="107">
                  <c:v>18.5</c:v>
                </c:pt>
                <c:pt idx="108">
                  <c:v>18.5</c:v>
                </c:pt>
                <c:pt idx="109">
                  <c:v>18.5</c:v>
                </c:pt>
                <c:pt idx="110">
                  <c:v>18.5</c:v>
                </c:pt>
                <c:pt idx="111">
                  <c:v>18.5</c:v>
                </c:pt>
                <c:pt idx="112">
                  <c:v>18.5</c:v>
                </c:pt>
                <c:pt idx="113">
                  <c:v>18.5</c:v>
                </c:pt>
                <c:pt idx="114">
                  <c:v>18.5</c:v>
                </c:pt>
                <c:pt idx="115">
                  <c:v>18.5</c:v>
                </c:pt>
                <c:pt idx="116">
                  <c:v>18.5</c:v>
                </c:pt>
                <c:pt idx="117">
                  <c:v>18.5</c:v>
                </c:pt>
                <c:pt idx="118">
                  <c:v>18.5</c:v>
                </c:pt>
                <c:pt idx="119">
                  <c:v>18.5</c:v>
                </c:pt>
                <c:pt idx="120">
                  <c:v>18.5</c:v>
                </c:pt>
                <c:pt idx="121">
                  <c:v>18.5</c:v>
                </c:pt>
                <c:pt idx="122">
                  <c:v>17.5</c:v>
                </c:pt>
                <c:pt idx="123">
                  <c:v>17.5</c:v>
                </c:pt>
                <c:pt idx="124">
                  <c:v>17.5</c:v>
                </c:pt>
                <c:pt idx="125">
                  <c:v>17.5</c:v>
                </c:pt>
                <c:pt idx="126">
                  <c:v>17.5</c:v>
                </c:pt>
                <c:pt idx="127">
                  <c:v>17.5</c:v>
                </c:pt>
                <c:pt idx="128">
                  <c:v>17.5</c:v>
                </c:pt>
                <c:pt idx="129">
                  <c:v>17.5</c:v>
                </c:pt>
                <c:pt idx="130">
                  <c:v>17.5</c:v>
                </c:pt>
                <c:pt idx="131">
                  <c:v>17.5</c:v>
                </c:pt>
                <c:pt idx="132">
                  <c:v>17.5</c:v>
                </c:pt>
                <c:pt idx="133">
                  <c:v>17.5</c:v>
                </c:pt>
                <c:pt idx="134">
                  <c:v>17.5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16.5</c:v>
                </c:pt>
                <c:pt idx="144">
                  <c:v>16.5</c:v>
                </c:pt>
                <c:pt idx="145">
                  <c:v>16.5</c:v>
                </c:pt>
                <c:pt idx="146">
                  <c:v>16.5</c:v>
                </c:pt>
                <c:pt idx="147">
                  <c:v>16.5</c:v>
                </c:pt>
                <c:pt idx="148">
                  <c:v>16.5</c:v>
                </c:pt>
                <c:pt idx="149">
                  <c:v>16.5</c:v>
                </c:pt>
                <c:pt idx="150">
                  <c:v>16.5</c:v>
                </c:pt>
                <c:pt idx="151">
                  <c:v>16.5</c:v>
                </c:pt>
                <c:pt idx="152">
                  <c:v>16.5</c:v>
                </c:pt>
                <c:pt idx="153">
                  <c:v>16.5</c:v>
                </c:pt>
                <c:pt idx="154">
                  <c:v>16.5</c:v>
                </c:pt>
                <c:pt idx="155">
                  <c:v>16.5</c:v>
                </c:pt>
                <c:pt idx="156">
                  <c:v>16.5</c:v>
                </c:pt>
                <c:pt idx="157">
                  <c:v>16.5</c:v>
                </c:pt>
                <c:pt idx="158">
                  <c:v>16.5</c:v>
                </c:pt>
                <c:pt idx="159">
                  <c:v>16.5</c:v>
                </c:pt>
                <c:pt idx="160">
                  <c:v>16.5</c:v>
                </c:pt>
                <c:pt idx="161">
                  <c:v>16.5</c:v>
                </c:pt>
                <c:pt idx="162">
                  <c:v>16.5</c:v>
                </c:pt>
                <c:pt idx="163">
                  <c:v>16.5</c:v>
                </c:pt>
                <c:pt idx="164">
                  <c:v>16.5</c:v>
                </c:pt>
                <c:pt idx="165">
                  <c:v>16.5</c:v>
                </c:pt>
                <c:pt idx="166">
                  <c:v>16.5</c:v>
                </c:pt>
                <c:pt idx="167">
                  <c:v>16.5</c:v>
                </c:pt>
                <c:pt idx="168">
                  <c:v>16.5</c:v>
                </c:pt>
                <c:pt idx="169">
                  <c:v>16.5</c:v>
                </c:pt>
                <c:pt idx="170">
                  <c:v>16.5</c:v>
                </c:pt>
                <c:pt idx="171">
                  <c:v>16.5</c:v>
                </c:pt>
                <c:pt idx="172">
                  <c:v>16.5</c:v>
                </c:pt>
                <c:pt idx="173">
                  <c:v>16.5</c:v>
                </c:pt>
                <c:pt idx="174">
                  <c:v>16.5</c:v>
                </c:pt>
                <c:pt idx="175">
                  <c:v>16.5</c:v>
                </c:pt>
                <c:pt idx="176">
                  <c:v>16.5</c:v>
                </c:pt>
                <c:pt idx="177">
                  <c:v>16.5</c:v>
                </c:pt>
                <c:pt idx="178">
                  <c:v>16.5</c:v>
                </c:pt>
                <c:pt idx="179">
                  <c:v>16.5</c:v>
                </c:pt>
                <c:pt idx="180">
                  <c:v>16.5</c:v>
                </c:pt>
                <c:pt idx="181">
                  <c:v>16.5</c:v>
                </c:pt>
                <c:pt idx="182">
                  <c:v>16.5</c:v>
                </c:pt>
                <c:pt idx="183">
                  <c:v>16.5</c:v>
                </c:pt>
                <c:pt idx="184">
                  <c:v>16.5</c:v>
                </c:pt>
                <c:pt idx="185">
                  <c:v>16.5</c:v>
                </c:pt>
                <c:pt idx="186">
                  <c:v>16.5</c:v>
                </c:pt>
                <c:pt idx="187">
                  <c:v>16.5</c:v>
                </c:pt>
                <c:pt idx="188">
                  <c:v>16.5</c:v>
                </c:pt>
                <c:pt idx="189">
                  <c:v>16.5</c:v>
                </c:pt>
                <c:pt idx="190">
                  <c:v>16.5</c:v>
                </c:pt>
                <c:pt idx="191">
                  <c:v>16.5</c:v>
                </c:pt>
                <c:pt idx="192">
                  <c:v>16.5</c:v>
                </c:pt>
                <c:pt idx="193">
                  <c:v>16.5</c:v>
                </c:pt>
                <c:pt idx="194">
                  <c:v>16.5</c:v>
                </c:pt>
                <c:pt idx="195">
                  <c:v>16.5</c:v>
                </c:pt>
                <c:pt idx="196">
                  <c:v>16.5</c:v>
                </c:pt>
                <c:pt idx="197">
                  <c:v>16.5</c:v>
                </c:pt>
                <c:pt idx="198">
                  <c:v>16.5</c:v>
                </c:pt>
                <c:pt idx="199">
                  <c:v>16.5</c:v>
                </c:pt>
                <c:pt idx="200">
                  <c:v>16.5</c:v>
                </c:pt>
                <c:pt idx="201">
                  <c:v>16.5</c:v>
                </c:pt>
                <c:pt idx="202">
                  <c:v>16.5</c:v>
                </c:pt>
                <c:pt idx="203">
                  <c:v>16.5</c:v>
                </c:pt>
                <c:pt idx="204">
                  <c:v>16.5</c:v>
                </c:pt>
                <c:pt idx="205">
                  <c:v>16.5</c:v>
                </c:pt>
                <c:pt idx="206">
                  <c:v>16.5</c:v>
                </c:pt>
                <c:pt idx="207">
                  <c:v>16.5</c:v>
                </c:pt>
                <c:pt idx="208">
                  <c:v>16.5</c:v>
                </c:pt>
                <c:pt idx="209">
                  <c:v>16.5</c:v>
                </c:pt>
                <c:pt idx="210">
                  <c:v>16.5</c:v>
                </c:pt>
                <c:pt idx="211">
                  <c:v>16.5</c:v>
                </c:pt>
                <c:pt idx="212">
                  <c:v>16.5</c:v>
                </c:pt>
                <c:pt idx="213">
                  <c:v>16.5</c:v>
                </c:pt>
                <c:pt idx="214">
                  <c:v>16.5</c:v>
                </c:pt>
                <c:pt idx="215">
                  <c:v>16.5</c:v>
                </c:pt>
                <c:pt idx="216">
                  <c:v>16.5</c:v>
                </c:pt>
                <c:pt idx="217">
                  <c:v>16.5</c:v>
                </c:pt>
                <c:pt idx="218">
                  <c:v>16.5</c:v>
                </c:pt>
                <c:pt idx="219">
                  <c:v>16.5</c:v>
                </c:pt>
                <c:pt idx="220">
                  <c:v>16.5</c:v>
                </c:pt>
                <c:pt idx="221">
                  <c:v>16.5</c:v>
                </c:pt>
                <c:pt idx="222">
                  <c:v>16.5</c:v>
                </c:pt>
                <c:pt idx="223">
                  <c:v>16.5</c:v>
                </c:pt>
                <c:pt idx="224">
                  <c:v>16.5</c:v>
                </c:pt>
                <c:pt idx="225">
                  <c:v>16.5</c:v>
                </c:pt>
                <c:pt idx="226">
                  <c:v>16.5</c:v>
                </c:pt>
                <c:pt idx="227">
                  <c:v>16.5</c:v>
                </c:pt>
                <c:pt idx="228">
                  <c:v>16.5</c:v>
                </c:pt>
                <c:pt idx="229">
                  <c:v>16.5</c:v>
                </c:pt>
                <c:pt idx="230">
                  <c:v>16.5</c:v>
                </c:pt>
                <c:pt idx="231">
                  <c:v>16.5</c:v>
                </c:pt>
                <c:pt idx="232">
                  <c:v>16.5</c:v>
                </c:pt>
                <c:pt idx="233">
                  <c:v>16.5</c:v>
                </c:pt>
                <c:pt idx="234">
                  <c:v>16.5</c:v>
                </c:pt>
                <c:pt idx="235">
                  <c:v>16.5</c:v>
                </c:pt>
                <c:pt idx="236">
                  <c:v>16.5</c:v>
                </c:pt>
                <c:pt idx="237">
                  <c:v>16.5</c:v>
                </c:pt>
                <c:pt idx="238">
                  <c:v>16.5</c:v>
                </c:pt>
                <c:pt idx="239">
                  <c:v>16.5</c:v>
                </c:pt>
                <c:pt idx="240">
                  <c:v>16.5</c:v>
                </c:pt>
                <c:pt idx="241">
                  <c:v>16.5</c:v>
                </c:pt>
                <c:pt idx="242">
                  <c:v>16.5</c:v>
                </c:pt>
                <c:pt idx="243">
                  <c:v>16.5</c:v>
                </c:pt>
                <c:pt idx="244">
                  <c:v>16.5</c:v>
                </c:pt>
                <c:pt idx="245">
                  <c:v>16.5</c:v>
                </c:pt>
                <c:pt idx="246">
                  <c:v>16.5</c:v>
                </c:pt>
                <c:pt idx="247">
                  <c:v>16.5</c:v>
                </c:pt>
                <c:pt idx="248">
                  <c:v>16.5</c:v>
                </c:pt>
                <c:pt idx="249">
                  <c:v>16.5</c:v>
                </c:pt>
                <c:pt idx="250">
                  <c:v>16.5</c:v>
                </c:pt>
                <c:pt idx="251">
                  <c:v>16.5</c:v>
                </c:pt>
                <c:pt idx="252">
                  <c:v>16.5</c:v>
                </c:pt>
                <c:pt idx="253">
                  <c:v>15.75</c:v>
                </c:pt>
                <c:pt idx="254">
                  <c:v>15.75</c:v>
                </c:pt>
                <c:pt idx="255">
                  <c:v>15.75</c:v>
                </c:pt>
                <c:pt idx="256">
                  <c:v>15.75</c:v>
                </c:pt>
                <c:pt idx="257">
                  <c:v>15.75</c:v>
                </c:pt>
                <c:pt idx="258">
                  <c:v>15.75</c:v>
                </c:pt>
                <c:pt idx="259">
                  <c:v>15.75</c:v>
                </c:pt>
                <c:pt idx="260">
                  <c:v>15.75</c:v>
                </c:pt>
                <c:pt idx="261">
                  <c:v>15.75</c:v>
                </c:pt>
                <c:pt idx="262">
                  <c:v>15.75</c:v>
                </c:pt>
                <c:pt idx="263">
                  <c:v>15.75</c:v>
                </c:pt>
                <c:pt idx="264">
                  <c:v>15.75</c:v>
                </c:pt>
                <c:pt idx="265">
                  <c:v>15.75</c:v>
                </c:pt>
                <c:pt idx="266">
                  <c:v>15.75</c:v>
                </c:pt>
                <c:pt idx="267">
                  <c:v>15.75</c:v>
                </c:pt>
                <c:pt idx="268">
                  <c:v>15.75</c:v>
                </c:pt>
                <c:pt idx="269">
                  <c:v>15.75</c:v>
                </c:pt>
                <c:pt idx="270">
                  <c:v>15.75</c:v>
                </c:pt>
                <c:pt idx="271">
                  <c:v>15.75</c:v>
                </c:pt>
                <c:pt idx="272">
                  <c:v>15.75</c:v>
                </c:pt>
                <c:pt idx="273">
                  <c:v>15.25</c:v>
                </c:pt>
                <c:pt idx="274">
                  <c:v>15.25</c:v>
                </c:pt>
                <c:pt idx="275">
                  <c:v>15.25</c:v>
                </c:pt>
                <c:pt idx="276">
                  <c:v>15.25</c:v>
                </c:pt>
                <c:pt idx="277">
                  <c:v>15.25</c:v>
                </c:pt>
                <c:pt idx="278">
                  <c:v>15.25</c:v>
                </c:pt>
                <c:pt idx="279">
                  <c:v>15.25</c:v>
                </c:pt>
                <c:pt idx="280">
                  <c:v>15.25</c:v>
                </c:pt>
                <c:pt idx="281">
                  <c:v>15.25</c:v>
                </c:pt>
                <c:pt idx="282">
                  <c:v>15.25</c:v>
                </c:pt>
                <c:pt idx="283">
                  <c:v>15.25</c:v>
                </c:pt>
                <c:pt idx="284">
                  <c:v>15.25</c:v>
                </c:pt>
                <c:pt idx="285">
                  <c:v>15.25</c:v>
                </c:pt>
                <c:pt idx="286">
                  <c:v>15.25</c:v>
                </c:pt>
                <c:pt idx="287">
                  <c:v>15.25</c:v>
                </c:pt>
                <c:pt idx="288">
                  <c:v>15.25</c:v>
                </c:pt>
                <c:pt idx="289">
                  <c:v>15.25</c:v>
                </c:pt>
                <c:pt idx="290">
                  <c:v>15.25</c:v>
                </c:pt>
                <c:pt idx="291">
                  <c:v>15.25</c:v>
                </c:pt>
                <c:pt idx="292">
                  <c:v>15.25</c:v>
                </c:pt>
                <c:pt idx="293">
                  <c:v>15.25</c:v>
                </c:pt>
                <c:pt idx="294">
                  <c:v>15.25</c:v>
                </c:pt>
                <c:pt idx="295">
                  <c:v>15.25</c:v>
                </c:pt>
                <c:pt idx="296">
                  <c:v>15.25</c:v>
                </c:pt>
                <c:pt idx="297">
                  <c:v>15.25</c:v>
                </c:pt>
                <c:pt idx="298">
                  <c:v>15.25</c:v>
                </c:pt>
                <c:pt idx="299">
                  <c:v>15.25</c:v>
                </c:pt>
                <c:pt idx="300">
                  <c:v>15.25</c:v>
                </c:pt>
                <c:pt idx="301">
                  <c:v>15.25</c:v>
                </c:pt>
                <c:pt idx="302">
                  <c:v>15.25</c:v>
                </c:pt>
                <c:pt idx="303">
                  <c:v>15.25</c:v>
                </c:pt>
                <c:pt idx="304">
                  <c:v>15.25</c:v>
                </c:pt>
                <c:pt idx="305">
                  <c:v>15.25</c:v>
                </c:pt>
                <c:pt idx="306">
                  <c:v>15.25</c:v>
                </c:pt>
                <c:pt idx="307">
                  <c:v>15.25</c:v>
                </c:pt>
                <c:pt idx="308">
                  <c:v>15.25</c:v>
                </c:pt>
                <c:pt idx="309">
                  <c:v>15.25</c:v>
                </c:pt>
                <c:pt idx="310">
                  <c:v>15.25</c:v>
                </c:pt>
                <c:pt idx="311">
                  <c:v>15.25</c:v>
                </c:pt>
                <c:pt idx="312">
                  <c:v>15.25</c:v>
                </c:pt>
                <c:pt idx="313">
                  <c:v>15.25</c:v>
                </c:pt>
                <c:pt idx="314">
                  <c:v>15.25</c:v>
                </c:pt>
                <c:pt idx="315">
                  <c:v>15.25</c:v>
                </c:pt>
                <c:pt idx="316">
                  <c:v>15.25</c:v>
                </c:pt>
                <c:pt idx="317">
                  <c:v>15.25</c:v>
                </c:pt>
                <c:pt idx="318">
                  <c:v>15.75</c:v>
                </c:pt>
                <c:pt idx="319">
                  <c:v>15.75</c:v>
                </c:pt>
                <c:pt idx="320">
                  <c:v>15.75</c:v>
                </c:pt>
                <c:pt idx="321">
                  <c:v>15.75</c:v>
                </c:pt>
                <c:pt idx="322">
                  <c:v>15.75</c:v>
                </c:pt>
                <c:pt idx="323">
                  <c:v>15.75</c:v>
                </c:pt>
                <c:pt idx="324">
                  <c:v>15.75</c:v>
                </c:pt>
                <c:pt idx="325">
                  <c:v>15.75</c:v>
                </c:pt>
                <c:pt idx="326">
                  <c:v>15.75</c:v>
                </c:pt>
                <c:pt idx="327">
                  <c:v>15.75</c:v>
                </c:pt>
                <c:pt idx="328">
                  <c:v>15.75</c:v>
                </c:pt>
                <c:pt idx="329">
                  <c:v>15.75</c:v>
                </c:pt>
                <c:pt idx="330">
                  <c:v>15.75</c:v>
                </c:pt>
                <c:pt idx="331">
                  <c:v>15.75</c:v>
                </c:pt>
                <c:pt idx="332">
                  <c:v>15.75</c:v>
                </c:pt>
                <c:pt idx="333">
                  <c:v>15.75</c:v>
                </c:pt>
                <c:pt idx="334">
                  <c:v>15.75</c:v>
                </c:pt>
                <c:pt idx="335">
                  <c:v>15.75</c:v>
                </c:pt>
                <c:pt idx="336">
                  <c:v>15.75</c:v>
                </c:pt>
                <c:pt idx="337">
                  <c:v>15.75</c:v>
                </c:pt>
                <c:pt idx="338">
                  <c:v>16.25</c:v>
                </c:pt>
                <c:pt idx="339">
                  <c:v>16.25</c:v>
                </c:pt>
                <c:pt idx="340">
                  <c:v>16.25</c:v>
                </c:pt>
                <c:pt idx="341">
                  <c:v>16.25</c:v>
                </c:pt>
                <c:pt idx="342">
                  <c:v>16.25</c:v>
                </c:pt>
                <c:pt idx="343">
                  <c:v>16.25</c:v>
                </c:pt>
                <c:pt idx="344">
                  <c:v>16.25</c:v>
                </c:pt>
                <c:pt idx="345">
                  <c:v>16.25</c:v>
                </c:pt>
                <c:pt idx="346">
                  <c:v>16.25</c:v>
                </c:pt>
                <c:pt idx="347">
                  <c:v>16.25</c:v>
                </c:pt>
                <c:pt idx="348">
                  <c:v>16.25</c:v>
                </c:pt>
                <c:pt idx="349">
                  <c:v>16.25</c:v>
                </c:pt>
                <c:pt idx="350">
                  <c:v>16.25</c:v>
                </c:pt>
                <c:pt idx="351">
                  <c:v>16.25</c:v>
                </c:pt>
                <c:pt idx="352">
                  <c:v>16.25</c:v>
                </c:pt>
                <c:pt idx="353">
                  <c:v>16.25</c:v>
                </c:pt>
                <c:pt idx="354">
                  <c:v>16.25</c:v>
                </c:pt>
                <c:pt idx="355">
                  <c:v>16.25</c:v>
                </c:pt>
                <c:pt idx="356">
                  <c:v>16.25</c:v>
                </c:pt>
                <c:pt idx="357">
                  <c:v>16.25</c:v>
                </c:pt>
                <c:pt idx="358">
                  <c:v>16.25</c:v>
                </c:pt>
                <c:pt idx="359">
                  <c:v>16.25</c:v>
                </c:pt>
                <c:pt idx="360">
                  <c:v>16.25</c:v>
                </c:pt>
                <c:pt idx="361">
                  <c:v>16.25</c:v>
                </c:pt>
                <c:pt idx="362">
                  <c:v>16.25</c:v>
                </c:pt>
                <c:pt idx="363">
                  <c:v>16.75</c:v>
                </c:pt>
                <c:pt idx="364">
                  <c:v>16.75</c:v>
                </c:pt>
                <c:pt idx="365">
                  <c:v>16.75</c:v>
                </c:pt>
                <c:pt idx="366">
                  <c:v>16.75</c:v>
                </c:pt>
                <c:pt idx="367">
                  <c:v>16.75</c:v>
                </c:pt>
                <c:pt idx="368">
                  <c:v>16.75</c:v>
                </c:pt>
                <c:pt idx="369">
                  <c:v>16.75</c:v>
                </c:pt>
                <c:pt idx="370">
                  <c:v>16.75</c:v>
                </c:pt>
                <c:pt idx="371">
                  <c:v>16.75</c:v>
                </c:pt>
                <c:pt idx="372">
                  <c:v>16.75</c:v>
                </c:pt>
                <c:pt idx="373">
                  <c:v>16.75</c:v>
                </c:pt>
                <c:pt idx="374">
                  <c:v>16.75</c:v>
                </c:pt>
                <c:pt idx="375">
                  <c:v>16.75</c:v>
                </c:pt>
                <c:pt idx="376">
                  <c:v>16.75</c:v>
                </c:pt>
                <c:pt idx="377">
                  <c:v>16.75</c:v>
                </c:pt>
                <c:pt idx="378">
                  <c:v>16.75</c:v>
                </c:pt>
                <c:pt idx="379">
                  <c:v>16.75</c:v>
                </c:pt>
                <c:pt idx="380">
                  <c:v>16.75</c:v>
                </c:pt>
                <c:pt idx="381">
                  <c:v>16.75</c:v>
                </c:pt>
                <c:pt idx="382">
                  <c:v>16.75</c:v>
                </c:pt>
                <c:pt idx="383">
                  <c:v>18.25</c:v>
                </c:pt>
                <c:pt idx="384">
                  <c:v>18.25</c:v>
                </c:pt>
                <c:pt idx="385">
                  <c:v>18.25</c:v>
                </c:pt>
                <c:pt idx="386">
                  <c:v>18.25</c:v>
                </c:pt>
                <c:pt idx="387">
                  <c:v>18.25</c:v>
                </c:pt>
                <c:pt idx="388">
                  <c:v>18.25</c:v>
                </c:pt>
                <c:pt idx="389">
                  <c:v>18.25</c:v>
                </c:pt>
                <c:pt idx="390">
                  <c:v>18.25</c:v>
                </c:pt>
                <c:pt idx="391">
                  <c:v>18.25</c:v>
                </c:pt>
                <c:pt idx="392">
                  <c:v>18.25</c:v>
                </c:pt>
                <c:pt idx="393">
                  <c:v>18.25</c:v>
                </c:pt>
                <c:pt idx="394">
                  <c:v>18.25</c:v>
                </c:pt>
                <c:pt idx="395">
                  <c:v>18.25</c:v>
                </c:pt>
                <c:pt idx="396">
                  <c:v>18.25</c:v>
                </c:pt>
                <c:pt idx="397">
                  <c:v>18.25</c:v>
                </c:pt>
                <c:pt idx="398">
                  <c:v>18.25</c:v>
                </c:pt>
                <c:pt idx="399">
                  <c:v>18.25</c:v>
                </c:pt>
                <c:pt idx="400">
                  <c:v>18.25</c:v>
                </c:pt>
                <c:pt idx="401">
                  <c:v>18.25</c:v>
                </c:pt>
                <c:pt idx="402">
                  <c:v>19</c:v>
                </c:pt>
                <c:pt idx="403">
                  <c:v>19</c:v>
                </c:pt>
                <c:pt idx="404">
                  <c:v>19</c:v>
                </c:pt>
                <c:pt idx="405">
                  <c:v>19</c:v>
                </c:pt>
                <c:pt idx="406">
                  <c:v>19</c:v>
                </c:pt>
                <c:pt idx="407">
                  <c:v>19</c:v>
                </c:pt>
                <c:pt idx="408">
                  <c:v>19</c:v>
                </c:pt>
                <c:pt idx="409">
                  <c:v>19</c:v>
                </c:pt>
                <c:pt idx="410">
                  <c:v>19</c:v>
                </c:pt>
                <c:pt idx="411">
                  <c:v>19</c:v>
                </c:pt>
                <c:pt idx="412">
                  <c:v>19</c:v>
                </c:pt>
                <c:pt idx="413">
                  <c:v>19</c:v>
                </c:pt>
                <c:pt idx="414">
                  <c:v>19</c:v>
                </c:pt>
                <c:pt idx="415">
                  <c:v>19</c:v>
                </c:pt>
                <c:pt idx="416">
                  <c:v>19</c:v>
                </c:pt>
                <c:pt idx="417">
                  <c:v>19</c:v>
                </c:pt>
                <c:pt idx="418">
                  <c:v>19</c:v>
                </c:pt>
                <c:pt idx="419">
                  <c:v>19</c:v>
                </c:pt>
                <c:pt idx="420">
                  <c:v>19</c:v>
                </c:pt>
                <c:pt idx="421">
                  <c:v>19</c:v>
                </c:pt>
                <c:pt idx="422">
                  <c:v>19</c:v>
                </c:pt>
                <c:pt idx="423">
                  <c:v>19</c:v>
                </c:pt>
                <c:pt idx="424">
                  <c:v>19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19</c:v>
                </c:pt>
                <c:pt idx="430">
                  <c:v>19</c:v>
                </c:pt>
                <c:pt idx="431">
                  <c:v>19</c:v>
                </c:pt>
                <c:pt idx="432">
                  <c:v>19</c:v>
                </c:pt>
                <c:pt idx="433">
                  <c:v>19</c:v>
                </c:pt>
                <c:pt idx="434">
                  <c:v>19</c:v>
                </c:pt>
                <c:pt idx="435">
                  <c:v>19</c:v>
                </c:pt>
                <c:pt idx="436">
                  <c:v>19</c:v>
                </c:pt>
                <c:pt idx="437">
                  <c:v>19</c:v>
                </c:pt>
                <c:pt idx="438">
                  <c:v>19</c:v>
                </c:pt>
                <c:pt idx="439">
                  <c:v>19</c:v>
                </c:pt>
                <c:pt idx="440">
                  <c:v>19</c:v>
                </c:pt>
                <c:pt idx="441">
                  <c:v>19</c:v>
                </c:pt>
                <c:pt idx="442">
                  <c:v>19</c:v>
                </c:pt>
                <c:pt idx="443">
                  <c:v>19</c:v>
                </c:pt>
                <c:pt idx="444">
                  <c:v>19</c:v>
                </c:pt>
                <c:pt idx="445">
                  <c:v>19</c:v>
                </c:pt>
                <c:pt idx="446">
                  <c:v>19</c:v>
                </c:pt>
                <c:pt idx="447">
                  <c:v>19</c:v>
                </c:pt>
                <c:pt idx="448">
                  <c:v>19</c:v>
                </c:pt>
                <c:pt idx="449">
                  <c:v>19</c:v>
                </c:pt>
                <c:pt idx="450">
                  <c:v>19</c:v>
                </c:pt>
                <c:pt idx="451">
                  <c:v>19</c:v>
                </c:pt>
                <c:pt idx="452">
                  <c:v>19</c:v>
                </c:pt>
                <c:pt idx="453">
                  <c:v>19</c:v>
                </c:pt>
                <c:pt idx="454">
                  <c:v>19</c:v>
                </c:pt>
                <c:pt idx="455">
                  <c:v>19</c:v>
                </c:pt>
                <c:pt idx="456">
                  <c:v>19</c:v>
                </c:pt>
                <c:pt idx="457">
                  <c:v>19</c:v>
                </c:pt>
                <c:pt idx="458">
                  <c:v>19</c:v>
                </c:pt>
                <c:pt idx="459">
                  <c:v>19</c:v>
                </c:pt>
                <c:pt idx="460">
                  <c:v>19</c:v>
                </c:pt>
                <c:pt idx="461">
                  <c:v>19</c:v>
                </c:pt>
                <c:pt idx="462">
                  <c:v>19</c:v>
                </c:pt>
                <c:pt idx="463">
                  <c:v>19</c:v>
                </c:pt>
                <c:pt idx="464">
                  <c:v>19</c:v>
                </c:pt>
                <c:pt idx="465">
                  <c:v>19</c:v>
                </c:pt>
                <c:pt idx="466">
                  <c:v>19</c:v>
                </c:pt>
                <c:pt idx="467">
                  <c:v>19</c:v>
                </c:pt>
                <c:pt idx="468">
                  <c:v>19</c:v>
                </c:pt>
                <c:pt idx="469">
                  <c:v>19</c:v>
                </c:pt>
                <c:pt idx="470">
                  <c:v>19</c:v>
                </c:pt>
                <c:pt idx="471">
                  <c:v>19</c:v>
                </c:pt>
                <c:pt idx="472">
                  <c:v>19</c:v>
                </c:pt>
                <c:pt idx="473">
                  <c:v>19</c:v>
                </c:pt>
                <c:pt idx="474">
                  <c:v>19</c:v>
                </c:pt>
                <c:pt idx="475">
                  <c:v>19</c:v>
                </c:pt>
                <c:pt idx="476">
                  <c:v>19</c:v>
                </c:pt>
                <c:pt idx="477">
                  <c:v>19</c:v>
                </c:pt>
                <c:pt idx="478">
                  <c:v>19</c:v>
                </c:pt>
                <c:pt idx="479">
                  <c:v>19</c:v>
                </c:pt>
                <c:pt idx="480">
                  <c:v>19</c:v>
                </c:pt>
                <c:pt idx="481">
                  <c:v>19</c:v>
                </c:pt>
                <c:pt idx="482">
                  <c:v>19</c:v>
                </c:pt>
                <c:pt idx="483">
                  <c:v>19</c:v>
                </c:pt>
                <c:pt idx="484">
                  <c:v>19</c:v>
                </c:pt>
                <c:pt idx="485">
                  <c:v>19</c:v>
                </c:pt>
                <c:pt idx="486">
                  <c:v>19</c:v>
                </c:pt>
                <c:pt idx="487">
                  <c:v>19</c:v>
                </c:pt>
                <c:pt idx="488">
                  <c:v>19</c:v>
                </c:pt>
                <c:pt idx="489">
                  <c:v>19</c:v>
                </c:pt>
                <c:pt idx="490">
                  <c:v>19</c:v>
                </c:pt>
                <c:pt idx="491">
                  <c:v>19</c:v>
                </c:pt>
                <c:pt idx="492">
                  <c:v>19</c:v>
                </c:pt>
                <c:pt idx="493">
                  <c:v>19</c:v>
                </c:pt>
                <c:pt idx="494">
                  <c:v>19</c:v>
                </c:pt>
                <c:pt idx="495">
                  <c:v>19</c:v>
                </c:pt>
                <c:pt idx="496">
                  <c:v>19</c:v>
                </c:pt>
                <c:pt idx="497">
                  <c:v>19</c:v>
                </c:pt>
                <c:pt idx="498">
                  <c:v>19</c:v>
                </c:pt>
                <c:pt idx="499">
                  <c:v>19</c:v>
                </c:pt>
                <c:pt idx="500">
                  <c:v>19</c:v>
                </c:pt>
                <c:pt idx="501">
                  <c:v>19</c:v>
                </c:pt>
                <c:pt idx="502">
                  <c:v>19</c:v>
                </c:pt>
                <c:pt idx="503">
                  <c:v>19</c:v>
                </c:pt>
                <c:pt idx="504">
                  <c:v>19</c:v>
                </c:pt>
                <c:pt idx="505">
                  <c:v>19</c:v>
                </c:pt>
                <c:pt idx="506">
                  <c:v>19</c:v>
                </c:pt>
                <c:pt idx="507">
                  <c:v>19</c:v>
                </c:pt>
                <c:pt idx="508">
                  <c:v>19</c:v>
                </c:pt>
                <c:pt idx="509">
                  <c:v>19</c:v>
                </c:pt>
                <c:pt idx="510">
                  <c:v>19</c:v>
                </c:pt>
                <c:pt idx="511">
                  <c:v>19</c:v>
                </c:pt>
                <c:pt idx="512">
                  <c:v>19</c:v>
                </c:pt>
                <c:pt idx="513">
                  <c:v>19</c:v>
                </c:pt>
                <c:pt idx="514">
                  <c:v>19</c:v>
                </c:pt>
                <c:pt idx="515">
                  <c:v>19</c:v>
                </c:pt>
                <c:pt idx="516">
                  <c:v>19</c:v>
                </c:pt>
                <c:pt idx="517">
                  <c:v>19</c:v>
                </c:pt>
                <c:pt idx="518">
                  <c:v>19</c:v>
                </c:pt>
                <c:pt idx="519">
                  <c:v>19</c:v>
                </c:pt>
                <c:pt idx="520">
                  <c:v>19</c:v>
                </c:pt>
                <c:pt idx="521">
                  <c:v>19</c:v>
                </c:pt>
                <c:pt idx="522">
                  <c:v>19</c:v>
                </c:pt>
                <c:pt idx="523">
                  <c:v>19</c:v>
                </c:pt>
                <c:pt idx="524">
                  <c:v>19</c:v>
                </c:pt>
                <c:pt idx="525">
                  <c:v>19</c:v>
                </c:pt>
                <c:pt idx="526">
                  <c:v>19</c:v>
                </c:pt>
                <c:pt idx="527">
                  <c:v>19</c:v>
                </c:pt>
                <c:pt idx="528">
                  <c:v>19</c:v>
                </c:pt>
                <c:pt idx="529">
                  <c:v>19</c:v>
                </c:pt>
                <c:pt idx="530">
                  <c:v>19</c:v>
                </c:pt>
                <c:pt idx="531">
                  <c:v>19</c:v>
                </c:pt>
                <c:pt idx="532">
                  <c:v>19</c:v>
                </c:pt>
                <c:pt idx="533">
                  <c:v>19</c:v>
                </c:pt>
                <c:pt idx="534">
                  <c:v>19</c:v>
                </c:pt>
                <c:pt idx="535">
                  <c:v>19</c:v>
                </c:pt>
                <c:pt idx="536">
                  <c:v>19</c:v>
                </c:pt>
                <c:pt idx="537">
                  <c:v>19</c:v>
                </c:pt>
                <c:pt idx="538">
                  <c:v>19</c:v>
                </c:pt>
                <c:pt idx="539">
                  <c:v>19</c:v>
                </c:pt>
                <c:pt idx="540">
                  <c:v>19</c:v>
                </c:pt>
                <c:pt idx="541">
                  <c:v>19</c:v>
                </c:pt>
                <c:pt idx="542">
                  <c:v>19</c:v>
                </c:pt>
                <c:pt idx="543">
                  <c:v>19</c:v>
                </c:pt>
                <c:pt idx="544">
                  <c:v>19</c:v>
                </c:pt>
                <c:pt idx="545">
                  <c:v>19</c:v>
                </c:pt>
                <c:pt idx="546">
                  <c:v>19</c:v>
                </c:pt>
                <c:pt idx="547">
                  <c:v>19</c:v>
                </c:pt>
                <c:pt idx="548">
                  <c:v>19</c:v>
                </c:pt>
                <c:pt idx="549">
                  <c:v>19</c:v>
                </c:pt>
                <c:pt idx="550">
                  <c:v>19</c:v>
                </c:pt>
                <c:pt idx="551">
                  <c:v>19</c:v>
                </c:pt>
                <c:pt idx="552">
                  <c:v>19</c:v>
                </c:pt>
                <c:pt idx="553">
                  <c:v>19</c:v>
                </c:pt>
                <c:pt idx="554">
                  <c:v>19</c:v>
                </c:pt>
                <c:pt idx="555">
                  <c:v>19</c:v>
                </c:pt>
                <c:pt idx="556">
                  <c:v>19</c:v>
                </c:pt>
                <c:pt idx="557">
                  <c:v>19</c:v>
                </c:pt>
                <c:pt idx="558">
                  <c:v>18.75</c:v>
                </c:pt>
                <c:pt idx="559">
                  <c:v>18.75</c:v>
                </c:pt>
                <c:pt idx="560">
                  <c:v>18.75</c:v>
                </c:pt>
                <c:pt idx="561">
                  <c:v>18.75</c:v>
                </c:pt>
                <c:pt idx="562">
                  <c:v>18.75</c:v>
                </c:pt>
                <c:pt idx="563">
                  <c:v>18.75</c:v>
                </c:pt>
                <c:pt idx="564">
                  <c:v>18.75</c:v>
                </c:pt>
                <c:pt idx="565">
                  <c:v>18.75</c:v>
                </c:pt>
                <c:pt idx="566">
                  <c:v>18.75</c:v>
                </c:pt>
                <c:pt idx="567">
                  <c:v>18.75</c:v>
                </c:pt>
                <c:pt idx="568">
                  <c:v>18.75</c:v>
                </c:pt>
                <c:pt idx="569">
                  <c:v>18.75</c:v>
                </c:pt>
                <c:pt idx="570">
                  <c:v>18.75</c:v>
                </c:pt>
                <c:pt idx="571">
                  <c:v>18.75</c:v>
                </c:pt>
                <c:pt idx="572">
                  <c:v>18.75</c:v>
                </c:pt>
                <c:pt idx="573">
                  <c:v>18.75</c:v>
                </c:pt>
                <c:pt idx="574">
                  <c:v>18.75</c:v>
                </c:pt>
                <c:pt idx="575">
                  <c:v>18.75</c:v>
                </c:pt>
                <c:pt idx="576">
                  <c:v>18.75</c:v>
                </c:pt>
                <c:pt idx="577">
                  <c:v>18.75</c:v>
                </c:pt>
                <c:pt idx="578">
                  <c:v>18.5</c:v>
                </c:pt>
                <c:pt idx="579">
                  <c:v>18.5</c:v>
                </c:pt>
                <c:pt idx="580">
                  <c:v>18.5</c:v>
                </c:pt>
                <c:pt idx="581">
                  <c:v>18.5</c:v>
                </c:pt>
                <c:pt idx="582">
                  <c:v>18.5</c:v>
                </c:pt>
                <c:pt idx="583">
                  <c:v>18.5</c:v>
                </c:pt>
                <c:pt idx="584">
                  <c:v>18.5</c:v>
                </c:pt>
                <c:pt idx="585">
                  <c:v>18.5</c:v>
                </c:pt>
                <c:pt idx="586">
                  <c:v>18.5</c:v>
                </c:pt>
                <c:pt idx="587">
                  <c:v>18.5</c:v>
                </c:pt>
                <c:pt idx="588">
                  <c:v>18.5</c:v>
                </c:pt>
                <c:pt idx="589">
                  <c:v>18.5</c:v>
                </c:pt>
                <c:pt idx="590">
                  <c:v>18.5</c:v>
                </c:pt>
                <c:pt idx="591">
                  <c:v>18.5</c:v>
                </c:pt>
                <c:pt idx="592">
                  <c:v>18.5</c:v>
                </c:pt>
                <c:pt idx="593">
                  <c:v>18.5</c:v>
                </c:pt>
                <c:pt idx="594">
                  <c:v>18.5</c:v>
                </c:pt>
                <c:pt idx="595">
                  <c:v>18.5</c:v>
                </c:pt>
                <c:pt idx="596">
                  <c:v>18.5</c:v>
                </c:pt>
                <c:pt idx="597">
                  <c:v>18.5</c:v>
                </c:pt>
                <c:pt idx="598">
                  <c:v>18.5</c:v>
                </c:pt>
                <c:pt idx="599">
                  <c:v>18.5</c:v>
                </c:pt>
                <c:pt idx="600">
                  <c:v>18.5</c:v>
                </c:pt>
                <c:pt idx="601">
                  <c:v>18.5</c:v>
                </c:pt>
                <c:pt idx="602">
                  <c:v>18.5</c:v>
                </c:pt>
                <c:pt idx="603">
                  <c:v>18.5</c:v>
                </c:pt>
                <c:pt idx="604">
                  <c:v>18.5</c:v>
                </c:pt>
                <c:pt idx="605">
                  <c:v>18.5</c:v>
                </c:pt>
                <c:pt idx="606">
                  <c:v>18.5</c:v>
                </c:pt>
                <c:pt idx="607">
                  <c:v>18.5</c:v>
                </c:pt>
                <c:pt idx="608">
                  <c:v>18.5</c:v>
                </c:pt>
                <c:pt idx="609">
                  <c:v>18.5</c:v>
                </c:pt>
                <c:pt idx="610">
                  <c:v>18.5</c:v>
                </c:pt>
                <c:pt idx="611">
                  <c:v>18.5</c:v>
                </c:pt>
                <c:pt idx="612">
                  <c:v>18.5</c:v>
                </c:pt>
                <c:pt idx="613">
                  <c:v>18.5</c:v>
                </c:pt>
                <c:pt idx="614">
                  <c:v>18.5</c:v>
                </c:pt>
                <c:pt idx="615">
                  <c:v>18.5</c:v>
                </c:pt>
                <c:pt idx="616">
                  <c:v>18.5</c:v>
                </c:pt>
                <c:pt idx="617">
                  <c:v>18.5</c:v>
                </c:pt>
                <c:pt idx="618">
                  <c:v>18.5</c:v>
                </c:pt>
                <c:pt idx="619">
                  <c:v>18.5</c:v>
                </c:pt>
                <c:pt idx="620">
                  <c:v>18.5</c:v>
                </c:pt>
                <c:pt idx="621">
                  <c:v>18.5</c:v>
                </c:pt>
                <c:pt idx="622">
                  <c:v>18.5</c:v>
                </c:pt>
                <c:pt idx="623">
                  <c:v>18.5</c:v>
                </c:pt>
                <c:pt idx="624">
                  <c:v>18.5</c:v>
                </c:pt>
                <c:pt idx="625">
                  <c:v>18.5</c:v>
                </c:pt>
                <c:pt idx="626">
                  <c:v>18.5</c:v>
                </c:pt>
                <c:pt idx="627">
                  <c:v>18.5</c:v>
                </c:pt>
                <c:pt idx="628">
                  <c:v>18.5</c:v>
                </c:pt>
                <c:pt idx="629">
                  <c:v>18.5</c:v>
                </c:pt>
                <c:pt idx="630">
                  <c:v>18.5</c:v>
                </c:pt>
                <c:pt idx="631">
                  <c:v>18.5</c:v>
                </c:pt>
                <c:pt idx="632">
                  <c:v>18.5</c:v>
                </c:pt>
                <c:pt idx="633">
                  <c:v>18.5</c:v>
                </c:pt>
                <c:pt idx="634">
                  <c:v>18.5</c:v>
                </c:pt>
                <c:pt idx="635">
                  <c:v>18.5</c:v>
                </c:pt>
                <c:pt idx="636">
                  <c:v>18.5</c:v>
                </c:pt>
                <c:pt idx="637">
                  <c:v>18.5</c:v>
                </c:pt>
                <c:pt idx="638">
                  <c:v>18.5</c:v>
                </c:pt>
                <c:pt idx="639">
                  <c:v>18.5</c:v>
                </c:pt>
                <c:pt idx="640">
                  <c:v>18.5</c:v>
                </c:pt>
                <c:pt idx="641">
                  <c:v>18.5</c:v>
                </c:pt>
                <c:pt idx="642">
                  <c:v>18.5</c:v>
                </c:pt>
                <c:pt idx="643">
                  <c:v>18.5</c:v>
                </c:pt>
                <c:pt idx="644">
                  <c:v>18.5</c:v>
                </c:pt>
                <c:pt idx="645">
                  <c:v>18.5</c:v>
                </c:pt>
                <c:pt idx="646">
                  <c:v>18.5</c:v>
                </c:pt>
                <c:pt idx="647">
                  <c:v>18.5</c:v>
                </c:pt>
                <c:pt idx="648">
                  <c:v>18.5</c:v>
                </c:pt>
                <c:pt idx="649">
                  <c:v>18.5</c:v>
                </c:pt>
                <c:pt idx="650">
                  <c:v>18.5</c:v>
                </c:pt>
                <c:pt idx="651">
                  <c:v>18.5</c:v>
                </c:pt>
                <c:pt idx="652">
                  <c:v>18.5</c:v>
                </c:pt>
                <c:pt idx="653">
                  <c:v>18.5</c:v>
                </c:pt>
                <c:pt idx="654">
                  <c:v>18.5</c:v>
                </c:pt>
                <c:pt idx="655">
                  <c:v>18.5</c:v>
                </c:pt>
                <c:pt idx="656">
                  <c:v>18.5</c:v>
                </c:pt>
                <c:pt idx="657">
                  <c:v>18.5</c:v>
                </c:pt>
                <c:pt idx="658">
                  <c:v>18.5</c:v>
                </c:pt>
                <c:pt idx="659">
                  <c:v>18.5</c:v>
                </c:pt>
                <c:pt idx="660">
                  <c:v>18.5</c:v>
                </c:pt>
                <c:pt idx="661">
                  <c:v>18.5</c:v>
                </c:pt>
                <c:pt idx="662">
                  <c:v>18.5</c:v>
                </c:pt>
                <c:pt idx="663">
                  <c:v>18</c:v>
                </c:pt>
                <c:pt idx="664">
                  <c:v>18</c:v>
                </c:pt>
                <c:pt idx="665">
                  <c:v>18</c:v>
                </c:pt>
                <c:pt idx="666">
                  <c:v>18</c:v>
                </c:pt>
                <c:pt idx="667">
                  <c:v>18</c:v>
                </c:pt>
                <c:pt idx="668">
                  <c:v>18</c:v>
                </c:pt>
                <c:pt idx="669">
                  <c:v>18</c:v>
                </c:pt>
                <c:pt idx="670">
                  <c:v>18</c:v>
                </c:pt>
                <c:pt idx="671">
                  <c:v>18</c:v>
                </c:pt>
                <c:pt idx="672">
                  <c:v>18</c:v>
                </c:pt>
                <c:pt idx="673">
                  <c:v>18</c:v>
                </c:pt>
                <c:pt idx="674">
                  <c:v>18</c:v>
                </c:pt>
                <c:pt idx="675">
                  <c:v>18</c:v>
                </c:pt>
                <c:pt idx="676">
                  <c:v>18</c:v>
                </c:pt>
                <c:pt idx="677">
                  <c:v>18</c:v>
                </c:pt>
                <c:pt idx="678">
                  <c:v>18</c:v>
                </c:pt>
                <c:pt idx="679">
                  <c:v>18</c:v>
                </c:pt>
                <c:pt idx="680">
                  <c:v>18</c:v>
                </c:pt>
                <c:pt idx="681">
                  <c:v>18</c:v>
                </c:pt>
                <c:pt idx="682">
                  <c:v>18</c:v>
                </c:pt>
                <c:pt idx="683">
                  <c:v>18</c:v>
                </c:pt>
                <c:pt idx="684">
                  <c:v>18</c:v>
                </c:pt>
                <c:pt idx="685">
                  <c:v>18</c:v>
                </c:pt>
                <c:pt idx="686">
                  <c:v>18</c:v>
                </c:pt>
                <c:pt idx="687">
                  <c:v>18</c:v>
                </c:pt>
                <c:pt idx="688">
                  <c:v>18</c:v>
                </c:pt>
                <c:pt idx="689">
                  <c:v>18</c:v>
                </c:pt>
                <c:pt idx="690">
                  <c:v>18</c:v>
                </c:pt>
                <c:pt idx="691">
                  <c:v>18</c:v>
                </c:pt>
                <c:pt idx="692">
                  <c:v>18</c:v>
                </c:pt>
                <c:pt idx="693">
                  <c:v>18</c:v>
                </c:pt>
                <c:pt idx="694">
                  <c:v>18</c:v>
                </c:pt>
                <c:pt idx="695">
                  <c:v>18</c:v>
                </c:pt>
                <c:pt idx="696">
                  <c:v>18</c:v>
                </c:pt>
                <c:pt idx="697">
                  <c:v>18</c:v>
                </c:pt>
                <c:pt idx="698">
                  <c:v>18</c:v>
                </c:pt>
                <c:pt idx="699">
                  <c:v>18</c:v>
                </c:pt>
                <c:pt idx="700">
                  <c:v>18</c:v>
                </c:pt>
                <c:pt idx="701">
                  <c:v>18</c:v>
                </c:pt>
                <c:pt idx="702">
                  <c:v>18</c:v>
                </c:pt>
                <c:pt idx="703">
                  <c:v>18</c:v>
                </c:pt>
                <c:pt idx="704">
                  <c:v>18</c:v>
                </c:pt>
                <c:pt idx="705">
                  <c:v>18</c:v>
                </c:pt>
                <c:pt idx="706">
                  <c:v>18</c:v>
                </c:pt>
                <c:pt idx="707">
                  <c:v>18</c:v>
                </c:pt>
                <c:pt idx="708">
                  <c:v>18</c:v>
                </c:pt>
                <c:pt idx="709">
                  <c:v>18</c:v>
                </c:pt>
                <c:pt idx="710">
                  <c:v>18</c:v>
                </c:pt>
                <c:pt idx="711">
                  <c:v>18</c:v>
                </c:pt>
                <c:pt idx="712">
                  <c:v>18</c:v>
                </c:pt>
                <c:pt idx="713">
                  <c:v>18</c:v>
                </c:pt>
                <c:pt idx="714">
                  <c:v>18</c:v>
                </c:pt>
                <c:pt idx="715">
                  <c:v>18</c:v>
                </c:pt>
                <c:pt idx="716">
                  <c:v>18</c:v>
                </c:pt>
                <c:pt idx="717">
                  <c:v>18</c:v>
                </c:pt>
                <c:pt idx="718">
                  <c:v>18</c:v>
                </c:pt>
                <c:pt idx="719">
                  <c:v>18</c:v>
                </c:pt>
                <c:pt idx="720">
                  <c:v>18</c:v>
                </c:pt>
                <c:pt idx="721">
                  <c:v>18</c:v>
                </c:pt>
                <c:pt idx="722">
                  <c:v>18</c:v>
                </c:pt>
                <c:pt idx="723">
                  <c:v>18</c:v>
                </c:pt>
                <c:pt idx="724">
                  <c:v>18</c:v>
                </c:pt>
                <c:pt idx="725">
                  <c:v>18</c:v>
                </c:pt>
                <c:pt idx="726">
                  <c:v>21</c:v>
                </c:pt>
                <c:pt idx="727">
                  <c:v>21</c:v>
                </c:pt>
                <c:pt idx="728">
                  <c:v>21</c:v>
                </c:pt>
                <c:pt idx="729">
                  <c:v>21</c:v>
                </c:pt>
                <c:pt idx="730">
                  <c:v>21</c:v>
                </c:pt>
                <c:pt idx="731">
                  <c:v>21</c:v>
                </c:pt>
                <c:pt idx="732">
                  <c:v>21</c:v>
                </c:pt>
                <c:pt idx="733">
                  <c:v>21</c:v>
                </c:pt>
                <c:pt idx="734">
                  <c:v>21</c:v>
                </c:pt>
                <c:pt idx="735">
                  <c:v>21</c:v>
                </c:pt>
                <c:pt idx="736">
                  <c:v>21</c:v>
                </c:pt>
                <c:pt idx="737">
                  <c:v>21</c:v>
                </c:pt>
                <c:pt idx="738">
                  <c:v>21</c:v>
                </c:pt>
                <c:pt idx="739">
                  <c:v>21</c:v>
                </c:pt>
                <c:pt idx="740">
                  <c:v>21</c:v>
                </c:pt>
                <c:pt idx="741">
                  <c:v>21</c:v>
                </c:pt>
                <c:pt idx="742">
                  <c:v>21</c:v>
                </c:pt>
                <c:pt idx="743">
                  <c:v>21</c:v>
                </c:pt>
                <c:pt idx="744">
                  <c:v>21</c:v>
                </c:pt>
                <c:pt idx="745">
                  <c:v>21</c:v>
                </c:pt>
                <c:pt idx="746">
                  <c:v>21</c:v>
                </c:pt>
                <c:pt idx="747">
                  <c:v>21</c:v>
                </c:pt>
                <c:pt idx="748">
                  <c:v>21</c:v>
                </c:pt>
                <c:pt idx="749">
                  <c:v>21</c:v>
                </c:pt>
                <c:pt idx="750">
                  <c:v>21</c:v>
                </c:pt>
                <c:pt idx="751">
                  <c:v>21</c:v>
                </c:pt>
                <c:pt idx="752">
                  <c:v>21</c:v>
                </c:pt>
                <c:pt idx="753">
                  <c:v>22</c:v>
                </c:pt>
                <c:pt idx="754">
                  <c:v>22</c:v>
                </c:pt>
                <c:pt idx="755">
                  <c:v>22</c:v>
                </c:pt>
                <c:pt idx="756">
                  <c:v>22</c:v>
                </c:pt>
                <c:pt idx="757">
                  <c:v>22</c:v>
                </c:pt>
                <c:pt idx="758">
                  <c:v>22</c:v>
                </c:pt>
                <c:pt idx="759">
                  <c:v>22</c:v>
                </c:pt>
                <c:pt idx="760">
                  <c:v>22</c:v>
                </c:pt>
                <c:pt idx="761">
                  <c:v>22</c:v>
                </c:pt>
                <c:pt idx="762">
                  <c:v>22</c:v>
                </c:pt>
                <c:pt idx="763">
                  <c:v>22</c:v>
                </c:pt>
                <c:pt idx="764">
                  <c:v>22</c:v>
                </c:pt>
                <c:pt idx="765">
                  <c:v>22</c:v>
                </c:pt>
                <c:pt idx="766">
                  <c:v>22</c:v>
                </c:pt>
                <c:pt idx="767">
                  <c:v>22</c:v>
                </c:pt>
                <c:pt idx="768">
                  <c:v>22</c:v>
                </c:pt>
                <c:pt idx="769">
                  <c:v>22</c:v>
                </c:pt>
                <c:pt idx="770">
                  <c:v>22</c:v>
                </c:pt>
                <c:pt idx="771">
                  <c:v>22</c:v>
                </c:pt>
                <c:pt idx="772">
                  <c:v>22</c:v>
                </c:pt>
                <c:pt idx="773">
                  <c:v>25</c:v>
                </c:pt>
                <c:pt idx="774">
                  <c:v>25</c:v>
                </c:pt>
                <c:pt idx="775">
                  <c:v>25</c:v>
                </c:pt>
                <c:pt idx="776">
                  <c:v>25</c:v>
                </c:pt>
                <c:pt idx="777">
                  <c:v>25</c:v>
                </c:pt>
                <c:pt idx="778">
                  <c:v>25</c:v>
                </c:pt>
                <c:pt idx="779">
                  <c:v>25</c:v>
                </c:pt>
                <c:pt idx="780">
                  <c:v>25</c:v>
                </c:pt>
                <c:pt idx="781">
                  <c:v>25</c:v>
                </c:pt>
                <c:pt idx="782">
                  <c:v>25</c:v>
                </c:pt>
                <c:pt idx="783">
                  <c:v>25</c:v>
                </c:pt>
                <c:pt idx="784">
                  <c:v>25</c:v>
                </c:pt>
                <c:pt idx="785">
                  <c:v>25</c:v>
                </c:pt>
                <c:pt idx="786">
                  <c:v>25</c:v>
                </c:pt>
                <c:pt idx="787">
                  <c:v>25</c:v>
                </c:pt>
                <c:pt idx="788">
                  <c:v>25</c:v>
                </c:pt>
                <c:pt idx="789">
                  <c:v>25</c:v>
                </c:pt>
                <c:pt idx="790">
                  <c:v>25</c:v>
                </c:pt>
                <c:pt idx="791">
                  <c:v>25</c:v>
                </c:pt>
                <c:pt idx="792">
                  <c:v>25</c:v>
                </c:pt>
                <c:pt idx="793">
                  <c:v>25</c:v>
                </c:pt>
                <c:pt idx="794">
                  <c:v>25</c:v>
                </c:pt>
                <c:pt idx="795">
                  <c:v>25</c:v>
                </c:pt>
                <c:pt idx="796">
                  <c:v>25</c:v>
                </c:pt>
                <c:pt idx="797">
                  <c:v>25</c:v>
                </c:pt>
                <c:pt idx="798">
                  <c:v>25.5</c:v>
                </c:pt>
                <c:pt idx="799">
                  <c:v>25.5</c:v>
                </c:pt>
                <c:pt idx="800">
                  <c:v>25.5</c:v>
                </c:pt>
                <c:pt idx="801">
                  <c:v>25.5</c:v>
                </c:pt>
                <c:pt idx="802">
                  <c:v>25.5</c:v>
                </c:pt>
                <c:pt idx="803">
                  <c:v>25.5</c:v>
                </c:pt>
                <c:pt idx="804">
                  <c:v>25.5</c:v>
                </c:pt>
                <c:pt idx="805">
                  <c:v>25.5</c:v>
                </c:pt>
                <c:pt idx="806">
                  <c:v>25.5</c:v>
                </c:pt>
                <c:pt idx="807">
                  <c:v>25.5</c:v>
                </c:pt>
                <c:pt idx="808">
                  <c:v>25.5</c:v>
                </c:pt>
                <c:pt idx="809">
                  <c:v>25.5</c:v>
                </c:pt>
                <c:pt idx="810">
                  <c:v>25.5</c:v>
                </c:pt>
                <c:pt idx="811">
                  <c:v>25.5</c:v>
                </c:pt>
                <c:pt idx="812">
                  <c:v>25.5</c:v>
                </c:pt>
                <c:pt idx="813">
                  <c:v>25.5</c:v>
                </c:pt>
                <c:pt idx="814">
                  <c:v>25.5</c:v>
                </c:pt>
                <c:pt idx="815">
                  <c:v>25.5</c:v>
                </c:pt>
                <c:pt idx="816">
                  <c:v>25.5</c:v>
                </c:pt>
                <c:pt idx="817">
                  <c:v>25.5</c:v>
                </c:pt>
                <c:pt idx="818">
                  <c:v>26.5</c:v>
                </c:pt>
                <c:pt idx="819">
                  <c:v>26.5</c:v>
                </c:pt>
                <c:pt idx="820">
                  <c:v>26.5</c:v>
                </c:pt>
                <c:pt idx="821">
                  <c:v>26.5</c:v>
                </c:pt>
                <c:pt idx="822">
                  <c:v>26.5</c:v>
                </c:pt>
                <c:pt idx="823">
                  <c:v>26.5</c:v>
                </c:pt>
                <c:pt idx="824">
                  <c:v>26.5</c:v>
                </c:pt>
                <c:pt idx="825">
                  <c:v>26.5</c:v>
                </c:pt>
                <c:pt idx="826">
                  <c:v>26.5</c:v>
                </c:pt>
                <c:pt idx="827">
                  <c:v>26.5</c:v>
                </c:pt>
                <c:pt idx="828">
                  <c:v>26.5</c:v>
                </c:pt>
                <c:pt idx="829">
                  <c:v>26.5</c:v>
                </c:pt>
                <c:pt idx="830">
                  <c:v>26.5</c:v>
                </c:pt>
                <c:pt idx="831">
                  <c:v>26.5</c:v>
                </c:pt>
                <c:pt idx="832">
                  <c:v>26.5</c:v>
                </c:pt>
                <c:pt idx="833">
                  <c:v>26.5</c:v>
                </c:pt>
                <c:pt idx="834">
                  <c:v>26.5</c:v>
                </c:pt>
                <c:pt idx="835">
                  <c:v>26.5</c:v>
                </c:pt>
                <c:pt idx="836">
                  <c:v>26.5</c:v>
                </c:pt>
                <c:pt idx="837">
                  <c:v>26.5</c:v>
                </c:pt>
                <c:pt idx="838">
                  <c:v>26.5</c:v>
                </c:pt>
                <c:pt idx="839">
                  <c:v>26.5</c:v>
                </c:pt>
                <c:pt idx="840">
                  <c:v>26.5</c:v>
                </c:pt>
                <c:pt idx="841">
                  <c:v>26.5</c:v>
                </c:pt>
                <c:pt idx="842">
                  <c:v>26.5</c:v>
                </c:pt>
                <c:pt idx="843">
                  <c:v>26.5</c:v>
                </c:pt>
                <c:pt idx="844">
                  <c:v>26.5</c:v>
                </c:pt>
                <c:pt idx="845">
                  <c:v>26.5</c:v>
                </c:pt>
                <c:pt idx="846">
                  <c:v>26.5</c:v>
                </c:pt>
                <c:pt idx="847">
                  <c:v>26.5</c:v>
                </c:pt>
                <c:pt idx="848">
                  <c:v>26.5</c:v>
                </c:pt>
                <c:pt idx="849">
                  <c:v>26.5</c:v>
                </c:pt>
                <c:pt idx="850">
                  <c:v>26.5</c:v>
                </c:pt>
                <c:pt idx="851">
                  <c:v>26.5</c:v>
                </c:pt>
                <c:pt idx="852">
                  <c:v>26.5</c:v>
                </c:pt>
                <c:pt idx="853">
                  <c:v>26.5</c:v>
                </c:pt>
                <c:pt idx="854">
                  <c:v>26.5</c:v>
                </c:pt>
                <c:pt idx="855">
                  <c:v>26.5</c:v>
                </c:pt>
                <c:pt idx="856">
                  <c:v>26.5</c:v>
                </c:pt>
                <c:pt idx="857">
                  <c:v>26.5</c:v>
                </c:pt>
                <c:pt idx="858">
                  <c:v>26.5</c:v>
                </c:pt>
                <c:pt idx="859">
                  <c:v>26.5</c:v>
                </c:pt>
                <c:pt idx="860">
                  <c:v>26.5</c:v>
                </c:pt>
                <c:pt idx="861">
                  <c:v>26.5</c:v>
                </c:pt>
                <c:pt idx="862">
                  <c:v>26.5</c:v>
                </c:pt>
                <c:pt idx="863">
                  <c:v>26.5</c:v>
                </c:pt>
                <c:pt idx="864">
                  <c:v>26.5</c:v>
                </c:pt>
                <c:pt idx="865">
                  <c:v>26.5</c:v>
                </c:pt>
                <c:pt idx="866">
                  <c:v>26.5</c:v>
                </c:pt>
                <c:pt idx="867">
                  <c:v>26.5</c:v>
                </c:pt>
                <c:pt idx="868">
                  <c:v>26.5</c:v>
                </c:pt>
                <c:pt idx="869">
                  <c:v>26.5</c:v>
                </c:pt>
                <c:pt idx="870">
                  <c:v>26.5</c:v>
                </c:pt>
                <c:pt idx="871">
                  <c:v>26.5</c:v>
                </c:pt>
                <c:pt idx="872">
                  <c:v>26.5</c:v>
                </c:pt>
                <c:pt idx="873">
                  <c:v>26.5</c:v>
                </c:pt>
                <c:pt idx="874">
                  <c:v>26.5</c:v>
                </c:pt>
                <c:pt idx="875">
                  <c:v>26.5</c:v>
                </c:pt>
                <c:pt idx="876">
                  <c:v>26.5</c:v>
                </c:pt>
                <c:pt idx="877">
                  <c:v>26.5</c:v>
                </c:pt>
                <c:pt idx="878">
                  <c:v>26.5</c:v>
                </c:pt>
                <c:pt idx="879">
                  <c:v>26.5</c:v>
                </c:pt>
                <c:pt idx="880">
                  <c:v>26.5</c:v>
                </c:pt>
                <c:pt idx="881">
                  <c:v>26.5</c:v>
                </c:pt>
                <c:pt idx="882">
                  <c:v>26.5</c:v>
                </c:pt>
                <c:pt idx="883">
                  <c:v>26.5</c:v>
                </c:pt>
                <c:pt idx="884">
                  <c:v>26.5</c:v>
                </c:pt>
                <c:pt idx="885">
                  <c:v>26.5</c:v>
                </c:pt>
                <c:pt idx="886">
                  <c:v>26.5</c:v>
                </c:pt>
                <c:pt idx="887">
                  <c:v>26.5</c:v>
                </c:pt>
                <c:pt idx="888">
                  <c:v>26.5</c:v>
                </c:pt>
                <c:pt idx="889">
                  <c:v>26.5</c:v>
                </c:pt>
                <c:pt idx="890">
                  <c:v>26.5</c:v>
                </c:pt>
                <c:pt idx="891">
                  <c:v>26.5</c:v>
                </c:pt>
                <c:pt idx="892">
                  <c:v>26.5</c:v>
                </c:pt>
                <c:pt idx="893">
                  <c:v>26.5</c:v>
                </c:pt>
                <c:pt idx="894">
                  <c:v>26.5</c:v>
                </c:pt>
                <c:pt idx="895">
                  <c:v>26.5</c:v>
                </c:pt>
                <c:pt idx="896">
                  <c:v>26.5</c:v>
                </c:pt>
                <c:pt idx="897">
                  <c:v>26.5</c:v>
                </c:pt>
                <c:pt idx="898">
                  <c:v>26.5</c:v>
                </c:pt>
                <c:pt idx="899">
                  <c:v>26.5</c:v>
                </c:pt>
                <c:pt idx="900">
                  <c:v>26.5</c:v>
                </c:pt>
                <c:pt idx="901">
                  <c:v>26.5</c:v>
                </c:pt>
                <c:pt idx="902">
                  <c:v>26.5</c:v>
                </c:pt>
                <c:pt idx="903">
                  <c:v>26.5</c:v>
                </c:pt>
                <c:pt idx="904">
                  <c:v>26</c:v>
                </c:pt>
                <c:pt idx="905">
                  <c:v>26</c:v>
                </c:pt>
                <c:pt idx="906">
                  <c:v>26</c:v>
                </c:pt>
                <c:pt idx="907">
                  <c:v>26</c:v>
                </c:pt>
                <c:pt idx="908">
                  <c:v>26</c:v>
                </c:pt>
                <c:pt idx="909">
                  <c:v>26</c:v>
                </c:pt>
                <c:pt idx="910">
                  <c:v>26</c:v>
                </c:pt>
                <c:pt idx="911">
                  <c:v>26</c:v>
                </c:pt>
                <c:pt idx="912">
                  <c:v>26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26</c:v>
                </c:pt>
                <c:pt idx="918">
                  <c:v>26</c:v>
                </c:pt>
                <c:pt idx="919">
                  <c:v>26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26</c:v>
                </c:pt>
                <c:pt idx="925">
                  <c:v>26</c:v>
                </c:pt>
                <c:pt idx="926">
                  <c:v>26</c:v>
                </c:pt>
                <c:pt idx="927">
                  <c:v>26</c:v>
                </c:pt>
                <c:pt idx="928">
                  <c:v>24.5</c:v>
                </c:pt>
                <c:pt idx="929">
                  <c:v>24.5</c:v>
                </c:pt>
                <c:pt idx="930">
                  <c:v>24.5</c:v>
                </c:pt>
                <c:pt idx="931">
                  <c:v>24.5</c:v>
                </c:pt>
                <c:pt idx="932">
                  <c:v>24.5</c:v>
                </c:pt>
                <c:pt idx="933">
                  <c:v>24.5</c:v>
                </c:pt>
                <c:pt idx="934">
                  <c:v>24.5</c:v>
                </c:pt>
                <c:pt idx="935">
                  <c:v>24.5</c:v>
                </c:pt>
                <c:pt idx="936">
                  <c:v>24.5</c:v>
                </c:pt>
                <c:pt idx="937">
                  <c:v>24.5</c:v>
                </c:pt>
                <c:pt idx="938">
                  <c:v>24.5</c:v>
                </c:pt>
                <c:pt idx="939">
                  <c:v>24.5</c:v>
                </c:pt>
                <c:pt idx="940">
                  <c:v>24.5</c:v>
                </c:pt>
                <c:pt idx="941">
                  <c:v>24.5</c:v>
                </c:pt>
                <c:pt idx="942">
                  <c:v>24.5</c:v>
                </c:pt>
                <c:pt idx="943">
                  <c:v>24.5</c:v>
                </c:pt>
                <c:pt idx="944">
                  <c:v>24.5</c:v>
                </c:pt>
                <c:pt idx="945">
                  <c:v>24.5</c:v>
                </c:pt>
                <c:pt idx="946">
                  <c:v>24.5</c:v>
                </c:pt>
                <c:pt idx="947">
                  <c:v>24.5</c:v>
                </c:pt>
                <c:pt idx="948">
                  <c:v>22</c:v>
                </c:pt>
                <c:pt idx="949">
                  <c:v>22</c:v>
                </c:pt>
                <c:pt idx="950">
                  <c:v>22</c:v>
                </c:pt>
                <c:pt idx="951">
                  <c:v>22</c:v>
                </c:pt>
                <c:pt idx="952">
                  <c:v>22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22</c:v>
                </c:pt>
                <c:pt idx="957">
                  <c:v>22</c:v>
                </c:pt>
                <c:pt idx="958">
                  <c:v>22</c:v>
                </c:pt>
                <c:pt idx="959">
                  <c:v>22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22</c:v>
                </c:pt>
                <c:pt idx="966">
                  <c:v>22</c:v>
                </c:pt>
                <c:pt idx="967">
                  <c:v>22</c:v>
                </c:pt>
                <c:pt idx="968">
                  <c:v>20</c:v>
                </c:pt>
                <c:pt idx="969">
                  <c:v>20</c:v>
                </c:pt>
                <c:pt idx="970">
                  <c:v>20</c:v>
                </c:pt>
                <c:pt idx="971">
                  <c:v>20</c:v>
                </c:pt>
                <c:pt idx="972">
                  <c:v>20</c:v>
                </c:pt>
                <c:pt idx="973">
                  <c:v>20</c:v>
                </c:pt>
                <c:pt idx="974">
                  <c:v>20</c:v>
                </c:pt>
                <c:pt idx="975">
                  <c:v>20</c:v>
                </c:pt>
                <c:pt idx="976">
                  <c:v>20</c:v>
                </c:pt>
                <c:pt idx="977">
                  <c:v>20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20</c:v>
                </c:pt>
                <c:pt idx="983">
                  <c:v>20</c:v>
                </c:pt>
                <c:pt idx="984">
                  <c:v>20</c:v>
                </c:pt>
                <c:pt idx="985">
                  <c:v>20</c:v>
                </c:pt>
                <c:pt idx="986">
                  <c:v>20</c:v>
                </c:pt>
                <c:pt idx="987">
                  <c:v>20</c:v>
                </c:pt>
                <c:pt idx="988">
                  <c:v>20</c:v>
                </c:pt>
                <c:pt idx="989">
                  <c:v>20</c:v>
                </c:pt>
                <c:pt idx="990">
                  <c:v>20</c:v>
                </c:pt>
                <c:pt idx="991">
                  <c:v>20</c:v>
                </c:pt>
                <c:pt idx="992">
                  <c:v>20</c:v>
                </c:pt>
                <c:pt idx="993">
                  <c:v>19</c:v>
                </c:pt>
                <c:pt idx="994">
                  <c:v>19</c:v>
                </c:pt>
                <c:pt idx="995">
                  <c:v>19</c:v>
                </c:pt>
                <c:pt idx="996">
                  <c:v>19</c:v>
                </c:pt>
                <c:pt idx="997">
                  <c:v>19</c:v>
                </c:pt>
                <c:pt idx="998">
                  <c:v>19</c:v>
                </c:pt>
                <c:pt idx="999">
                  <c:v>19</c:v>
                </c:pt>
                <c:pt idx="1000">
                  <c:v>19</c:v>
                </c:pt>
                <c:pt idx="1001">
                  <c:v>19</c:v>
                </c:pt>
                <c:pt idx="1002">
                  <c:v>19</c:v>
                </c:pt>
                <c:pt idx="1003">
                  <c:v>19</c:v>
                </c:pt>
                <c:pt idx="1004">
                  <c:v>19</c:v>
                </c:pt>
                <c:pt idx="1005">
                  <c:v>19</c:v>
                </c:pt>
                <c:pt idx="1006">
                  <c:v>19</c:v>
                </c:pt>
                <c:pt idx="1007">
                  <c:v>19</c:v>
                </c:pt>
                <c:pt idx="1008">
                  <c:v>19</c:v>
                </c:pt>
                <c:pt idx="1009">
                  <c:v>19</c:v>
                </c:pt>
                <c:pt idx="1010">
                  <c:v>19</c:v>
                </c:pt>
                <c:pt idx="1011">
                  <c:v>19</c:v>
                </c:pt>
                <c:pt idx="1012">
                  <c:v>19</c:v>
                </c:pt>
                <c:pt idx="1013">
                  <c:v>17.5</c:v>
                </c:pt>
                <c:pt idx="1014">
                  <c:v>17.5</c:v>
                </c:pt>
                <c:pt idx="1015">
                  <c:v>17.5</c:v>
                </c:pt>
                <c:pt idx="1016">
                  <c:v>17.5</c:v>
                </c:pt>
                <c:pt idx="1017">
                  <c:v>17.5</c:v>
                </c:pt>
                <c:pt idx="1018">
                  <c:v>17.5</c:v>
                </c:pt>
                <c:pt idx="1019">
                  <c:v>17.5</c:v>
                </c:pt>
                <c:pt idx="1020">
                  <c:v>17.5</c:v>
                </c:pt>
                <c:pt idx="1021">
                  <c:v>17.5</c:v>
                </c:pt>
                <c:pt idx="1022">
                  <c:v>17.5</c:v>
                </c:pt>
                <c:pt idx="1023">
                  <c:v>17.5</c:v>
                </c:pt>
                <c:pt idx="1024">
                  <c:v>17.5</c:v>
                </c:pt>
                <c:pt idx="1025">
                  <c:v>17.5</c:v>
                </c:pt>
                <c:pt idx="1026">
                  <c:v>17.5</c:v>
                </c:pt>
                <c:pt idx="1027">
                  <c:v>17.5</c:v>
                </c:pt>
                <c:pt idx="1028">
                  <c:v>17.5</c:v>
                </c:pt>
                <c:pt idx="1029">
                  <c:v>17.5</c:v>
                </c:pt>
                <c:pt idx="1030">
                  <c:v>17.5</c:v>
                </c:pt>
                <c:pt idx="1031">
                  <c:v>17.5</c:v>
                </c:pt>
                <c:pt idx="1032">
                  <c:v>17.5</c:v>
                </c:pt>
                <c:pt idx="1033">
                  <c:v>16.5</c:v>
                </c:pt>
                <c:pt idx="1034">
                  <c:v>16.5</c:v>
                </c:pt>
                <c:pt idx="1035">
                  <c:v>16.5</c:v>
                </c:pt>
                <c:pt idx="1036">
                  <c:v>16.5</c:v>
                </c:pt>
                <c:pt idx="1037">
                  <c:v>16.5</c:v>
                </c:pt>
                <c:pt idx="1038">
                  <c:v>16.5</c:v>
                </c:pt>
                <c:pt idx="1039">
                  <c:v>16.5</c:v>
                </c:pt>
                <c:pt idx="1040">
                  <c:v>16.5</c:v>
                </c:pt>
                <c:pt idx="1041">
                  <c:v>16.5</c:v>
                </c:pt>
                <c:pt idx="1042">
                  <c:v>16.5</c:v>
                </c:pt>
                <c:pt idx="1043">
                  <c:v>16.5</c:v>
                </c:pt>
                <c:pt idx="1044">
                  <c:v>16.5</c:v>
                </c:pt>
                <c:pt idx="1045">
                  <c:v>16.5</c:v>
                </c:pt>
                <c:pt idx="1046">
                  <c:v>16.5</c:v>
                </c:pt>
                <c:pt idx="1047">
                  <c:v>16.5</c:v>
                </c:pt>
                <c:pt idx="1048">
                  <c:v>16.5</c:v>
                </c:pt>
                <c:pt idx="1049">
                  <c:v>16.5</c:v>
                </c:pt>
                <c:pt idx="1050">
                  <c:v>16.5</c:v>
                </c:pt>
                <c:pt idx="1051">
                  <c:v>16.5</c:v>
                </c:pt>
                <c:pt idx="1052">
                  <c:v>16.5</c:v>
                </c:pt>
                <c:pt idx="1053">
                  <c:v>16.5</c:v>
                </c:pt>
                <c:pt idx="1054">
                  <c:v>16.5</c:v>
                </c:pt>
                <c:pt idx="1055">
                  <c:v>16.5</c:v>
                </c:pt>
                <c:pt idx="1056">
                  <c:v>16.5</c:v>
                </c:pt>
                <c:pt idx="1057">
                  <c:v>16.5</c:v>
                </c:pt>
                <c:pt idx="1058">
                  <c:v>16.5</c:v>
                </c:pt>
                <c:pt idx="1059">
                  <c:v>16.5</c:v>
                </c:pt>
                <c:pt idx="1060">
                  <c:v>16.5</c:v>
                </c:pt>
                <c:pt idx="1061">
                  <c:v>16.5</c:v>
                </c:pt>
                <c:pt idx="1062">
                  <c:v>16.5</c:v>
                </c:pt>
                <c:pt idx="1063">
                  <c:v>16.5</c:v>
                </c:pt>
                <c:pt idx="1064">
                  <c:v>16.5</c:v>
                </c:pt>
                <c:pt idx="1065">
                  <c:v>16.5</c:v>
                </c:pt>
                <c:pt idx="1066">
                  <c:v>16.5</c:v>
                </c:pt>
                <c:pt idx="1067">
                  <c:v>16.5</c:v>
                </c:pt>
                <c:pt idx="1068">
                  <c:v>16.5</c:v>
                </c:pt>
                <c:pt idx="1069">
                  <c:v>16.5</c:v>
                </c:pt>
                <c:pt idx="1070">
                  <c:v>16.5</c:v>
                </c:pt>
                <c:pt idx="1071">
                  <c:v>16.5</c:v>
                </c:pt>
                <c:pt idx="1072">
                  <c:v>16.5</c:v>
                </c:pt>
                <c:pt idx="1073">
                  <c:v>16.5</c:v>
                </c:pt>
                <c:pt idx="1074">
                  <c:v>16.5</c:v>
                </c:pt>
                <c:pt idx="1075">
                  <c:v>16.5</c:v>
                </c:pt>
                <c:pt idx="1076">
                  <c:v>16.5</c:v>
                </c:pt>
                <c:pt idx="1077">
                  <c:v>16.5</c:v>
                </c:pt>
                <c:pt idx="1078">
                  <c:v>16.5</c:v>
                </c:pt>
                <c:pt idx="1079">
                  <c:v>16.5</c:v>
                </c:pt>
                <c:pt idx="1080">
                  <c:v>16.5</c:v>
                </c:pt>
                <c:pt idx="1081">
                  <c:v>16.5</c:v>
                </c:pt>
                <c:pt idx="1082">
                  <c:v>16.5</c:v>
                </c:pt>
                <c:pt idx="1083">
                  <c:v>16.5</c:v>
                </c:pt>
                <c:pt idx="1084">
                  <c:v>16.5</c:v>
                </c:pt>
                <c:pt idx="1085">
                  <c:v>16.5</c:v>
                </c:pt>
                <c:pt idx="1086">
                  <c:v>16.5</c:v>
                </c:pt>
                <c:pt idx="1087">
                  <c:v>16.5</c:v>
                </c:pt>
                <c:pt idx="1088">
                  <c:v>16.5</c:v>
                </c:pt>
                <c:pt idx="1089">
                  <c:v>16.5</c:v>
                </c:pt>
                <c:pt idx="1090">
                  <c:v>16.5</c:v>
                </c:pt>
                <c:pt idx="1091">
                  <c:v>16.5</c:v>
                </c:pt>
                <c:pt idx="1092">
                  <c:v>16.5</c:v>
                </c:pt>
                <c:pt idx="1093">
                  <c:v>16.5</c:v>
                </c:pt>
                <c:pt idx="1094">
                  <c:v>16.5</c:v>
                </c:pt>
                <c:pt idx="1095">
                  <c:v>16.5</c:v>
                </c:pt>
                <c:pt idx="1096">
                  <c:v>16.5</c:v>
                </c:pt>
                <c:pt idx="1097">
                  <c:v>16.5</c:v>
                </c:pt>
                <c:pt idx="1098">
                  <c:v>16.25</c:v>
                </c:pt>
                <c:pt idx="1099">
                  <c:v>16.25</c:v>
                </c:pt>
                <c:pt idx="1100">
                  <c:v>16.25</c:v>
                </c:pt>
                <c:pt idx="1101">
                  <c:v>16.25</c:v>
                </c:pt>
                <c:pt idx="1102">
                  <c:v>16.25</c:v>
                </c:pt>
                <c:pt idx="1103">
                  <c:v>16.25</c:v>
                </c:pt>
                <c:pt idx="1104">
                  <c:v>16.25</c:v>
                </c:pt>
                <c:pt idx="1105">
                  <c:v>16.25</c:v>
                </c:pt>
                <c:pt idx="1106">
                  <c:v>16.25</c:v>
                </c:pt>
                <c:pt idx="1107">
                  <c:v>16.25</c:v>
                </c:pt>
                <c:pt idx="1108">
                  <c:v>16.25</c:v>
                </c:pt>
                <c:pt idx="1109">
                  <c:v>16.25</c:v>
                </c:pt>
                <c:pt idx="1110">
                  <c:v>16.25</c:v>
                </c:pt>
                <c:pt idx="1111">
                  <c:v>16.25</c:v>
                </c:pt>
                <c:pt idx="1112">
                  <c:v>16.25</c:v>
                </c:pt>
                <c:pt idx="1113">
                  <c:v>16.25</c:v>
                </c:pt>
                <c:pt idx="1114">
                  <c:v>16.25</c:v>
                </c:pt>
                <c:pt idx="1115">
                  <c:v>16.25</c:v>
                </c:pt>
                <c:pt idx="1116">
                  <c:v>16.25</c:v>
                </c:pt>
                <c:pt idx="1117">
                  <c:v>16.25</c:v>
                </c:pt>
                <c:pt idx="1118">
                  <c:v>16</c:v>
                </c:pt>
                <c:pt idx="1119">
                  <c:v>16</c:v>
                </c:pt>
                <c:pt idx="1120">
                  <c:v>16</c:v>
                </c:pt>
                <c:pt idx="1121">
                  <c:v>16</c:v>
                </c:pt>
                <c:pt idx="1122">
                  <c:v>16</c:v>
                </c:pt>
                <c:pt idx="1123">
                  <c:v>16</c:v>
                </c:pt>
                <c:pt idx="1124">
                  <c:v>16</c:v>
                </c:pt>
                <c:pt idx="1125">
                  <c:v>16</c:v>
                </c:pt>
                <c:pt idx="1126">
                  <c:v>16</c:v>
                </c:pt>
                <c:pt idx="1127">
                  <c:v>16</c:v>
                </c:pt>
                <c:pt idx="1128">
                  <c:v>16</c:v>
                </c:pt>
                <c:pt idx="1129">
                  <c:v>16</c:v>
                </c:pt>
                <c:pt idx="1130">
                  <c:v>16</c:v>
                </c:pt>
                <c:pt idx="1131">
                  <c:v>16</c:v>
                </c:pt>
                <c:pt idx="1132">
                  <c:v>16</c:v>
                </c:pt>
                <c:pt idx="1133">
                  <c:v>16</c:v>
                </c:pt>
                <c:pt idx="1134">
                  <c:v>16</c:v>
                </c:pt>
                <c:pt idx="1135">
                  <c:v>16</c:v>
                </c:pt>
                <c:pt idx="1136">
                  <c:v>16</c:v>
                </c:pt>
                <c:pt idx="1137">
                  <c:v>16</c:v>
                </c:pt>
                <c:pt idx="1138">
                  <c:v>16</c:v>
                </c:pt>
                <c:pt idx="1139">
                  <c:v>16</c:v>
                </c:pt>
                <c:pt idx="1140">
                  <c:v>16</c:v>
                </c:pt>
                <c:pt idx="1141">
                  <c:v>16</c:v>
                </c:pt>
                <c:pt idx="1142">
                  <c:v>16</c:v>
                </c:pt>
                <c:pt idx="1143">
                  <c:v>16</c:v>
                </c:pt>
                <c:pt idx="1144">
                  <c:v>16</c:v>
                </c:pt>
                <c:pt idx="1145">
                  <c:v>16</c:v>
                </c:pt>
                <c:pt idx="1146">
                  <c:v>16</c:v>
                </c:pt>
                <c:pt idx="1147">
                  <c:v>16</c:v>
                </c:pt>
                <c:pt idx="1148">
                  <c:v>16</c:v>
                </c:pt>
                <c:pt idx="1149">
                  <c:v>16</c:v>
                </c:pt>
                <c:pt idx="1150">
                  <c:v>16</c:v>
                </c:pt>
                <c:pt idx="1151">
                  <c:v>16</c:v>
                </c:pt>
                <c:pt idx="1152">
                  <c:v>16</c:v>
                </c:pt>
                <c:pt idx="1153">
                  <c:v>16</c:v>
                </c:pt>
                <c:pt idx="1154">
                  <c:v>16</c:v>
                </c:pt>
                <c:pt idx="1155">
                  <c:v>16</c:v>
                </c:pt>
                <c:pt idx="1156">
                  <c:v>16</c:v>
                </c:pt>
                <c:pt idx="1157">
                  <c:v>16</c:v>
                </c:pt>
                <c:pt idx="1158">
                  <c:v>16</c:v>
                </c:pt>
                <c:pt idx="1159">
                  <c:v>16</c:v>
                </c:pt>
                <c:pt idx="1160">
                  <c:v>16</c:v>
                </c:pt>
                <c:pt idx="1161">
                  <c:v>16</c:v>
                </c:pt>
                <c:pt idx="1162">
                  <c:v>16</c:v>
                </c:pt>
                <c:pt idx="1163">
                  <c:v>16</c:v>
                </c:pt>
                <c:pt idx="1164">
                  <c:v>16</c:v>
                </c:pt>
                <c:pt idx="1165">
                  <c:v>16</c:v>
                </c:pt>
                <c:pt idx="1166">
                  <c:v>16</c:v>
                </c:pt>
                <c:pt idx="1167">
                  <c:v>16</c:v>
                </c:pt>
                <c:pt idx="1168">
                  <c:v>16</c:v>
                </c:pt>
                <c:pt idx="1169">
                  <c:v>16</c:v>
                </c:pt>
                <c:pt idx="1170">
                  <c:v>16</c:v>
                </c:pt>
                <c:pt idx="1171">
                  <c:v>16</c:v>
                </c:pt>
                <c:pt idx="1172">
                  <c:v>16</c:v>
                </c:pt>
                <c:pt idx="1173">
                  <c:v>16</c:v>
                </c:pt>
                <c:pt idx="1174">
                  <c:v>16</c:v>
                </c:pt>
                <c:pt idx="1175">
                  <c:v>16</c:v>
                </c:pt>
                <c:pt idx="1176">
                  <c:v>16</c:v>
                </c:pt>
                <c:pt idx="1177">
                  <c:v>16</c:v>
                </c:pt>
                <c:pt idx="1178">
                  <c:v>16</c:v>
                </c:pt>
                <c:pt idx="1179">
                  <c:v>16</c:v>
                </c:pt>
                <c:pt idx="1180">
                  <c:v>16</c:v>
                </c:pt>
                <c:pt idx="1181">
                  <c:v>16</c:v>
                </c:pt>
                <c:pt idx="1182">
                  <c:v>16</c:v>
                </c:pt>
                <c:pt idx="1183">
                  <c:v>16</c:v>
                </c:pt>
                <c:pt idx="1184">
                  <c:v>16</c:v>
                </c:pt>
                <c:pt idx="1185">
                  <c:v>16</c:v>
                </c:pt>
                <c:pt idx="1186">
                  <c:v>16</c:v>
                </c:pt>
                <c:pt idx="1187">
                  <c:v>16</c:v>
                </c:pt>
                <c:pt idx="1188">
                  <c:v>16</c:v>
                </c:pt>
                <c:pt idx="1189">
                  <c:v>16</c:v>
                </c:pt>
                <c:pt idx="1190">
                  <c:v>16</c:v>
                </c:pt>
                <c:pt idx="1191">
                  <c:v>16</c:v>
                </c:pt>
                <c:pt idx="1192">
                  <c:v>16</c:v>
                </c:pt>
                <c:pt idx="1193">
                  <c:v>16</c:v>
                </c:pt>
                <c:pt idx="1194">
                  <c:v>16</c:v>
                </c:pt>
                <c:pt idx="1195">
                  <c:v>16</c:v>
                </c:pt>
                <c:pt idx="1196">
                  <c:v>16</c:v>
                </c:pt>
                <c:pt idx="1197">
                  <c:v>16</c:v>
                </c:pt>
                <c:pt idx="1198">
                  <c:v>16</c:v>
                </c:pt>
                <c:pt idx="1199">
                  <c:v>16</c:v>
                </c:pt>
                <c:pt idx="1200">
                  <c:v>16</c:v>
                </c:pt>
                <c:pt idx="1201">
                  <c:v>16</c:v>
                </c:pt>
                <c:pt idx="1202">
                  <c:v>16</c:v>
                </c:pt>
                <c:pt idx="1203">
                  <c:v>16</c:v>
                </c:pt>
                <c:pt idx="1204">
                  <c:v>16</c:v>
                </c:pt>
                <c:pt idx="1205">
                  <c:v>16</c:v>
                </c:pt>
                <c:pt idx="1206">
                  <c:v>16</c:v>
                </c:pt>
                <c:pt idx="1207">
                  <c:v>16</c:v>
                </c:pt>
                <c:pt idx="1208">
                  <c:v>16</c:v>
                </c:pt>
                <c:pt idx="1209">
                  <c:v>16</c:v>
                </c:pt>
                <c:pt idx="1210">
                  <c:v>16</c:v>
                </c:pt>
                <c:pt idx="1211">
                  <c:v>16</c:v>
                </c:pt>
                <c:pt idx="1212">
                  <c:v>16</c:v>
                </c:pt>
                <c:pt idx="1213">
                  <c:v>16</c:v>
                </c:pt>
                <c:pt idx="1214">
                  <c:v>16</c:v>
                </c:pt>
                <c:pt idx="1215">
                  <c:v>16</c:v>
                </c:pt>
                <c:pt idx="1216">
                  <c:v>16</c:v>
                </c:pt>
                <c:pt idx="1217">
                  <c:v>16</c:v>
                </c:pt>
                <c:pt idx="1218">
                  <c:v>16</c:v>
                </c:pt>
                <c:pt idx="1219">
                  <c:v>16</c:v>
                </c:pt>
                <c:pt idx="1220">
                  <c:v>16</c:v>
                </c:pt>
                <c:pt idx="1221">
                  <c:v>16</c:v>
                </c:pt>
                <c:pt idx="1222">
                  <c:v>16</c:v>
                </c:pt>
                <c:pt idx="1223">
                  <c:v>16</c:v>
                </c:pt>
                <c:pt idx="1224">
                  <c:v>16</c:v>
                </c:pt>
                <c:pt idx="1225">
                  <c:v>16</c:v>
                </c:pt>
                <c:pt idx="1226">
                  <c:v>16</c:v>
                </c:pt>
                <c:pt idx="1227">
                  <c:v>16</c:v>
                </c:pt>
                <c:pt idx="1228">
                  <c:v>16.25</c:v>
                </c:pt>
                <c:pt idx="1229">
                  <c:v>16.25</c:v>
                </c:pt>
                <c:pt idx="1230">
                  <c:v>16.25</c:v>
                </c:pt>
                <c:pt idx="1231">
                  <c:v>16.25</c:v>
                </c:pt>
                <c:pt idx="1232">
                  <c:v>16.25</c:v>
                </c:pt>
                <c:pt idx="1233">
                  <c:v>16.25</c:v>
                </c:pt>
                <c:pt idx="1234">
                  <c:v>16.25</c:v>
                </c:pt>
                <c:pt idx="1235">
                  <c:v>16.25</c:v>
                </c:pt>
                <c:pt idx="1236">
                  <c:v>16.25</c:v>
                </c:pt>
                <c:pt idx="1237">
                  <c:v>16.25</c:v>
                </c:pt>
                <c:pt idx="1238">
                  <c:v>16.25</c:v>
                </c:pt>
                <c:pt idx="1239">
                  <c:v>16.25</c:v>
                </c:pt>
                <c:pt idx="1240">
                  <c:v>16.25</c:v>
                </c:pt>
                <c:pt idx="1241">
                  <c:v>16.25</c:v>
                </c:pt>
                <c:pt idx="1242">
                  <c:v>16.25</c:v>
                </c:pt>
                <c:pt idx="1243">
                  <c:v>16.25</c:v>
                </c:pt>
                <c:pt idx="1244">
                  <c:v>16.25</c:v>
                </c:pt>
                <c:pt idx="1245">
                  <c:v>16.25</c:v>
                </c:pt>
                <c:pt idx="1246">
                  <c:v>16.25</c:v>
                </c:pt>
                <c:pt idx="1247">
                  <c:v>16.25</c:v>
                </c:pt>
                <c:pt idx="1248">
                  <c:v>16.25</c:v>
                </c:pt>
                <c:pt idx="1249">
                  <c:v>16.25</c:v>
                </c:pt>
                <c:pt idx="1250">
                  <c:v>16.25</c:v>
                </c:pt>
                <c:pt idx="1251">
                  <c:v>16.25</c:v>
                </c:pt>
                <c:pt idx="1252">
                  <c:v>16.25</c:v>
                </c:pt>
                <c:pt idx="1253">
                  <c:v>16.75</c:v>
                </c:pt>
                <c:pt idx="1254">
                  <c:v>16.75</c:v>
                </c:pt>
                <c:pt idx="1255">
                  <c:v>16.75</c:v>
                </c:pt>
                <c:pt idx="1256">
                  <c:v>16.75</c:v>
                </c:pt>
                <c:pt idx="1257">
                  <c:v>16.75</c:v>
                </c:pt>
                <c:pt idx="1258">
                  <c:v>16.75</c:v>
                </c:pt>
                <c:pt idx="1259">
                  <c:v>16.75</c:v>
                </c:pt>
                <c:pt idx="1260">
                  <c:v>16.75</c:v>
                </c:pt>
                <c:pt idx="1261">
                  <c:v>16.75</c:v>
                </c:pt>
                <c:pt idx="1262">
                  <c:v>16.75</c:v>
                </c:pt>
                <c:pt idx="1263">
                  <c:v>16.75</c:v>
                </c:pt>
                <c:pt idx="1264">
                  <c:v>16.75</c:v>
                </c:pt>
                <c:pt idx="1265">
                  <c:v>16.75</c:v>
                </c:pt>
                <c:pt idx="1266">
                  <c:v>16.75</c:v>
                </c:pt>
                <c:pt idx="1267">
                  <c:v>16.75</c:v>
                </c:pt>
                <c:pt idx="1268">
                  <c:v>16.75</c:v>
                </c:pt>
                <c:pt idx="1269">
                  <c:v>16.75</c:v>
                </c:pt>
                <c:pt idx="1270">
                  <c:v>16.75</c:v>
                </c:pt>
                <c:pt idx="1271">
                  <c:v>16.75</c:v>
                </c:pt>
                <c:pt idx="1272">
                  <c:v>16.75</c:v>
                </c:pt>
                <c:pt idx="1273">
                  <c:v>17.25</c:v>
                </c:pt>
                <c:pt idx="1274">
                  <c:v>17.25</c:v>
                </c:pt>
                <c:pt idx="1275">
                  <c:v>17.25</c:v>
                </c:pt>
                <c:pt idx="1276">
                  <c:v>17.25</c:v>
                </c:pt>
                <c:pt idx="1277">
                  <c:v>17.25</c:v>
                </c:pt>
                <c:pt idx="1278">
                  <c:v>17.25</c:v>
                </c:pt>
                <c:pt idx="1279">
                  <c:v>17.25</c:v>
                </c:pt>
                <c:pt idx="1280">
                  <c:v>17.25</c:v>
                </c:pt>
                <c:pt idx="1281">
                  <c:v>17.25</c:v>
                </c:pt>
                <c:pt idx="1282">
                  <c:v>17.25</c:v>
                </c:pt>
                <c:pt idx="1283">
                  <c:v>17.25</c:v>
                </c:pt>
                <c:pt idx="1284">
                  <c:v>17.25</c:v>
                </c:pt>
                <c:pt idx="1285">
                  <c:v>17.25</c:v>
                </c:pt>
                <c:pt idx="1286">
                  <c:v>17.25</c:v>
                </c:pt>
                <c:pt idx="1287">
                  <c:v>17.25</c:v>
                </c:pt>
                <c:pt idx="1288">
                  <c:v>17.25</c:v>
                </c:pt>
                <c:pt idx="1289">
                  <c:v>17.25</c:v>
                </c:pt>
                <c:pt idx="1290">
                  <c:v>17.25</c:v>
                </c:pt>
                <c:pt idx="1291">
                  <c:v>17.25</c:v>
                </c:pt>
                <c:pt idx="1292">
                  <c:v>17.25</c:v>
                </c:pt>
                <c:pt idx="1293">
                  <c:v>17.75</c:v>
                </c:pt>
                <c:pt idx="1294">
                  <c:v>17.75</c:v>
                </c:pt>
                <c:pt idx="1295">
                  <c:v>17.75</c:v>
                </c:pt>
                <c:pt idx="1296">
                  <c:v>17.75</c:v>
                </c:pt>
                <c:pt idx="1297">
                  <c:v>17.75</c:v>
                </c:pt>
                <c:pt idx="1298">
                  <c:v>17.75</c:v>
                </c:pt>
                <c:pt idx="1299">
                  <c:v>17.75</c:v>
                </c:pt>
                <c:pt idx="1300">
                  <c:v>17.75</c:v>
                </c:pt>
                <c:pt idx="1301">
                  <c:v>17.75</c:v>
                </c:pt>
                <c:pt idx="1302">
                  <c:v>17.75</c:v>
                </c:pt>
                <c:pt idx="1303">
                  <c:v>17.75</c:v>
                </c:pt>
                <c:pt idx="1304">
                  <c:v>17.75</c:v>
                </c:pt>
                <c:pt idx="1305">
                  <c:v>17.75</c:v>
                </c:pt>
                <c:pt idx="1306">
                  <c:v>17.75</c:v>
                </c:pt>
                <c:pt idx="1307">
                  <c:v>17.75</c:v>
                </c:pt>
                <c:pt idx="1308">
                  <c:v>17.75</c:v>
                </c:pt>
                <c:pt idx="1309">
                  <c:v>17.75</c:v>
                </c:pt>
                <c:pt idx="1310">
                  <c:v>17.75</c:v>
                </c:pt>
                <c:pt idx="1311">
                  <c:v>17.75</c:v>
                </c:pt>
                <c:pt idx="1312">
                  <c:v>17.75</c:v>
                </c:pt>
                <c:pt idx="1313">
                  <c:v>17.75</c:v>
                </c:pt>
                <c:pt idx="1314">
                  <c:v>17.75</c:v>
                </c:pt>
                <c:pt idx="1315">
                  <c:v>17.75</c:v>
                </c:pt>
                <c:pt idx="1316">
                  <c:v>17.75</c:v>
                </c:pt>
                <c:pt idx="1317">
                  <c:v>17.75</c:v>
                </c:pt>
                <c:pt idx="1318">
                  <c:v>18.25</c:v>
                </c:pt>
                <c:pt idx="1319">
                  <c:v>18.25</c:v>
                </c:pt>
                <c:pt idx="1320">
                  <c:v>18.25</c:v>
                </c:pt>
                <c:pt idx="1321">
                  <c:v>18.25</c:v>
                </c:pt>
                <c:pt idx="1322">
                  <c:v>18.25</c:v>
                </c:pt>
                <c:pt idx="1323">
                  <c:v>18.25</c:v>
                </c:pt>
                <c:pt idx="1324">
                  <c:v>18.25</c:v>
                </c:pt>
                <c:pt idx="1325">
                  <c:v>18.25</c:v>
                </c:pt>
                <c:pt idx="1326">
                  <c:v>18.25</c:v>
                </c:pt>
                <c:pt idx="1327">
                  <c:v>18.25</c:v>
                </c:pt>
                <c:pt idx="1328">
                  <c:v>18.25</c:v>
                </c:pt>
                <c:pt idx="1329">
                  <c:v>18.25</c:v>
                </c:pt>
                <c:pt idx="1330">
                  <c:v>18.25</c:v>
                </c:pt>
                <c:pt idx="1331">
                  <c:v>18.25</c:v>
                </c:pt>
                <c:pt idx="1332">
                  <c:v>18.25</c:v>
                </c:pt>
                <c:pt idx="1333">
                  <c:v>18.25</c:v>
                </c:pt>
                <c:pt idx="1334">
                  <c:v>18.25</c:v>
                </c:pt>
                <c:pt idx="1335">
                  <c:v>18.25</c:v>
                </c:pt>
                <c:pt idx="1336">
                  <c:v>18.25</c:v>
                </c:pt>
                <c:pt idx="1337">
                  <c:v>18.25</c:v>
                </c:pt>
                <c:pt idx="1338">
                  <c:v>18.75</c:v>
                </c:pt>
                <c:pt idx="1339">
                  <c:v>18.75</c:v>
                </c:pt>
                <c:pt idx="1340">
                  <c:v>18.75</c:v>
                </c:pt>
                <c:pt idx="1341">
                  <c:v>18.75</c:v>
                </c:pt>
                <c:pt idx="1342">
                  <c:v>18.75</c:v>
                </c:pt>
                <c:pt idx="1343">
                  <c:v>18.75</c:v>
                </c:pt>
                <c:pt idx="1344">
                  <c:v>18.75</c:v>
                </c:pt>
                <c:pt idx="1345">
                  <c:v>18.75</c:v>
                </c:pt>
                <c:pt idx="1346">
                  <c:v>18.75</c:v>
                </c:pt>
                <c:pt idx="1347">
                  <c:v>18.75</c:v>
                </c:pt>
                <c:pt idx="1348">
                  <c:v>18.75</c:v>
                </c:pt>
                <c:pt idx="1349">
                  <c:v>18.75</c:v>
                </c:pt>
                <c:pt idx="1350">
                  <c:v>18.75</c:v>
                </c:pt>
                <c:pt idx="1351">
                  <c:v>18.75</c:v>
                </c:pt>
                <c:pt idx="1352">
                  <c:v>18.75</c:v>
                </c:pt>
                <c:pt idx="1353">
                  <c:v>18.75</c:v>
                </c:pt>
                <c:pt idx="1354">
                  <c:v>18.75</c:v>
                </c:pt>
                <c:pt idx="1355">
                  <c:v>18.75</c:v>
                </c:pt>
                <c:pt idx="1356">
                  <c:v>18.75</c:v>
                </c:pt>
                <c:pt idx="1357">
                  <c:v>18.75</c:v>
                </c:pt>
                <c:pt idx="1358">
                  <c:v>19.25</c:v>
                </c:pt>
                <c:pt idx="1359">
                  <c:v>19.25</c:v>
                </c:pt>
                <c:pt idx="1360">
                  <c:v>19.25</c:v>
                </c:pt>
                <c:pt idx="1361">
                  <c:v>19.25</c:v>
                </c:pt>
                <c:pt idx="1362">
                  <c:v>19.25</c:v>
                </c:pt>
                <c:pt idx="1363">
                  <c:v>19.25</c:v>
                </c:pt>
                <c:pt idx="1364">
                  <c:v>19.25</c:v>
                </c:pt>
                <c:pt idx="1365">
                  <c:v>19.25</c:v>
                </c:pt>
                <c:pt idx="1366">
                  <c:v>19.25</c:v>
                </c:pt>
                <c:pt idx="1367">
                  <c:v>19.25</c:v>
                </c:pt>
                <c:pt idx="1368">
                  <c:v>19.25</c:v>
                </c:pt>
                <c:pt idx="1369">
                  <c:v>19.25</c:v>
                </c:pt>
                <c:pt idx="1370">
                  <c:v>19.25</c:v>
                </c:pt>
                <c:pt idx="1371">
                  <c:v>19.25</c:v>
                </c:pt>
                <c:pt idx="1372">
                  <c:v>19.25</c:v>
                </c:pt>
                <c:pt idx="1373">
                  <c:v>19.25</c:v>
                </c:pt>
                <c:pt idx="1374">
                  <c:v>19.25</c:v>
                </c:pt>
                <c:pt idx="1375">
                  <c:v>19.25</c:v>
                </c:pt>
                <c:pt idx="1376">
                  <c:v>19.25</c:v>
                </c:pt>
                <c:pt idx="1377">
                  <c:v>19.25</c:v>
                </c:pt>
                <c:pt idx="1378">
                  <c:v>19.25</c:v>
                </c:pt>
                <c:pt idx="1379">
                  <c:v>19.25</c:v>
                </c:pt>
                <c:pt idx="1380">
                  <c:v>19.25</c:v>
                </c:pt>
                <c:pt idx="1381">
                  <c:v>19.25</c:v>
                </c:pt>
                <c:pt idx="1382">
                  <c:v>19.25</c:v>
                </c:pt>
                <c:pt idx="1383">
                  <c:v>19.5</c:v>
                </c:pt>
                <c:pt idx="1384">
                  <c:v>19.5</c:v>
                </c:pt>
                <c:pt idx="1385">
                  <c:v>19.5</c:v>
                </c:pt>
                <c:pt idx="1386">
                  <c:v>19.5</c:v>
                </c:pt>
                <c:pt idx="1387">
                  <c:v>19.5</c:v>
                </c:pt>
                <c:pt idx="1388">
                  <c:v>19.5</c:v>
                </c:pt>
                <c:pt idx="1389">
                  <c:v>19.5</c:v>
                </c:pt>
                <c:pt idx="1390">
                  <c:v>19.5</c:v>
                </c:pt>
                <c:pt idx="1391">
                  <c:v>19.5</c:v>
                </c:pt>
                <c:pt idx="1392">
                  <c:v>19.5</c:v>
                </c:pt>
                <c:pt idx="1393">
                  <c:v>19.5</c:v>
                </c:pt>
                <c:pt idx="1394">
                  <c:v>19.5</c:v>
                </c:pt>
                <c:pt idx="1395">
                  <c:v>19.5</c:v>
                </c:pt>
                <c:pt idx="1396">
                  <c:v>19.5</c:v>
                </c:pt>
                <c:pt idx="1397">
                  <c:v>19.5</c:v>
                </c:pt>
                <c:pt idx="1398">
                  <c:v>19.5</c:v>
                </c:pt>
                <c:pt idx="1399">
                  <c:v>19.5</c:v>
                </c:pt>
                <c:pt idx="1400">
                  <c:v>19.5</c:v>
                </c:pt>
                <c:pt idx="1401">
                  <c:v>19.5</c:v>
                </c:pt>
                <c:pt idx="1402">
                  <c:v>19.5</c:v>
                </c:pt>
                <c:pt idx="1403">
                  <c:v>19.75</c:v>
                </c:pt>
                <c:pt idx="1404">
                  <c:v>19.75</c:v>
                </c:pt>
                <c:pt idx="1405">
                  <c:v>19.75</c:v>
                </c:pt>
                <c:pt idx="1406">
                  <c:v>19.75</c:v>
                </c:pt>
                <c:pt idx="1407">
                  <c:v>19.75</c:v>
                </c:pt>
                <c:pt idx="1408">
                  <c:v>19.75</c:v>
                </c:pt>
                <c:pt idx="1409">
                  <c:v>19.75</c:v>
                </c:pt>
                <c:pt idx="1410">
                  <c:v>19.75</c:v>
                </c:pt>
                <c:pt idx="1411">
                  <c:v>19.75</c:v>
                </c:pt>
                <c:pt idx="1412">
                  <c:v>19.75</c:v>
                </c:pt>
                <c:pt idx="1413">
                  <c:v>19.75</c:v>
                </c:pt>
                <c:pt idx="1414">
                  <c:v>19.75</c:v>
                </c:pt>
                <c:pt idx="1415">
                  <c:v>19.75</c:v>
                </c:pt>
                <c:pt idx="1416">
                  <c:v>19.75</c:v>
                </c:pt>
                <c:pt idx="1417">
                  <c:v>19.75</c:v>
                </c:pt>
                <c:pt idx="1418">
                  <c:v>19.75</c:v>
                </c:pt>
                <c:pt idx="1419">
                  <c:v>19.75</c:v>
                </c:pt>
                <c:pt idx="1420">
                  <c:v>19.75</c:v>
                </c:pt>
                <c:pt idx="1421">
                  <c:v>19.75</c:v>
                </c:pt>
                <c:pt idx="1422">
                  <c:v>19.75</c:v>
                </c:pt>
                <c:pt idx="1423">
                  <c:v>19.75</c:v>
                </c:pt>
                <c:pt idx="1424">
                  <c:v>19.75</c:v>
                </c:pt>
                <c:pt idx="1425">
                  <c:v>19.75</c:v>
                </c:pt>
                <c:pt idx="1426">
                  <c:v>19.75</c:v>
                </c:pt>
                <c:pt idx="1427">
                  <c:v>19.75</c:v>
                </c:pt>
                <c:pt idx="1428">
                  <c:v>19.75</c:v>
                </c:pt>
                <c:pt idx="1429">
                  <c:v>19.75</c:v>
                </c:pt>
                <c:pt idx="1430">
                  <c:v>19.75</c:v>
                </c:pt>
                <c:pt idx="1431">
                  <c:v>19.75</c:v>
                </c:pt>
                <c:pt idx="1432">
                  <c:v>19.75</c:v>
                </c:pt>
                <c:pt idx="1433">
                  <c:v>19.75</c:v>
                </c:pt>
                <c:pt idx="1434">
                  <c:v>19.75</c:v>
                </c:pt>
                <c:pt idx="1435">
                  <c:v>19.75</c:v>
                </c:pt>
                <c:pt idx="1436">
                  <c:v>19.75</c:v>
                </c:pt>
                <c:pt idx="1437">
                  <c:v>19.75</c:v>
                </c:pt>
                <c:pt idx="1438">
                  <c:v>19.75</c:v>
                </c:pt>
                <c:pt idx="1439">
                  <c:v>19.75</c:v>
                </c:pt>
                <c:pt idx="1440">
                  <c:v>19.75</c:v>
                </c:pt>
                <c:pt idx="1441">
                  <c:v>19.75</c:v>
                </c:pt>
                <c:pt idx="1442">
                  <c:v>19.75</c:v>
                </c:pt>
                <c:pt idx="1443">
                  <c:v>19.75</c:v>
                </c:pt>
                <c:pt idx="1444">
                  <c:v>19.75</c:v>
                </c:pt>
                <c:pt idx="1445">
                  <c:v>19.75</c:v>
                </c:pt>
                <c:pt idx="1446">
                  <c:v>19.75</c:v>
                </c:pt>
                <c:pt idx="1447">
                  <c:v>19.75</c:v>
                </c:pt>
                <c:pt idx="1448">
                  <c:v>19.75</c:v>
                </c:pt>
                <c:pt idx="1449">
                  <c:v>19.75</c:v>
                </c:pt>
                <c:pt idx="1450">
                  <c:v>19.75</c:v>
                </c:pt>
                <c:pt idx="1451">
                  <c:v>19.75</c:v>
                </c:pt>
                <c:pt idx="1452">
                  <c:v>19.75</c:v>
                </c:pt>
                <c:pt idx="1453">
                  <c:v>19.75</c:v>
                </c:pt>
                <c:pt idx="1454">
                  <c:v>19.75</c:v>
                </c:pt>
                <c:pt idx="1455">
                  <c:v>19.75</c:v>
                </c:pt>
                <c:pt idx="1456">
                  <c:v>19.75</c:v>
                </c:pt>
                <c:pt idx="1457">
                  <c:v>19.75</c:v>
                </c:pt>
                <c:pt idx="1458">
                  <c:v>19.75</c:v>
                </c:pt>
                <c:pt idx="1459">
                  <c:v>19.75</c:v>
                </c:pt>
                <c:pt idx="1460">
                  <c:v>19.75</c:v>
                </c:pt>
                <c:pt idx="1461">
                  <c:v>19.75</c:v>
                </c:pt>
                <c:pt idx="1462">
                  <c:v>19.75</c:v>
                </c:pt>
                <c:pt idx="1463">
                  <c:v>19.75</c:v>
                </c:pt>
                <c:pt idx="1464">
                  <c:v>19.75</c:v>
                </c:pt>
                <c:pt idx="1465">
                  <c:v>19.75</c:v>
                </c:pt>
                <c:pt idx="1466">
                  <c:v>19.75</c:v>
                </c:pt>
                <c:pt idx="1467">
                  <c:v>19.75</c:v>
                </c:pt>
                <c:pt idx="1468">
                  <c:v>19.75</c:v>
                </c:pt>
                <c:pt idx="1469">
                  <c:v>19.75</c:v>
                </c:pt>
                <c:pt idx="1470">
                  <c:v>19.75</c:v>
                </c:pt>
                <c:pt idx="1471">
                  <c:v>19.75</c:v>
                </c:pt>
                <c:pt idx="1472">
                  <c:v>19.75</c:v>
                </c:pt>
                <c:pt idx="1473">
                  <c:v>19.75</c:v>
                </c:pt>
                <c:pt idx="1474">
                  <c:v>19.75</c:v>
                </c:pt>
                <c:pt idx="1475">
                  <c:v>19.75</c:v>
                </c:pt>
                <c:pt idx="1476">
                  <c:v>19.75</c:v>
                </c:pt>
                <c:pt idx="1477">
                  <c:v>19.75</c:v>
                </c:pt>
                <c:pt idx="1478">
                  <c:v>19.75</c:v>
                </c:pt>
                <c:pt idx="1479">
                  <c:v>19.75</c:v>
                </c:pt>
                <c:pt idx="1480">
                  <c:v>19.75</c:v>
                </c:pt>
                <c:pt idx="1481">
                  <c:v>19.75</c:v>
                </c:pt>
                <c:pt idx="1482">
                  <c:v>19.75</c:v>
                </c:pt>
                <c:pt idx="1483">
                  <c:v>19.75</c:v>
                </c:pt>
                <c:pt idx="1484">
                  <c:v>19.75</c:v>
                </c:pt>
                <c:pt idx="1485">
                  <c:v>19.75</c:v>
                </c:pt>
                <c:pt idx="1486">
                  <c:v>19.75</c:v>
                </c:pt>
                <c:pt idx="1487">
                  <c:v>19.75</c:v>
                </c:pt>
                <c:pt idx="1488">
                  <c:v>19.5</c:v>
                </c:pt>
                <c:pt idx="1489">
                  <c:v>19.5</c:v>
                </c:pt>
                <c:pt idx="1490">
                  <c:v>19.5</c:v>
                </c:pt>
                <c:pt idx="1491">
                  <c:v>19.5</c:v>
                </c:pt>
                <c:pt idx="1492">
                  <c:v>19.5</c:v>
                </c:pt>
                <c:pt idx="1493">
                  <c:v>19.5</c:v>
                </c:pt>
                <c:pt idx="1494">
                  <c:v>19.5</c:v>
                </c:pt>
                <c:pt idx="1495">
                  <c:v>19.5</c:v>
                </c:pt>
                <c:pt idx="1496">
                  <c:v>19.5</c:v>
                </c:pt>
                <c:pt idx="1497">
                  <c:v>19.5</c:v>
                </c:pt>
                <c:pt idx="1498">
                  <c:v>19.5</c:v>
                </c:pt>
                <c:pt idx="1499">
                  <c:v>19.5</c:v>
                </c:pt>
                <c:pt idx="1500">
                  <c:v>19.5</c:v>
                </c:pt>
                <c:pt idx="1501">
                  <c:v>19.5</c:v>
                </c:pt>
                <c:pt idx="1502">
                  <c:v>19.5</c:v>
                </c:pt>
                <c:pt idx="1503">
                  <c:v>19.5</c:v>
                </c:pt>
                <c:pt idx="1504">
                  <c:v>19.5</c:v>
                </c:pt>
                <c:pt idx="1505">
                  <c:v>19.5</c:v>
                </c:pt>
                <c:pt idx="1506">
                  <c:v>19.5</c:v>
                </c:pt>
                <c:pt idx="1507">
                  <c:v>19.5</c:v>
                </c:pt>
                <c:pt idx="1508">
                  <c:v>19.5</c:v>
                </c:pt>
                <c:pt idx="1509">
                  <c:v>19.5</c:v>
                </c:pt>
                <c:pt idx="1510">
                  <c:v>19.5</c:v>
                </c:pt>
                <c:pt idx="1511">
                  <c:v>19.5</c:v>
                </c:pt>
                <c:pt idx="1512">
                  <c:v>19.5</c:v>
                </c:pt>
                <c:pt idx="1513">
                  <c:v>19</c:v>
                </c:pt>
                <c:pt idx="1514">
                  <c:v>19</c:v>
                </c:pt>
                <c:pt idx="1515">
                  <c:v>19</c:v>
                </c:pt>
                <c:pt idx="1516">
                  <c:v>19</c:v>
                </c:pt>
                <c:pt idx="1517">
                  <c:v>19</c:v>
                </c:pt>
                <c:pt idx="1518">
                  <c:v>19</c:v>
                </c:pt>
                <c:pt idx="1519">
                  <c:v>19</c:v>
                </c:pt>
                <c:pt idx="1520">
                  <c:v>19</c:v>
                </c:pt>
                <c:pt idx="1521">
                  <c:v>19</c:v>
                </c:pt>
                <c:pt idx="1522">
                  <c:v>19</c:v>
                </c:pt>
                <c:pt idx="1523">
                  <c:v>19</c:v>
                </c:pt>
                <c:pt idx="1524">
                  <c:v>19</c:v>
                </c:pt>
                <c:pt idx="1525">
                  <c:v>19</c:v>
                </c:pt>
                <c:pt idx="1526">
                  <c:v>19</c:v>
                </c:pt>
                <c:pt idx="1527">
                  <c:v>19</c:v>
                </c:pt>
                <c:pt idx="1528">
                  <c:v>19</c:v>
                </c:pt>
                <c:pt idx="1529">
                  <c:v>19</c:v>
                </c:pt>
                <c:pt idx="1530">
                  <c:v>19</c:v>
                </c:pt>
                <c:pt idx="1531">
                  <c:v>19</c:v>
                </c:pt>
                <c:pt idx="1532">
                  <c:v>19</c:v>
                </c:pt>
                <c:pt idx="1533">
                  <c:v>19</c:v>
                </c:pt>
                <c:pt idx="1534">
                  <c:v>19</c:v>
                </c:pt>
                <c:pt idx="1535">
                  <c:v>19</c:v>
                </c:pt>
                <c:pt idx="1536">
                  <c:v>19</c:v>
                </c:pt>
                <c:pt idx="1537">
                  <c:v>19</c:v>
                </c:pt>
                <c:pt idx="1538">
                  <c:v>18.5</c:v>
                </c:pt>
                <c:pt idx="1539">
                  <c:v>18.5</c:v>
                </c:pt>
                <c:pt idx="1540">
                  <c:v>18.5</c:v>
                </c:pt>
                <c:pt idx="1541">
                  <c:v>18.5</c:v>
                </c:pt>
                <c:pt idx="1542">
                  <c:v>18.5</c:v>
                </c:pt>
                <c:pt idx="1543">
                  <c:v>18.5</c:v>
                </c:pt>
                <c:pt idx="1544">
                  <c:v>18.5</c:v>
                </c:pt>
                <c:pt idx="1545">
                  <c:v>18.5</c:v>
                </c:pt>
                <c:pt idx="1546">
                  <c:v>18.5</c:v>
                </c:pt>
                <c:pt idx="1547">
                  <c:v>18.5</c:v>
                </c:pt>
                <c:pt idx="1548">
                  <c:v>18.5</c:v>
                </c:pt>
                <c:pt idx="1549">
                  <c:v>18.5</c:v>
                </c:pt>
                <c:pt idx="1550">
                  <c:v>18.5</c:v>
                </c:pt>
                <c:pt idx="1551">
                  <c:v>18.5</c:v>
                </c:pt>
                <c:pt idx="1552">
                  <c:v>18.5</c:v>
                </c:pt>
                <c:pt idx="1553">
                  <c:v>18</c:v>
                </c:pt>
                <c:pt idx="1554">
                  <c:v>18</c:v>
                </c:pt>
                <c:pt idx="1555">
                  <c:v>18</c:v>
                </c:pt>
                <c:pt idx="1556">
                  <c:v>18</c:v>
                </c:pt>
                <c:pt idx="1557">
                  <c:v>18</c:v>
                </c:pt>
                <c:pt idx="1558">
                  <c:v>18</c:v>
                </c:pt>
                <c:pt idx="1559">
                  <c:v>18</c:v>
                </c:pt>
                <c:pt idx="1560">
                  <c:v>18</c:v>
                </c:pt>
                <c:pt idx="1561">
                  <c:v>18</c:v>
                </c:pt>
                <c:pt idx="1562">
                  <c:v>18</c:v>
                </c:pt>
                <c:pt idx="1563">
                  <c:v>18</c:v>
                </c:pt>
                <c:pt idx="1564">
                  <c:v>18</c:v>
                </c:pt>
                <c:pt idx="1565">
                  <c:v>18</c:v>
                </c:pt>
                <c:pt idx="1566">
                  <c:v>18</c:v>
                </c:pt>
                <c:pt idx="1567">
                  <c:v>18</c:v>
                </c:pt>
                <c:pt idx="1568">
                  <c:v>18</c:v>
                </c:pt>
                <c:pt idx="1569">
                  <c:v>18</c:v>
                </c:pt>
                <c:pt idx="1570">
                  <c:v>18</c:v>
                </c:pt>
                <c:pt idx="1571">
                  <c:v>18</c:v>
                </c:pt>
                <c:pt idx="1572">
                  <c:v>18</c:v>
                </c:pt>
                <c:pt idx="1573">
                  <c:v>18</c:v>
                </c:pt>
                <c:pt idx="1574">
                  <c:v>18</c:v>
                </c:pt>
                <c:pt idx="1575">
                  <c:v>18</c:v>
                </c:pt>
                <c:pt idx="1576">
                  <c:v>18</c:v>
                </c:pt>
                <c:pt idx="1577">
                  <c:v>18</c:v>
                </c:pt>
                <c:pt idx="1578">
                  <c:v>17.25</c:v>
                </c:pt>
                <c:pt idx="1579">
                  <c:v>17.25</c:v>
                </c:pt>
                <c:pt idx="1580">
                  <c:v>17.25</c:v>
                </c:pt>
                <c:pt idx="1581">
                  <c:v>17.25</c:v>
                </c:pt>
                <c:pt idx="1582">
                  <c:v>17.25</c:v>
                </c:pt>
                <c:pt idx="1583">
                  <c:v>17.25</c:v>
                </c:pt>
                <c:pt idx="1584">
                  <c:v>17.25</c:v>
                </c:pt>
                <c:pt idx="1585">
                  <c:v>17.25</c:v>
                </c:pt>
                <c:pt idx="1586">
                  <c:v>17.25</c:v>
                </c:pt>
                <c:pt idx="1587">
                  <c:v>17.25</c:v>
                </c:pt>
                <c:pt idx="1588">
                  <c:v>17.25</c:v>
                </c:pt>
                <c:pt idx="1589">
                  <c:v>17.25</c:v>
                </c:pt>
                <c:pt idx="1590">
                  <c:v>17.25</c:v>
                </c:pt>
                <c:pt idx="1591">
                  <c:v>17.25</c:v>
                </c:pt>
                <c:pt idx="1592">
                  <c:v>17.25</c:v>
                </c:pt>
                <c:pt idx="1593">
                  <c:v>17.25</c:v>
                </c:pt>
                <c:pt idx="1594">
                  <c:v>17.25</c:v>
                </c:pt>
                <c:pt idx="1595">
                  <c:v>17.25</c:v>
                </c:pt>
                <c:pt idx="1596">
                  <c:v>17.25</c:v>
                </c:pt>
                <c:pt idx="1597">
                  <c:v>17.25</c:v>
                </c:pt>
                <c:pt idx="1598">
                  <c:v>17.25</c:v>
                </c:pt>
                <c:pt idx="1599">
                  <c:v>17.25</c:v>
                </c:pt>
                <c:pt idx="1600">
                  <c:v>17.25</c:v>
                </c:pt>
                <c:pt idx="1601">
                  <c:v>17.25</c:v>
                </c:pt>
                <c:pt idx="1602">
                  <c:v>17.25</c:v>
                </c:pt>
                <c:pt idx="1603">
                  <c:v>17.25</c:v>
                </c:pt>
                <c:pt idx="1604">
                  <c:v>17.25</c:v>
                </c:pt>
                <c:pt idx="1605">
                  <c:v>17.25</c:v>
                </c:pt>
                <c:pt idx="1606">
                  <c:v>17.25</c:v>
                </c:pt>
                <c:pt idx="1607">
                  <c:v>17.25</c:v>
                </c:pt>
                <c:pt idx="1608">
                  <c:v>17.25</c:v>
                </c:pt>
                <c:pt idx="1609">
                  <c:v>17.25</c:v>
                </c:pt>
                <c:pt idx="1610">
                  <c:v>17.25</c:v>
                </c:pt>
                <c:pt idx="1611">
                  <c:v>17.25</c:v>
                </c:pt>
                <c:pt idx="1612">
                  <c:v>17.25</c:v>
                </c:pt>
                <c:pt idx="1613">
                  <c:v>16.5</c:v>
                </c:pt>
                <c:pt idx="1614">
                  <c:v>16.5</c:v>
                </c:pt>
                <c:pt idx="1615">
                  <c:v>16.5</c:v>
                </c:pt>
                <c:pt idx="1616">
                  <c:v>16.5</c:v>
                </c:pt>
                <c:pt idx="1617">
                  <c:v>16.5</c:v>
                </c:pt>
                <c:pt idx="1618">
                  <c:v>16.5</c:v>
                </c:pt>
                <c:pt idx="1619">
                  <c:v>16.5</c:v>
                </c:pt>
                <c:pt idx="1620">
                  <c:v>16.5</c:v>
                </c:pt>
                <c:pt idx="1621">
                  <c:v>16.5</c:v>
                </c:pt>
                <c:pt idx="1622">
                  <c:v>16.5</c:v>
                </c:pt>
                <c:pt idx="1623">
                  <c:v>16.5</c:v>
                </c:pt>
                <c:pt idx="1624">
                  <c:v>16.5</c:v>
                </c:pt>
                <c:pt idx="1625">
                  <c:v>16.5</c:v>
                </c:pt>
                <c:pt idx="1626">
                  <c:v>16.5</c:v>
                </c:pt>
                <c:pt idx="1627">
                  <c:v>16.5</c:v>
                </c:pt>
                <c:pt idx="1628">
                  <c:v>16.5</c:v>
                </c:pt>
                <c:pt idx="1629">
                  <c:v>16.5</c:v>
                </c:pt>
                <c:pt idx="1630">
                  <c:v>16.5</c:v>
                </c:pt>
                <c:pt idx="1631">
                  <c:v>16.5</c:v>
                </c:pt>
                <c:pt idx="1632">
                  <c:v>16.5</c:v>
                </c:pt>
                <c:pt idx="1633">
                  <c:v>16.5</c:v>
                </c:pt>
                <c:pt idx="1634">
                  <c:v>16.5</c:v>
                </c:pt>
                <c:pt idx="1635">
                  <c:v>16.5</c:v>
                </c:pt>
                <c:pt idx="1636">
                  <c:v>16.5</c:v>
                </c:pt>
                <c:pt idx="1637">
                  <c:v>16.5</c:v>
                </c:pt>
                <c:pt idx="1638">
                  <c:v>16.5</c:v>
                </c:pt>
                <c:pt idx="1639">
                  <c:v>16.5</c:v>
                </c:pt>
                <c:pt idx="1640">
                  <c:v>16.5</c:v>
                </c:pt>
                <c:pt idx="1641">
                  <c:v>16.5</c:v>
                </c:pt>
                <c:pt idx="1642">
                  <c:v>15.75</c:v>
                </c:pt>
                <c:pt idx="1643">
                  <c:v>15.75</c:v>
                </c:pt>
                <c:pt idx="1644">
                  <c:v>15.75</c:v>
                </c:pt>
                <c:pt idx="1645">
                  <c:v>15.75</c:v>
                </c:pt>
                <c:pt idx="1646">
                  <c:v>15.75</c:v>
                </c:pt>
                <c:pt idx="1647">
                  <c:v>15.75</c:v>
                </c:pt>
                <c:pt idx="1648">
                  <c:v>15.75</c:v>
                </c:pt>
                <c:pt idx="1649">
                  <c:v>15.75</c:v>
                </c:pt>
                <c:pt idx="1650">
                  <c:v>15.75</c:v>
                </c:pt>
                <c:pt idx="1651">
                  <c:v>15.75</c:v>
                </c:pt>
                <c:pt idx="1652">
                  <c:v>15.75</c:v>
                </c:pt>
                <c:pt idx="1653">
                  <c:v>15.75</c:v>
                </c:pt>
                <c:pt idx="1654">
                  <c:v>15.75</c:v>
                </c:pt>
                <c:pt idx="1655">
                  <c:v>15.75</c:v>
                </c:pt>
                <c:pt idx="1656">
                  <c:v>15.75</c:v>
                </c:pt>
                <c:pt idx="1657">
                  <c:v>15.75</c:v>
                </c:pt>
                <c:pt idx="1658">
                  <c:v>15.75</c:v>
                </c:pt>
                <c:pt idx="1659">
                  <c:v>15.75</c:v>
                </c:pt>
                <c:pt idx="1660">
                  <c:v>15.75</c:v>
                </c:pt>
                <c:pt idx="1661">
                  <c:v>15.75</c:v>
                </c:pt>
                <c:pt idx="1662">
                  <c:v>15.75</c:v>
                </c:pt>
                <c:pt idx="1663">
                  <c:v>15.75</c:v>
                </c:pt>
                <c:pt idx="1664">
                  <c:v>15.75</c:v>
                </c:pt>
                <c:pt idx="1665">
                  <c:v>15.75</c:v>
                </c:pt>
                <c:pt idx="1666">
                  <c:v>15.75</c:v>
                </c:pt>
                <c:pt idx="1667">
                  <c:v>15.75</c:v>
                </c:pt>
                <c:pt idx="1668">
                  <c:v>15.75</c:v>
                </c:pt>
                <c:pt idx="1669">
                  <c:v>15.75</c:v>
                </c:pt>
                <c:pt idx="1670">
                  <c:v>15.75</c:v>
                </c:pt>
                <c:pt idx="1671">
                  <c:v>15.75</c:v>
                </c:pt>
                <c:pt idx="1672">
                  <c:v>15.75</c:v>
                </c:pt>
                <c:pt idx="1673">
                  <c:v>15.25</c:v>
                </c:pt>
                <c:pt idx="1674">
                  <c:v>15.25</c:v>
                </c:pt>
                <c:pt idx="1675">
                  <c:v>15.25</c:v>
                </c:pt>
                <c:pt idx="1676">
                  <c:v>15.25</c:v>
                </c:pt>
                <c:pt idx="1677">
                  <c:v>15.25</c:v>
                </c:pt>
                <c:pt idx="1678">
                  <c:v>15.25</c:v>
                </c:pt>
                <c:pt idx="1679">
                  <c:v>15.25</c:v>
                </c:pt>
                <c:pt idx="1680">
                  <c:v>15.25</c:v>
                </c:pt>
                <c:pt idx="1681">
                  <c:v>15.25</c:v>
                </c:pt>
                <c:pt idx="1682">
                  <c:v>15.25</c:v>
                </c:pt>
                <c:pt idx="1683">
                  <c:v>15.25</c:v>
                </c:pt>
                <c:pt idx="1684">
                  <c:v>15.25</c:v>
                </c:pt>
                <c:pt idx="1685">
                  <c:v>15.25</c:v>
                </c:pt>
                <c:pt idx="1686">
                  <c:v>15.25</c:v>
                </c:pt>
                <c:pt idx="1687">
                  <c:v>15.25</c:v>
                </c:pt>
                <c:pt idx="1688">
                  <c:v>15.25</c:v>
                </c:pt>
                <c:pt idx="1689">
                  <c:v>15.25</c:v>
                </c:pt>
                <c:pt idx="1690">
                  <c:v>15.25</c:v>
                </c:pt>
                <c:pt idx="1691">
                  <c:v>15.25</c:v>
                </c:pt>
                <c:pt idx="1692">
                  <c:v>15.25</c:v>
                </c:pt>
                <c:pt idx="1693">
                  <c:v>15.25</c:v>
                </c:pt>
                <c:pt idx="1694">
                  <c:v>15.25</c:v>
                </c:pt>
                <c:pt idx="1695">
                  <c:v>15.25</c:v>
                </c:pt>
                <c:pt idx="1696">
                  <c:v>15.25</c:v>
                </c:pt>
                <c:pt idx="1697">
                  <c:v>15.25</c:v>
                </c:pt>
                <c:pt idx="1698">
                  <c:v>15.25</c:v>
                </c:pt>
                <c:pt idx="1699">
                  <c:v>15.25</c:v>
                </c:pt>
                <c:pt idx="1700">
                  <c:v>15.25</c:v>
                </c:pt>
                <c:pt idx="1701">
                  <c:v>15.25</c:v>
                </c:pt>
                <c:pt idx="1702">
                  <c:v>15.25</c:v>
                </c:pt>
                <c:pt idx="1703">
                  <c:v>15.25</c:v>
                </c:pt>
                <c:pt idx="1704">
                  <c:v>15.25</c:v>
                </c:pt>
                <c:pt idx="1705">
                  <c:v>15.25</c:v>
                </c:pt>
                <c:pt idx="1706">
                  <c:v>15.25</c:v>
                </c:pt>
                <c:pt idx="1707">
                  <c:v>15.25</c:v>
                </c:pt>
                <c:pt idx="1708">
                  <c:v>14.75</c:v>
                </c:pt>
                <c:pt idx="1709">
                  <c:v>14.75</c:v>
                </c:pt>
                <c:pt idx="1710">
                  <c:v>14.75</c:v>
                </c:pt>
                <c:pt idx="1711">
                  <c:v>14.75</c:v>
                </c:pt>
                <c:pt idx="1712">
                  <c:v>14.75</c:v>
                </c:pt>
                <c:pt idx="1713">
                  <c:v>14.75</c:v>
                </c:pt>
                <c:pt idx="1714">
                  <c:v>14.75</c:v>
                </c:pt>
                <c:pt idx="1715">
                  <c:v>14.75</c:v>
                </c:pt>
                <c:pt idx="1716">
                  <c:v>14.75</c:v>
                </c:pt>
                <c:pt idx="1717">
                  <c:v>14.75</c:v>
                </c:pt>
                <c:pt idx="1718">
                  <c:v>14.75</c:v>
                </c:pt>
                <c:pt idx="1719">
                  <c:v>14.75</c:v>
                </c:pt>
                <c:pt idx="1720">
                  <c:v>14.75</c:v>
                </c:pt>
                <c:pt idx="1721">
                  <c:v>14.75</c:v>
                </c:pt>
                <c:pt idx="1722">
                  <c:v>14.75</c:v>
                </c:pt>
                <c:pt idx="1723">
                  <c:v>14.75</c:v>
                </c:pt>
                <c:pt idx="1724">
                  <c:v>14.75</c:v>
                </c:pt>
                <c:pt idx="1725">
                  <c:v>14.75</c:v>
                </c:pt>
                <c:pt idx="1726">
                  <c:v>14.75</c:v>
                </c:pt>
                <c:pt idx="1727">
                  <c:v>14.75</c:v>
                </c:pt>
                <c:pt idx="1728">
                  <c:v>14.75</c:v>
                </c:pt>
                <c:pt idx="1729">
                  <c:v>14.75</c:v>
                </c:pt>
                <c:pt idx="1730">
                  <c:v>14.75</c:v>
                </c:pt>
                <c:pt idx="1731">
                  <c:v>14.75</c:v>
                </c:pt>
                <c:pt idx="1732">
                  <c:v>14.75</c:v>
                </c:pt>
                <c:pt idx="1733">
                  <c:v>14.75</c:v>
                </c:pt>
                <c:pt idx="1734">
                  <c:v>14.75</c:v>
                </c:pt>
                <c:pt idx="1735">
                  <c:v>14.75</c:v>
                </c:pt>
                <c:pt idx="1736">
                  <c:v>14.75</c:v>
                </c:pt>
                <c:pt idx="1737">
                  <c:v>14.75</c:v>
                </c:pt>
                <c:pt idx="1738">
                  <c:v>14.25</c:v>
                </c:pt>
                <c:pt idx="1739">
                  <c:v>14.25</c:v>
                </c:pt>
                <c:pt idx="1740">
                  <c:v>14.25</c:v>
                </c:pt>
                <c:pt idx="1741">
                  <c:v>14.25</c:v>
                </c:pt>
                <c:pt idx="1742">
                  <c:v>14.25</c:v>
                </c:pt>
                <c:pt idx="1743">
                  <c:v>14.25</c:v>
                </c:pt>
                <c:pt idx="1744">
                  <c:v>14.25</c:v>
                </c:pt>
                <c:pt idx="1745">
                  <c:v>14.25</c:v>
                </c:pt>
                <c:pt idx="1746">
                  <c:v>14.25</c:v>
                </c:pt>
                <c:pt idx="1747">
                  <c:v>14.25</c:v>
                </c:pt>
                <c:pt idx="1748">
                  <c:v>14.25</c:v>
                </c:pt>
                <c:pt idx="1749">
                  <c:v>14.25</c:v>
                </c:pt>
                <c:pt idx="1750">
                  <c:v>14.25</c:v>
                </c:pt>
                <c:pt idx="1751">
                  <c:v>14.25</c:v>
                </c:pt>
                <c:pt idx="1752">
                  <c:v>14.25</c:v>
                </c:pt>
                <c:pt idx="1753">
                  <c:v>14.25</c:v>
                </c:pt>
                <c:pt idx="1754">
                  <c:v>14.25</c:v>
                </c:pt>
                <c:pt idx="1755">
                  <c:v>14.25</c:v>
                </c:pt>
                <c:pt idx="1756">
                  <c:v>14.25</c:v>
                </c:pt>
                <c:pt idx="1757">
                  <c:v>14.25</c:v>
                </c:pt>
                <c:pt idx="1758">
                  <c:v>14.25</c:v>
                </c:pt>
                <c:pt idx="1759">
                  <c:v>14.25</c:v>
                </c:pt>
                <c:pt idx="1760">
                  <c:v>14.25</c:v>
                </c:pt>
                <c:pt idx="1761">
                  <c:v>14.25</c:v>
                </c:pt>
                <c:pt idx="1762">
                  <c:v>14.25</c:v>
                </c:pt>
                <c:pt idx="1763">
                  <c:v>14.25</c:v>
                </c:pt>
                <c:pt idx="1764">
                  <c:v>14.25</c:v>
                </c:pt>
                <c:pt idx="1765">
                  <c:v>14.25</c:v>
                </c:pt>
                <c:pt idx="1766">
                  <c:v>14.25</c:v>
                </c:pt>
                <c:pt idx="1767">
                  <c:v>14.25</c:v>
                </c:pt>
                <c:pt idx="1768">
                  <c:v>14.25</c:v>
                </c:pt>
                <c:pt idx="1769">
                  <c:v>14.25</c:v>
                </c:pt>
                <c:pt idx="1770">
                  <c:v>14.25</c:v>
                </c:pt>
                <c:pt idx="1771">
                  <c:v>14.25</c:v>
                </c:pt>
                <c:pt idx="1772">
                  <c:v>14.25</c:v>
                </c:pt>
                <c:pt idx="1773">
                  <c:v>13.75</c:v>
                </c:pt>
                <c:pt idx="1774">
                  <c:v>13.75</c:v>
                </c:pt>
                <c:pt idx="1775">
                  <c:v>13.75</c:v>
                </c:pt>
                <c:pt idx="1776">
                  <c:v>13.75</c:v>
                </c:pt>
                <c:pt idx="1777">
                  <c:v>13.75</c:v>
                </c:pt>
                <c:pt idx="1778">
                  <c:v>13.75</c:v>
                </c:pt>
                <c:pt idx="1779">
                  <c:v>13.75</c:v>
                </c:pt>
                <c:pt idx="1780">
                  <c:v>13.75</c:v>
                </c:pt>
                <c:pt idx="1781">
                  <c:v>13.75</c:v>
                </c:pt>
                <c:pt idx="1782">
                  <c:v>13.75</c:v>
                </c:pt>
                <c:pt idx="1783">
                  <c:v>13.75</c:v>
                </c:pt>
                <c:pt idx="1784">
                  <c:v>13.75</c:v>
                </c:pt>
                <c:pt idx="1785">
                  <c:v>13.75</c:v>
                </c:pt>
                <c:pt idx="1786">
                  <c:v>13.75</c:v>
                </c:pt>
                <c:pt idx="1787">
                  <c:v>13.75</c:v>
                </c:pt>
                <c:pt idx="1788">
                  <c:v>13.75</c:v>
                </c:pt>
                <c:pt idx="1789">
                  <c:v>13.75</c:v>
                </c:pt>
                <c:pt idx="1790">
                  <c:v>13.75</c:v>
                </c:pt>
                <c:pt idx="1791">
                  <c:v>13.75</c:v>
                </c:pt>
                <c:pt idx="1792">
                  <c:v>13.75</c:v>
                </c:pt>
                <c:pt idx="1793">
                  <c:v>13.75</c:v>
                </c:pt>
                <c:pt idx="1794">
                  <c:v>13.75</c:v>
                </c:pt>
                <c:pt idx="1795">
                  <c:v>13.75</c:v>
                </c:pt>
                <c:pt idx="1796">
                  <c:v>13.75</c:v>
                </c:pt>
                <c:pt idx="1797">
                  <c:v>13.75</c:v>
                </c:pt>
                <c:pt idx="1798">
                  <c:v>13.75</c:v>
                </c:pt>
                <c:pt idx="1799">
                  <c:v>13.75</c:v>
                </c:pt>
                <c:pt idx="1800">
                  <c:v>13.75</c:v>
                </c:pt>
                <c:pt idx="1801">
                  <c:v>13.75</c:v>
                </c:pt>
                <c:pt idx="1802">
                  <c:v>13.75</c:v>
                </c:pt>
                <c:pt idx="1803">
                  <c:v>13.25</c:v>
                </c:pt>
                <c:pt idx="1804">
                  <c:v>13.25</c:v>
                </c:pt>
                <c:pt idx="1805">
                  <c:v>13.25</c:v>
                </c:pt>
                <c:pt idx="1806">
                  <c:v>13.25</c:v>
                </c:pt>
                <c:pt idx="1807">
                  <c:v>13.25</c:v>
                </c:pt>
                <c:pt idx="1808">
                  <c:v>13.25</c:v>
                </c:pt>
                <c:pt idx="1809">
                  <c:v>13.25</c:v>
                </c:pt>
                <c:pt idx="1810">
                  <c:v>13.25</c:v>
                </c:pt>
                <c:pt idx="1811">
                  <c:v>13.25</c:v>
                </c:pt>
                <c:pt idx="1812">
                  <c:v>13.25</c:v>
                </c:pt>
                <c:pt idx="1813">
                  <c:v>13.25</c:v>
                </c:pt>
                <c:pt idx="1814">
                  <c:v>13.25</c:v>
                </c:pt>
                <c:pt idx="1815">
                  <c:v>13.25</c:v>
                </c:pt>
                <c:pt idx="1816">
                  <c:v>13.25</c:v>
                </c:pt>
                <c:pt idx="1817">
                  <c:v>13.25</c:v>
                </c:pt>
                <c:pt idx="1818">
                  <c:v>13.25</c:v>
                </c:pt>
                <c:pt idx="1819">
                  <c:v>13.25</c:v>
                </c:pt>
                <c:pt idx="1820">
                  <c:v>13.25</c:v>
                </c:pt>
                <c:pt idx="1821">
                  <c:v>13.25</c:v>
                </c:pt>
                <c:pt idx="1822">
                  <c:v>13.25</c:v>
                </c:pt>
                <c:pt idx="1823">
                  <c:v>13.25</c:v>
                </c:pt>
                <c:pt idx="1824">
                  <c:v>13.25</c:v>
                </c:pt>
                <c:pt idx="1825">
                  <c:v>13.25</c:v>
                </c:pt>
                <c:pt idx="1826">
                  <c:v>13.25</c:v>
                </c:pt>
                <c:pt idx="1827">
                  <c:v>13.25</c:v>
                </c:pt>
                <c:pt idx="1828">
                  <c:v>13.25</c:v>
                </c:pt>
                <c:pt idx="1829">
                  <c:v>13.25</c:v>
                </c:pt>
                <c:pt idx="1830">
                  <c:v>13.25</c:v>
                </c:pt>
                <c:pt idx="1831">
                  <c:v>13.25</c:v>
                </c:pt>
                <c:pt idx="1832">
                  <c:v>13.25</c:v>
                </c:pt>
                <c:pt idx="1833">
                  <c:v>13.25</c:v>
                </c:pt>
                <c:pt idx="1834">
                  <c:v>13.25</c:v>
                </c:pt>
                <c:pt idx="1835">
                  <c:v>13.25</c:v>
                </c:pt>
                <c:pt idx="1836">
                  <c:v>13.25</c:v>
                </c:pt>
                <c:pt idx="1837">
                  <c:v>13.25</c:v>
                </c:pt>
                <c:pt idx="1838">
                  <c:v>13.25</c:v>
                </c:pt>
                <c:pt idx="1839">
                  <c:v>13.25</c:v>
                </c:pt>
                <c:pt idx="1840">
                  <c:v>13.25</c:v>
                </c:pt>
                <c:pt idx="1841">
                  <c:v>13.25</c:v>
                </c:pt>
                <c:pt idx="1842">
                  <c:v>13.25</c:v>
                </c:pt>
                <c:pt idx="1843">
                  <c:v>13</c:v>
                </c:pt>
                <c:pt idx="1844">
                  <c:v>13</c:v>
                </c:pt>
                <c:pt idx="1845">
                  <c:v>13</c:v>
                </c:pt>
                <c:pt idx="1846">
                  <c:v>13</c:v>
                </c:pt>
                <c:pt idx="1847">
                  <c:v>13</c:v>
                </c:pt>
                <c:pt idx="1848">
                  <c:v>13</c:v>
                </c:pt>
                <c:pt idx="1849">
                  <c:v>13</c:v>
                </c:pt>
                <c:pt idx="1850">
                  <c:v>13</c:v>
                </c:pt>
                <c:pt idx="1851">
                  <c:v>13</c:v>
                </c:pt>
                <c:pt idx="1852">
                  <c:v>13</c:v>
                </c:pt>
                <c:pt idx="1853">
                  <c:v>13</c:v>
                </c:pt>
                <c:pt idx="1854">
                  <c:v>13</c:v>
                </c:pt>
                <c:pt idx="1855">
                  <c:v>13</c:v>
                </c:pt>
                <c:pt idx="1856">
                  <c:v>13</c:v>
                </c:pt>
                <c:pt idx="1857">
                  <c:v>13</c:v>
                </c:pt>
                <c:pt idx="1858">
                  <c:v>13</c:v>
                </c:pt>
                <c:pt idx="1859">
                  <c:v>13</c:v>
                </c:pt>
                <c:pt idx="1860">
                  <c:v>13</c:v>
                </c:pt>
                <c:pt idx="1861">
                  <c:v>13</c:v>
                </c:pt>
                <c:pt idx="1862">
                  <c:v>13</c:v>
                </c:pt>
                <c:pt idx="1863">
                  <c:v>13</c:v>
                </c:pt>
                <c:pt idx="1864">
                  <c:v>13</c:v>
                </c:pt>
                <c:pt idx="1865">
                  <c:v>13</c:v>
                </c:pt>
                <c:pt idx="1866">
                  <c:v>13</c:v>
                </c:pt>
                <c:pt idx="1867">
                  <c:v>13</c:v>
                </c:pt>
                <c:pt idx="1868">
                  <c:v>13</c:v>
                </c:pt>
                <c:pt idx="1869">
                  <c:v>13</c:v>
                </c:pt>
                <c:pt idx="1870">
                  <c:v>13</c:v>
                </c:pt>
                <c:pt idx="1871">
                  <c:v>13</c:v>
                </c:pt>
                <c:pt idx="1872">
                  <c:v>13</c:v>
                </c:pt>
                <c:pt idx="1873">
                  <c:v>12.75</c:v>
                </c:pt>
                <c:pt idx="1874">
                  <c:v>12.75</c:v>
                </c:pt>
                <c:pt idx="1875">
                  <c:v>12.75</c:v>
                </c:pt>
                <c:pt idx="1876">
                  <c:v>12.75</c:v>
                </c:pt>
                <c:pt idx="1877">
                  <c:v>12.75</c:v>
                </c:pt>
                <c:pt idx="1878">
                  <c:v>12.75</c:v>
                </c:pt>
                <c:pt idx="1879">
                  <c:v>12.75</c:v>
                </c:pt>
                <c:pt idx="1880">
                  <c:v>12.75</c:v>
                </c:pt>
                <c:pt idx="1881">
                  <c:v>12.75</c:v>
                </c:pt>
                <c:pt idx="1882">
                  <c:v>12.75</c:v>
                </c:pt>
                <c:pt idx="1883">
                  <c:v>12.75</c:v>
                </c:pt>
                <c:pt idx="1884">
                  <c:v>12.75</c:v>
                </c:pt>
                <c:pt idx="1885">
                  <c:v>12.75</c:v>
                </c:pt>
                <c:pt idx="1886">
                  <c:v>12.75</c:v>
                </c:pt>
                <c:pt idx="1887">
                  <c:v>12.75</c:v>
                </c:pt>
                <c:pt idx="1888">
                  <c:v>12.75</c:v>
                </c:pt>
                <c:pt idx="1889">
                  <c:v>12.75</c:v>
                </c:pt>
                <c:pt idx="1890">
                  <c:v>12.75</c:v>
                </c:pt>
                <c:pt idx="1891">
                  <c:v>12.75</c:v>
                </c:pt>
                <c:pt idx="1892">
                  <c:v>12.75</c:v>
                </c:pt>
                <c:pt idx="1893">
                  <c:v>12.75</c:v>
                </c:pt>
                <c:pt idx="1894">
                  <c:v>12.75</c:v>
                </c:pt>
                <c:pt idx="1895">
                  <c:v>12.75</c:v>
                </c:pt>
                <c:pt idx="1896">
                  <c:v>12.75</c:v>
                </c:pt>
                <c:pt idx="1897">
                  <c:v>12.75</c:v>
                </c:pt>
                <c:pt idx="1898">
                  <c:v>12.75</c:v>
                </c:pt>
                <c:pt idx="1899">
                  <c:v>12.75</c:v>
                </c:pt>
                <c:pt idx="1900">
                  <c:v>12.75</c:v>
                </c:pt>
                <c:pt idx="1901">
                  <c:v>12.75</c:v>
                </c:pt>
                <c:pt idx="1902">
                  <c:v>12.75</c:v>
                </c:pt>
                <c:pt idx="1903">
                  <c:v>12.5</c:v>
                </c:pt>
                <c:pt idx="1904">
                  <c:v>12.5</c:v>
                </c:pt>
                <c:pt idx="1905">
                  <c:v>12.5</c:v>
                </c:pt>
                <c:pt idx="1906">
                  <c:v>12.5</c:v>
                </c:pt>
                <c:pt idx="1907">
                  <c:v>12.5</c:v>
                </c:pt>
                <c:pt idx="1908">
                  <c:v>12.5</c:v>
                </c:pt>
                <c:pt idx="1909">
                  <c:v>12.5</c:v>
                </c:pt>
                <c:pt idx="1910">
                  <c:v>12.5</c:v>
                </c:pt>
                <c:pt idx="1911">
                  <c:v>12.5</c:v>
                </c:pt>
                <c:pt idx="1912">
                  <c:v>12.5</c:v>
                </c:pt>
                <c:pt idx="1913">
                  <c:v>12.5</c:v>
                </c:pt>
                <c:pt idx="1914">
                  <c:v>12.5</c:v>
                </c:pt>
                <c:pt idx="1915">
                  <c:v>12.5</c:v>
                </c:pt>
                <c:pt idx="1916">
                  <c:v>12.5</c:v>
                </c:pt>
                <c:pt idx="1917">
                  <c:v>12.5</c:v>
                </c:pt>
                <c:pt idx="1918">
                  <c:v>12.5</c:v>
                </c:pt>
                <c:pt idx="1919">
                  <c:v>12.5</c:v>
                </c:pt>
                <c:pt idx="1920">
                  <c:v>12.5</c:v>
                </c:pt>
                <c:pt idx="1921">
                  <c:v>12.5</c:v>
                </c:pt>
                <c:pt idx="1922">
                  <c:v>12.5</c:v>
                </c:pt>
                <c:pt idx="1923">
                  <c:v>12.5</c:v>
                </c:pt>
                <c:pt idx="1924">
                  <c:v>12.5</c:v>
                </c:pt>
                <c:pt idx="1925">
                  <c:v>12.5</c:v>
                </c:pt>
                <c:pt idx="1926">
                  <c:v>12.5</c:v>
                </c:pt>
                <c:pt idx="1927">
                  <c:v>12.5</c:v>
                </c:pt>
                <c:pt idx="1928">
                  <c:v>12.5</c:v>
                </c:pt>
                <c:pt idx="1929">
                  <c:v>12.5</c:v>
                </c:pt>
                <c:pt idx="1930">
                  <c:v>12.5</c:v>
                </c:pt>
                <c:pt idx="1931">
                  <c:v>12.5</c:v>
                </c:pt>
                <c:pt idx="1932">
                  <c:v>12.5</c:v>
                </c:pt>
                <c:pt idx="1933">
                  <c:v>12.5</c:v>
                </c:pt>
                <c:pt idx="1934">
                  <c:v>12.5</c:v>
                </c:pt>
                <c:pt idx="1935">
                  <c:v>12.5</c:v>
                </c:pt>
                <c:pt idx="1936">
                  <c:v>12.5</c:v>
                </c:pt>
                <c:pt idx="1937">
                  <c:v>12.5</c:v>
                </c:pt>
                <c:pt idx="1938">
                  <c:v>12.5</c:v>
                </c:pt>
                <c:pt idx="1939">
                  <c:v>12</c:v>
                </c:pt>
                <c:pt idx="1940">
                  <c:v>12</c:v>
                </c:pt>
                <c:pt idx="1941">
                  <c:v>12</c:v>
                </c:pt>
                <c:pt idx="1942">
                  <c:v>12</c:v>
                </c:pt>
                <c:pt idx="1943">
                  <c:v>12</c:v>
                </c:pt>
                <c:pt idx="1944">
                  <c:v>12</c:v>
                </c:pt>
                <c:pt idx="1945">
                  <c:v>12</c:v>
                </c:pt>
                <c:pt idx="1946">
                  <c:v>12</c:v>
                </c:pt>
                <c:pt idx="1947">
                  <c:v>12</c:v>
                </c:pt>
                <c:pt idx="1948">
                  <c:v>12</c:v>
                </c:pt>
                <c:pt idx="1949">
                  <c:v>12</c:v>
                </c:pt>
                <c:pt idx="1950">
                  <c:v>12</c:v>
                </c:pt>
                <c:pt idx="1951">
                  <c:v>12</c:v>
                </c:pt>
                <c:pt idx="1952">
                  <c:v>12</c:v>
                </c:pt>
                <c:pt idx="1953">
                  <c:v>12</c:v>
                </c:pt>
                <c:pt idx="1954">
                  <c:v>12</c:v>
                </c:pt>
                <c:pt idx="1955">
                  <c:v>12</c:v>
                </c:pt>
                <c:pt idx="1956">
                  <c:v>12</c:v>
                </c:pt>
                <c:pt idx="1957">
                  <c:v>12</c:v>
                </c:pt>
                <c:pt idx="1958">
                  <c:v>12</c:v>
                </c:pt>
                <c:pt idx="1959">
                  <c:v>12</c:v>
                </c:pt>
                <c:pt idx="1960">
                  <c:v>12</c:v>
                </c:pt>
                <c:pt idx="1961">
                  <c:v>12</c:v>
                </c:pt>
                <c:pt idx="1962">
                  <c:v>12</c:v>
                </c:pt>
                <c:pt idx="1963">
                  <c:v>12</c:v>
                </c:pt>
                <c:pt idx="1964">
                  <c:v>12</c:v>
                </c:pt>
                <c:pt idx="1965">
                  <c:v>12</c:v>
                </c:pt>
                <c:pt idx="1966">
                  <c:v>12</c:v>
                </c:pt>
                <c:pt idx="1967">
                  <c:v>12</c:v>
                </c:pt>
                <c:pt idx="1968">
                  <c:v>11.5</c:v>
                </c:pt>
                <c:pt idx="1969">
                  <c:v>11.5</c:v>
                </c:pt>
                <c:pt idx="1970">
                  <c:v>11.5</c:v>
                </c:pt>
                <c:pt idx="1971">
                  <c:v>11.5</c:v>
                </c:pt>
                <c:pt idx="1972">
                  <c:v>11.5</c:v>
                </c:pt>
                <c:pt idx="1973">
                  <c:v>11.5</c:v>
                </c:pt>
                <c:pt idx="1974">
                  <c:v>11.5</c:v>
                </c:pt>
                <c:pt idx="1975">
                  <c:v>11.5</c:v>
                </c:pt>
                <c:pt idx="1976">
                  <c:v>11.5</c:v>
                </c:pt>
                <c:pt idx="1977">
                  <c:v>11.5</c:v>
                </c:pt>
                <c:pt idx="1978">
                  <c:v>11.5</c:v>
                </c:pt>
                <c:pt idx="1979">
                  <c:v>11.5</c:v>
                </c:pt>
                <c:pt idx="1980">
                  <c:v>11.5</c:v>
                </c:pt>
                <c:pt idx="1981">
                  <c:v>11.5</c:v>
                </c:pt>
                <c:pt idx="1982">
                  <c:v>11.5</c:v>
                </c:pt>
                <c:pt idx="1983">
                  <c:v>11.5</c:v>
                </c:pt>
                <c:pt idx="1984">
                  <c:v>11.5</c:v>
                </c:pt>
                <c:pt idx="1985">
                  <c:v>11.5</c:v>
                </c:pt>
                <c:pt idx="1986">
                  <c:v>11.5</c:v>
                </c:pt>
                <c:pt idx="1987">
                  <c:v>11.5</c:v>
                </c:pt>
                <c:pt idx="1988">
                  <c:v>11.5</c:v>
                </c:pt>
                <c:pt idx="1989">
                  <c:v>11.5</c:v>
                </c:pt>
                <c:pt idx="1990">
                  <c:v>11.5</c:v>
                </c:pt>
                <c:pt idx="1991">
                  <c:v>11.5</c:v>
                </c:pt>
                <c:pt idx="1992">
                  <c:v>11.5</c:v>
                </c:pt>
                <c:pt idx="1993">
                  <c:v>11.5</c:v>
                </c:pt>
                <c:pt idx="1994">
                  <c:v>11.5</c:v>
                </c:pt>
                <c:pt idx="1995">
                  <c:v>11.5</c:v>
                </c:pt>
                <c:pt idx="1996">
                  <c:v>11.5</c:v>
                </c:pt>
                <c:pt idx="1997">
                  <c:v>11.5</c:v>
                </c:pt>
                <c:pt idx="1998">
                  <c:v>11.5</c:v>
                </c:pt>
                <c:pt idx="1999">
                  <c:v>11.5</c:v>
                </c:pt>
                <c:pt idx="2000">
                  <c:v>11.5</c:v>
                </c:pt>
                <c:pt idx="2001">
                  <c:v>11.5</c:v>
                </c:pt>
                <c:pt idx="2002">
                  <c:v>11.5</c:v>
                </c:pt>
                <c:pt idx="2003">
                  <c:v>11.25</c:v>
                </c:pt>
                <c:pt idx="2004">
                  <c:v>11.25</c:v>
                </c:pt>
                <c:pt idx="2005">
                  <c:v>11.25</c:v>
                </c:pt>
                <c:pt idx="2006">
                  <c:v>11.25</c:v>
                </c:pt>
                <c:pt idx="2007">
                  <c:v>11.25</c:v>
                </c:pt>
                <c:pt idx="2008">
                  <c:v>11.25</c:v>
                </c:pt>
                <c:pt idx="2009">
                  <c:v>11.25</c:v>
                </c:pt>
                <c:pt idx="2010">
                  <c:v>11.25</c:v>
                </c:pt>
                <c:pt idx="2011">
                  <c:v>11.25</c:v>
                </c:pt>
                <c:pt idx="2012">
                  <c:v>11.25</c:v>
                </c:pt>
                <c:pt idx="2013">
                  <c:v>11.25</c:v>
                </c:pt>
                <c:pt idx="2014">
                  <c:v>11.25</c:v>
                </c:pt>
                <c:pt idx="2015">
                  <c:v>11.25</c:v>
                </c:pt>
                <c:pt idx="2016">
                  <c:v>11.25</c:v>
                </c:pt>
                <c:pt idx="2017">
                  <c:v>11.25</c:v>
                </c:pt>
                <c:pt idx="2018">
                  <c:v>11.25</c:v>
                </c:pt>
                <c:pt idx="2019">
                  <c:v>11.25</c:v>
                </c:pt>
                <c:pt idx="2020">
                  <c:v>11.25</c:v>
                </c:pt>
                <c:pt idx="2021">
                  <c:v>11.25</c:v>
                </c:pt>
                <c:pt idx="2022">
                  <c:v>11.25</c:v>
                </c:pt>
                <c:pt idx="2023">
                  <c:v>11.25</c:v>
                </c:pt>
                <c:pt idx="2024">
                  <c:v>11.25</c:v>
                </c:pt>
                <c:pt idx="2025">
                  <c:v>11.25</c:v>
                </c:pt>
                <c:pt idx="2026">
                  <c:v>11.25</c:v>
                </c:pt>
                <c:pt idx="2027">
                  <c:v>11.25</c:v>
                </c:pt>
                <c:pt idx="2028">
                  <c:v>11.25</c:v>
                </c:pt>
                <c:pt idx="2029">
                  <c:v>11.25</c:v>
                </c:pt>
                <c:pt idx="2030">
                  <c:v>11.25</c:v>
                </c:pt>
                <c:pt idx="2031">
                  <c:v>11.25</c:v>
                </c:pt>
                <c:pt idx="2032">
                  <c:v>11.25</c:v>
                </c:pt>
                <c:pt idx="2033">
                  <c:v>11.25</c:v>
                </c:pt>
                <c:pt idx="2034">
                  <c:v>11.25</c:v>
                </c:pt>
                <c:pt idx="2035">
                  <c:v>11.25</c:v>
                </c:pt>
                <c:pt idx="2036">
                  <c:v>11.25</c:v>
                </c:pt>
                <c:pt idx="2037">
                  <c:v>11.25</c:v>
                </c:pt>
                <c:pt idx="2038">
                  <c:v>11.25</c:v>
                </c:pt>
                <c:pt idx="2039">
                  <c:v>11.25</c:v>
                </c:pt>
                <c:pt idx="2040">
                  <c:v>11.25</c:v>
                </c:pt>
                <c:pt idx="2041">
                  <c:v>11.25</c:v>
                </c:pt>
                <c:pt idx="2042">
                  <c:v>11.25</c:v>
                </c:pt>
                <c:pt idx="2043">
                  <c:v>11.25</c:v>
                </c:pt>
                <c:pt idx="2044">
                  <c:v>11.25</c:v>
                </c:pt>
                <c:pt idx="2045">
                  <c:v>11.25</c:v>
                </c:pt>
                <c:pt idx="2046">
                  <c:v>11.25</c:v>
                </c:pt>
                <c:pt idx="2047">
                  <c:v>11.25</c:v>
                </c:pt>
                <c:pt idx="2048">
                  <c:v>11.25</c:v>
                </c:pt>
                <c:pt idx="2049">
                  <c:v>11.25</c:v>
                </c:pt>
                <c:pt idx="2050">
                  <c:v>11.25</c:v>
                </c:pt>
                <c:pt idx="2051">
                  <c:v>11.25</c:v>
                </c:pt>
                <c:pt idx="2052">
                  <c:v>11.25</c:v>
                </c:pt>
                <c:pt idx="2053">
                  <c:v>11.25</c:v>
                </c:pt>
                <c:pt idx="2054">
                  <c:v>11.25</c:v>
                </c:pt>
                <c:pt idx="2055">
                  <c:v>11.25</c:v>
                </c:pt>
                <c:pt idx="2056">
                  <c:v>11.25</c:v>
                </c:pt>
                <c:pt idx="2057">
                  <c:v>11.25</c:v>
                </c:pt>
                <c:pt idx="2058">
                  <c:v>11.25</c:v>
                </c:pt>
                <c:pt idx="2059">
                  <c:v>11.25</c:v>
                </c:pt>
                <c:pt idx="2060">
                  <c:v>11.25</c:v>
                </c:pt>
                <c:pt idx="2061">
                  <c:v>11.25</c:v>
                </c:pt>
                <c:pt idx="2062">
                  <c:v>11.25</c:v>
                </c:pt>
                <c:pt idx="2063">
                  <c:v>11.25</c:v>
                </c:pt>
                <c:pt idx="2064">
                  <c:v>11.25</c:v>
                </c:pt>
                <c:pt idx="2065">
                  <c:v>11.25</c:v>
                </c:pt>
                <c:pt idx="2066">
                  <c:v>11.25</c:v>
                </c:pt>
                <c:pt idx="2067">
                  <c:v>11.25</c:v>
                </c:pt>
                <c:pt idx="2068">
                  <c:v>11.25</c:v>
                </c:pt>
                <c:pt idx="2069">
                  <c:v>11.25</c:v>
                </c:pt>
                <c:pt idx="2070">
                  <c:v>11.25</c:v>
                </c:pt>
                <c:pt idx="2071">
                  <c:v>11.25</c:v>
                </c:pt>
                <c:pt idx="2072">
                  <c:v>11.25</c:v>
                </c:pt>
                <c:pt idx="2073">
                  <c:v>11.25</c:v>
                </c:pt>
                <c:pt idx="2074">
                  <c:v>11.25</c:v>
                </c:pt>
                <c:pt idx="2075">
                  <c:v>11.25</c:v>
                </c:pt>
                <c:pt idx="2076">
                  <c:v>11.25</c:v>
                </c:pt>
                <c:pt idx="2077">
                  <c:v>11.25</c:v>
                </c:pt>
                <c:pt idx="2078">
                  <c:v>11.25</c:v>
                </c:pt>
                <c:pt idx="2079">
                  <c:v>11.25</c:v>
                </c:pt>
                <c:pt idx="2080">
                  <c:v>11.25</c:v>
                </c:pt>
                <c:pt idx="2081">
                  <c:v>11.25</c:v>
                </c:pt>
                <c:pt idx="2082">
                  <c:v>11.25</c:v>
                </c:pt>
                <c:pt idx="2083">
                  <c:v>11.25</c:v>
                </c:pt>
                <c:pt idx="2084">
                  <c:v>11.25</c:v>
                </c:pt>
                <c:pt idx="2085">
                  <c:v>11.25</c:v>
                </c:pt>
                <c:pt idx="2086">
                  <c:v>11.25</c:v>
                </c:pt>
                <c:pt idx="2087">
                  <c:v>11.25</c:v>
                </c:pt>
                <c:pt idx="2088">
                  <c:v>11.25</c:v>
                </c:pt>
                <c:pt idx="2089">
                  <c:v>11.25</c:v>
                </c:pt>
                <c:pt idx="2090">
                  <c:v>11.25</c:v>
                </c:pt>
                <c:pt idx="2091">
                  <c:v>11.25</c:v>
                </c:pt>
                <c:pt idx="2092">
                  <c:v>11.25</c:v>
                </c:pt>
                <c:pt idx="2093">
                  <c:v>11.25</c:v>
                </c:pt>
                <c:pt idx="2094">
                  <c:v>11.25</c:v>
                </c:pt>
                <c:pt idx="2095">
                  <c:v>11.25</c:v>
                </c:pt>
                <c:pt idx="2096">
                  <c:v>11.25</c:v>
                </c:pt>
                <c:pt idx="2097">
                  <c:v>11.25</c:v>
                </c:pt>
                <c:pt idx="2098">
                  <c:v>11.25</c:v>
                </c:pt>
                <c:pt idx="2099">
                  <c:v>11.25</c:v>
                </c:pt>
                <c:pt idx="2100">
                  <c:v>11.25</c:v>
                </c:pt>
                <c:pt idx="2101">
                  <c:v>11.25</c:v>
                </c:pt>
                <c:pt idx="2102">
                  <c:v>11.25</c:v>
                </c:pt>
                <c:pt idx="2103">
                  <c:v>11.25</c:v>
                </c:pt>
                <c:pt idx="2104">
                  <c:v>11.25</c:v>
                </c:pt>
                <c:pt idx="2105">
                  <c:v>11.25</c:v>
                </c:pt>
                <c:pt idx="2106">
                  <c:v>11.25</c:v>
                </c:pt>
                <c:pt idx="2107">
                  <c:v>11.25</c:v>
                </c:pt>
                <c:pt idx="2108">
                  <c:v>11.25</c:v>
                </c:pt>
                <c:pt idx="2109">
                  <c:v>11.25</c:v>
                </c:pt>
                <c:pt idx="2110">
                  <c:v>11.25</c:v>
                </c:pt>
                <c:pt idx="2111">
                  <c:v>11.25</c:v>
                </c:pt>
                <c:pt idx="2112">
                  <c:v>11.25</c:v>
                </c:pt>
                <c:pt idx="2113">
                  <c:v>11.25</c:v>
                </c:pt>
                <c:pt idx="2114">
                  <c:v>11.25</c:v>
                </c:pt>
                <c:pt idx="2115">
                  <c:v>11.25</c:v>
                </c:pt>
                <c:pt idx="2116">
                  <c:v>11.25</c:v>
                </c:pt>
                <c:pt idx="2117">
                  <c:v>11.25</c:v>
                </c:pt>
                <c:pt idx="2118">
                  <c:v>11.25</c:v>
                </c:pt>
                <c:pt idx="2119">
                  <c:v>11.25</c:v>
                </c:pt>
                <c:pt idx="2120">
                  <c:v>11.25</c:v>
                </c:pt>
                <c:pt idx="2121">
                  <c:v>11.25</c:v>
                </c:pt>
                <c:pt idx="2122">
                  <c:v>11.25</c:v>
                </c:pt>
                <c:pt idx="2123">
                  <c:v>11.25</c:v>
                </c:pt>
                <c:pt idx="2124">
                  <c:v>11.25</c:v>
                </c:pt>
                <c:pt idx="2125">
                  <c:v>11.25</c:v>
                </c:pt>
                <c:pt idx="2126">
                  <c:v>11.25</c:v>
                </c:pt>
                <c:pt idx="2127">
                  <c:v>11.25</c:v>
                </c:pt>
                <c:pt idx="2128">
                  <c:v>11.25</c:v>
                </c:pt>
                <c:pt idx="2129">
                  <c:v>11.25</c:v>
                </c:pt>
                <c:pt idx="2130">
                  <c:v>11.25</c:v>
                </c:pt>
                <c:pt idx="2131">
                  <c:v>11.25</c:v>
                </c:pt>
                <c:pt idx="2132">
                  <c:v>11.25</c:v>
                </c:pt>
                <c:pt idx="2133">
                  <c:v>11.25</c:v>
                </c:pt>
                <c:pt idx="2134">
                  <c:v>11.25</c:v>
                </c:pt>
                <c:pt idx="2135">
                  <c:v>11.25</c:v>
                </c:pt>
                <c:pt idx="2136">
                  <c:v>11.25</c:v>
                </c:pt>
                <c:pt idx="2137">
                  <c:v>11.25</c:v>
                </c:pt>
                <c:pt idx="2138">
                  <c:v>11.25</c:v>
                </c:pt>
                <c:pt idx="2139">
                  <c:v>11.25</c:v>
                </c:pt>
                <c:pt idx="2140">
                  <c:v>11.25</c:v>
                </c:pt>
                <c:pt idx="2141">
                  <c:v>11.25</c:v>
                </c:pt>
                <c:pt idx="2142">
                  <c:v>11.25</c:v>
                </c:pt>
                <c:pt idx="2143">
                  <c:v>11.25</c:v>
                </c:pt>
                <c:pt idx="2144">
                  <c:v>11.25</c:v>
                </c:pt>
                <c:pt idx="2145">
                  <c:v>11.25</c:v>
                </c:pt>
                <c:pt idx="2146">
                  <c:v>11.25</c:v>
                </c:pt>
                <c:pt idx="2147">
                  <c:v>11.25</c:v>
                </c:pt>
                <c:pt idx="2148">
                  <c:v>11.25</c:v>
                </c:pt>
                <c:pt idx="2149">
                  <c:v>11.25</c:v>
                </c:pt>
                <c:pt idx="2150">
                  <c:v>11.25</c:v>
                </c:pt>
                <c:pt idx="2151">
                  <c:v>11.25</c:v>
                </c:pt>
                <c:pt idx="2152">
                  <c:v>11.25</c:v>
                </c:pt>
                <c:pt idx="2153">
                  <c:v>11.25</c:v>
                </c:pt>
                <c:pt idx="2154">
                  <c:v>11.25</c:v>
                </c:pt>
                <c:pt idx="2155">
                  <c:v>11.25</c:v>
                </c:pt>
                <c:pt idx="2156">
                  <c:v>11.25</c:v>
                </c:pt>
                <c:pt idx="2157">
                  <c:v>11.25</c:v>
                </c:pt>
                <c:pt idx="2158">
                  <c:v>11.25</c:v>
                </c:pt>
                <c:pt idx="2159">
                  <c:v>11.25</c:v>
                </c:pt>
                <c:pt idx="2160">
                  <c:v>11.25</c:v>
                </c:pt>
                <c:pt idx="2161">
                  <c:v>11.25</c:v>
                </c:pt>
                <c:pt idx="2162">
                  <c:v>11.25</c:v>
                </c:pt>
                <c:pt idx="2163">
                  <c:v>11.75</c:v>
                </c:pt>
                <c:pt idx="2164">
                  <c:v>11.75</c:v>
                </c:pt>
                <c:pt idx="2165">
                  <c:v>11.75</c:v>
                </c:pt>
                <c:pt idx="2166">
                  <c:v>11.75</c:v>
                </c:pt>
                <c:pt idx="2167">
                  <c:v>11.75</c:v>
                </c:pt>
                <c:pt idx="2168">
                  <c:v>11.75</c:v>
                </c:pt>
                <c:pt idx="2169">
                  <c:v>11.75</c:v>
                </c:pt>
                <c:pt idx="2170">
                  <c:v>11.75</c:v>
                </c:pt>
                <c:pt idx="2171">
                  <c:v>11.75</c:v>
                </c:pt>
                <c:pt idx="2172">
                  <c:v>11.75</c:v>
                </c:pt>
                <c:pt idx="2173">
                  <c:v>11.75</c:v>
                </c:pt>
                <c:pt idx="2174">
                  <c:v>11.75</c:v>
                </c:pt>
                <c:pt idx="2175">
                  <c:v>11.75</c:v>
                </c:pt>
                <c:pt idx="2176">
                  <c:v>11.75</c:v>
                </c:pt>
                <c:pt idx="2177">
                  <c:v>11.75</c:v>
                </c:pt>
                <c:pt idx="2178">
                  <c:v>11.75</c:v>
                </c:pt>
                <c:pt idx="2179">
                  <c:v>11.75</c:v>
                </c:pt>
                <c:pt idx="2180">
                  <c:v>11.75</c:v>
                </c:pt>
                <c:pt idx="2181">
                  <c:v>11.75</c:v>
                </c:pt>
                <c:pt idx="2182">
                  <c:v>11.75</c:v>
                </c:pt>
                <c:pt idx="2183">
                  <c:v>11.75</c:v>
                </c:pt>
                <c:pt idx="2184">
                  <c:v>11.75</c:v>
                </c:pt>
                <c:pt idx="2185">
                  <c:v>11.75</c:v>
                </c:pt>
                <c:pt idx="2186">
                  <c:v>11.75</c:v>
                </c:pt>
                <c:pt idx="2187">
                  <c:v>11.75</c:v>
                </c:pt>
                <c:pt idx="2188">
                  <c:v>11.75</c:v>
                </c:pt>
                <c:pt idx="2189">
                  <c:v>11.75</c:v>
                </c:pt>
                <c:pt idx="2190">
                  <c:v>11.75</c:v>
                </c:pt>
                <c:pt idx="2191">
                  <c:v>11.75</c:v>
                </c:pt>
                <c:pt idx="2192">
                  <c:v>11.75</c:v>
                </c:pt>
                <c:pt idx="2193">
                  <c:v>11.75</c:v>
                </c:pt>
                <c:pt idx="2194">
                  <c:v>11.75</c:v>
                </c:pt>
                <c:pt idx="2195">
                  <c:v>11.75</c:v>
                </c:pt>
                <c:pt idx="2196">
                  <c:v>11.75</c:v>
                </c:pt>
                <c:pt idx="2197">
                  <c:v>11.75</c:v>
                </c:pt>
                <c:pt idx="2198">
                  <c:v>12.25</c:v>
                </c:pt>
                <c:pt idx="2199">
                  <c:v>12.25</c:v>
                </c:pt>
                <c:pt idx="2200">
                  <c:v>12.25</c:v>
                </c:pt>
                <c:pt idx="2201">
                  <c:v>12.25</c:v>
                </c:pt>
                <c:pt idx="2202">
                  <c:v>12.25</c:v>
                </c:pt>
                <c:pt idx="2203">
                  <c:v>12.25</c:v>
                </c:pt>
                <c:pt idx="2204">
                  <c:v>12.25</c:v>
                </c:pt>
                <c:pt idx="2205">
                  <c:v>12.25</c:v>
                </c:pt>
                <c:pt idx="2206">
                  <c:v>12.25</c:v>
                </c:pt>
                <c:pt idx="2207">
                  <c:v>12.25</c:v>
                </c:pt>
                <c:pt idx="2208">
                  <c:v>12.25</c:v>
                </c:pt>
                <c:pt idx="2209">
                  <c:v>12.25</c:v>
                </c:pt>
                <c:pt idx="2210">
                  <c:v>12.25</c:v>
                </c:pt>
                <c:pt idx="2211">
                  <c:v>12.25</c:v>
                </c:pt>
                <c:pt idx="2212">
                  <c:v>12.25</c:v>
                </c:pt>
                <c:pt idx="2213">
                  <c:v>12.25</c:v>
                </c:pt>
                <c:pt idx="2214">
                  <c:v>12.25</c:v>
                </c:pt>
                <c:pt idx="2215">
                  <c:v>12.25</c:v>
                </c:pt>
                <c:pt idx="2216">
                  <c:v>12.25</c:v>
                </c:pt>
                <c:pt idx="2217">
                  <c:v>12.25</c:v>
                </c:pt>
                <c:pt idx="2218">
                  <c:v>12.25</c:v>
                </c:pt>
                <c:pt idx="2219">
                  <c:v>12.25</c:v>
                </c:pt>
                <c:pt idx="2220">
                  <c:v>12.25</c:v>
                </c:pt>
                <c:pt idx="2221">
                  <c:v>12.25</c:v>
                </c:pt>
                <c:pt idx="2222">
                  <c:v>12.25</c:v>
                </c:pt>
                <c:pt idx="2223">
                  <c:v>12.25</c:v>
                </c:pt>
                <c:pt idx="2224">
                  <c:v>12.25</c:v>
                </c:pt>
                <c:pt idx="2225">
                  <c:v>12.25</c:v>
                </c:pt>
                <c:pt idx="2226">
                  <c:v>12.25</c:v>
                </c:pt>
                <c:pt idx="2227">
                  <c:v>12.25</c:v>
                </c:pt>
                <c:pt idx="2228">
                  <c:v>12.25</c:v>
                </c:pt>
                <c:pt idx="2229">
                  <c:v>12.25</c:v>
                </c:pt>
                <c:pt idx="2230">
                  <c:v>12.25</c:v>
                </c:pt>
                <c:pt idx="2231">
                  <c:v>12.25</c:v>
                </c:pt>
                <c:pt idx="2232">
                  <c:v>12.25</c:v>
                </c:pt>
                <c:pt idx="2233">
                  <c:v>13</c:v>
                </c:pt>
                <c:pt idx="2234">
                  <c:v>13</c:v>
                </c:pt>
                <c:pt idx="2235">
                  <c:v>13</c:v>
                </c:pt>
                <c:pt idx="2236">
                  <c:v>13</c:v>
                </c:pt>
                <c:pt idx="2237">
                  <c:v>13</c:v>
                </c:pt>
                <c:pt idx="2238">
                  <c:v>13</c:v>
                </c:pt>
                <c:pt idx="2239">
                  <c:v>13</c:v>
                </c:pt>
                <c:pt idx="2240">
                  <c:v>13</c:v>
                </c:pt>
                <c:pt idx="2241">
                  <c:v>13</c:v>
                </c:pt>
                <c:pt idx="2242">
                  <c:v>13</c:v>
                </c:pt>
                <c:pt idx="2243">
                  <c:v>13</c:v>
                </c:pt>
                <c:pt idx="2244">
                  <c:v>13</c:v>
                </c:pt>
                <c:pt idx="2245">
                  <c:v>13</c:v>
                </c:pt>
                <c:pt idx="2246">
                  <c:v>13</c:v>
                </c:pt>
                <c:pt idx="2247">
                  <c:v>13</c:v>
                </c:pt>
                <c:pt idx="2248">
                  <c:v>13</c:v>
                </c:pt>
                <c:pt idx="2249">
                  <c:v>13</c:v>
                </c:pt>
                <c:pt idx="2250">
                  <c:v>13</c:v>
                </c:pt>
                <c:pt idx="2251">
                  <c:v>13</c:v>
                </c:pt>
                <c:pt idx="2252">
                  <c:v>13</c:v>
                </c:pt>
                <c:pt idx="2253">
                  <c:v>13</c:v>
                </c:pt>
                <c:pt idx="2254">
                  <c:v>13</c:v>
                </c:pt>
                <c:pt idx="2255">
                  <c:v>13</c:v>
                </c:pt>
                <c:pt idx="2256">
                  <c:v>13</c:v>
                </c:pt>
                <c:pt idx="2257">
                  <c:v>13</c:v>
                </c:pt>
                <c:pt idx="2258">
                  <c:v>13</c:v>
                </c:pt>
                <c:pt idx="2259">
                  <c:v>13</c:v>
                </c:pt>
                <c:pt idx="2260">
                  <c:v>13</c:v>
                </c:pt>
                <c:pt idx="2261">
                  <c:v>13</c:v>
                </c:pt>
                <c:pt idx="2262">
                  <c:v>13</c:v>
                </c:pt>
                <c:pt idx="2263">
                  <c:v>13</c:v>
                </c:pt>
                <c:pt idx="2264">
                  <c:v>13</c:v>
                </c:pt>
                <c:pt idx="2265">
                  <c:v>13</c:v>
                </c:pt>
                <c:pt idx="2266">
                  <c:v>13</c:v>
                </c:pt>
                <c:pt idx="2267">
                  <c:v>13</c:v>
                </c:pt>
                <c:pt idx="2268">
                  <c:v>13.75</c:v>
                </c:pt>
                <c:pt idx="2269">
                  <c:v>13.75</c:v>
                </c:pt>
                <c:pt idx="2270">
                  <c:v>13.75</c:v>
                </c:pt>
                <c:pt idx="2271">
                  <c:v>13.75</c:v>
                </c:pt>
                <c:pt idx="2272">
                  <c:v>13.75</c:v>
                </c:pt>
                <c:pt idx="2273">
                  <c:v>13.75</c:v>
                </c:pt>
                <c:pt idx="2274">
                  <c:v>13.75</c:v>
                </c:pt>
                <c:pt idx="2275">
                  <c:v>13.75</c:v>
                </c:pt>
                <c:pt idx="2276">
                  <c:v>13.75</c:v>
                </c:pt>
                <c:pt idx="2277">
                  <c:v>13.75</c:v>
                </c:pt>
                <c:pt idx="2278">
                  <c:v>13.75</c:v>
                </c:pt>
                <c:pt idx="2279">
                  <c:v>13.75</c:v>
                </c:pt>
                <c:pt idx="2280">
                  <c:v>13.75</c:v>
                </c:pt>
                <c:pt idx="2281">
                  <c:v>13.75</c:v>
                </c:pt>
                <c:pt idx="2282">
                  <c:v>13.75</c:v>
                </c:pt>
                <c:pt idx="2283">
                  <c:v>13.75</c:v>
                </c:pt>
                <c:pt idx="2284">
                  <c:v>13.75</c:v>
                </c:pt>
                <c:pt idx="2285">
                  <c:v>13.75</c:v>
                </c:pt>
                <c:pt idx="2286">
                  <c:v>13.75</c:v>
                </c:pt>
                <c:pt idx="2287">
                  <c:v>13.75</c:v>
                </c:pt>
                <c:pt idx="2288">
                  <c:v>13.75</c:v>
                </c:pt>
                <c:pt idx="2289">
                  <c:v>13.75</c:v>
                </c:pt>
                <c:pt idx="2290">
                  <c:v>13.75</c:v>
                </c:pt>
                <c:pt idx="2291">
                  <c:v>13.75</c:v>
                </c:pt>
                <c:pt idx="2292">
                  <c:v>13.75</c:v>
                </c:pt>
                <c:pt idx="2293">
                  <c:v>13.75</c:v>
                </c:pt>
                <c:pt idx="2294">
                  <c:v>13.75</c:v>
                </c:pt>
                <c:pt idx="2295">
                  <c:v>13.75</c:v>
                </c:pt>
                <c:pt idx="2296">
                  <c:v>13.75</c:v>
                </c:pt>
                <c:pt idx="2297">
                  <c:v>13.75</c:v>
                </c:pt>
                <c:pt idx="2298">
                  <c:v>13.75</c:v>
                </c:pt>
                <c:pt idx="2299">
                  <c:v>13.75</c:v>
                </c:pt>
                <c:pt idx="2300">
                  <c:v>13.75</c:v>
                </c:pt>
                <c:pt idx="2301">
                  <c:v>13.75</c:v>
                </c:pt>
                <c:pt idx="2302">
                  <c:v>13.75</c:v>
                </c:pt>
                <c:pt idx="2303">
                  <c:v>13.75</c:v>
                </c:pt>
                <c:pt idx="2304">
                  <c:v>13.75</c:v>
                </c:pt>
                <c:pt idx="2305">
                  <c:v>13.75</c:v>
                </c:pt>
                <c:pt idx="2306">
                  <c:v>13.75</c:v>
                </c:pt>
                <c:pt idx="2307">
                  <c:v>13.75</c:v>
                </c:pt>
                <c:pt idx="2308">
                  <c:v>13.75</c:v>
                </c:pt>
                <c:pt idx="2309">
                  <c:v>13.75</c:v>
                </c:pt>
                <c:pt idx="2310">
                  <c:v>13.75</c:v>
                </c:pt>
                <c:pt idx="2311">
                  <c:v>13.75</c:v>
                </c:pt>
                <c:pt idx="2312">
                  <c:v>13.75</c:v>
                </c:pt>
                <c:pt idx="2313">
                  <c:v>13.75</c:v>
                </c:pt>
                <c:pt idx="2314">
                  <c:v>13.75</c:v>
                </c:pt>
                <c:pt idx="2315">
                  <c:v>13.75</c:v>
                </c:pt>
                <c:pt idx="2316">
                  <c:v>13.75</c:v>
                </c:pt>
                <c:pt idx="2317">
                  <c:v>13.75</c:v>
                </c:pt>
                <c:pt idx="2318">
                  <c:v>13.75</c:v>
                </c:pt>
                <c:pt idx="2319">
                  <c:v>13.75</c:v>
                </c:pt>
                <c:pt idx="2320">
                  <c:v>13.75</c:v>
                </c:pt>
                <c:pt idx="2321">
                  <c:v>13.75</c:v>
                </c:pt>
                <c:pt idx="2322">
                  <c:v>13.75</c:v>
                </c:pt>
                <c:pt idx="2323">
                  <c:v>13.75</c:v>
                </c:pt>
                <c:pt idx="2324">
                  <c:v>13.75</c:v>
                </c:pt>
                <c:pt idx="2325">
                  <c:v>13.75</c:v>
                </c:pt>
                <c:pt idx="2326">
                  <c:v>13.75</c:v>
                </c:pt>
                <c:pt idx="2327">
                  <c:v>13.75</c:v>
                </c:pt>
                <c:pt idx="2328">
                  <c:v>13.75</c:v>
                </c:pt>
                <c:pt idx="2329">
                  <c:v>13.75</c:v>
                </c:pt>
                <c:pt idx="2330">
                  <c:v>13.75</c:v>
                </c:pt>
                <c:pt idx="2331">
                  <c:v>13.75</c:v>
                </c:pt>
                <c:pt idx="2332">
                  <c:v>13.75</c:v>
                </c:pt>
                <c:pt idx="2333">
                  <c:v>13.75</c:v>
                </c:pt>
                <c:pt idx="2334">
                  <c:v>13.75</c:v>
                </c:pt>
                <c:pt idx="2335">
                  <c:v>13.75</c:v>
                </c:pt>
                <c:pt idx="2336">
                  <c:v>13.75</c:v>
                </c:pt>
                <c:pt idx="2337">
                  <c:v>13.75</c:v>
                </c:pt>
                <c:pt idx="2338">
                  <c:v>13.75</c:v>
                </c:pt>
                <c:pt idx="2339">
                  <c:v>13.75</c:v>
                </c:pt>
                <c:pt idx="2340">
                  <c:v>13.75</c:v>
                </c:pt>
                <c:pt idx="2341">
                  <c:v>13.75</c:v>
                </c:pt>
                <c:pt idx="2342">
                  <c:v>13.75</c:v>
                </c:pt>
                <c:pt idx="2343">
                  <c:v>13.75</c:v>
                </c:pt>
                <c:pt idx="2344">
                  <c:v>13.75</c:v>
                </c:pt>
                <c:pt idx="2345">
                  <c:v>13.75</c:v>
                </c:pt>
                <c:pt idx="2346">
                  <c:v>13.75</c:v>
                </c:pt>
                <c:pt idx="2347">
                  <c:v>13.75</c:v>
                </c:pt>
                <c:pt idx="2348">
                  <c:v>13.75</c:v>
                </c:pt>
                <c:pt idx="2349">
                  <c:v>13.75</c:v>
                </c:pt>
                <c:pt idx="2350">
                  <c:v>13.75</c:v>
                </c:pt>
                <c:pt idx="2351">
                  <c:v>13.75</c:v>
                </c:pt>
                <c:pt idx="2352">
                  <c:v>13.75</c:v>
                </c:pt>
                <c:pt idx="2353">
                  <c:v>13.75</c:v>
                </c:pt>
                <c:pt idx="2354">
                  <c:v>13.75</c:v>
                </c:pt>
                <c:pt idx="2355">
                  <c:v>13.75</c:v>
                </c:pt>
                <c:pt idx="2356">
                  <c:v>13.75</c:v>
                </c:pt>
                <c:pt idx="2357">
                  <c:v>13.75</c:v>
                </c:pt>
                <c:pt idx="2358">
                  <c:v>13.75</c:v>
                </c:pt>
                <c:pt idx="2359">
                  <c:v>13.75</c:v>
                </c:pt>
                <c:pt idx="2360">
                  <c:v>13.75</c:v>
                </c:pt>
                <c:pt idx="2361">
                  <c:v>13.75</c:v>
                </c:pt>
                <c:pt idx="2362">
                  <c:v>13.75</c:v>
                </c:pt>
                <c:pt idx="2363">
                  <c:v>12.75</c:v>
                </c:pt>
                <c:pt idx="2364">
                  <c:v>12.75</c:v>
                </c:pt>
                <c:pt idx="2365">
                  <c:v>12.75</c:v>
                </c:pt>
                <c:pt idx="2366">
                  <c:v>12.75</c:v>
                </c:pt>
                <c:pt idx="2367">
                  <c:v>12.75</c:v>
                </c:pt>
                <c:pt idx="2368">
                  <c:v>12.75</c:v>
                </c:pt>
                <c:pt idx="2369">
                  <c:v>12.75</c:v>
                </c:pt>
                <c:pt idx="2370">
                  <c:v>12.75</c:v>
                </c:pt>
                <c:pt idx="2371">
                  <c:v>12.75</c:v>
                </c:pt>
                <c:pt idx="2372">
                  <c:v>12.75</c:v>
                </c:pt>
                <c:pt idx="2373">
                  <c:v>12.75</c:v>
                </c:pt>
                <c:pt idx="2374">
                  <c:v>12.75</c:v>
                </c:pt>
                <c:pt idx="2375">
                  <c:v>12.75</c:v>
                </c:pt>
                <c:pt idx="2376">
                  <c:v>12.75</c:v>
                </c:pt>
                <c:pt idx="2377">
                  <c:v>12.75</c:v>
                </c:pt>
                <c:pt idx="2378">
                  <c:v>12.75</c:v>
                </c:pt>
                <c:pt idx="2379">
                  <c:v>12.75</c:v>
                </c:pt>
                <c:pt idx="2380">
                  <c:v>12.75</c:v>
                </c:pt>
                <c:pt idx="2381">
                  <c:v>12.75</c:v>
                </c:pt>
                <c:pt idx="2382">
                  <c:v>12.75</c:v>
                </c:pt>
                <c:pt idx="2383">
                  <c:v>12.75</c:v>
                </c:pt>
                <c:pt idx="2384">
                  <c:v>12.75</c:v>
                </c:pt>
                <c:pt idx="2385">
                  <c:v>12.75</c:v>
                </c:pt>
                <c:pt idx="2386">
                  <c:v>12.75</c:v>
                </c:pt>
                <c:pt idx="2387">
                  <c:v>12.75</c:v>
                </c:pt>
                <c:pt idx="2388">
                  <c:v>12.75</c:v>
                </c:pt>
                <c:pt idx="2389">
                  <c:v>12.75</c:v>
                </c:pt>
                <c:pt idx="2390">
                  <c:v>12.75</c:v>
                </c:pt>
                <c:pt idx="2391">
                  <c:v>12.75</c:v>
                </c:pt>
                <c:pt idx="2392">
                  <c:v>12.75</c:v>
                </c:pt>
                <c:pt idx="2393">
                  <c:v>12.75</c:v>
                </c:pt>
                <c:pt idx="2394">
                  <c:v>12.75</c:v>
                </c:pt>
                <c:pt idx="2395">
                  <c:v>12.75</c:v>
                </c:pt>
                <c:pt idx="2396">
                  <c:v>12.75</c:v>
                </c:pt>
                <c:pt idx="2397">
                  <c:v>12.75</c:v>
                </c:pt>
                <c:pt idx="2398">
                  <c:v>11.25</c:v>
                </c:pt>
                <c:pt idx="2399">
                  <c:v>11.25</c:v>
                </c:pt>
                <c:pt idx="2400">
                  <c:v>11.25</c:v>
                </c:pt>
                <c:pt idx="2401">
                  <c:v>11.25</c:v>
                </c:pt>
                <c:pt idx="2402">
                  <c:v>11.25</c:v>
                </c:pt>
                <c:pt idx="2403">
                  <c:v>11.25</c:v>
                </c:pt>
                <c:pt idx="2404">
                  <c:v>11.25</c:v>
                </c:pt>
                <c:pt idx="2405">
                  <c:v>11.25</c:v>
                </c:pt>
                <c:pt idx="2406">
                  <c:v>11.25</c:v>
                </c:pt>
                <c:pt idx="2407">
                  <c:v>11.25</c:v>
                </c:pt>
                <c:pt idx="2408">
                  <c:v>11.25</c:v>
                </c:pt>
                <c:pt idx="2409">
                  <c:v>11.25</c:v>
                </c:pt>
                <c:pt idx="2410">
                  <c:v>11.25</c:v>
                </c:pt>
                <c:pt idx="2411">
                  <c:v>11.25</c:v>
                </c:pt>
                <c:pt idx="2412">
                  <c:v>11.25</c:v>
                </c:pt>
                <c:pt idx="2413">
                  <c:v>11.25</c:v>
                </c:pt>
                <c:pt idx="2414">
                  <c:v>11.25</c:v>
                </c:pt>
                <c:pt idx="2415">
                  <c:v>11.25</c:v>
                </c:pt>
                <c:pt idx="2416">
                  <c:v>11.25</c:v>
                </c:pt>
                <c:pt idx="2417">
                  <c:v>11.25</c:v>
                </c:pt>
                <c:pt idx="2418">
                  <c:v>11.25</c:v>
                </c:pt>
                <c:pt idx="2419">
                  <c:v>11.25</c:v>
                </c:pt>
                <c:pt idx="2420">
                  <c:v>11.25</c:v>
                </c:pt>
                <c:pt idx="2421">
                  <c:v>11.25</c:v>
                </c:pt>
                <c:pt idx="2422">
                  <c:v>11.25</c:v>
                </c:pt>
                <c:pt idx="2423">
                  <c:v>11.25</c:v>
                </c:pt>
                <c:pt idx="2424">
                  <c:v>11.25</c:v>
                </c:pt>
                <c:pt idx="2425">
                  <c:v>11.25</c:v>
                </c:pt>
                <c:pt idx="2426">
                  <c:v>11.25</c:v>
                </c:pt>
                <c:pt idx="2427">
                  <c:v>11.25</c:v>
                </c:pt>
                <c:pt idx="2428">
                  <c:v>11.25</c:v>
                </c:pt>
                <c:pt idx="2429">
                  <c:v>11.25</c:v>
                </c:pt>
                <c:pt idx="2430">
                  <c:v>11.25</c:v>
                </c:pt>
                <c:pt idx="2431">
                  <c:v>11.25</c:v>
                </c:pt>
                <c:pt idx="2432">
                  <c:v>11.25</c:v>
                </c:pt>
                <c:pt idx="2433">
                  <c:v>10.25</c:v>
                </c:pt>
                <c:pt idx="2434">
                  <c:v>10.25</c:v>
                </c:pt>
                <c:pt idx="2435">
                  <c:v>10.25</c:v>
                </c:pt>
                <c:pt idx="2436">
                  <c:v>10.25</c:v>
                </c:pt>
                <c:pt idx="2437">
                  <c:v>10.25</c:v>
                </c:pt>
                <c:pt idx="2438">
                  <c:v>10.25</c:v>
                </c:pt>
                <c:pt idx="2439">
                  <c:v>10.25</c:v>
                </c:pt>
                <c:pt idx="2440">
                  <c:v>10.25</c:v>
                </c:pt>
                <c:pt idx="2441">
                  <c:v>10.25</c:v>
                </c:pt>
                <c:pt idx="2442">
                  <c:v>10.25</c:v>
                </c:pt>
                <c:pt idx="2443">
                  <c:v>10.25</c:v>
                </c:pt>
                <c:pt idx="2444">
                  <c:v>10.25</c:v>
                </c:pt>
                <c:pt idx="2445">
                  <c:v>10.25</c:v>
                </c:pt>
                <c:pt idx="2446">
                  <c:v>10.25</c:v>
                </c:pt>
                <c:pt idx="2447">
                  <c:v>10.25</c:v>
                </c:pt>
                <c:pt idx="2448">
                  <c:v>10.25</c:v>
                </c:pt>
                <c:pt idx="2449">
                  <c:v>10.25</c:v>
                </c:pt>
                <c:pt idx="2450">
                  <c:v>10.25</c:v>
                </c:pt>
                <c:pt idx="2451">
                  <c:v>10.25</c:v>
                </c:pt>
                <c:pt idx="2452">
                  <c:v>10.25</c:v>
                </c:pt>
                <c:pt idx="2453">
                  <c:v>10.25</c:v>
                </c:pt>
                <c:pt idx="2454">
                  <c:v>10.25</c:v>
                </c:pt>
                <c:pt idx="2455">
                  <c:v>10.25</c:v>
                </c:pt>
                <c:pt idx="2456">
                  <c:v>10.25</c:v>
                </c:pt>
                <c:pt idx="2457">
                  <c:v>10.25</c:v>
                </c:pt>
                <c:pt idx="2458">
                  <c:v>10.25</c:v>
                </c:pt>
                <c:pt idx="2459">
                  <c:v>10.25</c:v>
                </c:pt>
                <c:pt idx="2460">
                  <c:v>10.25</c:v>
                </c:pt>
                <c:pt idx="2461">
                  <c:v>10.25</c:v>
                </c:pt>
                <c:pt idx="2462">
                  <c:v>10.25</c:v>
                </c:pt>
                <c:pt idx="2463">
                  <c:v>10.25</c:v>
                </c:pt>
                <c:pt idx="2464">
                  <c:v>9.25</c:v>
                </c:pt>
                <c:pt idx="2465">
                  <c:v>9.25</c:v>
                </c:pt>
                <c:pt idx="2466">
                  <c:v>9.25</c:v>
                </c:pt>
                <c:pt idx="2467">
                  <c:v>9.25</c:v>
                </c:pt>
                <c:pt idx="2468">
                  <c:v>9.25</c:v>
                </c:pt>
                <c:pt idx="2469">
                  <c:v>9.25</c:v>
                </c:pt>
                <c:pt idx="2470">
                  <c:v>9.25</c:v>
                </c:pt>
                <c:pt idx="2471">
                  <c:v>9.25</c:v>
                </c:pt>
                <c:pt idx="2472">
                  <c:v>9.25</c:v>
                </c:pt>
                <c:pt idx="2473">
                  <c:v>9.25</c:v>
                </c:pt>
                <c:pt idx="2474">
                  <c:v>9.25</c:v>
                </c:pt>
                <c:pt idx="2475">
                  <c:v>9.25</c:v>
                </c:pt>
                <c:pt idx="2476">
                  <c:v>9.25</c:v>
                </c:pt>
                <c:pt idx="2477">
                  <c:v>9.25</c:v>
                </c:pt>
                <c:pt idx="2478">
                  <c:v>9.25</c:v>
                </c:pt>
                <c:pt idx="2479">
                  <c:v>9.25</c:v>
                </c:pt>
                <c:pt idx="2480">
                  <c:v>9.25</c:v>
                </c:pt>
                <c:pt idx="2481">
                  <c:v>9.25</c:v>
                </c:pt>
                <c:pt idx="2482">
                  <c:v>9.25</c:v>
                </c:pt>
                <c:pt idx="2483">
                  <c:v>9.25</c:v>
                </c:pt>
                <c:pt idx="2484">
                  <c:v>9.25</c:v>
                </c:pt>
                <c:pt idx="2485">
                  <c:v>9.25</c:v>
                </c:pt>
                <c:pt idx="2486">
                  <c:v>9.25</c:v>
                </c:pt>
                <c:pt idx="2487">
                  <c:v>9.25</c:v>
                </c:pt>
                <c:pt idx="2488">
                  <c:v>9.25</c:v>
                </c:pt>
                <c:pt idx="2489">
                  <c:v>9.25</c:v>
                </c:pt>
                <c:pt idx="2490">
                  <c:v>9.25</c:v>
                </c:pt>
                <c:pt idx="2491">
                  <c:v>9.25</c:v>
                </c:pt>
                <c:pt idx="2492">
                  <c:v>9.25</c:v>
                </c:pt>
                <c:pt idx="2493">
                  <c:v>8.75</c:v>
                </c:pt>
                <c:pt idx="2494">
                  <c:v>8.75</c:v>
                </c:pt>
                <c:pt idx="2495">
                  <c:v>8.75</c:v>
                </c:pt>
                <c:pt idx="2496">
                  <c:v>8.75</c:v>
                </c:pt>
                <c:pt idx="2497">
                  <c:v>8.75</c:v>
                </c:pt>
                <c:pt idx="2498">
                  <c:v>8.75</c:v>
                </c:pt>
                <c:pt idx="2499">
                  <c:v>8.75</c:v>
                </c:pt>
                <c:pt idx="2500">
                  <c:v>8.75</c:v>
                </c:pt>
                <c:pt idx="2501">
                  <c:v>8.75</c:v>
                </c:pt>
                <c:pt idx="2502">
                  <c:v>8.75</c:v>
                </c:pt>
                <c:pt idx="2503">
                  <c:v>8.75</c:v>
                </c:pt>
                <c:pt idx="2504">
                  <c:v>8.75</c:v>
                </c:pt>
                <c:pt idx="2505">
                  <c:v>8.75</c:v>
                </c:pt>
                <c:pt idx="2506">
                  <c:v>8.75</c:v>
                </c:pt>
                <c:pt idx="2507">
                  <c:v>8.75</c:v>
                </c:pt>
                <c:pt idx="2508">
                  <c:v>8.75</c:v>
                </c:pt>
                <c:pt idx="2509">
                  <c:v>8.75</c:v>
                </c:pt>
                <c:pt idx="2510">
                  <c:v>8.75</c:v>
                </c:pt>
                <c:pt idx="2511">
                  <c:v>8.75</c:v>
                </c:pt>
                <c:pt idx="2512">
                  <c:v>8.75</c:v>
                </c:pt>
                <c:pt idx="2513">
                  <c:v>8.75</c:v>
                </c:pt>
                <c:pt idx="2514">
                  <c:v>8.75</c:v>
                </c:pt>
                <c:pt idx="2515">
                  <c:v>8.75</c:v>
                </c:pt>
                <c:pt idx="2516">
                  <c:v>8.75</c:v>
                </c:pt>
                <c:pt idx="2517">
                  <c:v>8.75</c:v>
                </c:pt>
                <c:pt idx="2518">
                  <c:v>8.75</c:v>
                </c:pt>
                <c:pt idx="2519">
                  <c:v>8.75</c:v>
                </c:pt>
                <c:pt idx="2520">
                  <c:v>8.75</c:v>
                </c:pt>
                <c:pt idx="2521">
                  <c:v>8.75</c:v>
                </c:pt>
                <c:pt idx="2522">
                  <c:v>8.75</c:v>
                </c:pt>
                <c:pt idx="2523">
                  <c:v>8.75</c:v>
                </c:pt>
                <c:pt idx="2524">
                  <c:v>8.75</c:v>
                </c:pt>
                <c:pt idx="2525">
                  <c:v>8.75</c:v>
                </c:pt>
                <c:pt idx="2526">
                  <c:v>8.75</c:v>
                </c:pt>
                <c:pt idx="2527">
                  <c:v>8.75</c:v>
                </c:pt>
                <c:pt idx="2528">
                  <c:v>8.75</c:v>
                </c:pt>
                <c:pt idx="2529">
                  <c:v>8.75</c:v>
                </c:pt>
                <c:pt idx="2530">
                  <c:v>8.75</c:v>
                </c:pt>
                <c:pt idx="2531">
                  <c:v>8.75</c:v>
                </c:pt>
                <c:pt idx="2532">
                  <c:v>8.75</c:v>
                </c:pt>
                <c:pt idx="2533">
                  <c:v>8.75</c:v>
                </c:pt>
                <c:pt idx="2534">
                  <c:v>8.75</c:v>
                </c:pt>
                <c:pt idx="2535">
                  <c:v>8.75</c:v>
                </c:pt>
                <c:pt idx="2536">
                  <c:v>8.75</c:v>
                </c:pt>
                <c:pt idx="2537">
                  <c:v>8.75</c:v>
                </c:pt>
                <c:pt idx="2538">
                  <c:v>8.75</c:v>
                </c:pt>
                <c:pt idx="2539">
                  <c:v>8.75</c:v>
                </c:pt>
                <c:pt idx="2540">
                  <c:v>8.75</c:v>
                </c:pt>
                <c:pt idx="2541">
                  <c:v>8.75</c:v>
                </c:pt>
                <c:pt idx="2542">
                  <c:v>8.75</c:v>
                </c:pt>
                <c:pt idx="2543">
                  <c:v>8.75</c:v>
                </c:pt>
                <c:pt idx="2544">
                  <c:v>8.75</c:v>
                </c:pt>
                <c:pt idx="2545">
                  <c:v>8.75</c:v>
                </c:pt>
                <c:pt idx="2546">
                  <c:v>8.75</c:v>
                </c:pt>
                <c:pt idx="2547">
                  <c:v>8.75</c:v>
                </c:pt>
                <c:pt idx="2548">
                  <c:v>8.75</c:v>
                </c:pt>
                <c:pt idx="2549">
                  <c:v>8.75</c:v>
                </c:pt>
                <c:pt idx="2550">
                  <c:v>8.75</c:v>
                </c:pt>
                <c:pt idx="2551">
                  <c:v>8.75</c:v>
                </c:pt>
                <c:pt idx="2552">
                  <c:v>8.75</c:v>
                </c:pt>
                <c:pt idx="2553">
                  <c:v>8.75</c:v>
                </c:pt>
                <c:pt idx="2554">
                  <c:v>8.75</c:v>
                </c:pt>
                <c:pt idx="2555">
                  <c:v>8.75</c:v>
                </c:pt>
                <c:pt idx="2556">
                  <c:v>8.75</c:v>
                </c:pt>
                <c:pt idx="2557">
                  <c:v>8.75</c:v>
                </c:pt>
                <c:pt idx="2558">
                  <c:v>8.75</c:v>
                </c:pt>
                <c:pt idx="2559">
                  <c:v>8.75</c:v>
                </c:pt>
                <c:pt idx="2560">
                  <c:v>8.75</c:v>
                </c:pt>
                <c:pt idx="2561">
                  <c:v>8.75</c:v>
                </c:pt>
                <c:pt idx="2562">
                  <c:v>8.75</c:v>
                </c:pt>
                <c:pt idx="2563">
                  <c:v>8.75</c:v>
                </c:pt>
                <c:pt idx="2564">
                  <c:v>8.75</c:v>
                </c:pt>
                <c:pt idx="2565">
                  <c:v>8.75</c:v>
                </c:pt>
                <c:pt idx="2566">
                  <c:v>8.75</c:v>
                </c:pt>
                <c:pt idx="2567">
                  <c:v>8.75</c:v>
                </c:pt>
                <c:pt idx="2568">
                  <c:v>8.75</c:v>
                </c:pt>
                <c:pt idx="2569">
                  <c:v>8.75</c:v>
                </c:pt>
                <c:pt idx="2570">
                  <c:v>8.75</c:v>
                </c:pt>
                <c:pt idx="2571">
                  <c:v>8.75</c:v>
                </c:pt>
                <c:pt idx="2572">
                  <c:v>8.75</c:v>
                </c:pt>
                <c:pt idx="2573">
                  <c:v>8.75</c:v>
                </c:pt>
                <c:pt idx="2574">
                  <c:v>8.75</c:v>
                </c:pt>
                <c:pt idx="2575">
                  <c:v>8.75</c:v>
                </c:pt>
                <c:pt idx="2576">
                  <c:v>8.75</c:v>
                </c:pt>
                <c:pt idx="2577">
                  <c:v>8.75</c:v>
                </c:pt>
                <c:pt idx="2578">
                  <c:v>8.75</c:v>
                </c:pt>
                <c:pt idx="2579">
                  <c:v>8.75</c:v>
                </c:pt>
                <c:pt idx="2580">
                  <c:v>8.75</c:v>
                </c:pt>
                <c:pt idx="2581">
                  <c:v>8.75</c:v>
                </c:pt>
                <c:pt idx="2582">
                  <c:v>8.75</c:v>
                </c:pt>
                <c:pt idx="2583">
                  <c:v>8.75</c:v>
                </c:pt>
                <c:pt idx="2584">
                  <c:v>8.75</c:v>
                </c:pt>
                <c:pt idx="2585">
                  <c:v>8.75</c:v>
                </c:pt>
                <c:pt idx="2586">
                  <c:v>8.75</c:v>
                </c:pt>
                <c:pt idx="2587">
                  <c:v>8.75</c:v>
                </c:pt>
                <c:pt idx="2588">
                  <c:v>8.75</c:v>
                </c:pt>
                <c:pt idx="2589">
                  <c:v>8.75</c:v>
                </c:pt>
                <c:pt idx="2590">
                  <c:v>8.75</c:v>
                </c:pt>
                <c:pt idx="2591">
                  <c:v>8.75</c:v>
                </c:pt>
                <c:pt idx="2592">
                  <c:v>8.75</c:v>
                </c:pt>
                <c:pt idx="2593">
                  <c:v>8.75</c:v>
                </c:pt>
                <c:pt idx="2594">
                  <c:v>8.75</c:v>
                </c:pt>
                <c:pt idx="2595">
                  <c:v>8.75</c:v>
                </c:pt>
                <c:pt idx="2596">
                  <c:v>8.75</c:v>
                </c:pt>
                <c:pt idx="2597">
                  <c:v>8.75</c:v>
                </c:pt>
                <c:pt idx="2598">
                  <c:v>8.75</c:v>
                </c:pt>
                <c:pt idx="2599">
                  <c:v>8.75</c:v>
                </c:pt>
                <c:pt idx="2600">
                  <c:v>8.75</c:v>
                </c:pt>
                <c:pt idx="2601">
                  <c:v>8.75</c:v>
                </c:pt>
                <c:pt idx="2602">
                  <c:v>8.75</c:v>
                </c:pt>
                <c:pt idx="2603">
                  <c:v>8.75</c:v>
                </c:pt>
                <c:pt idx="2604">
                  <c:v>8.75</c:v>
                </c:pt>
                <c:pt idx="2605">
                  <c:v>8.75</c:v>
                </c:pt>
                <c:pt idx="2606">
                  <c:v>8.75</c:v>
                </c:pt>
                <c:pt idx="2607">
                  <c:v>8.75</c:v>
                </c:pt>
                <c:pt idx="2608">
                  <c:v>8.75</c:v>
                </c:pt>
                <c:pt idx="2609">
                  <c:v>8.75</c:v>
                </c:pt>
                <c:pt idx="2610">
                  <c:v>8.75</c:v>
                </c:pt>
                <c:pt idx="2611">
                  <c:v>8.75</c:v>
                </c:pt>
                <c:pt idx="2612">
                  <c:v>8.75</c:v>
                </c:pt>
                <c:pt idx="2613">
                  <c:v>8.75</c:v>
                </c:pt>
                <c:pt idx="2614">
                  <c:v>8.75</c:v>
                </c:pt>
                <c:pt idx="2615">
                  <c:v>8.75</c:v>
                </c:pt>
                <c:pt idx="2616">
                  <c:v>8.75</c:v>
                </c:pt>
                <c:pt idx="2617">
                  <c:v>8.75</c:v>
                </c:pt>
                <c:pt idx="2618">
                  <c:v>8.75</c:v>
                </c:pt>
                <c:pt idx="2619">
                  <c:v>8.75</c:v>
                </c:pt>
                <c:pt idx="2620">
                  <c:v>8.75</c:v>
                </c:pt>
                <c:pt idx="2621">
                  <c:v>8.75</c:v>
                </c:pt>
                <c:pt idx="2622">
                  <c:v>8.75</c:v>
                </c:pt>
                <c:pt idx="2623">
                  <c:v>8.75</c:v>
                </c:pt>
                <c:pt idx="2624">
                  <c:v>8.75</c:v>
                </c:pt>
                <c:pt idx="2625">
                  <c:v>8.75</c:v>
                </c:pt>
                <c:pt idx="2626">
                  <c:v>8.75</c:v>
                </c:pt>
                <c:pt idx="2627">
                  <c:v>8.75</c:v>
                </c:pt>
                <c:pt idx="2628">
                  <c:v>8.75</c:v>
                </c:pt>
                <c:pt idx="2629">
                  <c:v>8.75</c:v>
                </c:pt>
                <c:pt idx="2630">
                  <c:v>8.75</c:v>
                </c:pt>
                <c:pt idx="2631">
                  <c:v>8.75</c:v>
                </c:pt>
                <c:pt idx="2632">
                  <c:v>8.75</c:v>
                </c:pt>
                <c:pt idx="2633">
                  <c:v>8.75</c:v>
                </c:pt>
                <c:pt idx="2634">
                  <c:v>8.75</c:v>
                </c:pt>
                <c:pt idx="2635">
                  <c:v>8.75</c:v>
                </c:pt>
                <c:pt idx="2636">
                  <c:v>8.75</c:v>
                </c:pt>
                <c:pt idx="2637">
                  <c:v>8.75</c:v>
                </c:pt>
                <c:pt idx="2638">
                  <c:v>8.75</c:v>
                </c:pt>
                <c:pt idx="2639">
                  <c:v>8.75</c:v>
                </c:pt>
                <c:pt idx="2640">
                  <c:v>8.75</c:v>
                </c:pt>
                <c:pt idx="2641">
                  <c:v>8.75</c:v>
                </c:pt>
                <c:pt idx="2642">
                  <c:v>8.75</c:v>
                </c:pt>
                <c:pt idx="2643">
                  <c:v>8.75</c:v>
                </c:pt>
                <c:pt idx="2644">
                  <c:v>8.75</c:v>
                </c:pt>
                <c:pt idx="2645">
                  <c:v>8.75</c:v>
                </c:pt>
                <c:pt idx="2646">
                  <c:v>8.75</c:v>
                </c:pt>
                <c:pt idx="2647">
                  <c:v>8.75</c:v>
                </c:pt>
                <c:pt idx="2648">
                  <c:v>8.75</c:v>
                </c:pt>
                <c:pt idx="2649">
                  <c:v>8.75</c:v>
                </c:pt>
                <c:pt idx="2650">
                  <c:v>8.75</c:v>
                </c:pt>
                <c:pt idx="2651">
                  <c:v>8.75</c:v>
                </c:pt>
                <c:pt idx="2652">
                  <c:v>8.75</c:v>
                </c:pt>
                <c:pt idx="2653">
                  <c:v>8.75</c:v>
                </c:pt>
                <c:pt idx="2654">
                  <c:v>8.75</c:v>
                </c:pt>
                <c:pt idx="2655">
                  <c:v>8.75</c:v>
                </c:pt>
                <c:pt idx="2656">
                  <c:v>8.75</c:v>
                </c:pt>
                <c:pt idx="2657">
                  <c:v>8.75</c:v>
                </c:pt>
                <c:pt idx="2658">
                  <c:v>8.75</c:v>
                </c:pt>
                <c:pt idx="2659">
                  <c:v>8.75</c:v>
                </c:pt>
                <c:pt idx="2660">
                  <c:v>8.75</c:v>
                </c:pt>
                <c:pt idx="2661">
                  <c:v>8.75</c:v>
                </c:pt>
                <c:pt idx="2662">
                  <c:v>8.75</c:v>
                </c:pt>
                <c:pt idx="2663">
                  <c:v>8.75</c:v>
                </c:pt>
                <c:pt idx="2664">
                  <c:v>8.75</c:v>
                </c:pt>
                <c:pt idx="2665">
                  <c:v>8.75</c:v>
                </c:pt>
                <c:pt idx="2666">
                  <c:v>8.75</c:v>
                </c:pt>
                <c:pt idx="2667">
                  <c:v>8.75</c:v>
                </c:pt>
                <c:pt idx="2668">
                  <c:v>8.75</c:v>
                </c:pt>
                <c:pt idx="2669">
                  <c:v>8.75</c:v>
                </c:pt>
                <c:pt idx="2670">
                  <c:v>8.75</c:v>
                </c:pt>
                <c:pt idx="2671">
                  <c:v>8.75</c:v>
                </c:pt>
                <c:pt idx="2672">
                  <c:v>8.75</c:v>
                </c:pt>
                <c:pt idx="2673">
                  <c:v>8.75</c:v>
                </c:pt>
                <c:pt idx="2674">
                  <c:v>8.75</c:v>
                </c:pt>
                <c:pt idx="2675">
                  <c:v>8.75</c:v>
                </c:pt>
                <c:pt idx="2676">
                  <c:v>8.75</c:v>
                </c:pt>
                <c:pt idx="2677">
                  <c:v>8.75</c:v>
                </c:pt>
                <c:pt idx="2678">
                  <c:v>8.75</c:v>
                </c:pt>
                <c:pt idx="2679">
                  <c:v>8.75</c:v>
                </c:pt>
                <c:pt idx="2680">
                  <c:v>8.75</c:v>
                </c:pt>
                <c:pt idx="2681">
                  <c:v>8.75</c:v>
                </c:pt>
                <c:pt idx="2682">
                  <c:v>8.75</c:v>
                </c:pt>
                <c:pt idx="2683">
                  <c:v>8.75</c:v>
                </c:pt>
                <c:pt idx="2684">
                  <c:v>8.75</c:v>
                </c:pt>
                <c:pt idx="2685">
                  <c:v>8.75</c:v>
                </c:pt>
                <c:pt idx="2686">
                  <c:v>8.75</c:v>
                </c:pt>
                <c:pt idx="2687">
                  <c:v>8.75</c:v>
                </c:pt>
                <c:pt idx="2688">
                  <c:v>8.75</c:v>
                </c:pt>
                <c:pt idx="2689">
                  <c:v>8.75</c:v>
                </c:pt>
                <c:pt idx="2690">
                  <c:v>8.75</c:v>
                </c:pt>
                <c:pt idx="2691">
                  <c:v>8.75</c:v>
                </c:pt>
                <c:pt idx="2692">
                  <c:v>8.75</c:v>
                </c:pt>
                <c:pt idx="2693">
                  <c:v>9.5</c:v>
                </c:pt>
                <c:pt idx="2694">
                  <c:v>9.5</c:v>
                </c:pt>
                <c:pt idx="2695">
                  <c:v>9.5</c:v>
                </c:pt>
                <c:pt idx="2696">
                  <c:v>9.5</c:v>
                </c:pt>
                <c:pt idx="2697">
                  <c:v>9.5</c:v>
                </c:pt>
                <c:pt idx="2698">
                  <c:v>9.5</c:v>
                </c:pt>
                <c:pt idx="2699">
                  <c:v>9.5</c:v>
                </c:pt>
                <c:pt idx="2700">
                  <c:v>9.5</c:v>
                </c:pt>
                <c:pt idx="2701">
                  <c:v>9.5</c:v>
                </c:pt>
                <c:pt idx="2702">
                  <c:v>9.5</c:v>
                </c:pt>
                <c:pt idx="2703">
                  <c:v>9.5</c:v>
                </c:pt>
                <c:pt idx="2704">
                  <c:v>9.5</c:v>
                </c:pt>
                <c:pt idx="2705">
                  <c:v>9.5</c:v>
                </c:pt>
                <c:pt idx="2706">
                  <c:v>9.5</c:v>
                </c:pt>
                <c:pt idx="2707">
                  <c:v>9.5</c:v>
                </c:pt>
                <c:pt idx="2708">
                  <c:v>9.5</c:v>
                </c:pt>
                <c:pt idx="2709">
                  <c:v>9.5</c:v>
                </c:pt>
                <c:pt idx="2710">
                  <c:v>9.5</c:v>
                </c:pt>
                <c:pt idx="2711">
                  <c:v>9.5</c:v>
                </c:pt>
                <c:pt idx="2712">
                  <c:v>9.5</c:v>
                </c:pt>
                <c:pt idx="2713">
                  <c:v>9.5</c:v>
                </c:pt>
                <c:pt idx="2714">
                  <c:v>9.5</c:v>
                </c:pt>
                <c:pt idx="2715">
                  <c:v>9.5</c:v>
                </c:pt>
                <c:pt idx="2716">
                  <c:v>9.5</c:v>
                </c:pt>
                <c:pt idx="2717">
                  <c:v>9.5</c:v>
                </c:pt>
                <c:pt idx="2718">
                  <c:v>9.5</c:v>
                </c:pt>
                <c:pt idx="2719">
                  <c:v>9.5</c:v>
                </c:pt>
                <c:pt idx="2720">
                  <c:v>9.5</c:v>
                </c:pt>
                <c:pt idx="2721">
                  <c:v>9.5</c:v>
                </c:pt>
                <c:pt idx="2722">
                  <c:v>9.5</c:v>
                </c:pt>
                <c:pt idx="2723">
                  <c:v>10.25</c:v>
                </c:pt>
                <c:pt idx="2724">
                  <c:v>10.25</c:v>
                </c:pt>
                <c:pt idx="2725">
                  <c:v>10.25</c:v>
                </c:pt>
                <c:pt idx="2726">
                  <c:v>10.25</c:v>
                </c:pt>
                <c:pt idx="2727">
                  <c:v>10.25</c:v>
                </c:pt>
                <c:pt idx="2728">
                  <c:v>10.25</c:v>
                </c:pt>
                <c:pt idx="2729">
                  <c:v>10.25</c:v>
                </c:pt>
                <c:pt idx="2730">
                  <c:v>10.25</c:v>
                </c:pt>
                <c:pt idx="2731">
                  <c:v>10.25</c:v>
                </c:pt>
                <c:pt idx="2732">
                  <c:v>10.25</c:v>
                </c:pt>
                <c:pt idx="2733">
                  <c:v>10.25</c:v>
                </c:pt>
                <c:pt idx="2734">
                  <c:v>10.25</c:v>
                </c:pt>
                <c:pt idx="2735">
                  <c:v>10.25</c:v>
                </c:pt>
                <c:pt idx="2736">
                  <c:v>10.25</c:v>
                </c:pt>
                <c:pt idx="2737">
                  <c:v>10.25</c:v>
                </c:pt>
                <c:pt idx="2738">
                  <c:v>10.25</c:v>
                </c:pt>
                <c:pt idx="2739">
                  <c:v>10.25</c:v>
                </c:pt>
                <c:pt idx="2740">
                  <c:v>10.25</c:v>
                </c:pt>
                <c:pt idx="2741">
                  <c:v>10.25</c:v>
                </c:pt>
                <c:pt idx="2742">
                  <c:v>10.25</c:v>
                </c:pt>
                <c:pt idx="2743">
                  <c:v>10.25</c:v>
                </c:pt>
                <c:pt idx="2744">
                  <c:v>10.25</c:v>
                </c:pt>
                <c:pt idx="2745">
                  <c:v>10.25</c:v>
                </c:pt>
                <c:pt idx="2746">
                  <c:v>10.25</c:v>
                </c:pt>
                <c:pt idx="2747">
                  <c:v>10.25</c:v>
                </c:pt>
                <c:pt idx="2748">
                  <c:v>10.25</c:v>
                </c:pt>
                <c:pt idx="2749">
                  <c:v>10.25</c:v>
                </c:pt>
                <c:pt idx="2750">
                  <c:v>10.25</c:v>
                </c:pt>
                <c:pt idx="2751">
                  <c:v>10.25</c:v>
                </c:pt>
                <c:pt idx="2752">
                  <c:v>10.25</c:v>
                </c:pt>
                <c:pt idx="2753">
                  <c:v>10.75</c:v>
                </c:pt>
                <c:pt idx="2754">
                  <c:v>10.75</c:v>
                </c:pt>
                <c:pt idx="2755">
                  <c:v>10.75</c:v>
                </c:pt>
                <c:pt idx="2756">
                  <c:v>10.75</c:v>
                </c:pt>
                <c:pt idx="2757">
                  <c:v>10.75</c:v>
                </c:pt>
                <c:pt idx="2758">
                  <c:v>10.75</c:v>
                </c:pt>
                <c:pt idx="2759">
                  <c:v>10.75</c:v>
                </c:pt>
                <c:pt idx="2760">
                  <c:v>10.75</c:v>
                </c:pt>
                <c:pt idx="2761">
                  <c:v>10.75</c:v>
                </c:pt>
                <c:pt idx="2762">
                  <c:v>10.75</c:v>
                </c:pt>
                <c:pt idx="2763">
                  <c:v>10.75</c:v>
                </c:pt>
                <c:pt idx="2764">
                  <c:v>10.75</c:v>
                </c:pt>
                <c:pt idx="2765">
                  <c:v>10.75</c:v>
                </c:pt>
                <c:pt idx="2766">
                  <c:v>10.75</c:v>
                </c:pt>
                <c:pt idx="2767">
                  <c:v>10.75</c:v>
                </c:pt>
                <c:pt idx="2768">
                  <c:v>10.75</c:v>
                </c:pt>
                <c:pt idx="2769">
                  <c:v>10.75</c:v>
                </c:pt>
                <c:pt idx="2770">
                  <c:v>10.75</c:v>
                </c:pt>
                <c:pt idx="2771">
                  <c:v>10.75</c:v>
                </c:pt>
                <c:pt idx="2772">
                  <c:v>10.75</c:v>
                </c:pt>
                <c:pt idx="2773">
                  <c:v>10.75</c:v>
                </c:pt>
                <c:pt idx="2774">
                  <c:v>10.75</c:v>
                </c:pt>
                <c:pt idx="2775">
                  <c:v>10.75</c:v>
                </c:pt>
                <c:pt idx="2776">
                  <c:v>10.75</c:v>
                </c:pt>
                <c:pt idx="2777">
                  <c:v>10.75</c:v>
                </c:pt>
                <c:pt idx="2778">
                  <c:v>10.75</c:v>
                </c:pt>
                <c:pt idx="2779">
                  <c:v>10.75</c:v>
                </c:pt>
                <c:pt idx="2780">
                  <c:v>10.75</c:v>
                </c:pt>
                <c:pt idx="2781">
                  <c:v>10.75</c:v>
                </c:pt>
                <c:pt idx="2782">
                  <c:v>10.75</c:v>
                </c:pt>
                <c:pt idx="2783">
                  <c:v>10.75</c:v>
                </c:pt>
                <c:pt idx="2784">
                  <c:v>10.75</c:v>
                </c:pt>
                <c:pt idx="2785">
                  <c:v>10.75</c:v>
                </c:pt>
                <c:pt idx="2786">
                  <c:v>10.75</c:v>
                </c:pt>
                <c:pt idx="2787">
                  <c:v>10.75</c:v>
                </c:pt>
                <c:pt idx="2788">
                  <c:v>10.75</c:v>
                </c:pt>
                <c:pt idx="2789">
                  <c:v>10.75</c:v>
                </c:pt>
                <c:pt idx="2790">
                  <c:v>10.75</c:v>
                </c:pt>
                <c:pt idx="2791">
                  <c:v>10.75</c:v>
                </c:pt>
                <c:pt idx="2792">
                  <c:v>10.75</c:v>
                </c:pt>
                <c:pt idx="2793">
                  <c:v>10.75</c:v>
                </c:pt>
                <c:pt idx="2794">
                  <c:v>10.75</c:v>
                </c:pt>
                <c:pt idx="2795">
                  <c:v>10.75</c:v>
                </c:pt>
                <c:pt idx="2796">
                  <c:v>10.75</c:v>
                </c:pt>
                <c:pt idx="2797">
                  <c:v>10.75</c:v>
                </c:pt>
                <c:pt idx="2798">
                  <c:v>10.75</c:v>
                </c:pt>
                <c:pt idx="2799">
                  <c:v>10.75</c:v>
                </c:pt>
                <c:pt idx="2800">
                  <c:v>10.75</c:v>
                </c:pt>
                <c:pt idx="2801">
                  <c:v>10.75</c:v>
                </c:pt>
                <c:pt idx="2802">
                  <c:v>10.75</c:v>
                </c:pt>
                <c:pt idx="2803">
                  <c:v>10.75</c:v>
                </c:pt>
                <c:pt idx="2804">
                  <c:v>10.75</c:v>
                </c:pt>
                <c:pt idx="2805">
                  <c:v>10.75</c:v>
                </c:pt>
                <c:pt idx="2806">
                  <c:v>10.75</c:v>
                </c:pt>
                <c:pt idx="2807">
                  <c:v>10.75</c:v>
                </c:pt>
                <c:pt idx="2808">
                  <c:v>10.75</c:v>
                </c:pt>
                <c:pt idx="2809">
                  <c:v>10.75</c:v>
                </c:pt>
                <c:pt idx="2810">
                  <c:v>10.75</c:v>
                </c:pt>
                <c:pt idx="2811">
                  <c:v>10.75</c:v>
                </c:pt>
                <c:pt idx="2812">
                  <c:v>10.75</c:v>
                </c:pt>
                <c:pt idx="2813">
                  <c:v>10.75</c:v>
                </c:pt>
                <c:pt idx="2814">
                  <c:v>10.75</c:v>
                </c:pt>
                <c:pt idx="2815">
                  <c:v>10.75</c:v>
                </c:pt>
                <c:pt idx="2816">
                  <c:v>10.75</c:v>
                </c:pt>
                <c:pt idx="2817">
                  <c:v>10.75</c:v>
                </c:pt>
                <c:pt idx="2818">
                  <c:v>10.75</c:v>
                </c:pt>
                <c:pt idx="2819">
                  <c:v>10.75</c:v>
                </c:pt>
                <c:pt idx="2820">
                  <c:v>10.75</c:v>
                </c:pt>
                <c:pt idx="2821">
                  <c:v>10.75</c:v>
                </c:pt>
                <c:pt idx="2822">
                  <c:v>10.75</c:v>
                </c:pt>
                <c:pt idx="2823">
                  <c:v>10.75</c:v>
                </c:pt>
                <c:pt idx="2824">
                  <c:v>10.75</c:v>
                </c:pt>
                <c:pt idx="2825">
                  <c:v>10.75</c:v>
                </c:pt>
                <c:pt idx="2826">
                  <c:v>10.75</c:v>
                </c:pt>
                <c:pt idx="2827">
                  <c:v>10.75</c:v>
                </c:pt>
                <c:pt idx="2828">
                  <c:v>10.75</c:v>
                </c:pt>
                <c:pt idx="2829">
                  <c:v>10.75</c:v>
                </c:pt>
                <c:pt idx="2830">
                  <c:v>10.75</c:v>
                </c:pt>
                <c:pt idx="2831">
                  <c:v>10.75</c:v>
                </c:pt>
                <c:pt idx="2832">
                  <c:v>10.75</c:v>
                </c:pt>
                <c:pt idx="2833">
                  <c:v>10.75</c:v>
                </c:pt>
                <c:pt idx="2834">
                  <c:v>10.75</c:v>
                </c:pt>
                <c:pt idx="2835">
                  <c:v>10.75</c:v>
                </c:pt>
                <c:pt idx="2836">
                  <c:v>10.75</c:v>
                </c:pt>
                <c:pt idx="2837">
                  <c:v>10.75</c:v>
                </c:pt>
                <c:pt idx="2838">
                  <c:v>10.75</c:v>
                </c:pt>
                <c:pt idx="2839">
                  <c:v>10.75</c:v>
                </c:pt>
                <c:pt idx="2840">
                  <c:v>10.75</c:v>
                </c:pt>
                <c:pt idx="2841">
                  <c:v>10.75</c:v>
                </c:pt>
                <c:pt idx="2842">
                  <c:v>10.75</c:v>
                </c:pt>
                <c:pt idx="2843">
                  <c:v>10.75</c:v>
                </c:pt>
                <c:pt idx="2844">
                  <c:v>10.75</c:v>
                </c:pt>
                <c:pt idx="2845">
                  <c:v>10.75</c:v>
                </c:pt>
                <c:pt idx="2846">
                  <c:v>10.75</c:v>
                </c:pt>
                <c:pt idx="2847">
                  <c:v>10.75</c:v>
                </c:pt>
                <c:pt idx="2848">
                  <c:v>10.75</c:v>
                </c:pt>
                <c:pt idx="2849">
                  <c:v>10.75</c:v>
                </c:pt>
                <c:pt idx="2850">
                  <c:v>10.75</c:v>
                </c:pt>
                <c:pt idx="2851">
                  <c:v>10.75</c:v>
                </c:pt>
                <c:pt idx="2852">
                  <c:v>10.75</c:v>
                </c:pt>
                <c:pt idx="2853">
                  <c:v>10.75</c:v>
                </c:pt>
                <c:pt idx="2854">
                  <c:v>10.75</c:v>
                </c:pt>
                <c:pt idx="2855">
                  <c:v>10.75</c:v>
                </c:pt>
                <c:pt idx="2856">
                  <c:v>10.75</c:v>
                </c:pt>
                <c:pt idx="2857">
                  <c:v>10.75</c:v>
                </c:pt>
                <c:pt idx="2858">
                  <c:v>10.75</c:v>
                </c:pt>
                <c:pt idx="2859">
                  <c:v>10.75</c:v>
                </c:pt>
                <c:pt idx="2860">
                  <c:v>10.75</c:v>
                </c:pt>
                <c:pt idx="2861">
                  <c:v>10.75</c:v>
                </c:pt>
                <c:pt idx="2862">
                  <c:v>10.75</c:v>
                </c:pt>
                <c:pt idx="2863">
                  <c:v>10.75</c:v>
                </c:pt>
                <c:pt idx="2864">
                  <c:v>10.75</c:v>
                </c:pt>
                <c:pt idx="2865">
                  <c:v>10.75</c:v>
                </c:pt>
                <c:pt idx="2866">
                  <c:v>10.75</c:v>
                </c:pt>
                <c:pt idx="2867">
                  <c:v>10.75</c:v>
                </c:pt>
                <c:pt idx="2868">
                  <c:v>10.75</c:v>
                </c:pt>
                <c:pt idx="2869">
                  <c:v>10.75</c:v>
                </c:pt>
                <c:pt idx="2870">
                  <c:v>10.75</c:v>
                </c:pt>
                <c:pt idx="2871">
                  <c:v>10.75</c:v>
                </c:pt>
                <c:pt idx="2872">
                  <c:v>10.75</c:v>
                </c:pt>
                <c:pt idx="2873">
                  <c:v>10.75</c:v>
                </c:pt>
                <c:pt idx="2874">
                  <c:v>10.75</c:v>
                </c:pt>
                <c:pt idx="2875">
                  <c:v>10.75</c:v>
                </c:pt>
                <c:pt idx="2876">
                  <c:v>10.75</c:v>
                </c:pt>
                <c:pt idx="2877">
                  <c:v>10.75</c:v>
                </c:pt>
                <c:pt idx="2878">
                  <c:v>10.75</c:v>
                </c:pt>
                <c:pt idx="2879">
                  <c:v>10.75</c:v>
                </c:pt>
                <c:pt idx="2880">
                  <c:v>10.75</c:v>
                </c:pt>
                <c:pt idx="2881">
                  <c:v>10.75</c:v>
                </c:pt>
                <c:pt idx="2882">
                  <c:v>10.75</c:v>
                </c:pt>
                <c:pt idx="2883">
                  <c:v>11.25</c:v>
                </c:pt>
                <c:pt idx="2884">
                  <c:v>11.25</c:v>
                </c:pt>
                <c:pt idx="2885">
                  <c:v>11.25</c:v>
                </c:pt>
                <c:pt idx="2886">
                  <c:v>11.25</c:v>
                </c:pt>
                <c:pt idx="2887">
                  <c:v>11.25</c:v>
                </c:pt>
                <c:pt idx="2888">
                  <c:v>11.25</c:v>
                </c:pt>
                <c:pt idx="2889">
                  <c:v>11.25</c:v>
                </c:pt>
                <c:pt idx="2890">
                  <c:v>11.25</c:v>
                </c:pt>
                <c:pt idx="2891">
                  <c:v>11.25</c:v>
                </c:pt>
                <c:pt idx="2892">
                  <c:v>11.25</c:v>
                </c:pt>
                <c:pt idx="2893">
                  <c:v>11.25</c:v>
                </c:pt>
                <c:pt idx="2894">
                  <c:v>11.25</c:v>
                </c:pt>
                <c:pt idx="2895">
                  <c:v>11.25</c:v>
                </c:pt>
                <c:pt idx="2896">
                  <c:v>11.25</c:v>
                </c:pt>
                <c:pt idx="2897">
                  <c:v>11.25</c:v>
                </c:pt>
                <c:pt idx="2898">
                  <c:v>11.25</c:v>
                </c:pt>
                <c:pt idx="2899">
                  <c:v>11.25</c:v>
                </c:pt>
                <c:pt idx="2900">
                  <c:v>11.25</c:v>
                </c:pt>
                <c:pt idx="2901">
                  <c:v>11.25</c:v>
                </c:pt>
                <c:pt idx="2902">
                  <c:v>11.25</c:v>
                </c:pt>
                <c:pt idx="2903">
                  <c:v>11.25</c:v>
                </c:pt>
                <c:pt idx="2904">
                  <c:v>11.25</c:v>
                </c:pt>
                <c:pt idx="2905">
                  <c:v>11.25</c:v>
                </c:pt>
                <c:pt idx="2906">
                  <c:v>11.25</c:v>
                </c:pt>
                <c:pt idx="2907">
                  <c:v>11.25</c:v>
                </c:pt>
                <c:pt idx="2908">
                  <c:v>11.25</c:v>
                </c:pt>
                <c:pt idx="2909">
                  <c:v>11.25</c:v>
                </c:pt>
                <c:pt idx="2910">
                  <c:v>11.25</c:v>
                </c:pt>
                <c:pt idx="2911">
                  <c:v>11.25</c:v>
                </c:pt>
                <c:pt idx="2912">
                  <c:v>11.25</c:v>
                </c:pt>
                <c:pt idx="2913">
                  <c:v>11.75</c:v>
                </c:pt>
                <c:pt idx="2914">
                  <c:v>11.75</c:v>
                </c:pt>
                <c:pt idx="2915">
                  <c:v>11.75</c:v>
                </c:pt>
                <c:pt idx="2916">
                  <c:v>11.75</c:v>
                </c:pt>
                <c:pt idx="2917">
                  <c:v>11.75</c:v>
                </c:pt>
                <c:pt idx="2918">
                  <c:v>11.75</c:v>
                </c:pt>
                <c:pt idx="2919">
                  <c:v>11.75</c:v>
                </c:pt>
                <c:pt idx="2920">
                  <c:v>11.75</c:v>
                </c:pt>
                <c:pt idx="2921">
                  <c:v>11.75</c:v>
                </c:pt>
                <c:pt idx="2922">
                  <c:v>11.75</c:v>
                </c:pt>
                <c:pt idx="2923">
                  <c:v>11.75</c:v>
                </c:pt>
                <c:pt idx="2924">
                  <c:v>11.75</c:v>
                </c:pt>
                <c:pt idx="2925">
                  <c:v>11.75</c:v>
                </c:pt>
                <c:pt idx="2926">
                  <c:v>11.75</c:v>
                </c:pt>
                <c:pt idx="2927">
                  <c:v>11.75</c:v>
                </c:pt>
                <c:pt idx="2928">
                  <c:v>11.75</c:v>
                </c:pt>
                <c:pt idx="2929">
                  <c:v>11.75</c:v>
                </c:pt>
                <c:pt idx="2930">
                  <c:v>11.75</c:v>
                </c:pt>
                <c:pt idx="2931">
                  <c:v>11.75</c:v>
                </c:pt>
                <c:pt idx="2932">
                  <c:v>11.75</c:v>
                </c:pt>
                <c:pt idx="2933">
                  <c:v>11.75</c:v>
                </c:pt>
                <c:pt idx="2934">
                  <c:v>11.75</c:v>
                </c:pt>
                <c:pt idx="2935">
                  <c:v>11.75</c:v>
                </c:pt>
                <c:pt idx="2936">
                  <c:v>11.75</c:v>
                </c:pt>
                <c:pt idx="2937">
                  <c:v>11.75</c:v>
                </c:pt>
                <c:pt idx="2938">
                  <c:v>11.75</c:v>
                </c:pt>
                <c:pt idx="2939">
                  <c:v>11.75</c:v>
                </c:pt>
                <c:pt idx="2940">
                  <c:v>11.75</c:v>
                </c:pt>
                <c:pt idx="2941">
                  <c:v>11.75</c:v>
                </c:pt>
                <c:pt idx="2942">
                  <c:v>11.75</c:v>
                </c:pt>
                <c:pt idx="2943">
                  <c:v>11.75</c:v>
                </c:pt>
                <c:pt idx="2944">
                  <c:v>11.75</c:v>
                </c:pt>
                <c:pt idx="2945">
                  <c:v>11.75</c:v>
                </c:pt>
                <c:pt idx="2946">
                  <c:v>11.75</c:v>
                </c:pt>
                <c:pt idx="2947">
                  <c:v>11.75</c:v>
                </c:pt>
                <c:pt idx="2948">
                  <c:v>11.75</c:v>
                </c:pt>
                <c:pt idx="2949">
                  <c:v>11.75</c:v>
                </c:pt>
                <c:pt idx="2950">
                  <c:v>12</c:v>
                </c:pt>
                <c:pt idx="2951">
                  <c:v>12</c:v>
                </c:pt>
                <c:pt idx="2952">
                  <c:v>12</c:v>
                </c:pt>
                <c:pt idx="2953">
                  <c:v>12</c:v>
                </c:pt>
                <c:pt idx="2954">
                  <c:v>12</c:v>
                </c:pt>
                <c:pt idx="2955">
                  <c:v>12</c:v>
                </c:pt>
                <c:pt idx="2956">
                  <c:v>12</c:v>
                </c:pt>
                <c:pt idx="2957">
                  <c:v>12</c:v>
                </c:pt>
                <c:pt idx="2958">
                  <c:v>12</c:v>
                </c:pt>
                <c:pt idx="2959">
                  <c:v>12</c:v>
                </c:pt>
                <c:pt idx="2960">
                  <c:v>12</c:v>
                </c:pt>
                <c:pt idx="2961">
                  <c:v>12</c:v>
                </c:pt>
                <c:pt idx="2962">
                  <c:v>12</c:v>
                </c:pt>
                <c:pt idx="2963">
                  <c:v>12</c:v>
                </c:pt>
                <c:pt idx="2964">
                  <c:v>12</c:v>
                </c:pt>
                <c:pt idx="2965">
                  <c:v>12</c:v>
                </c:pt>
                <c:pt idx="2966">
                  <c:v>12</c:v>
                </c:pt>
                <c:pt idx="2967">
                  <c:v>12</c:v>
                </c:pt>
                <c:pt idx="2968">
                  <c:v>12</c:v>
                </c:pt>
                <c:pt idx="2969">
                  <c:v>12</c:v>
                </c:pt>
                <c:pt idx="2970">
                  <c:v>12</c:v>
                </c:pt>
                <c:pt idx="2971">
                  <c:v>12</c:v>
                </c:pt>
                <c:pt idx="2972">
                  <c:v>12</c:v>
                </c:pt>
                <c:pt idx="2973">
                  <c:v>12</c:v>
                </c:pt>
                <c:pt idx="2974">
                  <c:v>12</c:v>
                </c:pt>
                <c:pt idx="2975">
                  <c:v>12</c:v>
                </c:pt>
                <c:pt idx="2976">
                  <c:v>12</c:v>
                </c:pt>
                <c:pt idx="2977">
                  <c:v>12</c:v>
                </c:pt>
                <c:pt idx="2978">
                  <c:v>12</c:v>
                </c:pt>
                <c:pt idx="2979">
                  <c:v>12</c:v>
                </c:pt>
                <c:pt idx="2980">
                  <c:v>12</c:v>
                </c:pt>
                <c:pt idx="2981">
                  <c:v>12</c:v>
                </c:pt>
                <c:pt idx="2982">
                  <c:v>12</c:v>
                </c:pt>
                <c:pt idx="2983">
                  <c:v>12.25</c:v>
                </c:pt>
                <c:pt idx="2984">
                  <c:v>12.25</c:v>
                </c:pt>
                <c:pt idx="2985">
                  <c:v>12.25</c:v>
                </c:pt>
                <c:pt idx="2986">
                  <c:v>12.25</c:v>
                </c:pt>
                <c:pt idx="2987">
                  <c:v>12.25</c:v>
                </c:pt>
                <c:pt idx="2988">
                  <c:v>12.25</c:v>
                </c:pt>
                <c:pt idx="2989">
                  <c:v>12.25</c:v>
                </c:pt>
                <c:pt idx="2990">
                  <c:v>12.25</c:v>
                </c:pt>
                <c:pt idx="2991">
                  <c:v>12.25</c:v>
                </c:pt>
                <c:pt idx="2992">
                  <c:v>12.25</c:v>
                </c:pt>
                <c:pt idx="2993">
                  <c:v>12.25</c:v>
                </c:pt>
                <c:pt idx="2994">
                  <c:v>12.25</c:v>
                </c:pt>
                <c:pt idx="2995">
                  <c:v>12.25</c:v>
                </c:pt>
                <c:pt idx="2996">
                  <c:v>12.25</c:v>
                </c:pt>
                <c:pt idx="2997">
                  <c:v>12.25</c:v>
                </c:pt>
                <c:pt idx="2998">
                  <c:v>12.25</c:v>
                </c:pt>
                <c:pt idx="2999">
                  <c:v>12.25</c:v>
                </c:pt>
                <c:pt idx="3000">
                  <c:v>12.25</c:v>
                </c:pt>
                <c:pt idx="3001">
                  <c:v>12.25</c:v>
                </c:pt>
                <c:pt idx="3002">
                  <c:v>12.25</c:v>
                </c:pt>
                <c:pt idx="3003">
                  <c:v>12.25</c:v>
                </c:pt>
                <c:pt idx="3004">
                  <c:v>12.25</c:v>
                </c:pt>
                <c:pt idx="3005">
                  <c:v>12.25</c:v>
                </c:pt>
                <c:pt idx="3006">
                  <c:v>12.25</c:v>
                </c:pt>
                <c:pt idx="3007">
                  <c:v>12.25</c:v>
                </c:pt>
                <c:pt idx="3008">
                  <c:v>12.25</c:v>
                </c:pt>
                <c:pt idx="3009">
                  <c:v>12.25</c:v>
                </c:pt>
                <c:pt idx="3010">
                  <c:v>12.25</c:v>
                </c:pt>
                <c:pt idx="3011">
                  <c:v>12.25</c:v>
                </c:pt>
                <c:pt idx="3012">
                  <c:v>12.25</c:v>
                </c:pt>
                <c:pt idx="3013">
                  <c:v>12.5</c:v>
                </c:pt>
                <c:pt idx="3014">
                  <c:v>12.5</c:v>
                </c:pt>
                <c:pt idx="3015">
                  <c:v>12.5</c:v>
                </c:pt>
                <c:pt idx="3016">
                  <c:v>12.5</c:v>
                </c:pt>
                <c:pt idx="3017">
                  <c:v>12.5</c:v>
                </c:pt>
                <c:pt idx="3018">
                  <c:v>12.5</c:v>
                </c:pt>
                <c:pt idx="3019">
                  <c:v>12.5</c:v>
                </c:pt>
                <c:pt idx="3020">
                  <c:v>12.5</c:v>
                </c:pt>
                <c:pt idx="3021">
                  <c:v>12.5</c:v>
                </c:pt>
                <c:pt idx="3022">
                  <c:v>12.5</c:v>
                </c:pt>
                <c:pt idx="3023">
                  <c:v>12.5</c:v>
                </c:pt>
                <c:pt idx="3024">
                  <c:v>12.5</c:v>
                </c:pt>
                <c:pt idx="3025">
                  <c:v>12.5</c:v>
                </c:pt>
                <c:pt idx="3026">
                  <c:v>12.5</c:v>
                </c:pt>
                <c:pt idx="3027">
                  <c:v>12.5</c:v>
                </c:pt>
                <c:pt idx="3028">
                  <c:v>12.5</c:v>
                </c:pt>
                <c:pt idx="3029">
                  <c:v>12.5</c:v>
                </c:pt>
                <c:pt idx="3030">
                  <c:v>12.5</c:v>
                </c:pt>
                <c:pt idx="3031">
                  <c:v>12.5</c:v>
                </c:pt>
                <c:pt idx="3032">
                  <c:v>12.5</c:v>
                </c:pt>
                <c:pt idx="3033">
                  <c:v>12.5</c:v>
                </c:pt>
                <c:pt idx="3034">
                  <c:v>12.5</c:v>
                </c:pt>
                <c:pt idx="3035">
                  <c:v>12.5</c:v>
                </c:pt>
                <c:pt idx="3036">
                  <c:v>12.5</c:v>
                </c:pt>
                <c:pt idx="3037">
                  <c:v>12.5</c:v>
                </c:pt>
                <c:pt idx="3038">
                  <c:v>12.5</c:v>
                </c:pt>
                <c:pt idx="3039">
                  <c:v>12.5</c:v>
                </c:pt>
                <c:pt idx="3040">
                  <c:v>12.5</c:v>
                </c:pt>
                <c:pt idx="3041">
                  <c:v>12.5</c:v>
                </c:pt>
                <c:pt idx="3042">
                  <c:v>12.5</c:v>
                </c:pt>
                <c:pt idx="3043">
                  <c:v>12</c:v>
                </c:pt>
                <c:pt idx="3044">
                  <c:v>12</c:v>
                </c:pt>
                <c:pt idx="3045">
                  <c:v>12</c:v>
                </c:pt>
                <c:pt idx="3046">
                  <c:v>12</c:v>
                </c:pt>
                <c:pt idx="3047">
                  <c:v>12</c:v>
                </c:pt>
                <c:pt idx="3048">
                  <c:v>12</c:v>
                </c:pt>
                <c:pt idx="3049">
                  <c:v>12</c:v>
                </c:pt>
                <c:pt idx="3050">
                  <c:v>12</c:v>
                </c:pt>
                <c:pt idx="3051">
                  <c:v>12</c:v>
                </c:pt>
                <c:pt idx="3052">
                  <c:v>12</c:v>
                </c:pt>
                <c:pt idx="3053">
                  <c:v>12</c:v>
                </c:pt>
                <c:pt idx="3054">
                  <c:v>12</c:v>
                </c:pt>
                <c:pt idx="3055">
                  <c:v>12</c:v>
                </c:pt>
                <c:pt idx="3056">
                  <c:v>12</c:v>
                </c:pt>
                <c:pt idx="3057">
                  <c:v>12</c:v>
                </c:pt>
                <c:pt idx="3058">
                  <c:v>12</c:v>
                </c:pt>
                <c:pt idx="3059">
                  <c:v>12</c:v>
                </c:pt>
                <c:pt idx="3060">
                  <c:v>12</c:v>
                </c:pt>
                <c:pt idx="3061">
                  <c:v>12</c:v>
                </c:pt>
                <c:pt idx="3062">
                  <c:v>12</c:v>
                </c:pt>
                <c:pt idx="3063">
                  <c:v>12</c:v>
                </c:pt>
                <c:pt idx="3064">
                  <c:v>12</c:v>
                </c:pt>
                <c:pt idx="3065">
                  <c:v>12</c:v>
                </c:pt>
                <c:pt idx="3066">
                  <c:v>12</c:v>
                </c:pt>
                <c:pt idx="3067">
                  <c:v>12</c:v>
                </c:pt>
                <c:pt idx="3068">
                  <c:v>12</c:v>
                </c:pt>
                <c:pt idx="3069">
                  <c:v>12</c:v>
                </c:pt>
                <c:pt idx="3070">
                  <c:v>12</c:v>
                </c:pt>
                <c:pt idx="3071">
                  <c:v>12</c:v>
                </c:pt>
                <c:pt idx="3072">
                  <c:v>12</c:v>
                </c:pt>
                <c:pt idx="3073">
                  <c:v>12</c:v>
                </c:pt>
                <c:pt idx="3074">
                  <c:v>12</c:v>
                </c:pt>
                <c:pt idx="3075">
                  <c:v>12</c:v>
                </c:pt>
                <c:pt idx="3076">
                  <c:v>12</c:v>
                </c:pt>
                <c:pt idx="3077">
                  <c:v>12</c:v>
                </c:pt>
                <c:pt idx="3078">
                  <c:v>11.5</c:v>
                </c:pt>
                <c:pt idx="3079">
                  <c:v>11.5</c:v>
                </c:pt>
                <c:pt idx="3080">
                  <c:v>11.5</c:v>
                </c:pt>
                <c:pt idx="3081">
                  <c:v>11.5</c:v>
                </c:pt>
                <c:pt idx="3082">
                  <c:v>11.5</c:v>
                </c:pt>
                <c:pt idx="3083">
                  <c:v>11.5</c:v>
                </c:pt>
                <c:pt idx="3084">
                  <c:v>11.5</c:v>
                </c:pt>
                <c:pt idx="3085">
                  <c:v>11.5</c:v>
                </c:pt>
                <c:pt idx="3086">
                  <c:v>11.5</c:v>
                </c:pt>
                <c:pt idx="3087">
                  <c:v>11.5</c:v>
                </c:pt>
                <c:pt idx="3088">
                  <c:v>11.5</c:v>
                </c:pt>
                <c:pt idx="3089">
                  <c:v>11.5</c:v>
                </c:pt>
                <c:pt idx="3090">
                  <c:v>11.5</c:v>
                </c:pt>
                <c:pt idx="3091">
                  <c:v>11.5</c:v>
                </c:pt>
                <c:pt idx="3092">
                  <c:v>11.5</c:v>
                </c:pt>
                <c:pt idx="3093">
                  <c:v>11.5</c:v>
                </c:pt>
                <c:pt idx="3094">
                  <c:v>11.5</c:v>
                </c:pt>
                <c:pt idx="3095">
                  <c:v>11.5</c:v>
                </c:pt>
                <c:pt idx="3096">
                  <c:v>11.5</c:v>
                </c:pt>
                <c:pt idx="3097">
                  <c:v>11.5</c:v>
                </c:pt>
                <c:pt idx="3098">
                  <c:v>11.5</c:v>
                </c:pt>
                <c:pt idx="3099">
                  <c:v>11.5</c:v>
                </c:pt>
                <c:pt idx="3100">
                  <c:v>11.5</c:v>
                </c:pt>
                <c:pt idx="3101">
                  <c:v>11.5</c:v>
                </c:pt>
                <c:pt idx="3102">
                  <c:v>11.5</c:v>
                </c:pt>
                <c:pt idx="3103">
                  <c:v>11.5</c:v>
                </c:pt>
                <c:pt idx="3104">
                  <c:v>11.5</c:v>
                </c:pt>
                <c:pt idx="3105">
                  <c:v>11.5</c:v>
                </c:pt>
                <c:pt idx="3106">
                  <c:v>11.5</c:v>
                </c:pt>
                <c:pt idx="3107">
                  <c:v>11.5</c:v>
                </c:pt>
                <c:pt idx="3108">
                  <c:v>11</c:v>
                </c:pt>
                <c:pt idx="3109">
                  <c:v>11</c:v>
                </c:pt>
                <c:pt idx="3110">
                  <c:v>11</c:v>
                </c:pt>
                <c:pt idx="3111">
                  <c:v>11</c:v>
                </c:pt>
                <c:pt idx="3112">
                  <c:v>11</c:v>
                </c:pt>
                <c:pt idx="3113">
                  <c:v>11</c:v>
                </c:pt>
                <c:pt idx="3114">
                  <c:v>11</c:v>
                </c:pt>
                <c:pt idx="3115">
                  <c:v>11</c:v>
                </c:pt>
                <c:pt idx="3116">
                  <c:v>11</c:v>
                </c:pt>
                <c:pt idx="3117">
                  <c:v>11</c:v>
                </c:pt>
                <c:pt idx="3118">
                  <c:v>11</c:v>
                </c:pt>
                <c:pt idx="3119">
                  <c:v>11</c:v>
                </c:pt>
                <c:pt idx="3120">
                  <c:v>11</c:v>
                </c:pt>
                <c:pt idx="3121">
                  <c:v>11</c:v>
                </c:pt>
                <c:pt idx="3122">
                  <c:v>11</c:v>
                </c:pt>
                <c:pt idx="3123">
                  <c:v>11</c:v>
                </c:pt>
                <c:pt idx="3124">
                  <c:v>11</c:v>
                </c:pt>
                <c:pt idx="3125">
                  <c:v>11</c:v>
                </c:pt>
                <c:pt idx="3126">
                  <c:v>11</c:v>
                </c:pt>
                <c:pt idx="3127">
                  <c:v>11</c:v>
                </c:pt>
                <c:pt idx="3128">
                  <c:v>11</c:v>
                </c:pt>
                <c:pt idx="3129">
                  <c:v>11</c:v>
                </c:pt>
                <c:pt idx="3130">
                  <c:v>11</c:v>
                </c:pt>
                <c:pt idx="3131">
                  <c:v>11</c:v>
                </c:pt>
                <c:pt idx="3132">
                  <c:v>11</c:v>
                </c:pt>
                <c:pt idx="3133">
                  <c:v>11</c:v>
                </c:pt>
                <c:pt idx="3134">
                  <c:v>11</c:v>
                </c:pt>
                <c:pt idx="3135">
                  <c:v>11</c:v>
                </c:pt>
                <c:pt idx="3136">
                  <c:v>11</c:v>
                </c:pt>
                <c:pt idx="3137">
                  <c:v>11</c:v>
                </c:pt>
                <c:pt idx="3138">
                  <c:v>11</c:v>
                </c:pt>
                <c:pt idx="3139">
                  <c:v>11</c:v>
                </c:pt>
                <c:pt idx="3140">
                  <c:v>11</c:v>
                </c:pt>
                <c:pt idx="3141">
                  <c:v>11</c:v>
                </c:pt>
                <c:pt idx="3142">
                  <c:v>11</c:v>
                </c:pt>
                <c:pt idx="3143">
                  <c:v>10.5</c:v>
                </c:pt>
                <c:pt idx="3144">
                  <c:v>10.5</c:v>
                </c:pt>
                <c:pt idx="3145">
                  <c:v>10.5</c:v>
                </c:pt>
                <c:pt idx="3146">
                  <c:v>10.5</c:v>
                </c:pt>
                <c:pt idx="3147">
                  <c:v>10.5</c:v>
                </c:pt>
                <c:pt idx="3148">
                  <c:v>10.5</c:v>
                </c:pt>
                <c:pt idx="3149">
                  <c:v>10.5</c:v>
                </c:pt>
                <c:pt idx="3150">
                  <c:v>10.5</c:v>
                </c:pt>
                <c:pt idx="3151">
                  <c:v>10.5</c:v>
                </c:pt>
                <c:pt idx="3152">
                  <c:v>10.5</c:v>
                </c:pt>
                <c:pt idx="3153">
                  <c:v>10.5</c:v>
                </c:pt>
                <c:pt idx="3154">
                  <c:v>10.5</c:v>
                </c:pt>
                <c:pt idx="3155">
                  <c:v>10.5</c:v>
                </c:pt>
                <c:pt idx="3156">
                  <c:v>10.5</c:v>
                </c:pt>
                <c:pt idx="3157">
                  <c:v>10.5</c:v>
                </c:pt>
                <c:pt idx="3158">
                  <c:v>10.5</c:v>
                </c:pt>
                <c:pt idx="3159">
                  <c:v>10.5</c:v>
                </c:pt>
                <c:pt idx="3160">
                  <c:v>10.5</c:v>
                </c:pt>
                <c:pt idx="3161">
                  <c:v>10.5</c:v>
                </c:pt>
                <c:pt idx="3162">
                  <c:v>10.5</c:v>
                </c:pt>
                <c:pt idx="3163">
                  <c:v>10.5</c:v>
                </c:pt>
                <c:pt idx="3164">
                  <c:v>10.5</c:v>
                </c:pt>
                <c:pt idx="3165">
                  <c:v>10.5</c:v>
                </c:pt>
                <c:pt idx="3166">
                  <c:v>10.5</c:v>
                </c:pt>
                <c:pt idx="3167">
                  <c:v>10.5</c:v>
                </c:pt>
                <c:pt idx="3168">
                  <c:v>10.5</c:v>
                </c:pt>
                <c:pt idx="3169">
                  <c:v>10.5</c:v>
                </c:pt>
                <c:pt idx="3170">
                  <c:v>10.5</c:v>
                </c:pt>
                <c:pt idx="3171">
                  <c:v>10.5</c:v>
                </c:pt>
                <c:pt idx="3172">
                  <c:v>10.5</c:v>
                </c:pt>
                <c:pt idx="3173">
                  <c:v>10.5</c:v>
                </c:pt>
                <c:pt idx="3174">
                  <c:v>10.5</c:v>
                </c:pt>
                <c:pt idx="3175">
                  <c:v>10.5</c:v>
                </c:pt>
                <c:pt idx="3176">
                  <c:v>10.5</c:v>
                </c:pt>
                <c:pt idx="3177">
                  <c:v>10.5</c:v>
                </c:pt>
                <c:pt idx="3178">
                  <c:v>9.75</c:v>
                </c:pt>
                <c:pt idx="3179">
                  <c:v>9.75</c:v>
                </c:pt>
                <c:pt idx="3180">
                  <c:v>9.75</c:v>
                </c:pt>
                <c:pt idx="3181">
                  <c:v>9.75</c:v>
                </c:pt>
                <c:pt idx="3182">
                  <c:v>9.75</c:v>
                </c:pt>
                <c:pt idx="3183">
                  <c:v>9.75</c:v>
                </c:pt>
                <c:pt idx="3184">
                  <c:v>9.75</c:v>
                </c:pt>
                <c:pt idx="3185">
                  <c:v>9.75</c:v>
                </c:pt>
                <c:pt idx="3186">
                  <c:v>9.75</c:v>
                </c:pt>
                <c:pt idx="3187">
                  <c:v>9.75</c:v>
                </c:pt>
                <c:pt idx="3188">
                  <c:v>9.75</c:v>
                </c:pt>
                <c:pt idx="3189">
                  <c:v>9.75</c:v>
                </c:pt>
                <c:pt idx="3190">
                  <c:v>9.75</c:v>
                </c:pt>
                <c:pt idx="3191">
                  <c:v>9.75</c:v>
                </c:pt>
                <c:pt idx="3192">
                  <c:v>9.75</c:v>
                </c:pt>
                <c:pt idx="3193">
                  <c:v>9.75</c:v>
                </c:pt>
                <c:pt idx="3194">
                  <c:v>9.75</c:v>
                </c:pt>
                <c:pt idx="3195">
                  <c:v>9.75</c:v>
                </c:pt>
                <c:pt idx="3196">
                  <c:v>9.75</c:v>
                </c:pt>
                <c:pt idx="3197">
                  <c:v>9.75</c:v>
                </c:pt>
                <c:pt idx="3198">
                  <c:v>9.75</c:v>
                </c:pt>
                <c:pt idx="3199">
                  <c:v>9.75</c:v>
                </c:pt>
                <c:pt idx="3200">
                  <c:v>9.75</c:v>
                </c:pt>
                <c:pt idx="3201">
                  <c:v>9.75</c:v>
                </c:pt>
                <c:pt idx="3202">
                  <c:v>9.75</c:v>
                </c:pt>
                <c:pt idx="3203">
                  <c:v>9.75</c:v>
                </c:pt>
                <c:pt idx="3204">
                  <c:v>9.75</c:v>
                </c:pt>
                <c:pt idx="3205">
                  <c:v>9.75</c:v>
                </c:pt>
                <c:pt idx="3206">
                  <c:v>9.75</c:v>
                </c:pt>
                <c:pt idx="3207">
                  <c:v>9.75</c:v>
                </c:pt>
                <c:pt idx="3208">
                  <c:v>9</c:v>
                </c:pt>
                <c:pt idx="3209">
                  <c:v>9</c:v>
                </c:pt>
                <c:pt idx="3210">
                  <c:v>9</c:v>
                </c:pt>
                <c:pt idx="3211">
                  <c:v>9</c:v>
                </c:pt>
                <c:pt idx="3212">
                  <c:v>9</c:v>
                </c:pt>
                <c:pt idx="3213">
                  <c:v>9</c:v>
                </c:pt>
                <c:pt idx="3214">
                  <c:v>9</c:v>
                </c:pt>
                <c:pt idx="3215">
                  <c:v>9</c:v>
                </c:pt>
                <c:pt idx="3216">
                  <c:v>9</c:v>
                </c:pt>
                <c:pt idx="3217">
                  <c:v>9</c:v>
                </c:pt>
                <c:pt idx="3218">
                  <c:v>9</c:v>
                </c:pt>
                <c:pt idx="3219">
                  <c:v>9</c:v>
                </c:pt>
                <c:pt idx="3220">
                  <c:v>9</c:v>
                </c:pt>
                <c:pt idx="3221">
                  <c:v>9</c:v>
                </c:pt>
                <c:pt idx="3222">
                  <c:v>9</c:v>
                </c:pt>
                <c:pt idx="3223">
                  <c:v>9</c:v>
                </c:pt>
                <c:pt idx="3224">
                  <c:v>9</c:v>
                </c:pt>
                <c:pt idx="3225">
                  <c:v>9</c:v>
                </c:pt>
                <c:pt idx="3226">
                  <c:v>9</c:v>
                </c:pt>
                <c:pt idx="3227">
                  <c:v>9</c:v>
                </c:pt>
                <c:pt idx="3228">
                  <c:v>9</c:v>
                </c:pt>
                <c:pt idx="3229">
                  <c:v>9</c:v>
                </c:pt>
                <c:pt idx="3230">
                  <c:v>9</c:v>
                </c:pt>
                <c:pt idx="3231">
                  <c:v>9</c:v>
                </c:pt>
                <c:pt idx="3232">
                  <c:v>9</c:v>
                </c:pt>
                <c:pt idx="3233">
                  <c:v>9</c:v>
                </c:pt>
                <c:pt idx="3234">
                  <c:v>9</c:v>
                </c:pt>
                <c:pt idx="3235">
                  <c:v>9</c:v>
                </c:pt>
                <c:pt idx="3236">
                  <c:v>9</c:v>
                </c:pt>
                <c:pt idx="3237">
                  <c:v>9</c:v>
                </c:pt>
                <c:pt idx="3238">
                  <c:v>8.5</c:v>
                </c:pt>
                <c:pt idx="3239">
                  <c:v>8.5</c:v>
                </c:pt>
                <c:pt idx="3240">
                  <c:v>8.5</c:v>
                </c:pt>
                <c:pt idx="3241">
                  <c:v>8.5</c:v>
                </c:pt>
                <c:pt idx="3242">
                  <c:v>8.5</c:v>
                </c:pt>
                <c:pt idx="3243">
                  <c:v>8.5</c:v>
                </c:pt>
                <c:pt idx="3244">
                  <c:v>8.5</c:v>
                </c:pt>
                <c:pt idx="3245">
                  <c:v>8.5</c:v>
                </c:pt>
                <c:pt idx="3246">
                  <c:v>8.5</c:v>
                </c:pt>
                <c:pt idx="3247">
                  <c:v>8.5</c:v>
                </c:pt>
                <c:pt idx="3248">
                  <c:v>8.5</c:v>
                </c:pt>
                <c:pt idx="3249">
                  <c:v>8.5</c:v>
                </c:pt>
                <c:pt idx="3250">
                  <c:v>8.5</c:v>
                </c:pt>
                <c:pt idx="3251">
                  <c:v>8.5</c:v>
                </c:pt>
                <c:pt idx="3252">
                  <c:v>8.5</c:v>
                </c:pt>
                <c:pt idx="3253">
                  <c:v>8.5</c:v>
                </c:pt>
                <c:pt idx="3254">
                  <c:v>8.5</c:v>
                </c:pt>
                <c:pt idx="3255">
                  <c:v>8.5</c:v>
                </c:pt>
                <c:pt idx="3256">
                  <c:v>8.5</c:v>
                </c:pt>
                <c:pt idx="3257">
                  <c:v>8.5</c:v>
                </c:pt>
                <c:pt idx="3258">
                  <c:v>8.5</c:v>
                </c:pt>
                <c:pt idx="3259">
                  <c:v>8.5</c:v>
                </c:pt>
                <c:pt idx="3260">
                  <c:v>8.5</c:v>
                </c:pt>
                <c:pt idx="3261">
                  <c:v>8.5</c:v>
                </c:pt>
                <c:pt idx="3262">
                  <c:v>8.5</c:v>
                </c:pt>
                <c:pt idx="3263">
                  <c:v>8.5</c:v>
                </c:pt>
                <c:pt idx="3264">
                  <c:v>8.5</c:v>
                </c:pt>
                <c:pt idx="3265">
                  <c:v>8.5</c:v>
                </c:pt>
                <c:pt idx="3266">
                  <c:v>8.5</c:v>
                </c:pt>
                <c:pt idx="3267">
                  <c:v>8.5</c:v>
                </c:pt>
                <c:pt idx="3268">
                  <c:v>8</c:v>
                </c:pt>
                <c:pt idx="3269">
                  <c:v>8</c:v>
                </c:pt>
                <c:pt idx="3270">
                  <c:v>8</c:v>
                </c:pt>
                <c:pt idx="3271">
                  <c:v>8</c:v>
                </c:pt>
                <c:pt idx="3272">
                  <c:v>8</c:v>
                </c:pt>
                <c:pt idx="3273">
                  <c:v>8</c:v>
                </c:pt>
                <c:pt idx="3274">
                  <c:v>8</c:v>
                </c:pt>
                <c:pt idx="3275">
                  <c:v>8</c:v>
                </c:pt>
                <c:pt idx="3276">
                  <c:v>8</c:v>
                </c:pt>
                <c:pt idx="3277">
                  <c:v>8</c:v>
                </c:pt>
                <c:pt idx="3278">
                  <c:v>8</c:v>
                </c:pt>
                <c:pt idx="3279">
                  <c:v>8</c:v>
                </c:pt>
                <c:pt idx="3280">
                  <c:v>8</c:v>
                </c:pt>
                <c:pt idx="3281">
                  <c:v>8</c:v>
                </c:pt>
                <c:pt idx="3282">
                  <c:v>8</c:v>
                </c:pt>
                <c:pt idx="3283">
                  <c:v>8</c:v>
                </c:pt>
                <c:pt idx="3284">
                  <c:v>8</c:v>
                </c:pt>
                <c:pt idx="3285">
                  <c:v>8</c:v>
                </c:pt>
                <c:pt idx="3286">
                  <c:v>8</c:v>
                </c:pt>
                <c:pt idx="3287">
                  <c:v>8</c:v>
                </c:pt>
                <c:pt idx="3288">
                  <c:v>8</c:v>
                </c:pt>
                <c:pt idx="3289">
                  <c:v>8</c:v>
                </c:pt>
                <c:pt idx="3290">
                  <c:v>8</c:v>
                </c:pt>
                <c:pt idx="3291">
                  <c:v>8</c:v>
                </c:pt>
                <c:pt idx="3292">
                  <c:v>8</c:v>
                </c:pt>
                <c:pt idx="3293">
                  <c:v>8</c:v>
                </c:pt>
                <c:pt idx="3294">
                  <c:v>8</c:v>
                </c:pt>
                <c:pt idx="3295">
                  <c:v>8</c:v>
                </c:pt>
                <c:pt idx="3296">
                  <c:v>8</c:v>
                </c:pt>
                <c:pt idx="3297">
                  <c:v>8</c:v>
                </c:pt>
                <c:pt idx="3298">
                  <c:v>8</c:v>
                </c:pt>
                <c:pt idx="3299">
                  <c:v>8</c:v>
                </c:pt>
                <c:pt idx="3300">
                  <c:v>8</c:v>
                </c:pt>
                <c:pt idx="3301">
                  <c:v>8</c:v>
                </c:pt>
                <c:pt idx="3302">
                  <c:v>8</c:v>
                </c:pt>
                <c:pt idx="3303">
                  <c:v>7.5</c:v>
                </c:pt>
                <c:pt idx="3304">
                  <c:v>7.5</c:v>
                </c:pt>
                <c:pt idx="3305">
                  <c:v>7.5</c:v>
                </c:pt>
                <c:pt idx="3306">
                  <c:v>7.5</c:v>
                </c:pt>
                <c:pt idx="3307">
                  <c:v>7.5</c:v>
                </c:pt>
                <c:pt idx="3308">
                  <c:v>7.5</c:v>
                </c:pt>
                <c:pt idx="3309">
                  <c:v>7.5</c:v>
                </c:pt>
                <c:pt idx="3310">
                  <c:v>7.5</c:v>
                </c:pt>
                <c:pt idx="3311">
                  <c:v>7.5</c:v>
                </c:pt>
                <c:pt idx="3312">
                  <c:v>7.5</c:v>
                </c:pt>
                <c:pt idx="3313">
                  <c:v>7.5</c:v>
                </c:pt>
                <c:pt idx="3314">
                  <c:v>7.5</c:v>
                </c:pt>
                <c:pt idx="3315">
                  <c:v>7.5</c:v>
                </c:pt>
                <c:pt idx="3316">
                  <c:v>7.5</c:v>
                </c:pt>
                <c:pt idx="3317">
                  <c:v>7.5</c:v>
                </c:pt>
                <c:pt idx="3318">
                  <c:v>7.5</c:v>
                </c:pt>
                <c:pt idx="3319">
                  <c:v>7.5</c:v>
                </c:pt>
                <c:pt idx="3320">
                  <c:v>7.5</c:v>
                </c:pt>
                <c:pt idx="3321">
                  <c:v>7.5</c:v>
                </c:pt>
                <c:pt idx="3322">
                  <c:v>7.5</c:v>
                </c:pt>
                <c:pt idx="3323">
                  <c:v>7.5</c:v>
                </c:pt>
                <c:pt idx="3324">
                  <c:v>7.5</c:v>
                </c:pt>
                <c:pt idx="3325">
                  <c:v>7.5</c:v>
                </c:pt>
                <c:pt idx="3326">
                  <c:v>7.5</c:v>
                </c:pt>
                <c:pt idx="3327">
                  <c:v>7.5</c:v>
                </c:pt>
                <c:pt idx="3328">
                  <c:v>7.5</c:v>
                </c:pt>
                <c:pt idx="3329">
                  <c:v>7.5</c:v>
                </c:pt>
                <c:pt idx="3330">
                  <c:v>7.5</c:v>
                </c:pt>
                <c:pt idx="3331">
                  <c:v>7.5</c:v>
                </c:pt>
                <c:pt idx="3332">
                  <c:v>7.5</c:v>
                </c:pt>
                <c:pt idx="3333">
                  <c:v>7.25</c:v>
                </c:pt>
                <c:pt idx="3334">
                  <c:v>7.25</c:v>
                </c:pt>
                <c:pt idx="3335">
                  <c:v>7.25</c:v>
                </c:pt>
                <c:pt idx="3336">
                  <c:v>7.25</c:v>
                </c:pt>
                <c:pt idx="3337">
                  <c:v>7.25</c:v>
                </c:pt>
                <c:pt idx="3338">
                  <c:v>7.25</c:v>
                </c:pt>
                <c:pt idx="3339">
                  <c:v>7.25</c:v>
                </c:pt>
                <c:pt idx="3340">
                  <c:v>7.25</c:v>
                </c:pt>
                <c:pt idx="3341">
                  <c:v>7.25</c:v>
                </c:pt>
                <c:pt idx="3342">
                  <c:v>7.25</c:v>
                </c:pt>
                <c:pt idx="3343">
                  <c:v>7.25</c:v>
                </c:pt>
                <c:pt idx="3344">
                  <c:v>7.25</c:v>
                </c:pt>
                <c:pt idx="3345">
                  <c:v>7.25</c:v>
                </c:pt>
                <c:pt idx="3346">
                  <c:v>7.25</c:v>
                </c:pt>
                <c:pt idx="3347">
                  <c:v>7.25</c:v>
                </c:pt>
                <c:pt idx="3348">
                  <c:v>7.25</c:v>
                </c:pt>
                <c:pt idx="3349">
                  <c:v>7.25</c:v>
                </c:pt>
                <c:pt idx="3350">
                  <c:v>7.25</c:v>
                </c:pt>
                <c:pt idx="3351">
                  <c:v>7.25</c:v>
                </c:pt>
                <c:pt idx="3352">
                  <c:v>7.25</c:v>
                </c:pt>
                <c:pt idx="3353">
                  <c:v>7.25</c:v>
                </c:pt>
                <c:pt idx="3354">
                  <c:v>7.25</c:v>
                </c:pt>
                <c:pt idx="3355">
                  <c:v>7.25</c:v>
                </c:pt>
                <c:pt idx="3356">
                  <c:v>7.25</c:v>
                </c:pt>
                <c:pt idx="3357">
                  <c:v>7.25</c:v>
                </c:pt>
                <c:pt idx="3358">
                  <c:v>7.25</c:v>
                </c:pt>
                <c:pt idx="3359">
                  <c:v>7.25</c:v>
                </c:pt>
                <c:pt idx="3360">
                  <c:v>7.25</c:v>
                </c:pt>
                <c:pt idx="3361">
                  <c:v>7.25</c:v>
                </c:pt>
                <c:pt idx="3362">
                  <c:v>7.25</c:v>
                </c:pt>
                <c:pt idx="3363">
                  <c:v>7.25</c:v>
                </c:pt>
                <c:pt idx="3364">
                  <c:v>7.25</c:v>
                </c:pt>
                <c:pt idx="3365">
                  <c:v>7.25</c:v>
                </c:pt>
                <c:pt idx="3366">
                  <c:v>7.25</c:v>
                </c:pt>
                <c:pt idx="3367">
                  <c:v>7.25</c:v>
                </c:pt>
                <c:pt idx="3368">
                  <c:v>7.25</c:v>
                </c:pt>
                <c:pt idx="3369">
                  <c:v>7.25</c:v>
                </c:pt>
                <c:pt idx="3370">
                  <c:v>7.25</c:v>
                </c:pt>
                <c:pt idx="3371">
                  <c:v>7.25</c:v>
                </c:pt>
                <c:pt idx="3372">
                  <c:v>7.25</c:v>
                </c:pt>
                <c:pt idx="3373">
                  <c:v>7.25</c:v>
                </c:pt>
                <c:pt idx="3374">
                  <c:v>7.25</c:v>
                </c:pt>
                <c:pt idx="3375">
                  <c:v>7.25</c:v>
                </c:pt>
                <c:pt idx="3376">
                  <c:v>7.25</c:v>
                </c:pt>
                <c:pt idx="3377">
                  <c:v>7.25</c:v>
                </c:pt>
                <c:pt idx="3378">
                  <c:v>7.25</c:v>
                </c:pt>
                <c:pt idx="3379">
                  <c:v>7.25</c:v>
                </c:pt>
                <c:pt idx="3380">
                  <c:v>7.25</c:v>
                </c:pt>
                <c:pt idx="3381">
                  <c:v>7.25</c:v>
                </c:pt>
                <c:pt idx="3382">
                  <c:v>7.25</c:v>
                </c:pt>
                <c:pt idx="3383">
                  <c:v>7.25</c:v>
                </c:pt>
                <c:pt idx="3384">
                  <c:v>7.25</c:v>
                </c:pt>
                <c:pt idx="3385">
                  <c:v>7.25</c:v>
                </c:pt>
                <c:pt idx="3386">
                  <c:v>7.25</c:v>
                </c:pt>
                <c:pt idx="3387">
                  <c:v>7.25</c:v>
                </c:pt>
                <c:pt idx="3388">
                  <c:v>7.25</c:v>
                </c:pt>
                <c:pt idx="3389">
                  <c:v>7.25</c:v>
                </c:pt>
                <c:pt idx="3390">
                  <c:v>7.25</c:v>
                </c:pt>
                <c:pt idx="3391">
                  <c:v>7.25</c:v>
                </c:pt>
                <c:pt idx="3392">
                  <c:v>7.25</c:v>
                </c:pt>
                <c:pt idx="3393">
                  <c:v>7.25</c:v>
                </c:pt>
                <c:pt idx="3394">
                  <c:v>7.25</c:v>
                </c:pt>
                <c:pt idx="3395">
                  <c:v>7.25</c:v>
                </c:pt>
                <c:pt idx="3396">
                  <c:v>7.25</c:v>
                </c:pt>
                <c:pt idx="3397">
                  <c:v>7.25</c:v>
                </c:pt>
                <c:pt idx="3398">
                  <c:v>7.25</c:v>
                </c:pt>
                <c:pt idx="3399">
                  <c:v>7.25</c:v>
                </c:pt>
                <c:pt idx="3400">
                  <c:v>7.25</c:v>
                </c:pt>
                <c:pt idx="3401">
                  <c:v>7.25</c:v>
                </c:pt>
                <c:pt idx="3402">
                  <c:v>7.25</c:v>
                </c:pt>
                <c:pt idx="3403">
                  <c:v>7.25</c:v>
                </c:pt>
                <c:pt idx="3404">
                  <c:v>7.25</c:v>
                </c:pt>
                <c:pt idx="3405">
                  <c:v>7.25</c:v>
                </c:pt>
                <c:pt idx="3406">
                  <c:v>7.25</c:v>
                </c:pt>
                <c:pt idx="3407">
                  <c:v>7.25</c:v>
                </c:pt>
                <c:pt idx="3408">
                  <c:v>7.25</c:v>
                </c:pt>
                <c:pt idx="3409">
                  <c:v>7.25</c:v>
                </c:pt>
                <c:pt idx="3410">
                  <c:v>7.25</c:v>
                </c:pt>
                <c:pt idx="3411">
                  <c:v>7.25</c:v>
                </c:pt>
                <c:pt idx="3412">
                  <c:v>7.25</c:v>
                </c:pt>
                <c:pt idx="3413">
                  <c:v>7.25</c:v>
                </c:pt>
                <c:pt idx="3414">
                  <c:v>7.25</c:v>
                </c:pt>
                <c:pt idx="3415">
                  <c:v>7.25</c:v>
                </c:pt>
                <c:pt idx="3416">
                  <c:v>7.25</c:v>
                </c:pt>
                <c:pt idx="3417">
                  <c:v>7.25</c:v>
                </c:pt>
                <c:pt idx="3418">
                  <c:v>7.25</c:v>
                </c:pt>
                <c:pt idx="3419">
                  <c:v>7.25</c:v>
                </c:pt>
                <c:pt idx="3420">
                  <c:v>7.25</c:v>
                </c:pt>
                <c:pt idx="3421">
                  <c:v>7.25</c:v>
                </c:pt>
                <c:pt idx="3422">
                  <c:v>7.25</c:v>
                </c:pt>
                <c:pt idx="3423">
                  <c:v>7.25</c:v>
                </c:pt>
                <c:pt idx="3424">
                  <c:v>7.25</c:v>
                </c:pt>
                <c:pt idx="3425">
                  <c:v>7.25</c:v>
                </c:pt>
                <c:pt idx="3426">
                  <c:v>7.25</c:v>
                </c:pt>
                <c:pt idx="3427">
                  <c:v>7.25</c:v>
                </c:pt>
                <c:pt idx="3428">
                  <c:v>7.25</c:v>
                </c:pt>
                <c:pt idx="3429">
                  <c:v>7.25</c:v>
                </c:pt>
                <c:pt idx="3430">
                  <c:v>7.25</c:v>
                </c:pt>
                <c:pt idx="3431">
                  <c:v>7.25</c:v>
                </c:pt>
                <c:pt idx="3432">
                  <c:v>7.25</c:v>
                </c:pt>
                <c:pt idx="3433">
                  <c:v>7.25</c:v>
                </c:pt>
                <c:pt idx="3434">
                  <c:v>7.25</c:v>
                </c:pt>
                <c:pt idx="3435">
                  <c:v>7.25</c:v>
                </c:pt>
                <c:pt idx="3436">
                  <c:v>7.25</c:v>
                </c:pt>
                <c:pt idx="3437">
                  <c:v>7.25</c:v>
                </c:pt>
                <c:pt idx="3438">
                  <c:v>7.25</c:v>
                </c:pt>
                <c:pt idx="3439">
                  <c:v>7.25</c:v>
                </c:pt>
                <c:pt idx="3440">
                  <c:v>7.25</c:v>
                </c:pt>
                <c:pt idx="3441">
                  <c:v>7.25</c:v>
                </c:pt>
                <c:pt idx="3442">
                  <c:v>7.25</c:v>
                </c:pt>
                <c:pt idx="3443">
                  <c:v>7.25</c:v>
                </c:pt>
                <c:pt idx="3444">
                  <c:v>7.25</c:v>
                </c:pt>
                <c:pt idx="3445">
                  <c:v>7.25</c:v>
                </c:pt>
                <c:pt idx="3446">
                  <c:v>7.25</c:v>
                </c:pt>
                <c:pt idx="3447">
                  <c:v>7.25</c:v>
                </c:pt>
                <c:pt idx="3448">
                  <c:v>7.25</c:v>
                </c:pt>
                <c:pt idx="3449">
                  <c:v>7.25</c:v>
                </c:pt>
                <c:pt idx="3450">
                  <c:v>7.25</c:v>
                </c:pt>
                <c:pt idx="3451">
                  <c:v>7.25</c:v>
                </c:pt>
                <c:pt idx="3452">
                  <c:v>7.25</c:v>
                </c:pt>
                <c:pt idx="3453">
                  <c:v>7.25</c:v>
                </c:pt>
                <c:pt idx="3454">
                  <c:v>7.25</c:v>
                </c:pt>
                <c:pt idx="3455">
                  <c:v>7.25</c:v>
                </c:pt>
                <c:pt idx="3456">
                  <c:v>7.25</c:v>
                </c:pt>
                <c:pt idx="3457">
                  <c:v>7.25</c:v>
                </c:pt>
                <c:pt idx="3458">
                  <c:v>7.25</c:v>
                </c:pt>
                <c:pt idx="3459">
                  <c:v>7.25</c:v>
                </c:pt>
                <c:pt idx="3460">
                  <c:v>7.25</c:v>
                </c:pt>
                <c:pt idx="3461">
                  <c:v>7.25</c:v>
                </c:pt>
                <c:pt idx="3462">
                  <c:v>7.25</c:v>
                </c:pt>
                <c:pt idx="3463">
                  <c:v>7.25</c:v>
                </c:pt>
                <c:pt idx="3464">
                  <c:v>7.25</c:v>
                </c:pt>
                <c:pt idx="3465">
                  <c:v>7.25</c:v>
                </c:pt>
                <c:pt idx="3466">
                  <c:v>7.25</c:v>
                </c:pt>
                <c:pt idx="3467">
                  <c:v>7.25</c:v>
                </c:pt>
                <c:pt idx="3468">
                  <c:v>7.5</c:v>
                </c:pt>
                <c:pt idx="3469">
                  <c:v>7.5</c:v>
                </c:pt>
                <c:pt idx="3470">
                  <c:v>7.5</c:v>
                </c:pt>
                <c:pt idx="3471">
                  <c:v>7.5</c:v>
                </c:pt>
                <c:pt idx="3472">
                  <c:v>7.5</c:v>
                </c:pt>
                <c:pt idx="3473">
                  <c:v>7.5</c:v>
                </c:pt>
                <c:pt idx="3474">
                  <c:v>7.5</c:v>
                </c:pt>
                <c:pt idx="3475">
                  <c:v>7.5</c:v>
                </c:pt>
                <c:pt idx="3476">
                  <c:v>7.5</c:v>
                </c:pt>
                <c:pt idx="3477">
                  <c:v>7.5</c:v>
                </c:pt>
                <c:pt idx="3478">
                  <c:v>7.5</c:v>
                </c:pt>
                <c:pt idx="3479">
                  <c:v>7.5</c:v>
                </c:pt>
                <c:pt idx="3480">
                  <c:v>7.5</c:v>
                </c:pt>
                <c:pt idx="3481">
                  <c:v>7.5</c:v>
                </c:pt>
                <c:pt idx="3482">
                  <c:v>7.5</c:v>
                </c:pt>
                <c:pt idx="3483">
                  <c:v>7.5</c:v>
                </c:pt>
                <c:pt idx="3484">
                  <c:v>7.5</c:v>
                </c:pt>
                <c:pt idx="3485">
                  <c:v>7.5</c:v>
                </c:pt>
                <c:pt idx="3486">
                  <c:v>7.5</c:v>
                </c:pt>
                <c:pt idx="3487">
                  <c:v>7.5</c:v>
                </c:pt>
                <c:pt idx="3488">
                  <c:v>7.5</c:v>
                </c:pt>
                <c:pt idx="3489">
                  <c:v>7.5</c:v>
                </c:pt>
                <c:pt idx="3490">
                  <c:v>7.5</c:v>
                </c:pt>
                <c:pt idx="3491">
                  <c:v>7.5</c:v>
                </c:pt>
                <c:pt idx="3492">
                  <c:v>7.5</c:v>
                </c:pt>
                <c:pt idx="3493">
                  <c:v>7.5</c:v>
                </c:pt>
                <c:pt idx="3494">
                  <c:v>7.5</c:v>
                </c:pt>
                <c:pt idx="3495">
                  <c:v>7.5</c:v>
                </c:pt>
                <c:pt idx="3496">
                  <c:v>7.5</c:v>
                </c:pt>
                <c:pt idx="3497">
                  <c:v>7.5</c:v>
                </c:pt>
                <c:pt idx="3498">
                  <c:v>8</c:v>
                </c:pt>
                <c:pt idx="3499">
                  <c:v>8</c:v>
                </c:pt>
                <c:pt idx="3500">
                  <c:v>8</c:v>
                </c:pt>
                <c:pt idx="3501">
                  <c:v>8</c:v>
                </c:pt>
                <c:pt idx="3502">
                  <c:v>8</c:v>
                </c:pt>
                <c:pt idx="3503">
                  <c:v>8</c:v>
                </c:pt>
                <c:pt idx="3504">
                  <c:v>8</c:v>
                </c:pt>
                <c:pt idx="3505">
                  <c:v>8</c:v>
                </c:pt>
                <c:pt idx="3506">
                  <c:v>8</c:v>
                </c:pt>
                <c:pt idx="3507">
                  <c:v>8</c:v>
                </c:pt>
                <c:pt idx="3508">
                  <c:v>8</c:v>
                </c:pt>
                <c:pt idx="3509">
                  <c:v>8</c:v>
                </c:pt>
                <c:pt idx="3510">
                  <c:v>8</c:v>
                </c:pt>
                <c:pt idx="3511">
                  <c:v>8</c:v>
                </c:pt>
                <c:pt idx="3512">
                  <c:v>8</c:v>
                </c:pt>
                <c:pt idx="3513">
                  <c:v>8</c:v>
                </c:pt>
                <c:pt idx="3514">
                  <c:v>8</c:v>
                </c:pt>
                <c:pt idx="3515">
                  <c:v>8</c:v>
                </c:pt>
                <c:pt idx="3516">
                  <c:v>8</c:v>
                </c:pt>
                <c:pt idx="3517">
                  <c:v>8</c:v>
                </c:pt>
                <c:pt idx="3518">
                  <c:v>8</c:v>
                </c:pt>
                <c:pt idx="3519">
                  <c:v>8</c:v>
                </c:pt>
                <c:pt idx="3520">
                  <c:v>8</c:v>
                </c:pt>
                <c:pt idx="3521">
                  <c:v>8</c:v>
                </c:pt>
                <c:pt idx="3522">
                  <c:v>8</c:v>
                </c:pt>
                <c:pt idx="3523">
                  <c:v>8</c:v>
                </c:pt>
                <c:pt idx="3524">
                  <c:v>8</c:v>
                </c:pt>
                <c:pt idx="3525">
                  <c:v>8</c:v>
                </c:pt>
                <c:pt idx="3526">
                  <c:v>8</c:v>
                </c:pt>
                <c:pt idx="3527">
                  <c:v>8</c:v>
                </c:pt>
                <c:pt idx="3528">
                  <c:v>8.5</c:v>
                </c:pt>
                <c:pt idx="3529">
                  <c:v>8.5</c:v>
                </c:pt>
                <c:pt idx="3530">
                  <c:v>8.5</c:v>
                </c:pt>
                <c:pt idx="3531">
                  <c:v>8.5</c:v>
                </c:pt>
                <c:pt idx="3532">
                  <c:v>8.5</c:v>
                </c:pt>
                <c:pt idx="3533">
                  <c:v>8.5</c:v>
                </c:pt>
                <c:pt idx="3534">
                  <c:v>8.5</c:v>
                </c:pt>
                <c:pt idx="3535">
                  <c:v>8.5</c:v>
                </c:pt>
                <c:pt idx="3536">
                  <c:v>8.5</c:v>
                </c:pt>
                <c:pt idx="3537">
                  <c:v>8.5</c:v>
                </c:pt>
                <c:pt idx="3538">
                  <c:v>8.5</c:v>
                </c:pt>
                <c:pt idx="3539">
                  <c:v>8.5</c:v>
                </c:pt>
                <c:pt idx="3540">
                  <c:v>8.5</c:v>
                </c:pt>
                <c:pt idx="3541">
                  <c:v>8.5</c:v>
                </c:pt>
                <c:pt idx="3542">
                  <c:v>8.5</c:v>
                </c:pt>
                <c:pt idx="3543">
                  <c:v>8.5</c:v>
                </c:pt>
                <c:pt idx="3544">
                  <c:v>8.5</c:v>
                </c:pt>
                <c:pt idx="3545">
                  <c:v>8.5</c:v>
                </c:pt>
                <c:pt idx="3546">
                  <c:v>8.5</c:v>
                </c:pt>
                <c:pt idx="3547">
                  <c:v>8.5</c:v>
                </c:pt>
                <c:pt idx="3548">
                  <c:v>8.5</c:v>
                </c:pt>
                <c:pt idx="3549">
                  <c:v>8.5</c:v>
                </c:pt>
                <c:pt idx="3550">
                  <c:v>8.5</c:v>
                </c:pt>
                <c:pt idx="3551">
                  <c:v>8.5</c:v>
                </c:pt>
                <c:pt idx="3552">
                  <c:v>8.5</c:v>
                </c:pt>
                <c:pt idx="3553">
                  <c:v>8.5</c:v>
                </c:pt>
                <c:pt idx="3554">
                  <c:v>8.5</c:v>
                </c:pt>
                <c:pt idx="3555">
                  <c:v>8.5</c:v>
                </c:pt>
                <c:pt idx="3556">
                  <c:v>8.5</c:v>
                </c:pt>
                <c:pt idx="3557">
                  <c:v>8.5</c:v>
                </c:pt>
                <c:pt idx="3558">
                  <c:v>8.5</c:v>
                </c:pt>
                <c:pt idx="3559">
                  <c:v>8.5</c:v>
                </c:pt>
                <c:pt idx="3560">
                  <c:v>8.5</c:v>
                </c:pt>
                <c:pt idx="3561">
                  <c:v>8.5</c:v>
                </c:pt>
                <c:pt idx="3562">
                  <c:v>8.5</c:v>
                </c:pt>
                <c:pt idx="3563">
                  <c:v>9</c:v>
                </c:pt>
                <c:pt idx="3564">
                  <c:v>9</c:v>
                </c:pt>
                <c:pt idx="3565">
                  <c:v>9</c:v>
                </c:pt>
                <c:pt idx="3566">
                  <c:v>9</c:v>
                </c:pt>
                <c:pt idx="3567">
                  <c:v>9</c:v>
                </c:pt>
                <c:pt idx="3568">
                  <c:v>9</c:v>
                </c:pt>
                <c:pt idx="3569">
                  <c:v>9</c:v>
                </c:pt>
                <c:pt idx="3570">
                  <c:v>9</c:v>
                </c:pt>
                <c:pt idx="3571">
                  <c:v>9</c:v>
                </c:pt>
                <c:pt idx="3572">
                  <c:v>9</c:v>
                </c:pt>
                <c:pt idx="3573">
                  <c:v>9</c:v>
                </c:pt>
                <c:pt idx="3574">
                  <c:v>9</c:v>
                </c:pt>
                <c:pt idx="3575">
                  <c:v>9</c:v>
                </c:pt>
                <c:pt idx="3576">
                  <c:v>9</c:v>
                </c:pt>
                <c:pt idx="3577">
                  <c:v>9</c:v>
                </c:pt>
                <c:pt idx="3578">
                  <c:v>9</c:v>
                </c:pt>
                <c:pt idx="3579">
                  <c:v>9</c:v>
                </c:pt>
                <c:pt idx="3580">
                  <c:v>9</c:v>
                </c:pt>
                <c:pt idx="3581">
                  <c:v>9</c:v>
                </c:pt>
                <c:pt idx="3582">
                  <c:v>9</c:v>
                </c:pt>
                <c:pt idx="3583">
                  <c:v>9</c:v>
                </c:pt>
                <c:pt idx="3584">
                  <c:v>9</c:v>
                </c:pt>
                <c:pt idx="3585">
                  <c:v>9</c:v>
                </c:pt>
                <c:pt idx="3586">
                  <c:v>9</c:v>
                </c:pt>
                <c:pt idx="3587">
                  <c:v>9</c:v>
                </c:pt>
                <c:pt idx="3588">
                  <c:v>9</c:v>
                </c:pt>
                <c:pt idx="3589">
                  <c:v>9</c:v>
                </c:pt>
                <c:pt idx="3590">
                  <c:v>9</c:v>
                </c:pt>
                <c:pt idx="3591">
                  <c:v>9</c:v>
                </c:pt>
                <c:pt idx="3592">
                  <c:v>9</c:v>
                </c:pt>
                <c:pt idx="3593">
                  <c:v>9.5</c:v>
                </c:pt>
                <c:pt idx="3594">
                  <c:v>9.5</c:v>
                </c:pt>
                <c:pt idx="3595">
                  <c:v>9.5</c:v>
                </c:pt>
                <c:pt idx="3596">
                  <c:v>9.5</c:v>
                </c:pt>
                <c:pt idx="3597">
                  <c:v>9.5</c:v>
                </c:pt>
                <c:pt idx="3598">
                  <c:v>9.5</c:v>
                </c:pt>
                <c:pt idx="3599">
                  <c:v>9.5</c:v>
                </c:pt>
                <c:pt idx="3600">
                  <c:v>9.5</c:v>
                </c:pt>
                <c:pt idx="3601">
                  <c:v>9.5</c:v>
                </c:pt>
                <c:pt idx="3602">
                  <c:v>9.5</c:v>
                </c:pt>
                <c:pt idx="3603">
                  <c:v>9.5</c:v>
                </c:pt>
                <c:pt idx="3604">
                  <c:v>9.5</c:v>
                </c:pt>
                <c:pt idx="3605">
                  <c:v>9.5</c:v>
                </c:pt>
                <c:pt idx="3606">
                  <c:v>9.5</c:v>
                </c:pt>
                <c:pt idx="3607">
                  <c:v>9.5</c:v>
                </c:pt>
                <c:pt idx="3608">
                  <c:v>9.5</c:v>
                </c:pt>
                <c:pt idx="3609">
                  <c:v>9.5</c:v>
                </c:pt>
                <c:pt idx="3610">
                  <c:v>9.5</c:v>
                </c:pt>
                <c:pt idx="3611">
                  <c:v>9.5</c:v>
                </c:pt>
                <c:pt idx="3612">
                  <c:v>9.5</c:v>
                </c:pt>
                <c:pt idx="3613">
                  <c:v>9.5</c:v>
                </c:pt>
                <c:pt idx="3614">
                  <c:v>9.5</c:v>
                </c:pt>
                <c:pt idx="3615">
                  <c:v>9.5</c:v>
                </c:pt>
                <c:pt idx="3616">
                  <c:v>9.5</c:v>
                </c:pt>
                <c:pt idx="3617">
                  <c:v>9.5</c:v>
                </c:pt>
                <c:pt idx="3618">
                  <c:v>9.5</c:v>
                </c:pt>
                <c:pt idx="3619">
                  <c:v>9.5</c:v>
                </c:pt>
                <c:pt idx="3620">
                  <c:v>9.5</c:v>
                </c:pt>
                <c:pt idx="3621">
                  <c:v>9.5</c:v>
                </c:pt>
                <c:pt idx="3622">
                  <c:v>9.5</c:v>
                </c:pt>
                <c:pt idx="3623">
                  <c:v>9.5</c:v>
                </c:pt>
                <c:pt idx="3624">
                  <c:v>9.5</c:v>
                </c:pt>
                <c:pt idx="3625">
                  <c:v>9.5</c:v>
                </c:pt>
                <c:pt idx="3626">
                  <c:v>9.5</c:v>
                </c:pt>
                <c:pt idx="3627">
                  <c:v>9.5</c:v>
                </c:pt>
                <c:pt idx="3628">
                  <c:v>10</c:v>
                </c:pt>
                <c:pt idx="3629">
                  <c:v>10</c:v>
                </c:pt>
                <c:pt idx="3630">
                  <c:v>10</c:v>
                </c:pt>
                <c:pt idx="3631">
                  <c:v>10</c:v>
                </c:pt>
                <c:pt idx="3632">
                  <c:v>10</c:v>
                </c:pt>
                <c:pt idx="3633">
                  <c:v>10</c:v>
                </c:pt>
                <c:pt idx="3634">
                  <c:v>10</c:v>
                </c:pt>
                <c:pt idx="3635">
                  <c:v>10</c:v>
                </c:pt>
                <c:pt idx="3636">
                  <c:v>10</c:v>
                </c:pt>
                <c:pt idx="3637">
                  <c:v>10</c:v>
                </c:pt>
                <c:pt idx="3638">
                  <c:v>10</c:v>
                </c:pt>
                <c:pt idx="3639">
                  <c:v>10</c:v>
                </c:pt>
                <c:pt idx="3640">
                  <c:v>10</c:v>
                </c:pt>
                <c:pt idx="3641">
                  <c:v>10</c:v>
                </c:pt>
                <c:pt idx="3642">
                  <c:v>10</c:v>
                </c:pt>
                <c:pt idx="3643">
                  <c:v>10</c:v>
                </c:pt>
                <c:pt idx="3644">
                  <c:v>10</c:v>
                </c:pt>
                <c:pt idx="3645">
                  <c:v>10</c:v>
                </c:pt>
                <c:pt idx="3646">
                  <c:v>10</c:v>
                </c:pt>
                <c:pt idx="3647">
                  <c:v>10</c:v>
                </c:pt>
                <c:pt idx="3648">
                  <c:v>10</c:v>
                </c:pt>
                <c:pt idx="3649">
                  <c:v>10</c:v>
                </c:pt>
                <c:pt idx="3650">
                  <c:v>10</c:v>
                </c:pt>
                <c:pt idx="3651">
                  <c:v>10</c:v>
                </c:pt>
                <c:pt idx="3652">
                  <c:v>10</c:v>
                </c:pt>
                <c:pt idx="3653">
                  <c:v>10</c:v>
                </c:pt>
                <c:pt idx="3654">
                  <c:v>10</c:v>
                </c:pt>
                <c:pt idx="3655">
                  <c:v>10</c:v>
                </c:pt>
                <c:pt idx="3656">
                  <c:v>10</c:v>
                </c:pt>
                <c:pt idx="3657">
                  <c:v>10</c:v>
                </c:pt>
                <c:pt idx="3658">
                  <c:v>10</c:v>
                </c:pt>
                <c:pt idx="3659">
                  <c:v>10</c:v>
                </c:pt>
                <c:pt idx="3660">
                  <c:v>10</c:v>
                </c:pt>
                <c:pt idx="3661">
                  <c:v>10</c:v>
                </c:pt>
                <c:pt idx="3662">
                  <c:v>10</c:v>
                </c:pt>
                <c:pt idx="3663">
                  <c:v>10.5</c:v>
                </c:pt>
                <c:pt idx="3664">
                  <c:v>10.5</c:v>
                </c:pt>
                <c:pt idx="3665">
                  <c:v>10.5</c:v>
                </c:pt>
                <c:pt idx="3666">
                  <c:v>10.5</c:v>
                </c:pt>
                <c:pt idx="3667">
                  <c:v>10.5</c:v>
                </c:pt>
                <c:pt idx="3668">
                  <c:v>10.5</c:v>
                </c:pt>
                <c:pt idx="3669">
                  <c:v>10.5</c:v>
                </c:pt>
                <c:pt idx="3670">
                  <c:v>10.5</c:v>
                </c:pt>
                <c:pt idx="3671">
                  <c:v>10.5</c:v>
                </c:pt>
                <c:pt idx="3672">
                  <c:v>10.5</c:v>
                </c:pt>
                <c:pt idx="3673">
                  <c:v>10.5</c:v>
                </c:pt>
                <c:pt idx="3674">
                  <c:v>10.5</c:v>
                </c:pt>
                <c:pt idx="3675">
                  <c:v>10.5</c:v>
                </c:pt>
                <c:pt idx="3676">
                  <c:v>10.5</c:v>
                </c:pt>
                <c:pt idx="3677">
                  <c:v>10.5</c:v>
                </c:pt>
                <c:pt idx="3678">
                  <c:v>10.5</c:v>
                </c:pt>
                <c:pt idx="3679">
                  <c:v>10.5</c:v>
                </c:pt>
                <c:pt idx="3680">
                  <c:v>10.5</c:v>
                </c:pt>
                <c:pt idx="3681">
                  <c:v>10.5</c:v>
                </c:pt>
                <c:pt idx="3682">
                  <c:v>10.5</c:v>
                </c:pt>
                <c:pt idx="3683">
                  <c:v>10.5</c:v>
                </c:pt>
                <c:pt idx="3684">
                  <c:v>10.5</c:v>
                </c:pt>
                <c:pt idx="3685">
                  <c:v>10.5</c:v>
                </c:pt>
                <c:pt idx="3686">
                  <c:v>10.5</c:v>
                </c:pt>
                <c:pt idx="3687">
                  <c:v>10.5</c:v>
                </c:pt>
                <c:pt idx="3688">
                  <c:v>10.5</c:v>
                </c:pt>
                <c:pt idx="3689">
                  <c:v>10.5</c:v>
                </c:pt>
                <c:pt idx="3690">
                  <c:v>10.5</c:v>
                </c:pt>
                <c:pt idx="3691">
                  <c:v>10.5</c:v>
                </c:pt>
                <c:pt idx="3692">
                  <c:v>10.5</c:v>
                </c:pt>
                <c:pt idx="3693">
                  <c:v>10.75</c:v>
                </c:pt>
                <c:pt idx="3694">
                  <c:v>10.75</c:v>
                </c:pt>
                <c:pt idx="3695">
                  <c:v>10.75</c:v>
                </c:pt>
                <c:pt idx="3696">
                  <c:v>10.75</c:v>
                </c:pt>
                <c:pt idx="3697">
                  <c:v>10.75</c:v>
                </c:pt>
                <c:pt idx="3698">
                  <c:v>10.75</c:v>
                </c:pt>
                <c:pt idx="3699">
                  <c:v>10.75</c:v>
                </c:pt>
                <c:pt idx="3700">
                  <c:v>10.75</c:v>
                </c:pt>
                <c:pt idx="3701">
                  <c:v>10.75</c:v>
                </c:pt>
                <c:pt idx="3702">
                  <c:v>10.75</c:v>
                </c:pt>
                <c:pt idx="3703">
                  <c:v>10.75</c:v>
                </c:pt>
                <c:pt idx="3704">
                  <c:v>10.75</c:v>
                </c:pt>
                <c:pt idx="3705">
                  <c:v>10.75</c:v>
                </c:pt>
                <c:pt idx="3706">
                  <c:v>10.75</c:v>
                </c:pt>
                <c:pt idx="3707">
                  <c:v>10.75</c:v>
                </c:pt>
                <c:pt idx="3708">
                  <c:v>10.75</c:v>
                </c:pt>
                <c:pt idx="3709">
                  <c:v>10.75</c:v>
                </c:pt>
                <c:pt idx="3710">
                  <c:v>10.75</c:v>
                </c:pt>
                <c:pt idx="3711">
                  <c:v>10.75</c:v>
                </c:pt>
                <c:pt idx="3712">
                  <c:v>10.75</c:v>
                </c:pt>
                <c:pt idx="3713">
                  <c:v>10.75</c:v>
                </c:pt>
                <c:pt idx="3714">
                  <c:v>10.75</c:v>
                </c:pt>
                <c:pt idx="3715">
                  <c:v>10.75</c:v>
                </c:pt>
                <c:pt idx="3716">
                  <c:v>10.75</c:v>
                </c:pt>
                <c:pt idx="3717">
                  <c:v>10.75</c:v>
                </c:pt>
                <c:pt idx="3718">
                  <c:v>11</c:v>
                </c:pt>
                <c:pt idx="3719">
                  <c:v>11</c:v>
                </c:pt>
                <c:pt idx="3720">
                  <c:v>11</c:v>
                </c:pt>
                <c:pt idx="3721">
                  <c:v>11</c:v>
                </c:pt>
                <c:pt idx="3722">
                  <c:v>11</c:v>
                </c:pt>
                <c:pt idx="3723">
                  <c:v>11</c:v>
                </c:pt>
                <c:pt idx="3724">
                  <c:v>11</c:v>
                </c:pt>
                <c:pt idx="3725">
                  <c:v>11</c:v>
                </c:pt>
                <c:pt idx="3726">
                  <c:v>11</c:v>
                </c:pt>
                <c:pt idx="3727">
                  <c:v>11</c:v>
                </c:pt>
                <c:pt idx="3728">
                  <c:v>11</c:v>
                </c:pt>
                <c:pt idx="3729">
                  <c:v>11</c:v>
                </c:pt>
                <c:pt idx="3730">
                  <c:v>11</c:v>
                </c:pt>
                <c:pt idx="3731">
                  <c:v>11</c:v>
                </c:pt>
                <c:pt idx="3732">
                  <c:v>11</c:v>
                </c:pt>
                <c:pt idx="3733">
                  <c:v>11</c:v>
                </c:pt>
                <c:pt idx="3734">
                  <c:v>11</c:v>
                </c:pt>
                <c:pt idx="3735">
                  <c:v>11</c:v>
                </c:pt>
                <c:pt idx="3736">
                  <c:v>11</c:v>
                </c:pt>
                <c:pt idx="3737">
                  <c:v>11</c:v>
                </c:pt>
                <c:pt idx="3738">
                  <c:v>11</c:v>
                </c:pt>
                <c:pt idx="3739">
                  <c:v>11</c:v>
                </c:pt>
                <c:pt idx="3740">
                  <c:v>11</c:v>
                </c:pt>
                <c:pt idx="3741">
                  <c:v>11</c:v>
                </c:pt>
                <c:pt idx="3742">
                  <c:v>11</c:v>
                </c:pt>
                <c:pt idx="3743">
                  <c:v>11</c:v>
                </c:pt>
                <c:pt idx="3744">
                  <c:v>11</c:v>
                </c:pt>
                <c:pt idx="3745">
                  <c:v>11</c:v>
                </c:pt>
                <c:pt idx="3746">
                  <c:v>11</c:v>
                </c:pt>
                <c:pt idx="3747">
                  <c:v>11</c:v>
                </c:pt>
                <c:pt idx="3748">
                  <c:v>11</c:v>
                </c:pt>
                <c:pt idx="3749">
                  <c:v>11</c:v>
                </c:pt>
                <c:pt idx="3750">
                  <c:v>11</c:v>
                </c:pt>
                <c:pt idx="3751">
                  <c:v>11</c:v>
                </c:pt>
                <c:pt idx="3752">
                  <c:v>11</c:v>
                </c:pt>
                <c:pt idx="3753">
                  <c:v>11</c:v>
                </c:pt>
                <c:pt idx="3754">
                  <c:v>11</c:v>
                </c:pt>
                <c:pt idx="3755">
                  <c:v>11</c:v>
                </c:pt>
                <c:pt idx="3756">
                  <c:v>11</c:v>
                </c:pt>
                <c:pt idx="3757">
                  <c:v>11</c:v>
                </c:pt>
                <c:pt idx="3758">
                  <c:v>11</c:v>
                </c:pt>
                <c:pt idx="3759">
                  <c:v>11</c:v>
                </c:pt>
                <c:pt idx="3760">
                  <c:v>11</c:v>
                </c:pt>
                <c:pt idx="3761">
                  <c:v>11</c:v>
                </c:pt>
                <c:pt idx="3762">
                  <c:v>11</c:v>
                </c:pt>
                <c:pt idx="3763">
                  <c:v>11</c:v>
                </c:pt>
                <c:pt idx="3764">
                  <c:v>11</c:v>
                </c:pt>
                <c:pt idx="3765">
                  <c:v>11</c:v>
                </c:pt>
                <c:pt idx="3766">
                  <c:v>11</c:v>
                </c:pt>
                <c:pt idx="3767">
                  <c:v>11</c:v>
                </c:pt>
                <c:pt idx="3768">
                  <c:v>11</c:v>
                </c:pt>
                <c:pt idx="3769">
                  <c:v>11</c:v>
                </c:pt>
                <c:pt idx="3770">
                  <c:v>11</c:v>
                </c:pt>
                <c:pt idx="3771">
                  <c:v>11</c:v>
                </c:pt>
                <c:pt idx="3772">
                  <c:v>11</c:v>
                </c:pt>
                <c:pt idx="3773">
                  <c:v>11</c:v>
                </c:pt>
                <c:pt idx="3774">
                  <c:v>11</c:v>
                </c:pt>
                <c:pt idx="3775">
                  <c:v>11</c:v>
                </c:pt>
                <c:pt idx="3776">
                  <c:v>11</c:v>
                </c:pt>
                <c:pt idx="3777">
                  <c:v>11</c:v>
                </c:pt>
                <c:pt idx="3778">
                  <c:v>11</c:v>
                </c:pt>
                <c:pt idx="3779">
                  <c:v>11</c:v>
                </c:pt>
                <c:pt idx="3780">
                  <c:v>11</c:v>
                </c:pt>
                <c:pt idx="3781">
                  <c:v>11</c:v>
                </c:pt>
                <c:pt idx="3782">
                  <c:v>11</c:v>
                </c:pt>
                <c:pt idx="3783">
                  <c:v>11</c:v>
                </c:pt>
                <c:pt idx="3784">
                  <c:v>11</c:v>
                </c:pt>
                <c:pt idx="3785">
                  <c:v>11</c:v>
                </c:pt>
                <c:pt idx="3786">
                  <c:v>11</c:v>
                </c:pt>
                <c:pt idx="3787">
                  <c:v>11</c:v>
                </c:pt>
                <c:pt idx="3788">
                  <c:v>11</c:v>
                </c:pt>
                <c:pt idx="3789">
                  <c:v>11</c:v>
                </c:pt>
                <c:pt idx="3790">
                  <c:v>11</c:v>
                </c:pt>
                <c:pt idx="3791">
                  <c:v>11</c:v>
                </c:pt>
                <c:pt idx="3792">
                  <c:v>11</c:v>
                </c:pt>
                <c:pt idx="3793">
                  <c:v>11</c:v>
                </c:pt>
                <c:pt idx="3794">
                  <c:v>11</c:v>
                </c:pt>
                <c:pt idx="3795">
                  <c:v>11</c:v>
                </c:pt>
                <c:pt idx="3796">
                  <c:v>11</c:v>
                </c:pt>
                <c:pt idx="3797">
                  <c:v>11</c:v>
                </c:pt>
                <c:pt idx="3798">
                  <c:v>11</c:v>
                </c:pt>
                <c:pt idx="3799">
                  <c:v>11</c:v>
                </c:pt>
                <c:pt idx="3800">
                  <c:v>11</c:v>
                </c:pt>
                <c:pt idx="3801">
                  <c:v>11</c:v>
                </c:pt>
                <c:pt idx="3802">
                  <c:v>11</c:v>
                </c:pt>
                <c:pt idx="3803">
                  <c:v>11</c:v>
                </c:pt>
                <c:pt idx="3804">
                  <c:v>11</c:v>
                </c:pt>
                <c:pt idx="3805">
                  <c:v>11</c:v>
                </c:pt>
                <c:pt idx="3806">
                  <c:v>11</c:v>
                </c:pt>
                <c:pt idx="3807">
                  <c:v>11</c:v>
                </c:pt>
                <c:pt idx="3808">
                  <c:v>11</c:v>
                </c:pt>
                <c:pt idx="3809">
                  <c:v>11</c:v>
                </c:pt>
                <c:pt idx="3810">
                  <c:v>11</c:v>
                </c:pt>
                <c:pt idx="3811">
                  <c:v>11</c:v>
                </c:pt>
                <c:pt idx="3812">
                  <c:v>11</c:v>
                </c:pt>
                <c:pt idx="3813">
                  <c:v>11</c:v>
                </c:pt>
                <c:pt idx="3814">
                  <c:v>11</c:v>
                </c:pt>
                <c:pt idx="3815">
                  <c:v>11</c:v>
                </c:pt>
                <c:pt idx="3816">
                  <c:v>11</c:v>
                </c:pt>
                <c:pt idx="3817">
                  <c:v>11</c:v>
                </c:pt>
                <c:pt idx="3818">
                  <c:v>11</c:v>
                </c:pt>
                <c:pt idx="3819">
                  <c:v>11</c:v>
                </c:pt>
                <c:pt idx="3820">
                  <c:v>11</c:v>
                </c:pt>
                <c:pt idx="3821">
                  <c:v>11</c:v>
                </c:pt>
                <c:pt idx="3822">
                  <c:v>11</c:v>
                </c:pt>
                <c:pt idx="3823">
                  <c:v>11</c:v>
                </c:pt>
                <c:pt idx="3824">
                  <c:v>11</c:v>
                </c:pt>
                <c:pt idx="3825">
                  <c:v>11</c:v>
                </c:pt>
                <c:pt idx="3826">
                  <c:v>11</c:v>
                </c:pt>
                <c:pt idx="3827">
                  <c:v>11</c:v>
                </c:pt>
                <c:pt idx="3828">
                  <c:v>11</c:v>
                </c:pt>
                <c:pt idx="3829">
                  <c:v>11</c:v>
                </c:pt>
                <c:pt idx="3830">
                  <c:v>11</c:v>
                </c:pt>
                <c:pt idx="3831">
                  <c:v>11</c:v>
                </c:pt>
                <c:pt idx="3832">
                  <c:v>11</c:v>
                </c:pt>
                <c:pt idx="3833">
                  <c:v>11</c:v>
                </c:pt>
                <c:pt idx="3834">
                  <c:v>11</c:v>
                </c:pt>
                <c:pt idx="3835">
                  <c:v>11</c:v>
                </c:pt>
                <c:pt idx="3836">
                  <c:v>11</c:v>
                </c:pt>
                <c:pt idx="3837">
                  <c:v>11</c:v>
                </c:pt>
                <c:pt idx="3838">
                  <c:v>11</c:v>
                </c:pt>
                <c:pt idx="3839">
                  <c:v>11</c:v>
                </c:pt>
                <c:pt idx="3840">
                  <c:v>11</c:v>
                </c:pt>
                <c:pt idx="3841">
                  <c:v>11</c:v>
                </c:pt>
                <c:pt idx="3842">
                  <c:v>11</c:v>
                </c:pt>
                <c:pt idx="3843">
                  <c:v>11</c:v>
                </c:pt>
                <c:pt idx="3844">
                  <c:v>11</c:v>
                </c:pt>
                <c:pt idx="3845">
                  <c:v>11</c:v>
                </c:pt>
                <c:pt idx="3846">
                  <c:v>11</c:v>
                </c:pt>
                <c:pt idx="3847">
                  <c:v>11</c:v>
                </c:pt>
                <c:pt idx="3848">
                  <c:v>11</c:v>
                </c:pt>
                <c:pt idx="3849">
                  <c:v>11</c:v>
                </c:pt>
                <c:pt idx="3850">
                  <c:v>11</c:v>
                </c:pt>
                <c:pt idx="3851">
                  <c:v>11</c:v>
                </c:pt>
                <c:pt idx="3852">
                  <c:v>11</c:v>
                </c:pt>
                <c:pt idx="3853">
                  <c:v>11</c:v>
                </c:pt>
                <c:pt idx="3854">
                  <c:v>11</c:v>
                </c:pt>
                <c:pt idx="3855">
                  <c:v>11</c:v>
                </c:pt>
                <c:pt idx="3856">
                  <c:v>11</c:v>
                </c:pt>
                <c:pt idx="3857">
                  <c:v>11</c:v>
                </c:pt>
                <c:pt idx="3858">
                  <c:v>11</c:v>
                </c:pt>
                <c:pt idx="3859">
                  <c:v>11</c:v>
                </c:pt>
                <c:pt idx="3860">
                  <c:v>11</c:v>
                </c:pt>
                <c:pt idx="3861">
                  <c:v>11</c:v>
                </c:pt>
                <c:pt idx="3862">
                  <c:v>11</c:v>
                </c:pt>
                <c:pt idx="3863">
                  <c:v>11</c:v>
                </c:pt>
                <c:pt idx="3864">
                  <c:v>11</c:v>
                </c:pt>
                <c:pt idx="3865">
                  <c:v>11</c:v>
                </c:pt>
                <c:pt idx="3866">
                  <c:v>11</c:v>
                </c:pt>
                <c:pt idx="3867">
                  <c:v>11</c:v>
                </c:pt>
                <c:pt idx="3868">
                  <c:v>11.25</c:v>
                </c:pt>
                <c:pt idx="3869">
                  <c:v>11.25</c:v>
                </c:pt>
                <c:pt idx="3870">
                  <c:v>11.25</c:v>
                </c:pt>
                <c:pt idx="3871">
                  <c:v>11.25</c:v>
                </c:pt>
                <c:pt idx="3872">
                  <c:v>11.25</c:v>
                </c:pt>
                <c:pt idx="3873">
                  <c:v>11.25</c:v>
                </c:pt>
                <c:pt idx="3874">
                  <c:v>11.25</c:v>
                </c:pt>
                <c:pt idx="3875">
                  <c:v>11.25</c:v>
                </c:pt>
                <c:pt idx="3876">
                  <c:v>11.25</c:v>
                </c:pt>
                <c:pt idx="3877">
                  <c:v>11.25</c:v>
                </c:pt>
                <c:pt idx="3878">
                  <c:v>11.25</c:v>
                </c:pt>
                <c:pt idx="3879">
                  <c:v>11.25</c:v>
                </c:pt>
                <c:pt idx="3880">
                  <c:v>11.25</c:v>
                </c:pt>
                <c:pt idx="3881">
                  <c:v>11.25</c:v>
                </c:pt>
                <c:pt idx="3882">
                  <c:v>11.25</c:v>
                </c:pt>
                <c:pt idx="3883">
                  <c:v>11.25</c:v>
                </c:pt>
                <c:pt idx="3884">
                  <c:v>11.25</c:v>
                </c:pt>
                <c:pt idx="3885">
                  <c:v>11.25</c:v>
                </c:pt>
                <c:pt idx="3886">
                  <c:v>11.25</c:v>
                </c:pt>
                <c:pt idx="3887">
                  <c:v>11.25</c:v>
                </c:pt>
                <c:pt idx="3888">
                  <c:v>11.25</c:v>
                </c:pt>
                <c:pt idx="3889">
                  <c:v>11.25</c:v>
                </c:pt>
                <c:pt idx="3890">
                  <c:v>11.25</c:v>
                </c:pt>
                <c:pt idx="3891">
                  <c:v>11.25</c:v>
                </c:pt>
                <c:pt idx="3892">
                  <c:v>11.25</c:v>
                </c:pt>
                <c:pt idx="3893">
                  <c:v>11.75</c:v>
                </c:pt>
                <c:pt idx="3894">
                  <c:v>11.75</c:v>
                </c:pt>
                <c:pt idx="3895">
                  <c:v>11.75</c:v>
                </c:pt>
                <c:pt idx="3896">
                  <c:v>11.75</c:v>
                </c:pt>
                <c:pt idx="3897">
                  <c:v>11.75</c:v>
                </c:pt>
                <c:pt idx="3898">
                  <c:v>11.75</c:v>
                </c:pt>
                <c:pt idx="3899">
                  <c:v>11.75</c:v>
                </c:pt>
                <c:pt idx="3900">
                  <c:v>11.75</c:v>
                </c:pt>
                <c:pt idx="3901">
                  <c:v>11.75</c:v>
                </c:pt>
                <c:pt idx="3902">
                  <c:v>11.75</c:v>
                </c:pt>
                <c:pt idx="3903">
                  <c:v>11.75</c:v>
                </c:pt>
                <c:pt idx="3904">
                  <c:v>11.75</c:v>
                </c:pt>
                <c:pt idx="3905">
                  <c:v>11.75</c:v>
                </c:pt>
                <c:pt idx="3906">
                  <c:v>11.75</c:v>
                </c:pt>
                <c:pt idx="3907">
                  <c:v>11.75</c:v>
                </c:pt>
                <c:pt idx="3908">
                  <c:v>11.75</c:v>
                </c:pt>
                <c:pt idx="3909">
                  <c:v>11.75</c:v>
                </c:pt>
                <c:pt idx="3910">
                  <c:v>11.75</c:v>
                </c:pt>
                <c:pt idx="3911">
                  <c:v>11.75</c:v>
                </c:pt>
                <c:pt idx="3912">
                  <c:v>11.75</c:v>
                </c:pt>
                <c:pt idx="3913">
                  <c:v>11.75</c:v>
                </c:pt>
                <c:pt idx="3914">
                  <c:v>11.75</c:v>
                </c:pt>
                <c:pt idx="3915">
                  <c:v>11.75</c:v>
                </c:pt>
                <c:pt idx="3916">
                  <c:v>11.75</c:v>
                </c:pt>
                <c:pt idx="3917">
                  <c:v>11.75</c:v>
                </c:pt>
                <c:pt idx="3918">
                  <c:v>11.75</c:v>
                </c:pt>
                <c:pt idx="3919">
                  <c:v>11.75</c:v>
                </c:pt>
                <c:pt idx="3920">
                  <c:v>11.75</c:v>
                </c:pt>
                <c:pt idx="3921">
                  <c:v>11.75</c:v>
                </c:pt>
                <c:pt idx="3922">
                  <c:v>11.75</c:v>
                </c:pt>
                <c:pt idx="3923">
                  <c:v>11.75</c:v>
                </c:pt>
                <c:pt idx="3924">
                  <c:v>11.75</c:v>
                </c:pt>
                <c:pt idx="3925">
                  <c:v>11.75</c:v>
                </c:pt>
                <c:pt idx="3926">
                  <c:v>11.75</c:v>
                </c:pt>
                <c:pt idx="3927">
                  <c:v>11.75</c:v>
                </c:pt>
                <c:pt idx="3928">
                  <c:v>12.25</c:v>
                </c:pt>
                <c:pt idx="3929">
                  <c:v>12.25</c:v>
                </c:pt>
                <c:pt idx="3930">
                  <c:v>12.25</c:v>
                </c:pt>
                <c:pt idx="3931">
                  <c:v>12.25</c:v>
                </c:pt>
                <c:pt idx="3932">
                  <c:v>12.25</c:v>
                </c:pt>
                <c:pt idx="3933">
                  <c:v>12.25</c:v>
                </c:pt>
                <c:pt idx="3934">
                  <c:v>12.25</c:v>
                </c:pt>
                <c:pt idx="3935">
                  <c:v>12.25</c:v>
                </c:pt>
                <c:pt idx="3936">
                  <c:v>12.25</c:v>
                </c:pt>
                <c:pt idx="3937">
                  <c:v>12.25</c:v>
                </c:pt>
                <c:pt idx="3938">
                  <c:v>12.25</c:v>
                </c:pt>
                <c:pt idx="3939">
                  <c:v>12.25</c:v>
                </c:pt>
                <c:pt idx="3940">
                  <c:v>12.25</c:v>
                </c:pt>
                <c:pt idx="3941">
                  <c:v>12.25</c:v>
                </c:pt>
                <c:pt idx="3942">
                  <c:v>12.25</c:v>
                </c:pt>
                <c:pt idx="3943">
                  <c:v>12.25</c:v>
                </c:pt>
                <c:pt idx="3944">
                  <c:v>12.25</c:v>
                </c:pt>
                <c:pt idx="3945">
                  <c:v>12.25</c:v>
                </c:pt>
                <c:pt idx="3946">
                  <c:v>12.25</c:v>
                </c:pt>
                <c:pt idx="3947">
                  <c:v>12.25</c:v>
                </c:pt>
                <c:pt idx="3948">
                  <c:v>12.25</c:v>
                </c:pt>
                <c:pt idx="3949">
                  <c:v>12.25</c:v>
                </c:pt>
                <c:pt idx="3950">
                  <c:v>12.25</c:v>
                </c:pt>
                <c:pt idx="3951">
                  <c:v>12.25</c:v>
                </c:pt>
                <c:pt idx="3952">
                  <c:v>12.25</c:v>
                </c:pt>
                <c:pt idx="3953">
                  <c:v>12.25</c:v>
                </c:pt>
                <c:pt idx="3954">
                  <c:v>12.25</c:v>
                </c:pt>
                <c:pt idx="3955">
                  <c:v>12.25</c:v>
                </c:pt>
                <c:pt idx="3956">
                  <c:v>12.25</c:v>
                </c:pt>
                <c:pt idx="3957">
                  <c:v>12.25</c:v>
                </c:pt>
                <c:pt idx="3958">
                  <c:v>12.75</c:v>
                </c:pt>
                <c:pt idx="3959">
                  <c:v>12.75</c:v>
                </c:pt>
                <c:pt idx="3960">
                  <c:v>12.75</c:v>
                </c:pt>
                <c:pt idx="3961">
                  <c:v>12.75</c:v>
                </c:pt>
                <c:pt idx="3962">
                  <c:v>12.75</c:v>
                </c:pt>
                <c:pt idx="3963">
                  <c:v>12.75</c:v>
                </c:pt>
                <c:pt idx="3964">
                  <c:v>12.75</c:v>
                </c:pt>
                <c:pt idx="3965">
                  <c:v>12.75</c:v>
                </c:pt>
                <c:pt idx="3966">
                  <c:v>12.75</c:v>
                </c:pt>
                <c:pt idx="3967">
                  <c:v>12.75</c:v>
                </c:pt>
                <c:pt idx="3968">
                  <c:v>12.75</c:v>
                </c:pt>
                <c:pt idx="3969">
                  <c:v>12.75</c:v>
                </c:pt>
                <c:pt idx="3970">
                  <c:v>12.75</c:v>
                </c:pt>
                <c:pt idx="3971">
                  <c:v>12.75</c:v>
                </c:pt>
                <c:pt idx="3972">
                  <c:v>12.75</c:v>
                </c:pt>
                <c:pt idx="3973">
                  <c:v>12.75</c:v>
                </c:pt>
                <c:pt idx="3974">
                  <c:v>12.75</c:v>
                </c:pt>
                <c:pt idx="3975">
                  <c:v>12.75</c:v>
                </c:pt>
                <c:pt idx="3976">
                  <c:v>12.75</c:v>
                </c:pt>
                <c:pt idx="3977">
                  <c:v>12.75</c:v>
                </c:pt>
                <c:pt idx="3978">
                  <c:v>12.75</c:v>
                </c:pt>
                <c:pt idx="3979">
                  <c:v>12.75</c:v>
                </c:pt>
                <c:pt idx="3980">
                  <c:v>12.75</c:v>
                </c:pt>
                <c:pt idx="3981">
                  <c:v>12.75</c:v>
                </c:pt>
                <c:pt idx="3982">
                  <c:v>12.75</c:v>
                </c:pt>
                <c:pt idx="3983">
                  <c:v>12.75</c:v>
                </c:pt>
                <c:pt idx="3984">
                  <c:v>12.75</c:v>
                </c:pt>
                <c:pt idx="3985">
                  <c:v>12.75</c:v>
                </c:pt>
                <c:pt idx="3986">
                  <c:v>12.75</c:v>
                </c:pt>
                <c:pt idx="3987">
                  <c:v>12.75</c:v>
                </c:pt>
                <c:pt idx="3988">
                  <c:v>12.75</c:v>
                </c:pt>
                <c:pt idx="3989">
                  <c:v>12.75</c:v>
                </c:pt>
                <c:pt idx="3990">
                  <c:v>12.75</c:v>
                </c:pt>
                <c:pt idx="3991">
                  <c:v>12.75</c:v>
                </c:pt>
                <c:pt idx="3992">
                  <c:v>12.75</c:v>
                </c:pt>
                <c:pt idx="3993">
                  <c:v>12.75</c:v>
                </c:pt>
                <c:pt idx="3994">
                  <c:v>12.75</c:v>
                </c:pt>
                <c:pt idx="3995">
                  <c:v>12.75</c:v>
                </c:pt>
                <c:pt idx="3996">
                  <c:v>12.75</c:v>
                </c:pt>
                <c:pt idx="3997">
                  <c:v>12.75</c:v>
                </c:pt>
                <c:pt idx="3998">
                  <c:v>13.25</c:v>
                </c:pt>
                <c:pt idx="3999">
                  <c:v>13.25</c:v>
                </c:pt>
                <c:pt idx="4000">
                  <c:v>13.25</c:v>
                </c:pt>
                <c:pt idx="4001">
                  <c:v>13.25</c:v>
                </c:pt>
                <c:pt idx="4002">
                  <c:v>13.25</c:v>
                </c:pt>
                <c:pt idx="4003">
                  <c:v>13.25</c:v>
                </c:pt>
                <c:pt idx="4004">
                  <c:v>13.25</c:v>
                </c:pt>
                <c:pt idx="4005">
                  <c:v>13.25</c:v>
                </c:pt>
                <c:pt idx="4006">
                  <c:v>13.25</c:v>
                </c:pt>
                <c:pt idx="4007">
                  <c:v>13.25</c:v>
                </c:pt>
                <c:pt idx="4008">
                  <c:v>13.25</c:v>
                </c:pt>
                <c:pt idx="4009">
                  <c:v>13.25</c:v>
                </c:pt>
                <c:pt idx="4010">
                  <c:v>13.25</c:v>
                </c:pt>
                <c:pt idx="4011">
                  <c:v>13.25</c:v>
                </c:pt>
                <c:pt idx="4012">
                  <c:v>13.25</c:v>
                </c:pt>
                <c:pt idx="4013">
                  <c:v>13.25</c:v>
                </c:pt>
                <c:pt idx="4014">
                  <c:v>13.25</c:v>
                </c:pt>
                <c:pt idx="4015">
                  <c:v>13.25</c:v>
                </c:pt>
                <c:pt idx="4016">
                  <c:v>13.25</c:v>
                </c:pt>
                <c:pt idx="4017">
                  <c:v>13.25</c:v>
                </c:pt>
                <c:pt idx="4018">
                  <c:v>13.25</c:v>
                </c:pt>
                <c:pt idx="4019">
                  <c:v>13.25</c:v>
                </c:pt>
                <c:pt idx="4020">
                  <c:v>13.25</c:v>
                </c:pt>
                <c:pt idx="4021">
                  <c:v>13.25</c:v>
                </c:pt>
                <c:pt idx="4022">
                  <c:v>13.25</c:v>
                </c:pt>
                <c:pt idx="4023">
                  <c:v>13.75</c:v>
                </c:pt>
                <c:pt idx="4024">
                  <c:v>13.75</c:v>
                </c:pt>
                <c:pt idx="4025">
                  <c:v>13.75</c:v>
                </c:pt>
                <c:pt idx="4026">
                  <c:v>13.75</c:v>
                </c:pt>
                <c:pt idx="4027">
                  <c:v>13.75</c:v>
                </c:pt>
                <c:pt idx="4028">
                  <c:v>13.75</c:v>
                </c:pt>
                <c:pt idx="4029">
                  <c:v>13.75</c:v>
                </c:pt>
                <c:pt idx="4030">
                  <c:v>13.75</c:v>
                </c:pt>
                <c:pt idx="4031">
                  <c:v>13.75</c:v>
                </c:pt>
                <c:pt idx="4032">
                  <c:v>13.75</c:v>
                </c:pt>
                <c:pt idx="4033">
                  <c:v>13.75</c:v>
                </c:pt>
                <c:pt idx="4034">
                  <c:v>13.75</c:v>
                </c:pt>
                <c:pt idx="4035">
                  <c:v>13.75</c:v>
                </c:pt>
                <c:pt idx="4036">
                  <c:v>13.75</c:v>
                </c:pt>
                <c:pt idx="4037">
                  <c:v>13.75</c:v>
                </c:pt>
                <c:pt idx="4038">
                  <c:v>13.75</c:v>
                </c:pt>
                <c:pt idx="4039">
                  <c:v>13.75</c:v>
                </c:pt>
                <c:pt idx="4040">
                  <c:v>13.75</c:v>
                </c:pt>
                <c:pt idx="4041">
                  <c:v>13.75</c:v>
                </c:pt>
                <c:pt idx="4042">
                  <c:v>13.75</c:v>
                </c:pt>
                <c:pt idx="4043">
                  <c:v>13.75</c:v>
                </c:pt>
                <c:pt idx="4044">
                  <c:v>13.75</c:v>
                </c:pt>
                <c:pt idx="4045">
                  <c:v>13.75</c:v>
                </c:pt>
                <c:pt idx="4046">
                  <c:v>13.75</c:v>
                </c:pt>
                <c:pt idx="4047">
                  <c:v>13.75</c:v>
                </c:pt>
                <c:pt idx="4048">
                  <c:v>13.75</c:v>
                </c:pt>
                <c:pt idx="4049">
                  <c:v>13.75</c:v>
                </c:pt>
                <c:pt idx="4050">
                  <c:v>13.75</c:v>
                </c:pt>
                <c:pt idx="4051">
                  <c:v>13.75</c:v>
                </c:pt>
                <c:pt idx="4052">
                  <c:v>13.75</c:v>
                </c:pt>
                <c:pt idx="4053">
                  <c:v>13.75</c:v>
                </c:pt>
                <c:pt idx="4054">
                  <c:v>13.75</c:v>
                </c:pt>
                <c:pt idx="4055">
                  <c:v>13.75</c:v>
                </c:pt>
                <c:pt idx="4056">
                  <c:v>13.75</c:v>
                </c:pt>
                <c:pt idx="4057">
                  <c:v>13.75</c:v>
                </c:pt>
                <c:pt idx="4058">
                  <c:v>13.75</c:v>
                </c:pt>
                <c:pt idx="4059">
                  <c:v>13.75</c:v>
                </c:pt>
                <c:pt idx="4060">
                  <c:v>13.75</c:v>
                </c:pt>
                <c:pt idx="4061">
                  <c:v>13.75</c:v>
                </c:pt>
                <c:pt idx="4062">
                  <c:v>13.75</c:v>
                </c:pt>
                <c:pt idx="4063">
                  <c:v>14.25</c:v>
                </c:pt>
                <c:pt idx="4064">
                  <c:v>14.25</c:v>
                </c:pt>
                <c:pt idx="4065">
                  <c:v>14.25</c:v>
                </c:pt>
                <c:pt idx="4066">
                  <c:v>14.25</c:v>
                </c:pt>
                <c:pt idx="4067">
                  <c:v>14.25</c:v>
                </c:pt>
                <c:pt idx="4068">
                  <c:v>14.25</c:v>
                </c:pt>
                <c:pt idx="4069">
                  <c:v>14.25</c:v>
                </c:pt>
                <c:pt idx="4070">
                  <c:v>14.25</c:v>
                </c:pt>
                <c:pt idx="4071">
                  <c:v>14.25</c:v>
                </c:pt>
                <c:pt idx="4072">
                  <c:v>14.25</c:v>
                </c:pt>
                <c:pt idx="4073">
                  <c:v>14.25</c:v>
                </c:pt>
                <c:pt idx="4074">
                  <c:v>14.25</c:v>
                </c:pt>
                <c:pt idx="4075">
                  <c:v>14.25</c:v>
                </c:pt>
                <c:pt idx="4076">
                  <c:v>14.25</c:v>
                </c:pt>
                <c:pt idx="4077">
                  <c:v>14.25</c:v>
                </c:pt>
                <c:pt idx="4078">
                  <c:v>14.25</c:v>
                </c:pt>
                <c:pt idx="4079">
                  <c:v>14.25</c:v>
                </c:pt>
                <c:pt idx="4080">
                  <c:v>14.25</c:v>
                </c:pt>
                <c:pt idx="4081">
                  <c:v>14.25</c:v>
                </c:pt>
                <c:pt idx="4082">
                  <c:v>14.25</c:v>
                </c:pt>
                <c:pt idx="4083">
                  <c:v>14.25</c:v>
                </c:pt>
                <c:pt idx="4084">
                  <c:v>14.25</c:v>
                </c:pt>
                <c:pt idx="4085">
                  <c:v>14.25</c:v>
                </c:pt>
                <c:pt idx="4086">
                  <c:v>14.25</c:v>
                </c:pt>
                <c:pt idx="4087">
                  <c:v>14.25</c:v>
                </c:pt>
                <c:pt idx="4088">
                  <c:v>14.25</c:v>
                </c:pt>
                <c:pt idx="4089">
                  <c:v>14.25</c:v>
                </c:pt>
                <c:pt idx="4090">
                  <c:v>14.25</c:v>
                </c:pt>
                <c:pt idx="4091">
                  <c:v>14.25</c:v>
                </c:pt>
                <c:pt idx="4092">
                  <c:v>14.25</c:v>
                </c:pt>
                <c:pt idx="4093">
                  <c:v>14.25</c:v>
                </c:pt>
                <c:pt idx="4094">
                  <c:v>14.25</c:v>
                </c:pt>
                <c:pt idx="4095">
                  <c:v>14.25</c:v>
                </c:pt>
                <c:pt idx="4096">
                  <c:v>14.25</c:v>
                </c:pt>
                <c:pt idx="4097">
                  <c:v>14.25</c:v>
                </c:pt>
                <c:pt idx="4098">
                  <c:v>14.25</c:v>
                </c:pt>
                <c:pt idx="4099">
                  <c:v>14.25</c:v>
                </c:pt>
                <c:pt idx="4100">
                  <c:v>14.25</c:v>
                </c:pt>
                <c:pt idx="4101">
                  <c:v>14.25</c:v>
                </c:pt>
                <c:pt idx="4102">
                  <c:v>14.25</c:v>
                </c:pt>
                <c:pt idx="4103">
                  <c:v>14.25</c:v>
                </c:pt>
                <c:pt idx="4104">
                  <c:v>14.25</c:v>
                </c:pt>
                <c:pt idx="4105">
                  <c:v>14.25</c:v>
                </c:pt>
                <c:pt idx="4106">
                  <c:v>14.25</c:v>
                </c:pt>
                <c:pt idx="4107">
                  <c:v>14.25</c:v>
                </c:pt>
                <c:pt idx="4108">
                  <c:v>14.25</c:v>
                </c:pt>
                <c:pt idx="4109">
                  <c:v>14.25</c:v>
                </c:pt>
                <c:pt idx="4110">
                  <c:v>14.25</c:v>
                </c:pt>
                <c:pt idx="4111">
                  <c:v>14.25</c:v>
                </c:pt>
                <c:pt idx="4112">
                  <c:v>14.25</c:v>
                </c:pt>
                <c:pt idx="4113">
                  <c:v>14.25</c:v>
                </c:pt>
                <c:pt idx="4114">
                  <c:v>14.25</c:v>
                </c:pt>
                <c:pt idx="4115">
                  <c:v>14.25</c:v>
                </c:pt>
                <c:pt idx="4116">
                  <c:v>14.25</c:v>
                </c:pt>
                <c:pt idx="4117">
                  <c:v>14.25</c:v>
                </c:pt>
                <c:pt idx="4118">
                  <c:v>14.25</c:v>
                </c:pt>
                <c:pt idx="4119">
                  <c:v>14.25</c:v>
                </c:pt>
                <c:pt idx="4120">
                  <c:v>14.25</c:v>
                </c:pt>
                <c:pt idx="4121">
                  <c:v>14.25</c:v>
                </c:pt>
                <c:pt idx="4122">
                  <c:v>14.25</c:v>
                </c:pt>
                <c:pt idx="4123">
                  <c:v>14.25</c:v>
                </c:pt>
                <c:pt idx="4124">
                  <c:v>14.25</c:v>
                </c:pt>
                <c:pt idx="4125">
                  <c:v>14.25</c:v>
                </c:pt>
                <c:pt idx="4126">
                  <c:v>14.25</c:v>
                </c:pt>
                <c:pt idx="4127">
                  <c:v>14.25</c:v>
                </c:pt>
                <c:pt idx="4128">
                  <c:v>14.25</c:v>
                </c:pt>
                <c:pt idx="4129">
                  <c:v>14.25</c:v>
                </c:pt>
                <c:pt idx="4130">
                  <c:v>14.25</c:v>
                </c:pt>
                <c:pt idx="4131">
                  <c:v>14.25</c:v>
                </c:pt>
                <c:pt idx="4132">
                  <c:v>14.25</c:v>
                </c:pt>
                <c:pt idx="4133">
                  <c:v>14.25</c:v>
                </c:pt>
                <c:pt idx="4134">
                  <c:v>14.25</c:v>
                </c:pt>
                <c:pt idx="4135">
                  <c:v>14.25</c:v>
                </c:pt>
                <c:pt idx="4136">
                  <c:v>14.25</c:v>
                </c:pt>
                <c:pt idx="4137">
                  <c:v>14.25</c:v>
                </c:pt>
                <c:pt idx="4138">
                  <c:v>14.25</c:v>
                </c:pt>
                <c:pt idx="4139">
                  <c:v>14.25</c:v>
                </c:pt>
                <c:pt idx="4140">
                  <c:v>14.25</c:v>
                </c:pt>
                <c:pt idx="4141">
                  <c:v>14.25</c:v>
                </c:pt>
                <c:pt idx="4142">
                  <c:v>14.25</c:v>
                </c:pt>
                <c:pt idx="4143">
                  <c:v>14.25</c:v>
                </c:pt>
                <c:pt idx="4144">
                  <c:v>14.25</c:v>
                </c:pt>
                <c:pt idx="4145">
                  <c:v>14.25</c:v>
                </c:pt>
                <c:pt idx="4146">
                  <c:v>14.25</c:v>
                </c:pt>
                <c:pt idx="4147">
                  <c:v>14.25</c:v>
                </c:pt>
                <c:pt idx="4148">
                  <c:v>14.25</c:v>
                </c:pt>
                <c:pt idx="4149">
                  <c:v>14.25</c:v>
                </c:pt>
                <c:pt idx="4150">
                  <c:v>14.25</c:v>
                </c:pt>
                <c:pt idx="4151">
                  <c:v>14.25</c:v>
                </c:pt>
                <c:pt idx="4152">
                  <c:v>14.25</c:v>
                </c:pt>
                <c:pt idx="4153">
                  <c:v>14.25</c:v>
                </c:pt>
                <c:pt idx="4154">
                  <c:v>14.25</c:v>
                </c:pt>
                <c:pt idx="4155">
                  <c:v>14.25</c:v>
                </c:pt>
                <c:pt idx="4156">
                  <c:v>14.25</c:v>
                </c:pt>
                <c:pt idx="4157">
                  <c:v>14.25</c:v>
                </c:pt>
                <c:pt idx="4158">
                  <c:v>14.25</c:v>
                </c:pt>
                <c:pt idx="4159">
                  <c:v>14.25</c:v>
                </c:pt>
                <c:pt idx="4160">
                  <c:v>14.25</c:v>
                </c:pt>
                <c:pt idx="4161">
                  <c:v>14.25</c:v>
                </c:pt>
                <c:pt idx="4162">
                  <c:v>14.25</c:v>
                </c:pt>
                <c:pt idx="4163">
                  <c:v>14.25</c:v>
                </c:pt>
                <c:pt idx="4164">
                  <c:v>14.25</c:v>
                </c:pt>
                <c:pt idx="4165">
                  <c:v>14.25</c:v>
                </c:pt>
                <c:pt idx="4166">
                  <c:v>14.25</c:v>
                </c:pt>
                <c:pt idx="4167">
                  <c:v>14.25</c:v>
                </c:pt>
                <c:pt idx="4168">
                  <c:v>14.25</c:v>
                </c:pt>
                <c:pt idx="4169">
                  <c:v>14.25</c:v>
                </c:pt>
                <c:pt idx="4170">
                  <c:v>14.25</c:v>
                </c:pt>
                <c:pt idx="4171">
                  <c:v>14.25</c:v>
                </c:pt>
                <c:pt idx="4172">
                  <c:v>14.25</c:v>
                </c:pt>
                <c:pt idx="4173">
                  <c:v>14.25</c:v>
                </c:pt>
                <c:pt idx="4174">
                  <c:v>14.25</c:v>
                </c:pt>
                <c:pt idx="4175">
                  <c:v>14.25</c:v>
                </c:pt>
                <c:pt idx="4176">
                  <c:v>14.25</c:v>
                </c:pt>
                <c:pt idx="4177">
                  <c:v>14.25</c:v>
                </c:pt>
                <c:pt idx="4178">
                  <c:v>14.25</c:v>
                </c:pt>
                <c:pt idx="4179">
                  <c:v>14.25</c:v>
                </c:pt>
                <c:pt idx="4180">
                  <c:v>14.25</c:v>
                </c:pt>
                <c:pt idx="4181">
                  <c:v>14.25</c:v>
                </c:pt>
                <c:pt idx="4182">
                  <c:v>14.25</c:v>
                </c:pt>
                <c:pt idx="4183">
                  <c:v>14.25</c:v>
                </c:pt>
                <c:pt idx="4184">
                  <c:v>14.25</c:v>
                </c:pt>
                <c:pt idx="4185">
                  <c:v>14.25</c:v>
                </c:pt>
                <c:pt idx="4186">
                  <c:v>14.25</c:v>
                </c:pt>
                <c:pt idx="4187">
                  <c:v>14.25</c:v>
                </c:pt>
                <c:pt idx="4188">
                  <c:v>14.25</c:v>
                </c:pt>
                <c:pt idx="4189">
                  <c:v>14.25</c:v>
                </c:pt>
                <c:pt idx="4190">
                  <c:v>14.25</c:v>
                </c:pt>
                <c:pt idx="4191">
                  <c:v>14.25</c:v>
                </c:pt>
                <c:pt idx="4192">
                  <c:v>14.25</c:v>
                </c:pt>
                <c:pt idx="4193">
                  <c:v>14.25</c:v>
                </c:pt>
                <c:pt idx="4194">
                  <c:v>14.25</c:v>
                </c:pt>
                <c:pt idx="4195">
                  <c:v>14.25</c:v>
                </c:pt>
                <c:pt idx="4196">
                  <c:v>14.25</c:v>
                </c:pt>
                <c:pt idx="4197">
                  <c:v>14.25</c:v>
                </c:pt>
                <c:pt idx="4198">
                  <c:v>14.25</c:v>
                </c:pt>
                <c:pt idx="4199">
                  <c:v>14.25</c:v>
                </c:pt>
                <c:pt idx="4200">
                  <c:v>14.25</c:v>
                </c:pt>
                <c:pt idx="4201">
                  <c:v>14.25</c:v>
                </c:pt>
                <c:pt idx="4202">
                  <c:v>14.25</c:v>
                </c:pt>
                <c:pt idx="4203">
                  <c:v>14.25</c:v>
                </c:pt>
                <c:pt idx="4204">
                  <c:v>14.25</c:v>
                </c:pt>
                <c:pt idx="4205">
                  <c:v>14.25</c:v>
                </c:pt>
                <c:pt idx="4206">
                  <c:v>14.25</c:v>
                </c:pt>
                <c:pt idx="4207">
                  <c:v>14.25</c:v>
                </c:pt>
                <c:pt idx="4208">
                  <c:v>14.25</c:v>
                </c:pt>
                <c:pt idx="4209">
                  <c:v>14.25</c:v>
                </c:pt>
                <c:pt idx="4210">
                  <c:v>14.25</c:v>
                </c:pt>
                <c:pt idx="4211">
                  <c:v>14.25</c:v>
                </c:pt>
                <c:pt idx="4212">
                  <c:v>14.25</c:v>
                </c:pt>
                <c:pt idx="4213">
                  <c:v>14.25</c:v>
                </c:pt>
                <c:pt idx="4214">
                  <c:v>14.25</c:v>
                </c:pt>
                <c:pt idx="4215">
                  <c:v>14.25</c:v>
                </c:pt>
                <c:pt idx="4216">
                  <c:v>14.25</c:v>
                </c:pt>
                <c:pt idx="4217">
                  <c:v>14.25</c:v>
                </c:pt>
                <c:pt idx="4218">
                  <c:v>14.25</c:v>
                </c:pt>
                <c:pt idx="4219">
                  <c:v>14.25</c:v>
                </c:pt>
                <c:pt idx="4220">
                  <c:v>14.25</c:v>
                </c:pt>
                <c:pt idx="4221">
                  <c:v>14.25</c:v>
                </c:pt>
                <c:pt idx="4222">
                  <c:v>14.25</c:v>
                </c:pt>
                <c:pt idx="4223">
                  <c:v>14.25</c:v>
                </c:pt>
                <c:pt idx="4224">
                  <c:v>14.25</c:v>
                </c:pt>
                <c:pt idx="4225">
                  <c:v>14.25</c:v>
                </c:pt>
                <c:pt idx="4226">
                  <c:v>14.25</c:v>
                </c:pt>
                <c:pt idx="4227">
                  <c:v>14.25</c:v>
                </c:pt>
                <c:pt idx="4228">
                  <c:v>14.25</c:v>
                </c:pt>
                <c:pt idx="4229">
                  <c:v>14.25</c:v>
                </c:pt>
                <c:pt idx="4230">
                  <c:v>14.25</c:v>
                </c:pt>
                <c:pt idx="4231">
                  <c:v>14.25</c:v>
                </c:pt>
                <c:pt idx="4232">
                  <c:v>14.25</c:v>
                </c:pt>
                <c:pt idx="4233">
                  <c:v>14.25</c:v>
                </c:pt>
                <c:pt idx="4234">
                  <c:v>14.25</c:v>
                </c:pt>
                <c:pt idx="4235">
                  <c:v>14.25</c:v>
                </c:pt>
                <c:pt idx="4236">
                  <c:v>14.25</c:v>
                </c:pt>
                <c:pt idx="4237">
                  <c:v>14.25</c:v>
                </c:pt>
                <c:pt idx="4238">
                  <c:v>14.25</c:v>
                </c:pt>
                <c:pt idx="4239">
                  <c:v>14.25</c:v>
                </c:pt>
                <c:pt idx="4240">
                  <c:v>14.25</c:v>
                </c:pt>
                <c:pt idx="4241">
                  <c:v>14.25</c:v>
                </c:pt>
                <c:pt idx="4242">
                  <c:v>14.25</c:v>
                </c:pt>
                <c:pt idx="4243">
                  <c:v>14.25</c:v>
                </c:pt>
                <c:pt idx="4244">
                  <c:v>14.25</c:v>
                </c:pt>
                <c:pt idx="4245">
                  <c:v>14.25</c:v>
                </c:pt>
                <c:pt idx="4246">
                  <c:v>14.25</c:v>
                </c:pt>
                <c:pt idx="4247">
                  <c:v>14.25</c:v>
                </c:pt>
                <c:pt idx="4248">
                  <c:v>14.25</c:v>
                </c:pt>
                <c:pt idx="4249">
                  <c:v>14.25</c:v>
                </c:pt>
                <c:pt idx="4250">
                  <c:v>14.25</c:v>
                </c:pt>
                <c:pt idx="4251">
                  <c:v>14.25</c:v>
                </c:pt>
                <c:pt idx="4252">
                  <c:v>14.25</c:v>
                </c:pt>
                <c:pt idx="4253">
                  <c:v>14.25</c:v>
                </c:pt>
                <c:pt idx="4254">
                  <c:v>14.25</c:v>
                </c:pt>
                <c:pt idx="4255">
                  <c:v>14.25</c:v>
                </c:pt>
                <c:pt idx="4256">
                  <c:v>14.25</c:v>
                </c:pt>
                <c:pt idx="4257">
                  <c:v>14.25</c:v>
                </c:pt>
                <c:pt idx="4258">
                  <c:v>14.25</c:v>
                </c:pt>
                <c:pt idx="4259">
                  <c:v>14.25</c:v>
                </c:pt>
                <c:pt idx="4260">
                  <c:v>14.25</c:v>
                </c:pt>
                <c:pt idx="4261">
                  <c:v>14.25</c:v>
                </c:pt>
                <c:pt idx="4262">
                  <c:v>14.25</c:v>
                </c:pt>
                <c:pt idx="4263">
                  <c:v>14.25</c:v>
                </c:pt>
                <c:pt idx="4264">
                  <c:v>14.25</c:v>
                </c:pt>
                <c:pt idx="4265">
                  <c:v>14.25</c:v>
                </c:pt>
                <c:pt idx="4266">
                  <c:v>14.25</c:v>
                </c:pt>
                <c:pt idx="4267">
                  <c:v>14.25</c:v>
                </c:pt>
                <c:pt idx="4268">
                  <c:v>14.25</c:v>
                </c:pt>
                <c:pt idx="4269">
                  <c:v>14.25</c:v>
                </c:pt>
                <c:pt idx="4270">
                  <c:v>14.25</c:v>
                </c:pt>
                <c:pt idx="4271">
                  <c:v>14.25</c:v>
                </c:pt>
                <c:pt idx="4272">
                  <c:v>14.25</c:v>
                </c:pt>
                <c:pt idx="4273">
                  <c:v>14.25</c:v>
                </c:pt>
                <c:pt idx="4274">
                  <c:v>14.25</c:v>
                </c:pt>
                <c:pt idx="4275">
                  <c:v>14.25</c:v>
                </c:pt>
                <c:pt idx="4276">
                  <c:v>14.25</c:v>
                </c:pt>
                <c:pt idx="4277">
                  <c:v>14.25</c:v>
                </c:pt>
                <c:pt idx="4278">
                  <c:v>14.25</c:v>
                </c:pt>
                <c:pt idx="4279">
                  <c:v>14.25</c:v>
                </c:pt>
                <c:pt idx="4280">
                  <c:v>14.25</c:v>
                </c:pt>
                <c:pt idx="4281">
                  <c:v>14.25</c:v>
                </c:pt>
                <c:pt idx="4282">
                  <c:v>14.25</c:v>
                </c:pt>
                <c:pt idx="4283">
                  <c:v>14.25</c:v>
                </c:pt>
                <c:pt idx="4284">
                  <c:v>14.25</c:v>
                </c:pt>
                <c:pt idx="4285">
                  <c:v>14.25</c:v>
                </c:pt>
                <c:pt idx="4286">
                  <c:v>14.25</c:v>
                </c:pt>
                <c:pt idx="4287">
                  <c:v>14.25</c:v>
                </c:pt>
                <c:pt idx="4288">
                  <c:v>14.25</c:v>
                </c:pt>
                <c:pt idx="4289">
                  <c:v>14.25</c:v>
                </c:pt>
                <c:pt idx="4290">
                  <c:v>14.25</c:v>
                </c:pt>
                <c:pt idx="4291">
                  <c:v>14.25</c:v>
                </c:pt>
                <c:pt idx="4292">
                  <c:v>14.25</c:v>
                </c:pt>
                <c:pt idx="4293">
                  <c:v>14.25</c:v>
                </c:pt>
                <c:pt idx="4294">
                  <c:v>14.25</c:v>
                </c:pt>
                <c:pt idx="4295">
                  <c:v>14.25</c:v>
                </c:pt>
                <c:pt idx="4296">
                  <c:v>14.25</c:v>
                </c:pt>
                <c:pt idx="4297">
                  <c:v>14.25</c:v>
                </c:pt>
                <c:pt idx="4298">
                  <c:v>14.25</c:v>
                </c:pt>
                <c:pt idx="4299">
                  <c:v>14.25</c:v>
                </c:pt>
                <c:pt idx="4300">
                  <c:v>14.25</c:v>
                </c:pt>
                <c:pt idx="4301">
                  <c:v>14.25</c:v>
                </c:pt>
                <c:pt idx="4302">
                  <c:v>14.25</c:v>
                </c:pt>
                <c:pt idx="4303">
                  <c:v>14.25</c:v>
                </c:pt>
                <c:pt idx="4304">
                  <c:v>14.25</c:v>
                </c:pt>
                <c:pt idx="4305">
                  <c:v>14.25</c:v>
                </c:pt>
                <c:pt idx="4306">
                  <c:v>14.25</c:v>
                </c:pt>
                <c:pt idx="4307">
                  <c:v>14.25</c:v>
                </c:pt>
                <c:pt idx="4308">
                  <c:v>14.25</c:v>
                </c:pt>
                <c:pt idx="4309">
                  <c:v>14.25</c:v>
                </c:pt>
                <c:pt idx="4310">
                  <c:v>14.25</c:v>
                </c:pt>
                <c:pt idx="4311">
                  <c:v>14.25</c:v>
                </c:pt>
                <c:pt idx="4312">
                  <c:v>14.25</c:v>
                </c:pt>
                <c:pt idx="4313">
                  <c:v>14.25</c:v>
                </c:pt>
                <c:pt idx="4314">
                  <c:v>14.25</c:v>
                </c:pt>
                <c:pt idx="4315">
                  <c:v>14.25</c:v>
                </c:pt>
                <c:pt idx="4316">
                  <c:v>14.25</c:v>
                </c:pt>
                <c:pt idx="4317">
                  <c:v>14.25</c:v>
                </c:pt>
                <c:pt idx="4318">
                  <c:v>14.25</c:v>
                </c:pt>
                <c:pt idx="4319">
                  <c:v>14.25</c:v>
                </c:pt>
                <c:pt idx="4320">
                  <c:v>14.25</c:v>
                </c:pt>
                <c:pt idx="4321">
                  <c:v>14.25</c:v>
                </c:pt>
                <c:pt idx="4322">
                  <c:v>14.25</c:v>
                </c:pt>
                <c:pt idx="4323">
                  <c:v>14.25</c:v>
                </c:pt>
                <c:pt idx="4324">
                  <c:v>14.25</c:v>
                </c:pt>
                <c:pt idx="4325">
                  <c:v>14.25</c:v>
                </c:pt>
                <c:pt idx="4326">
                  <c:v>14.25</c:v>
                </c:pt>
                <c:pt idx="4327">
                  <c:v>14.25</c:v>
                </c:pt>
                <c:pt idx="4328">
                  <c:v>14.25</c:v>
                </c:pt>
                <c:pt idx="4329">
                  <c:v>14.25</c:v>
                </c:pt>
                <c:pt idx="4330">
                  <c:v>14.25</c:v>
                </c:pt>
                <c:pt idx="4331">
                  <c:v>14.25</c:v>
                </c:pt>
                <c:pt idx="4332">
                  <c:v>14.25</c:v>
                </c:pt>
                <c:pt idx="4333">
                  <c:v>14.25</c:v>
                </c:pt>
                <c:pt idx="4334">
                  <c:v>14.25</c:v>
                </c:pt>
                <c:pt idx="4335">
                  <c:v>14.25</c:v>
                </c:pt>
                <c:pt idx="4336">
                  <c:v>14.25</c:v>
                </c:pt>
                <c:pt idx="4337">
                  <c:v>14.25</c:v>
                </c:pt>
                <c:pt idx="4338">
                  <c:v>14.25</c:v>
                </c:pt>
                <c:pt idx="4339">
                  <c:v>14.25</c:v>
                </c:pt>
                <c:pt idx="4340">
                  <c:v>14.25</c:v>
                </c:pt>
                <c:pt idx="4341">
                  <c:v>14.25</c:v>
                </c:pt>
                <c:pt idx="4342">
                  <c:v>14.25</c:v>
                </c:pt>
                <c:pt idx="4343">
                  <c:v>14.25</c:v>
                </c:pt>
                <c:pt idx="4344">
                  <c:v>14.25</c:v>
                </c:pt>
                <c:pt idx="4345">
                  <c:v>14.25</c:v>
                </c:pt>
                <c:pt idx="4346">
                  <c:v>14.25</c:v>
                </c:pt>
                <c:pt idx="4347">
                  <c:v>14.25</c:v>
                </c:pt>
                <c:pt idx="4348">
                  <c:v>14.25</c:v>
                </c:pt>
                <c:pt idx="4349">
                  <c:v>14.25</c:v>
                </c:pt>
                <c:pt idx="4350">
                  <c:v>14.25</c:v>
                </c:pt>
                <c:pt idx="4351">
                  <c:v>14.25</c:v>
                </c:pt>
                <c:pt idx="4352">
                  <c:v>14.25</c:v>
                </c:pt>
                <c:pt idx="4353">
                  <c:v>14.25</c:v>
                </c:pt>
                <c:pt idx="4354">
                  <c:v>14.25</c:v>
                </c:pt>
                <c:pt idx="4355">
                  <c:v>14.25</c:v>
                </c:pt>
                <c:pt idx="4356">
                  <c:v>14.25</c:v>
                </c:pt>
                <c:pt idx="4357">
                  <c:v>14.25</c:v>
                </c:pt>
                <c:pt idx="4358">
                  <c:v>14.25</c:v>
                </c:pt>
                <c:pt idx="4359">
                  <c:v>14.25</c:v>
                </c:pt>
                <c:pt idx="4360">
                  <c:v>14.25</c:v>
                </c:pt>
                <c:pt idx="4361">
                  <c:v>14.25</c:v>
                </c:pt>
                <c:pt idx="4362">
                  <c:v>14.25</c:v>
                </c:pt>
                <c:pt idx="4363">
                  <c:v>14.25</c:v>
                </c:pt>
                <c:pt idx="4364">
                  <c:v>14.25</c:v>
                </c:pt>
                <c:pt idx="4365">
                  <c:v>14.25</c:v>
                </c:pt>
                <c:pt idx="4366">
                  <c:v>14.25</c:v>
                </c:pt>
                <c:pt idx="4367">
                  <c:v>14.25</c:v>
                </c:pt>
                <c:pt idx="4368">
                  <c:v>14.25</c:v>
                </c:pt>
                <c:pt idx="4369">
                  <c:v>14.25</c:v>
                </c:pt>
                <c:pt idx="4370">
                  <c:v>14.25</c:v>
                </c:pt>
                <c:pt idx="4371">
                  <c:v>14.25</c:v>
                </c:pt>
                <c:pt idx="4372">
                  <c:v>14.25</c:v>
                </c:pt>
                <c:pt idx="4373">
                  <c:v>14.25</c:v>
                </c:pt>
                <c:pt idx="4374">
                  <c:v>14.25</c:v>
                </c:pt>
                <c:pt idx="4375">
                  <c:v>14.25</c:v>
                </c:pt>
                <c:pt idx="4376">
                  <c:v>14.25</c:v>
                </c:pt>
                <c:pt idx="4377">
                  <c:v>14.25</c:v>
                </c:pt>
                <c:pt idx="4378">
                  <c:v>14.25</c:v>
                </c:pt>
                <c:pt idx="4379">
                  <c:v>14.25</c:v>
                </c:pt>
                <c:pt idx="4380">
                  <c:v>14.25</c:v>
                </c:pt>
                <c:pt idx="4381">
                  <c:v>14.25</c:v>
                </c:pt>
                <c:pt idx="4382">
                  <c:v>14.25</c:v>
                </c:pt>
                <c:pt idx="4383">
                  <c:v>14</c:v>
                </c:pt>
                <c:pt idx="4384">
                  <c:v>14</c:v>
                </c:pt>
                <c:pt idx="4385">
                  <c:v>14</c:v>
                </c:pt>
                <c:pt idx="4386">
                  <c:v>14</c:v>
                </c:pt>
                <c:pt idx="4387">
                  <c:v>14</c:v>
                </c:pt>
                <c:pt idx="4388">
                  <c:v>14</c:v>
                </c:pt>
                <c:pt idx="4389">
                  <c:v>14</c:v>
                </c:pt>
                <c:pt idx="4390">
                  <c:v>14</c:v>
                </c:pt>
                <c:pt idx="4391">
                  <c:v>14</c:v>
                </c:pt>
                <c:pt idx="4392">
                  <c:v>14</c:v>
                </c:pt>
                <c:pt idx="4393">
                  <c:v>14</c:v>
                </c:pt>
                <c:pt idx="4394">
                  <c:v>14</c:v>
                </c:pt>
                <c:pt idx="4395">
                  <c:v>14</c:v>
                </c:pt>
                <c:pt idx="4396">
                  <c:v>14</c:v>
                </c:pt>
                <c:pt idx="4397">
                  <c:v>14</c:v>
                </c:pt>
                <c:pt idx="4398">
                  <c:v>14</c:v>
                </c:pt>
                <c:pt idx="4399">
                  <c:v>14</c:v>
                </c:pt>
                <c:pt idx="4400">
                  <c:v>14</c:v>
                </c:pt>
                <c:pt idx="4401">
                  <c:v>14</c:v>
                </c:pt>
                <c:pt idx="4402">
                  <c:v>14</c:v>
                </c:pt>
                <c:pt idx="4403">
                  <c:v>14</c:v>
                </c:pt>
                <c:pt idx="4404">
                  <c:v>14</c:v>
                </c:pt>
                <c:pt idx="4405">
                  <c:v>14</c:v>
                </c:pt>
                <c:pt idx="4406">
                  <c:v>14</c:v>
                </c:pt>
                <c:pt idx="4407">
                  <c:v>14</c:v>
                </c:pt>
                <c:pt idx="4408">
                  <c:v>14</c:v>
                </c:pt>
                <c:pt idx="4409">
                  <c:v>14</c:v>
                </c:pt>
                <c:pt idx="4410">
                  <c:v>14</c:v>
                </c:pt>
                <c:pt idx="4411">
                  <c:v>14</c:v>
                </c:pt>
                <c:pt idx="4412">
                  <c:v>14</c:v>
                </c:pt>
                <c:pt idx="4413">
                  <c:v>13.75</c:v>
                </c:pt>
                <c:pt idx="4414">
                  <c:v>13.75</c:v>
                </c:pt>
                <c:pt idx="4415">
                  <c:v>13.75</c:v>
                </c:pt>
                <c:pt idx="4416">
                  <c:v>13.75</c:v>
                </c:pt>
                <c:pt idx="4417">
                  <c:v>13.75</c:v>
                </c:pt>
                <c:pt idx="4418">
                  <c:v>13.75</c:v>
                </c:pt>
                <c:pt idx="4419">
                  <c:v>13.75</c:v>
                </c:pt>
                <c:pt idx="4420">
                  <c:v>13.75</c:v>
                </c:pt>
                <c:pt idx="4421">
                  <c:v>13.75</c:v>
                </c:pt>
                <c:pt idx="4422">
                  <c:v>13.75</c:v>
                </c:pt>
                <c:pt idx="4423">
                  <c:v>13.75</c:v>
                </c:pt>
                <c:pt idx="4424">
                  <c:v>13.75</c:v>
                </c:pt>
                <c:pt idx="4425">
                  <c:v>13.75</c:v>
                </c:pt>
                <c:pt idx="4426">
                  <c:v>13.75</c:v>
                </c:pt>
                <c:pt idx="4427">
                  <c:v>13.75</c:v>
                </c:pt>
                <c:pt idx="4428">
                  <c:v>13.75</c:v>
                </c:pt>
                <c:pt idx="4429">
                  <c:v>13.75</c:v>
                </c:pt>
                <c:pt idx="4430">
                  <c:v>13.75</c:v>
                </c:pt>
                <c:pt idx="4431">
                  <c:v>13.75</c:v>
                </c:pt>
                <c:pt idx="4432">
                  <c:v>13.75</c:v>
                </c:pt>
                <c:pt idx="4433">
                  <c:v>13.75</c:v>
                </c:pt>
                <c:pt idx="4434">
                  <c:v>13.75</c:v>
                </c:pt>
                <c:pt idx="4435">
                  <c:v>13.75</c:v>
                </c:pt>
                <c:pt idx="4436">
                  <c:v>13.75</c:v>
                </c:pt>
                <c:pt idx="4437">
                  <c:v>13.75</c:v>
                </c:pt>
                <c:pt idx="4438">
                  <c:v>13.75</c:v>
                </c:pt>
                <c:pt idx="4439">
                  <c:v>13.75</c:v>
                </c:pt>
                <c:pt idx="4440">
                  <c:v>13.75</c:v>
                </c:pt>
                <c:pt idx="4441">
                  <c:v>13.75</c:v>
                </c:pt>
                <c:pt idx="4442">
                  <c:v>13.75</c:v>
                </c:pt>
                <c:pt idx="4443">
                  <c:v>13</c:v>
                </c:pt>
                <c:pt idx="4444">
                  <c:v>13</c:v>
                </c:pt>
                <c:pt idx="4445">
                  <c:v>13</c:v>
                </c:pt>
                <c:pt idx="4446">
                  <c:v>13</c:v>
                </c:pt>
                <c:pt idx="4447">
                  <c:v>13</c:v>
                </c:pt>
                <c:pt idx="4448">
                  <c:v>13</c:v>
                </c:pt>
                <c:pt idx="4449">
                  <c:v>13</c:v>
                </c:pt>
                <c:pt idx="4450">
                  <c:v>13</c:v>
                </c:pt>
                <c:pt idx="4451">
                  <c:v>13</c:v>
                </c:pt>
                <c:pt idx="4452">
                  <c:v>13</c:v>
                </c:pt>
                <c:pt idx="4453">
                  <c:v>13</c:v>
                </c:pt>
                <c:pt idx="4454">
                  <c:v>13</c:v>
                </c:pt>
                <c:pt idx="4455">
                  <c:v>13</c:v>
                </c:pt>
                <c:pt idx="4456">
                  <c:v>13</c:v>
                </c:pt>
                <c:pt idx="4457">
                  <c:v>13</c:v>
                </c:pt>
                <c:pt idx="4458">
                  <c:v>13</c:v>
                </c:pt>
                <c:pt idx="4459">
                  <c:v>13</c:v>
                </c:pt>
                <c:pt idx="4460">
                  <c:v>13</c:v>
                </c:pt>
                <c:pt idx="4461">
                  <c:v>13</c:v>
                </c:pt>
                <c:pt idx="4462">
                  <c:v>13</c:v>
                </c:pt>
                <c:pt idx="4463">
                  <c:v>13</c:v>
                </c:pt>
                <c:pt idx="4464">
                  <c:v>13</c:v>
                </c:pt>
                <c:pt idx="4465">
                  <c:v>13</c:v>
                </c:pt>
                <c:pt idx="4466">
                  <c:v>13</c:v>
                </c:pt>
                <c:pt idx="4467">
                  <c:v>13</c:v>
                </c:pt>
                <c:pt idx="4468">
                  <c:v>13</c:v>
                </c:pt>
                <c:pt idx="4469">
                  <c:v>13</c:v>
                </c:pt>
                <c:pt idx="4470">
                  <c:v>13</c:v>
                </c:pt>
                <c:pt idx="4471">
                  <c:v>13</c:v>
                </c:pt>
                <c:pt idx="4472">
                  <c:v>13</c:v>
                </c:pt>
                <c:pt idx="4473">
                  <c:v>12.25</c:v>
                </c:pt>
                <c:pt idx="4474">
                  <c:v>12.25</c:v>
                </c:pt>
                <c:pt idx="4475">
                  <c:v>12.25</c:v>
                </c:pt>
                <c:pt idx="4476">
                  <c:v>12.25</c:v>
                </c:pt>
                <c:pt idx="4477">
                  <c:v>12.25</c:v>
                </c:pt>
                <c:pt idx="4478">
                  <c:v>12.25</c:v>
                </c:pt>
                <c:pt idx="4479">
                  <c:v>12.25</c:v>
                </c:pt>
                <c:pt idx="4480">
                  <c:v>12.25</c:v>
                </c:pt>
                <c:pt idx="4481">
                  <c:v>12.25</c:v>
                </c:pt>
                <c:pt idx="4482">
                  <c:v>12.25</c:v>
                </c:pt>
                <c:pt idx="4483">
                  <c:v>12.25</c:v>
                </c:pt>
                <c:pt idx="4484">
                  <c:v>12.25</c:v>
                </c:pt>
                <c:pt idx="4485">
                  <c:v>12.25</c:v>
                </c:pt>
                <c:pt idx="4486">
                  <c:v>12.25</c:v>
                </c:pt>
                <c:pt idx="4487">
                  <c:v>12.25</c:v>
                </c:pt>
                <c:pt idx="4488">
                  <c:v>12.25</c:v>
                </c:pt>
                <c:pt idx="4489">
                  <c:v>12.25</c:v>
                </c:pt>
                <c:pt idx="4490">
                  <c:v>12.25</c:v>
                </c:pt>
                <c:pt idx="4491">
                  <c:v>12.25</c:v>
                </c:pt>
                <c:pt idx="4492">
                  <c:v>12.25</c:v>
                </c:pt>
                <c:pt idx="4493">
                  <c:v>12.25</c:v>
                </c:pt>
                <c:pt idx="4494">
                  <c:v>12.25</c:v>
                </c:pt>
                <c:pt idx="4495">
                  <c:v>12.25</c:v>
                </c:pt>
                <c:pt idx="4496">
                  <c:v>12.25</c:v>
                </c:pt>
                <c:pt idx="4497">
                  <c:v>12.25</c:v>
                </c:pt>
                <c:pt idx="4498">
                  <c:v>12.25</c:v>
                </c:pt>
                <c:pt idx="4499">
                  <c:v>12.25</c:v>
                </c:pt>
                <c:pt idx="4500">
                  <c:v>12.25</c:v>
                </c:pt>
                <c:pt idx="4501">
                  <c:v>12.25</c:v>
                </c:pt>
                <c:pt idx="4502">
                  <c:v>12.25</c:v>
                </c:pt>
                <c:pt idx="4503">
                  <c:v>12.25</c:v>
                </c:pt>
                <c:pt idx="4504">
                  <c:v>12.25</c:v>
                </c:pt>
                <c:pt idx="4505">
                  <c:v>12.25</c:v>
                </c:pt>
                <c:pt idx="4506">
                  <c:v>12.25</c:v>
                </c:pt>
                <c:pt idx="4507">
                  <c:v>12.25</c:v>
                </c:pt>
                <c:pt idx="4508">
                  <c:v>11.25</c:v>
                </c:pt>
                <c:pt idx="4509">
                  <c:v>11.25</c:v>
                </c:pt>
                <c:pt idx="4510">
                  <c:v>11.25</c:v>
                </c:pt>
                <c:pt idx="4511">
                  <c:v>11.25</c:v>
                </c:pt>
                <c:pt idx="4512">
                  <c:v>11.25</c:v>
                </c:pt>
                <c:pt idx="4513">
                  <c:v>11.25</c:v>
                </c:pt>
                <c:pt idx="4514">
                  <c:v>11.25</c:v>
                </c:pt>
                <c:pt idx="4515">
                  <c:v>11.25</c:v>
                </c:pt>
                <c:pt idx="4516">
                  <c:v>11.25</c:v>
                </c:pt>
                <c:pt idx="4517">
                  <c:v>11.25</c:v>
                </c:pt>
                <c:pt idx="4518">
                  <c:v>11.25</c:v>
                </c:pt>
                <c:pt idx="4519">
                  <c:v>11.25</c:v>
                </c:pt>
                <c:pt idx="4520">
                  <c:v>11.25</c:v>
                </c:pt>
                <c:pt idx="4521">
                  <c:v>11.25</c:v>
                </c:pt>
                <c:pt idx="4522">
                  <c:v>11.25</c:v>
                </c:pt>
                <c:pt idx="4523">
                  <c:v>11.25</c:v>
                </c:pt>
                <c:pt idx="4524">
                  <c:v>11.25</c:v>
                </c:pt>
                <c:pt idx="4525">
                  <c:v>11.25</c:v>
                </c:pt>
                <c:pt idx="4526">
                  <c:v>11.25</c:v>
                </c:pt>
                <c:pt idx="4527">
                  <c:v>11.25</c:v>
                </c:pt>
                <c:pt idx="4528">
                  <c:v>11.25</c:v>
                </c:pt>
                <c:pt idx="4529">
                  <c:v>11.25</c:v>
                </c:pt>
                <c:pt idx="4530">
                  <c:v>11.25</c:v>
                </c:pt>
                <c:pt idx="4531">
                  <c:v>11.25</c:v>
                </c:pt>
                <c:pt idx="4532">
                  <c:v>11.25</c:v>
                </c:pt>
                <c:pt idx="4533">
                  <c:v>11.25</c:v>
                </c:pt>
                <c:pt idx="4534">
                  <c:v>11.25</c:v>
                </c:pt>
                <c:pt idx="4535">
                  <c:v>11.25</c:v>
                </c:pt>
                <c:pt idx="4536">
                  <c:v>11.25</c:v>
                </c:pt>
                <c:pt idx="4537">
                  <c:v>11.25</c:v>
                </c:pt>
                <c:pt idx="4538">
                  <c:v>11.25</c:v>
                </c:pt>
                <c:pt idx="4539">
                  <c:v>11.25</c:v>
                </c:pt>
                <c:pt idx="4540">
                  <c:v>11.25</c:v>
                </c:pt>
                <c:pt idx="4541">
                  <c:v>11.25</c:v>
                </c:pt>
                <c:pt idx="4542">
                  <c:v>11.25</c:v>
                </c:pt>
                <c:pt idx="4543">
                  <c:v>10.25</c:v>
                </c:pt>
                <c:pt idx="4544">
                  <c:v>10.25</c:v>
                </c:pt>
                <c:pt idx="4545">
                  <c:v>10.25</c:v>
                </c:pt>
                <c:pt idx="4546">
                  <c:v>10.25</c:v>
                </c:pt>
                <c:pt idx="4547">
                  <c:v>10.25</c:v>
                </c:pt>
                <c:pt idx="4548">
                  <c:v>10.25</c:v>
                </c:pt>
                <c:pt idx="4549">
                  <c:v>10.25</c:v>
                </c:pt>
                <c:pt idx="4550">
                  <c:v>10.25</c:v>
                </c:pt>
                <c:pt idx="4551">
                  <c:v>10.25</c:v>
                </c:pt>
                <c:pt idx="4552">
                  <c:v>10.25</c:v>
                </c:pt>
                <c:pt idx="4553">
                  <c:v>10.25</c:v>
                </c:pt>
                <c:pt idx="4554">
                  <c:v>10.25</c:v>
                </c:pt>
                <c:pt idx="4555">
                  <c:v>10.25</c:v>
                </c:pt>
                <c:pt idx="4556">
                  <c:v>10.25</c:v>
                </c:pt>
                <c:pt idx="4557">
                  <c:v>10.25</c:v>
                </c:pt>
                <c:pt idx="4558">
                  <c:v>10.25</c:v>
                </c:pt>
                <c:pt idx="4559">
                  <c:v>10.25</c:v>
                </c:pt>
                <c:pt idx="4560">
                  <c:v>10.25</c:v>
                </c:pt>
                <c:pt idx="4561">
                  <c:v>10.25</c:v>
                </c:pt>
                <c:pt idx="4562">
                  <c:v>10.25</c:v>
                </c:pt>
                <c:pt idx="4563">
                  <c:v>10.25</c:v>
                </c:pt>
                <c:pt idx="4564">
                  <c:v>10.25</c:v>
                </c:pt>
                <c:pt idx="4565">
                  <c:v>10.25</c:v>
                </c:pt>
                <c:pt idx="4566">
                  <c:v>10.25</c:v>
                </c:pt>
                <c:pt idx="4567">
                  <c:v>10.25</c:v>
                </c:pt>
                <c:pt idx="4568">
                  <c:v>10.25</c:v>
                </c:pt>
                <c:pt idx="4569">
                  <c:v>10.25</c:v>
                </c:pt>
                <c:pt idx="4570">
                  <c:v>10.25</c:v>
                </c:pt>
                <c:pt idx="4571">
                  <c:v>10.25</c:v>
                </c:pt>
                <c:pt idx="4572">
                  <c:v>10.25</c:v>
                </c:pt>
                <c:pt idx="4573">
                  <c:v>10.25</c:v>
                </c:pt>
                <c:pt idx="4574">
                  <c:v>10.25</c:v>
                </c:pt>
                <c:pt idx="4575">
                  <c:v>10.25</c:v>
                </c:pt>
                <c:pt idx="4576">
                  <c:v>10.25</c:v>
                </c:pt>
                <c:pt idx="4577">
                  <c:v>10.25</c:v>
                </c:pt>
                <c:pt idx="4578">
                  <c:v>10.25</c:v>
                </c:pt>
                <c:pt idx="4579">
                  <c:v>10.25</c:v>
                </c:pt>
                <c:pt idx="4580">
                  <c:v>10.25</c:v>
                </c:pt>
                <c:pt idx="4581">
                  <c:v>10.25</c:v>
                </c:pt>
                <c:pt idx="4582">
                  <c:v>10.25</c:v>
                </c:pt>
                <c:pt idx="4583">
                  <c:v>9.25</c:v>
                </c:pt>
                <c:pt idx="4584">
                  <c:v>9.25</c:v>
                </c:pt>
                <c:pt idx="4585">
                  <c:v>9.25</c:v>
                </c:pt>
                <c:pt idx="4586">
                  <c:v>9.25</c:v>
                </c:pt>
                <c:pt idx="4587">
                  <c:v>9.25</c:v>
                </c:pt>
                <c:pt idx="4588">
                  <c:v>9.25</c:v>
                </c:pt>
                <c:pt idx="4589">
                  <c:v>9.25</c:v>
                </c:pt>
                <c:pt idx="4590">
                  <c:v>9.25</c:v>
                </c:pt>
                <c:pt idx="4591">
                  <c:v>9.25</c:v>
                </c:pt>
                <c:pt idx="4592">
                  <c:v>9.25</c:v>
                </c:pt>
                <c:pt idx="4593">
                  <c:v>9.25</c:v>
                </c:pt>
                <c:pt idx="4594">
                  <c:v>9.25</c:v>
                </c:pt>
                <c:pt idx="4595">
                  <c:v>9.25</c:v>
                </c:pt>
                <c:pt idx="4596">
                  <c:v>9.25</c:v>
                </c:pt>
                <c:pt idx="4597">
                  <c:v>9.25</c:v>
                </c:pt>
                <c:pt idx="4598">
                  <c:v>9.25</c:v>
                </c:pt>
                <c:pt idx="4599">
                  <c:v>9.25</c:v>
                </c:pt>
                <c:pt idx="4600">
                  <c:v>9.25</c:v>
                </c:pt>
                <c:pt idx="4601">
                  <c:v>9.25</c:v>
                </c:pt>
                <c:pt idx="4602">
                  <c:v>9.25</c:v>
                </c:pt>
                <c:pt idx="4603">
                  <c:v>9.25</c:v>
                </c:pt>
                <c:pt idx="4604">
                  <c:v>9.25</c:v>
                </c:pt>
                <c:pt idx="4605">
                  <c:v>9.25</c:v>
                </c:pt>
                <c:pt idx="4606">
                  <c:v>9.25</c:v>
                </c:pt>
                <c:pt idx="4607">
                  <c:v>9.25</c:v>
                </c:pt>
                <c:pt idx="4608">
                  <c:v>9.25</c:v>
                </c:pt>
                <c:pt idx="4609">
                  <c:v>9.25</c:v>
                </c:pt>
                <c:pt idx="4610">
                  <c:v>9.25</c:v>
                </c:pt>
                <c:pt idx="4611">
                  <c:v>9.25</c:v>
                </c:pt>
                <c:pt idx="4612">
                  <c:v>9.25</c:v>
                </c:pt>
                <c:pt idx="4613">
                  <c:v>9.25</c:v>
                </c:pt>
                <c:pt idx="4614">
                  <c:v>8.25</c:v>
                </c:pt>
                <c:pt idx="4615">
                  <c:v>8.25</c:v>
                </c:pt>
                <c:pt idx="4616">
                  <c:v>8.25</c:v>
                </c:pt>
                <c:pt idx="4617">
                  <c:v>8.25</c:v>
                </c:pt>
                <c:pt idx="4618">
                  <c:v>8.25</c:v>
                </c:pt>
                <c:pt idx="4619">
                  <c:v>8.25</c:v>
                </c:pt>
                <c:pt idx="4620">
                  <c:v>8.25</c:v>
                </c:pt>
                <c:pt idx="4621">
                  <c:v>8.25</c:v>
                </c:pt>
                <c:pt idx="4622">
                  <c:v>8.25</c:v>
                </c:pt>
                <c:pt idx="4623">
                  <c:v>8.25</c:v>
                </c:pt>
                <c:pt idx="4624">
                  <c:v>8.25</c:v>
                </c:pt>
                <c:pt idx="4625">
                  <c:v>8.25</c:v>
                </c:pt>
                <c:pt idx="4626">
                  <c:v>8.25</c:v>
                </c:pt>
                <c:pt idx="4627">
                  <c:v>8.25</c:v>
                </c:pt>
                <c:pt idx="4628">
                  <c:v>8.25</c:v>
                </c:pt>
                <c:pt idx="4629">
                  <c:v>8.25</c:v>
                </c:pt>
                <c:pt idx="4630">
                  <c:v>8.25</c:v>
                </c:pt>
                <c:pt idx="4631">
                  <c:v>8.25</c:v>
                </c:pt>
                <c:pt idx="4632">
                  <c:v>8.25</c:v>
                </c:pt>
                <c:pt idx="4633">
                  <c:v>8.25</c:v>
                </c:pt>
                <c:pt idx="4634">
                  <c:v>8.25</c:v>
                </c:pt>
                <c:pt idx="4635">
                  <c:v>8.25</c:v>
                </c:pt>
                <c:pt idx="4636">
                  <c:v>8.25</c:v>
                </c:pt>
                <c:pt idx="4637">
                  <c:v>8.25</c:v>
                </c:pt>
                <c:pt idx="4638">
                  <c:v>8.25</c:v>
                </c:pt>
                <c:pt idx="4639">
                  <c:v>8.25</c:v>
                </c:pt>
                <c:pt idx="4640">
                  <c:v>8.25</c:v>
                </c:pt>
                <c:pt idx="4641">
                  <c:v>8.25</c:v>
                </c:pt>
                <c:pt idx="4642">
                  <c:v>8.25</c:v>
                </c:pt>
                <c:pt idx="4643">
                  <c:v>8.25</c:v>
                </c:pt>
                <c:pt idx="4644">
                  <c:v>8.25</c:v>
                </c:pt>
                <c:pt idx="4645">
                  <c:v>8.25</c:v>
                </c:pt>
                <c:pt idx="4646">
                  <c:v>8.25</c:v>
                </c:pt>
                <c:pt idx="4647">
                  <c:v>8.25</c:v>
                </c:pt>
                <c:pt idx="4648">
                  <c:v>7.5</c:v>
                </c:pt>
                <c:pt idx="4649">
                  <c:v>7.5</c:v>
                </c:pt>
                <c:pt idx="4650">
                  <c:v>7.5</c:v>
                </c:pt>
                <c:pt idx="4651">
                  <c:v>7.5</c:v>
                </c:pt>
                <c:pt idx="4652">
                  <c:v>7.5</c:v>
                </c:pt>
                <c:pt idx="4653">
                  <c:v>7.5</c:v>
                </c:pt>
                <c:pt idx="4654">
                  <c:v>7.5</c:v>
                </c:pt>
                <c:pt idx="4655">
                  <c:v>7.5</c:v>
                </c:pt>
                <c:pt idx="4656">
                  <c:v>7.5</c:v>
                </c:pt>
                <c:pt idx="4657">
                  <c:v>7.5</c:v>
                </c:pt>
                <c:pt idx="4658">
                  <c:v>7.5</c:v>
                </c:pt>
                <c:pt idx="4659">
                  <c:v>7.5</c:v>
                </c:pt>
                <c:pt idx="4660">
                  <c:v>7.5</c:v>
                </c:pt>
                <c:pt idx="4661">
                  <c:v>7.5</c:v>
                </c:pt>
                <c:pt idx="4662">
                  <c:v>7.5</c:v>
                </c:pt>
                <c:pt idx="4663">
                  <c:v>7.5</c:v>
                </c:pt>
                <c:pt idx="4664">
                  <c:v>7.5</c:v>
                </c:pt>
                <c:pt idx="4665">
                  <c:v>7.5</c:v>
                </c:pt>
                <c:pt idx="4666">
                  <c:v>7.5</c:v>
                </c:pt>
                <c:pt idx="4667">
                  <c:v>7.5</c:v>
                </c:pt>
                <c:pt idx="4668">
                  <c:v>7.5</c:v>
                </c:pt>
                <c:pt idx="4669">
                  <c:v>7.5</c:v>
                </c:pt>
                <c:pt idx="4670">
                  <c:v>7.5</c:v>
                </c:pt>
                <c:pt idx="4671">
                  <c:v>7.5</c:v>
                </c:pt>
                <c:pt idx="4672">
                  <c:v>7.5</c:v>
                </c:pt>
                <c:pt idx="4673">
                  <c:v>7.5</c:v>
                </c:pt>
                <c:pt idx="4674">
                  <c:v>7.5</c:v>
                </c:pt>
                <c:pt idx="4675">
                  <c:v>7.5</c:v>
                </c:pt>
                <c:pt idx="4676">
                  <c:v>7.5</c:v>
                </c:pt>
                <c:pt idx="4677">
                  <c:v>7.5</c:v>
                </c:pt>
                <c:pt idx="4678">
                  <c:v>7</c:v>
                </c:pt>
                <c:pt idx="4679">
                  <c:v>7</c:v>
                </c:pt>
                <c:pt idx="4680">
                  <c:v>7</c:v>
                </c:pt>
                <c:pt idx="4681">
                  <c:v>7</c:v>
                </c:pt>
                <c:pt idx="4682">
                  <c:v>7</c:v>
                </c:pt>
                <c:pt idx="4683">
                  <c:v>7</c:v>
                </c:pt>
                <c:pt idx="4684">
                  <c:v>7</c:v>
                </c:pt>
                <c:pt idx="4685">
                  <c:v>7</c:v>
                </c:pt>
                <c:pt idx="4686">
                  <c:v>7</c:v>
                </c:pt>
                <c:pt idx="4687">
                  <c:v>7</c:v>
                </c:pt>
                <c:pt idx="4688">
                  <c:v>7</c:v>
                </c:pt>
                <c:pt idx="4689">
                  <c:v>7</c:v>
                </c:pt>
                <c:pt idx="4690">
                  <c:v>7</c:v>
                </c:pt>
                <c:pt idx="4691">
                  <c:v>7</c:v>
                </c:pt>
                <c:pt idx="4692">
                  <c:v>7</c:v>
                </c:pt>
                <c:pt idx="4693">
                  <c:v>7</c:v>
                </c:pt>
                <c:pt idx="4694">
                  <c:v>7</c:v>
                </c:pt>
                <c:pt idx="4695">
                  <c:v>7</c:v>
                </c:pt>
                <c:pt idx="4696">
                  <c:v>7</c:v>
                </c:pt>
                <c:pt idx="4697">
                  <c:v>7</c:v>
                </c:pt>
                <c:pt idx="4698">
                  <c:v>7</c:v>
                </c:pt>
                <c:pt idx="4699">
                  <c:v>7</c:v>
                </c:pt>
                <c:pt idx="4700">
                  <c:v>7</c:v>
                </c:pt>
                <c:pt idx="4701">
                  <c:v>7</c:v>
                </c:pt>
                <c:pt idx="4702">
                  <c:v>7</c:v>
                </c:pt>
                <c:pt idx="4703">
                  <c:v>7</c:v>
                </c:pt>
                <c:pt idx="4704">
                  <c:v>7</c:v>
                </c:pt>
                <c:pt idx="4705">
                  <c:v>7</c:v>
                </c:pt>
                <c:pt idx="4706">
                  <c:v>7</c:v>
                </c:pt>
                <c:pt idx="4707">
                  <c:v>7</c:v>
                </c:pt>
                <c:pt idx="4708">
                  <c:v>7</c:v>
                </c:pt>
                <c:pt idx="4709">
                  <c:v>7</c:v>
                </c:pt>
                <c:pt idx="4710">
                  <c:v>7</c:v>
                </c:pt>
                <c:pt idx="4711">
                  <c:v>7</c:v>
                </c:pt>
                <c:pt idx="4712">
                  <c:v>7</c:v>
                </c:pt>
                <c:pt idx="4713">
                  <c:v>7</c:v>
                </c:pt>
                <c:pt idx="4714">
                  <c:v>7</c:v>
                </c:pt>
                <c:pt idx="4715">
                  <c:v>7</c:v>
                </c:pt>
                <c:pt idx="4716">
                  <c:v>7</c:v>
                </c:pt>
                <c:pt idx="4717">
                  <c:v>7</c:v>
                </c:pt>
                <c:pt idx="4718">
                  <c:v>7</c:v>
                </c:pt>
                <c:pt idx="4719">
                  <c:v>7</c:v>
                </c:pt>
                <c:pt idx="4720">
                  <c:v>7</c:v>
                </c:pt>
                <c:pt idx="4721">
                  <c:v>7</c:v>
                </c:pt>
                <c:pt idx="4722">
                  <c:v>7</c:v>
                </c:pt>
                <c:pt idx="4723">
                  <c:v>6.75</c:v>
                </c:pt>
                <c:pt idx="4724">
                  <c:v>6.75</c:v>
                </c:pt>
                <c:pt idx="4725">
                  <c:v>6.75</c:v>
                </c:pt>
                <c:pt idx="4726">
                  <c:v>6.75</c:v>
                </c:pt>
                <c:pt idx="4727">
                  <c:v>6.75</c:v>
                </c:pt>
                <c:pt idx="4728">
                  <c:v>6.75</c:v>
                </c:pt>
                <c:pt idx="4729">
                  <c:v>6.75</c:v>
                </c:pt>
                <c:pt idx="4730">
                  <c:v>6.75</c:v>
                </c:pt>
                <c:pt idx="4731">
                  <c:v>6.75</c:v>
                </c:pt>
                <c:pt idx="4732">
                  <c:v>6.75</c:v>
                </c:pt>
                <c:pt idx="4733">
                  <c:v>6.75</c:v>
                </c:pt>
                <c:pt idx="4734">
                  <c:v>6.75</c:v>
                </c:pt>
                <c:pt idx="4735">
                  <c:v>6.75</c:v>
                </c:pt>
                <c:pt idx="4736">
                  <c:v>6.75</c:v>
                </c:pt>
                <c:pt idx="4737">
                  <c:v>6.75</c:v>
                </c:pt>
                <c:pt idx="4738">
                  <c:v>6.75</c:v>
                </c:pt>
                <c:pt idx="4739">
                  <c:v>6.75</c:v>
                </c:pt>
                <c:pt idx="4740">
                  <c:v>6.75</c:v>
                </c:pt>
                <c:pt idx="4741">
                  <c:v>6.75</c:v>
                </c:pt>
                <c:pt idx="4742">
                  <c:v>6.75</c:v>
                </c:pt>
                <c:pt idx="4743">
                  <c:v>6.75</c:v>
                </c:pt>
                <c:pt idx="4744">
                  <c:v>6.75</c:v>
                </c:pt>
                <c:pt idx="4745">
                  <c:v>6.75</c:v>
                </c:pt>
                <c:pt idx="4746">
                  <c:v>6.75</c:v>
                </c:pt>
                <c:pt idx="4747">
                  <c:v>6.75</c:v>
                </c:pt>
                <c:pt idx="4748">
                  <c:v>6.75</c:v>
                </c:pt>
                <c:pt idx="4749">
                  <c:v>6.75</c:v>
                </c:pt>
                <c:pt idx="4750">
                  <c:v>6.75</c:v>
                </c:pt>
                <c:pt idx="4751">
                  <c:v>6.75</c:v>
                </c:pt>
                <c:pt idx="4752">
                  <c:v>6.75</c:v>
                </c:pt>
                <c:pt idx="4753">
                  <c:v>6.5</c:v>
                </c:pt>
                <c:pt idx="4754">
                  <c:v>6.5</c:v>
                </c:pt>
                <c:pt idx="4755">
                  <c:v>6.5</c:v>
                </c:pt>
                <c:pt idx="4756">
                  <c:v>6.5</c:v>
                </c:pt>
                <c:pt idx="4757">
                  <c:v>6.5</c:v>
                </c:pt>
                <c:pt idx="4758">
                  <c:v>6.5</c:v>
                </c:pt>
                <c:pt idx="4759">
                  <c:v>6.5</c:v>
                </c:pt>
                <c:pt idx="4760">
                  <c:v>6.5</c:v>
                </c:pt>
                <c:pt idx="4761">
                  <c:v>6.5</c:v>
                </c:pt>
                <c:pt idx="4762">
                  <c:v>6.5</c:v>
                </c:pt>
                <c:pt idx="4763">
                  <c:v>6.5</c:v>
                </c:pt>
                <c:pt idx="4764">
                  <c:v>6.5</c:v>
                </c:pt>
                <c:pt idx="4765">
                  <c:v>6.5</c:v>
                </c:pt>
                <c:pt idx="4766">
                  <c:v>6.5</c:v>
                </c:pt>
                <c:pt idx="4767">
                  <c:v>6.5</c:v>
                </c:pt>
                <c:pt idx="4768">
                  <c:v>6.5</c:v>
                </c:pt>
                <c:pt idx="4769">
                  <c:v>6.5</c:v>
                </c:pt>
                <c:pt idx="4770">
                  <c:v>6.5</c:v>
                </c:pt>
                <c:pt idx="4771">
                  <c:v>6.5</c:v>
                </c:pt>
                <c:pt idx="4772">
                  <c:v>6.5</c:v>
                </c:pt>
                <c:pt idx="4773">
                  <c:v>6.5</c:v>
                </c:pt>
                <c:pt idx="4774">
                  <c:v>6.5</c:v>
                </c:pt>
                <c:pt idx="4775">
                  <c:v>6.5</c:v>
                </c:pt>
                <c:pt idx="4776">
                  <c:v>6.5</c:v>
                </c:pt>
                <c:pt idx="4777">
                  <c:v>6.5</c:v>
                </c:pt>
                <c:pt idx="4778">
                  <c:v>6.5</c:v>
                </c:pt>
                <c:pt idx="4779">
                  <c:v>6.5</c:v>
                </c:pt>
                <c:pt idx="4780">
                  <c:v>6.5</c:v>
                </c:pt>
                <c:pt idx="4781">
                  <c:v>6.5</c:v>
                </c:pt>
                <c:pt idx="4782">
                  <c:v>6.5</c:v>
                </c:pt>
                <c:pt idx="4783">
                  <c:v>6.5</c:v>
                </c:pt>
                <c:pt idx="4784">
                  <c:v>6.5</c:v>
                </c:pt>
                <c:pt idx="4785">
                  <c:v>6.5</c:v>
                </c:pt>
                <c:pt idx="4786">
                  <c:v>6.5</c:v>
                </c:pt>
                <c:pt idx="4787">
                  <c:v>6.5</c:v>
                </c:pt>
                <c:pt idx="4788">
                  <c:v>6.5</c:v>
                </c:pt>
                <c:pt idx="4789">
                  <c:v>6.5</c:v>
                </c:pt>
                <c:pt idx="4790">
                  <c:v>6.5</c:v>
                </c:pt>
                <c:pt idx="4791">
                  <c:v>6.5</c:v>
                </c:pt>
                <c:pt idx="4792">
                  <c:v>6.5</c:v>
                </c:pt>
                <c:pt idx="4793">
                  <c:v>6.5</c:v>
                </c:pt>
                <c:pt idx="4794">
                  <c:v>6.5</c:v>
                </c:pt>
                <c:pt idx="4795">
                  <c:v>6.5</c:v>
                </c:pt>
                <c:pt idx="4796">
                  <c:v>6.5</c:v>
                </c:pt>
                <c:pt idx="4797">
                  <c:v>6.5</c:v>
                </c:pt>
                <c:pt idx="4798">
                  <c:v>6.5</c:v>
                </c:pt>
                <c:pt idx="4799">
                  <c:v>6.5</c:v>
                </c:pt>
                <c:pt idx="4800">
                  <c:v>6.5</c:v>
                </c:pt>
                <c:pt idx="4801">
                  <c:v>6.5</c:v>
                </c:pt>
                <c:pt idx="4802">
                  <c:v>6.5</c:v>
                </c:pt>
                <c:pt idx="4803">
                  <c:v>6.5</c:v>
                </c:pt>
                <c:pt idx="4804">
                  <c:v>6.5</c:v>
                </c:pt>
                <c:pt idx="4805">
                  <c:v>6.5</c:v>
                </c:pt>
                <c:pt idx="4806">
                  <c:v>6.5</c:v>
                </c:pt>
                <c:pt idx="4807">
                  <c:v>6.5</c:v>
                </c:pt>
                <c:pt idx="4808">
                  <c:v>6.5</c:v>
                </c:pt>
                <c:pt idx="4809">
                  <c:v>6.5</c:v>
                </c:pt>
                <c:pt idx="4810">
                  <c:v>6.5</c:v>
                </c:pt>
                <c:pt idx="4811">
                  <c:v>6.5</c:v>
                </c:pt>
                <c:pt idx="4812">
                  <c:v>6.5</c:v>
                </c:pt>
                <c:pt idx="4813">
                  <c:v>6.5</c:v>
                </c:pt>
                <c:pt idx="4814">
                  <c:v>6.5</c:v>
                </c:pt>
                <c:pt idx="4815">
                  <c:v>6.5</c:v>
                </c:pt>
                <c:pt idx="4816">
                  <c:v>6.5</c:v>
                </c:pt>
                <c:pt idx="4817">
                  <c:v>6.5</c:v>
                </c:pt>
                <c:pt idx="4818">
                  <c:v>6.5</c:v>
                </c:pt>
                <c:pt idx="4819">
                  <c:v>6.5</c:v>
                </c:pt>
                <c:pt idx="4820">
                  <c:v>6.5</c:v>
                </c:pt>
                <c:pt idx="4821">
                  <c:v>6.5</c:v>
                </c:pt>
                <c:pt idx="4822">
                  <c:v>6.5</c:v>
                </c:pt>
                <c:pt idx="4823">
                  <c:v>6.5</c:v>
                </c:pt>
                <c:pt idx="4824">
                  <c:v>6.5</c:v>
                </c:pt>
                <c:pt idx="4825">
                  <c:v>6.5</c:v>
                </c:pt>
                <c:pt idx="4826">
                  <c:v>6.5</c:v>
                </c:pt>
                <c:pt idx="4827">
                  <c:v>6.5</c:v>
                </c:pt>
                <c:pt idx="4828">
                  <c:v>6.5</c:v>
                </c:pt>
                <c:pt idx="4829">
                  <c:v>6.5</c:v>
                </c:pt>
                <c:pt idx="4830">
                  <c:v>6.5</c:v>
                </c:pt>
                <c:pt idx="4831">
                  <c:v>6.5</c:v>
                </c:pt>
                <c:pt idx="4832">
                  <c:v>6.5</c:v>
                </c:pt>
                <c:pt idx="4833">
                  <c:v>6.5</c:v>
                </c:pt>
                <c:pt idx="4834">
                  <c:v>6.5</c:v>
                </c:pt>
                <c:pt idx="4835">
                  <c:v>6.5</c:v>
                </c:pt>
                <c:pt idx="4836">
                  <c:v>6.5</c:v>
                </c:pt>
                <c:pt idx="4837">
                  <c:v>6.5</c:v>
                </c:pt>
                <c:pt idx="4838">
                  <c:v>6.5</c:v>
                </c:pt>
                <c:pt idx="4839">
                  <c:v>6.5</c:v>
                </c:pt>
                <c:pt idx="4840">
                  <c:v>6.5</c:v>
                </c:pt>
                <c:pt idx="4841">
                  <c:v>6.5</c:v>
                </c:pt>
                <c:pt idx="4842">
                  <c:v>6.5</c:v>
                </c:pt>
                <c:pt idx="4843">
                  <c:v>6.5</c:v>
                </c:pt>
                <c:pt idx="4844">
                  <c:v>6.5</c:v>
                </c:pt>
                <c:pt idx="4845">
                  <c:v>6.5</c:v>
                </c:pt>
                <c:pt idx="4846">
                  <c:v>6.5</c:v>
                </c:pt>
                <c:pt idx="4847">
                  <c:v>6.5</c:v>
                </c:pt>
                <c:pt idx="4848">
                  <c:v>6.5</c:v>
                </c:pt>
                <c:pt idx="4849">
                  <c:v>6.5</c:v>
                </c:pt>
                <c:pt idx="4850">
                  <c:v>6.5</c:v>
                </c:pt>
                <c:pt idx="4851">
                  <c:v>6.5</c:v>
                </c:pt>
                <c:pt idx="4852">
                  <c:v>6.5</c:v>
                </c:pt>
                <c:pt idx="4853">
                  <c:v>6.5</c:v>
                </c:pt>
                <c:pt idx="4854">
                  <c:v>6.5</c:v>
                </c:pt>
                <c:pt idx="4855">
                  <c:v>6.5</c:v>
                </c:pt>
                <c:pt idx="4856">
                  <c:v>6.5</c:v>
                </c:pt>
                <c:pt idx="4857">
                  <c:v>6.5</c:v>
                </c:pt>
                <c:pt idx="4858">
                  <c:v>6.5</c:v>
                </c:pt>
                <c:pt idx="4859">
                  <c:v>6.5</c:v>
                </c:pt>
                <c:pt idx="4860">
                  <c:v>6.5</c:v>
                </c:pt>
                <c:pt idx="4861">
                  <c:v>6.5</c:v>
                </c:pt>
                <c:pt idx="4862">
                  <c:v>6.5</c:v>
                </c:pt>
                <c:pt idx="4863">
                  <c:v>6.5</c:v>
                </c:pt>
                <c:pt idx="4864">
                  <c:v>6.5</c:v>
                </c:pt>
                <c:pt idx="4865">
                  <c:v>6.5</c:v>
                </c:pt>
                <c:pt idx="4866">
                  <c:v>6.5</c:v>
                </c:pt>
                <c:pt idx="4867">
                  <c:v>6.5</c:v>
                </c:pt>
                <c:pt idx="4868">
                  <c:v>6.5</c:v>
                </c:pt>
                <c:pt idx="4869">
                  <c:v>6.5</c:v>
                </c:pt>
                <c:pt idx="4870">
                  <c:v>6.5</c:v>
                </c:pt>
                <c:pt idx="4871">
                  <c:v>6.5</c:v>
                </c:pt>
                <c:pt idx="4872">
                  <c:v>6.5</c:v>
                </c:pt>
                <c:pt idx="4873">
                  <c:v>6.5</c:v>
                </c:pt>
                <c:pt idx="4874">
                  <c:v>6.5</c:v>
                </c:pt>
                <c:pt idx="4875">
                  <c:v>6.5</c:v>
                </c:pt>
                <c:pt idx="4876">
                  <c:v>6.5</c:v>
                </c:pt>
                <c:pt idx="4877">
                  <c:v>6.5</c:v>
                </c:pt>
                <c:pt idx="4878">
                  <c:v>6.5</c:v>
                </c:pt>
                <c:pt idx="4879">
                  <c:v>6.5</c:v>
                </c:pt>
                <c:pt idx="4880">
                  <c:v>6.5</c:v>
                </c:pt>
                <c:pt idx="4881">
                  <c:v>6.5</c:v>
                </c:pt>
                <c:pt idx="4882">
                  <c:v>6.5</c:v>
                </c:pt>
                <c:pt idx="4883">
                  <c:v>6.5</c:v>
                </c:pt>
                <c:pt idx="4884">
                  <c:v>6.5</c:v>
                </c:pt>
                <c:pt idx="4885">
                  <c:v>6.5</c:v>
                </c:pt>
                <c:pt idx="4886">
                  <c:v>6.5</c:v>
                </c:pt>
                <c:pt idx="4887">
                  <c:v>6.5</c:v>
                </c:pt>
                <c:pt idx="4888">
                  <c:v>6.5</c:v>
                </c:pt>
                <c:pt idx="4889">
                  <c:v>6.5</c:v>
                </c:pt>
                <c:pt idx="4890">
                  <c:v>6.5</c:v>
                </c:pt>
                <c:pt idx="4891">
                  <c:v>6.5</c:v>
                </c:pt>
                <c:pt idx="4892">
                  <c:v>6.5</c:v>
                </c:pt>
                <c:pt idx="4893">
                  <c:v>6.5</c:v>
                </c:pt>
                <c:pt idx="4894">
                  <c:v>6.5</c:v>
                </c:pt>
                <c:pt idx="4895">
                  <c:v>6.5</c:v>
                </c:pt>
                <c:pt idx="4896">
                  <c:v>6.5</c:v>
                </c:pt>
                <c:pt idx="4897">
                  <c:v>6.5</c:v>
                </c:pt>
                <c:pt idx="4898">
                  <c:v>6.5</c:v>
                </c:pt>
                <c:pt idx="4899">
                  <c:v>6.5</c:v>
                </c:pt>
                <c:pt idx="4900">
                  <c:v>6.5</c:v>
                </c:pt>
                <c:pt idx="4901">
                  <c:v>6.5</c:v>
                </c:pt>
                <c:pt idx="4902">
                  <c:v>6.5</c:v>
                </c:pt>
                <c:pt idx="4903">
                  <c:v>6.5</c:v>
                </c:pt>
                <c:pt idx="4904">
                  <c:v>6.5</c:v>
                </c:pt>
                <c:pt idx="4905">
                  <c:v>6.5</c:v>
                </c:pt>
                <c:pt idx="4906">
                  <c:v>6.5</c:v>
                </c:pt>
                <c:pt idx="4907">
                  <c:v>6.5</c:v>
                </c:pt>
                <c:pt idx="4908">
                  <c:v>6.5</c:v>
                </c:pt>
                <c:pt idx="4909">
                  <c:v>6.5</c:v>
                </c:pt>
                <c:pt idx="4910">
                  <c:v>6.5</c:v>
                </c:pt>
                <c:pt idx="4911">
                  <c:v>6.5</c:v>
                </c:pt>
                <c:pt idx="4912">
                  <c:v>6.5</c:v>
                </c:pt>
                <c:pt idx="4913">
                  <c:v>6.5</c:v>
                </c:pt>
                <c:pt idx="4914">
                  <c:v>6.5</c:v>
                </c:pt>
                <c:pt idx="4915">
                  <c:v>6.5</c:v>
                </c:pt>
                <c:pt idx="4916">
                  <c:v>6.5</c:v>
                </c:pt>
                <c:pt idx="4917">
                  <c:v>6.5</c:v>
                </c:pt>
                <c:pt idx="4918">
                  <c:v>6.5</c:v>
                </c:pt>
                <c:pt idx="4919">
                  <c:v>6.5</c:v>
                </c:pt>
                <c:pt idx="4920">
                  <c:v>6.5</c:v>
                </c:pt>
                <c:pt idx="4921">
                  <c:v>6.5</c:v>
                </c:pt>
                <c:pt idx="4922">
                  <c:v>6.5</c:v>
                </c:pt>
                <c:pt idx="4923">
                  <c:v>6.5</c:v>
                </c:pt>
                <c:pt idx="4924">
                  <c:v>6.5</c:v>
                </c:pt>
                <c:pt idx="4925">
                  <c:v>6.5</c:v>
                </c:pt>
                <c:pt idx="4926">
                  <c:v>6.5</c:v>
                </c:pt>
                <c:pt idx="4927">
                  <c:v>6.5</c:v>
                </c:pt>
                <c:pt idx="4928">
                  <c:v>6.5</c:v>
                </c:pt>
                <c:pt idx="4929">
                  <c:v>6.5</c:v>
                </c:pt>
                <c:pt idx="4930">
                  <c:v>6.5</c:v>
                </c:pt>
                <c:pt idx="4931">
                  <c:v>6.5</c:v>
                </c:pt>
                <c:pt idx="4932">
                  <c:v>6.5</c:v>
                </c:pt>
                <c:pt idx="4933">
                  <c:v>6.5</c:v>
                </c:pt>
                <c:pt idx="4934">
                  <c:v>6.5</c:v>
                </c:pt>
                <c:pt idx="4935">
                  <c:v>6.5</c:v>
                </c:pt>
                <c:pt idx="4936">
                  <c:v>6.5</c:v>
                </c:pt>
                <c:pt idx="4937">
                  <c:v>6.5</c:v>
                </c:pt>
                <c:pt idx="4938">
                  <c:v>6.5</c:v>
                </c:pt>
                <c:pt idx="4939">
                  <c:v>6.5</c:v>
                </c:pt>
                <c:pt idx="4940">
                  <c:v>6.5</c:v>
                </c:pt>
                <c:pt idx="4941">
                  <c:v>6.5</c:v>
                </c:pt>
                <c:pt idx="4942">
                  <c:v>6.5</c:v>
                </c:pt>
                <c:pt idx="4943">
                  <c:v>6.5</c:v>
                </c:pt>
                <c:pt idx="4944">
                  <c:v>6.5</c:v>
                </c:pt>
                <c:pt idx="4945">
                  <c:v>6.5</c:v>
                </c:pt>
                <c:pt idx="4946">
                  <c:v>6.5</c:v>
                </c:pt>
                <c:pt idx="4947">
                  <c:v>6.5</c:v>
                </c:pt>
                <c:pt idx="4948">
                  <c:v>6.5</c:v>
                </c:pt>
                <c:pt idx="4949">
                  <c:v>6.5</c:v>
                </c:pt>
                <c:pt idx="4950">
                  <c:v>6.5</c:v>
                </c:pt>
                <c:pt idx="4951">
                  <c:v>6.5</c:v>
                </c:pt>
                <c:pt idx="4952">
                  <c:v>6.5</c:v>
                </c:pt>
                <c:pt idx="4953">
                  <c:v>6.5</c:v>
                </c:pt>
                <c:pt idx="4954">
                  <c:v>6.5</c:v>
                </c:pt>
                <c:pt idx="4955">
                  <c:v>6.5</c:v>
                </c:pt>
                <c:pt idx="4956">
                  <c:v>6.5</c:v>
                </c:pt>
                <c:pt idx="4957">
                  <c:v>6.5</c:v>
                </c:pt>
                <c:pt idx="4958">
                  <c:v>6.5</c:v>
                </c:pt>
                <c:pt idx="4959">
                  <c:v>6.5</c:v>
                </c:pt>
                <c:pt idx="4960">
                  <c:v>6.5</c:v>
                </c:pt>
                <c:pt idx="4961">
                  <c:v>6.5</c:v>
                </c:pt>
                <c:pt idx="4962">
                  <c:v>6.5</c:v>
                </c:pt>
                <c:pt idx="4963">
                  <c:v>6.5</c:v>
                </c:pt>
                <c:pt idx="4964">
                  <c:v>6.5</c:v>
                </c:pt>
                <c:pt idx="4965">
                  <c:v>6.5</c:v>
                </c:pt>
                <c:pt idx="4966">
                  <c:v>6.5</c:v>
                </c:pt>
                <c:pt idx="4967">
                  <c:v>6.5</c:v>
                </c:pt>
                <c:pt idx="4968">
                  <c:v>6.5</c:v>
                </c:pt>
                <c:pt idx="4969">
                  <c:v>6.5</c:v>
                </c:pt>
                <c:pt idx="4970">
                  <c:v>6.5</c:v>
                </c:pt>
                <c:pt idx="4971">
                  <c:v>6.5</c:v>
                </c:pt>
                <c:pt idx="4972">
                  <c:v>6.5</c:v>
                </c:pt>
                <c:pt idx="4973">
                  <c:v>6.5</c:v>
                </c:pt>
                <c:pt idx="4974">
                  <c:v>6.5</c:v>
                </c:pt>
                <c:pt idx="4975">
                  <c:v>6.5</c:v>
                </c:pt>
                <c:pt idx="4976">
                  <c:v>6.5</c:v>
                </c:pt>
                <c:pt idx="4977">
                  <c:v>6.5</c:v>
                </c:pt>
                <c:pt idx="4978">
                  <c:v>6.5</c:v>
                </c:pt>
                <c:pt idx="4979">
                  <c:v>6.5</c:v>
                </c:pt>
                <c:pt idx="4980">
                  <c:v>6.5</c:v>
                </c:pt>
                <c:pt idx="4981">
                  <c:v>6.5</c:v>
                </c:pt>
                <c:pt idx="4982">
                  <c:v>6.5</c:v>
                </c:pt>
                <c:pt idx="4983">
                  <c:v>6.5</c:v>
                </c:pt>
                <c:pt idx="4984">
                  <c:v>6.5</c:v>
                </c:pt>
                <c:pt idx="4985">
                  <c:v>6.5</c:v>
                </c:pt>
                <c:pt idx="4986">
                  <c:v>6.5</c:v>
                </c:pt>
                <c:pt idx="4987">
                  <c:v>6.5</c:v>
                </c:pt>
                <c:pt idx="4988">
                  <c:v>6.5</c:v>
                </c:pt>
                <c:pt idx="4989">
                  <c:v>6.5</c:v>
                </c:pt>
                <c:pt idx="4990">
                  <c:v>6.5</c:v>
                </c:pt>
                <c:pt idx="4991">
                  <c:v>6.5</c:v>
                </c:pt>
                <c:pt idx="4992">
                  <c:v>6.5</c:v>
                </c:pt>
                <c:pt idx="4993">
                  <c:v>6.5</c:v>
                </c:pt>
                <c:pt idx="4994">
                  <c:v>6.5</c:v>
                </c:pt>
                <c:pt idx="4995">
                  <c:v>6.5</c:v>
                </c:pt>
                <c:pt idx="4996">
                  <c:v>6.5</c:v>
                </c:pt>
                <c:pt idx="4997">
                  <c:v>6.5</c:v>
                </c:pt>
                <c:pt idx="4998">
                  <c:v>6.5</c:v>
                </c:pt>
                <c:pt idx="4999">
                  <c:v>6.5</c:v>
                </c:pt>
                <c:pt idx="5000">
                  <c:v>6.5</c:v>
                </c:pt>
                <c:pt idx="5001">
                  <c:v>6.5</c:v>
                </c:pt>
                <c:pt idx="5002">
                  <c:v>6.5</c:v>
                </c:pt>
                <c:pt idx="5003">
                  <c:v>6.5</c:v>
                </c:pt>
                <c:pt idx="5004">
                  <c:v>6.5</c:v>
                </c:pt>
                <c:pt idx="5005">
                  <c:v>6.5</c:v>
                </c:pt>
                <c:pt idx="5006">
                  <c:v>6.5</c:v>
                </c:pt>
                <c:pt idx="5007">
                  <c:v>6.5</c:v>
                </c:pt>
                <c:pt idx="5008">
                  <c:v>6.5</c:v>
                </c:pt>
                <c:pt idx="5009">
                  <c:v>6.5</c:v>
                </c:pt>
                <c:pt idx="5010">
                  <c:v>6.5</c:v>
                </c:pt>
                <c:pt idx="5011">
                  <c:v>6.5</c:v>
                </c:pt>
                <c:pt idx="5012">
                  <c:v>6.5</c:v>
                </c:pt>
                <c:pt idx="5013">
                  <c:v>6.5</c:v>
                </c:pt>
                <c:pt idx="5014">
                  <c:v>6.5</c:v>
                </c:pt>
                <c:pt idx="5015">
                  <c:v>6.5</c:v>
                </c:pt>
                <c:pt idx="5016">
                  <c:v>6.5</c:v>
                </c:pt>
                <c:pt idx="5017">
                  <c:v>6.5</c:v>
                </c:pt>
                <c:pt idx="5018">
                  <c:v>6.5</c:v>
                </c:pt>
                <c:pt idx="5019">
                  <c:v>6.5</c:v>
                </c:pt>
                <c:pt idx="5020">
                  <c:v>6.5</c:v>
                </c:pt>
                <c:pt idx="5021">
                  <c:v>6.5</c:v>
                </c:pt>
                <c:pt idx="5022">
                  <c:v>6.5</c:v>
                </c:pt>
                <c:pt idx="5023">
                  <c:v>6.5</c:v>
                </c:pt>
                <c:pt idx="5024">
                  <c:v>6.5</c:v>
                </c:pt>
                <c:pt idx="5025">
                  <c:v>6.5</c:v>
                </c:pt>
                <c:pt idx="5026">
                  <c:v>6.5</c:v>
                </c:pt>
                <c:pt idx="5027">
                  <c:v>6.5</c:v>
                </c:pt>
                <c:pt idx="5028">
                  <c:v>6.5</c:v>
                </c:pt>
                <c:pt idx="5029">
                  <c:v>6.5</c:v>
                </c:pt>
                <c:pt idx="5030">
                  <c:v>6.5</c:v>
                </c:pt>
                <c:pt idx="5031">
                  <c:v>6.5</c:v>
                </c:pt>
                <c:pt idx="5032">
                  <c:v>6.5</c:v>
                </c:pt>
                <c:pt idx="5033">
                  <c:v>6.5</c:v>
                </c:pt>
                <c:pt idx="5034">
                  <c:v>6.5</c:v>
                </c:pt>
                <c:pt idx="5035">
                  <c:v>6.5</c:v>
                </c:pt>
                <c:pt idx="5036">
                  <c:v>6.5</c:v>
                </c:pt>
                <c:pt idx="5037">
                  <c:v>6.5</c:v>
                </c:pt>
                <c:pt idx="5038">
                  <c:v>6.5</c:v>
                </c:pt>
                <c:pt idx="5039">
                  <c:v>6.5</c:v>
                </c:pt>
                <c:pt idx="5040">
                  <c:v>6.5</c:v>
                </c:pt>
                <c:pt idx="5041">
                  <c:v>6.5</c:v>
                </c:pt>
                <c:pt idx="5042">
                  <c:v>6.5</c:v>
                </c:pt>
                <c:pt idx="5043">
                  <c:v>6.5</c:v>
                </c:pt>
                <c:pt idx="5044">
                  <c:v>6.5</c:v>
                </c:pt>
                <c:pt idx="5045">
                  <c:v>6.5</c:v>
                </c:pt>
                <c:pt idx="5046">
                  <c:v>6.5</c:v>
                </c:pt>
                <c:pt idx="5047">
                  <c:v>6.5</c:v>
                </c:pt>
                <c:pt idx="5048">
                  <c:v>6.5</c:v>
                </c:pt>
                <c:pt idx="5049">
                  <c:v>6.5</c:v>
                </c:pt>
                <c:pt idx="5050">
                  <c:v>6.5</c:v>
                </c:pt>
                <c:pt idx="5051">
                  <c:v>6.5</c:v>
                </c:pt>
                <c:pt idx="5052">
                  <c:v>6.5</c:v>
                </c:pt>
                <c:pt idx="5053">
                  <c:v>6.5</c:v>
                </c:pt>
                <c:pt idx="5054">
                  <c:v>6.5</c:v>
                </c:pt>
                <c:pt idx="5055">
                  <c:v>6.5</c:v>
                </c:pt>
                <c:pt idx="5056">
                  <c:v>6.5</c:v>
                </c:pt>
                <c:pt idx="5057">
                  <c:v>6.5</c:v>
                </c:pt>
                <c:pt idx="5058">
                  <c:v>6.5</c:v>
                </c:pt>
                <c:pt idx="5059">
                  <c:v>6.5</c:v>
                </c:pt>
                <c:pt idx="5060">
                  <c:v>6.5</c:v>
                </c:pt>
                <c:pt idx="5061">
                  <c:v>6.5</c:v>
                </c:pt>
                <c:pt idx="5062">
                  <c:v>6.5</c:v>
                </c:pt>
                <c:pt idx="5063">
                  <c:v>6.5</c:v>
                </c:pt>
                <c:pt idx="5064">
                  <c:v>6.5</c:v>
                </c:pt>
                <c:pt idx="5065">
                  <c:v>6.5</c:v>
                </c:pt>
                <c:pt idx="5066">
                  <c:v>6.5</c:v>
                </c:pt>
                <c:pt idx="5067">
                  <c:v>6.5</c:v>
                </c:pt>
                <c:pt idx="5068">
                  <c:v>6.5</c:v>
                </c:pt>
                <c:pt idx="5069">
                  <c:v>6.5</c:v>
                </c:pt>
                <c:pt idx="5070">
                  <c:v>6.5</c:v>
                </c:pt>
                <c:pt idx="5071">
                  <c:v>6.5</c:v>
                </c:pt>
                <c:pt idx="5072">
                  <c:v>6.5</c:v>
                </c:pt>
                <c:pt idx="5073">
                  <c:v>6.5</c:v>
                </c:pt>
                <c:pt idx="5074">
                  <c:v>6.5</c:v>
                </c:pt>
                <c:pt idx="5075">
                  <c:v>6.5</c:v>
                </c:pt>
                <c:pt idx="5076">
                  <c:v>6.5</c:v>
                </c:pt>
                <c:pt idx="5077">
                  <c:v>6.5</c:v>
                </c:pt>
                <c:pt idx="5078">
                  <c:v>6.5</c:v>
                </c:pt>
                <c:pt idx="5079">
                  <c:v>6.5</c:v>
                </c:pt>
                <c:pt idx="5080">
                  <c:v>6.5</c:v>
                </c:pt>
                <c:pt idx="5081">
                  <c:v>6.5</c:v>
                </c:pt>
                <c:pt idx="5082">
                  <c:v>6.5</c:v>
                </c:pt>
                <c:pt idx="5083">
                  <c:v>6.5</c:v>
                </c:pt>
                <c:pt idx="5084">
                  <c:v>6.5</c:v>
                </c:pt>
                <c:pt idx="5085">
                  <c:v>6.5</c:v>
                </c:pt>
                <c:pt idx="5086">
                  <c:v>6.5</c:v>
                </c:pt>
                <c:pt idx="5087">
                  <c:v>6.5</c:v>
                </c:pt>
                <c:pt idx="5088">
                  <c:v>6.5</c:v>
                </c:pt>
                <c:pt idx="5089">
                  <c:v>6.5</c:v>
                </c:pt>
                <c:pt idx="5090">
                  <c:v>6.5</c:v>
                </c:pt>
                <c:pt idx="5091">
                  <c:v>6.5</c:v>
                </c:pt>
                <c:pt idx="5092">
                  <c:v>6.5</c:v>
                </c:pt>
                <c:pt idx="5093">
                  <c:v>6.5</c:v>
                </c:pt>
                <c:pt idx="5094">
                  <c:v>6.5</c:v>
                </c:pt>
                <c:pt idx="5095">
                  <c:v>6.5</c:v>
                </c:pt>
                <c:pt idx="5096">
                  <c:v>6.5</c:v>
                </c:pt>
                <c:pt idx="5097">
                  <c:v>6.5</c:v>
                </c:pt>
                <c:pt idx="5098">
                  <c:v>6.5</c:v>
                </c:pt>
                <c:pt idx="5099">
                  <c:v>6.5</c:v>
                </c:pt>
                <c:pt idx="5100">
                  <c:v>6.5</c:v>
                </c:pt>
                <c:pt idx="5101">
                  <c:v>6.5</c:v>
                </c:pt>
                <c:pt idx="5102">
                  <c:v>6.5</c:v>
                </c:pt>
                <c:pt idx="5103">
                  <c:v>6.5</c:v>
                </c:pt>
                <c:pt idx="5104">
                  <c:v>6.5</c:v>
                </c:pt>
                <c:pt idx="5105">
                  <c:v>6.5</c:v>
                </c:pt>
                <c:pt idx="5106">
                  <c:v>6.5</c:v>
                </c:pt>
                <c:pt idx="5107">
                  <c:v>6.5</c:v>
                </c:pt>
                <c:pt idx="5108">
                  <c:v>6</c:v>
                </c:pt>
                <c:pt idx="5109">
                  <c:v>6</c:v>
                </c:pt>
                <c:pt idx="5110">
                  <c:v>6</c:v>
                </c:pt>
                <c:pt idx="5111">
                  <c:v>6</c:v>
                </c:pt>
                <c:pt idx="5112">
                  <c:v>6</c:v>
                </c:pt>
                <c:pt idx="5113">
                  <c:v>6</c:v>
                </c:pt>
                <c:pt idx="5114">
                  <c:v>6</c:v>
                </c:pt>
                <c:pt idx="5115">
                  <c:v>6</c:v>
                </c:pt>
                <c:pt idx="5116">
                  <c:v>6</c:v>
                </c:pt>
                <c:pt idx="5117">
                  <c:v>6</c:v>
                </c:pt>
                <c:pt idx="5118">
                  <c:v>6</c:v>
                </c:pt>
                <c:pt idx="5119">
                  <c:v>6</c:v>
                </c:pt>
                <c:pt idx="5120">
                  <c:v>6</c:v>
                </c:pt>
                <c:pt idx="5121">
                  <c:v>6</c:v>
                </c:pt>
                <c:pt idx="5122">
                  <c:v>6</c:v>
                </c:pt>
                <c:pt idx="5123">
                  <c:v>6</c:v>
                </c:pt>
                <c:pt idx="5124">
                  <c:v>6</c:v>
                </c:pt>
                <c:pt idx="5125">
                  <c:v>6</c:v>
                </c:pt>
                <c:pt idx="5126">
                  <c:v>6</c:v>
                </c:pt>
                <c:pt idx="5127">
                  <c:v>6</c:v>
                </c:pt>
                <c:pt idx="5128">
                  <c:v>6</c:v>
                </c:pt>
                <c:pt idx="5129">
                  <c:v>6</c:v>
                </c:pt>
                <c:pt idx="5130">
                  <c:v>6</c:v>
                </c:pt>
                <c:pt idx="5131">
                  <c:v>6</c:v>
                </c:pt>
                <c:pt idx="5132">
                  <c:v>6</c:v>
                </c:pt>
                <c:pt idx="5133">
                  <c:v>6</c:v>
                </c:pt>
                <c:pt idx="5134">
                  <c:v>6</c:v>
                </c:pt>
                <c:pt idx="5135">
                  <c:v>6</c:v>
                </c:pt>
                <c:pt idx="5136">
                  <c:v>6</c:v>
                </c:pt>
                <c:pt idx="5137">
                  <c:v>6</c:v>
                </c:pt>
                <c:pt idx="5138">
                  <c:v>6</c:v>
                </c:pt>
                <c:pt idx="5139">
                  <c:v>6</c:v>
                </c:pt>
                <c:pt idx="5140">
                  <c:v>6</c:v>
                </c:pt>
                <c:pt idx="5141">
                  <c:v>6</c:v>
                </c:pt>
                <c:pt idx="5142">
                  <c:v>5.5</c:v>
                </c:pt>
                <c:pt idx="5143">
                  <c:v>5.5</c:v>
                </c:pt>
                <c:pt idx="5144">
                  <c:v>5.5</c:v>
                </c:pt>
                <c:pt idx="5145">
                  <c:v>5.5</c:v>
                </c:pt>
                <c:pt idx="5146">
                  <c:v>5.5</c:v>
                </c:pt>
                <c:pt idx="5147">
                  <c:v>5.5</c:v>
                </c:pt>
                <c:pt idx="5148">
                  <c:v>5.5</c:v>
                </c:pt>
                <c:pt idx="5149">
                  <c:v>5.5</c:v>
                </c:pt>
                <c:pt idx="5150">
                  <c:v>5.5</c:v>
                </c:pt>
                <c:pt idx="5151">
                  <c:v>5.5</c:v>
                </c:pt>
                <c:pt idx="5152">
                  <c:v>5.5</c:v>
                </c:pt>
                <c:pt idx="5153">
                  <c:v>5.5</c:v>
                </c:pt>
                <c:pt idx="5154">
                  <c:v>5.5</c:v>
                </c:pt>
                <c:pt idx="5155">
                  <c:v>5.5</c:v>
                </c:pt>
                <c:pt idx="5156">
                  <c:v>5.5</c:v>
                </c:pt>
                <c:pt idx="5157">
                  <c:v>5.5</c:v>
                </c:pt>
                <c:pt idx="5158">
                  <c:v>5.5</c:v>
                </c:pt>
                <c:pt idx="5159">
                  <c:v>5.5</c:v>
                </c:pt>
                <c:pt idx="5160">
                  <c:v>5.5</c:v>
                </c:pt>
                <c:pt idx="5161">
                  <c:v>5.5</c:v>
                </c:pt>
                <c:pt idx="5162">
                  <c:v>5.5</c:v>
                </c:pt>
                <c:pt idx="5163">
                  <c:v>5.5</c:v>
                </c:pt>
                <c:pt idx="5164">
                  <c:v>5.5</c:v>
                </c:pt>
                <c:pt idx="5165">
                  <c:v>5.5</c:v>
                </c:pt>
                <c:pt idx="5166">
                  <c:v>5.5</c:v>
                </c:pt>
                <c:pt idx="5167">
                  <c:v>5.5</c:v>
                </c:pt>
                <c:pt idx="5168">
                  <c:v>5.5</c:v>
                </c:pt>
                <c:pt idx="5169">
                  <c:v>5.5</c:v>
                </c:pt>
                <c:pt idx="5170">
                  <c:v>5.5</c:v>
                </c:pt>
                <c:pt idx="5171">
                  <c:v>5.5</c:v>
                </c:pt>
                <c:pt idx="5172">
                  <c:v>5</c:v>
                </c:pt>
                <c:pt idx="5173">
                  <c:v>5</c:v>
                </c:pt>
                <c:pt idx="5174">
                  <c:v>5</c:v>
                </c:pt>
                <c:pt idx="5175">
                  <c:v>5</c:v>
                </c:pt>
                <c:pt idx="5176">
                  <c:v>5</c:v>
                </c:pt>
                <c:pt idx="5177">
                  <c:v>5</c:v>
                </c:pt>
                <c:pt idx="5178">
                  <c:v>5</c:v>
                </c:pt>
                <c:pt idx="5179">
                  <c:v>5</c:v>
                </c:pt>
                <c:pt idx="5180">
                  <c:v>5</c:v>
                </c:pt>
                <c:pt idx="5181">
                  <c:v>5</c:v>
                </c:pt>
                <c:pt idx="5182">
                  <c:v>5</c:v>
                </c:pt>
                <c:pt idx="5183">
                  <c:v>5</c:v>
                </c:pt>
                <c:pt idx="5184">
                  <c:v>5</c:v>
                </c:pt>
                <c:pt idx="5185">
                  <c:v>5</c:v>
                </c:pt>
                <c:pt idx="5186">
                  <c:v>5</c:v>
                </c:pt>
                <c:pt idx="5187">
                  <c:v>5</c:v>
                </c:pt>
                <c:pt idx="5188">
                  <c:v>5</c:v>
                </c:pt>
                <c:pt idx="5189">
                  <c:v>5</c:v>
                </c:pt>
                <c:pt idx="5190">
                  <c:v>5</c:v>
                </c:pt>
                <c:pt idx="5191">
                  <c:v>5</c:v>
                </c:pt>
                <c:pt idx="5192">
                  <c:v>5</c:v>
                </c:pt>
                <c:pt idx="5193">
                  <c:v>5</c:v>
                </c:pt>
                <c:pt idx="5194">
                  <c:v>5</c:v>
                </c:pt>
                <c:pt idx="5195">
                  <c:v>5</c:v>
                </c:pt>
                <c:pt idx="5196">
                  <c:v>5</c:v>
                </c:pt>
                <c:pt idx="5197">
                  <c:v>5</c:v>
                </c:pt>
                <c:pt idx="5198">
                  <c:v>5</c:v>
                </c:pt>
                <c:pt idx="5199">
                  <c:v>5</c:v>
                </c:pt>
                <c:pt idx="5200">
                  <c:v>5</c:v>
                </c:pt>
                <c:pt idx="5201">
                  <c:v>5</c:v>
                </c:pt>
                <c:pt idx="5202">
                  <c:v>4.5</c:v>
                </c:pt>
                <c:pt idx="5203">
                  <c:v>4.5</c:v>
                </c:pt>
                <c:pt idx="5204">
                  <c:v>4.5</c:v>
                </c:pt>
                <c:pt idx="5205">
                  <c:v>4.5</c:v>
                </c:pt>
                <c:pt idx="5206">
                  <c:v>4.5</c:v>
                </c:pt>
                <c:pt idx="5207">
                  <c:v>4.5</c:v>
                </c:pt>
                <c:pt idx="5208">
                  <c:v>4.5</c:v>
                </c:pt>
                <c:pt idx="5209">
                  <c:v>4.5</c:v>
                </c:pt>
                <c:pt idx="5210">
                  <c:v>4.5</c:v>
                </c:pt>
                <c:pt idx="5211">
                  <c:v>4.5</c:v>
                </c:pt>
                <c:pt idx="5212">
                  <c:v>4.5</c:v>
                </c:pt>
                <c:pt idx="5213">
                  <c:v>4.5</c:v>
                </c:pt>
                <c:pt idx="5214">
                  <c:v>4.5</c:v>
                </c:pt>
                <c:pt idx="5215">
                  <c:v>4.5</c:v>
                </c:pt>
                <c:pt idx="5216">
                  <c:v>4.5</c:v>
                </c:pt>
                <c:pt idx="5217">
                  <c:v>4.5</c:v>
                </c:pt>
                <c:pt idx="5218">
                  <c:v>4.5</c:v>
                </c:pt>
                <c:pt idx="5219">
                  <c:v>4.5</c:v>
                </c:pt>
                <c:pt idx="5220">
                  <c:v>4.5</c:v>
                </c:pt>
                <c:pt idx="5221">
                  <c:v>4.5</c:v>
                </c:pt>
                <c:pt idx="5222">
                  <c:v>4.5</c:v>
                </c:pt>
                <c:pt idx="5223">
                  <c:v>4.5</c:v>
                </c:pt>
                <c:pt idx="5224">
                  <c:v>4.5</c:v>
                </c:pt>
                <c:pt idx="5225">
                  <c:v>4.5</c:v>
                </c:pt>
                <c:pt idx="5226">
                  <c:v>4.5</c:v>
                </c:pt>
                <c:pt idx="5227">
                  <c:v>4.5</c:v>
                </c:pt>
                <c:pt idx="5228">
                  <c:v>4.5</c:v>
                </c:pt>
                <c:pt idx="5229">
                  <c:v>4.5</c:v>
                </c:pt>
                <c:pt idx="5230">
                  <c:v>4.5</c:v>
                </c:pt>
                <c:pt idx="5231">
                  <c:v>4.5</c:v>
                </c:pt>
                <c:pt idx="5232">
                  <c:v>4.5</c:v>
                </c:pt>
                <c:pt idx="5233">
                  <c:v>4.5</c:v>
                </c:pt>
                <c:pt idx="5234">
                  <c:v>4.5</c:v>
                </c:pt>
                <c:pt idx="5235">
                  <c:v>4.5</c:v>
                </c:pt>
                <c:pt idx="5236">
                  <c:v>4.5</c:v>
                </c:pt>
                <c:pt idx="5237">
                  <c:v>4.5</c:v>
                </c:pt>
                <c:pt idx="5238">
                  <c:v>4.5</c:v>
                </c:pt>
                <c:pt idx="5239">
                  <c:v>4.5</c:v>
                </c:pt>
                <c:pt idx="5240">
                  <c:v>4.5</c:v>
                </c:pt>
                <c:pt idx="5241">
                  <c:v>4.5</c:v>
                </c:pt>
                <c:pt idx="5242">
                  <c:v>4.25</c:v>
                </c:pt>
                <c:pt idx="5243">
                  <c:v>4.25</c:v>
                </c:pt>
                <c:pt idx="5244">
                  <c:v>4.25</c:v>
                </c:pt>
                <c:pt idx="5245">
                  <c:v>4.25</c:v>
                </c:pt>
                <c:pt idx="5246">
                  <c:v>4.25</c:v>
                </c:pt>
                <c:pt idx="5247">
                  <c:v>4.25</c:v>
                </c:pt>
                <c:pt idx="5248">
                  <c:v>4.25</c:v>
                </c:pt>
                <c:pt idx="5249">
                  <c:v>4.25</c:v>
                </c:pt>
                <c:pt idx="5250">
                  <c:v>4.25</c:v>
                </c:pt>
                <c:pt idx="5251">
                  <c:v>4.25</c:v>
                </c:pt>
                <c:pt idx="5252">
                  <c:v>4.25</c:v>
                </c:pt>
                <c:pt idx="5253">
                  <c:v>4.25</c:v>
                </c:pt>
                <c:pt idx="5254">
                  <c:v>4.25</c:v>
                </c:pt>
                <c:pt idx="5255">
                  <c:v>4.25</c:v>
                </c:pt>
                <c:pt idx="5256">
                  <c:v>4.25</c:v>
                </c:pt>
                <c:pt idx="5257">
                  <c:v>4.25</c:v>
                </c:pt>
                <c:pt idx="5258">
                  <c:v>4.25</c:v>
                </c:pt>
                <c:pt idx="5259">
                  <c:v>4.25</c:v>
                </c:pt>
                <c:pt idx="5260">
                  <c:v>4.25</c:v>
                </c:pt>
                <c:pt idx="5261">
                  <c:v>4.25</c:v>
                </c:pt>
                <c:pt idx="5262">
                  <c:v>4.25</c:v>
                </c:pt>
                <c:pt idx="5263">
                  <c:v>4.25</c:v>
                </c:pt>
                <c:pt idx="5264">
                  <c:v>4.25</c:v>
                </c:pt>
                <c:pt idx="5265">
                  <c:v>4.25</c:v>
                </c:pt>
                <c:pt idx="5266">
                  <c:v>4.25</c:v>
                </c:pt>
                <c:pt idx="5267">
                  <c:v>4.25</c:v>
                </c:pt>
                <c:pt idx="5268">
                  <c:v>4.25</c:v>
                </c:pt>
                <c:pt idx="5269">
                  <c:v>4.25</c:v>
                </c:pt>
                <c:pt idx="5270">
                  <c:v>4.25</c:v>
                </c:pt>
                <c:pt idx="5271">
                  <c:v>4.25</c:v>
                </c:pt>
                <c:pt idx="5272">
                  <c:v>3.75</c:v>
                </c:pt>
                <c:pt idx="5273">
                  <c:v>3.75</c:v>
                </c:pt>
                <c:pt idx="5274">
                  <c:v>3.75</c:v>
                </c:pt>
                <c:pt idx="5275">
                  <c:v>3.75</c:v>
                </c:pt>
                <c:pt idx="5276">
                  <c:v>3.75</c:v>
                </c:pt>
                <c:pt idx="5277">
                  <c:v>3.75</c:v>
                </c:pt>
                <c:pt idx="5278">
                  <c:v>3.75</c:v>
                </c:pt>
                <c:pt idx="5279">
                  <c:v>3.75</c:v>
                </c:pt>
                <c:pt idx="5280">
                  <c:v>3.75</c:v>
                </c:pt>
                <c:pt idx="5281">
                  <c:v>3.75</c:v>
                </c:pt>
                <c:pt idx="5282">
                  <c:v>3.75</c:v>
                </c:pt>
                <c:pt idx="5283">
                  <c:v>3.75</c:v>
                </c:pt>
                <c:pt idx="5284">
                  <c:v>3.75</c:v>
                </c:pt>
                <c:pt idx="5285">
                  <c:v>3.75</c:v>
                </c:pt>
                <c:pt idx="5286">
                  <c:v>3.75</c:v>
                </c:pt>
                <c:pt idx="5287">
                  <c:v>3.75</c:v>
                </c:pt>
                <c:pt idx="5288">
                  <c:v>3.75</c:v>
                </c:pt>
                <c:pt idx="5289">
                  <c:v>3.75</c:v>
                </c:pt>
                <c:pt idx="5290">
                  <c:v>3.75</c:v>
                </c:pt>
                <c:pt idx="5291">
                  <c:v>3.75</c:v>
                </c:pt>
                <c:pt idx="5292">
                  <c:v>3.75</c:v>
                </c:pt>
                <c:pt idx="5293">
                  <c:v>3.75</c:v>
                </c:pt>
                <c:pt idx="5294">
                  <c:v>3.75</c:v>
                </c:pt>
                <c:pt idx="5295">
                  <c:v>3.75</c:v>
                </c:pt>
                <c:pt idx="5296">
                  <c:v>3.75</c:v>
                </c:pt>
                <c:pt idx="5297">
                  <c:v>3.75</c:v>
                </c:pt>
                <c:pt idx="5298">
                  <c:v>3.75</c:v>
                </c:pt>
                <c:pt idx="5299">
                  <c:v>3.75</c:v>
                </c:pt>
                <c:pt idx="5300">
                  <c:v>3.75</c:v>
                </c:pt>
                <c:pt idx="5301">
                  <c:v>3.75</c:v>
                </c:pt>
                <c:pt idx="5302">
                  <c:v>3.75</c:v>
                </c:pt>
                <c:pt idx="5303">
                  <c:v>3.75</c:v>
                </c:pt>
                <c:pt idx="5304">
                  <c:v>3.75</c:v>
                </c:pt>
                <c:pt idx="5305">
                  <c:v>3.75</c:v>
                </c:pt>
                <c:pt idx="5306">
                  <c:v>3.75</c:v>
                </c:pt>
                <c:pt idx="5307">
                  <c:v>3</c:v>
                </c:pt>
                <c:pt idx="5308">
                  <c:v>3</c:v>
                </c:pt>
                <c:pt idx="5309">
                  <c:v>3</c:v>
                </c:pt>
                <c:pt idx="5310">
                  <c:v>3</c:v>
                </c:pt>
                <c:pt idx="5311">
                  <c:v>3</c:v>
                </c:pt>
                <c:pt idx="5312">
                  <c:v>3</c:v>
                </c:pt>
                <c:pt idx="5313">
                  <c:v>3</c:v>
                </c:pt>
                <c:pt idx="5314">
                  <c:v>3</c:v>
                </c:pt>
                <c:pt idx="5315">
                  <c:v>3</c:v>
                </c:pt>
                <c:pt idx="5316">
                  <c:v>3</c:v>
                </c:pt>
                <c:pt idx="5317">
                  <c:v>3</c:v>
                </c:pt>
                <c:pt idx="5318">
                  <c:v>3</c:v>
                </c:pt>
                <c:pt idx="5319">
                  <c:v>3</c:v>
                </c:pt>
                <c:pt idx="5320">
                  <c:v>3</c:v>
                </c:pt>
                <c:pt idx="5321">
                  <c:v>3</c:v>
                </c:pt>
                <c:pt idx="5322">
                  <c:v>3</c:v>
                </c:pt>
                <c:pt idx="5323">
                  <c:v>3</c:v>
                </c:pt>
                <c:pt idx="5324">
                  <c:v>3</c:v>
                </c:pt>
                <c:pt idx="5325">
                  <c:v>3</c:v>
                </c:pt>
                <c:pt idx="5326">
                  <c:v>3</c:v>
                </c:pt>
                <c:pt idx="5327">
                  <c:v>3</c:v>
                </c:pt>
                <c:pt idx="5328">
                  <c:v>3</c:v>
                </c:pt>
                <c:pt idx="5329">
                  <c:v>3</c:v>
                </c:pt>
                <c:pt idx="5330">
                  <c:v>3</c:v>
                </c:pt>
                <c:pt idx="5331">
                  <c:v>3</c:v>
                </c:pt>
                <c:pt idx="5332">
                  <c:v>3</c:v>
                </c:pt>
                <c:pt idx="5333">
                  <c:v>3</c:v>
                </c:pt>
                <c:pt idx="5334">
                  <c:v>3</c:v>
                </c:pt>
                <c:pt idx="5335">
                  <c:v>3</c:v>
                </c:pt>
                <c:pt idx="5336">
                  <c:v>3</c:v>
                </c:pt>
                <c:pt idx="5337">
                  <c:v>2.25</c:v>
                </c:pt>
                <c:pt idx="5338">
                  <c:v>2.25</c:v>
                </c:pt>
                <c:pt idx="5339">
                  <c:v>2.25</c:v>
                </c:pt>
                <c:pt idx="5340">
                  <c:v>2.25</c:v>
                </c:pt>
                <c:pt idx="5341">
                  <c:v>2.25</c:v>
                </c:pt>
                <c:pt idx="5342">
                  <c:v>2.25</c:v>
                </c:pt>
                <c:pt idx="5343">
                  <c:v>2.25</c:v>
                </c:pt>
                <c:pt idx="5344">
                  <c:v>2.25</c:v>
                </c:pt>
                <c:pt idx="5345">
                  <c:v>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EC-4CC3-B932-C9C213060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4476720"/>
        <c:axId val="1508881408"/>
      </c:lineChart>
      <c:lineChart>
        <c:grouping val="standard"/>
        <c:varyColors val="0"/>
        <c:ser>
          <c:idx val="1"/>
          <c:order val="1"/>
          <c:tx>
            <c:strRef>
              <c:f>'Stock Data'!$E$2</c:f>
              <c:strCache>
                <c:ptCount val="1"/>
                <c:pt idx="0">
                  <c:v>BRL/USD (RHS)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'Stock Data'!$E$10:$E$5355</c:f>
              <c:numCache>
                <c:formatCode>0.0000</c:formatCode>
                <c:ptCount val="5346"/>
                <c:pt idx="0">
                  <c:v>1.8007</c:v>
                </c:pt>
                <c:pt idx="1">
                  <c:v>1.8332999999999999</c:v>
                </c:pt>
                <c:pt idx="2">
                  <c:v>1.8540000000000001</c:v>
                </c:pt>
                <c:pt idx="3">
                  <c:v>1.8456999999999999</c:v>
                </c:pt>
                <c:pt idx="4">
                  <c:v>1.8277000000000001</c:v>
                </c:pt>
                <c:pt idx="5">
                  <c:v>1.8157000000000001</c:v>
                </c:pt>
                <c:pt idx="6">
                  <c:v>1.8214999999999999</c:v>
                </c:pt>
                <c:pt idx="7">
                  <c:v>1.831</c:v>
                </c:pt>
                <c:pt idx="8">
                  <c:v>1.8189</c:v>
                </c:pt>
                <c:pt idx="9">
                  <c:v>1.7992999999999999</c:v>
                </c:pt>
                <c:pt idx="10">
                  <c:v>1.7952999999999999</c:v>
                </c:pt>
                <c:pt idx="11">
                  <c:v>1.792</c:v>
                </c:pt>
                <c:pt idx="12">
                  <c:v>1.798</c:v>
                </c:pt>
                <c:pt idx="13">
                  <c:v>1.7797000000000001</c:v>
                </c:pt>
                <c:pt idx="14">
                  <c:v>1.778</c:v>
                </c:pt>
                <c:pt idx="15">
                  <c:v>1.7647999999999999</c:v>
                </c:pt>
                <c:pt idx="16">
                  <c:v>1.7737000000000001</c:v>
                </c:pt>
                <c:pt idx="17">
                  <c:v>1.7765</c:v>
                </c:pt>
                <c:pt idx="18">
                  <c:v>1.7748999999999999</c:v>
                </c:pt>
                <c:pt idx="19">
                  <c:v>1.7870999999999999</c:v>
                </c:pt>
                <c:pt idx="20">
                  <c:v>1.802</c:v>
                </c:pt>
                <c:pt idx="21">
                  <c:v>1.7927999999999999</c:v>
                </c:pt>
                <c:pt idx="22">
                  <c:v>1.7896000000000001</c:v>
                </c:pt>
                <c:pt idx="23">
                  <c:v>1.7775000000000001</c:v>
                </c:pt>
                <c:pt idx="24">
                  <c:v>1.7781</c:v>
                </c:pt>
                <c:pt idx="25">
                  <c:v>1.7655000000000001</c:v>
                </c:pt>
                <c:pt idx="26">
                  <c:v>1.7649999999999999</c:v>
                </c:pt>
                <c:pt idx="27">
                  <c:v>1.7627999999999999</c:v>
                </c:pt>
                <c:pt idx="28">
                  <c:v>1.7690999999999999</c:v>
                </c:pt>
                <c:pt idx="29">
                  <c:v>1.7643</c:v>
                </c:pt>
                <c:pt idx="30">
                  <c:v>1.7695000000000001</c:v>
                </c:pt>
                <c:pt idx="31">
                  <c:v>1.776</c:v>
                </c:pt>
                <c:pt idx="32">
                  <c:v>1.7727999999999999</c:v>
                </c:pt>
                <c:pt idx="33">
                  <c:v>1.7736000000000001</c:v>
                </c:pt>
                <c:pt idx="34">
                  <c:v>1.7701</c:v>
                </c:pt>
                <c:pt idx="35">
                  <c:v>1.778</c:v>
                </c:pt>
                <c:pt idx="36">
                  <c:v>1.7821</c:v>
                </c:pt>
                <c:pt idx="37">
                  <c:v>1.7882</c:v>
                </c:pt>
                <c:pt idx="38">
                  <c:v>1.7775000000000001</c:v>
                </c:pt>
                <c:pt idx="39">
                  <c:v>1.7737000000000001</c:v>
                </c:pt>
                <c:pt idx="40">
                  <c:v>1.7784</c:v>
                </c:pt>
                <c:pt idx="41">
                  <c:v>1.7681</c:v>
                </c:pt>
                <c:pt idx="42">
                  <c:v>1.7674000000000001</c:v>
                </c:pt>
                <c:pt idx="43">
                  <c:v>1.7596000000000001</c:v>
                </c:pt>
                <c:pt idx="44">
                  <c:v>1.7506999999999999</c:v>
                </c:pt>
                <c:pt idx="45">
                  <c:v>1.7506999999999999</c:v>
                </c:pt>
                <c:pt idx="46">
                  <c:v>1.7506999999999999</c:v>
                </c:pt>
                <c:pt idx="47">
                  <c:v>1.7494000000000001</c:v>
                </c:pt>
                <c:pt idx="48">
                  <c:v>1.7339</c:v>
                </c:pt>
                <c:pt idx="49">
                  <c:v>1.7382</c:v>
                </c:pt>
                <c:pt idx="50">
                  <c:v>1.7498</c:v>
                </c:pt>
                <c:pt idx="51">
                  <c:v>1.7367999999999999</c:v>
                </c:pt>
                <c:pt idx="52">
                  <c:v>1.7426999999999999</c:v>
                </c:pt>
                <c:pt idx="53">
                  <c:v>1.7353000000000001</c:v>
                </c:pt>
                <c:pt idx="54">
                  <c:v>1.7403</c:v>
                </c:pt>
                <c:pt idx="55">
                  <c:v>1.7383999999999999</c:v>
                </c:pt>
                <c:pt idx="56">
                  <c:v>1.7377</c:v>
                </c:pt>
                <c:pt idx="57">
                  <c:v>1.7301</c:v>
                </c:pt>
                <c:pt idx="58">
                  <c:v>1.7238</c:v>
                </c:pt>
                <c:pt idx="59">
                  <c:v>1.7230000000000001</c:v>
                </c:pt>
                <c:pt idx="60">
                  <c:v>1.7358</c:v>
                </c:pt>
                <c:pt idx="61">
                  <c:v>1.7452000000000001</c:v>
                </c:pt>
                <c:pt idx="62">
                  <c:v>1.7375</c:v>
                </c:pt>
                <c:pt idx="63">
                  <c:v>1.7518</c:v>
                </c:pt>
                <c:pt idx="64">
                  <c:v>1.7468999999999999</c:v>
                </c:pt>
                <c:pt idx="65">
                  <c:v>1.7403</c:v>
                </c:pt>
                <c:pt idx="66">
                  <c:v>1.7421</c:v>
                </c:pt>
                <c:pt idx="67">
                  <c:v>1.7527999999999999</c:v>
                </c:pt>
                <c:pt idx="68">
                  <c:v>1.7419</c:v>
                </c:pt>
                <c:pt idx="69">
                  <c:v>1.7435</c:v>
                </c:pt>
                <c:pt idx="70">
                  <c:v>1.7383</c:v>
                </c:pt>
                <c:pt idx="71">
                  <c:v>1.7444</c:v>
                </c:pt>
                <c:pt idx="72">
                  <c:v>1.7466999999999999</c:v>
                </c:pt>
                <c:pt idx="73">
                  <c:v>1.7628999999999999</c:v>
                </c:pt>
                <c:pt idx="74">
                  <c:v>1.7828999999999999</c:v>
                </c:pt>
                <c:pt idx="75">
                  <c:v>1.7868999999999999</c:v>
                </c:pt>
                <c:pt idx="76">
                  <c:v>1.7692000000000001</c:v>
                </c:pt>
                <c:pt idx="77">
                  <c:v>1.7658</c:v>
                </c:pt>
                <c:pt idx="78">
                  <c:v>1.778</c:v>
                </c:pt>
                <c:pt idx="79">
                  <c:v>1.778</c:v>
                </c:pt>
                <c:pt idx="80">
                  <c:v>1.7911999999999999</c:v>
                </c:pt>
                <c:pt idx="81">
                  <c:v>1.7884</c:v>
                </c:pt>
                <c:pt idx="82">
                  <c:v>1.7981</c:v>
                </c:pt>
                <c:pt idx="83">
                  <c:v>1.8079000000000001</c:v>
                </c:pt>
                <c:pt idx="84">
                  <c:v>1.8063</c:v>
                </c:pt>
                <c:pt idx="85">
                  <c:v>1.8063</c:v>
                </c:pt>
                <c:pt idx="86">
                  <c:v>1.8004</c:v>
                </c:pt>
                <c:pt idx="87">
                  <c:v>1.8158000000000001</c:v>
                </c:pt>
                <c:pt idx="88">
                  <c:v>1.8140000000000001</c:v>
                </c:pt>
                <c:pt idx="89">
                  <c:v>1.8113999999999999</c:v>
                </c:pt>
                <c:pt idx="90">
                  <c:v>1.8053999999999999</c:v>
                </c:pt>
                <c:pt idx="91">
                  <c:v>1.8075000000000001</c:v>
                </c:pt>
                <c:pt idx="92">
                  <c:v>1.8165</c:v>
                </c:pt>
                <c:pt idx="93">
                  <c:v>1.8158000000000001</c:v>
                </c:pt>
                <c:pt idx="94">
                  <c:v>1.8262</c:v>
                </c:pt>
                <c:pt idx="95">
                  <c:v>1.8378000000000001</c:v>
                </c:pt>
                <c:pt idx="96">
                  <c:v>1.8193999999999999</c:v>
                </c:pt>
                <c:pt idx="97">
                  <c:v>1.8288</c:v>
                </c:pt>
                <c:pt idx="98">
                  <c:v>1.8301000000000001</c:v>
                </c:pt>
                <c:pt idx="99">
                  <c:v>1.845</c:v>
                </c:pt>
                <c:pt idx="100">
                  <c:v>1.8464</c:v>
                </c:pt>
                <c:pt idx="101">
                  <c:v>1.8532999999999999</c:v>
                </c:pt>
                <c:pt idx="102">
                  <c:v>1.8532999999999999</c:v>
                </c:pt>
                <c:pt idx="103">
                  <c:v>1.8388</c:v>
                </c:pt>
                <c:pt idx="104">
                  <c:v>1.8451</c:v>
                </c:pt>
                <c:pt idx="105">
                  <c:v>1.8384</c:v>
                </c:pt>
                <c:pt idx="106">
                  <c:v>1.8301000000000001</c:v>
                </c:pt>
                <c:pt idx="107">
                  <c:v>1.8262</c:v>
                </c:pt>
                <c:pt idx="108">
                  <c:v>1.8198000000000001</c:v>
                </c:pt>
                <c:pt idx="109">
                  <c:v>1.81</c:v>
                </c:pt>
                <c:pt idx="110">
                  <c:v>1.7928999999999999</c:v>
                </c:pt>
                <c:pt idx="111">
                  <c:v>1.7895000000000001</c:v>
                </c:pt>
                <c:pt idx="112">
                  <c:v>1.8031999999999999</c:v>
                </c:pt>
                <c:pt idx="113">
                  <c:v>1.7944</c:v>
                </c:pt>
                <c:pt idx="114">
                  <c:v>1.7995000000000001</c:v>
                </c:pt>
                <c:pt idx="115">
                  <c:v>1.8036000000000001</c:v>
                </c:pt>
                <c:pt idx="116">
                  <c:v>1.8096000000000001</c:v>
                </c:pt>
                <c:pt idx="117">
                  <c:v>1.8103</c:v>
                </c:pt>
                <c:pt idx="118">
                  <c:v>1.8075000000000001</c:v>
                </c:pt>
                <c:pt idx="119">
                  <c:v>1.8069</c:v>
                </c:pt>
                <c:pt idx="120">
                  <c:v>1.8026</c:v>
                </c:pt>
                <c:pt idx="121">
                  <c:v>1.7987</c:v>
                </c:pt>
                <c:pt idx="122">
                  <c:v>1.8117000000000001</c:v>
                </c:pt>
                <c:pt idx="123">
                  <c:v>1.8117000000000001</c:v>
                </c:pt>
                <c:pt idx="124">
                  <c:v>1.8199000000000001</c:v>
                </c:pt>
                <c:pt idx="125">
                  <c:v>1.8278000000000001</c:v>
                </c:pt>
                <c:pt idx="126">
                  <c:v>1.8230999999999999</c:v>
                </c:pt>
                <c:pt idx="127">
                  <c:v>1.8190999999999999</c:v>
                </c:pt>
                <c:pt idx="128">
                  <c:v>1.8168</c:v>
                </c:pt>
                <c:pt idx="129">
                  <c:v>1.7996000000000001</c:v>
                </c:pt>
                <c:pt idx="130">
                  <c:v>1.8076000000000001</c:v>
                </c:pt>
                <c:pt idx="131">
                  <c:v>1.8117000000000001</c:v>
                </c:pt>
                <c:pt idx="132">
                  <c:v>1.8043</c:v>
                </c:pt>
                <c:pt idx="133">
                  <c:v>1.7966</c:v>
                </c:pt>
                <c:pt idx="134">
                  <c:v>1.7968</c:v>
                </c:pt>
                <c:pt idx="135">
                  <c:v>1.8002</c:v>
                </c:pt>
                <c:pt idx="136">
                  <c:v>1.7968</c:v>
                </c:pt>
                <c:pt idx="137">
                  <c:v>1.8029999999999999</c:v>
                </c:pt>
                <c:pt idx="138">
                  <c:v>1.81</c:v>
                </c:pt>
                <c:pt idx="139">
                  <c:v>1.8102</c:v>
                </c:pt>
                <c:pt idx="140">
                  <c:v>1.7975000000000001</c:v>
                </c:pt>
                <c:pt idx="141">
                  <c:v>1.7966</c:v>
                </c:pt>
                <c:pt idx="142">
                  <c:v>1.804</c:v>
                </c:pt>
                <c:pt idx="143">
                  <c:v>1.8010999999999999</c:v>
                </c:pt>
                <c:pt idx="144">
                  <c:v>1.7917000000000001</c:v>
                </c:pt>
                <c:pt idx="145">
                  <c:v>1.7951999999999999</c:v>
                </c:pt>
                <c:pt idx="146">
                  <c:v>1.7894000000000001</c:v>
                </c:pt>
                <c:pt idx="147">
                  <c:v>1.7921</c:v>
                </c:pt>
                <c:pt idx="148">
                  <c:v>1.7843</c:v>
                </c:pt>
                <c:pt idx="149">
                  <c:v>1.7824</c:v>
                </c:pt>
                <c:pt idx="150">
                  <c:v>1.7744</c:v>
                </c:pt>
                <c:pt idx="151">
                  <c:v>1.7876000000000001</c:v>
                </c:pt>
                <c:pt idx="152">
                  <c:v>1.7911999999999999</c:v>
                </c:pt>
                <c:pt idx="153">
                  <c:v>1.8075000000000001</c:v>
                </c:pt>
                <c:pt idx="154">
                  <c:v>1.7915000000000001</c:v>
                </c:pt>
                <c:pt idx="155">
                  <c:v>1.7957000000000001</c:v>
                </c:pt>
                <c:pt idx="156">
                  <c:v>1.7988</c:v>
                </c:pt>
                <c:pt idx="157">
                  <c:v>1.7946</c:v>
                </c:pt>
                <c:pt idx="158">
                  <c:v>1.7958000000000001</c:v>
                </c:pt>
                <c:pt idx="159">
                  <c:v>1.7955000000000001</c:v>
                </c:pt>
                <c:pt idx="160">
                  <c:v>1.8017000000000001</c:v>
                </c:pt>
                <c:pt idx="161">
                  <c:v>1.8051999999999999</c:v>
                </c:pt>
                <c:pt idx="162">
                  <c:v>1.8066</c:v>
                </c:pt>
                <c:pt idx="163">
                  <c:v>1.8091999999999999</c:v>
                </c:pt>
                <c:pt idx="164">
                  <c:v>1.8169999999999999</c:v>
                </c:pt>
                <c:pt idx="165">
                  <c:v>1.8194999999999999</c:v>
                </c:pt>
                <c:pt idx="166">
                  <c:v>1.8165</c:v>
                </c:pt>
                <c:pt idx="167">
                  <c:v>1.8182</c:v>
                </c:pt>
                <c:pt idx="168">
                  <c:v>1.82</c:v>
                </c:pt>
                <c:pt idx="169">
                  <c:v>1.8209</c:v>
                </c:pt>
                <c:pt idx="170">
                  <c:v>1.8272999999999999</c:v>
                </c:pt>
                <c:pt idx="171">
                  <c:v>1.8345</c:v>
                </c:pt>
                <c:pt idx="172">
                  <c:v>1.8254999999999999</c:v>
                </c:pt>
                <c:pt idx="173">
                  <c:v>1.823</c:v>
                </c:pt>
                <c:pt idx="174">
                  <c:v>1.8213999999999999</c:v>
                </c:pt>
                <c:pt idx="175">
                  <c:v>1.8250999999999999</c:v>
                </c:pt>
                <c:pt idx="176">
                  <c:v>1.829</c:v>
                </c:pt>
                <c:pt idx="177">
                  <c:v>1.8203</c:v>
                </c:pt>
                <c:pt idx="178">
                  <c:v>1.8203</c:v>
                </c:pt>
                <c:pt idx="179">
                  <c:v>1.8220000000000001</c:v>
                </c:pt>
                <c:pt idx="180">
                  <c:v>1.8194999999999999</c:v>
                </c:pt>
                <c:pt idx="181">
                  <c:v>1.8274999999999999</c:v>
                </c:pt>
                <c:pt idx="182">
                  <c:v>1.8315999999999999</c:v>
                </c:pt>
                <c:pt idx="183">
                  <c:v>1.8312999999999999</c:v>
                </c:pt>
                <c:pt idx="184">
                  <c:v>1.8433999999999999</c:v>
                </c:pt>
                <c:pt idx="185">
                  <c:v>1.8553999999999999</c:v>
                </c:pt>
                <c:pt idx="186">
                  <c:v>1.8533999999999999</c:v>
                </c:pt>
                <c:pt idx="187">
                  <c:v>1.8542000000000001</c:v>
                </c:pt>
                <c:pt idx="188">
                  <c:v>1.8512999999999999</c:v>
                </c:pt>
                <c:pt idx="189">
                  <c:v>1.859</c:v>
                </c:pt>
                <c:pt idx="190">
                  <c:v>1.8415999999999999</c:v>
                </c:pt>
                <c:pt idx="191">
                  <c:v>1.8502000000000001</c:v>
                </c:pt>
                <c:pt idx="192">
                  <c:v>1.8488</c:v>
                </c:pt>
                <c:pt idx="193">
                  <c:v>1.8474999999999999</c:v>
                </c:pt>
                <c:pt idx="194">
                  <c:v>1.8432999999999999</c:v>
                </c:pt>
                <c:pt idx="195">
                  <c:v>1.8479000000000001</c:v>
                </c:pt>
                <c:pt idx="196">
                  <c:v>1.8493999999999999</c:v>
                </c:pt>
                <c:pt idx="197">
                  <c:v>1.8525</c:v>
                </c:pt>
                <c:pt idx="198">
                  <c:v>1.8496999999999999</c:v>
                </c:pt>
                <c:pt idx="199">
                  <c:v>1.8515999999999999</c:v>
                </c:pt>
                <c:pt idx="200">
                  <c:v>1.857</c:v>
                </c:pt>
                <c:pt idx="201">
                  <c:v>1.8536999999999999</c:v>
                </c:pt>
                <c:pt idx="202">
                  <c:v>1.8599000000000001</c:v>
                </c:pt>
                <c:pt idx="203">
                  <c:v>1.8599000000000001</c:v>
                </c:pt>
                <c:pt idx="204">
                  <c:v>1.8759999999999999</c:v>
                </c:pt>
                <c:pt idx="205">
                  <c:v>1.87</c:v>
                </c:pt>
                <c:pt idx="206">
                  <c:v>1.8663000000000001</c:v>
                </c:pt>
                <c:pt idx="207">
                  <c:v>1.8791</c:v>
                </c:pt>
                <c:pt idx="208">
                  <c:v>1.871</c:v>
                </c:pt>
                <c:pt idx="209">
                  <c:v>1.8792</c:v>
                </c:pt>
                <c:pt idx="210">
                  <c:v>1.8914</c:v>
                </c:pt>
                <c:pt idx="211">
                  <c:v>1.8976999999999999</c:v>
                </c:pt>
                <c:pt idx="212">
                  <c:v>1.9278</c:v>
                </c:pt>
                <c:pt idx="213">
                  <c:v>1.9336</c:v>
                </c:pt>
                <c:pt idx="214">
                  <c:v>1.9236</c:v>
                </c:pt>
                <c:pt idx="215">
                  <c:v>1.9179999999999999</c:v>
                </c:pt>
                <c:pt idx="216">
                  <c:v>1.9086000000000001</c:v>
                </c:pt>
                <c:pt idx="217">
                  <c:v>1.9095</c:v>
                </c:pt>
                <c:pt idx="218">
                  <c:v>1.9095</c:v>
                </c:pt>
                <c:pt idx="219">
                  <c:v>1.9281999999999999</c:v>
                </c:pt>
                <c:pt idx="220">
                  <c:v>1.9458</c:v>
                </c:pt>
                <c:pt idx="221">
                  <c:v>1.9569000000000001</c:v>
                </c:pt>
                <c:pt idx="222">
                  <c:v>1.9499</c:v>
                </c:pt>
                <c:pt idx="223">
                  <c:v>1.9679</c:v>
                </c:pt>
                <c:pt idx="224">
                  <c:v>1.9561999999999999</c:v>
                </c:pt>
                <c:pt idx="225">
                  <c:v>1.9575</c:v>
                </c:pt>
                <c:pt idx="226">
                  <c:v>1.9437</c:v>
                </c:pt>
                <c:pt idx="227">
                  <c:v>1.9437</c:v>
                </c:pt>
                <c:pt idx="228">
                  <c:v>1.9481999999999999</c:v>
                </c:pt>
                <c:pt idx="229">
                  <c:v>1.9604999999999999</c:v>
                </c:pt>
                <c:pt idx="230">
                  <c:v>1.9360999999999999</c:v>
                </c:pt>
                <c:pt idx="231">
                  <c:v>1.9096</c:v>
                </c:pt>
                <c:pt idx="232">
                  <c:v>1.9318</c:v>
                </c:pt>
                <c:pt idx="233">
                  <c:v>1.9409000000000001</c:v>
                </c:pt>
                <c:pt idx="234">
                  <c:v>1.9556</c:v>
                </c:pt>
                <c:pt idx="235">
                  <c:v>1.9567000000000001</c:v>
                </c:pt>
                <c:pt idx="236">
                  <c:v>1.9774</c:v>
                </c:pt>
                <c:pt idx="237">
                  <c:v>1.9605999999999999</c:v>
                </c:pt>
                <c:pt idx="238">
                  <c:v>1.9592000000000001</c:v>
                </c:pt>
                <c:pt idx="239">
                  <c:v>1.9791000000000001</c:v>
                </c:pt>
                <c:pt idx="240">
                  <c:v>1.9843</c:v>
                </c:pt>
                <c:pt idx="241">
                  <c:v>1.9643999999999999</c:v>
                </c:pt>
                <c:pt idx="242">
                  <c:v>1.9653</c:v>
                </c:pt>
                <c:pt idx="243">
                  <c:v>1.9694</c:v>
                </c:pt>
                <c:pt idx="244">
                  <c:v>1.9691000000000001</c:v>
                </c:pt>
                <c:pt idx="245">
                  <c:v>1.9643999999999999</c:v>
                </c:pt>
                <c:pt idx="246">
                  <c:v>1.9672000000000001</c:v>
                </c:pt>
                <c:pt idx="247">
                  <c:v>1.9619</c:v>
                </c:pt>
                <c:pt idx="248">
                  <c:v>1.9631000000000001</c:v>
                </c:pt>
                <c:pt idx="249">
                  <c:v>1.9674</c:v>
                </c:pt>
                <c:pt idx="250">
                  <c:v>1.9535</c:v>
                </c:pt>
                <c:pt idx="251">
                  <c:v>1.9552</c:v>
                </c:pt>
                <c:pt idx="252">
                  <c:v>1.9555</c:v>
                </c:pt>
                <c:pt idx="253">
                  <c:v>1.9574</c:v>
                </c:pt>
                <c:pt idx="254">
                  <c:v>1.952</c:v>
                </c:pt>
                <c:pt idx="255">
                  <c:v>1.952</c:v>
                </c:pt>
                <c:pt idx="256">
                  <c:v>1.9574</c:v>
                </c:pt>
                <c:pt idx="257">
                  <c:v>1.9603999999999999</c:v>
                </c:pt>
                <c:pt idx="258">
                  <c:v>1.9550000000000001</c:v>
                </c:pt>
                <c:pt idx="259">
                  <c:v>1.9550000000000001</c:v>
                </c:pt>
                <c:pt idx="260">
                  <c:v>1.9550000000000001</c:v>
                </c:pt>
                <c:pt idx="261">
                  <c:v>1.9379999999999999</c:v>
                </c:pt>
                <c:pt idx="262">
                  <c:v>1.9418</c:v>
                </c:pt>
                <c:pt idx="263">
                  <c:v>1.9353</c:v>
                </c:pt>
                <c:pt idx="264">
                  <c:v>1.948</c:v>
                </c:pt>
                <c:pt idx="265">
                  <c:v>1.952</c:v>
                </c:pt>
                <c:pt idx="266">
                  <c:v>1.9437</c:v>
                </c:pt>
                <c:pt idx="267">
                  <c:v>1.9424999999999999</c:v>
                </c:pt>
                <c:pt idx="268">
                  <c:v>1.9459</c:v>
                </c:pt>
                <c:pt idx="269">
                  <c:v>1.9503999999999999</c:v>
                </c:pt>
                <c:pt idx="270">
                  <c:v>1.9471000000000001</c:v>
                </c:pt>
                <c:pt idx="271">
                  <c:v>1.9512</c:v>
                </c:pt>
                <c:pt idx="272">
                  <c:v>1.9497</c:v>
                </c:pt>
                <c:pt idx="273">
                  <c:v>1.9522999999999999</c:v>
                </c:pt>
                <c:pt idx="274">
                  <c:v>1.9549000000000001</c:v>
                </c:pt>
                <c:pt idx="275">
                  <c:v>1.9567000000000001</c:v>
                </c:pt>
                <c:pt idx="276">
                  <c:v>1.9581999999999999</c:v>
                </c:pt>
                <c:pt idx="277">
                  <c:v>1.9591000000000001</c:v>
                </c:pt>
                <c:pt idx="278">
                  <c:v>1.9734</c:v>
                </c:pt>
                <c:pt idx="279">
                  <c:v>1.9736</c:v>
                </c:pt>
                <c:pt idx="280">
                  <c:v>1.9749000000000001</c:v>
                </c:pt>
                <c:pt idx="281">
                  <c:v>1.9710000000000001</c:v>
                </c:pt>
                <c:pt idx="282">
                  <c:v>1.9706999999999999</c:v>
                </c:pt>
                <c:pt idx="283">
                  <c:v>1.9735</c:v>
                </c:pt>
                <c:pt idx="284">
                  <c:v>1.9930000000000001</c:v>
                </c:pt>
                <c:pt idx="285">
                  <c:v>1.9941</c:v>
                </c:pt>
                <c:pt idx="286">
                  <c:v>1.9976</c:v>
                </c:pt>
                <c:pt idx="287">
                  <c:v>2.0041000000000002</c:v>
                </c:pt>
                <c:pt idx="288">
                  <c:v>1.9955000000000001</c:v>
                </c:pt>
                <c:pt idx="289">
                  <c:v>1.988</c:v>
                </c:pt>
                <c:pt idx="290">
                  <c:v>1.9809000000000001</c:v>
                </c:pt>
                <c:pt idx="291">
                  <c:v>1.9799</c:v>
                </c:pt>
                <c:pt idx="292">
                  <c:v>1.9890000000000001</c:v>
                </c:pt>
                <c:pt idx="293">
                  <c:v>1.9807999999999999</c:v>
                </c:pt>
                <c:pt idx="294">
                  <c:v>1.9936</c:v>
                </c:pt>
                <c:pt idx="295">
                  <c:v>2.0023</c:v>
                </c:pt>
                <c:pt idx="296">
                  <c:v>2.0059</c:v>
                </c:pt>
                <c:pt idx="297">
                  <c:v>2.0236000000000001</c:v>
                </c:pt>
                <c:pt idx="298">
                  <c:v>2.0364</c:v>
                </c:pt>
                <c:pt idx="299">
                  <c:v>2.0432000000000001</c:v>
                </c:pt>
                <c:pt idx="300">
                  <c:v>2.0432000000000001</c:v>
                </c:pt>
                <c:pt idx="301">
                  <c:v>2.0432000000000001</c:v>
                </c:pt>
                <c:pt idx="302">
                  <c:v>2.0448</c:v>
                </c:pt>
                <c:pt idx="303">
                  <c:v>2.0424000000000002</c:v>
                </c:pt>
                <c:pt idx="304">
                  <c:v>2.0350999999999999</c:v>
                </c:pt>
                <c:pt idx="305">
                  <c:v>2.0228000000000002</c:v>
                </c:pt>
                <c:pt idx="306">
                  <c:v>2.0204</c:v>
                </c:pt>
                <c:pt idx="307">
                  <c:v>2.0387</c:v>
                </c:pt>
                <c:pt idx="308">
                  <c:v>2.0381</c:v>
                </c:pt>
                <c:pt idx="309">
                  <c:v>2.0594999999999999</c:v>
                </c:pt>
                <c:pt idx="310">
                  <c:v>2.0548000000000002</c:v>
                </c:pt>
                <c:pt idx="311">
                  <c:v>2.0617999999999999</c:v>
                </c:pt>
                <c:pt idx="312">
                  <c:v>2.0758999999999999</c:v>
                </c:pt>
                <c:pt idx="313">
                  <c:v>2.0859999999999999</c:v>
                </c:pt>
                <c:pt idx="314">
                  <c:v>2.1213000000000002</c:v>
                </c:pt>
                <c:pt idx="315">
                  <c:v>2.1273</c:v>
                </c:pt>
                <c:pt idx="316">
                  <c:v>2.0924999999999998</c:v>
                </c:pt>
                <c:pt idx="317">
                  <c:v>2.0996000000000001</c:v>
                </c:pt>
                <c:pt idx="318">
                  <c:v>2.1415000000000002</c:v>
                </c:pt>
                <c:pt idx="319">
                  <c:v>2.1581999999999999</c:v>
                </c:pt>
                <c:pt idx="320">
                  <c:v>2.1368999999999998</c:v>
                </c:pt>
                <c:pt idx="321">
                  <c:v>2.1232000000000002</c:v>
                </c:pt>
                <c:pt idx="322">
                  <c:v>2.1166</c:v>
                </c:pt>
                <c:pt idx="323">
                  <c:v>2.1364999999999998</c:v>
                </c:pt>
                <c:pt idx="324">
                  <c:v>2.1612</c:v>
                </c:pt>
                <c:pt idx="325">
                  <c:v>2.1579999999999999</c:v>
                </c:pt>
                <c:pt idx="326">
                  <c:v>2.1728000000000001</c:v>
                </c:pt>
                <c:pt idx="327">
                  <c:v>2.1627999999999998</c:v>
                </c:pt>
                <c:pt idx="328">
                  <c:v>2.1585000000000001</c:v>
                </c:pt>
                <c:pt idx="329">
                  <c:v>2.1516999999999999</c:v>
                </c:pt>
                <c:pt idx="330">
                  <c:v>2.1638000000000002</c:v>
                </c:pt>
                <c:pt idx="331">
                  <c:v>2.1417999999999999</c:v>
                </c:pt>
                <c:pt idx="332">
                  <c:v>2.1379999999999999</c:v>
                </c:pt>
                <c:pt idx="333">
                  <c:v>2.1568999999999998</c:v>
                </c:pt>
                <c:pt idx="334">
                  <c:v>2.1568999999999998</c:v>
                </c:pt>
                <c:pt idx="335">
                  <c:v>2.1821000000000002</c:v>
                </c:pt>
                <c:pt idx="336">
                  <c:v>2.1884000000000001</c:v>
                </c:pt>
                <c:pt idx="337">
                  <c:v>2.1745999999999999</c:v>
                </c:pt>
                <c:pt idx="338">
                  <c:v>2.1878000000000002</c:v>
                </c:pt>
                <c:pt idx="339">
                  <c:v>2.2360000000000002</c:v>
                </c:pt>
                <c:pt idx="340">
                  <c:v>2.2582</c:v>
                </c:pt>
                <c:pt idx="341">
                  <c:v>2.2534000000000001</c:v>
                </c:pt>
                <c:pt idx="342">
                  <c:v>2.3007</c:v>
                </c:pt>
                <c:pt idx="343">
                  <c:v>2.2536999999999998</c:v>
                </c:pt>
                <c:pt idx="344">
                  <c:v>2.2176</c:v>
                </c:pt>
                <c:pt idx="345">
                  <c:v>2.1842999999999999</c:v>
                </c:pt>
                <c:pt idx="346">
                  <c:v>2.1842999999999999</c:v>
                </c:pt>
                <c:pt idx="347">
                  <c:v>2.2235</c:v>
                </c:pt>
                <c:pt idx="348">
                  <c:v>2.2349000000000001</c:v>
                </c:pt>
                <c:pt idx="349">
                  <c:v>2.2183000000000002</c:v>
                </c:pt>
                <c:pt idx="350">
                  <c:v>2.1953</c:v>
                </c:pt>
                <c:pt idx="351">
                  <c:v>2.2315</c:v>
                </c:pt>
                <c:pt idx="352">
                  <c:v>2.2582</c:v>
                </c:pt>
                <c:pt idx="353">
                  <c:v>2.2690999999999999</c:v>
                </c:pt>
                <c:pt idx="354">
                  <c:v>2.2858999999999998</c:v>
                </c:pt>
                <c:pt idx="355">
                  <c:v>2.3058000000000001</c:v>
                </c:pt>
                <c:pt idx="356">
                  <c:v>2.3380000000000001</c:v>
                </c:pt>
                <c:pt idx="357">
                  <c:v>2.3214999999999999</c:v>
                </c:pt>
                <c:pt idx="358">
                  <c:v>2.3031999999999999</c:v>
                </c:pt>
                <c:pt idx="359">
                  <c:v>2.2936999999999999</c:v>
                </c:pt>
                <c:pt idx="360">
                  <c:v>2.3273999999999999</c:v>
                </c:pt>
                <c:pt idx="361">
                  <c:v>2.3058000000000001</c:v>
                </c:pt>
                <c:pt idx="362">
                  <c:v>2.3422999999999998</c:v>
                </c:pt>
                <c:pt idx="363">
                  <c:v>2.3490000000000002</c:v>
                </c:pt>
                <c:pt idx="364">
                  <c:v>2.3399000000000001</c:v>
                </c:pt>
                <c:pt idx="365">
                  <c:v>2.3260999999999998</c:v>
                </c:pt>
                <c:pt idx="366">
                  <c:v>2.3420999999999998</c:v>
                </c:pt>
                <c:pt idx="367">
                  <c:v>2.3592</c:v>
                </c:pt>
                <c:pt idx="368">
                  <c:v>2.3595999999999999</c:v>
                </c:pt>
                <c:pt idx="369">
                  <c:v>2.3828999999999998</c:v>
                </c:pt>
                <c:pt idx="370">
                  <c:v>2.3624999999999998</c:v>
                </c:pt>
                <c:pt idx="371">
                  <c:v>2.3891</c:v>
                </c:pt>
                <c:pt idx="372">
                  <c:v>2.3816999999999999</c:v>
                </c:pt>
                <c:pt idx="373">
                  <c:v>2.3875999999999999</c:v>
                </c:pt>
                <c:pt idx="374">
                  <c:v>2.3614999999999999</c:v>
                </c:pt>
                <c:pt idx="375">
                  <c:v>2.3717999999999999</c:v>
                </c:pt>
                <c:pt idx="376">
                  <c:v>2.3902000000000001</c:v>
                </c:pt>
                <c:pt idx="377">
                  <c:v>2.4074</c:v>
                </c:pt>
                <c:pt idx="378">
                  <c:v>2.4074</c:v>
                </c:pt>
                <c:pt idx="379">
                  <c:v>2.4075000000000002</c:v>
                </c:pt>
                <c:pt idx="380">
                  <c:v>2.4582000000000002</c:v>
                </c:pt>
                <c:pt idx="381">
                  <c:v>2.4670999999999998</c:v>
                </c:pt>
                <c:pt idx="382">
                  <c:v>2.4744000000000002</c:v>
                </c:pt>
                <c:pt idx="383">
                  <c:v>2.4049999999999998</c:v>
                </c:pt>
                <c:pt idx="384">
                  <c:v>2.3292000000000002</c:v>
                </c:pt>
                <c:pt idx="385">
                  <c:v>2.2993000000000001</c:v>
                </c:pt>
                <c:pt idx="386">
                  <c:v>2.3134999999999999</c:v>
                </c:pt>
                <c:pt idx="387">
                  <c:v>2.3231999999999999</c:v>
                </c:pt>
                <c:pt idx="388">
                  <c:v>2.2919</c:v>
                </c:pt>
                <c:pt idx="389">
                  <c:v>2.3045</c:v>
                </c:pt>
                <c:pt idx="390">
                  <c:v>2.3245</c:v>
                </c:pt>
                <c:pt idx="391">
                  <c:v>2.3391000000000002</c:v>
                </c:pt>
                <c:pt idx="392">
                  <c:v>2.3902999999999999</c:v>
                </c:pt>
                <c:pt idx="393">
                  <c:v>2.4108999999999998</c:v>
                </c:pt>
                <c:pt idx="394">
                  <c:v>2.4939</c:v>
                </c:pt>
                <c:pt idx="395">
                  <c:v>2.4544000000000001</c:v>
                </c:pt>
                <c:pt idx="396">
                  <c:v>2.4798</c:v>
                </c:pt>
                <c:pt idx="397">
                  <c:v>2.5295999999999998</c:v>
                </c:pt>
                <c:pt idx="398">
                  <c:v>2.5419</c:v>
                </c:pt>
                <c:pt idx="399">
                  <c:v>2.5533999999999999</c:v>
                </c:pt>
                <c:pt idx="400">
                  <c:v>2.5975000000000001</c:v>
                </c:pt>
                <c:pt idx="401">
                  <c:v>2.5299999999999998</c:v>
                </c:pt>
                <c:pt idx="402">
                  <c:v>2.4691999999999998</c:v>
                </c:pt>
                <c:pt idx="403">
                  <c:v>2.5028000000000001</c:v>
                </c:pt>
                <c:pt idx="404">
                  <c:v>2.4569000000000001</c:v>
                </c:pt>
                <c:pt idx="405">
                  <c:v>2.4104000000000001</c:v>
                </c:pt>
                <c:pt idx="406">
                  <c:v>2.4243000000000001</c:v>
                </c:pt>
                <c:pt idx="407">
                  <c:v>2.4910000000000001</c:v>
                </c:pt>
                <c:pt idx="408">
                  <c:v>2.4832000000000001</c:v>
                </c:pt>
                <c:pt idx="409">
                  <c:v>2.4967000000000001</c:v>
                </c:pt>
                <c:pt idx="410">
                  <c:v>2.4329999999999998</c:v>
                </c:pt>
                <c:pt idx="411">
                  <c:v>2.4308999999999998</c:v>
                </c:pt>
                <c:pt idx="412">
                  <c:v>2.4931000000000001</c:v>
                </c:pt>
                <c:pt idx="413">
                  <c:v>2.4872999999999998</c:v>
                </c:pt>
                <c:pt idx="414">
                  <c:v>2.488</c:v>
                </c:pt>
                <c:pt idx="415">
                  <c:v>2.4685999999999999</c:v>
                </c:pt>
                <c:pt idx="416">
                  <c:v>2.4459</c:v>
                </c:pt>
                <c:pt idx="417">
                  <c:v>2.4700000000000002</c:v>
                </c:pt>
                <c:pt idx="418">
                  <c:v>2.4664000000000001</c:v>
                </c:pt>
                <c:pt idx="419">
                  <c:v>2.4838</c:v>
                </c:pt>
                <c:pt idx="420">
                  <c:v>2.4906000000000001</c:v>
                </c:pt>
                <c:pt idx="421">
                  <c:v>2.5135999999999998</c:v>
                </c:pt>
                <c:pt idx="422">
                  <c:v>2.5001000000000002</c:v>
                </c:pt>
                <c:pt idx="423">
                  <c:v>2.4872999999999998</c:v>
                </c:pt>
                <c:pt idx="424">
                  <c:v>2.5230999999999999</c:v>
                </c:pt>
                <c:pt idx="425">
                  <c:v>2.5301999999999998</c:v>
                </c:pt>
                <c:pt idx="426">
                  <c:v>2.5348999999999999</c:v>
                </c:pt>
                <c:pt idx="427">
                  <c:v>2.5226999999999999</c:v>
                </c:pt>
                <c:pt idx="428">
                  <c:v>2.5278</c:v>
                </c:pt>
                <c:pt idx="429">
                  <c:v>2.5495999999999999</c:v>
                </c:pt>
                <c:pt idx="430">
                  <c:v>2.5581</c:v>
                </c:pt>
                <c:pt idx="431">
                  <c:v>2.556</c:v>
                </c:pt>
                <c:pt idx="432">
                  <c:v>2.5470000000000002</c:v>
                </c:pt>
                <c:pt idx="433">
                  <c:v>2.5398999999999998</c:v>
                </c:pt>
                <c:pt idx="434">
                  <c:v>2.5512999999999999</c:v>
                </c:pt>
                <c:pt idx="435">
                  <c:v>2.5586000000000002</c:v>
                </c:pt>
                <c:pt idx="436">
                  <c:v>2.5638000000000001</c:v>
                </c:pt>
                <c:pt idx="437">
                  <c:v>2.5665</c:v>
                </c:pt>
                <c:pt idx="438">
                  <c:v>2.5922999999999998</c:v>
                </c:pt>
                <c:pt idx="439">
                  <c:v>2.5922999999999998</c:v>
                </c:pt>
                <c:pt idx="440">
                  <c:v>2.6009000000000002</c:v>
                </c:pt>
                <c:pt idx="441">
                  <c:v>2.6364999999999998</c:v>
                </c:pt>
                <c:pt idx="442">
                  <c:v>2.6737000000000002</c:v>
                </c:pt>
                <c:pt idx="443">
                  <c:v>2.6974</c:v>
                </c:pt>
                <c:pt idx="444">
                  <c:v>2.6981999999999999</c:v>
                </c:pt>
                <c:pt idx="445">
                  <c:v>2.6675</c:v>
                </c:pt>
                <c:pt idx="446">
                  <c:v>2.6789000000000001</c:v>
                </c:pt>
                <c:pt idx="447">
                  <c:v>2.7061000000000002</c:v>
                </c:pt>
                <c:pt idx="448">
                  <c:v>2.7317999999999998</c:v>
                </c:pt>
                <c:pt idx="449">
                  <c:v>2.8003</c:v>
                </c:pt>
                <c:pt idx="450">
                  <c:v>2.7671000000000001</c:v>
                </c:pt>
                <c:pt idx="451">
                  <c:v>2.7128999999999999</c:v>
                </c:pt>
                <c:pt idx="452">
                  <c:v>2.726</c:v>
                </c:pt>
                <c:pt idx="453">
                  <c:v>2.7046000000000001</c:v>
                </c:pt>
                <c:pt idx="454">
                  <c:v>2.6709000000000001</c:v>
                </c:pt>
                <c:pt idx="455">
                  <c:v>2.6861999999999999</c:v>
                </c:pt>
                <c:pt idx="456">
                  <c:v>2.7033999999999998</c:v>
                </c:pt>
                <c:pt idx="457">
                  <c:v>2.7282999999999999</c:v>
                </c:pt>
                <c:pt idx="458">
                  <c:v>2.7322000000000002</c:v>
                </c:pt>
                <c:pt idx="459">
                  <c:v>2.7536</c:v>
                </c:pt>
                <c:pt idx="460">
                  <c:v>2.7824</c:v>
                </c:pt>
                <c:pt idx="461">
                  <c:v>2.7793000000000001</c:v>
                </c:pt>
                <c:pt idx="462">
                  <c:v>2.778</c:v>
                </c:pt>
                <c:pt idx="463">
                  <c:v>2.7795000000000001</c:v>
                </c:pt>
                <c:pt idx="464">
                  <c:v>2.7795000000000001</c:v>
                </c:pt>
                <c:pt idx="465">
                  <c:v>2.7786</c:v>
                </c:pt>
                <c:pt idx="466">
                  <c:v>2.7522000000000002</c:v>
                </c:pt>
                <c:pt idx="467">
                  <c:v>2.7206999999999999</c:v>
                </c:pt>
                <c:pt idx="468">
                  <c:v>2.7421000000000002</c:v>
                </c:pt>
                <c:pt idx="469">
                  <c:v>2.7568999999999999</c:v>
                </c:pt>
                <c:pt idx="470">
                  <c:v>2.7172000000000001</c:v>
                </c:pt>
                <c:pt idx="471">
                  <c:v>2.7164000000000001</c:v>
                </c:pt>
                <c:pt idx="472">
                  <c:v>2.7433999999999998</c:v>
                </c:pt>
                <c:pt idx="473">
                  <c:v>2.7423999999999999</c:v>
                </c:pt>
                <c:pt idx="474">
                  <c:v>2.7286000000000001</c:v>
                </c:pt>
                <c:pt idx="475">
                  <c:v>2.7242000000000002</c:v>
                </c:pt>
                <c:pt idx="476">
                  <c:v>2.7227000000000001</c:v>
                </c:pt>
                <c:pt idx="477">
                  <c:v>2.7067000000000001</c:v>
                </c:pt>
                <c:pt idx="478">
                  <c:v>2.6816</c:v>
                </c:pt>
                <c:pt idx="479">
                  <c:v>2.6816</c:v>
                </c:pt>
                <c:pt idx="480">
                  <c:v>2.6204000000000001</c:v>
                </c:pt>
                <c:pt idx="481">
                  <c:v>2.5998999999999999</c:v>
                </c:pt>
                <c:pt idx="482">
                  <c:v>2.6051000000000002</c:v>
                </c:pt>
                <c:pt idx="483">
                  <c:v>2.5567000000000002</c:v>
                </c:pt>
                <c:pt idx="484">
                  <c:v>2.5343</c:v>
                </c:pt>
                <c:pt idx="485">
                  <c:v>2.5497999999999998</c:v>
                </c:pt>
                <c:pt idx="486">
                  <c:v>2.5266000000000002</c:v>
                </c:pt>
                <c:pt idx="487">
                  <c:v>2.5295000000000001</c:v>
                </c:pt>
                <c:pt idx="488">
                  <c:v>2.5295000000000001</c:v>
                </c:pt>
                <c:pt idx="489">
                  <c:v>2.5388000000000002</c:v>
                </c:pt>
                <c:pt idx="490">
                  <c:v>2.5150000000000001</c:v>
                </c:pt>
                <c:pt idx="491">
                  <c:v>2.5346000000000002</c:v>
                </c:pt>
                <c:pt idx="492">
                  <c:v>2.5407000000000002</c:v>
                </c:pt>
                <c:pt idx="493">
                  <c:v>2.5379</c:v>
                </c:pt>
                <c:pt idx="494">
                  <c:v>2.5129999999999999</c:v>
                </c:pt>
                <c:pt idx="495">
                  <c:v>2.4889999999999999</c:v>
                </c:pt>
                <c:pt idx="496">
                  <c:v>2.46</c:v>
                </c:pt>
                <c:pt idx="497">
                  <c:v>2.4853000000000001</c:v>
                </c:pt>
                <c:pt idx="498">
                  <c:v>2.5068000000000001</c:v>
                </c:pt>
                <c:pt idx="499">
                  <c:v>2.5283000000000002</c:v>
                </c:pt>
                <c:pt idx="500">
                  <c:v>2.4668000000000001</c:v>
                </c:pt>
                <c:pt idx="501">
                  <c:v>2.4285000000000001</c:v>
                </c:pt>
                <c:pt idx="502">
                  <c:v>2.4302000000000001</c:v>
                </c:pt>
                <c:pt idx="503">
                  <c:v>2.4430999999999998</c:v>
                </c:pt>
                <c:pt idx="504">
                  <c:v>2.4001000000000001</c:v>
                </c:pt>
                <c:pt idx="505">
                  <c:v>2.3574999999999999</c:v>
                </c:pt>
                <c:pt idx="506">
                  <c:v>2.3412999999999999</c:v>
                </c:pt>
                <c:pt idx="507">
                  <c:v>2.3546999999999998</c:v>
                </c:pt>
                <c:pt idx="508">
                  <c:v>2.3843000000000001</c:v>
                </c:pt>
                <c:pt idx="509">
                  <c:v>2.3835999999999999</c:v>
                </c:pt>
                <c:pt idx="510">
                  <c:v>2.3576000000000001</c:v>
                </c:pt>
                <c:pt idx="511">
                  <c:v>2.3426</c:v>
                </c:pt>
                <c:pt idx="512">
                  <c:v>2.2926000000000002</c:v>
                </c:pt>
                <c:pt idx="513">
                  <c:v>2.3197999999999999</c:v>
                </c:pt>
                <c:pt idx="514">
                  <c:v>2.3307000000000002</c:v>
                </c:pt>
                <c:pt idx="515">
                  <c:v>2.3374000000000001</c:v>
                </c:pt>
                <c:pt idx="516">
                  <c:v>2.3374000000000001</c:v>
                </c:pt>
                <c:pt idx="517">
                  <c:v>2.3140999999999998</c:v>
                </c:pt>
                <c:pt idx="518">
                  <c:v>2.3210999999999999</c:v>
                </c:pt>
                <c:pt idx="519">
                  <c:v>2.3199999999999998</c:v>
                </c:pt>
                <c:pt idx="520">
                  <c:v>2.3199999999999998</c:v>
                </c:pt>
                <c:pt idx="521">
                  <c:v>2.3199999999999998</c:v>
                </c:pt>
                <c:pt idx="522">
                  <c:v>2.3062</c:v>
                </c:pt>
                <c:pt idx="523">
                  <c:v>2.2928000000000002</c:v>
                </c:pt>
                <c:pt idx="524">
                  <c:v>2.3096999999999999</c:v>
                </c:pt>
                <c:pt idx="525">
                  <c:v>2.3424</c:v>
                </c:pt>
                <c:pt idx="526">
                  <c:v>2.3450000000000002</c:v>
                </c:pt>
                <c:pt idx="527">
                  <c:v>2.379</c:v>
                </c:pt>
                <c:pt idx="528">
                  <c:v>2.3892000000000002</c:v>
                </c:pt>
                <c:pt idx="529">
                  <c:v>2.4163999999999999</c:v>
                </c:pt>
                <c:pt idx="530">
                  <c:v>2.4068000000000001</c:v>
                </c:pt>
                <c:pt idx="531">
                  <c:v>2.3700999999999999</c:v>
                </c:pt>
                <c:pt idx="532">
                  <c:v>2.3862999999999999</c:v>
                </c:pt>
                <c:pt idx="533">
                  <c:v>2.3637000000000001</c:v>
                </c:pt>
                <c:pt idx="534">
                  <c:v>2.3748</c:v>
                </c:pt>
                <c:pt idx="535">
                  <c:v>2.3738000000000001</c:v>
                </c:pt>
                <c:pt idx="536">
                  <c:v>2.3662999999999998</c:v>
                </c:pt>
                <c:pt idx="537">
                  <c:v>2.38</c:v>
                </c:pt>
                <c:pt idx="538">
                  <c:v>2.3976999999999999</c:v>
                </c:pt>
                <c:pt idx="539">
                  <c:v>2.4041999999999999</c:v>
                </c:pt>
                <c:pt idx="540">
                  <c:v>2.4224000000000001</c:v>
                </c:pt>
                <c:pt idx="541">
                  <c:v>2.423</c:v>
                </c:pt>
                <c:pt idx="542">
                  <c:v>2.4380000000000002</c:v>
                </c:pt>
                <c:pt idx="543">
                  <c:v>2.4178999999999999</c:v>
                </c:pt>
                <c:pt idx="544">
                  <c:v>2.4157000000000002</c:v>
                </c:pt>
                <c:pt idx="545">
                  <c:v>2.4224000000000001</c:v>
                </c:pt>
                <c:pt idx="546">
                  <c:v>2.4209999999999998</c:v>
                </c:pt>
                <c:pt idx="547">
                  <c:v>2.4201999999999999</c:v>
                </c:pt>
                <c:pt idx="548">
                  <c:v>2.4514</c:v>
                </c:pt>
                <c:pt idx="549">
                  <c:v>2.4687000000000001</c:v>
                </c:pt>
                <c:pt idx="550">
                  <c:v>2.4687000000000001</c:v>
                </c:pt>
                <c:pt idx="551">
                  <c:v>2.4687000000000001</c:v>
                </c:pt>
                <c:pt idx="552">
                  <c:v>2.4228000000000001</c:v>
                </c:pt>
                <c:pt idx="553">
                  <c:v>2.4245000000000001</c:v>
                </c:pt>
                <c:pt idx="554">
                  <c:v>2.4376000000000002</c:v>
                </c:pt>
                <c:pt idx="555">
                  <c:v>2.4279999999999999</c:v>
                </c:pt>
                <c:pt idx="556">
                  <c:v>2.4245000000000001</c:v>
                </c:pt>
                <c:pt idx="557">
                  <c:v>2.4279999999999999</c:v>
                </c:pt>
                <c:pt idx="558">
                  <c:v>2.4237000000000002</c:v>
                </c:pt>
                <c:pt idx="559">
                  <c:v>2.4268999999999998</c:v>
                </c:pt>
                <c:pt idx="560">
                  <c:v>2.4058000000000002</c:v>
                </c:pt>
                <c:pt idx="561">
                  <c:v>2.3942999999999999</c:v>
                </c:pt>
                <c:pt idx="562">
                  <c:v>2.3822999999999999</c:v>
                </c:pt>
                <c:pt idx="563">
                  <c:v>2.3477999999999999</c:v>
                </c:pt>
                <c:pt idx="564">
                  <c:v>2.3592</c:v>
                </c:pt>
                <c:pt idx="565">
                  <c:v>2.3428</c:v>
                </c:pt>
                <c:pt idx="566">
                  <c:v>2.3247</c:v>
                </c:pt>
                <c:pt idx="567">
                  <c:v>2.3515999999999999</c:v>
                </c:pt>
                <c:pt idx="568">
                  <c:v>2.3658999999999999</c:v>
                </c:pt>
                <c:pt idx="569">
                  <c:v>2.3578000000000001</c:v>
                </c:pt>
                <c:pt idx="570">
                  <c:v>2.3483000000000001</c:v>
                </c:pt>
                <c:pt idx="571">
                  <c:v>2.3492000000000002</c:v>
                </c:pt>
                <c:pt idx="572">
                  <c:v>2.3363999999999998</c:v>
                </c:pt>
                <c:pt idx="573">
                  <c:v>2.3437000000000001</c:v>
                </c:pt>
                <c:pt idx="574">
                  <c:v>2.3538000000000001</c:v>
                </c:pt>
                <c:pt idx="575">
                  <c:v>2.3401999999999998</c:v>
                </c:pt>
                <c:pt idx="576">
                  <c:v>2.3428</c:v>
                </c:pt>
                <c:pt idx="577">
                  <c:v>2.3376000000000001</c:v>
                </c:pt>
                <c:pt idx="578">
                  <c:v>2.3471000000000002</c:v>
                </c:pt>
                <c:pt idx="579">
                  <c:v>2.3504</c:v>
                </c:pt>
                <c:pt idx="580">
                  <c:v>2.3637000000000001</c:v>
                </c:pt>
                <c:pt idx="581">
                  <c:v>2.3498000000000001</c:v>
                </c:pt>
                <c:pt idx="582">
                  <c:v>2.3367</c:v>
                </c:pt>
                <c:pt idx="583">
                  <c:v>2.3231999999999999</c:v>
                </c:pt>
                <c:pt idx="584">
                  <c:v>2.3231999999999999</c:v>
                </c:pt>
                <c:pt idx="585">
                  <c:v>2.3216000000000001</c:v>
                </c:pt>
                <c:pt idx="586">
                  <c:v>2.3018000000000001</c:v>
                </c:pt>
                <c:pt idx="587">
                  <c:v>2.2972999999999999</c:v>
                </c:pt>
                <c:pt idx="588">
                  <c:v>2.3113999999999999</c:v>
                </c:pt>
                <c:pt idx="589">
                  <c:v>2.2919999999999998</c:v>
                </c:pt>
                <c:pt idx="590">
                  <c:v>2.2902999999999998</c:v>
                </c:pt>
                <c:pt idx="591">
                  <c:v>2.2837999999999998</c:v>
                </c:pt>
                <c:pt idx="592">
                  <c:v>2.2724000000000002</c:v>
                </c:pt>
                <c:pt idx="593">
                  <c:v>2.2705000000000002</c:v>
                </c:pt>
                <c:pt idx="594">
                  <c:v>2.2984</c:v>
                </c:pt>
                <c:pt idx="595">
                  <c:v>2.3176000000000001</c:v>
                </c:pt>
                <c:pt idx="596">
                  <c:v>2.3168000000000002</c:v>
                </c:pt>
                <c:pt idx="597">
                  <c:v>2.3161</c:v>
                </c:pt>
                <c:pt idx="598">
                  <c:v>2.3323</c:v>
                </c:pt>
                <c:pt idx="599">
                  <c:v>2.3264999999999998</c:v>
                </c:pt>
                <c:pt idx="600">
                  <c:v>2.3342999999999998</c:v>
                </c:pt>
                <c:pt idx="601">
                  <c:v>2.3483000000000001</c:v>
                </c:pt>
                <c:pt idx="602">
                  <c:v>2.3563999999999998</c:v>
                </c:pt>
                <c:pt idx="603">
                  <c:v>2.3662000000000001</c:v>
                </c:pt>
                <c:pt idx="604">
                  <c:v>2.3553999999999999</c:v>
                </c:pt>
                <c:pt idx="605">
                  <c:v>2.3685</c:v>
                </c:pt>
                <c:pt idx="606">
                  <c:v>2.3620999999999999</c:v>
                </c:pt>
                <c:pt idx="607">
                  <c:v>2.3620999999999999</c:v>
                </c:pt>
                <c:pt idx="608">
                  <c:v>2.3765999999999998</c:v>
                </c:pt>
                <c:pt idx="609">
                  <c:v>2.4144999999999999</c:v>
                </c:pt>
                <c:pt idx="610">
                  <c:v>2.4323000000000001</c:v>
                </c:pt>
                <c:pt idx="611">
                  <c:v>2.4169999999999998</c:v>
                </c:pt>
                <c:pt idx="612">
                  <c:v>2.4337</c:v>
                </c:pt>
                <c:pt idx="613">
                  <c:v>2.4514999999999998</c:v>
                </c:pt>
                <c:pt idx="614">
                  <c:v>2.4834000000000001</c:v>
                </c:pt>
                <c:pt idx="615">
                  <c:v>2.4948000000000001</c:v>
                </c:pt>
                <c:pt idx="616">
                  <c:v>2.5150000000000001</c:v>
                </c:pt>
                <c:pt idx="617">
                  <c:v>2.5112999999999999</c:v>
                </c:pt>
                <c:pt idx="618">
                  <c:v>2.4794999999999998</c:v>
                </c:pt>
                <c:pt idx="619">
                  <c:v>2.4759000000000002</c:v>
                </c:pt>
                <c:pt idx="620">
                  <c:v>2.4733000000000001</c:v>
                </c:pt>
                <c:pt idx="621">
                  <c:v>2.4782999999999999</c:v>
                </c:pt>
                <c:pt idx="622">
                  <c:v>2.5011999999999999</c:v>
                </c:pt>
                <c:pt idx="623">
                  <c:v>2.5291999999999999</c:v>
                </c:pt>
                <c:pt idx="624">
                  <c:v>2.5236000000000001</c:v>
                </c:pt>
                <c:pt idx="625">
                  <c:v>2.5224000000000002</c:v>
                </c:pt>
                <c:pt idx="626">
                  <c:v>2.5244</c:v>
                </c:pt>
                <c:pt idx="627">
                  <c:v>2.5196999999999998</c:v>
                </c:pt>
                <c:pt idx="628">
                  <c:v>2.5196999999999998</c:v>
                </c:pt>
                <c:pt idx="629">
                  <c:v>2.5215999999999998</c:v>
                </c:pt>
                <c:pt idx="630">
                  <c:v>2.5409000000000002</c:v>
                </c:pt>
                <c:pt idx="631">
                  <c:v>2.5693000000000001</c:v>
                </c:pt>
                <c:pt idx="632">
                  <c:v>2.6082000000000001</c:v>
                </c:pt>
                <c:pt idx="633">
                  <c:v>2.6414</c:v>
                </c:pt>
                <c:pt idx="634">
                  <c:v>2.6703999999999999</c:v>
                </c:pt>
                <c:pt idx="635">
                  <c:v>2.6362999999999999</c:v>
                </c:pt>
                <c:pt idx="636">
                  <c:v>2.6659999999999999</c:v>
                </c:pt>
                <c:pt idx="637">
                  <c:v>2.7482000000000002</c:v>
                </c:pt>
                <c:pt idx="638">
                  <c:v>2.6918000000000002</c:v>
                </c:pt>
                <c:pt idx="639">
                  <c:v>2.7176999999999998</c:v>
                </c:pt>
                <c:pt idx="640">
                  <c:v>2.6819000000000002</c:v>
                </c:pt>
                <c:pt idx="641">
                  <c:v>2.6696</c:v>
                </c:pt>
                <c:pt idx="642">
                  <c:v>2.7025999999999999</c:v>
                </c:pt>
                <c:pt idx="643">
                  <c:v>2.7501000000000002</c:v>
                </c:pt>
                <c:pt idx="644">
                  <c:v>2.7906</c:v>
                </c:pt>
                <c:pt idx="645">
                  <c:v>2.8264999999999998</c:v>
                </c:pt>
                <c:pt idx="646">
                  <c:v>2.7991000000000001</c:v>
                </c:pt>
                <c:pt idx="647">
                  <c:v>2.8580000000000001</c:v>
                </c:pt>
                <c:pt idx="648">
                  <c:v>2.8589000000000002</c:v>
                </c:pt>
                <c:pt idx="649">
                  <c:v>2.8439999999999999</c:v>
                </c:pt>
                <c:pt idx="650">
                  <c:v>2.8591000000000002</c:v>
                </c:pt>
                <c:pt idx="651">
                  <c:v>2.9137</c:v>
                </c:pt>
                <c:pt idx="652">
                  <c:v>2.8613</c:v>
                </c:pt>
                <c:pt idx="653">
                  <c:v>2.8477000000000001</c:v>
                </c:pt>
                <c:pt idx="654">
                  <c:v>2.8742000000000001</c:v>
                </c:pt>
                <c:pt idx="655">
                  <c:v>2.8706999999999998</c:v>
                </c:pt>
                <c:pt idx="656">
                  <c:v>2.8546999999999998</c:v>
                </c:pt>
                <c:pt idx="657">
                  <c:v>2.8536999999999999</c:v>
                </c:pt>
                <c:pt idx="658">
                  <c:v>2.8228</c:v>
                </c:pt>
                <c:pt idx="659">
                  <c:v>2.8142999999999998</c:v>
                </c:pt>
                <c:pt idx="660">
                  <c:v>2.8451</c:v>
                </c:pt>
                <c:pt idx="661">
                  <c:v>2.8666999999999998</c:v>
                </c:pt>
                <c:pt idx="662">
                  <c:v>2.8778999999999999</c:v>
                </c:pt>
                <c:pt idx="663">
                  <c:v>2.8767999999999998</c:v>
                </c:pt>
                <c:pt idx="664">
                  <c:v>2.8666999999999998</c:v>
                </c:pt>
                <c:pt idx="665">
                  <c:v>2.8812000000000002</c:v>
                </c:pt>
                <c:pt idx="666">
                  <c:v>2.9127999999999998</c:v>
                </c:pt>
                <c:pt idx="667">
                  <c:v>2.9474999999999998</c:v>
                </c:pt>
                <c:pt idx="668">
                  <c:v>2.9817999999999998</c:v>
                </c:pt>
                <c:pt idx="669">
                  <c:v>3.0173000000000001</c:v>
                </c:pt>
                <c:pt idx="670">
                  <c:v>3.1444999999999999</c:v>
                </c:pt>
                <c:pt idx="671">
                  <c:v>3.2688000000000001</c:v>
                </c:pt>
                <c:pt idx="672">
                  <c:v>3.4281000000000001</c:v>
                </c:pt>
                <c:pt idx="673">
                  <c:v>3.3271000000000002</c:v>
                </c:pt>
                <c:pt idx="674">
                  <c:v>3.0297999999999998</c:v>
                </c:pt>
                <c:pt idx="675">
                  <c:v>3.0728</c:v>
                </c:pt>
                <c:pt idx="676">
                  <c:v>3.2065999999999999</c:v>
                </c:pt>
                <c:pt idx="677">
                  <c:v>3.0594000000000001</c:v>
                </c:pt>
                <c:pt idx="678">
                  <c:v>2.8879000000000001</c:v>
                </c:pt>
                <c:pt idx="679">
                  <c:v>2.996</c:v>
                </c:pt>
                <c:pt idx="680">
                  <c:v>3.0975000000000001</c:v>
                </c:pt>
                <c:pt idx="681">
                  <c:v>3.2090000000000001</c:v>
                </c:pt>
                <c:pt idx="682">
                  <c:v>3.1960999999999999</c:v>
                </c:pt>
                <c:pt idx="683">
                  <c:v>3.1907999999999999</c:v>
                </c:pt>
                <c:pt idx="684">
                  <c:v>3.1616</c:v>
                </c:pt>
                <c:pt idx="685">
                  <c:v>3.1137999999999999</c:v>
                </c:pt>
                <c:pt idx="686">
                  <c:v>3.0918999999999999</c:v>
                </c:pt>
                <c:pt idx="687">
                  <c:v>3.0790000000000002</c:v>
                </c:pt>
                <c:pt idx="688">
                  <c:v>3.1413000000000002</c:v>
                </c:pt>
                <c:pt idx="689">
                  <c:v>3.1132</c:v>
                </c:pt>
                <c:pt idx="690">
                  <c:v>3.0783999999999998</c:v>
                </c:pt>
                <c:pt idx="691">
                  <c:v>3.0945</c:v>
                </c:pt>
                <c:pt idx="692">
                  <c:v>3.1215000000000002</c:v>
                </c:pt>
                <c:pt idx="693">
                  <c:v>3.1234999999999999</c:v>
                </c:pt>
                <c:pt idx="694">
                  <c:v>3.0219</c:v>
                </c:pt>
                <c:pt idx="695">
                  <c:v>3.0282</c:v>
                </c:pt>
                <c:pt idx="696">
                  <c:v>3.0983999999999998</c:v>
                </c:pt>
                <c:pt idx="697">
                  <c:v>3.1320999999999999</c:v>
                </c:pt>
                <c:pt idx="698">
                  <c:v>3.1507999999999998</c:v>
                </c:pt>
                <c:pt idx="699">
                  <c:v>3.1779000000000002</c:v>
                </c:pt>
                <c:pt idx="700">
                  <c:v>3.1307999999999998</c:v>
                </c:pt>
                <c:pt idx="701">
                  <c:v>3.1301999999999999</c:v>
                </c:pt>
                <c:pt idx="702">
                  <c:v>3.1149</c:v>
                </c:pt>
                <c:pt idx="703">
                  <c:v>3.1234999999999999</c:v>
                </c:pt>
                <c:pt idx="704">
                  <c:v>3.1501999999999999</c:v>
                </c:pt>
                <c:pt idx="705">
                  <c:v>3.1880000000000002</c:v>
                </c:pt>
                <c:pt idx="706">
                  <c:v>3.2244000000000002</c:v>
                </c:pt>
                <c:pt idx="707">
                  <c:v>3.3235999999999999</c:v>
                </c:pt>
                <c:pt idx="708">
                  <c:v>3.3839000000000001</c:v>
                </c:pt>
                <c:pt idx="709">
                  <c:v>3.4272999999999998</c:v>
                </c:pt>
                <c:pt idx="710">
                  <c:v>3.5444</c:v>
                </c:pt>
                <c:pt idx="711">
                  <c:v>3.6212</c:v>
                </c:pt>
                <c:pt idx="712">
                  <c:v>3.7252999999999998</c:v>
                </c:pt>
                <c:pt idx="713">
                  <c:v>3.7511999999999999</c:v>
                </c:pt>
                <c:pt idx="714">
                  <c:v>3.8536999999999999</c:v>
                </c:pt>
                <c:pt idx="715">
                  <c:v>3.8944999999999999</c:v>
                </c:pt>
                <c:pt idx="716">
                  <c:v>3.7463000000000002</c:v>
                </c:pt>
                <c:pt idx="717">
                  <c:v>3.5931999999999999</c:v>
                </c:pt>
                <c:pt idx="718">
                  <c:v>3.6947999999999999</c:v>
                </c:pt>
                <c:pt idx="719">
                  <c:v>3.6589</c:v>
                </c:pt>
                <c:pt idx="720">
                  <c:v>3.6960999999999999</c:v>
                </c:pt>
                <c:pt idx="721">
                  <c:v>3.7012999999999998</c:v>
                </c:pt>
                <c:pt idx="722">
                  <c:v>3.8515999999999999</c:v>
                </c:pt>
                <c:pt idx="723">
                  <c:v>3.9224000000000001</c:v>
                </c:pt>
                <c:pt idx="724">
                  <c:v>3.9230999999999998</c:v>
                </c:pt>
                <c:pt idx="725">
                  <c:v>3.8609</c:v>
                </c:pt>
                <c:pt idx="726">
                  <c:v>3.8563000000000001</c:v>
                </c:pt>
                <c:pt idx="727">
                  <c:v>3.8740000000000001</c:v>
                </c:pt>
                <c:pt idx="728">
                  <c:v>3.9241000000000001</c:v>
                </c:pt>
                <c:pt idx="729">
                  <c:v>3.8755000000000002</c:v>
                </c:pt>
                <c:pt idx="730">
                  <c:v>3.9121000000000001</c:v>
                </c:pt>
                <c:pt idx="731">
                  <c:v>3.9548000000000001</c:v>
                </c:pt>
                <c:pt idx="732">
                  <c:v>3.87</c:v>
                </c:pt>
                <c:pt idx="733">
                  <c:v>3.8613</c:v>
                </c:pt>
                <c:pt idx="734">
                  <c:v>3.8010999999999999</c:v>
                </c:pt>
                <c:pt idx="735">
                  <c:v>3.7402000000000002</c:v>
                </c:pt>
                <c:pt idx="736">
                  <c:v>3.8207</c:v>
                </c:pt>
                <c:pt idx="737">
                  <c:v>3.7439</c:v>
                </c:pt>
                <c:pt idx="738">
                  <c:v>3.6446000000000001</c:v>
                </c:pt>
                <c:pt idx="739">
                  <c:v>3.6109</c:v>
                </c:pt>
                <c:pt idx="740">
                  <c:v>3.5413999999999999</c:v>
                </c:pt>
                <c:pt idx="741">
                  <c:v>3.5621</c:v>
                </c:pt>
                <c:pt idx="742">
                  <c:v>3.5972</c:v>
                </c:pt>
                <c:pt idx="743">
                  <c:v>3.6214</c:v>
                </c:pt>
                <c:pt idx="744">
                  <c:v>3.5266999999999999</c:v>
                </c:pt>
                <c:pt idx="745">
                  <c:v>3.5030999999999999</c:v>
                </c:pt>
                <c:pt idx="746">
                  <c:v>3.5522999999999998</c:v>
                </c:pt>
                <c:pt idx="747">
                  <c:v>3.6337999999999999</c:v>
                </c:pt>
                <c:pt idx="748">
                  <c:v>3.6793</c:v>
                </c:pt>
                <c:pt idx="749">
                  <c:v>3.6793</c:v>
                </c:pt>
                <c:pt idx="750">
                  <c:v>3.5884999999999998</c:v>
                </c:pt>
                <c:pt idx="751">
                  <c:v>3.5543</c:v>
                </c:pt>
                <c:pt idx="752">
                  <c:v>3.5142000000000002</c:v>
                </c:pt>
                <c:pt idx="753">
                  <c:v>3.5099</c:v>
                </c:pt>
                <c:pt idx="754">
                  <c:v>3.5611999999999999</c:v>
                </c:pt>
                <c:pt idx="755">
                  <c:v>3.5488</c:v>
                </c:pt>
                <c:pt idx="756">
                  <c:v>3.5868000000000002</c:v>
                </c:pt>
                <c:pt idx="757">
                  <c:v>3.5893999999999999</c:v>
                </c:pt>
                <c:pt idx="758">
                  <c:v>3.6025999999999998</c:v>
                </c:pt>
                <c:pt idx="759">
                  <c:v>3.6360999999999999</c:v>
                </c:pt>
                <c:pt idx="760">
                  <c:v>3.6156000000000001</c:v>
                </c:pt>
                <c:pt idx="761">
                  <c:v>3.6621000000000001</c:v>
                </c:pt>
                <c:pt idx="762">
                  <c:v>3.7044999999999999</c:v>
                </c:pt>
                <c:pt idx="763">
                  <c:v>3.7509999999999999</c:v>
                </c:pt>
                <c:pt idx="764">
                  <c:v>3.7522000000000002</c:v>
                </c:pt>
                <c:pt idx="765">
                  <c:v>3.7976000000000001</c:v>
                </c:pt>
                <c:pt idx="766">
                  <c:v>3.7681</c:v>
                </c:pt>
                <c:pt idx="767">
                  <c:v>3.7949999999999999</c:v>
                </c:pt>
                <c:pt idx="768">
                  <c:v>3.7530999999999999</c:v>
                </c:pt>
                <c:pt idx="769">
                  <c:v>3.7338</c:v>
                </c:pt>
                <c:pt idx="770">
                  <c:v>3.6314000000000002</c:v>
                </c:pt>
                <c:pt idx="771">
                  <c:v>3.5823</c:v>
                </c:pt>
                <c:pt idx="772">
                  <c:v>3.5312000000000001</c:v>
                </c:pt>
                <c:pt idx="773">
                  <c:v>3.5043000000000002</c:v>
                </c:pt>
                <c:pt idx="774">
                  <c:v>3.4274</c:v>
                </c:pt>
                <c:pt idx="775">
                  <c:v>3.4943</c:v>
                </c:pt>
                <c:pt idx="776">
                  <c:v>3.5005999999999999</c:v>
                </c:pt>
                <c:pt idx="777">
                  <c:v>3.5005999999999999</c:v>
                </c:pt>
                <c:pt idx="778">
                  <c:v>3.5247000000000002</c:v>
                </c:pt>
                <c:pt idx="779">
                  <c:v>3.5409000000000002</c:v>
                </c:pt>
                <c:pt idx="780">
                  <c:v>3.5329000000000002</c:v>
                </c:pt>
                <c:pt idx="781">
                  <c:v>3.5329000000000002</c:v>
                </c:pt>
                <c:pt idx="782">
                  <c:v>3.5329000000000002</c:v>
                </c:pt>
                <c:pt idx="783">
                  <c:v>3.5219999999999998</c:v>
                </c:pt>
                <c:pt idx="784">
                  <c:v>3.4693999999999998</c:v>
                </c:pt>
                <c:pt idx="785">
                  <c:v>3.3660000000000001</c:v>
                </c:pt>
                <c:pt idx="786">
                  <c:v>3.3418999999999999</c:v>
                </c:pt>
                <c:pt idx="787">
                  <c:v>3.3119999999999998</c:v>
                </c:pt>
                <c:pt idx="788">
                  <c:v>3.3292999999999999</c:v>
                </c:pt>
                <c:pt idx="789">
                  <c:v>3.2913999999999999</c:v>
                </c:pt>
                <c:pt idx="790">
                  <c:v>3.2951999999999999</c:v>
                </c:pt>
                <c:pt idx="791">
                  <c:v>3.2753999999999999</c:v>
                </c:pt>
                <c:pt idx="792">
                  <c:v>3.2978999999999998</c:v>
                </c:pt>
                <c:pt idx="793">
                  <c:v>3.2932999999999999</c:v>
                </c:pt>
                <c:pt idx="794">
                  <c:v>3.3628</c:v>
                </c:pt>
                <c:pt idx="795">
                  <c:v>3.4098999999999999</c:v>
                </c:pt>
                <c:pt idx="796">
                  <c:v>3.4398</c:v>
                </c:pt>
                <c:pt idx="797">
                  <c:v>3.5185</c:v>
                </c:pt>
                <c:pt idx="798">
                  <c:v>3.4897</c:v>
                </c:pt>
                <c:pt idx="799">
                  <c:v>3.5918999999999999</c:v>
                </c:pt>
                <c:pt idx="800">
                  <c:v>3.6619000000000002</c:v>
                </c:pt>
                <c:pt idx="801">
                  <c:v>3.6307999999999998</c:v>
                </c:pt>
                <c:pt idx="802">
                  <c:v>3.6413000000000002</c:v>
                </c:pt>
                <c:pt idx="803">
                  <c:v>3.5691999999999999</c:v>
                </c:pt>
                <c:pt idx="804">
                  <c:v>3.5253999999999999</c:v>
                </c:pt>
                <c:pt idx="805">
                  <c:v>3.4925999999999999</c:v>
                </c:pt>
                <c:pt idx="806">
                  <c:v>3.5402</c:v>
                </c:pt>
                <c:pt idx="807">
                  <c:v>3.5840999999999998</c:v>
                </c:pt>
                <c:pt idx="808">
                  <c:v>3.6040999999999999</c:v>
                </c:pt>
                <c:pt idx="809">
                  <c:v>3.5798000000000001</c:v>
                </c:pt>
                <c:pt idx="810">
                  <c:v>3.6038000000000001</c:v>
                </c:pt>
                <c:pt idx="811">
                  <c:v>3.5733000000000001</c:v>
                </c:pt>
                <c:pt idx="812">
                  <c:v>3.5998999999999999</c:v>
                </c:pt>
                <c:pt idx="813">
                  <c:v>3.6355</c:v>
                </c:pt>
                <c:pt idx="814">
                  <c:v>3.6576</c:v>
                </c:pt>
                <c:pt idx="815">
                  <c:v>3.6227999999999998</c:v>
                </c:pt>
                <c:pt idx="816">
                  <c:v>3.5884999999999998</c:v>
                </c:pt>
                <c:pt idx="817">
                  <c:v>3.5931000000000002</c:v>
                </c:pt>
                <c:pt idx="818">
                  <c:v>3.6063000000000001</c:v>
                </c:pt>
                <c:pt idx="819">
                  <c:v>3.6093000000000002</c:v>
                </c:pt>
                <c:pt idx="820">
                  <c:v>3.5865999999999998</c:v>
                </c:pt>
                <c:pt idx="821">
                  <c:v>3.6009000000000002</c:v>
                </c:pt>
                <c:pt idx="822">
                  <c:v>3.5813000000000001</c:v>
                </c:pt>
                <c:pt idx="823">
                  <c:v>3.5846</c:v>
                </c:pt>
                <c:pt idx="824">
                  <c:v>3.5628000000000002</c:v>
                </c:pt>
                <c:pt idx="825">
                  <c:v>3.5628000000000002</c:v>
                </c:pt>
                <c:pt idx="826">
                  <c:v>3.5628000000000002</c:v>
                </c:pt>
                <c:pt idx="827">
                  <c:v>3.5632999999999999</c:v>
                </c:pt>
                <c:pt idx="828">
                  <c:v>3.5255999999999998</c:v>
                </c:pt>
                <c:pt idx="829">
                  <c:v>3.5005999999999999</c:v>
                </c:pt>
                <c:pt idx="830">
                  <c:v>3.5276999999999998</c:v>
                </c:pt>
                <c:pt idx="831">
                  <c:v>3.5057</c:v>
                </c:pt>
                <c:pt idx="832">
                  <c:v>3.4759000000000002</c:v>
                </c:pt>
                <c:pt idx="833">
                  <c:v>3.4289000000000001</c:v>
                </c:pt>
                <c:pt idx="834">
                  <c:v>3.3954</c:v>
                </c:pt>
                <c:pt idx="835">
                  <c:v>3.4438</c:v>
                </c:pt>
                <c:pt idx="836">
                  <c:v>3.4304000000000001</c:v>
                </c:pt>
                <c:pt idx="837">
                  <c:v>3.4571999999999998</c:v>
                </c:pt>
                <c:pt idx="838">
                  <c:v>3.4826000000000001</c:v>
                </c:pt>
                <c:pt idx="839">
                  <c:v>3.4458000000000002</c:v>
                </c:pt>
                <c:pt idx="840">
                  <c:v>3.4066000000000001</c:v>
                </c:pt>
                <c:pt idx="841">
                  <c:v>3.3887999999999998</c:v>
                </c:pt>
                <c:pt idx="842">
                  <c:v>3.3742999999999999</c:v>
                </c:pt>
                <c:pt idx="843">
                  <c:v>3.4026999999999998</c:v>
                </c:pt>
                <c:pt idx="844">
                  <c:v>3.3753000000000002</c:v>
                </c:pt>
                <c:pt idx="845">
                  <c:v>3.3527</c:v>
                </c:pt>
                <c:pt idx="846">
                  <c:v>3.3355000000000001</c:v>
                </c:pt>
                <c:pt idx="847">
                  <c:v>3.2791000000000001</c:v>
                </c:pt>
                <c:pt idx="848">
                  <c:v>3.2559</c:v>
                </c:pt>
                <c:pt idx="849">
                  <c:v>3.2465000000000002</c:v>
                </c:pt>
                <c:pt idx="850">
                  <c:v>3.1718999999999999</c:v>
                </c:pt>
                <c:pt idx="851">
                  <c:v>3.1644999999999999</c:v>
                </c:pt>
                <c:pt idx="852">
                  <c:v>3.1852999999999998</c:v>
                </c:pt>
                <c:pt idx="853">
                  <c:v>3.2153</c:v>
                </c:pt>
                <c:pt idx="854">
                  <c:v>3.2143000000000002</c:v>
                </c:pt>
                <c:pt idx="855">
                  <c:v>3.1814</c:v>
                </c:pt>
                <c:pt idx="856">
                  <c:v>3.1150000000000002</c:v>
                </c:pt>
                <c:pt idx="857">
                  <c:v>3.0748000000000002</c:v>
                </c:pt>
                <c:pt idx="858">
                  <c:v>3.0285000000000002</c:v>
                </c:pt>
                <c:pt idx="859">
                  <c:v>3.0285000000000002</c:v>
                </c:pt>
                <c:pt idx="860">
                  <c:v>3.0285000000000002</c:v>
                </c:pt>
                <c:pt idx="861">
                  <c:v>3.0634999999999999</c:v>
                </c:pt>
                <c:pt idx="862">
                  <c:v>3.0143</c:v>
                </c:pt>
                <c:pt idx="863">
                  <c:v>3.0024999999999999</c:v>
                </c:pt>
                <c:pt idx="864">
                  <c:v>3.0118999999999998</c:v>
                </c:pt>
                <c:pt idx="865">
                  <c:v>2.9910999999999999</c:v>
                </c:pt>
                <c:pt idx="866">
                  <c:v>2.9247000000000001</c:v>
                </c:pt>
                <c:pt idx="867">
                  <c:v>2.8894000000000002</c:v>
                </c:pt>
                <c:pt idx="868">
                  <c:v>2.8894000000000002</c:v>
                </c:pt>
                <c:pt idx="869">
                  <c:v>2.9155000000000002</c:v>
                </c:pt>
                <c:pt idx="870">
                  <c:v>2.9841000000000002</c:v>
                </c:pt>
                <c:pt idx="871">
                  <c:v>3.0272999999999999</c:v>
                </c:pt>
                <c:pt idx="872">
                  <c:v>2.9634999999999998</c:v>
                </c:pt>
                <c:pt idx="873">
                  <c:v>2.9173</c:v>
                </c:pt>
                <c:pt idx="874">
                  <c:v>2.8797999999999999</c:v>
                </c:pt>
                <c:pt idx="875">
                  <c:v>2.8753000000000002</c:v>
                </c:pt>
                <c:pt idx="876">
                  <c:v>2.8649</c:v>
                </c:pt>
                <c:pt idx="877">
                  <c:v>2.8898000000000001</c:v>
                </c:pt>
                <c:pt idx="878">
                  <c:v>2.9302000000000001</c:v>
                </c:pt>
                <c:pt idx="879">
                  <c:v>2.9727000000000001</c:v>
                </c:pt>
                <c:pt idx="880">
                  <c:v>2.9811000000000001</c:v>
                </c:pt>
                <c:pt idx="881">
                  <c:v>3.0137</c:v>
                </c:pt>
                <c:pt idx="882">
                  <c:v>3.0105</c:v>
                </c:pt>
                <c:pt idx="883">
                  <c:v>2.9838</c:v>
                </c:pt>
                <c:pt idx="884">
                  <c:v>2.9441000000000002</c:v>
                </c:pt>
                <c:pt idx="885">
                  <c:v>2.9561000000000002</c:v>
                </c:pt>
                <c:pt idx="886">
                  <c:v>3.0253000000000001</c:v>
                </c:pt>
                <c:pt idx="887">
                  <c:v>3.0135999999999998</c:v>
                </c:pt>
                <c:pt idx="888">
                  <c:v>2.9483999999999999</c:v>
                </c:pt>
                <c:pt idx="889">
                  <c:v>2.9651999999999998</c:v>
                </c:pt>
                <c:pt idx="890">
                  <c:v>2.9775999999999998</c:v>
                </c:pt>
                <c:pt idx="891">
                  <c:v>2.9636</c:v>
                </c:pt>
                <c:pt idx="892">
                  <c:v>2.9108000000000001</c:v>
                </c:pt>
                <c:pt idx="893">
                  <c:v>2.8925000000000001</c:v>
                </c:pt>
                <c:pt idx="894">
                  <c:v>2.8487</c:v>
                </c:pt>
                <c:pt idx="895">
                  <c:v>2.8677999999999999</c:v>
                </c:pt>
                <c:pt idx="896">
                  <c:v>2.8599000000000001</c:v>
                </c:pt>
                <c:pt idx="897">
                  <c:v>2.8687999999999998</c:v>
                </c:pt>
                <c:pt idx="898">
                  <c:v>2.8616000000000001</c:v>
                </c:pt>
                <c:pt idx="899">
                  <c:v>2.8565999999999998</c:v>
                </c:pt>
                <c:pt idx="900">
                  <c:v>2.8504</c:v>
                </c:pt>
                <c:pt idx="901">
                  <c:v>2.8740000000000001</c:v>
                </c:pt>
                <c:pt idx="902">
                  <c:v>2.8898000000000001</c:v>
                </c:pt>
                <c:pt idx="903">
                  <c:v>2.8898000000000001</c:v>
                </c:pt>
                <c:pt idx="904">
                  <c:v>2.8929</c:v>
                </c:pt>
                <c:pt idx="905">
                  <c:v>2.8784000000000001</c:v>
                </c:pt>
                <c:pt idx="906">
                  <c:v>2.8612000000000002</c:v>
                </c:pt>
                <c:pt idx="907">
                  <c:v>2.8555000000000001</c:v>
                </c:pt>
                <c:pt idx="908">
                  <c:v>2.8936000000000002</c:v>
                </c:pt>
                <c:pt idx="909">
                  <c:v>2.8807999999999998</c:v>
                </c:pt>
                <c:pt idx="910">
                  <c:v>2.8715999999999999</c:v>
                </c:pt>
                <c:pt idx="911">
                  <c:v>2.8439000000000001</c:v>
                </c:pt>
                <c:pt idx="912">
                  <c:v>2.8214999999999999</c:v>
                </c:pt>
                <c:pt idx="913">
                  <c:v>2.8328000000000002</c:v>
                </c:pt>
                <c:pt idx="914">
                  <c:v>2.8294999999999999</c:v>
                </c:pt>
                <c:pt idx="915">
                  <c:v>2.8672</c:v>
                </c:pt>
                <c:pt idx="916">
                  <c:v>2.8818999999999999</c:v>
                </c:pt>
                <c:pt idx="917">
                  <c:v>2.8666999999999998</c:v>
                </c:pt>
                <c:pt idx="918">
                  <c:v>2.8917999999999999</c:v>
                </c:pt>
                <c:pt idx="919">
                  <c:v>2.9024999999999999</c:v>
                </c:pt>
                <c:pt idx="920">
                  <c:v>2.8748999999999998</c:v>
                </c:pt>
                <c:pt idx="921">
                  <c:v>2.855</c:v>
                </c:pt>
                <c:pt idx="922">
                  <c:v>2.8673000000000002</c:v>
                </c:pt>
                <c:pt idx="923">
                  <c:v>2.8559000000000001</c:v>
                </c:pt>
                <c:pt idx="924">
                  <c:v>2.8769999999999998</c:v>
                </c:pt>
                <c:pt idx="925">
                  <c:v>2.8824000000000001</c:v>
                </c:pt>
                <c:pt idx="926">
                  <c:v>2.8822000000000001</c:v>
                </c:pt>
                <c:pt idx="927">
                  <c:v>2.8874</c:v>
                </c:pt>
                <c:pt idx="928">
                  <c:v>2.8957000000000002</c:v>
                </c:pt>
                <c:pt idx="929">
                  <c:v>2.8881000000000001</c:v>
                </c:pt>
                <c:pt idx="930">
                  <c:v>2.8961000000000001</c:v>
                </c:pt>
                <c:pt idx="931">
                  <c:v>2.9150999999999998</c:v>
                </c:pt>
                <c:pt idx="932">
                  <c:v>2.9468999999999999</c:v>
                </c:pt>
                <c:pt idx="933">
                  <c:v>2.9651000000000001</c:v>
                </c:pt>
                <c:pt idx="934">
                  <c:v>3.0002</c:v>
                </c:pt>
                <c:pt idx="935">
                  <c:v>3.0735999999999999</c:v>
                </c:pt>
                <c:pt idx="936">
                  <c:v>3.0362</c:v>
                </c:pt>
                <c:pt idx="937">
                  <c:v>3.0386000000000002</c:v>
                </c:pt>
                <c:pt idx="938">
                  <c:v>3.0065</c:v>
                </c:pt>
                <c:pt idx="939">
                  <c:v>2.9887999999999999</c:v>
                </c:pt>
                <c:pt idx="940">
                  <c:v>2.9941</c:v>
                </c:pt>
                <c:pt idx="941">
                  <c:v>3.0232999999999999</c:v>
                </c:pt>
                <c:pt idx="942">
                  <c:v>3.0305</c:v>
                </c:pt>
                <c:pt idx="943">
                  <c:v>3.0135999999999998</c:v>
                </c:pt>
                <c:pt idx="944">
                  <c:v>2.9925999999999999</c:v>
                </c:pt>
                <c:pt idx="945">
                  <c:v>2.9843999999999999</c:v>
                </c:pt>
                <c:pt idx="946">
                  <c:v>2.9969000000000001</c:v>
                </c:pt>
                <c:pt idx="947">
                  <c:v>3.0005999999999999</c:v>
                </c:pt>
                <c:pt idx="948">
                  <c:v>3.0028000000000001</c:v>
                </c:pt>
                <c:pt idx="949">
                  <c:v>2.9922</c:v>
                </c:pt>
                <c:pt idx="950">
                  <c:v>2.9891000000000001</c:v>
                </c:pt>
                <c:pt idx="951">
                  <c:v>2.9891999999999999</c:v>
                </c:pt>
                <c:pt idx="952">
                  <c:v>2.9729999999999999</c:v>
                </c:pt>
                <c:pt idx="953">
                  <c:v>2.9527000000000001</c:v>
                </c:pt>
                <c:pt idx="954">
                  <c:v>2.9661</c:v>
                </c:pt>
                <c:pt idx="955">
                  <c:v>2.9836</c:v>
                </c:pt>
                <c:pt idx="956">
                  <c:v>2.9784999999999999</c:v>
                </c:pt>
                <c:pt idx="957">
                  <c:v>2.9563999999999999</c:v>
                </c:pt>
                <c:pt idx="958">
                  <c:v>2.9413999999999998</c:v>
                </c:pt>
                <c:pt idx="959">
                  <c:v>2.9211999999999998</c:v>
                </c:pt>
                <c:pt idx="960">
                  <c:v>2.9150999999999998</c:v>
                </c:pt>
                <c:pt idx="961">
                  <c:v>2.9302000000000001</c:v>
                </c:pt>
                <c:pt idx="962">
                  <c:v>2.9121000000000001</c:v>
                </c:pt>
                <c:pt idx="963">
                  <c:v>2.8986999999999998</c:v>
                </c:pt>
                <c:pt idx="964">
                  <c:v>2.8955000000000002</c:v>
                </c:pt>
                <c:pt idx="965">
                  <c:v>2.8894000000000002</c:v>
                </c:pt>
                <c:pt idx="966">
                  <c:v>2.8963000000000001</c:v>
                </c:pt>
                <c:pt idx="967">
                  <c:v>2.9053</c:v>
                </c:pt>
                <c:pt idx="968">
                  <c:v>2.8971</c:v>
                </c:pt>
                <c:pt idx="969">
                  <c:v>2.9060999999999999</c:v>
                </c:pt>
                <c:pt idx="970">
                  <c:v>2.9016999999999999</c:v>
                </c:pt>
                <c:pt idx="971">
                  <c:v>2.9140999999999999</c:v>
                </c:pt>
                <c:pt idx="972">
                  <c:v>2.9239999999999999</c:v>
                </c:pt>
                <c:pt idx="973">
                  <c:v>2.9302000000000001</c:v>
                </c:pt>
                <c:pt idx="974">
                  <c:v>2.9369000000000001</c:v>
                </c:pt>
                <c:pt idx="975">
                  <c:v>2.9369999999999998</c:v>
                </c:pt>
                <c:pt idx="976">
                  <c:v>2.923</c:v>
                </c:pt>
                <c:pt idx="977">
                  <c:v>2.903</c:v>
                </c:pt>
                <c:pt idx="978">
                  <c:v>2.8984999999999999</c:v>
                </c:pt>
                <c:pt idx="979">
                  <c:v>2.8871000000000002</c:v>
                </c:pt>
                <c:pt idx="980">
                  <c:v>2.8748999999999998</c:v>
                </c:pt>
                <c:pt idx="981">
                  <c:v>2.8696999999999999</c:v>
                </c:pt>
                <c:pt idx="982">
                  <c:v>2.8439999999999999</c:v>
                </c:pt>
                <c:pt idx="983">
                  <c:v>2.8418000000000001</c:v>
                </c:pt>
                <c:pt idx="984">
                  <c:v>2.8397000000000001</c:v>
                </c:pt>
                <c:pt idx="985">
                  <c:v>2.8367</c:v>
                </c:pt>
                <c:pt idx="986">
                  <c:v>2.8420999999999998</c:v>
                </c:pt>
                <c:pt idx="987">
                  <c:v>2.8264</c:v>
                </c:pt>
                <c:pt idx="988">
                  <c:v>2.8405</c:v>
                </c:pt>
                <c:pt idx="989">
                  <c:v>2.8631000000000002</c:v>
                </c:pt>
                <c:pt idx="990">
                  <c:v>2.8835000000000002</c:v>
                </c:pt>
                <c:pt idx="991">
                  <c:v>2.8637999999999999</c:v>
                </c:pt>
                <c:pt idx="992">
                  <c:v>2.8597999999999999</c:v>
                </c:pt>
                <c:pt idx="993">
                  <c:v>2.8694000000000002</c:v>
                </c:pt>
                <c:pt idx="994">
                  <c:v>2.8691</c:v>
                </c:pt>
                <c:pt idx="995">
                  <c:v>2.8723999999999998</c:v>
                </c:pt>
                <c:pt idx="996">
                  <c:v>2.8671000000000002</c:v>
                </c:pt>
                <c:pt idx="997">
                  <c:v>2.8532999999999999</c:v>
                </c:pt>
                <c:pt idx="998">
                  <c:v>2.8435999999999999</c:v>
                </c:pt>
                <c:pt idx="999">
                  <c:v>2.8557999999999999</c:v>
                </c:pt>
                <c:pt idx="1000">
                  <c:v>2.8555000000000001</c:v>
                </c:pt>
                <c:pt idx="1001">
                  <c:v>2.8603000000000001</c:v>
                </c:pt>
                <c:pt idx="1002">
                  <c:v>2.8592</c:v>
                </c:pt>
                <c:pt idx="1003">
                  <c:v>2.8704000000000001</c:v>
                </c:pt>
                <c:pt idx="1004">
                  <c:v>2.8694999999999999</c:v>
                </c:pt>
                <c:pt idx="1005">
                  <c:v>2.8803000000000001</c:v>
                </c:pt>
                <c:pt idx="1006">
                  <c:v>2.8950999999999998</c:v>
                </c:pt>
                <c:pt idx="1007">
                  <c:v>2.9108000000000001</c:v>
                </c:pt>
                <c:pt idx="1008">
                  <c:v>2.9192</c:v>
                </c:pt>
                <c:pt idx="1009">
                  <c:v>2.9413999999999998</c:v>
                </c:pt>
                <c:pt idx="1010">
                  <c:v>2.9542000000000002</c:v>
                </c:pt>
                <c:pt idx="1011">
                  <c:v>2.9417</c:v>
                </c:pt>
                <c:pt idx="1012">
                  <c:v>2.9502999999999999</c:v>
                </c:pt>
                <c:pt idx="1013">
                  <c:v>2.9476</c:v>
                </c:pt>
                <c:pt idx="1014">
                  <c:v>2.9297</c:v>
                </c:pt>
                <c:pt idx="1015">
                  <c:v>2.9266000000000001</c:v>
                </c:pt>
                <c:pt idx="1016">
                  <c:v>2.9241999999999999</c:v>
                </c:pt>
                <c:pt idx="1017">
                  <c:v>2.9357000000000002</c:v>
                </c:pt>
                <c:pt idx="1018">
                  <c:v>2.9472999999999998</c:v>
                </c:pt>
                <c:pt idx="1019">
                  <c:v>2.9489999999999998</c:v>
                </c:pt>
                <c:pt idx="1020">
                  <c:v>2.9337</c:v>
                </c:pt>
                <c:pt idx="1021">
                  <c:v>2.9268999999999998</c:v>
                </c:pt>
                <c:pt idx="1022">
                  <c:v>2.9312</c:v>
                </c:pt>
                <c:pt idx="1023">
                  <c:v>2.9399000000000002</c:v>
                </c:pt>
                <c:pt idx="1024">
                  <c:v>2.9394</c:v>
                </c:pt>
                <c:pt idx="1025">
                  <c:v>2.9418000000000002</c:v>
                </c:pt>
                <c:pt idx="1026">
                  <c:v>2.9346000000000001</c:v>
                </c:pt>
                <c:pt idx="1027">
                  <c:v>2.9424999999999999</c:v>
                </c:pt>
                <c:pt idx="1028">
                  <c:v>2.9430000000000001</c:v>
                </c:pt>
                <c:pt idx="1029">
                  <c:v>2.9416000000000002</c:v>
                </c:pt>
                <c:pt idx="1030">
                  <c:v>2.9289000000000001</c:v>
                </c:pt>
                <c:pt idx="1031">
                  <c:v>2.9316</c:v>
                </c:pt>
                <c:pt idx="1032">
                  <c:v>2.9377</c:v>
                </c:pt>
                <c:pt idx="1033">
                  <c:v>2.9337</c:v>
                </c:pt>
                <c:pt idx="1034">
                  <c:v>2.9274</c:v>
                </c:pt>
                <c:pt idx="1035">
                  <c:v>2.9235000000000002</c:v>
                </c:pt>
                <c:pt idx="1036">
                  <c:v>2.9171</c:v>
                </c:pt>
                <c:pt idx="1037">
                  <c:v>2.9077999999999999</c:v>
                </c:pt>
                <c:pt idx="1038">
                  <c:v>2.9077999999999999</c:v>
                </c:pt>
                <c:pt idx="1039">
                  <c:v>2.899</c:v>
                </c:pt>
                <c:pt idx="1040">
                  <c:v>2.8879000000000001</c:v>
                </c:pt>
                <c:pt idx="1041">
                  <c:v>2.8887999999999998</c:v>
                </c:pt>
                <c:pt idx="1042">
                  <c:v>2.8887999999999998</c:v>
                </c:pt>
                <c:pt idx="1043">
                  <c:v>2.8887999999999998</c:v>
                </c:pt>
                <c:pt idx="1044">
                  <c:v>2.8858000000000001</c:v>
                </c:pt>
                <c:pt idx="1045">
                  <c:v>2.8622999999999998</c:v>
                </c:pt>
                <c:pt idx="1046">
                  <c:v>2.8504</c:v>
                </c:pt>
                <c:pt idx="1047">
                  <c:v>2.8719000000000001</c:v>
                </c:pt>
                <c:pt idx="1048">
                  <c:v>2.8584000000000001</c:v>
                </c:pt>
                <c:pt idx="1049">
                  <c:v>2.8418000000000001</c:v>
                </c:pt>
                <c:pt idx="1050">
                  <c:v>2.8159000000000001</c:v>
                </c:pt>
                <c:pt idx="1051">
                  <c:v>2.8018000000000001</c:v>
                </c:pt>
                <c:pt idx="1052">
                  <c:v>2.8138000000000001</c:v>
                </c:pt>
                <c:pt idx="1053">
                  <c:v>2.8121999999999998</c:v>
                </c:pt>
                <c:pt idx="1054">
                  <c:v>2.8180000000000001</c:v>
                </c:pt>
                <c:pt idx="1055">
                  <c:v>2.8414999999999999</c:v>
                </c:pt>
                <c:pt idx="1056">
                  <c:v>2.8378000000000001</c:v>
                </c:pt>
                <c:pt idx="1057">
                  <c:v>2.8412999999999999</c:v>
                </c:pt>
                <c:pt idx="1058">
                  <c:v>2.8412999999999999</c:v>
                </c:pt>
                <c:pt idx="1059">
                  <c:v>2.8431000000000002</c:v>
                </c:pt>
                <c:pt idx="1060">
                  <c:v>2.8426999999999998</c:v>
                </c:pt>
                <c:pt idx="1061">
                  <c:v>2.8582999999999998</c:v>
                </c:pt>
                <c:pt idx="1062">
                  <c:v>2.8780999999999999</c:v>
                </c:pt>
                <c:pt idx="1063">
                  <c:v>2.9232</c:v>
                </c:pt>
                <c:pt idx="1064">
                  <c:v>2.9405000000000001</c:v>
                </c:pt>
                <c:pt idx="1065">
                  <c:v>2.9481999999999999</c:v>
                </c:pt>
                <c:pt idx="1066">
                  <c:v>2.9321999999999999</c:v>
                </c:pt>
                <c:pt idx="1067">
                  <c:v>2.9102000000000001</c:v>
                </c:pt>
                <c:pt idx="1068">
                  <c:v>2.9331</c:v>
                </c:pt>
                <c:pt idx="1069">
                  <c:v>2.9496000000000002</c:v>
                </c:pt>
                <c:pt idx="1070">
                  <c:v>2.9337</c:v>
                </c:pt>
                <c:pt idx="1071">
                  <c:v>2.9194</c:v>
                </c:pt>
                <c:pt idx="1072">
                  <c:v>2.9249000000000001</c:v>
                </c:pt>
                <c:pt idx="1073">
                  <c:v>2.9037999999999999</c:v>
                </c:pt>
                <c:pt idx="1074">
                  <c:v>2.9081000000000001</c:v>
                </c:pt>
                <c:pt idx="1075">
                  <c:v>2.9062000000000001</c:v>
                </c:pt>
                <c:pt idx="1076">
                  <c:v>2.9121000000000001</c:v>
                </c:pt>
                <c:pt idx="1077">
                  <c:v>2.9291999999999998</c:v>
                </c:pt>
                <c:pt idx="1078">
                  <c:v>2.9504999999999999</c:v>
                </c:pt>
                <c:pt idx="1079">
                  <c:v>2.9874000000000001</c:v>
                </c:pt>
                <c:pt idx="1080">
                  <c:v>2.9874000000000001</c:v>
                </c:pt>
                <c:pt idx="1081">
                  <c:v>2.9874000000000001</c:v>
                </c:pt>
                <c:pt idx="1082">
                  <c:v>2.9399000000000002</c:v>
                </c:pt>
                <c:pt idx="1083">
                  <c:v>2.9365000000000001</c:v>
                </c:pt>
                <c:pt idx="1084">
                  <c:v>2.9134000000000002</c:v>
                </c:pt>
                <c:pt idx="1085">
                  <c:v>2.8940999999999999</c:v>
                </c:pt>
                <c:pt idx="1086">
                  <c:v>2.9081999999999999</c:v>
                </c:pt>
                <c:pt idx="1087">
                  <c:v>2.8807999999999998</c:v>
                </c:pt>
                <c:pt idx="1088">
                  <c:v>2.8874</c:v>
                </c:pt>
                <c:pt idx="1089">
                  <c:v>2.8786</c:v>
                </c:pt>
                <c:pt idx="1090">
                  <c:v>2.8748</c:v>
                </c:pt>
                <c:pt idx="1091">
                  <c:v>2.8754</c:v>
                </c:pt>
                <c:pt idx="1092">
                  <c:v>2.8887</c:v>
                </c:pt>
                <c:pt idx="1093">
                  <c:v>2.9127999999999998</c:v>
                </c:pt>
                <c:pt idx="1094">
                  <c:v>2.9058999999999999</c:v>
                </c:pt>
                <c:pt idx="1095">
                  <c:v>2.9009</c:v>
                </c:pt>
                <c:pt idx="1096">
                  <c:v>2.8997000000000002</c:v>
                </c:pt>
                <c:pt idx="1097">
                  <c:v>2.9066000000000001</c:v>
                </c:pt>
                <c:pt idx="1098">
                  <c:v>2.9131</c:v>
                </c:pt>
                <c:pt idx="1099">
                  <c:v>2.8996</c:v>
                </c:pt>
                <c:pt idx="1100">
                  <c:v>2.9102999999999999</c:v>
                </c:pt>
                <c:pt idx="1101">
                  <c:v>2.9140000000000001</c:v>
                </c:pt>
                <c:pt idx="1102">
                  <c:v>2.9260000000000002</c:v>
                </c:pt>
                <c:pt idx="1103">
                  <c:v>2.9333</c:v>
                </c:pt>
                <c:pt idx="1104">
                  <c:v>2.9405999999999999</c:v>
                </c:pt>
                <c:pt idx="1105">
                  <c:v>2.9361000000000002</c:v>
                </c:pt>
                <c:pt idx="1106">
                  <c:v>2.9211999999999998</c:v>
                </c:pt>
                <c:pt idx="1107">
                  <c:v>2.9081999999999999</c:v>
                </c:pt>
                <c:pt idx="1108">
                  <c:v>2.89</c:v>
                </c:pt>
                <c:pt idx="1109">
                  <c:v>2.8925999999999998</c:v>
                </c:pt>
                <c:pt idx="1110">
                  <c:v>2.8847</c:v>
                </c:pt>
                <c:pt idx="1111">
                  <c:v>2.8738999999999999</c:v>
                </c:pt>
                <c:pt idx="1112">
                  <c:v>2.8769</c:v>
                </c:pt>
                <c:pt idx="1113">
                  <c:v>2.8797999999999999</c:v>
                </c:pt>
                <c:pt idx="1114">
                  <c:v>2.8797999999999999</c:v>
                </c:pt>
                <c:pt idx="1115">
                  <c:v>2.8851</c:v>
                </c:pt>
                <c:pt idx="1116">
                  <c:v>2.8847</c:v>
                </c:pt>
                <c:pt idx="1117">
                  <c:v>2.8952</c:v>
                </c:pt>
                <c:pt idx="1118">
                  <c:v>2.9060000000000001</c:v>
                </c:pt>
                <c:pt idx="1119">
                  <c:v>2.9148999999999998</c:v>
                </c:pt>
                <c:pt idx="1120">
                  <c:v>2.9097</c:v>
                </c:pt>
                <c:pt idx="1121">
                  <c:v>2.9182000000000001</c:v>
                </c:pt>
                <c:pt idx="1122">
                  <c:v>2.9182000000000001</c:v>
                </c:pt>
                <c:pt idx="1123">
                  <c:v>2.9300999999999999</c:v>
                </c:pt>
                <c:pt idx="1124">
                  <c:v>2.9169</c:v>
                </c:pt>
                <c:pt idx="1125">
                  <c:v>2.9081000000000001</c:v>
                </c:pt>
                <c:pt idx="1126">
                  <c:v>2.9157000000000002</c:v>
                </c:pt>
                <c:pt idx="1127">
                  <c:v>2.9331</c:v>
                </c:pt>
                <c:pt idx="1128">
                  <c:v>2.9518</c:v>
                </c:pt>
                <c:pt idx="1129">
                  <c:v>2.9443000000000001</c:v>
                </c:pt>
                <c:pt idx="1130">
                  <c:v>2.9565000000000001</c:v>
                </c:pt>
                <c:pt idx="1131">
                  <c:v>2.9691999999999998</c:v>
                </c:pt>
                <c:pt idx="1132">
                  <c:v>2.9611999999999998</c:v>
                </c:pt>
                <c:pt idx="1133">
                  <c:v>2.9895</c:v>
                </c:pt>
                <c:pt idx="1134">
                  <c:v>3.05</c:v>
                </c:pt>
                <c:pt idx="1135">
                  <c:v>3.1244999999999998</c:v>
                </c:pt>
                <c:pt idx="1136">
                  <c:v>3.1046999999999998</c:v>
                </c:pt>
                <c:pt idx="1137">
                  <c:v>3.1206999999999998</c:v>
                </c:pt>
                <c:pt idx="1138">
                  <c:v>3.1274999999999999</c:v>
                </c:pt>
                <c:pt idx="1139">
                  <c:v>3.0977999999999999</c:v>
                </c:pt>
                <c:pt idx="1140">
                  <c:v>3.1215999999999999</c:v>
                </c:pt>
                <c:pt idx="1141">
                  <c:v>3.1164999999999998</c:v>
                </c:pt>
                <c:pt idx="1142">
                  <c:v>3.1055000000000001</c:v>
                </c:pt>
                <c:pt idx="1143">
                  <c:v>3.1808999999999998</c:v>
                </c:pt>
                <c:pt idx="1144">
                  <c:v>3.2046999999999999</c:v>
                </c:pt>
                <c:pt idx="1145">
                  <c:v>3.1793999999999998</c:v>
                </c:pt>
                <c:pt idx="1146">
                  <c:v>3.1572</c:v>
                </c:pt>
                <c:pt idx="1147">
                  <c:v>3.1566000000000001</c:v>
                </c:pt>
                <c:pt idx="1148">
                  <c:v>3.1520000000000001</c:v>
                </c:pt>
                <c:pt idx="1149">
                  <c:v>3.0956999999999999</c:v>
                </c:pt>
                <c:pt idx="1150">
                  <c:v>3.1286999999999998</c:v>
                </c:pt>
                <c:pt idx="1151">
                  <c:v>3.1562999999999999</c:v>
                </c:pt>
                <c:pt idx="1152">
                  <c:v>3.1297999999999999</c:v>
                </c:pt>
                <c:pt idx="1153">
                  <c:v>3.1438999999999999</c:v>
                </c:pt>
                <c:pt idx="1154">
                  <c:v>3.1331000000000002</c:v>
                </c:pt>
                <c:pt idx="1155">
                  <c:v>3.1114999999999999</c:v>
                </c:pt>
                <c:pt idx="1156">
                  <c:v>3.1151</c:v>
                </c:pt>
                <c:pt idx="1157">
                  <c:v>3.1162000000000001</c:v>
                </c:pt>
                <c:pt idx="1158">
                  <c:v>3.1162000000000001</c:v>
                </c:pt>
                <c:pt idx="1159">
                  <c:v>3.1398000000000001</c:v>
                </c:pt>
                <c:pt idx="1160">
                  <c:v>3.1646999999999998</c:v>
                </c:pt>
                <c:pt idx="1161">
                  <c:v>3.1375999999999999</c:v>
                </c:pt>
                <c:pt idx="1162">
                  <c:v>3.1400999999999999</c:v>
                </c:pt>
                <c:pt idx="1163">
                  <c:v>3.1276000000000002</c:v>
                </c:pt>
                <c:pt idx="1164">
                  <c:v>3.1383999999999999</c:v>
                </c:pt>
                <c:pt idx="1165">
                  <c:v>3.1294</c:v>
                </c:pt>
                <c:pt idx="1166">
                  <c:v>3.1337000000000002</c:v>
                </c:pt>
                <c:pt idx="1167">
                  <c:v>3.1254</c:v>
                </c:pt>
                <c:pt idx="1168">
                  <c:v>3.1025999999999998</c:v>
                </c:pt>
                <c:pt idx="1169">
                  <c:v>3.1092</c:v>
                </c:pt>
                <c:pt idx="1170">
                  <c:v>3.1242999999999999</c:v>
                </c:pt>
                <c:pt idx="1171">
                  <c:v>3.1179000000000001</c:v>
                </c:pt>
                <c:pt idx="1172">
                  <c:v>3.1071</c:v>
                </c:pt>
                <c:pt idx="1173">
                  <c:v>3.0743</c:v>
                </c:pt>
                <c:pt idx="1174">
                  <c:v>3.0497999999999998</c:v>
                </c:pt>
                <c:pt idx="1175">
                  <c:v>3.0312000000000001</c:v>
                </c:pt>
                <c:pt idx="1176">
                  <c:v>3.0413999999999999</c:v>
                </c:pt>
                <c:pt idx="1177">
                  <c:v>3.0363000000000002</c:v>
                </c:pt>
                <c:pt idx="1178">
                  <c:v>3.0470999999999999</c:v>
                </c:pt>
                <c:pt idx="1179">
                  <c:v>3.0425</c:v>
                </c:pt>
                <c:pt idx="1180">
                  <c:v>3.0367000000000002</c:v>
                </c:pt>
                <c:pt idx="1181">
                  <c:v>3.0415999999999999</c:v>
                </c:pt>
                <c:pt idx="1182">
                  <c:v>3.028</c:v>
                </c:pt>
                <c:pt idx="1183">
                  <c:v>3.0211000000000001</c:v>
                </c:pt>
                <c:pt idx="1184">
                  <c:v>3.0017</c:v>
                </c:pt>
                <c:pt idx="1185">
                  <c:v>2.9935</c:v>
                </c:pt>
                <c:pt idx="1186">
                  <c:v>3.0036999999999998</c:v>
                </c:pt>
                <c:pt idx="1187">
                  <c:v>3.0243000000000002</c:v>
                </c:pt>
                <c:pt idx="1188">
                  <c:v>3.0388000000000002</c:v>
                </c:pt>
                <c:pt idx="1189">
                  <c:v>3.0461</c:v>
                </c:pt>
                <c:pt idx="1190">
                  <c:v>3.0569000000000002</c:v>
                </c:pt>
                <c:pt idx="1191">
                  <c:v>3.0666000000000002</c:v>
                </c:pt>
                <c:pt idx="1192">
                  <c:v>3.0552999999999999</c:v>
                </c:pt>
                <c:pt idx="1193">
                  <c:v>3.0369999999999999</c:v>
                </c:pt>
                <c:pt idx="1194">
                  <c:v>3.0264000000000002</c:v>
                </c:pt>
                <c:pt idx="1195">
                  <c:v>3.0461999999999998</c:v>
                </c:pt>
                <c:pt idx="1196">
                  <c:v>3.0546000000000002</c:v>
                </c:pt>
                <c:pt idx="1197">
                  <c:v>3.0575000000000001</c:v>
                </c:pt>
                <c:pt idx="1198">
                  <c:v>3.0632999999999999</c:v>
                </c:pt>
                <c:pt idx="1199">
                  <c:v>3.0485000000000002</c:v>
                </c:pt>
                <c:pt idx="1200">
                  <c:v>3.0392000000000001</c:v>
                </c:pt>
                <c:pt idx="1201">
                  <c:v>3.0280999999999998</c:v>
                </c:pt>
                <c:pt idx="1202">
                  <c:v>3.0388000000000002</c:v>
                </c:pt>
                <c:pt idx="1203">
                  <c:v>3.0303</c:v>
                </c:pt>
                <c:pt idx="1204">
                  <c:v>3.0230999999999999</c:v>
                </c:pt>
                <c:pt idx="1205">
                  <c:v>3.0142000000000002</c:v>
                </c:pt>
                <c:pt idx="1206">
                  <c:v>2.9984999999999999</c:v>
                </c:pt>
                <c:pt idx="1207">
                  <c:v>2.9918</c:v>
                </c:pt>
                <c:pt idx="1208">
                  <c:v>2.9788999999999999</c:v>
                </c:pt>
                <c:pt idx="1209">
                  <c:v>2.9738000000000002</c:v>
                </c:pt>
                <c:pt idx="1210">
                  <c:v>2.9683000000000002</c:v>
                </c:pt>
                <c:pt idx="1211">
                  <c:v>2.9571999999999998</c:v>
                </c:pt>
                <c:pt idx="1212">
                  <c:v>2.9508000000000001</c:v>
                </c:pt>
                <c:pt idx="1213">
                  <c:v>2.9537</c:v>
                </c:pt>
                <c:pt idx="1214">
                  <c:v>2.9567000000000001</c:v>
                </c:pt>
                <c:pt idx="1215">
                  <c:v>2.9483999999999999</c:v>
                </c:pt>
                <c:pt idx="1216">
                  <c:v>2.9333999999999998</c:v>
                </c:pt>
                <c:pt idx="1217">
                  <c:v>2.9293999999999998</c:v>
                </c:pt>
                <c:pt idx="1218">
                  <c:v>2.9357000000000002</c:v>
                </c:pt>
                <c:pt idx="1219">
                  <c:v>2.9285000000000001</c:v>
                </c:pt>
                <c:pt idx="1220">
                  <c:v>2.9138000000000002</c:v>
                </c:pt>
                <c:pt idx="1221">
                  <c:v>2.9138000000000002</c:v>
                </c:pt>
                <c:pt idx="1222">
                  <c:v>2.9009999999999998</c:v>
                </c:pt>
                <c:pt idx="1223">
                  <c:v>2.9024000000000001</c:v>
                </c:pt>
                <c:pt idx="1224">
                  <c:v>2.8984000000000001</c:v>
                </c:pt>
                <c:pt idx="1225">
                  <c:v>2.9056000000000002</c:v>
                </c:pt>
                <c:pt idx="1226">
                  <c:v>2.9121000000000001</c:v>
                </c:pt>
                <c:pt idx="1227">
                  <c:v>2.9037999999999999</c:v>
                </c:pt>
                <c:pt idx="1228">
                  <c:v>2.8887999999999998</c:v>
                </c:pt>
                <c:pt idx="1229">
                  <c:v>2.8740000000000001</c:v>
                </c:pt>
                <c:pt idx="1230">
                  <c:v>2.8672</c:v>
                </c:pt>
                <c:pt idx="1231">
                  <c:v>2.8733</c:v>
                </c:pt>
                <c:pt idx="1232">
                  <c:v>2.8673000000000002</c:v>
                </c:pt>
                <c:pt idx="1233">
                  <c:v>2.8721000000000001</c:v>
                </c:pt>
                <c:pt idx="1234">
                  <c:v>2.8731</c:v>
                </c:pt>
                <c:pt idx="1235">
                  <c:v>2.8723999999999998</c:v>
                </c:pt>
                <c:pt idx="1236">
                  <c:v>2.8687999999999998</c:v>
                </c:pt>
                <c:pt idx="1237">
                  <c:v>2.8597999999999999</c:v>
                </c:pt>
                <c:pt idx="1238">
                  <c:v>2.8582000000000001</c:v>
                </c:pt>
                <c:pt idx="1239">
                  <c:v>2.8509000000000002</c:v>
                </c:pt>
                <c:pt idx="1240">
                  <c:v>2.8260999999999998</c:v>
                </c:pt>
                <c:pt idx="1241">
                  <c:v>2.8237000000000001</c:v>
                </c:pt>
                <c:pt idx="1242">
                  <c:v>2.8357999999999999</c:v>
                </c:pt>
                <c:pt idx="1243">
                  <c:v>2.8513999999999999</c:v>
                </c:pt>
                <c:pt idx="1244">
                  <c:v>2.8247</c:v>
                </c:pt>
                <c:pt idx="1245">
                  <c:v>2.8313999999999999</c:v>
                </c:pt>
                <c:pt idx="1246">
                  <c:v>2.8313999999999999</c:v>
                </c:pt>
                <c:pt idx="1247">
                  <c:v>2.8370000000000002</c:v>
                </c:pt>
                <c:pt idx="1248">
                  <c:v>2.8626999999999998</c:v>
                </c:pt>
                <c:pt idx="1249">
                  <c:v>2.8618999999999999</c:v>
                </c:pt>
                <c:pt idx="1250">
                  <c:v>2.8542999999999998</c:v>
                </c:pt>
                <c:pt idx="1251">
                  <c:v>2.8702000000000001</c:v>
                </c:pt>
                <c:pt idx="1252">
                  <c:v>2.8843000000000001</c:v>
                </c:pt>
                <c:pt idx="1253">
                  <c:v>2.8531</c:v>
                </c:pt>
                <c:pt idx="1254">
                  <c:v>2.8485</c:v>
                </c:pt>
                <c:pt idx="1255">
                  <c:v>2.8813</c:v>
                </c:pt>
                <c:pt idx="1256">
                  <c:v>2.8725000000000001</c:v>
                </c:pt>
                <c:pt idx="1257">
                  <c:v>2.8580999999999999</c:v>
                </c:pt>
                <c:pt idx="1258">
                  <c:v>2.8651</c:v>
                </c:pt>
                <c:pt idx="1259">
                  <c:v>2.8561000000000001</c:v>
                </c:pt>
                <c:pt idx="1260">
                  <c:v>2.8586</c:v>
                </c:pt>
                <c:pt idx="1261">
                  <c:v>2.8586</c:v>
                </c:pt>
                <c:pt idx="1262">
                  <c:v>2.83</c:v>
                </c:pt>
                <c:pt idx="1263">
                  <c:v>2.8207</c:v>
                </c:pt>
                <c:pt idx="1264">
                  <c:v>2.8182</c:v>
                </c:pt>
                <c:pt idx="1265">
                  <c:v>2.8294999999999999</c:v>
                </c:pt>
                <c:pt idx="1266">
                  <c:v>2.8283</c:v>
                </c:pt>
                <c:pt idx="1267">
                  <c:v>2.8205</c:v>
                </c:pt>
                <c:pt idx="1268">
                  <c:v>2.8195999999999999</c:v>
                </c:pt>
                <c:pt idx="1269">
                  <c:v>2.7987000000000002</c:v>
                </c:pt>
                <c:pt idx="1270">
                  <c:v>2.7987000000000002</c:v>
                </c:pt>
                <c:pt idx="1271">
                  <c:v>2.7852000000000001</c:v>
                </c:pt>
                <c:pt idx="1272">
                  <c:v>2.7669999999999999</c:v>
                </c:pt>
                <c:pt idx="1273">
                  <c:v>2.7599</c:v>
                </c:pt>
                <c:pt idx="1274">
                  <c:v>2.7633000000000001</c:v>
                </c:pt>
                <c:pt idx="1275">
                  <c:v>2.7673999999999999</c:v>
                </c:pt>
                <c:pt idx="1276">
                  <c:v>2.7442000000000002</c:v>
                </c:pt>
                <c:pt idx="1277">
                  <c:v>2.7481</c:v>
                </c:pt>
                <c:pt idx="1278">
                  <c:v>2.7507000000000001</c:v>
                </c:pt>
                <c:pt idx="1279">
                  <c:v>2.7328000000000001</c:v>
                </c:pt>
                <c:pt idx="1280">
                  <c:v>2.7397999999999998</c:v>
                </c:pt>
                <c:pt idx="1281">
                  <c:v>2.7303000000000002</c:v>
                </c:pt>
                <c:pt idx="1282">
                  <c:v>2.7141000000000002</c:v>
                </c:pt>
                <c:pt idx="1283">
                  <c:v>2.7235</c:v>
                </c:pt>
                <c:pt idx="1284">
                  <c:v>2.7090999999999998</c:v>
                </c:pt>
                <c:pt idx="1285">
                  <c:v>2.7181999999999999</c:v>
                </c:pt>
                <c:pt idx="1286">
                  <c:v>2.7317999999999998</c:v>
                </c:pt>
                <c:pt idx="1287">
                  <c:v>2.766</c:v>
                </c:pt>
                <c:pt idx="1288">
                  <c:v>2.774</c:v>
                </c:pt>
                <c:pt idx="1289">
                  <c:v>2.7863000000000002</c:v>
                </c:pt>
                <c:pt idx="1290">
                  <c:v>2.7692999999999999</c:v>
                </c:pt>
                <c:pt idx="1291">
                  <c:v>2.7576000000000001</c:v>
                </c:pt>
                <c:pt idx="1292">
                  <c:v>2.7504</c:v>
                </c:pt>
                <c:pt idx="1293">
                  <c:v>2.7288999999999999</c:v>
                </c:pt>
                <c:pt idx="1294">
                  <c:v>2.7242999999999999</c:v>
                </c:pt>
                <c:pt idx="1295">
                  <c:v>2.6922999999999999</c:v>
                </c:pt>
                <c:pt idx="1296">
                  <c:v>2.6888000000000001</c:v>
                </c:pt>
                <c:pt idx="1297">
                  <c:v>2.6985999999999999</c:v>
                </c:pt>
                <c:pt idx="1298">
                  <c:v>2.7063000000000001</c:v>
                </c:pt>
                <c:pt idx="1299">
                  <c:v>2.6907999999999999</c:v>
                </c:pt>
                <c:pt idx="1300">
                  <c:v>2.6979000000000002</c:v>
                </c:pt>
                <c:pt idx="1301">
                  <c:v>2.6890999999999998</c:v>
                </c:pt>
                <c:pt idx="1302">
                  <c:v>2.6831999999999998</c:v>
                </c:pt>
                <c:pt idx="1303">
                  <c:v>2.6539999999999999</c:v>
                </c:pt>
                <c:pt idx="1304">
                  <c:v>2.6539999999999999</c:v>
                </c:pt>
                <c:pt idx="1305">
                  <c:v>2.6678000000000002</c:v>
                </c:pt>
                <c:pt idx="1306">
                  <c:v>2.6882999999999999</c:v>
                </c:pt>
                <c:pt idx="1307">
                  <c:v>2.7092000000000001</c:v>
                </c:pt>
                <c:pt idx="1308">
                  <c:v>2.7202999999999999</c:v>
                </c:pt>
                <c:pt idx="1309">
                  <c:v>2.7027999999999999</c:v>
                </c:pt>
                <c:pt idx="1310">
                  <c:v>2.6968999999999999</c:v>
                </c:pt>
                <c:pt idx="1311">
                  <c:v>2.7101999999999999</c:v>
                </c:pt>
                <c:pt idx="1312">
                  <c:v>2.7109000000000001</c:v>
                </c:pt>
                <c:pt idx="1313">
                  <c:v>2.7006999999999999</c:v>
                </c:pt>
                <c:pt idx="1314">
                  <c:v>2.7069999999999999</c:v>
                </c:pt>
                <c:pt idx="1315">
                  <c:v>2.7002999999999999</c:v>
                </c:pt>
                <c:pt idx="1316">
                  <c:v>2.7134999999999998</c:v>
                </c:pt>
                <c:pt idx="1317">
                  <c:v>2.7181000000000002</c:v>
                </c:pt>
                <c:pt idx="1318">
                  <c:v>2.7218</c:v>
                </c:pt>
                <c:pt idx="1319">
                  <c:v>2.6995</c:v>
                </c:pt>
                <c:pt idx="1320">
                  <c:v>2.6776</c:v>
                </c:pt>
                <c:pt idx="1321">
                  <c:v>2.6789999999999998</c:v>
                </c:pt>
                <c:pt idx="1322">
                  <c:v>2.6743999999999999</c:v>
                </c:pt>
                <c:pt idx="1323">
                  <c:v>2.6640999999999999</c:v>
                </c:pt>
                <c:pt idx="1324">
                  <c:v>2.6583000000000001</c:v>
                </c:pt>
                <c:pt idx="1325">
                  <c:v>2.6244000000000001</c:v>
                </c:pt>
                <c:pt idx="1326">
                  <c:v>2.6126</c:v>
                </c:pt>
                <c:pt idx="1327">
                  <c:v>2.6236000000000002</c:v>
                </c:pt>
                <c:pt idx="1328">
                  <c:v>2.6030000000000002</c:v>
                </c:pt>
                <c:pt idx="1329">
                  <c:v>2.6025999999999998</c:v>
                </c:pt>
                <c:pt idx="1330">
                  <c:v>2.6025999999999998</c:v>
                </c:pt>
                <c:pt idx="1331">
                  <c:v>2.6025999999999998</c:v>
                </c:pt>
                <c:pt idx="1332">
                  <c:v>2.6074000000000002</c:v>
                </c:pt>
                <c:pt idx="1333">
                  <c:v>2.6118000000000001</c:v>
                </c:pt>
                <c:pt idx="1334">
                  <c:v>2.6168999999999998</c:v>
                </c:pt>
                <c:pt idx="1335">
                  <c:v>2.5830000000000002</c:v>
                </c:pt>
                <c:pt idx="1336">
                  <c:v>2.5758000000000001</c:v>
                </c:pt>
                <c:pt idx="1337">
                  <c:v>2.5922000000000001</c:v>
                </c:pt>
                <c:pt idx="1338">
                  <c:v>2.5733000000000001</c:v>
                </c:pt>
                <c:pt idx="1339">
                  <c:v>2.5617000000000001</c:v>
                </c:pt>
                <c:pt idx="1340">
                  <c:v>2.5758000000000001</c:v>
                </c:pt>
                <c:pt idx="1341">
                  <c:v>2.5933000000000002</c:v>
                </c:pt>
                <c:pt idx="1342">
                  <c:v>2.5853000000000002</c:v>
                </c:pt>
                <c:pt idx="1343">
                  <c:v>2.6093999999999999</c:v>
                </c:pt>
                <c:pt idx="1344">
                  <c:v>2.6316000000000002</c:v>
                </c:pt>
                <c:pt idx="1345">
                  <c:v>2.5945999999999998</c:v>
                </c:pt>
                <c:pt idx="1346">
                  <c:v>2.6006999999999998</c:v>
                </c:pt>
                <c:pt idx="1347">
                  <c:v>2.6364000000000001</c:v>
                </c:pt>
                <c:pt idx="1348">
                  <c:v>2.6694</c:v>
                </c:pt>
                <c:pt idx="1349">
                  <c:v>2.6610999999999998</c:v>
                </c:pt>
                <c:pt idx="1350">
                  <c:v>2.6619999999999999</c:v>
                </c:pt>
                <c:pt idx="1351">
                  <c:v>2.6930000000000001</c:v>
                </c:pt>
                <c:pt idx="1352">
                  <c:v>2.7109000000000001</c:v>
                </c:pt>
                <c:pt idx="1353">
                  <c:v>2.7315</c:v>
                </c:pt>
                <c:pt idx="1354">
                  <c:v>2.7017000000000002</c:v>
                </c:pt>
                <c:pt idx="1355">
                  <c:v>2.7519</c:v>
                </c:pt>
                <c:pt idx="1356">
                  <c:v>2.7616999999999998</c:v>
                </c:pt>
                <c:pt idx="1357">
                  <c:v>2.7566000000000002</c:v>
                </c:pt>
                <c:pt idx="1358">
                  <c:v>2.7517999999999998</c:v>
                </c:pt>
                <c:pt idx="1359">
                  <c:v>2.7159</c:v>
                </c:pt>
                <c:pt idx="1360">
                  <c:v>2.7284000000000002</c:v>
                </c:pt>
                <c:pt idx="1361">
                  <c:v>2.7056</c:v>
                </c:pt>
                <c:pt idx="1362">
                  <c:v>2.7399</c:v>
                </c:pt>
                <c:pt idx="1363">
                  <c:v>2.7299000000000002</c:v>
                </c:pt>
                <c:pt idx="1364">
                  <c:v>2.7299000000000002</c:v>
                </c:pt>
                <c:pt idx="1365">
                  <c:v>2.7381000000000002</c:v>
                </c:pt>
                <c:pt idx="1366">
                  <c:v>2.7027000000000001</c:v>
                </c:pt>
                <c:pt idx="1367">
                  <c:v>2.6804000000000001</c:v>
                </c:pt>
                <c:pt idx="1368">
                  <c:v>2.6657999999999999</c:v>
                </c:pt>
                <c:pt idx="1369">
                  <c:v>2.6545999999999998</c:v>
                </c:pt>
                <c:pt idx="1370">
                  <c:v>2.6594000000000002</c:v>
                </c:pt>
                <c:pt idx="1371">
                  <c:v>2.6251000000000002</c:v>
                </c:pt>
                <c:pt idx="1372">
                  <c:v>2.6063000000000001</c:v>
                </c:pt>
                <c:pt idx="1373">
                  <c:v>2.6015000000000001</c:v>
                </c:pt>
                <c:pt idx="1374">
                  <c:v>2.5937999999999999</c:v>
                </c:pt>
                <c:pt idx="1375">
                  <c:v>2.5779000000000001</c:v>
                </c:pt>
                <c:pt idx="1376">
                  <c:v>2.5895000000000001</c:v>
                </c:pt>
                <c:pt idx="1377">
                  <c:v>2.5594000000000001</c:v>
                </c:pt>
                <c:pt idx="1378">
                  <c:v>2.5743</c:v>
                </c:pt>
                <c:pt idx="1379">
                  <c:v>2.5966999999999998</c:v>
                </c:pt>
                <c:pt idx="1380">
                  <c:v>2.6153</c:v>
                </c:pt>
                <c:pt idx="1381">
                  <c:v>2.5821000000000001</c:v>
                </c:pt>
                <c:pt idx="1382">
                  <c:v>2.5640999999999998</c:v>
                </c:pt>
                <c:pt idx="1383">
                  <c:v>2.5640999999999998</c:v>
                </c:pt>
                <c:pt idx="1384">
                  <c:v>2.5388000000000002</c:v>
                </c:pt>
                <c:pt idx="1385">
                  <c:v>2.5304000000000002</c:v>
                </c:pt>
                <c:pt idx="1386">
                  <c:v>2.5350999999999999</c:v>
                </c:pt>
                <c:pt idx="1387">
                  <c:v>2.5190999999999999</c:v>
                </c:pt>
                <c:pt idx="1388">
                  <c:v>2.5213000000000001</c:v>
                </c:pt>
                <c:pt idx="1389">
                  <c:v>2.5308999999999999</c:v>
                </c:pt>
                <c:pt idx="1390">
                  <c:v>2.5142000000000002</c:v>
                </c:pt>
                <c:pt idx="1391">
                  <c:v>2.5003000000000002</c:v>
                </c:pt>
                <c:pt idx="1392">
                  <c:v>2.4761000000000002</c:v>
                </c:pt>
                <c:pt idx="1393">
                  <c:v>2.4683000000000002</c:v>
                </c:pt>
                <c:pt idx="1394">
                  <c:v>2.4590000000000001</c:v>
                </c:pt>
                <c:pt idx="1395">
                  <c:v>2.4533999999999998</c:v>
                </c:pt>
                <c:pt idx="1396">
                  <c:v>2.4645999999999999</c:v>
                </c:pt>
                <c:pt idx="1397">
                  <c:v>2.4714999999999998</c:v>
                </c:pt>
                <c:pt idx="1398">
                  <c:v>2.4643999999999999</c:v>
                </c:pt>
                <c:pt idx="1399">
                  <c:v>2.4710999999999999</c:v>
                </c:pt>
                <c:pt idx="1400">
                  <c:v>2.4767999999999999</c:v>
                </c:pt>
                <c:pt idx="1401">
                  <c:v>2.4775</c:v>
                </c:pt>
                <c:pt idx="1402">
                  <c:v>2.4632000000000001</c:v>
                </c:pt>
                <c:pt idx="1403">
                  <c:v>2.4453999999999998</c:v>
                </c:pt>
                <c:pt idx="1404">
                  <c:v>2.4489000000000001</c:v>
                </c:pt>
                <c:pt idx="1405">
                  <c:v>2.4295</c:v>
                </c:pt>
                <c:pt idx="1406">
                  <c:v>2.4308999999999998</c:v>
                </c:pt>
                <c:pt idx="1407">
                  <c:v>2.4112</c:v>
                </c:pt>
                <c:pt idx="1408">
                  <c:v>2.4112</c:v>
                </c:pt>
                <c:pt idx="1409">
                  <c:v>2.3929999999999998</c:v>
                </c:pt>
                <c:pt idx="1410">
                  <c:v>2.3780000000000001</c:v>
                </c:pt>
                <c:pt idx="1411">
                  <c:v>2.4034</c:v>
                </c:pt>
                <c:pt idx="1412">
                  <c:v>2.4281999999999999</c:v>
                </c:pt>
                <c:pt idx="1413">
                  <c:v>2.4198</c:v>
                </c:pt>
                <c:pt idx="1414">
                  <c:v>2.4024999999999999</c:v>
                </c:pt>
                <c:pt idx="1415">
                  <c:v>2.4571999999999998</c:v>
                </c:pt>
                <c:pt idx="1416">
                  <c:v>2.4628000000000001</c:v>
                </c:pt>
                <c:pt idx="1417">
                  <c:v>2.4460000000000002</c:v>
                </c:pt>
                <c:pt idx="1418">
                  <c:v>2.4887000000000001</c:v>
                </c:pt>
                <c:pt idx="1419">
                  <c:v>2.4746999999999999</c:v>
                </c:pt>
                <c:pt idx="1420">
                  <c:v>2.4558</c:v>
                </c:pt>
                <c:pt idx="1421">
                  <c:v>2.4371</c:v>
                </c:pt>
                <c:pt idx="1422">
                  <c:v>2.4451000000000001</c:v>
                </c:pt>
                <c:pt idx="1423">
                  <c:v>2.4157000000000002</c:v>
                </c:pt>
                <c:pt idx="1424">
                  <c:v>2.3868999999999998</c:v>
                </c:pt>
                <c:pt idx="1425">
                  <c:v>2.3851</c:v>
                </c:pt>
                <c:pt idx="1426">
                  <c:v>2.3767999999999998</c:v>
                </c:pt>
                <c:pt idx="1427">
                  <c:v>2.3698999999999999</c:v>
                </c:pt>
                <c:pt idx="1428">
                  <c:v>2.3927999999999998</c:v>
                </c:pt>
                <c:pt idx="1429">
                  <c:v>2.3873000000000002</c:v>
                </c:pt>
                <c:pt idx="1430">
                  <c:v>2.3826000000000001</c:v>
                </c:pt>
                <c:pt idx="1431">
                  <c:v>2.3690000000000002</c:v>
                </c:pt>
                <c:pt idx="1432">
                  <c:v>2.3544999999999998</c:v>
                </c:pt>
                <c:pt idx="1433">
                  <c:v>2.35</c:v>
                </c:pt>
                <c:pt idx="1434">
                  <c:v>2.3454999999999999</c:v>
                </c:pt>
                <c:pt idx="1435">
                  <c:v>2.3711000000000002</c:v>
                </c:pt>
                <c:pt idx="1436">
                  <c:v>2.3664000000000001</c:v>
                </c:pt>
                <c:pt idx="1437">
                  <c:v>2.3896999999999999</c:v>
                </c:pt>
                <c:pt idx="1438">
                  <c:v>2.3885999999999998</c:v>
                </c:pt>
                <c:pt idx="1439">
                  <c:v>2.3679000000000001</c:v>
                </c:pt>
                <c:pt idx="1440">
                  <c:v>2.3498000000000001</c:v>
                </c:pt>
                <c:pt idx="1441">
                  <c:v>2.3349000000000002</c:v>
                </c:pt>
                <c:pt idx="1442">
                  <c:v>2.3477999999999999</c:v>
                </c:pt>
                <c:pt idx="1443">
                  <c:v>2.3429000000000002</c:v>
                </c:pt>
                <c:pt idx="1444">
                  <c:v>2.3422999999999998</c:v>
                </c:pt>
                <c:pt idx="1445">
                  <c:v>2.33</c:v>
                </c:pt>
                <c:pt idx="1446">
                  <c:v>2.343</c:v>
                </c:pt>
                <c:pt idx="1447">
                  <c:v>2.3517999999999999</c:v>
                </c:pt>
                <c:pt idx="1448">
                  <c:v>2.3401000000000001</c:v>
                </c:pt>
                <c:pt idx="1449">
                  <c:v>2.3757000000000001</c:v>
                </c:pt>
                <c:pt idx="1450">
                  <c:v>2.4283000000000001</c:v>
                </c:pt>
                <c:pt idx="1451">
                  <c:v>2.4651999999999998</c:v>
                </c:pt>
                <c:pt idx="1452">
                  <c:v>2.4434999999999998</c:v>
                </c:pt>
                <c:pt idx="1453">
                  <c:v>2.4207000000000001</c:v>
                </c:pt>
                <c:pt idx="1454">
                  <c:v>2.3900999999999999</c:v>
                </c:pt>
                <c:pt idx="1455">
                  <c:v>2.3780999999999999</c:v>
                </c:pt>
                <c:pt idx="1456">
                  <c:v>2.3525999999999998</c:v>
                </c:pt>
                <c:pt idx="1457">
                  <c:v>2.3147000000000002</c:v>
                </c:pt>
                <c:pt idx="1458">
                  <c:v>2.3050000000000002</c:v>
                </c:pt>
                <c:pt idx="1459">
                  <c:v>2.2982</c:v>
                </c:pt>
                <c:pt idx="1460">
                  <c:v>2.3096000000000001</c:v>
                </c:pt>
                <c:pt idx="1461">
                  <c:v>2.3147000000000002</c:v>
                </c:pt>
                <c:pt idx="1462">
                  <c:v>2.2763</c:v>
                </c:pt>
                <c:pt idx="1463">
                  <c:v>2.3165</c:v>
                </c:pt>
                <c:pt idx="1464">
                  <c:v>2.3754</c:v>
                </c:pt>
                <c:pt idx="1465">
                  <c:v>2.3418000000000001</c:v>
                </c:pt>
                <c:pt idx="1466">
                  <c:v>2.3437999999999999</c:v>
                </c:pt>
                <c:pt idx="1467">
                  <c:v>2.3488000000000002</c:v>
                </c:pt>
                <c:pt idx="1468">
                  <c:v>2.3633000000000002</c:v>
                </c:pt>
                <c:pt idx="1469">
                  <c:v>2.4312</c:v>
                </c:pt>
                <c:pt idx="1470">
                  <c:v>2.4024000000000001</c:v>
                </c:pt>
                <c:pt idx="1471">
                  <c:v>2.4093</c:v>
                </c:pt>
                <c:pt idx="1472">
                  <c:v>2.4230999999999998</c:v>
                </c:pt>
                <c:pt idx="1473">
                  <c:v>2.4199000000000002</c:v>
                </c:pt>
                <c:pt idx="1474">
                  <c:v>2.4125000000000001</c:v>
                </c:pt>
                <c:pt idx="1475">
                  <c:v>2.3990999999999998</c:v>
                </c:pt>
                <c:pt idx="1476">
                  <c:v>2.3856999999999999</c:v>
                </c:pt>
                <c:pt idx="1477">
                  <c:v>2.3633000000000002</c:v>
                </c:pt>
                <c:pt idx="1478">
                  <c:v>2.3618999999999999</c:v>
                </c:pt>
                <c:pt idx="1479">
                  <c:v>2.3424999999999998</c:v>
                </c:pt>
                <c:pt idx="1480">
                  <c:v>2.3290999999999999</c:v>
                </c:pt>
                <c:pt idx="1481">
                  <c:v>2.3258000000000001</c:v>
                </c:pt>
                <c:pt idx="1482">
                  <c:v>2.3258000000000001</c:v>
                </c:pt>
                <c:pt idx="1483">
                  <c:v>2.3193999999999999</c:v>
                </c:pt>
                <c:pt idx="1484">
                  <c:v>2.3170999999999999</c:v>
                </c:pt>
                <c:pt idx="1485">
                  <c:v>2.3193000000000001</c:v>
                </c:pt>
                <c:pt idx="1486">
                  <c:v>2.3264999999999998</c:v>
                </c:pt>
                <c:pt idx="1487">
                  <c:v>2.3296000000000001</c:v>
                </c:pt>
                <c:pt idx="1488">
                  <c:v>2.3008000000000002</c:v>
                </c:pt>
                <c:pt idx="1489">
                  <c:v>2.2932999999999999</c:v>
                </c:pt>
                <c:pt idx="1490">
                  <c:v>2.2900999999999998</c:v>
                </c:pt>
                <c:pt idx="1491">
                  <c:v>2.2944</c:v>
                </c:pt>
                <c:pt idx="1492">
                  <c:v>2.2823000000000002</c:v>
                </c:pt>
                <c:pt idx="1493">
                  <c:v>2.2747999999999999</c:v>
                </c:pt>
                <c:pt idx="1494">
                  <c:v>2.2677999999999998</c:v>
                </c:pt>
                <c:pt idx="1495">
                  <c:v>2.2578999999999998</c:v>
                </c:pt>
                <c:pt idx="1496">
                  <c:v>2.2528999999999999</c:v>
                </c:pt>
                <c:pt idx="1497">
                  <c:v>2.2429000000000001</c:v>
                </c:pt>
                <c:pt idx="1498">
                  <c:v>2.2240000000000002</c:v>
                </c:pt>
                <c:pt idx="1499">
                  <c:v>2.2218</c:v>
                </c:pt>
                <c:pt idx="1500">
                  <c:v>2.2334999999999998</c:v>
                </c:pt>
                <c:pt idx="1501">
                  <c:v>2.242</c:v>
                </c:pt>
                <c:pt idx="1502">
                  <c:v>2.2681</c:v>
                </c:pt>
                <c:pt idx="1503">
                  <c:v>2.2881999999999998</c:v>
                </c:pt>
                <c:pt idx="1504">
                  <c:v>2.2625999999999999</c:v>
                </c:pt>
                <c:pt idx="1505">
                  <c:v>2.238</c:v>
                </c:pt>
                <c:pt idx="1506">
                  <c:v>2.2347000000000001</c:v>
                </c:pt>
                <c:pt idx="1507">
                  <c:v>2.2347000000000001</c:v>
                </c:pt>
                <c:pt idx="1508">
                  <c:v>2.2623000000000002</c:v>
                </c:pt>
                <c:pt idx="1509">
                  <c:v>2.2507000000000001</c:v>
                </c:pt>
                <c:pt idx="1510">
                  <c:v>2.2347999999999999</c:v>
                </c:pt>
                <c:pt idx="1511">
                  <c:v>2.2401</c:v>
                </c:pt>
                <c:pt idx="1512">
                  <c:v>2.2530999999999999</c:v>
                </c:pt>
                <c:pt idx="1513">
                  <c:v>2.2439</c:v>
                </c:pt>
                <c:pt idx="1514">
                  <c:v>2.2542</c:v>
                </c:pt>
                <c:pt idx="1515">
                  <c:v>2.2618999999999998</c:v>
                </c:pt>
                <c:pt idx="1516">
                  <c:v>2.2614000000000001</c:v>
                </c:pt>
                <c:pt idx="1517">
                  <c:v>2.2742</c:v>
                </c:pt>
                <c:pt idx="1518">
                  <c:v>2.2847</c:v>
                </c:pt>
                <c:pt idx="1519">
                  <c:v>2.2787000000000002</c:v>
                </c:pt>
                <c:pt idx="1520">
                  <c:v>2.2538999999999998</c:v>
                </c:pt>
                <c:pt idx="1521">
                  <c:v>2.2511999999999999</c:v>
                </c:pt>
                <c:pt idx="1522">
                  <c:v>2.2511999999999999</c:v>
                </c:pt>
                <c:pt idx="1523">
                  <c:v>2.2332000000000001</c:v>
                </c:pt>
                <c:pt idx="1524">
                  <c:v>2.2227000000000001</c:v>
                </c:pt>
                <c:pt idx="1525">
                  <c:v>2.2008999999999999</c:v>
                </c:pt>
                <c:pt idx="1526">
                  <c:v>2.2027999999999999</c:v>
                </c:pt>
                <c:pt idx="1527">
                  <c:v>2.1713</c:v>
                </c:pt>
                <c:pt idx="1528">
                  <c:v>2.1753</c:v>
                </c:pt>
                <c:pt idx="1529">
                  <c:v>2.1629</c:v>
                </c:pt>
                <c:pt idx="1530">
                  <c:v>2.1985999999999999</c:v>
                </c:pt>
                <c:pt idx="1531">
                  <c:v>2.1985999999999999</c:v>
                </c:pt>
                <c:pt idx="1532">
                  <c:v>2.1970000000000001</c:v>
                </c:pt>
                <c:pt idx="1533">
                  <c:v>2.1861999999999999</c:v>
                </c:pt>
                <c:pt idx="1534">
                  <c:v>2.2183000000000002</c:v>
                </c:pt>
                <c:pt idx="1535">
                  <c:v>2.2176999999999998</c:v>
                </c:pt>
                <c:pt idx="1536">
                  <c:v>2.2507000000000001</c:v>
                </c:pt>
                <c:pt idx="1537">
                  <c:v>2.2376</c:v>
                </c:pt>
                <c:pt idx="1538">
                  <c:v>2.2366000000000001</c:v>
                </c:pt>
                <c:pt idx="1539">
                  <c:v>2.2324999999999999</c:v>
                </c:pt>
                <c:pt idx="1540">
                  <c:v>2.2090000000000001</c:v>
                </c:pt>
                <c:pt idx="1541">
                  <c:v>2.1976</c:v>
                </c:pt>
                <c:pt idx="1542">
                  <c:v>2.2065999999999999</c:v>
                </c:pt>
                <c:pt idx="1543">
                  <c:v>2.2172999999999998</c:v>
                </c:pt>
                <c:pt idx="1544">
                  <c:v>2.2057000000000002</c:v>
                </c:pt>
                <c:pt idx="1545">
                  <c:v>2.1964000000000001</c:v>
                </c:pt>
                <c:pt idx="1546">
                  <c:v>2.1802999999999999</c:v>
                </c:pt>
                <c:pt idx="1547">
                  <c:v>2.1796000000000002</c:v>
                </c:pt>
                <c:pt idx="1548">
                  <c:v>2.2122999999999999</c:v>
                </c:pt>
                <c:pt idx="1549">
                  <c:v>2.2442000000000002</c:v>
                </c:pt>
                <c:pt idx="1550">
                  <c:v>2.2629999999999999</c:v>
                </c:pt>
                <c:pt idx="1551">
                  <c:v>2.2561</c:v>
                </c:pt>
                <c:pt idx="1552">
                  <c:v>2.2774999999999999</c:v>
                </c:pt>
                <c:pt idx="1553">
                  <c:v>2.2953000000000001</c:v>
                </c:pt>
                <c:pt idx="1554">
                  <c:v>2.3351999999999999</c:v>
                </c:pt>
                <c:pt idx="1555">
                  <c:v>2.3731</c:v>
                </c:pt>
                <c:pt idx="1556">
                  <c:v>2.3492999999999999</c:v>
                </c:pt>
                <c:pt idx="1557">
                  <c:v>2.3163999999999998</c:v>
                </c:pt>
                <c:pt idx="1558">
                  <c:v>2.3250000000000002</c:v>
                </c:pt>
                <c:pt idx="1559">
                  <c:v>2.3323</c:v>
                </c:pt>
                <c:pt idx="1560">
                  <c:v>2.3321000000000001</c:v>
                </c:pt>
                <c:pt idx="1561">
                  <c:v>2.3521999999999998</c:v>
                </c:pt>
                <c:pt idx="1562">
                  <c:v>2.3479000000000001</c:v>
                </c:pt>
                <c:pt idx="1563">
                  <c:v>2.3403</c:v>
                </c:pt>
                <c:pt idx="1564">
                  <c:v>2.3403</c:v>
                </c:pt>
                <c:pt idx="1565">
                  <c:v>2.3365999999999998</c:v>
                </c:pt>
                <c:pt idx="1566">
                  <c:v>2.3456000000000001</c:v>
                </c:pt>
                <c:pt idx="1567">
                  <c:v>2.3062</c:v>
                </c:pt>
                <c:pt idx="1568">
                  <c:v>2.2820999999999998</c:v>
                </c:pt>
                <c:pt idx="1569">
                  <c:v>2.2866</c:v>
                </c:pt>
                <c:pt idx="1570">
                  <c:v>2.2627999999999999</c:v>
                </c:pt>
                <c:pt idx="1571">
                  <c:v>2.2633999999999999</c:v>
                </c:pt>
                <c:pt idx="1572">
                  <c:v>2.2675000000000001</c:v>
                </c:pt>
                <c:pt idx="1573">
                  <c:v>2.2725</c:v>
                </c:pt>
                <c:pt idx="1574">
                  <c:v>2.2743000000000002</c:v>
                </c:pt>
                <c:pt idx="1575">
                  <c:v>2.2757999999999998</c:v>
                </c:pt>
                <c:pt idx="1576">
                  <c:v>2.2919999999999998</c:v>
                </c:pt>
                <c:pt idx="1577">
                  <c:v>2.3271999999999999</c:v>
                </c:pt>
                <c:pt idx="1578">
                  <c:v>2.3220999999999998</c:v>
                </c:pt>
                <c:pt idx="1579">
                  <c:v>2.2751999999999999</c:v>
                </c:pt>
                <c:pt idx="1580">
                  <c:v>2.2605</c:v>
                </c:pt>
                <c:pt idx="1581">
                  <c:v>2.2435999999999998</c:v>
                </c:pt>
                <c:pt idx="1582">
                  <c:v>2.2429000000000001</c:v>
                </c:pt>
                <c:pt idx="1583">
                  <c:v>2.2378</c:v>
                </c:pt>
                <c:pt idx="1584">
                  <c:v>2.2147999999999999</c:v>
                </c:pt>
                <c:pt idx="1585">
                  <c:v>2.2111999999999998</c:v>
                </c:pt>
                <c:pt idx="1586">
                  <c:v>2.2155999999999998</c:v>
                </c:pt>
                <c:pt idx="1587">
                  <c:v>2.2212999999999998</c:v>
                </c:pt>
                <c:pt idx="1588">
                  <c:v>2.2206000000000001</c:v>
                </c:pt>
                <c:pt idx="1589">
                  <c:v>2.2198000000000002</c:v>
                </c:pt>
                <c:pt idx="1590">
                  <c:v>2.1873</c:v>
                </c:pt>
                <c:pt idx="1591">
                  <c:v>2.1861999999999999</c:v>
                </c:pt>
                <c:pt idx="1592">
                  <c:v>2.1951999999999998</c:v>
                </c:pt>
                <c:pt idx="1593">
                  <c:v>2.1774</c:v>
                </c:pt>
                <c:pt idx="1594">
                  <c:v>2.1570999999999998</c:v>
                </c:pt>
                <c:pt idx="1595">
                  <c:v>2.1617000000000002</c:v>
                </c:pt>
                <c:pt idx="1596">
                  <c:v>2.1431</c:v>
                </c:pt>
                <c:pt idx="1597">
                  <c:v>2.1371000000000002</c:v>
                </c:pt>
                <c:pt idx="1598">
                  <c:v>2.1173000000000002</c:v>
                </c:pt>
                <c:pt idx="1599">
                  <c:v>2.1181999999999999</c:v>
                </c:pt>
                <c:pt idx="1600">
                  <c:v>2.1177999999999999</c:v>
                </c:pt>
                <c:pt idx="1601">
                  <c:v>2.1293000000000002</c:v>
                </c:pt>
                <c:pt idx="1602">
                  <c:v>2.1480000000000001</c:v>
                </c:pt>
                <c:pt idx="1603">
                  <c:v>2.1349</c:v>
                </c:pt>
                <c:pt idx="1604">
                  <c:v>2.1351</c:v>
                </c:pt>
                <c:pt idx="1605">
                  <c:v>2.1351</c:v>
                </c:pt>
                <c:pt idx="1606">
                  <c:v>2.1351</c:v>
                </c:pt>
                <c:pt idx="1607">
                  <c:v>2.1177000000000001</c:v>
                </c:pt>
                <c:pt idx="1608">
                  <c:v>2.113</c:v>
                </c:pt>
                <c:pt idx="1609">
                  <c:v>2.1151</c:v>
                </c:pt>
                <c:pt idx="1610">
                  <c:v>2.1257000000000001</c:v>
                </c:pt>
                <c:pt idx="1611">
                  <c:v>2.1678000000000002</c:v>
                </c:pt>
                <c:pt idx="1612">
                  <c:v>2.1774</c:v>
                </c:pt>
                <c:pt idx="1613">
                  <c:v>2.1610999999999998</c:v>
                </c:pt>
                <c:pt idx="1614">
                  <c:v>2.1442999999999999</c:v>
                </c:pt>
                <c:pt idx="1615">
                  <c:v>2.1345000000000001</c:v>
                </c:pt>
                <c:pt idx="1616">
                  <c:v>2.1265000000000001</c:v>
                </c:pt>
                <c:pt idx="1617">
                  <c:v>2.1211000000000002</c:v>
                </c:pt>
                <c:pt idx="1618">
                  <c:v>2.1063000000000001</c:v>
                </c:pt>
                <c:pt idx="1619">
                  <c:v>2.1183999999999998</c:v>
                </c:pt>
                <c:pt idx="1620">
                  <c:v>2.1381999999999999</c:v>
                </c:pt>
                <c:pt idx="1621">
                  <c:v>2.1587000000000001</c:v>
                </c:pt>
                <c:pt idx="1622">
                  <c:v>2.1549</c:v>
                </c:pt>
                <c:pt idx="1623">
                  <c:v>2.1501999999999999</c:v>
                </c:pt>
                <c:pt idx="1624">
                  <c:v>2.1623999999999999</c:v>
                </c:pt>
                <c:pt idx="1625">
                  <c:v>2.1800000000000002</c:v>
                </c:pt>
                <c:pt idx="1626">
                  <c:v>2.2233999999999998</c:v>
                </c:pt>
                <c:pt idx="1627">
                  <c:v>2.2223999999999999</c:v>
                </c:pt>
                <c:pt idx="1628">
                  <c:v>2.1947999999999999</c:v>
                </c:pt>
                <c:pt idx="1629">
                  <c:v>2.1720000000000002</c:v>
                </c:pt>
                <c:pt idx="1630">
                  <c:v>2.1537999999999999</c:v>
                </c:pt>
                <c:pt idx="1631">
                  <c:v>2.1288999999999998</c:v>
                </c:pt>
                <c:pt idx="1632">
                  <c:v>2.1339999999999999</c:v>
                </c:pt>
                <c:pt idx="1633">
                  <c:v>2.1295000000000002</c:v>
                </c:pt>
                <c:pt idx="1634">
                  <c:v>2.1404999999999998</c:v>
                </c:pt>
                <c:pt idx="1635">
                  <c:v>2.1518000000000002</c:v>
                </c:pt>
                <c:pt idx="1636">
                  <c:v>2.1415999999999999</c:v>
                </c:pt>
                <c:pt idx="1637">
                  <c:v>2.1332</c:v>
                </c:pt>
                <c:pt idx="1638">
                  <c:v>2.1421999999999999</c:v>
                </c:pt>
                <c:pt idx="1639">
                  <c:v>2.1421999999999999</c:v>
                </c:pt>
                <c:pt idx="1640">
                  <c:v>2.1339000000000001</c:v>
                </c:pt>
                <c:pt idx="1641">
                  <c:v>2.1288</c:v>
                </c:pt>
                <c:pt idx="1642">
                  <c:v>2.1139000000000001</c:v>
                </c:pt>
                <c:pt idx="1643">
                  <c:v>2.1232000000000002</c:v>
                </c:pt>
                <c:pt idx="1644">
                  <c:v>2.1232000000000002</c:v>
                </c:pt>
                <c:pt idx="1645">
                  <c:v>2.1177999999999999</c:v>
                </c:pt>
                <c:pt idx="1646">
                  <c:v>2.1229</c:v>
                </c:pt>
                <c:pt idx="1647">
                  <c:v>2.1219999999999999</c:v>
                </c:pt>
                <c:pt idx="1648">
                  <c:v>2.1132</c:v>
                </c:pt>
                <c:pt idx="1649">
                  <c:v>2.0888</c:v>
                </c:pt>
                <c:pt idx="1650">
                  <c:v>2.0888</c:v>
                </c:pt>
                <c:pt idx="1651">
                  <c:v>2.0714000000000001</c:v>
                </c:pt>
                <c:pt idx="1652">
                  <c:v>2.0701999999999998</c:v>
                </c:pt>
                <c:pt idx="1653">
                  <c:v>2.0663</c:v>
                </c:pt>
                <c:pt idx="1654">
                  <c:v>2.0583</c:v>
                </c:pt>
                <c:pt idx="1655">
                  <c:v>2.0647000000000002</c:v>
                </c:pt>
                <c:pt idx="1656">
                  <c:v>2.0638000000000001</c:v>
                </c:pt>
                <c:pt idx="1657">
                  <c:v>2.0581999999999998</c:v>
                </c:pt>
                <c:pt idx="1658">
                  <c:v>2.0876999999999999</c:v>
                </c:pt>
                <c:pt idx="1659">
                  <c:v>2.1303000000000001</c:v>
                </c:pt>
                <c:pt idx="1660">
                  <c:v>2.177</c:v>
                </c:pt>
                <c:pt idx="1661">
                  <c:v>2.1398999999999999</c:v>
                </c:pt>
                <c:pt idx="1662">
                  <c:v>2.1821999999999999</c:v>
                </c:pt>
                <c:pt idx="1663">
                  <c:v>2.1829000000000001</c:v>
                </c:pt>
                <c:pt idx="1664">
                  <c:v>2.1926000000000001</c:v>
                </c:pt>
                <c:pt idx="1665">
                  <c:v>2.2879</c:v>
                </c:pt>
                <c:pt idx="1666">
                  <c:v>2.2597</c:v>
                </c:pt>
                <c:pt idx="1667">
                  <c:v>2.3706999999999998</c:v>
                </c:pt>
                <c:pt idx="1668">
                  <c:v>2.3146</c:v>
                </c:pt>
                <c:pt idx="1669">
                  <c:v>2.2515999999999998</c:v>
                </c:pt>
                <c:pt idx="1670">
                  <c:v>2.2562000000000002</c:v>
                </c:pt>
                <c:pt idx="1671">
                  <c:v>2.3231000000000002</c:v>
                </c:pt>
                <c:pt idx="1672">
                  <c:v>2.3001</c:v>
                </c:pt>
                <c:pt idx="1673">
                  <c:v>2.2709000000000001</c:v>
                </c:pt>
                <c:pt idx="1674">
                  <c:v>2.2591000000000001</c:v>
                </c:pt>
                <c:pt idx="1675">
                  <c:v>2.2553000000000001</c:v>
                </c:pt>
                <c:pt idx="1676">
                  <c:v>2.2682000000000002</c:v>
                </c:pt>
                <c:pt idx="1677">
                  <c:v>2.2496</c:v>
                </c:pt>
                <c:pt idx="1678">
                  <c:v>2.2696999999999998</c:v>
                </c:pt>
                <c:pt idx="1679">
                  <c:v>2.2610999999999999</c:v>
                </c:pt>
                <c:pt idx="1680">
                  <c:v>2.2703000000000002</c:v>
                </c:pt>
                <c:pt idx="1681">
                  <c:v>2.3014000000000001</c:v>
                </c:pt>
                <c:pt idx="1682">
                  <c:v>2.2841</c:v>
                </c:pt>
                <c:pt idx="1683">
                  <c:v>2.2841</c:v>
                </c:pt>
                <c:pt idx="1684">
                  <c:v>2.2517</c:v>
                </c:pt>
                <c:pt idx="1685">
                  <c:v>2.2400000000000002</c:v>
                </c:pt>
                <c:pt idx="1686">
                  <c:v>2.2502</c:v>
                </c:pt>
                <c:pt idx="1687">
                  <c:v>2.2374000000000001</c:v>
                </c:pt>
                <c:pt idx="1688">
                  <c:v>2.2387000000000001</c:v>
                </c:pt>
                <c:pt idx="1689">
                  <c:v>2.2458</c:v>
                </c:pt>
                <c:pt idx="1690">
                  <c:v>2.2254999999999998</c:v>
                </c:pt>
                <c:pt idx="1691">
                  <c:v>2.2311000000000001</c:v>
                </c:pt>
                <c:pt idx="1692">
                  <c:v>2.2258</c:v>
                </c:pt>
                <c:pt idx="1693">
                  <c:v>2.2059000000000002</c:v>
                </c:pt>
                <c:pt idx="1694">
                  <c:v>2.1638999999999999</c:v>
                </c:pt>
                <c:pt idx="1695">
                  <c:v>2.1697000000000002</c:v>
                </c:pt>
                <c:pt idx="1696">
                  <c:v>2.1642000000000001</c:v>
                </c:pt>
                <c:pt idx="1697">
                  <c:v>2.1951000000000001</c:v>
                </c:pt>
                <c:pt idx="1698">
                  <c:v>2.1836000000000002</c:v>
                </c:pt>
                <c:pt idx="1699">
                  <c:v>2.1760999999999999</c:v>
                </c:pt>
                <c:pt idx="1700">
                  <c:v>2.1745999999999999</c:v>
                </c:pt>
                <c:pt idx="1701">
                  <c:v>2.1855000000000002</c:v>
                </c:pt>
                <c:pt idx="1702">
                  <c:v>2.1911</c:v>
                </c:pt>
                <c:pt idx="1703">
                  <c:v>2.2101999999999999</c:v>
                </c:pt>
                <c:pt idx="1704">
                  <c:v>2.2126000000000001</c:v>
                </c:pt>
                <c:pt idx="1705">
                  <c:v>2.2122000000000002</c:v>
                </c:pt>
                <c:pt idx="1706">
                  <c:v>2.1958000000000002</c:v>
                </c:pt>
                <c:pt idx="1707">
                  <c:v>2.1806000000000001</c:v>
                </c:pt>
                <c:pt idx="1708">
                  <c:v>2.1890999999999998</c:v>
                </c:pt>
                <c:pt idx="1709">
                  <c:v>2.1930999999999998</c:v>
                </c:pt>
                <c:pt idx="1710">
                  <c:v>2.1911999999999998</c:v>
                </c:pt>
                <c:pt idx="1711">
                  <c:v>2.1989000000000001</c:v>
                </c:pt>
                <c:pt idx="1712">
                  <c:v>2.198</c:v>
                </c:pt>
                <c:pt idx="1713">
                  <c:v>2.1894999999999998</c:v>
                </c:pt>
                <c:pt idx="1714">
                  <c:v>2.1796000000000002</c:v>
                </c:pt>
                <c:pt idx="1715">
                  <c:v>2.1758000000000002</c:v>
                </c:pt>
                <c:pt idx="1716">
                  <c:v>2.1901000000000002</c:v>
                </c:pt>
                <c:pt idx="1717">
                  <c:v>2.1817000000000002</c:v>
                </c:pt>
                <c:pt idx="1718">
                  <c:v>2.1831</c:v>
                </c:pt>
                <c:pt idx="1719">
                  <c:v>2.1716000000000002</c:v>
                </c:pt>
                <c:pt idx="1720">
                  <c:v>2.1789000000000001</c:v>
                </c:pt>
                <c:pt idx="1721">
                  <c:v>2.1835</c:v>
                </c:pt>
                <c:pt idx="1722">
                  <c:v>2.1682999999999999</c:v>
                </c:pt>
                <c:pt idx="1723">
                  <c:v>2.1623999999999999</c:v>
                </c:pt>
                <c:pt idx="1724">
                  <c:v>2.1612</c:v>
                </c:pt>
                <c:pt idx="1725">
                  <c:v>2.1600999999999999</c:v>
                </c:pt>
                <c:pt idx="1726">
                  <c:v>2.1476000000000002</c:v>
                </c:pt>
                <c:pt idx="1727">
                  <c:v>2.1324999999999998</c:v>
                </c:pt>
                <c:pt idx="1728">
                  <c:v>2.1360999999999999</c:v>
                </c:pt>
                <c:pt idx="1729">
                  <c:v>2.1452</c:v>
                </c:pt>
                <c:pt idx="1730">
                  <c:v>2.1356999999999999</c:v>
                </c:pt>
                <c:pt idx="1731">
                  <c:v>2.1351</c:v>
                </c:pt>
                <c:pt idx="1732">
                  <c:v>2.1349999999999998</c:v>
                </c:pt>
                <c:pt idx="1733">
                  <c:v>2.1518999999999999</c:v>
                </c:pt>
                <c:pt idx="1734">
                  <c:v>2.1566999999999998</c:v>
                </c:pt>
                <c:pt idx="1735">
                  <c:v>2.1469</c:v>
                </c:pt>
                <c:pt idx="1736">
                  <c:v>2.1415000000000002</c:v>
                </c:pt>
                <c:pt idx="1737">
                  <c:v>2.1326000000000001</c:v>
                </c:pt>
                <c:pt idx="1738">
                  <c:v>2.1383999999999999</c:v>
                </c:pt>
                <c:pt idx="1739">
                  <c:v>2.1463999999999999</c:v>
                </c:pt>
                <c:pt idx="1740">
                  <c:v>2.1278000000000001</c:v>
                </c:pt>
                <c:pt idx="1741">
                  <c:v>2.1284000000000001</c:v>
                </c:pt>
                <c:pt idx="1742">
                  <c:v>2.1438999999999999</c:v>
                </c:pt>
                <c:pt idx="1743">
                  <c:v>2.1438999999999999</c:v>
                </c:pt>
                <c:pt idx="1744">
                  <c:v>2.1577999999999999</c:v>
                </c:pt>
                <c:pt idx="1745">
                  <c:v>2.1747000000000001</c:v>
                </c:pt>
                <c:pt idx="1746">
                  <c:v>2.1728000000000001</c:v>
                </c:pt>
                <c:pt idx="1747">
                  <c:v>2.1696</c:v>
                </c:pt>
                <c:pt idx="1748">
                  <c:v>2.1589</c:v>
                </c:pt>
                <c:pt idx="1749">
                  <c:v>2.1536</c:v>
                </c:pt>
                <c:pt idx="1750">
                  <c:v>2.1448999999999998</c:v>
                </c:pt>
                <c:pt idx="1751">
                  <c:v>2.1514000000000002</c:v>
                </c:pt>
                <c:pt idx="1752">
                  <c:v>2.1686000000000001</c:v>
                </c:pt>
                <c:pt idx="1753">
                  <c:v>2.1964999999999999</c:v>
                </c:pt>
                <c:pt idx="1754">
                  <c:v>2.2172999999999998</c:v>
                </c:pt>
                <c:pt idx="1755">
                  <c:v>2.2183999999999999</c:v>
                </c:pt>
                <c:pt idx="1756">
                  <c:v>2.1976</c:v>
                </c:pt>
                <c:pt idx="1757">
                  <c:v>2.1856</c:v>
                </c:pt>
                <c:pt idx="1758">
                  <c:v>2.1789000000000001</c:v>
                </c:pt>
                <c:pt idx="1759">
                  <c:v>2.1738</c:v>
                </c:pt>
                <c:pt idx="1760">
                  <c:v>2.1619000000000002</c:v>
                </c:pt>
                <c:pt idx="1761">
                  <c:v>2.1650999999999998</c:v>
                </c:pt>
                <c:pt idx="1762">
                  <c:v>2.1671999999999998</c:v>
                </c:pt>
                <c:pt idx="1763">
                  <c:v>2.1625000000000001</c:v>
                </c:pt>
                <c:pt idx="1764">
                  <c:v>2.1631999999999998</c:v>
                </c:pt>
                <c:pt idx="1765">
                  <c:v>2.1583999999999999</c:v>
                </c:pt>
                <c:pt idx="1766">
                  <c:v>2.1493000000000002</c:v>
                </c:pt>
                <c:pt idx="1767">
                  <c:v>2.1541999999999999</c:v>
                </c:pt>
                <c:pt idx="1768">
                  <c:v>2.1541999999999999</c:v>
                </c:pt>
                <c:pt idx="1769">
                  <c:v>2.1415000000000002</c:v>
                </c:pt>
                <c:pt idx="1770">
                  <c:v>2.1326999999999998</c:v>
                </c:pt>
                <c:pt idx="1771">
                  <c:v>2.1356999999999999</c:v>
                </c:pt>
                <c:pt idx="1772">
                  <c:v>2.1335000000000002</c:v>
                </c:pt>
                <c:pt idx="1773">
                  <c:v>2.1383000000000001</c:v>
                </c:pt>
                <c:pt idx="1774">
                  <c:v>2.1453000000000002</c:v>
                </c:pt>
                <c:pt idx="1775">
                  <c:v>2.1387</c:v>
                </c:pt>
                <c:pt idx="1776">
                  <c:v>2.1463000000000001</c:v>
                </c:pt>
                <c:pt idx="1777">
                  <c:v>2.1505999999999998</c:v>
                </c:pt>
                <c:pt idx="1778">
                  <c:v>2.1358999999999999</c:v>
                </c:pt>
                <c:pt idx="1779">
                  <c:v>2.1374</c:v>
                </c:pt>
                <c:pt idx="1780">
                  <c:v>2.1452</c:v>
                </c:pt>
                <c:pt idx="1781">
                  <c:v>2.1425999999999998</c:v>
                </c:pt>
                <c:pt idx="1782">
                  <c:v>2.1406000000000001</c:v>
                </c:pt>
                <c:pt idx="1783">
                  <c:v>2.1406000000000001</c:v>
                </c:pt>
                <c:pt idx="1784">
                  <c:v>2.1415999999999999</c:v>
                </c:pt>
                <c:pt idx="1785">
                  <c:v>2.1374</c:v>
                </c:pt>
                <c:pt idx="1786">
                  <c:v>2.1349</c:v>
                </c:pt>
                <c:pt idx="1787">
                  <c:v>2.1459999999999999</c:v>
                </c:pt>
                <c:pt idx="1788">
                  <c:v>2.1408</c:v>
                </c:pt>
                <c:pt idx="1789">
                  <c:v>2.1484999999999999</c:v>
                </c:pt>
                <c:pt idx="1790">
                  <c:v>2.1616</c:v>
                </c:pt>
                <c:pt idx="1791">
                  <c:v>2.1533000000000002</c:v>
                </c:pt>
                <c:pt idx="1792">
                  <c:v>2.1533000000000002</c:v>
                </c:pt>
                <c:pt idx="1793">
                  <c:v>2.1513</c:v>
                </c:pt>
                <c:pt idx="1794">
                  <c:v>2.1589</c:v>
                </c:pt>
                <c:pt idx="1795">
                  <c:v>2.1617999999999999</c:v>
                </c:pt>
                <c:pt idx="1796">
                  <c:v>2.1634000000000002</c:v>
                </c:pt>
                <c:pt idx="1797">
                  <c:v>2.1619000000000002</c:v>
                </c:pt>
                <c:pt idx="1798">
                  <c:v>2.1678999999999999</c:v>
                </c:pt>
                <c:pt idx="1799">
                  <c:v>2.1696</c:v>
                </c:pt>
                <c:pt idx="1800">
                  <c:v>2.1796000000000002</c:v>
                </c:pt>
                <c:pt idx="1801">
                  <c:v>2.1865999999999999</c:v>
                </c:pt>
                <c:pt idx="1802">
                  <c:v>2.1779000000000002</c:v>
                </c:pt>
                <c:pt idx="1803">
                  <c:v>2.1663999999999999</c:v>
                </c:pt>
                <c:pt idx="1804">
                  <c:v>2.1667999999999998</c:v>
                </c:pt>
                <c:pt idx="1805">
                  <c:v>2.1688999999999998</c:v>
                </c:pt>
                <c:pt idx="1806">
                  <c:v>2.1556000000000002</c:v>
                </c:pt>
                <c:pt idx="1807">
                  <c:v>2.1524000000000001</c:v>
                </c:pt>
                <c:pt idx="1808">
                  <c:v>2.1423999999999999</c:v>
                </c:pt>
                <c:pt idx="1809">
                  <c:v>2.1438000000000001</c:v>
                </c:pt>
                <c:pt idx="1810">
                  <c:v>2.1379999999999999</c:v>
                </c:pt>
                <c:pt idx="1811">
                  <c:v>2.1476999999999999</c:v>
                </c:pt>
                <c:pt idx="1812">
                  <c:v>2.1455000000000002</c:v>
                </c:pt>
                <c:pt idx="1813">
                  <c:v>2.1456</c:v>
                </c:pt>
                <c:pt idx="1814">
                  <c:v>2.1465999999999998</c:v>
                </c:pt>
                <c:pt idx="1815">
                  <c:v>2.1465999999999998</c:v>
                </c:pt>
                <c:pt idx="1816">
                  <c:v>2.1568000000000001</c:v>
                </c:pt>
                <c:pt idx="1817">
                  <c:v>2.1556000000000002</c:v>
                </c:pt>
                <c:pt idx="1818">
                  <c:v>2.1589</c:v>
                </c:pt>
                <c:pt idx="1819">
                  <c:v>2.1514000000000002</c:v>
                </c:pt>
                <c:pt idx="1820">
                  <c:v>2.1514000000000002</c:v>
                </c:pt>
                <c:pt idx="1821">
                  <c:v>2.1433</c:v>
                </c:pt>
                <c:pt idx="1822">
                  <c:v>2.1493000000000002</c:v>
                </c:pt>
                <c:pt idx="1823">
                  <c:v>2.1375999999999999</c:v>
                </c:pt>
                <c:pt idx="1824">
                  <c:v>2.1375999999999999</c:v>
                </c:pt>
                <c:pt idx="1825">
                  <c:v>2.1375999999999999</c:v>
                </c:pt>
                <c:pt idx="1826">
                  <c:v>2.1337999999999999</c:v>
                </c:pt>
                <c:pt idx="1827">
                  <c:v>2.1368</c:v>
                </c:pt>
                <c:pt idx="1828">
                  <c:v>2.1425000000000001</c:v>
                </c:pt>
                <c:pt idx="1829">
                  <c:v>2.1469999999999998</c:v>
                </c:pt>
                <c:pt idx="1830">
                  <c:v>2.1501000000000001</c:v>
                </c:pt>
                <c:pt idx="1831">
                  <c:v>2.1501999999999999</c:v>
                </c:pt>
                <c:pt idx="1832">
                  <c:v>2.1551999999999998</c:v>
                </c:pt>
                <c:pt idx="1833">
                  <c:v>2.1461000000000001</c:v>
                </c:pt>
                <c:pt idx="1834">
                  <c:v>2.1417000000000002</c:v>
                </c:pt>
                <c:pt idx="1835">
                  <c:v>2.1402999999999999</c:v>
                </c:pt>
                <c:pt idx="1836">
                  <c:v>2.1440000000000001</c:v>
                </c:pt>
                <c:pt idx="1837">
                  <c:v>2.1345999999999998</c:v>
                </c:pt>
                <c:pt idx="1838">
                  <c:v>2.1324999999999998</c:v>
                </c:pt>
                <c:pt idx="1839">
                  <c:v>2.1303000000000001</c:v>
                </c:pt>
                <c:pt idx="1840">
                  <c:v>2.1322999999999999</c:v>
                </c:pt>
                <c:pt idx="1841">
                  <c:v>2.1364000000000001</c:v>
                </c:pt>
                <c:pt idx="1842">
                  <c:v>2.1282000000000001</c:v>
                </c:pt>
                <c:pt idx="1843">
                  <c:v>2.1276999999999999</c:v>
                </c:pt>
                <c:pt idx="1844">
                  <c:v>2.1356000000000002</c:v>
                </c:pt>
                <c:pt idx="1845">
                  <c:v>2.1356000000000002</c:v>
                </c:pt>
                <c:pt idx="1846">
                  <c:v>2.1324999999999998</c:v>
                </c:pt>
                <c:pt idx="1847">
                  <c:v>2.1242999999999999</c:v>
                </c:pt>
                <c:pt idx="1848">
                  <c:v>2.1089000000000002</c:v>
                </c:pt>
                <c:pt idx="1849">
                  <c:v>2.0977999999999999</c:v>
                </c:pt>
                <c:pt idx="1850">
                  <c:v>2.0960000000000001</c:v>
                </c:pt>
                <c:pt idx="1851">
                  <c:v>2.0829</c:v>
                </c:pt>
                <c:pt idx="1852">
                  <c:v>2.0848</c:v>
                </c:pt>
                <c:pt idx="1853">
                  <c:v>2.0947</c:v>
                </c:pt>
                <c:pt idx="1854">
                  <c:v>2.1029</c:v>
                </c:pt>
                <c:pt idx="1855">
                  <c:v>2.1135999999999999</c:v>
                </c:pt>
                <c:pt idx="1856">
                  <c:v>2.1084000000000001</c:v>
                </c:pt>
                <c:pt idx="1857">
                  <c:v>2.0996000000000001</c:v>
                </c:pt>
                <c:pt idx="1858">
                  <c:v>2.0891999999999999</c:v>
                </c:pt>
                <c:pt idx="1859">
                  <c:v>2.0909</c:v>
                </c:pt>
                <c:pt idx="1860">
                  <c:v>2.0909</c:v>
                </c:pt>
                <c:pt idx="1861">
                  <c:v>2.0909</c:v>
                </c:pt>
                <c:pt idx="1862">
                  <c:v>2.0798000000000001</c:v>
                </c:pt>
                <c:pt idx="1863">
                  <c:v>2.0762</c:v>
                </c:pt>
                <c:pt idx="1864">
                  <c:v>2.0863999999999998</c:v>
                </c:pt>
                <c:pt idx="1865">
                  <c:v>2.0859000000000001</c:v>
                </c:pt>
                <c:pt idx="1866">
                  <c:v>2.1095000000000002</c:v>
                </c:pt>
                <c:pt idx="1867">
                  <c:v>2.1177999999999999</c:v>
                </c:pt>
                <c:pt idx="1868">
                  <c:v>2.1255999999999999</c:v>
                </c:pt>
                <c:pt idx="1869">
                  <c:v>2.1269999999999998</c:v>
                </c:pt>
                <c:pt idx="1870">
                  <c:v>2.1383999999999999</c:v>
                </c:pt>
                <c:pt idx="1871">
                  <c:v>2.1204999999999998</c:v>
                </c:pt>
                <c:pt idx="1872">
                  <c:v>2.1116999999999999</c:v>
                </c:pt>
                <c:pt idx="1873">
                  <c:v>2.105</c:v>
                </c:pt>
                <c:pt idx="1874">
                  <c:v>2.0979000000000001</c:v>
                </c:pt>
                <c:pt idx="1875">
                  <c:v>2.0897999999999999</c:v>
                </c:pt>
                <c:pt idx="1876">
                  <c:v>2.0958000000000001</c:v>
                </c:pt>
                <c:pt idx="1877">
                  <c:v>2.1040000000000001</c:v>
                </c:pt>
                <c:pt idx="1878">
                  <c:v>2.0905</c:v>
                </c:pt>
                <c:pt idx="1879">
                  <c:v>2.0911</c:v>
                </c:pt>
                <c:pt idx="1880">
                  <c:v>2.0788000000000002</c:v>
                </c:pt>
                <c:pt idx="1881">
                  <c:v>2.0758999999999999</c:v>
                </c:pt>
                <c:pt idx="1882">
                  <c:v>2.0672000000000001</c:v>
                </c:pt>
                <c:pt idx="1883">
                  <c:v>2.0598000000000001</c:v>
                </c:pt>
                <c:pt idx="1884">
                  <c:v>2.0648</c:v>
                </c:pt>
                <c:pt idx="1885">
                  <c:v>2.0596999999999999</c:v>
                </c:pt>
                <c:pt idx="1886">
                  <c:v>2.0632999999999999</c:v>
                </c:pt>
                <c:pt idx="1887">
                  <c:v>2.0712000000000002</c:v>
                </c:pt>
                <c:pt idx="1888">
                  <c:v>2.0541</c:v>
                </c:pt>
                <c:pt idx="1889">
                  <c:v>2.0499999999999998</c:v>
                </c:pt>
                <c:pt idx="1890">
                  <c:v>2.0474000000000001</c:v>
                </c:pt>
                <c:pt idx="1891">
                  <c:v>2.0367999999999999</c:v>
                </c:pt>
                <c:pt idx="1892">
                  <c:v>2.0316999999999998</c:v>
                </c:pt>
                <c:pt idx="1893">
                  <c:v>2.0329000000000002</c:v>
                </c:pt>
                <c:pt idx="1894">
                  <c:v>2.0329000000000002</c:v>
                </c:pt>
                <c:pt idx="1895">
                  <c:v>2.0232000000000001</c:v>
                </c:pt>
                <c:pt idx="1896">
                  <c:v>2.0278</c:v>
                </c:pt>
                <c:pt idx="1897">
                  <c:v>2.0329000000000002</c:v>
                </c:pt>
                <c:pt idx="1898">
                  <c:v>2.0367000000000002</c:v>
                </c:pt>
                <c:pt idx="1899">
                  <c:v>2.0226999999999999</c:v>
                </c:pt>
                <c:pt idx="1900">
                  <c:v>2.0335999999999999</c:v>
                </c:pt>
                <c:pt idx="1901">
                  <c:v>2.0344000000000002</c:v>
                </c:pt>
                <c:pt idx="1902">
                  <c:v>2.0360999999999998</c:v>
                </c:pt>
                <c:pt idx="1903">
                  <c:v>2.0308000000000002</c:v>
                </c:pt>
                <c:pt idx="1904">
                  <c:v>2.0257999999999998</c:v>
                </c:pt>
                <c:pt idx="1905">
                  <c:v>2.0286</c:v>
                </c:pt>
                <c:pt idx="1906">
                  <c:v>2.0381</c:v>
                </c:pt>
                <c:pt idx="1907">
                  <c:v>2.0232000000000001</c:v>
                </c:pt>
                <c:pt idx="1908">
                  <c:v>2.0247999999999999</c:v>
                </c:pt>
                <c:pt idx="1909">
                  <c:v>2.0316999999999998</c:v>
                </c:pt>
                <c:pt idx="1910">
                  <c:v>2.0335000000000001</c:v>
                </c:pt>
                <c:pt idx="1911">
                  <c:v>2.0335000000000001</c:v>
                </c:pt>
                <c:pt idx="1912">
                  <c:v>2.0264000000000002</c:v>
                </c:pt>
                <c:pt idx="1913">
                  <c:v>2.0234999999999999</c:v>
                </c:pt>
                <c:pt idx="1914">
                  <c:v>2.0305</c:v>
                </c:pt>
                <c:pt idx="1915">
                  <c:v>2.0261999999999998</c:v>
                </c:pt>
                <c:pt idx="1916">
                  <c:v>2.0222000000000002</c:v>
                </c:pt>
                <c:pt idx="1917">
                  <c:v>2.0217999999999998</c:v>
                </c:pt>
                <c:pt idx="1918">
                  <c:v>2.0213000000000001</c:v>
                </c:pt>
                <c:pt idx="1919">
                  <c:v>2.0190000000000001</c:v>
                </c:pt>
                <c:pt idx="1920">
                  <c:v>2.0133999999999999</c:v>
                </c:pt>
                <c:pt idx="1921">
                  <c:v>1.9918</c:v>
                </c:pt>
                <c:pt idx="1922">
                  <c:v>1.9581999999999999</c:v>
                </c:pt>
                <c:pt idx="1923">
                  <c:v>1.9569000000000001</c:v>
                </c:pt>
                <c:pt idx="1924">
                  <c:v>1.9625999999999999</c:v>
                </c:pt>
                <c:pt idx="1925">
                  <c:v>1.9431</c:v>
                </c:pt>
                <c:pt idx="1926">
                  <c:v>1.9404999999999999</c:v>
                </c:pt>
                <c:pt idx="1927">
                  <c:v>1.9484999999999999</c:v>
                </c:pt>
                <c:pt idx="1928">
                  <c:v>1.9649000000000001</c:v>
                </c:pt>
                <c:pt idx="1929">
                  <c:v>1.9516</c:v>
                </c:pt>
                <c:pt idx="1930">
                  <c:v>1.9437</c:v>
                </c:pt>
                <c:pt idx="1931">
                  <c:v>1.9457</c:v>
                </c:pt>
                <c:pt idx="1932">
                  <c:v>1.9463999999999999</c:v>
                </c:pt>
                <c:pt idx="1933">
                  <c:v>1.9285000000000001</c:v>
                </c:pt>
                <c:pt idx="1934">
                  <c:v>1.9052</c:v>
                </c:pt>
                <c:pt idx="1935">
                  <c:v>1.9211</c:v>
                </c:pt>
                <c:pt idx="1936">
                  <c:v>1.9391</c:v>
                </c:pt>
                <c:pt idx="1937">
                  <c:v>1.9613</c:v>
                </c:pt>
                <c:pt idx="1938">
                  <c:v>1.9613</c:v>
                </c:pt>
                <c:pt idx="1939">
                  <c:v>1.9634</c:v>
                </c:pt>
                <c:pt idx="1940">
                  <c:v>1.9469000000000001</c:v>
                </c:pt>
                <c:pt idx="1941">
                  <c:v>1.9416</c:v>
                </c:pt>
                <c:pt idx="1942">
                  <c:v>1.9438</c:v>
                </c:pt>
                <c:pt idx="1943">
                  <c:v>1.9298999999999999</c:v>
                </c:pt>
                <c:pt idx="1944">
                  <c:v>1.9093</c:v>
                </c:pt>
                <c:pt idx="1945">
                  <c:v>1.9043000000000001</c:v>
                </c:pt>
                <c:pt idx="1946">
                  <c:v>1.9054</c:v>
                </c:pt>
                <c:pt idx="1947">
                  <c:v>1.9194</c:v>
                </c:pt>
                <c:pt idx="1948">
                  <c:v>1.9193</c:v>
                </c:pt>
                <c:pt idx="1949">
                  <c:v>1.9330000000000001</c:v>
                </c:pt>
                <c:pt idx="1950">
                  <c:v>1.9375</c:v>
                </c:pt>
                <c:pt idx="1951">
                  <c:v>1.9483999999999999</c:v>
                </c:pt>
                <c:pt idx="1952">
                  <c:v>1.9495</c:v>
                </c:pt>
                <c:pt idx="1953">
                  <c:v>1.9252</c:v>
                </c:pt>
                <c:pt idx="1954">
                  <c:v>1.9258</c:v>
                </c:pt>
                <c:pt idx="1955">
                  <c:v>1.9172</c:v>
                </c:pt>
                <c:pt idx="1956">
                  <c:v>1.9117999999999999</c:v>
                </c:pt>
                <c:pt idx="1957">
                  <c:v>1.9095</c:v>
                </c:pt>
                <c:pt idx="1958">
                  <c:v>1.9153</c:v>
                </c:pt>
                <c:pt idx="1959">
                  <c:v>1.9029</c:v>
                </c:pt>
                <c:pt idx="1960">
                  <c:v>1.8988</c:v>
                </c:pt>
                <c:pt idx="1961">
                  <c:v>1.8943000000000001</c:v>
                </c:pt>
                <c:pt idx="1962">
                  <c:v>1.8895999999999999</c:v>
                </c:pt>
                <c:pt idx="1963">
                  <c:v>1.8763000000000001</c:v>
                </c:pt>
                <c:pt idx="1964">
                  <c:v>1.8680000000000001</c:v>
                </c:pt>
                <c:pt idx="1965">
                  <c:v>1.8643000000000001</c:v>
                </c:pt>
                <c:pt idx="1966">
                  <c:v>1.8616999999999999</c:v>
                </c:pt>
                <c:pt idx="1967">
                  <c:v>1.8605</c:v>
                </c:pt>
                <c:pt idx="1968">
                  <c:v>1.8532</c:v>
                </c:pt>
                <c:pt idx="1969">
                  <c:v>1.8602000000000001</c:v>
                </c:pt>
                <c:pt idx="1970">
                  <c:v>1.8444</c:v>
                </c:pt>
                <c:pt idx="1971">
                  <c:v>1.8521000000000001</c:v>
                </c:pt>
                <c:pt idx="1972">
                  <c:v>1.8638999999999999</c:v>
                </c:pt>
                <c:pt idx="1973">
                  <c:v>1.905</c:v>
                </c:pt>
                <c:pt idx="1974">
                  <c:v>1.9065000000000001</c:v>
                </c:pt>
                <c:pt idx="1975">
                  <c:v>1.8805000000000001</c:v>
                </c:pt>
                <c:pt idx="1976">
                  <c:v>1.8772</c:v>
                </c:pt>
                <c:pt idx="1977">
                  <c:v>1.8852</c:v>
                </c:pt>
                <c:pt idx="1978">
                  <c:v>1.8725000000000001</c:v>
                </c:pt>
                <c:pt idx="1979">
                  <c:v>1.881</c:v>
                </c:pt>
                <c:pt idx="1980">
                  <c:v>1.9101999999999999</c:v>
                </c:pt>
                <c:pt idx="1981">
                  <c:v>1.9073</c:v>
                </c:pt>
                <c:pt idx="1982">
                  <c:v>1.8862000000000001</c:v>
                </c:pt>
                <c:pt idx="1983">
                  <c:v>1.9187000000000001</c:v>
                </c:pt>
                <c:pt idx="1984">
                  <c:v>1.9545999999999999</c:v>
                </c:pt>
                <c:pt idx="1985">
                  <c:v>1.9407000000000001</c:v>
                </c:pt>
                <c:pt idx="1986">
                  <c:v>1.9804999999999999</c:v>
                </c:pt>
                <c:pt idx="1987">
                  <c:v>2.0038999999999998</c:v>
                </c:pt>
                <c:pt idx="1988">
                  <c:v>2.1120000000000001</c:v>
                </c:pt>
                <c:pt idx="1989">
                  <c:v>2.0371999999999999</c:v>
                </c:pt>
                <c:pt idx="1990">
                  <c:v>2.0276000000000001</c:v>
                </c:pt>
                <c:pt idx="1991">
                  <c:v>2.0381</c:v>
                </c:pt>
                <c:pt idx="1992">
                  <c:v>2.0169000000000001</c:v>
                </c:pt>
                <c:pt idx="1993">
                  <c:v>1.9935</c:v>
                </c:pt>
                <c:pt idx="1994">
                  <c:v>1.9851000000000001</c:v>
                </c:pt>
                <c:pt idx="1995">
                  <c:v>1.9484999999999999</c:v>
                </c:pt>
                <c:pt idx="1996">
                  <c:v>1.9844999999999999</c:v>
                </c:pt>
                <c:pt idx="1997">
                  <c:v>1.986</c:v>
                </c:pt>
                <c:pt idx="1998">
                  <c:v>1.9773000000000001</c:v>
                </c:pt>
                <c:pt idx="1999">
                  <c:v>1.9616</c:v>
                </c:pt>
                <c:pt idx="2000">
                  <c:v>1.9542999999999999</c:v>
                </c:pt>
                <c:pt idx="2001">
                  <c:v>1.9523999999999999</c:v>
                </c:pt>
                <c:pt idx="2002">
                  <c:v>1.9636</c:v>
                </c:pt>
                <c:pt idx="2003">
                  <c:v>1.9540999999999999</c:v>
                </c:pt>
                <c:pt idx="2004">
                  <c:v>1.9540999999999999</c:v>
                </c:pt>
                <c:pt idx="2005">
                  <c:v>1.9587000000000001</c:v>
                </c:pt>
                <c:pt idx="2006">
                  <c:v>1.93</c:v>
                </c:pt>
                <c:pt idx="2007">
                  <c:v>1.9120999999999999</c:v>
                </c:pt>
                <c:pt idx="2008">
                  <c:v>1.8987000000000001</c:v>
                </c:pt>
                <c:pt idx="2009">
                  <c:v>1.9027000000000001</c:v>
                </c:pt>
                <c:pt idx="2010">
                  <c:v>1.9118999999999999</c:v>
                </c:pt>
                <c:pt idx="2011">
                  <c:v>1.8956</c:v>
                </c:pt>
                <c:pt idx="2012">
                  <c:v>1.8634999999999999</c:v>
                </c:pt>
                <c:pt idx="2013">
                  <c:v>1.8633</c:v>
                </c:pt>
                <c:pt idx="2014">
                  <c:v>1.8613999999999999</c:v>
                </c:pt>
                <c:pt idx="2015">
                  <c:v>1.869</c:v>
                </c:pt>
                <c:pt idx="2016">
                  <c:v>1.8652</c:v>
                </c:pt>
                <c:pt idx="2017">
                  <c:v>1.8489</c:v>
                </c:pt>
                <c:pt idx="2018">
                  <c:v>1.8405</c:v>
                </c:pt>
                <c:pt idx="2019">
                  <c:v>1.8385</c:v>
                </c:pt>
                <c:pt idx="2020">
                  <c:v>1.8221000000000001</c:v>
                </c:pt>
                <c:pt idx="2021">
                  <c:v>1.8230999999999999</c:v>
                </c:pt>
                <c:pt idx="2022">
                  <c:v>1.827</c:v>
                </c:pt>
                <c:pt idx="2023">
                  <c:v>1.8280000000000001</c:v>
                </c:pt>
                <c:pt idx="2024">
                  <c:v>1.8088</c:v>
                </c:pt>
                <c:pt idx="2025">
                  <c:v>1.8129</c:v>
                </c:pt>
                <c:pt idx="2026">
                  <c:v>1.8104</c:v>
                </c:pt>
                <c:pt idx="2027">
                  <c:v>1.8044</c:v>
                </c:pt>
                <c:pt idx="2028">
                  <c:v>1.7916000000000001</c:v>
                </c:pt>
                <c:pt idx="2029">
                  <c:v>1.7916000000000001</c:v>
                </c:pt>
                <c:pt idx="2030">
                  <c:v>1.8073999999999999</c:v>
                </c:pt>
                <c:pt idx="2031">
                  <c:v>1.8238000000000001</c:v>
                </c:pt>
                <c:pt idx="2032">
                  <c:v>1.8133999999999999</c:v>
                </c:pt>
                <c:pt idx="2033">
                  <c:v>1.8067</c:v>
                </c:pt>
                <c:pt idx="2034">
                  <c:v>1.796</c:v>
                </c:pt>
                <c:pt idx="2035">
                  <c:v>1.8202</c:v>
                </c:pt>
                <c:pt idx="2036">
                  <c:v>1.8003</c:v>
                </c:pt>
                <c:pt idx="2037">
                  <c:v>1.7965</c:v>
                </c:pt>
                <c:pt idx="2038">
                  <c:v>1.7891999999999999</c:v>
                </c:pt>
                <c:pt idx="2039">
                  <c:v>1.7747999999999999</c:v>
                </c:pt>
                <c:pt idx="2040">
                  <c:v>1.7591000000000001</c:v>
                </c:pt>
                <c:pt idx="2041">
                  <c:v>1.7547999999999999</c:v>
                </c:pt>
                <c:pt idx="2042">
                  <c:v>1.7436</c:v>
                </c:pt>
                <c:pt idx="2043">
                  <c:v>1.7456</c:v>
                </c:pt>
                <c:pt idx="2044">
                  <c:v>1.7456</c:v>
                </c:pt>
                <c:pt idx="2045">
                  <c:v>1.7552000000000001</c:v>
                </c:pt>
                <c:pt idx="2046">
                  <c:v>1.7321</c:v>
                </c:pt>
                <c:pt idx="2047">
                  <c:v>1.7396</c:v>
                </c:pt>
                <c:pt idx="2048">
                  <c:v>1.7350000000000001</c:v>
                </c:pt>
                <c:pt idx="2049">
                  <c:v>1.7485999999999999</c:v>
                </c:pt>
                <c:pt idx="2050">
                  <c:v>1.7736000000000001</c:v>
                </c:pt>
                <c:pt idx="2051">
                  <c:v>1.7678</c:v>
                </c:pt>
                <c:pt idx="2052">
                  <c:v>1.7374000000000001</c:v>
                </c:pt>
                <c:pt idx="2053">
                  <c:v>1.7374000000000001</c:v>
                </c:pt>
                <c:pt idx="2054">
                  <c:v>1.7410000000000001</c:v>
                </c:pt>
                <c:pt idx="2055">
                  <c:v>1.7588999999999999</c:v>
                </c:pt>
                <c:pt idx="2056">
                  <c:v>1.7643</c:v>
                </c:pt>
                <c:pt idx="2057">
                  <c:v>1.7862</c:v>
                </c:pt>
                <c:pt idx="2058">
                  <c:v>1.7743</c:v>
                </c:pt>
                <c:pt idx="2059">
                  <c:v>1.7958000000000001</c:v>
                </c:pt>
                <c:pt idx="2060">
                  <c:v>1.8106</c:v>
                </c:pt>
                <c:pt idx="2061">
                  <c:v>1.8496999999999999</c:v>
                </c:pt>
                <c:pt idx="2062">
                  <c:v>1.8013999999999999</c:v>
                </c:pt>
                <c:pt idx="2063">
                  <c:v>1.7901</c:v>
                </c:pt>
                <c:pt idx="2064">
                  <c:v>1.7833000000000001</c:v>
                </c:pt>
                <c:pt idx="2065">
                  <c:v>1.7884</c:v>
                </c:pt>
                <c:pt idx="2066">
                  <c:v>1.8229</c:v>
                </c:pt>
                <c:pt idx="2067">
                  <c:v>1.7951999999999999</c:v>
                </c:pt>
                <c:pt idx="2068">
                  <c:v>1.7868999999999999</c:v>
                </c:pt>
                <c:pt idx="2069">
                  <c:v>1.7612000000000001</c:v>
                </c:pt>
                <c:pt idx="2070">
                  <c:v>1.7616000000000001</c:v>
                </c:pt>
                <c:pt idx="2071">
                  <c:v>1.7645999999999999</c:v>
                </c:pt>
                <c:pt idx="2072">
                  <c:v>1.762</c:v>
                </c:pt>
                <c:pt idx="2073">
                  <c:v>1.7742</c:v>
                </c:pt>
                <c:pt idx="2074">
                  <c:v>1.7955000000000001</c:v>
                </c:pt>
                <c:pt idx="2075">
                  <c:v>1.8119000000000001</c:v>
                </c:pt>
                <c:pt idx="2076">
                  <c:v>1.8087</c:v>
                </c:pt>
                <c:pt idx="2077">
                  <c:v>1.8015000000000001</c:v>
                </c:pt>
                <c:pt idx="2078">
                  <c:v>1.8028</c:v>
                </c:pt>
                <c:pt idx="2079">
                  <c:v>1.7962</c:v>
                </c:pt>
                <c:pt idx="2080">
                  <c:v>1.7905</c:v>
                </c:pt>
                <c:pt idx="2081">
                  <c:v>1.7905</c:v>
                </c:pt>
                <c:pt idx="2082">
                  <c:v>1.7790999999999999</c:v>
                </c:pt>
                <c:pt idx="2083">
                  <c:v>1.7666999999999999</c:v>
                </c:pt>
                <c:pt idx="2084">
                  <c:v>1.7708999999999999</c:v>
                </c:pt>
                <c:pt idx="2085">
                  <c:v>1.7708999999999999</c:v>
                </c:pt>
                <c:pt idx="2086">
                  <c:v>1.7708999999999999</c:v>
                </c:pt>
                <c:pt idx="2087">
                  <c:v>1.7718</c:v>
                </c:pt>
                <c:pt idx="2088">
                  <c:v>1.7565</c:v>
                </c:pt>
                <c:pt idx="2089">
                  <c:v>1.7569999999999999</c:v>
                </c:pt>
                <c:pt idx="2090">
                  <c:v>1.7670999999999999</c:v>
                </c:pt>
                <c:pt idx="2091">
                  <c:v>1.7549999999999999</c:v>
                </c:pt>
                <c:pt idx="2092">
                  <c:v>1.7686999999999999</c:v>
                </c:pt>
                <c:pt idx="2093">
                  <c:v>1.7624</c:v>
                </c:pt>
                <c:pt idx="2094">
                  <c:v>1.7532000000000001</c:v>
                </c:pt>
                <c:pt idx="2095">
                  <c:v>1.7410000000000001</c:v>
                </c:pt>
                <c:pt idx="2096">
                  <c:v>1.7445999999999999</c:v>
                </c:pt>
                <c:pt idx="2097">
                  <c:v>1.7625999999999999</c:v>
                </c:pt>
                <c:pt idx="2098">
                  <c:v>1.7683</c:v>
                </c:pt>
                <c:pt idx="2099">
                  <c:v>1.7846</c:v>
                </c:pt>
                <c:pt idx="2100">
                  <c:v>1.8297000000000001</c:v>
                </c:pt>
                <c:pt idx="2101">
                  <c:v>1.8037000000000001</c:v>
                </c:pt>
                <c:pt idx="2102">
                  <c:v>1.8143</c:v>
                </c:pt>
                <c:pt idx="2103">
                  <c:v>1.7879</c:v>
                </c:pt>
                <c:pt idx="2104">
                  <c:v>1.7907999999999999</c:v>
                </c:pt>
                <c:pt idx="2105">
                  <c:v>1.7902</c:v>
                </c:pt>
                <c:pt idx="2106">
                  <c:v>1.7758</c:v>
                </c:pt>
                <c:pt idx="2107">
                  <c:v>1.7798</c:v>
                </c:pt>
                <c:pt idx="2108">
                  <c:v>1.7599</c:v>
                </c:pt>
                <c:pt idx="2109">
                  <c:v>1.7446999999999999</c:v>
                </c:pt>
                <c:pt idx="2110">
                  <c:v>1.7446999999999999</c:v>
                </c:pt>
                <c:pt idx="2111">
                  <c:v>1.7446999999999999</c:v>
                </c:pt>
                <c:pt idx="2112">
                  <c:v>1.7526999999999999</c:v>
                </c:pt>
                <c:pt idx="2113">
                  <c:v>1.7623</c:v>
                </c:pt>
                <c:pt idx="2114">
                  <c:v>1.7677</c:v>
                </c:pt>
                <c:pt idx="2115">
                  <c:v>1.7597</c:v>
                </c:pt>
                <c:pt idx="2116">
                  <c:v>1.7474000000000001</c:v>
                </c:pt>
                <c:pt idx="2117">
                  <c:v>1.7455000000000001</c:v>
                </c:pt>
                <c:pt idx="2118">
                  <c:v>1.7464999999999999</c:v>
                </c:pt>
                <c:pt idx="2119">
                  <c:v>1.7537</c:v>
                </c:pt>
                <c:pt idx="2120">
                  <c:v>1.7390000000000001</c:v>
                </c:pt>
                <c:pt idx="2121">
                  <c:v>1.7324999999999999</c:v>
                </c:pt>
                <c:pt idx="2122">
                  <c:v>1.7346999999999999</c:v>
                </c:pt>
                <c:pt idx="2123">
                  <c:v>1.71</c:v>
                </c:pt>
                <c:pt idx="2124">
                  <c:v>1.7036</c:v>
                </c:pt>
                <c:pt idx="2125">
                  <c:v>1.7058</c:v>
                </c:pt>
                <c:pt idx="2126">
                  <c:v>1.6878</c:v>
                </c:pt>
                <c:pt idx="2127">
                  <c:v>1.6711</c:v>
                </c:pt>
                <c:pt idx="2128">
                  <c:v>1.6718999999999999</c:v>
                </c:pt>
                <c:pt idx="2129">
                  <c:v>1.6829000000000001</c:v>
                </c:pt>
                <c:pt idx="2130">
                  <c:v>1.6812</c:v>
                </c:pt>
                <c:pt idx="2131">
                  <c:v>1.6726000000000001</c:v>
                </c:pt>
                <c:pt idx="2132">
                  <c:v>1.6696</c:v>
                </c:pt>
                <c:pt idx="2133">
                  <c:v>1.6716</c:v>
                </c:pt>
                <c:pt idx="2134">
                  <c:v>1.6837</c:v>
                </c:pt>
                <c:pt idx="2135">
                  <c:v>1.6992</c:v>
                </c:pt>
                <c:pt idx="2136">
                  <c:v>1.6942999999999999</c:v>
                </c:pt>
                <c:pt idx="2137">
                  <c:v>1.6792</c:v>
                </c:pt>
                <c:pt idx="2138">
                  <c:v>1.6967000000000001</c:v>
                </c:pt>
                <c:pt idx="2139">
                  <c:v>1.6942999999999999</c:v>
                </c:pt>
                <c:pt idx="2140">
                  <c:v>1.7243999999999999</c:v>
                </c:pt>
                <c:pt idx="2141">
                  <c:v>1.7002999999999999</c:v>
                </c:pt>
                <c:pt idx="2142">
                  <c:v>1.7040999999999999</c:v>
                </c:pt>
                <c:pt idx="2143">
                  <c:v>1.742</c:v>
                </c:pt>
                <c:pt idx="2144">
                  <c:v>1.742</c:v>
                </c:pt>
                <c:pt idx="2145">
                  <c:v>1.7403</c:v>
                </c:pt>
                <c:pt idx="2146">
                  <c:v>1.7337</c:v>
                </c:pt>
                <c:pt idx="2147">
                  <c:v>1.7283999999999999</c:v>
                </c:pt>
                <c:pt idx="2148">
                  <c:v>1.7341</c:v>
                </c:pt>
                <c:pt idx="2149">
                  <c:v>1.7452000000000001</c:v>
                </c:pt>
                <c:pt idx="2150">
                  <c:v>1.7486999999999999</c:v>
                </c:pt>
                <c:pt idx="2151">
                  <c:v>1.7529999999999999</c:v>
                </c:pt>
                <c:pt idx="2152">
                  <c:v>1.7269000000000001</c:v>
                </c:pt>
                <c:pt idx="2153">
                  <c:v>1.7248000000000001</c:v>
                </c:pt>
                <c:pt idx="2154">
                  <c:v>1.7113</c:v>
                </c:pt>
                <c:pt idx="2155">
                  <c:v>1.6986000000000001</c:v>
                </c:pt>
                <c:pt idx="2156">
                  <c:v>1.7034</c:v>
                </c:pt>
                <c:pt idx="2157">
                  <c:v>1.6874</c:v>
                </c:pt>
                <c:pt idx="2158">
                  <c:v>1.6818</c:v>
                </c:pt>
                <c:pt idx="2159">
                  <c:v>1.6872</c:v>
                </c:pt>
                <c:pt idx="2160">
                  <c:v>1.6862999999999999</c:v>
                </c:pt>
                <c:pt idx="2161">
                  <c:v>1.6818</c:v>
                </c:pt>
                <c:pt idx="2162">
                  <c:v>1.6695</c:v>
                </c:pt>
                <c:pt idx="2163">
                  <c:v>1.6584000000000001</c:v>
                </c:pt>
                <c:pt idx="2164">
                  <c:v>1.6689000000000001</c:v>
                </c:pt>
                <c:pt idx="2165">
                  <c:v>1.6689000000000001</c:v>
                </c:pt>
                <c:pt idx="2166">
                  <c:v>1.6571</c:v>
                </c:pt>
                <c:pt idx="2167">
                  <c:v>1.6577999999999999</c:v>
                </c:pt>
                <c:pt idx="2168">
                  <c:v>1.6682999999999999</c:v>
                </c:pt>
                <c:pt idx="2169">
                  <c:v>1.6684000000000001</c:v>
                </c:pt>
                <c:pt idx="2170">
                  <c:v>1.6759999999999999</c:v>
                </c:pt>
                <c:pt idx="2171">
                  <c:v>1.7054</c:v>
                </c:pt>
                <c:pt idx="2172">
                  <c:v>1.6868000000000001</c:v>
                </c:pt>
                <c:pt idx="2173">
                  <c:v>1.6868000000000001</c:v>
                </c:pt>
                <c:pt idx="2174">
                  <c:v>1.6501999999999999</c:v>
                </c:pt>
                <c:pt idx="2175">
                  <c:v>1.6574</c:v>
                </c:pt>
                <c:pt idx="2176">
                  <c:v>1.6611</c:v>
                </c:pt>
                <c:pt idx="2177">
                  <c:v>1.6737</c:v>
                </c:pt>
                <c:pt idx="2178">
                  <c:v>1.6932</c:v>
                </c:pt>
                <c:pt idx="2179">
                  <c:v>1.6944999999999999</c:v>
                </c:pt>
                <c:pt idx="2180">
                  <c:v>1.6738999999999999</c:v>
                </c:pt>
                <c:pt idx="2181">
                  <c:v>1.6578999999999999</c:v>
                </c:pt>
                <c:pt idx="2182">
                  <c:v>1.6637</c:v>
                </c:pt>
                <c:pt idx="2183">
                  <c:v>1.6597</c:v>
                </c:pt>
                <c:pt idx="2184">
                  <c:v>1.643</c:v>
                </c:pt>
                <c:pt idx="2185">
                  <c:v>1.6456</c:v>
                </c:pt>
                <c:pt idx="2186">
                  <c:v>1.6566000000000001</c:v>
                </c:pt>
                <c:pt idx="2187">
                  <c:v>1.6488</c:v>
                </c:pt>
                <c:pt idx="2188">
                  <c:v>1.6488</c:v>
                </c:pt>
                <c:pt idx="2189">
                  <c:v>1.6543000000000001</c:v>
                </c:pt>
                <c:pt idx="2190">
                  <c:v>1.6606000000000001</c:v>
                </c:pt>
                <c:pt idx="2191">
                  <c:v>1.6677</c:v>
                </c:pt>
                <c:pt idx="2192">
                  <c:v>1.6626000000000001</c:v>
                </c:pt>
                <c:pt idx="2193">
                  <c:v>1.6492</c:v>
                </c:pt>
                <c:pt idx="2194">
                  <c:v>1.629</c:v>
                </c:pt>
                <c:pt idx="2195">
                  <c:v>1.6315999999999999</c:v>
                </c:pt>
                <c:pt idx="2196">
                  <c:v>1.6211</c:v>
                </c:pt>
                <c:pt idx="2197">
                  <c:v>1.6303000000000001</c:v>
                </c:pt>
                <c:pt idx="2198">
                  <c:v>1.6257999999999999</c:v>
                </c:pt>
                <c:pt idx="2199">
                  <c:v>1.6277999999999999</c:v>
                </c:pt>
                <c:pt idx="2200">
                  <c:v>1.6261000000000001</c:v>
                </c:pt>
                <c:pt idx="2201">
                  <c:v>1.6388</c:v>
                </c:pt>
                <c:pt idx="2202">
                  <c:v>1.6424000000000001</c:v>
                </c:pt>
                <c:pt idx="2203">
                  <c:v>1.6395999999999999</c:v>
                </c:pt>
                <c:pt idx="2204">
                  <c:v>1.6364000000000001</c:v>
                </c:pt>
                <c:pt idx="2205">
                  <c:v>1.6273</c:v>
                </c:pt>
                <c:pt idx="2206">
                  <c:v>1.6123000000000001</c:v>
                </c:pt>
                <c:pt idx="2207">
                  <c:v>1.6109</c:v>
                </c:pt>
                <c:pt idx="2208">
                  <c:v>1.6047</c:v>
                </c:pt>
                <c:pt idx="2209">
                  <c:v>1.6037999999999999</c:v>
                </c:pt>
                <c:pt idx="2210">
                  <c:v>1.6113</c:v>
                </c:pt>
                <c:pt idx="2211">
                  <c:v>1.6042000000000001</c:v>
                </c:pt>
                <c:pt idx="2212">
                  <c:v>1.5996999999999999</c:v>
                </c:pt>
                <c:pt idx="2213">
                  <c:v>1.5947</c:v>
                </c:pt>
                <c:pt idx="2214">
                  <c:v>1.6073</c:v>
                </c:pt>
                <c:pt idx="2215">
                  <c:v>1.5914999999999999</c:v>
                </c:pt>
                <c:pt idx="2216">
                  <c:v>1.6056999999999999</c:v>
                </c:pt>
                <c:pt idx="2217">
                  <c:v>1.5989</c:v>
                </c:pt>
                <c:pt idx="2218">
                  <c:v>1.6085</c:v>
                </c:pt>
                <c:pt idx="2219">
                  <c:v>1.6095999999999999</c:v>
                </c:pt>
                <c:pt idx="2220">
                  <c:v>1.6036999999999999</c:v>
                </c:pt>
                <c:pt idx="2221">
                  <c:v>1.6023000000000001</c:v>
                </c:pt>
                <c:pt idx="2222">
                  <c:v>1.6088</c:v>
                </c:pt>
                <c:pt idx="2223">
                  <c:v>1.6143000000000001</c:v>
                </c:pt>
                <c:pt idx="2224">
                  <c:v>1.6028</c:v>
                </c:pt>
                <c:pt idx="2225">
                  <c:v>1.5938000000000001</c:v>
                </c:pt>
                <c:pt idx="2226">
                  <c:v>1.5906</c:v>
                </c:pt>
                <c:pt idx="2227">
                  <c:v>1.5955999999999999</c:v>
                </c:pt>
                <c:pt idx="2228">
                  <c:v>1.5909</c:v>
                </c:pt>
                <c:pt idx="2229">
                  <c:v>1.5933999999999999</c:v>
                </c:pt>
                <c:pt idx="2230">
                  <c:v>1.5813999999999999</c:v>
                </c:pt>
                <c:pt idx="2231">
                  <c:v>1.5807</c:v>
                </c:pt>
                <c:pt idx="2232">
                  <c:v>1.583</c:v>
                </c:pt>
                <c:pt idx="2233">
                  <c:v>1.5777000000000001</c:v>
                </c:pt>
                <c:pt idx="2234">
                  <c:v>1.5741000000000001</c:v>
                </c:pt>
                <c:pt idx="2235">
                  <c:v>1.575</c:v>
                </c:pt>
                <c:pt idx="2236">
                  <c:v>1.5726</c:v>
                </c:pt>
                <c:pt idx="2237">
                  <c:v>1.5637000000000001</c:v>
                </c:pt>
                <c:pt idx="2238">
                  <c:v>1.5662</c:v>
                </c:pt>
                <c:pt idx="2239">
                  <c:v>1.5589</c:v>
                </c:pt>
                <c:pt idx="2240">
                  <c:v>1.5654999999999999</c:v>
                </c:pt>
                <c:pt idx="2241">
                  <c:v>1.5728</c:v>
                </c:pt>
                <c:pt idx="2242">
                  <c:v>1.5778000000000001</c:v>
                </c:pt>
                <c:pt idx="2243">
                  <c:v>1.5839000000000001</c:v>
                </c:pt>
                <c:pt idx="2244">
                  <c:v>1.6132</c:v>
                </c:pt>
                <c:pt idx="2245">
                  <c:v>1.6144000000000001</c:v>
                </c:pt>
                <c:pt idx="2246">
                  <c:v>1.6156999999999999</c:v>
                </c:pt>
                <c:pt idx="2247">
                  <c:v>1.6207</c:v>
                </c:pt>
                <c:pt idx="2248">
                  <c:v>1.62</c:v>
                </c:pt>
                <c:pt idx="2249">
                  <c:v>1.6385000000000001</c:v>
                </c:pt>
                <c:pt idx="2250">
                  <c:v>1.6345000000000001</c:v>
                </c:pt>
                <c:pt idx="2251">
                  <c:v>1.6338999999999999</c:v>
                </c:pt>
                <c:pt idx="2252">
                  <c:v>1.6203000000000001</c:v>
                </c:pt>
                <c:pt idx="2253">
                  <c:v>1.6138999999999999</c:v>
                </c:pt>
                <c:pt idx="2254">
                  <c:v>1.6213</c:v>
                </c:pt>
                <c:pt idx="2255">
                  <c:v>1.6271</c:v>
                </c:pt>
                <c:pt idx="2256">
                  <c:v>1.6371</c:v>
                </c:pt>
                <c:pt idx="2257">
                  <c:v>1.6209</c:v>
                </c:pt>
                <c:pt idx="2258">
                  <c:v>1.6257999999999999</c:v>
                </c:pt>
                <c:pt idx="2259">
                  <c:v>1.6339999999999999</c:v>
                </c:pt>
                <c:pt idx="2260">
                  <c:v>1.6443000000000001</c:v>
                </c:pt>
                <c:pt idx="2261">
                  <c:v>1.6597999999999999</c:v>
                </c:pt>
                <c:pt idx="2262">
                  <c:v>1.6724000000000001</c:v>
                </c:pt>
                <c:pt idx="2263">
                  <c:v>1.7005999999999999</c:v>
                </c:pt>
                <c:pt idx="2264">
                  <c:v>1.7301</c:v>
                </c:pt>
                <c:pt idx="2265">
                  <c:v>1.7278</c:v>
                </c:pt>
                <c:pt idx="2266">
                  <c:v>1.754</c:v>
                </c:pt>
                <c:pt idx="2267">
                  <c:v>1.7854000000000001</c:v>
                </c:pt>
                <c:pt idx="2268">
                  <c:v>1.8250999999999999</c:v>
                </c:pt>
                <c:pt idx="2269">
                  <c:v>1.7907999999999999</c:v>
                </c:pt>
                <c:pt idx="2270">
                  <c:v>1.8121</c:v>
                </c:pt>
                <c:pt idx="2271">
                  <c:v>1.8406</c:v>
                </c:pt>
                <c:pt idx="2272">
                  <c:v>1.8655999999999999</c:v>
                </c:pt>
                <c:pt idx="2273">
                  <c:v>1.9155</c:v>
                </c:pt>
                <c:pt idx="2274">
                  <c:v>1.8393999999999999</c:v>
                </c:pt>
                <c:pt idx="2275">
                  <c:v>1.7985</c:v>
                </c:pt>
                <c:pt idx="2276">
                  <c:v>1.8238000000000001</c:v>
                </c:pt>
                <c:pt idx="2277">
                  <c:v>1.8441000000000001</c:v>
                </c:pt>
                <c:pt idx="2278">
                  <c:v>1.8272999999999999</c:v>
                </c:pt>
                <c:pt idx="2279">
                  <c:v>1.8551</c:v>
                </c:pt>
                <c:pt idx="2280">
                  <c:v>1.9555</c:v>
                </c:pt>
                <c:pt idx="2281">
                  <c:v>1.9138999999999999</c:v>
                </c:pt>
                <c:pt idx="2282">
                  <c:v>1.9209000000000001</c:v>
                </c:pt>
                <c:pt idx="2283">
                  <c:v>2.0076999999999998</c:v>
                </c:pt>
                <c:pt idx="2284">
                  <c:v>2.0535999999999999</c:v>
                </c:pt>
                <c:pt idx="2285">
                  <c:v>2.1764999999999999</c:v>
                </c:pt>
                <c:pt idx="2286">
                  <c:v>2.1879</c:v>
                </c:pt>
                <c:pt idx="2287">
                  <c:v>2.3919999999999999</c:v>
                </c:pt>
                <c:pt idx="2288">
                  <c:v>2.1814</c:v>
                </c:pt>
                <c:pt idx="2289">
                  <c:v>2.2875999999999999</c:v>
                </c:pt>
                <c:pt idx="2290">
                  <c:v>2.1558000000000002</c:v>
                </c:pt>
                <c:pt idx="2291">
                  <c:v>2.0785</c:v>
                </c:pt>
                <c:pt idx="2292">
                  <c:v>2.1547000000000001</c:v>
                </c:pt>
                <c:pt idx="2293">
                  <c:v>2.1850000000000001</c:v>
                </c:pt>
                <c:pt idx="2294">
                  <c:v>2.1015999999999999</c:v>
                </c:pt>
                <c:pt idx="2295">
                  <c:v>2.117</c:v>
                </c:pt>
                <c:pt idx="2296">
                  <c:v>2.1937000000000002</c:v>
                </c:pt>
                <c:pt idx="2297">
                  <c:v>2.3645999999999998</c:v>
                </c:pt>
                <c:pt idx="2298">
                  <c:v>2.3142999999999998</c:v>
                </c:pt>
                <c:pt idx="2299">
                  <c:v>2.3108</c:v>
                </c:pt>
                <c:pt idx="2300">
                  <c:v>2.2519999999999998</c:v>
                </c:pt>
                <c:pt idx="2301">
                  <c:v>2.1696</c:v>
                </c:pt>
                <c:pt idx="2302">
                  <c:v>2.1316000000000002</c:v>
                </c:pt>
                <c:pt idx="2303">
                  <c:v>2.1147</c:v>
                </c:pt>
                <c:pt idx="2304">
                  <c:v>2.1149</c:v>
                </c:pt>
                <c:pt idx="2305">
                  <c:v>2.1814</c:v>
                </c:pt>
                <c:pt idx="2306">
                  <c:v>2.1223000000000001</c:v>
                </c:pt>
                <c:pt idx="2307">
                  <c:v>2.1206</c:v>
                </c:pt>
                <c:pt idx="2308">
                  <c:v>2.1589</c:v>
                </c:pt>
                <c:pt idx="2309">
                  <c:v>2.1608999999999998</c:v>
                </c:pt>
                <c:pt idx="2310">
                  <c:v>2.1331000000000002</c:v>
                </c:pt>
                <c:pt idx="2311">
                  <c:v>2.2006000000000001</c:v>
                </c:pt>
                <c:pt idx="2312">
                  <c:v>2.2627999999999999</c:v>
                </c:pt>
                <c:pt idx="2313">
                  <c:v>2.331</c:v>
                </c:pt>
                <c:pt idx="2314">
                  <c:v>2.2795999999999998</c:v>
                </c:pt>
                <c:pt idx="2315">
                  <c:v>2.2936000000000001</c:v>
                </c:pt>
                <c:pt idx="2316">
                  <c:v>2.2991999999999999</c:v>
                </c:pt>
                <c:pt idx="2317">
                  <c:v>2.3761999999999999</c:v>
                </c:pt>
                <c:pt idx="2318">
                  <c:v>2.3957999999999999</c:v>
                </c:pt>
                <c:pt idx="2319">
                  <c:v>2.4272999999999998</c:v>
                </c:pt>
                <c:pt idx="2320">
                  <c:v>2.3496000000000001</c:v>
                </c:pt>
                <c:pt idx="2321">
                  <c:v>2.3052000000000001</c:v>
                </c:pt>
                <c:pt idx="2322">
                  <c:v>2.3216999999999999</c:v>
                </c:pt>
                <c:pt idx="2323">
                  <c:v>2.2652999999999999</c:v>
                </c:pt>
                <c:pt idx="2324">
                  <c:v>2.3327</c:v>
                </c:pt>
                <c:pt idx="2325">
                  <c:v>2.3561000000000001</c:v>
                </c:pt>
                <c:pt idx="2326">
                  <c:v>2.3452999999999999</c:v>
                </c:pt>
                <c:pt idx="2327">
                  <c:v>2.4209000000000001</c:v>
                </c:pt>
                <c:pt idx="2328">
                  <c:v>2.4901</c:v>
                </c:pt>
                <c:pt idx="2329">
                  <c:v>2.5</c:v>
                </c:pt>
                <c:pt idx="2330">
                  <c:v>2.4685000000000001</c:v>
                </c:pt>
                <c:pt idx="2331">
                  <c:v>2.4824999999999999</c:v>
                </c:pt>
                <c:pt idx="2332">
                  <c:v>2.4679000000000002</c:v>
                </c:pt>
                <c:pt idx="2333">
                  <c:v>2.3393000000000002</c:v>
                </c:pt>
                <c:pt idx="2334">
                  <c:v>2.3915999999999999</c:v>
                </c:pt>
                <c:pt idx="2335">
                  <c:v>2.3685999999999998</c:v>
                </c:pt>
                <c:pt idx="2336">
                  <c:v>2.3778999999999999</c:v>
                </c:pt>
                <c:pt idx="2337">
                  <c:v>2.3572000000000002</c:v>
                </c:pt>
                <c:pt idx="2338">
                  <c:v>2.3567999999999998</c:v>
                </c:pt>
                <c:pt idx="2339">
                  <c:v>2.3855</c:v>
                </c:pt>
                <c:pt idx="2340">
                  <c:v>2.3736000000000002</c:v>
                </c:pt>
                <c:pt idx="2341">
                  <c:v>2.3824999999999998</c:v>
                </c:pt>
                <c:pt idx="2342">
                  <c:v>2.3746999999999998</c:v>
                </c:pt>
                <c:pt idx="2343">
                  <c:v>2.3746999999999998</c:v>
                </c:pt>
                <c:pt idx="2344">
                  <c:v>2.3609</c:v>
                </c:pt>
                <c:pt idx="2345">
                  <c:v>2.3952</c:v>
                </c:pt>
                <c:pt idx="2346">
                  <c:v>2.3365999999999998</c:v>
                </c:pt>
                <c:pt idx="2347">
                  <c:v>2.3365999999999998</c:v>
                </c:pt>
                <c:pt idx="2348">
                  <c:v>2.3365999999999998</c:v>
                </c:pt>
                <c:pt idx="2349">
                  <c:v>2.3294000000000001</c:v>
                </c:pt>
                <c:pt idx="2350">
                  <c:v>2.2776000000000001</c:v>
                </c:pt>
                <c:pt idx="2351">
                  <c:v>2.1884999999999999</c:v>
                </c:pt>
                <c:pt idx="2352">
                  <c:v>2.2170000000000001</c:v>
                </c:pt>
                <c:pt idx="2353">
                  <c:v>2.2679</c:v>
                </c:pt>
                <c:pt idx="2354">
                  <c:v>2.2863000000000002</c:v>
                </c:pt>
                <c:pt idx="2355">
                  <c:v>2.2965</c:v>
                </c:pt>
                <c:pt idx="2356">
                  <c:v>2.3079000000000001</c:v>
                </c:pt>
                <c:pt idx="2357">
                  <c:v>2.3336999999999999</c:v>
                </c:pt>
                <c:pt idx="2358">
                  <c:v>2.3799000000000001</c:v>
                </c:pt>
                <c:pt idx="2359">
                  <c:v>2.3243999999999998</c:v>
                </c:pt>
                <c:pt idx="2360">
                  <c:v>2.3302</c:v>
                </c:pt>
                <c:pt idx="2361">
                  <c:v>2.3544</c:v>
                </c:pt>
                <c:pt idx="2362">
                  <c:v>2.3540000000000001</c:v>
                </c:pt>
                <c:pt idx="2363">
                  <c:v>2.3294999999999999</c:v>
                </c:pt>
                <c:pt idx="2364">
                  <c:v>2.3563999999999998</c:v>
                </c:pt>
                <c:pt idx="2365">
                  <c:v>2.3144999999999998</c:v>
                </c:pt>
                <c:pt idx="2366">
                  <c:v>2.3105000000000002</c:v>
                </c:pt>
                <c:pt idx="2367">
                  <c:v>2.2978000000000001</c:v>
                </c:pt>
                <c:pt idx="2368">
                  <c:v>2.2757000000000001</c:v>
                </c:pt>
                <c:pt idx="2369">
                  <c:v>2.3157999999999999</c:v>
                </c:pt>
                <c:pt idx="2370">
                  <c:v>2.3471000000000002</c:v>
                </c:pt>
                <c:pt idx="2371">
                  <c:v>2.3140000000000001</c:v>
                </c:pt>
                <c:pt idx="2372">
                  <c:v>2.2989999999999999</c:v>
                </c:pt>
                <c:pt idx="2373">
                  <c:v>2.3060999999999998</c:v>
                </c:pt>
                <c:pt idx="2374">
                  <c:v>2.2654000000000001</c:v>
                </c:pt>
                <c:pt idx="2375">
                  <c:v>2.2442000000000002</c:v>
                </c:pt>
                <c:pt idx="2376">
                  <c:v>2.2524000000000002</c:v>
                </c:pt>
                <c:pt idx="2377">
                  <c:v>2.2866</c:v>
                </c:pt>
                <c:pt idx="2378">
                  <c:v>2.2905000000000002</c:v>
                </c:pt>
                <c:pt idx="2379">
                  <c:v>2.2675999999999998</c:v>
                </c:pt>
                <c:pt idx="2380">
                  <c:v>2.2715000000000001</c:v>
                </c:pt>
                <c:pt idx="2381">
                  <c:v>2.3127</c:v>
                </c:pt>
                <c:pt idx="2382">
                  <c:v>2.3391999999999999</c:v>
                </c:pt>
                <c:pt idx="2383">
                  <c:v>2.3245</c:v>
                </c:pt>
                <c:pt idx="2384">
                  <c:v>2.3912</c:v>
                </c:pt>
                <c:pt idx="2385">
                  <c:v>2.3912</c:v>
                </c:pt>
                <c:pt idx="2386">
                  <c:v>2.3912</c:v>
                </c:pt>
                <c:pt idx="2387">
                  <c:v>2.3809999999999998</c:v>
                </c:pt>
                <c:pt idx="2388">
                  <c:v>2.3498999999999999</c:v>
                </c:pt>
                <c:pt idx="2389">
                  <c:v>2.3780000000000001</c:v>
                </c:pt>
                <c:pt idx="2390">
                  <c:v>2.4117000000000002</c:v>
                </c:pt>
                <c:pt idx="2391">
                  <c:v>2.4214000000000002</c:v>
                </c:pt>
                <c:pt idx="2392">
                  <c:v>2.3913000000000002</c:v>
                </c:pt>
                <c:pt idx="2393">
                  <c:v>2.3818000000000001</c:v>
                </c:pt>
                <c:pt idx="2394">
                  <c:v>2.3763999999999998</c:v>
                </c:pt>
                <c:pt idx="2395">
                  <c:v>2.3776999999999999</c:v>
                </c:pt>
                <c:pt idx="2396">
                  <c:v>2.3511000000000002</c:v>
                </c:pt>
                <c:pt idx="2397">
                  <c:v>2.3361999999999998</c:v>
                </c:pt>
                <c:pt idx="2398">
                  <c:v>2.3153999999999999</c:v>
                </c:pt>
                <c:pt idx="2399">
                  <c:v>2.3008000000000002</c:v>
                </c:pt>
                <c:pt idx="2400">
                  <c:v>2.2700999999999998</c:v>
                </c:pt>
                <c:pt idx="2401">
                  <c:v>2.2829000000000002</c:v>
                </c:pt>
                <c:pt idx="2402">
                  <c:v>2.2801999999999998</c:v>
                </c:pt>
                <c:pt idx="2403">
                  <c:v>2.2374999999999998</c:v>
                </c:pt>
                <c:pt idx="2404">
                  <c:v>2.2563</c:v>
                </c:pt>
                <c:pt idx="2405">
                  <c:v>2.2501000000000002</c:v>
                </c:pt>
                <c:pt idx="2406">
                  <c:v>2.2563</c:v>
                </c:pt>
                <c:pt idx="2407">
                  <c:v>2.2431000000000001</c:v>
                </c:pt>
                <c:pt idx="2408">
                  <c:v>2.2370999999999999</c:v>
                </c:pt>
                <c:pt idx="2409">
                  <c:v>2.2740999999999998</c:v>
                </c:pt>
                <c:pt idx="2410">
                  <c:v>2.3292999999999999</c:v>
                </c:pt>
                <c:pt idx="2411">
                  <c:v>2.3148</c:v>
                </c:pt>
                <c:pt idx="2412">
                  <c:v>2.2894999999999999</c:v>
                </c:pt>
                <c:pt idx="2413">
                  <c:v>2.2351000000000001</c:v>
                </c:pt>
                <c:pt idx="2414">
                  <c:v>2.2067999999999999</c:v>
                </c:pt>
                <c:pt idx="2415">
                  <c:v>2.2248000000000001</c:v>
                </c:pt>
                <c:pt idx="2416">
                  <c:v>2.2244999999999999</c:v>
                </c:pt>
                <c:pt idx="2417">
                  <c:v>2.2010000000000001</c:v>
                </c:pt>
                <c:pt idx="2418">
                  <c:v>2.1762000000000001</c:v>
                </c:pt>
                <c:pt idx="2419">
                  <c:v>2.1762000000000001</c:v>
                </c:pt>
                <c:pt idx="2420">
                  <c:v>2.1695000000000002</c:v>
                </c:pt>
                <c:pt idx="2421">
                  <c:v>2.1871999999999998</c:v>
                </c:pt>
                <c:pt idx="2422">
                  <c:v>2.1987999999999999</c:v>
                </c:pt>
                <c:pt idx="2423">
                  <c:v>2.1787000000000001</c:v>
                </c:pt>
                <c:pt idx="2424">
                  <c:v>2.1859999999999999</c:v>
                </c:pt>
                <c:pt idx="2425">
                  <c:v>2.2345999999999999</c:v>
                </c:pt>
                <c:pt idx="2426">
                  <c:v>2.2345999999999999</c:v>
                </c:pt>
                <c:pt idx="2427">
                  <c:v>2.2124000000000001</c:v>
                </c:pt>
                <c:pt idx="2428">
                  <c:v>2.2103000000000002</c:v>
                </c:pt>
                <c:pt idx="2429">
                  <c:v>2.1928999999999998</c:v>
                </c:pt>
                <c:pt idx="2430">
                  <c:v>2.2161</c:v>
                </c:pt>
                <c:pt idx="2431">
                  <c:v>2.2033</c:v>
                </c:pt>
                <c:pt idx="2432">
                  <c:v>2.1833999999999998</c:v>
                </c:pt>
                <c:pt idx="2433">
                  <c:v>2.1779000000000002</c:v>
                </c:pt>
                <c:pt idx="2434">
                  <c:v>2.1779000000000002</c:v>
                </c:pt>
                <c:pt idx="2435">
                  <c:v>2.1364999999999998</c:v>
                </c:pt>
                <c:pt idx="2436">
                  <c:v>2.1472000000000002</c:v>
                </c:pt>
                <c:pt idx="2437">
                  <c:v>2.1208999999999998</c:v>
                </c:pt>
                <c:pt idx="2438">
                  <c:v>2.0979999999999999</c:v>
                </c:pt>
                <c:pt idx="2439">
                  <c:v>2.0746000000000002</c:v>
                </c:pt>
                <c:pt idx="2440">
                  <c:v>2.0575000000000001</c:v>
                </c:pt>
                <c:pt idx="2441">
                  <c:v>2.0644999999999998</c:v>
                </c:pt>
                <c:pt idx="2442">
                  <c:v>2.0988000000000002</c:v>
                </c:pt>
                <c:pt idx="2443">
                  <c:v>2.0924999999999998</c:v>
                </c:pt>
                <c:pt idx="2444">
                  <c:v>2.0758000000000001</c:v>
                </c:pt>
                <c:pt idx="2445">
                  <c:v>2.0779999999999998</c:v>
                </c:pt>
                <c:pt idx="2446">
                  <c:v>2.0484</c:v>
                </c:pt>
                <c:pt idx="2447">
                  <c:v>2.0194999999999999</c:v>
                </c:pt>
                <c:pt idx="2448">
                  <c:v>2.0259999999999998</c:v>
                </c:pt>
                <c:pt idx="2449">
                  <c:v>2.0274999999999999</c:v>
                </c:pt>
                <c:pt idx="2450">
                  <c:v>2.0230000000000001</c:v>
                </c:pt>
                <c:pt idx="2451">
                  <c:v>2.0257000000000001</c:v>
                </c:pt>
                <c:pt idx="2452">
                  <c:v>2.0091000000000001</c:v>
                </c:pt>
                <c:pt idx="2453">
                  <c:v>2.0139999999999998</c:v>
                </c:pt>
                <c:pt idx="2454">
                  <c:v>1.9725999999999999</c:v>
                </c:pt>
                <c:pt idx="2455">
                  <c:v>1.9436</c:v>
                </c:pt>
                <c:pt idx="2456">
                  <c:v>1.9366000000000001</c:v>
                </c:pt>
                <c:pt idx="2457">
                  <c:v>1.9596</c:v>
                </c:pt>
                <c:pt idx="2458">
                  <c:v>1.9493</c:v>
                </c:pt>
                <c:pt idx="2459">
                  <c:v>1.9530000000000001</c:v>
                </c:pt>
                <c:pt idx="2460">
                  <c:v>1.97</c:v>
                </c:pt>
                <c:pt idx="2461">
                  <c:v>1.9380999999999999</c:v>
                </c:pt>
                <c:pt idx="2462">
                  <c:v>1.9470000000000001</c:v>
                </c:pt>
                <c:pt idx="2463">
                  <c:v>1.9470000000000001</c:v>
                </c:pt>
                <c:pt idx="2464">
                  <c:v>1.9297</c:v>
                </c:pt>
                <c:pt idx="2465">
                  <c:v>1.9454</c:v>
                </c:pt>
                <c:pt idx="2466">
                  <c:v>1.9457</c:v>
                </c:pt>
                <c:pt idx="2467">
                  <c:v>1.978</c:v>
                </c:pt>
                <c:pt idx="2468">
                  <c:v>1.9704999999999999</c:v>
                </c:pt>
                <c:pt idx="2469">
                  <c:v>1.9588000000000001</c:v>
                </c:pt>
                <c:pt idx="2470">
                  <c:v>2.0070000000000001</c:v>
                </c:pt>
                <c:pt idx="2471">
                  <c:v>2.0015000000000001</c:v>
                </c:pt>
                <c:pt idx="2472">
                  <c:v>1.972</c:v>
                </c:pt>
                <c:pt idx="2473">
                  <c:v>1.9558</c:v>
                </c:pt>
                <c:pt idx="2474">
                  <c:v>1.9392</c:v>
                </c:pt>
                <c:pt idx="2475">
                  <c:v>1.9482999999999999</c:v>
                </c:pt>
                <c:pt idx="2476">
                  <c:v>1.9512</c:v>
                </c:pt>
                <c:pt idx="2477">
                  <c:v>1.9338</c:v>
                </c:pt>
                <c:pt idx="2478">
                  <c:v>1.9464999999999999</c:v>
                </c:pt>
                <c:pt idx="2479">
                  <c:v>1.9470000000000001</c:v>
                </c:pt>
                <c:pt idx="2480">
                  <c:v>1.9706999999999999</c:v>
                </c:pt>
                <c:pt idx="2481">
                  <c:v>1.9637</c:v>
                </c:pt>
                <c:pt idx="2482">
                  <c:v>1.9978</c:v>
                </c:pt>
                <c:pt idx="2483">
                  <c:v>1.9917</c:v>
                </c:pt>
                <c:pt idx="2484">
                  <c:v>2.0143</c:v>
                </c:pt>
                <c:pt idx="2485">
                  <c:v>1.9891000000000001</c:v>
                </c:pt>
                <c:pt idx="2486">
                  <c:v>1.97</c:v>
                </c:pt>
                <c:pt idx="2487">
                  <c:v>1.9416</c:v>
                </c:pt>
                <c:pt idx="2488">
                  <c:v>1.9336</c:v>
                </c:pt>
                <c:pt idx="2489">
                  <c:v>1.9286000000000001</c:v>
                </c:pt>
                <c:pt idx="2490">
                  <c:v>1.9064000000000001</c:v>
                </c:pt>
                <c:pt idx="2491">
                  <c:v>1.9038999999999999</c:v>
                </c:pt>
                <c:pt idx="2492">
                  <c:v>1.9025000000000001</c:v>
                </c:pt>
                <c:pt idx="2493">
                  <c:v>1.8917999999999999</c:v>
                </c:pt>
                <c:pt idx="2494">
                  <c:v>1.8956</c:v>
                </c:pt>
                <c:pt idx="2495">
                  <c:v>1.8833</c:v>
                </c:pt>
                <c:pt idx="2496">
                  <c:v>1.8815</c:v>
                </c:pt>
                <c:pt idx="2497">
                  <c:v>1.8977999999999999</c:v>
                </c:pt>
                <c:pt idx="2498">
                  <c:v>1.8807</c:v>
                </c:pt>
                <c:pt idx="2499">
                  <c:v>1.8722000000000001</c:v>
                </c:pt>
                <c:pt idx="2500">
                  <c:v>1.8365</c:v>
                </c:pt>
                <c:pt idx="2501">
                  <c:v>1.8268</c:v>
                </c:pt>
                <c:pt idx="2502">
                  <c:v>1.8177000000000001</c:v>
                </c:pt>
                <c:pt idx="2503">
                  <c:v>1.8344</c:v>
                </c:pt>
                <c:pt idx="2504">
                  <c:v>1.8228</c:v>
                </c:pt>
                <c:pt idx="2505">
                  <c:v>1.8408</c:v>
                </c:pt>
                <c:pt idx="2506">
                  <c:v>1.8452999999999999</c:v>
                </c:pt>
                <c:pt idx="2507">
                  <c:v>1.8382000000000001</c:v>
                </c:pt>
                <c:pt idx="2508">
                  <c:v>1.8321000000000001</c:v>
                </c:pt>
                <c:pt idx="2509">
                  <c:v>1.8381000000000001</c:v>
                </c:pt>
                <c:pt idx="2510">
                  <c:v>1.8677999999999999</c:v>
                </c:pt>
                <c:pt idx="2511">
                  <c:v>1.857</c:v>
                </c:pt>
                <c:pt idx="2512">
                  <c:v>1.8429</c:v>
                </c:pt>
                <c:pt idx="2513">
                  <c:v>1.843</c:v>
                </c:pt>
                <c:pt idx="2514">
                  <c:v>1.8292999999999999</c:v>
                </c:pt>
                <c:pt idx="2515">
                  <c:v>1.8334999999999999</c:v>
                </c:pt>
                <c:pt idx="2516">
                  <c:v>1.8414999999999999</c:v>
                </c:pt>
                <c:pt idx="2517">
                  <c:v>1.8666</c:v>
                </c:pt>
                <c:pt idx="2518">
                  <c:v>1.8665</c:v>
                </c:pt>
                <c:pt idx="2519">
                  <c:v>1.8735999999999999</c:v>
                </c:pt>
                <c:pt idx="2520">
                  <c:v>1.8859999999999999</c:v>
                </c:pt>
                <c:pt idx="2521">
                  <c:v>1.8825000000000001</c:v>
                </c:pt>
                <c:pt idx="2522">
                  <c:v>1.9034</c:v>
                </c:pt>
                <c:pt idx="2523">
                  <c:v>1.8697999999999999</c:v>
                </c:pt>
                <c:pt idx="2524">
                  <c:v>1.8496999999999999</c:v>
                </c:pt>
                <c:pt idx="2525">
                  <c:v>1.8496999999999999</c:v>
                </c:pt>
                <c:pt idx="2526">
                  <c:v>1.825</c:v>
                </c:pt>
                <c:pt idx="2527">
                  <c:v>1.8275999999999999</c:v>
                </c:pt>
                <c:pt idx="2528">
                  <c:v>1.8257000000000001</c:v>
                </c:pt>
                <c:pt idx="2529">
                  <c:v>1.8174999999999999</c:v>
                </c:pt>
                <c:pt idx="2530">
                  <c:v>1.8192999999999999</c:v>
                </c:pt>
                <c:pt idx="2531">
                  <c:v>1.8083</c:v>
                </c:pt>
                <c:pt idx="2532">
                  <c:v>1.798</c:v>
                </c:pt>
                <c:pt idx="2533">
                  <c:v>1.8089999999999999</c:v>
                </c:pt>
                <c:pt idx="2534">
                  <c:v>1.8045</c:v>
                </c:pt>
                <c:pt idx="2535">
                  <c:v>1.8168</c:v>
                </c:pt>
                <c:pt idx="2536">
                  <c:v>1.8057000000000001</c:v>
                </c:pt>
                <c:pt idx="2537">
                  <c:v>1.7911999999999999</c:v>
                </c:pt>
                <c:pt idx="2538">
                  <c:v>1.7912999999999999</c:v>
                </c:pt>
                <c:pt idx="2539">
                  <c:v>1.8012999999999999</c:v>
                </c:pt>
                <c:pt idx="2540">
                  <c:v>1.7906</c:v>
                </c:pt>
                <c:pt idx="2541">
                  <c:v>1.7924</c:v>
                </c:pt>
                <c:pt idx="2542">
                  <c:v>1.7777000000000001</c:v>
                </c:pt>
                <c:pt idx="2543">
                  <c:v>1.7789999999999999</c:v>
                </c:pt>
                <c:pt idx="2544">
                  <c:v>1.784</c:v>
                </c:pt>
                <c:pt idx="2545">
                  <c:v>1.7668999999999999</c:v>
                </c:pt>
                <c:pt idx="2546">
                  <c:v>1.7528999999999999</c:v>
                </c:pt>
                <c:pt idx="2547">
                  <c:v>1.7591000000000001</c:v>
                </c:pt>
                <c:pt idx="2548">
                  <c:v>1.7407999999999999</c:v>
                </c:pt>
                <c:pt idx="2549">
                  <c:v>1.7384999999999999</c:v>
                </c:pt>
                <c:pt idx="2550">
                  <c:v>1.7384999999999999</c:v>
                </c:pt>
                <c:pt idx="2551">
                  <c:v>1.7294</c:v>
                </c:pt>
                <c:pt idx="2552">
                  <c:v>1.7095</c:v>
                </c:pt>
                <c:pt idx="2553">
                  <c:v>1.7033</c:v>
                </c:pt>
                <c:pt idx="2554">
                  <c:v>1.7131000000000001</c:v>
                </c:pt>
                <c:pt idx="2555">
                  <c:v>1.7125999999999999</c:v>
                </c:pt>
                <c:pt idx="2556">
                  <c:v>1.7445999999999999</c:v>
                </c:pt>
                <c:pt idx="2557">
                  <c:v>1.7436</c:v>
                </c:pt>
                <c:pt idx="2558">
                  <c:v>1.73</c:v>
                </c:pt>
                <c:pt idx="2559">
                  <c:v>1.7109000000000001</c:v>
                </c:pt>
                <c:pt idx="2560">
                  <c:v>1.7153</c:v>
                </c:pt>
                <c:pt idx="2561">
                  <c:v>1.7338</c:v>
                </c:pt>
                <c:pt idx="2562">
                  <c:v>1.7443</c:v>
                </c:pt>
                <c:pt idx="2563">
                  <c:v>1.7432000000000001</c:v>
                </c:pt>
                <c:pt idx="2564">
                  <c:v>1.7436</c:v>
                </c:pt>
                <c:pt idx="2565">
                  <c:v>1.7436</c:v>
                </c:pt>
                <c:pt idx="2566">
                  <c:v>1.7584</c:v>
                </c:pt>
                <c:pt idx="2567">
                  <c:v>1.7266999999999999</c:v>
                </c:pt>
                <c:pt idx="2568">
                  <c:v>1.7236</c:v>
                </c:pt>
                <c:pt idx="2569">
                  <c:v>1.7175</c:v>
                </c:pt>
                <c:pt idx="2570">
                  <c:v>1.702</c:v>
                </c:pt>
                <c:pt idx="2571">
                  <c:v>1.7092000000000001</c:v>
                </c:pt>
                <c:pt idx="2572">
                  <c:v>1.7108000000000001</c:v>
                </c:pt>
                <c:pt idx="2573">
                  <c:v>1.7245999999999999</c:v>
                </c:pt>
                <c:pt idx="2574">
                  <c:v>1.7285999999999999</c:v>
                </c:pt>
                <c:pt idx="2575">
                  <c:v>1.7122999999999999</c:v>
                </c:pt>
                <c:pt idx="2576">
                  <c:v>1.7149000000000001</c:v>
                </c:pt>
                <c:pt idx="2577">
                  <c:v>1.7099</c:v>
                </c:pt>
                <c:pt idx="2578">
                  <c:v>1.7282999999999999</c:v>
                </c:pt>
                <c:pt idx="2579">
                  <c:v>1.7352000000000001</c:v>
                </c:pt>
                <c:pt idx="2580">
                  <c:v>1.7241</c:v>
                </c:pt>
                <c:pt idx="2581">
                  <c:v>1.7278</c:v>
                </c:pt>
                <c:pt idx="2582">
                  <c:v>1.7267999999999999</c:v>
                </c:pt>
                <c:pt idx="2583">
                  <c:v>1.7404999999999999</c:v>
                </c:pt>
                <c:pt idx="2584">
                  <c:v>1.7439</c:v>
                </c:pt>
                <c:pt idx="2585">
                  <c:v>1.7501</c:v>
                </c:pt>
                <c:pt idx="2586">
                  <c:v>1.7289000000000001</c:v>
                </c:pt>
                <c:pt idx="2587">
                  <c:v>1.7197</c:v>
                </c:pt>
                <c:pt idx="2588">
                  <c:v>1.7092000000000001</c:v>
                </c:pt>
                <c:pt idx="2589">
                  <c:v>1.7126999999999999</c:v>
                </c:pt>
                <c:pt idx="2590">
                  <c:v>1.7298</c:v>
                </c:pt>
                <c:pt idx="2591">
                  <c:v>1.7478</c:v>
                </c:pt>
                <c:pt idx="2592">
                  <c:v>1.7606999999999999</c:v>
                </c:pt>
                <c:pt idx="2593">
                  <c:v>1.7623</c:v>
                </c:pt>
                <c:pt idx="2594">
                  <c:v>1.7517</c:v>
                </c:pt>
                <c:pt idx="2595">
                  <c:v>1.7479</c:v>
                </c:pt>
                <c:pt idx="2596">
                  <c:v>1.7553000000000001</c:v>
                </c:pt>
                <c:pt idx="2597">
                  <c:v>1.7514000000000001</c:v>
                </c:pt>
                <c:pt idx="2598">
                  <c:v>1.7819</c:v>
                </c:pt>
                <c:pt idx="2599">
                  <c:v>1.7875000000000001</c:v>
                </c:pt>
                <c:pt idx="2600">
                  <c:v>1.7783</c:v>
                </c:pt>
                <c:pt idx="2601">
                  <c:v>1.7821</c:v>
                </c:pt>
                <c:pt idx="2602">
                  <c:v>1.7759</c:v>
                </c:pt>
                <c:pt idx="2603">
                  <c:v>1.7523</c:v>
                </c:pt>
                <c:pt idx="2604">
                  <c:v>1.7523</c:v>
                </c:pt>
                <c:pt idx="2605">
                  <c:v>1.7394000000000001</c:v>
                </c:pt>
                <c:pt idx="2606">
                  <c:v>1.7417</c:v>
                </c:pt>
                <c:pt idx="2607">
                  <c:v>1.7407999999999999</c:v>
                </c:pt>
                <c:pt idx="2608">
                  <c:v>1.7407999999999999</c:v>
                </c:pt>
                <c:pt idx="2609">
                  <c:v>1.7407999999999999</c:v>
                </c:pt>
                <c:pt idx="2610">
                  <c:v>1.7236</c:v>
                </c:pt>
                <c:pt idx="2611">
                  <c:v>1.7222999999999999</c:v>
                </c:pt>
                <c:pt idx="2612">
                  <c:v>1.7333000000000001</c:v>
                </c:pt>
                <c:pt idx="2613">
                  <c:v>1.7408999999999999</c:v>
                </c:pt>
                <c:pt idx="2614">
                  <c:v>1.7385999999999999</c:v>
                </c:pt>
                <c:pt idx="2615">
                  <c:v>1.7319</c:v>
                </c:pt>
                <c:pt idx="2616">
                  <c:v>1.7435</c:v>
                </c:pt>
                <c:pt idx="2617">
                  <c:v>1.7438</c:v>
                </c:pt>
                <c:pt idx="2618">
                  <c:v>1.7644</c:v>
                </c:pt>
                <c:pt idx="2619">
                  <c:v>1.7706999999999999</c:v>
                </c:pt>
                <c:pt idx="2620">
                  <c:v>1.7717000000000001</c:v>
                </c:pt>
                <c:pt idx="2621">
                  <c:v>1.7743</c:v>
                </c:pt>
                <c:pt idx="2622">
                  <c:v>1.7849999999999999</c:v>
                </c:pt>
                <c:pt idx="2623">
                  <c:v>1.7899</c:v>
                </c:pt>
                <c:pt idx="2624">
                  <c:v>1.8183</c:v>
                </c:pt>
                <c:pt idx="2625">
                  <c:v>1.819</c:v>
                </c:pt>
                <c:pt idx="2626">
                  <c:v>1.8363</c:v>
                </c:pt>
                <c:pt idx="2627">
                  <c:v>1.8509</c:v>
                </c:pt>
                <c:pt idx="2628">
                  <c:v>1.8555999999999999</c:v>
                </c:pt>
                <c:pt idx="2629">
                  <c:v>1.8744000000000001</c:v>
                </c:pt>
                <c:pt idx="2630">
                  <c:v>1.8769</c:v>
                </c:pt>
                <c:pt idx="2631">
                  <c:v>1.8359000000000001</c:v>
                </c:pt>
                <c:pt idx="2632">
                  <c:v>1.8332999999999999</c:v>
                </c:pt>
                <c:pt idx="2633">
                  <c:v>1.8711</c:v>
                </c:pt>
                <c:pt idx="2634">
                  <c:v>1.8749</c:v>
                </c:pt>
                <c:pt idx="2635">
                  <c:v>1.8726</c:v>
                </c:pt>
                <c:pt idx="2636">
                  <c:v>1.8546</c:v>
                </c:pt>
                <c:pt idx="2637">
                  <c:v>1.8479000000000001</c:v>
                </c:pt>
                <c:pt idx="2638">
                  <c:v>1.8512</c:v>
                </c:pt>
                <c:pt idx="2639">
                  <c:v>1.8666</c:v>
                </c:pt>
                <c:pt idx="2640">
                  <c:v>1.8666</c:v>
                </c:pt>
                <c:pt idx="2641">
                  <c:v>1.8666</c:v>
                </c:pt>
                <c:pt idx="2642">
                  <c:v>1.8309</c:v>
                </c:pt>
                <c:pt idx="2643">
                  <c:v>1.8262</c:v>
                </c:pt>
                <c:pt idx="2644">
                  <c:v>1.8111999999999999</c:v>
                </c:pt>
                <c:pt idx="2645">
                  <c:v>1.8042</c:v>
                </c:pt>
                <c:pt idx="2646">
                  <c:v>1.8182</c:v>
                </c:pt>
                <c:pt idx="2647">
                  <c:v>1.8199000000000001</c:v>
                </c:pt>
                <c:pt idx="2648">
                  <c:v>1.8360000000000001</c:v>
                </c:pt>
                <c:pt idx="2649">
                  <c:v>1.8106</c:v>
                </c:pt>
                <c:pt idx="2650">
                  <c:v>1.7996000000000001</c:v>
                </c:pt>
                <c:pt idx="2651">
                  <c:v>1.7847</c:v>
                </c:pt>
                <c:pt idx="2652">
                  <c:v>1.7842</c:v>
                </c:pt>
                <c:pt idx="2653">
                  <c:v>1.7884</c:v>
                </c:pt>
                <c:pt idx="2654">
                  <c:v>1.782</c:v>
                </c:pt>
                <c:pt idx="2655">
                  <c:v>1.7822</c:v>
                </c:pt>
                <c:pt idx="2656">
                  <c:v>1.7895000000000001</c:v>
                </c:pt>
                <c:pt idx="2657">
                  <c:v>1.7712000000000001</c:v>
                </c:pt>
                <c:pt idx="2658">
                  <c:v>1.7688999999999999</c:v>
                </c:pt>
                <c:pt idx="2659">
                  <c:v>1.7633000000000001</c:v>
                </c:pt>
                <c:pt idx="2660">
                  <c:v>1.764</c:v>
                </c:pt>
                <c:pt idx="2661">
                  <c:v>1.7662</c:v>
                </c:pt>
                <c:pt idx="2662">
                  <c:v>1.7636000000000001</c:v>
                </c:pt>
                <c:pt idx="2663">
                  <c:v>1.7844</c:v>
                </c:pt>
                <c:pt idx="2664">
                  <c:v>1.7949999999999999</c:v>
                </c:pt>
                <c:pt idx="2665">
                  <c:v>1.8026</c:v>
                </c:pt>
                <c:pt idx="2666">
                  <c:v>1.7808999999999999</c:v>
                </c:pt>
                <c:pt idx="2667">
                  <c:v>1.79</c:v>
                </c:pt>
                <c:pt idx="2668">
                  <c:v>1.8004</c:v>
                </c:pt>
                <c:pt idx="2669">
                  <c:v>1.8227</c:v>
                </c:pt>
                <c:pt idx="2670">
                  <c:v>1.806</c:v>
                </c:pt>
                <c:pt idx="2671">
                  <c:v>1.7948</c:v>
                </c:pt>
                <c:pt idx="2672">
                  <c:v>1.7806</c:v>
                </c:pt>
                <c:pt idx="2673">
                  <c:v>1.7697000000000001</c:v>
                </c:pt>
                <c:pt idx="2674">
                  <c:v>1.7697000000000001</c:v>
                </c:pt>
                <c:pt idx="2675">
                  <c:v>1.7568999999999999</c:v>
                </c:pt>
                <c:pt idx="2676">
                  <c:v>1.7601</c:v>
                </c:pt>
                <c:pt idx="2677">
                  <c:v>1.7658</c:v>
                </c:pt>
                <c:pt idx="2678">
                  <c:v>1.7802</c:v>
                </c:pt>
                <c:pt idx="2679">
                  <c:v>1.7726</c:v>
                </c:pt>
                <c:pt idx="2680">
                  <c:v>1.7604</c:v>
                </c:pt>
                <c:pt idx="2681">
                  <c:v>1.758</c:v>
                </c:pt>
                <c:pt idx="2682">
                  <c:v>1.7442</c:v>
                </c:pt>
                <c:pt idx="2683">
                  <c:v>1.7479</c:v>
                </c:pt>
                <c:pt idx="2684">
                  <c:v>1.7554000000000001</c:v>
                </c:pt>
                <c:pt idx="2685">
                  <c:v>1.7584</c:v>
                </c:pt>
                <c:pt idx="2686">
                  <c:v>1.7493000000000001</c:v>
                </c:pt>
                <c:pt idx="2687">
                  <c:v>1.7493000000000001</c:v>
                </c:pt>
                <c:pt idx="2688">
                  <c:v>1.7622</c:v>
                </c:pt>
                <c:pt idx="2689">
                  <c:v>1.762</c:v>
                </c:pt>
                <c:pt idx="2690">
                  <c:v>1.7442</c:v>
                </c:pt>
                <c:pt idx="2691">
                  <c:v>1.7587999999999999</c:v>
                </c:pt>
                <c:pt idx="2692">
                  <c:v>1.7554000000000001</c:v>
                </c:pt>
                <c:pt idx="2693">
                  <c:v>1.7317</c:v>
                </c:pt>
                <c:pt idx="2694">
                  <c:v>1.7302</c:v>
                </c:pt>
                <c:pt idx="2695">
                  <c:v>1.7311000000000001</c:v>
                </c:pt>
                <c:pt idx="2696">
                  <c:v>1.7553000000000001</c:v>
                </c:pt>
                <c:pt idx="2697">
                  <c:v>1.7858000000000001</c:v>
                </c:pt>
                <c:pt idx="2698">
                  <c:v>1.8349</c:v>
                </c:pt>
                <c:pt idx="2699">
                  <c:v>1.8339000000000001</c:v>
                </c:pt>
                <c:pt idx="2700">
                  <c:v>1.7828999999999999</c:v>
                </c:pt>
                <c:pt idx="2701">
                  <c:v>1.7839</c:v>
                </c:pt>
                <c:pt idx="2702">
                  <c:v>1.7719</c:v>
                </c:pt>
                <c:pt idx="2703">
                  <c:v>1.7733000000000001</c:v>
                </c:pt>
                <c:pt idx="2704">
                  <c:v>1.7963</c:v>
                </c:pt>
                <c:pt idx="2705">
                  <c:v>1.8041</c:v>
                </c:pt>
                <c:pt idx="2706">
                  <c:v>1.7917000000000001</c:v>
                </c:pt>
                <c:pt idx="2707">
                  <c:v>1.8362000000000001</c:v>
                </c:pt>
                <c:pt idx="2708">
                  <c:v>1.8673</c:v>
                </c:pt>
                <c:pt idx="2709">
                  <c:v>1.8706</c:v>
                </c:pt>
                <c:pt idx="2710">
                  <c:v>1.8517999999999999</c:v>
                </c:pt>
                <c:pt idx="2711">
                  <c:v>1.8807</c:v>
                </c:pt>
                <c:pt idx="2712">
                  <c:v>1.8456999999999999</c:v>
                </c:pt>
                <c:pt idx="2713">
                  <c:v>1.8324</c:v>
                </c:pt>
                <c:pt idx="2714">
                  <c:v>1.8225</c:v>
                </c:pt>
                <c:pt idx="2715">
                  <c:v>1.8163</c:v>
                </c:pt>
                <c:pt idx="2716">
                  <c:v>1.8250999999999999</c:v>
                </c:pt>
                <c:pt idx="2717">
                  <c:v>1.8358000000000001</c:v>
                </c:pt>
                <c:pt idx="2718">
                  <c:v>1.8358000000000001</c:v>
                </c:pt>
                <c:pt idx="2719">
                  <c:v>1.8396999999999999</c:v>
                </c:pt>
                <c:pt idx="2720">
                  <c:v>1.863</c:v>
                </c:pt>
                <c:pt idx="2721">
                  <c:v>1.8653999999999999</c:v>
                </c:pt>
                <c:pt idx="2722">
                  <c:v>1.8419000000000001</c:v>
                </c:pt>
                <c:pt idx="2723">
                  <c:v>1.8181</c:v>
                </c:pt>
                <c:pt idx="2724">
                  <c:v>1.8121</c:v>
                </c:pt>
                <c:pt idx="2725">
                  <c:v>1.8026</c:v>
                </c:pt>
                <c:pt idx="2726">
                  <c:v>1.7967</c:v>
                </c:pt>
                <c:pt idx="2727">
                  <c:v>1.7888999999999999</c:v>
                </c:pt>
                <c:pt idx="2728">
                  <c:v>1.7813000000000001</c:v>
                </c:pt>
                <c:pt idx="2729">
                  <c:v>1.7757000000000001</c:v>
                </c:pt>
                <c:pt idx="2730">
                  <c:v>1.7659</c:v>
                </c:pt>
                <c:pt idx="2731">
                  <c:v>1.7676000000000001</c:v>
                </c:pt>
                <c:pt idx="2732">
                  <c:v>1.7904</c:v>
                </c:pt>
                <c:pt idx="2733">
                  <c:v>1.7903</c:v>
                </c:pt>
                <c:pt idx="2734">
                  <c:v>1.7777000000000001</c:v>
                </c:pt>
                <c:pt idx="2735">
                  <c:v>1.7822</c:v>
                </c:pt>
                <c:pt idx="2736">
                  <c:v>1.8071999999999999</c:v>
                </c:pt>
                <c:pt idx="2737">
                  <c:v>1.8010999999999999</c:v>
                </c:pt>
                <c:pt idx="2738">
                  <c:v>1.8002</c:v>
                </c:pt>
                <c:pt idx="2739">
                  <c:v>1.7781</c:v>
                </c:pt>
                <c:pt idx="2740">
                  <c:v>1.7750999999999999</c:v>
                </c:pt>
                <c:pt idx="2741">
                  <c:v>1.7661</c:v>
                </c:pt>
                <c:pt idx="2742">
                  <c:v>1.7715000000000001</c:v>
                </c:pt>
                <c:pt idx="2743">
                  <c:v>1.7647999999999999</c:v>
                </c:pt>
                <c:pt idx="2744">
                  <c:v>1.7567999999999999</c:v>
                </c:pt>
                <c:pt idx="2745">
                  <c:v>1.764</c:v>
                </c:pt>
                <c:pt idx="2746">
                  <c:v>1.7521</c:v>
                </c:pt>
                <c:pt idx="2747">
                  <c:v>1.7653000000000001</c:v>
                </c:pt>
                <c:pt idx="2748">
                  <c:v>1.7685999999999999</c:v>
                </c:pt>
                <c:pt idx="2749">
                  <c:v>1.7787999999999999</c:v>
                </c:pt>
                <c:pt idx="2750">
                  <c:v>1.7849999999999999</c:v>
                </c:pt>
                <c:pt idx="2751">
                  <c:v>1.7796000000000001</c:v>
                </c:pt>
                <c:pt idx="2752">
                  <c:v>1.7762</c:v>
                </c:pt>
                <c:pt idx="2753">
                  <c:v>1.7625</c:v>
                </c:pt>
                <c:pt idx="2754">
                  <c:v>1.7613000000000001</c:v>
                </c:pt>
                <c:pt idx="2755">
                  <c:v>1.7665</c:v>
                </c:pt>
                <c:pt idx="2756">
                  <c:v>1.7654000000000001</c:v>
                </c:pt>
                <c:pt idx="2757">
                  <c:v>1.7645999999999999</c:v>
                </c:pt>
                <c:pt idx="2758">
                  <c:v>1.7639</c:v>
                </c:pt>
                <c:pt idx="2759">
                  <c:v>1.7567999999999999</c:v>
                </c:pt>
                <c:pt idx="2760">
                  <c:v>1.7484999999999999</c:v>
                </c:pt>
                <c:pt idx="2761">
                  <c:v>1.7589999999999999</c:v>
                </c:pt>
                <c:pt idx="2762">
                  <c:v>1.7559</c:v>
                </c:pt>
                <c:pt idx="2763">
                  <c:v>1.7531000000000001</c:v>
                </c:pt>
                <c:pt idx="2764">
                  <c:v>1.7562</c:v>
                </c:pt>
                <c:pt idx="2765">
                  <c:v>1.7533000000000001</c:v>
                </c:pt>
                <c:pt idx="2766">
                  <c:v>1.7572000000000001</c:v>
                </c:pt>
                <c:pt idx="2767">
                  <c:v>1.7659</c:v>
                </c:pt>
                <c:pt idx="2768">
                  <c:v>1.7726999999999999</c:v>
                </c:pt>
                <c:pt idx="2769">
                  <c:v>1.7712000000000001</c:v>
                </c:pt>
                <c:pt idx="2770">
                  <c:v>1.7635000000000001</c:v>
                </c:pt>
                <c:pt idx="2771">
                  <c:v>1.7524</c:v>
                </c:pt>
                <c:pt idx="2772">
                  <c:v>1.7508999999999999</c:v>
                </c:pt>
                <c:pt idx="2773">
                  <c:v>1.758</c:v>
                </c:pt>
                <c:pt idx="2774">
                  <c:v>1.7593000000000001</c:v>
                </c:pt>
                <c:pt idx="2775">
                  <c:v>1.7583</c:v>
                </c:pt>
                <c:pt idx="2776">
                  <c:v>1.7723</c:v>
                </c:pt>
                <c:pt idx="2777">
                  <c:v>1.7664</c:v>
                </c:pt>
                <c:pt idx="2778">
                  <c:v>1.7592000000000001</c:v>
                </c:pt>
                <c:pt idx="2779">
                  <c:v>1.754</c:v>
                </c:pt>
                <c:pt idx="2780">
                  <c:v>1.7586999999999999</c:v>
                </c:pt>
                <c:pt idx="2781">
                  <c:v>1.7556</c:v>
                </c:pt>
                <c:pt idx="2782">
                  <c:v>1.7437</c:v>
                </c:pt>
                <c:pt idx="2783">
                  <c:v>1.7363</c:v>
                </c:pt>
                <c:pt idx="2784">
                  <c:v>1.7277</c:v>
                </c:pt>
                <c:pt idx="2785">
                  <c:v>1.7255</c:v>
                </c:pt>
                <c:pt idx="2786">
                  <c:v>1.7255</c:v>
                </c:pt>
                <c:pt idx="2787">
                  <c:v>1.7226999999999999</c:v>
                </c:pt>
                <c:pt idx="2788">
                  <c:v>1.7234</c:v>
                </c:pt>
                <c:pt idx="2789">
                  <c:v>1.7181999999999999</c:v>
                </c:pt>
                <c:pt idx="2790">
                  <c:v>1.7170000000000001</c:v>
                </c:pt>
                <c:pt idx="2791">
                  <c:v>1.7072000000000001</c:v>
                </c:pt>
                <c:pt idx="2792">
                  <c:v>1.7164999999999999</c:v>
                </c:pt>
                <c:pt idx="2793">
                  <c:v>1.718</c:v>
                </c:pt>
                <c:pt idx="2794">
                  <c:v>1.7161999999999999</c:v>
                </c:pt>
                <c:pt idx="2795">
                  <c:v>1.7212000000000001</c:v>
                </c:pt>
                <c:pt idx="2796">
                  <c:v>1.7251000000000001</c:v>
                </c:pt>
                <c:pt idx="2797">
                  <c:v>1.718</c:v>
                </c:pt>
                <c:pt idx="2798">
                  <c:v>1.7190000000000001</c:v>
                </c:pt>
                <c:pt idx="2799">
                  <c:v>1.7116</c:v>
                </c:pt>
                <c:pt idx="2800">
                  <c:v>1.7096</c:v>
                </c:pt>
                <c:pt idx="2801">
                  <c:v>1.7089000000000001</c:v>
                </c:pt>
                <c:pt idx="2802">
                  <c:v>1.7049000000000001</c:v>
                </c:pt>
                <c:pt idx="2803">
                  <c:v>1.6938</c:v>
                </c:pt>
                <c:pt idx="2804">
                  <c:v>1.6808000000000001</c:v>
                </c:pt>
                <c:pt idx="2805">
                  <c:v>1.6878</c:v>
                </c:pt>
                <c:pt idx="2806">
                  <c:v>1.6803999999999999</c:v>
                </c:pt>
                <c:pt idx="2807">
                  <c:v>1.6754</c:v>
                </c:pt>
                <c:pt idx="2808">
                  <c:v>1.6773</c:v>
                </c:pt>
                <c:pt idx="2809">
                  <c:v>1.68</c:v>
                </c:pt>
                <c:pt idx="2810">
                  <c:v>1.6644000000000001</c:v>
                </c:pt>
                <c:pt idx="2811">
                  <c:v>1.6644000000000001</c:v>
                </c:pt>
                <c:pt idx="2812">
                  <c:v>1.655</c:v>
                </c:pt>
                <c:pt idx="2813">
                  <c:v>1.6592</c:v>
                </c:pt>
                <c:pt idx="2814">
                  <c:v>1.66</c:v>
                </c:pt>
                <c:pt idx="2815">
                  <c:v>1.6681999999999999</c:v>
                </c:pt>
                <c:pt idx="2816">
                  <c:v>1.6863999999999999</c:v>
                </c:pt>
                <c:pt idx="2817">
                  <c:v>1.6731</c:v>
                </c:pt>
                <c:pt idx="2818">
                  <c:v>1.6893</c:v>
                </c:pt>
                <c:pt idx="2819">
                  <c:v>1.6993</c:v>
                </c:pt>
                <c:pt idx="2820">
                  <c:v>1.7021999999999999</c:v>
                </c:pt>
                <c:pt idx="2821">
                  <c:v>1.7040999999999999</c:v>
                </c:pt>
                <c:pt idx="2822">
                  <c:v>1.7073</c:v>
                </c:pt>
                <c:pt idx="2823">
                  <c:v>1.7108000000000001</c:v>
                </c:pt>
                <c:pt idx="2824">
                  <c:v>1.7010000000000001</c:v>
                </c:pt>
                <c:pt idx="2825">
                  <c:v>1.704</c:v>
                </c:pt>
                <c:pt idx="2826">
                  <c:v>1.704</c:v>
                </c:pt>
                <c:pt idx="2827">
                  <c:v>1.6933</c:v>
                </c:pt>
                <c:pt idx="2828">
                  <c:v>1.6815</c:v>
                </c:pt>
                <c:pt idx="2829">
                  <c:v>1.6797</c:v>
                </c:pt>
                <c:pt idx="2830">
                  <c:v>1.6966000000000001</c:v>
                </c:pt>
                <c:pt idx="2831">
                  <c:v>1.6966000000000001</c:v>
                </c:pt>
                <c:pt idx="2832">
                  <c:v>1.7065999999999999</c:v>
                </c:pt>
                <c:pt idx="2833">
                  <c:v>1.7174</c:v>
                </c:pt>
                <c:pt idx="2834">
                  <c:v>1.7194</c:v>
                </c:pt>
                <c:pt idx="2835">
                  <c:v>1.7194</c:v>
                </c:pt>
                <c:pt idx="2836">
                  <c:v>1.7291000000000001</c:v>
                </c:pt>
                <c:pt idx="2837">
                  <c:v>1.7294</c:v>
                </c:pt>
                <c:pt idx="2838">
                  <c:v>1.7139</c:v>
                </c:pt>
                <c:pt idx="2839">
                  <c:v>1.7184999999999999</c:v>
                </c:pt>
                <c:pt idx="2840">
                  <c:v>1.7231000000000001</c:v>
                </c:pt>
                <c:pt idx="2841">
                  <c:v>1.7332000000000001</c:v>
                </c:pt>
                <c:pt idx="2842">
                  <c:v>1.7242999999999999</c:v>
                </c:pt>
                <c:pt idx="2843">
                  <c:v>1.7202</c:v>
                </c:pt>
                <c:pt idx="2844">
                  <c:v>1.7294</c:v>
                </c:pt>
                <c:pt idx="2845">
                  <c:v>1.7266999999999999</c:v>
                </c:pt>
                <c:pt idx="2846">
                  <c:v>1.7157</c:v>
                </c:pt>
                <c:pt idx="2847">
                  <c:v>1.7048000000000001</c:v>
                </c:pt>
                <c:pt idx="2848">
                  <c:v>1.7024999999999999</c:v>
                </c:pt>
                <c:pt idx="2849">
                  <c:v>1.6913</c:v>
                </c:pt>
                <c:pt idx="2850">
                  <c:v>1.6832</c:v>
                </c:pt>
                <c:pt idx="2851">
                  <c:v>1.6735</c:v>
                </c:pt>
                <c:pt idx="2852">
                  <c:v>1.6888000000000001</c:v>
                </c:pt>
                <c:pt idx="2853">
                  <c:v>1.702</c:v>
                </c:pt>
                <c:pt idx="2854">
                  <c:v>1.7113</c:v>
                </c:pt>
                <c:pt idx="2855">
                  <c:v>1.7022999999999999</c:v>
                </c:pt>
                <c:pt idx="2856">
                  <c:v>1.6944999999999999</c:v>
                </c:pt>
                <c:pt idx="2857">
                  <c:v>1.6983999999999999</c:v>
                </c:pt>
                <c:pt idx="2858">
                  <c:v>1.7023999999999999</c:v>
                </c:pt>
                <c:pt idx="2859">
                  <c:v>1.7094</c:v>
                </c:pt>
                <c:pt idx="2860">
                  <c:v>1.7078</c:v>
                </c:pt>
                <c:pt idx="2861">
                  <c:v>1.6970000000000001</c:v>
                </c:pt>
                <c:pt idx="2862">
                  <c:v>1.6941999999999999</c:v>
                </c:pt>
                <c:pt idx="2863">
                  <c:v>1.698</c:v>
                </c:pt>
                <c:pt idx="2864">
                  <c:v>1.6899</c:v>
                </c:pt>
                <c:pt idx="2865">
                  <c:v>1.6918</c:v>
                </c:pt>
                <c:pt idx="2866">
                  <c:v>1.6861999999999999</c:v>
                </c:pt>
                <c:pt idx="2867">
                  <c:v>1.6783999999999999</c:v>
                </c:pt>
                <c:pt idx="2868">
                  <c:v>1.6657999999999999</c:v>
                </c:pt>
                <c:pt idx="2869">
                  <c:v>1.6657999999999999</c:v>
                </c:pt>
                <c:pt idx="2870">
                  <c:v>1.6506000000000001</c:v>
                </c:pt>
                <c:pt idx="2871">
                  <c:v>1.6552</c:v>
                </c:pt>
                <c:pt idx="2872">
                  <c:v>1.6709000000000001</c:v>
                </c:pt>
                <c:pt idx="2873">
                  <c:v>1.6853</c:v>
                </c:pt>
                <c:pt idx="2874">
                  <c:v>1.6857</c:v>
                </c:pt>
                <c:pt idx="2875">
                  <c:v>1.6908000000000001</c:v>
                </c:pt>
                <c:pt idx="2876">
                  <c:v>1.6882999999999999</c:v>
                </c:pt>
                <c:pt idx="2877">
                  <c:v>1.6769000000000001</c:v>
                </c:pt>
                <c:pt idx="2878">
                  <c:v>1.6697</c:v>
                </c:pt>
                <c:pt idx="2879">
                  <c:v>1.6839</c:v>
                </c:pt>
                <c:pt idx="2880">
                  <c:v>1.6814</c:v>
                </c:pt>
                <c:pt idx="2881">
                  <c:v>1.6740999999999999</c:v>
                </c:pt>
                <c:pt idx="2882">
                  <c:v>1.671</c:v>
                </c:pt>
                <c:pt idx="2883">
                  <c:v>1.6711</c:v>
                </c:pt>
                <c:pt idx="2884">
                  <c:v>1.6718999999999999</c:v>
                </c:pt>
                <c:pt idx="2885">
                  <c:v>1.6727000000000001</c:v>
                </c:pt>
                <c:pt idx="2886">
                  <c:v>1.6740999999999999</c:v>
                </c:pt>
                <c:pt idx="2887">
                  <c:v>1.6688000000000001</c:v>
                </c:pt>
                <c:pt idx="2888">
                  <c:v>1.6716</c:v>
                </c:pt>
                <c:pt idx="2889">
                  <c:v>1.6778</c:v>
                </c:pt>
                <c:pt idx="2890">
                  <c:v>1.673</c:v>
                </c:pt>
                <c:pt idx="2891">
                  <c:v>1.6627000000000001</c:v>
                </c:pt>
                <c:pt idx="2892">
                  <c:v>1.6667000000000001</c:v>
                </c:pt>
                <c:pt idx="2893">
                  <c:v>1.6693</c:v>
                </c:pt>
                <c:pt idx="2894">
                  <c:v>1.6734</c:v>
                </c:pt>
                <c:pt idx="2895">
                  <c:v>1.6772</c:v>
                </c:pt>
                <c:pt idx="2896">
                  <c:v>1.6707000000000001</c:v>
                </c:pt>
                <c:pt idx="2897">
                  <c:v>1.6638999999999999</c:v>
                </c:pt>
                <c:pt idx="2898">
                  <c:v>1.6676</c:v>
                </c:pt>
                <c:pt idx="2899">
                  <c:v>1.6675</c:v>
                </c:pt>
                <c:pt idx="2900">
                  <c:v>1.6677</c:v>
                </c:pt>
                <c:pt idx="2901">
                  <c:v>1.6677999999999999</c:v>
                </c:pt>
                <c:pt idx="2902">
                  <c:v>1.67</c:v>
                </c:pt>
                <c:pt idx="2903">
                  <c:v>1.6657</c:v>
                </c:pt>
                <c:pt idx="2904">
                  <c:v>1.6673</c:v>
                </c:pt>
                <c:pt idx="2905">
                  <c:v>1.6662999999999999</c:v>
                </c:pt>
                <c:pt idx="2906">
                  <c:v>1.669</c:v>
                </c:pt>
                <c:pt idx="2907">
                  <c:v>1.6716</c:v>
                </c:pt>
                <c:pt idx="2908">
                  <c:v>1.6645000000000001</c:v>
                </c:pt>
                <c:pt idx="2909">
                  <c:v>1.6620999999999999</c:v>
                </c:pt>
                <c:pt idx="2910">
                  <c:v>1.6608000000000001</c:v>
                </c:pt>
                <c:pt idx="2911">
                  <c:v>1.6623000000000001</c:v>
                </c:pt>
                <c:pt idx="2912">
                  <c:v>1.6606000000000001</c:v>
                </c:pt>
                <c:pt idx="2913">
                  <c:v>1.6540999999999999</c:v>
                </c:pt>
                <c:pt idx="2914">
                  <c:v>1.6457999999999999</c:v>
                </c:pt>
                <c:pt idx="2915">
                  <c:v>1.6457999999999999</c:v>
                </c:pt>
                <c:pt idx="2916">
                  <c:v>1.6457999999999999</c:v>
                </c:pt>
                <c:pt idx="2917">
                  <c:v>1.6555</c:v>
                </c:pt>
                <c:pt idx="2918">
                  <c:v>1.6608000000000001</c:v>
                </c:pt>
                <c:pt idx="2919">
                  <c:v>1.6645000000000001</c:v>
                </c:pt>
                <c:pt idx="2920">
                  <c:v>1.6627000000000001</c:v>
                </c:pt>
                <c:pt idx="2921">
                  <c:v>1.6688000000000001</c:v>
                </c:pt>
                <c:pt idx="2922">
                  <c:v>1.667</c:v>
                </c:pt>
                <c:pt idx="2923">
                  <c:v>1.6753</c:v>
                </c:pt>
                <c:pt idx="2924">
                  <c:v>1.6716</c:v>
                </c:pt>
                <c:pt idx="2925">
                  <c:v>1.6648000000000001</c:v>
                </c:pt>
                <c:pt idx="2926">
                  <c:v>1.6634</c:v>
                </c:pt>
                <c:pt idx="2927">
                  <c:v>1.6597999999999999</c:v>
                </c:pt>
                <c:pt idx="2928">
                  <c:v>1.6589</c:v>
                </c:pt>
                <c:pt idx="2929">
                  <c:v>1.6577</c:v>
                </c:pt>
                <c:pt idx="2930">
                  <c:v>1.661</c:v>
                </c:pt>
                <c:pt idx="2931">
                  <c:v>1.6541999999999999</c:v>
                </c:pt>
                <c:pt idx="2932">
                  <c:v>1.6355999999999999</c:v>
                </c:pt>
                <c:pt idx="2933">
                  <c:v>1.6283000000000001</c:v>
                </c:pt>
                <c:pt idx="2934">
                  <c:v>1.619</c:v>
                </c:pt>
                <c:pt idx="2935">
                  <c:v>1.6106</c:v>
                </c:pt>
                <c:pt idx="2936">
                  <c:v>1.6083000000000001</c:v>
                </c:pt>
                <c:pt idx="2937">
                  <c:v>1.6093</c:v>
                </c:pt>
                <c:pt idx="2938">
                  <c:v>1.5923</c:v>
                </c:pt>
                <c:pt idx="2939">
                  <c:v>1.5758000000000001</c:v>
                </c:pt>
                <c:pt idx="2940">
                  <c:v>1.5801000000000001</c:v>
                </c:pt>
                <c:pt idx="2941">
                  <c:v>1.5866</c:v>
                </c:pt>
                <c:pt idx="2942">
                  <c:v>1.5860000000000001</c:v>
                </c:pt>
                <c:pt idx="2943">
                  <c:v>1.5838000000000001</c:v>
                </c:pt>
                <c:pt idx="2944">
                  <c:v>1.5771999999999999</c:v>
                </c:pt>
                <c:pt idx="2945">
                  <c:v>1.5908</c:v>
                </c:pt>
                <c:pt idx="2946">
                  <c:v>1.5788</c:v>
                </c:pt>
                <c:pt idx="2947">
                  <c:v>1.5718000000000001</c:v>
                </c:pt>
                <c:pt idx="2948">
                  <c:v>1.5718000000000001</c:v>
                </c:pt>
                <c:pt idx="2949">
                  <c:v>1.5718000000000001</c:v>
                </c:pt>
                <c:pt idx="2950">
                  <c:v>1.5716000000000001</c:v>
                </c:pt>
                <c:pt idx="2951">
                  <c:v>1.5649999999999999</c:v>
                </c:pt>
                <c:pt idx="2952">
                  <c:v>1.5701000000000001</c:v>
                </c:pt>
                <c:pt idx="2953">
                  <c:v>1.5849</c:v>
                </c:pt>
                <c:pt idx="2954">
                  <c:v>1.5729</c:v>
                </c:pt>
                <c:pt idx="2955">
                  <c:v>1.5743</c:v>
                </c:pt>
                <c:pt idx="2956">
                  <c:v>1.5886</c:v>
                </c:pt>
                <c:pt idx="2957">
                  <c:v>1.6026</c:v>
                </c:pt>
                <c:pt idx="2958">
                  <c:v>1.6214999999999999</c:v>
                </c:pt>
                <c:pt idx="2959">
                  <c:v>1.6107</c:v>
                </c:pt>
                <c:pt idx="2960">
                  <c:v>1.6194999999999999</c:v>
                </c:pt>
                <c:pt idx="2961">
                  <c:v>1.6065</c:v>
                </c:pt>
                <c:pt idx="2962">
                  <c:v>1.6173999999999999</c:v>
                </c:pt>
                <c:pt idx="2963">
                  <c:v>1.6203000000000001</c:v>
                </c:pt>
                <c:pt idx="2964">
                  <c:v>1.6324000000000001</c:v>
                </c:pt>
                <c:pt idx="2965">
                  <c:v>1.6313</c:v>
                </c:pt>
                <c:pt idx="2966">
                  <c:v>1.6286</c:v>
                </c:pt>
                <c:pt idx="2967">
                  <c:v>1.6162000000000001</c:v>
                </c:pt>
                <c:pt idx="2968">
                  <c:v>1.6161000000000001</c:v>
                </c:pt>
                <c:pt idx="2969">
                  <c:v>1.6165</c:v>
                </c:pt>
                <c:pt idx="2970">
                  <c:v>1.6335</c:v>
                </c:pt>
                <c:pt idx="2971">
                  <c:v>1.6252</c:v>
                </c:pt>
                <c:pt idx="2972">
                  <c:v>1.6293</c:v>
                </c:pt>
                <c:pt idx="2973">
                  <c:v>1.6192</c:v>
                </c:pt>
                <c:pt idx="2974">
                  <c:v>1.6033999999999999</c:v>
                </c:pt>
                <c:pt idx="2975">
                  <c:v>1.5953999999999999</c:v>
                </c:pt>
                <c:pt idx="2976">
                  <c:v>1.5794999999999999</c:v>
                </c:pt>
                <c:pt idx="2977">
                  <c:v>1.5873999999999999</c:v>
                </c:pt>
                <c:pt idx="2978">
                  <c:v>1.5801000000000001</c:v>
                </c:pt>
                <c:pt idx="2979">
                  <c:v>1.5740000000000001</c:v>
                </c:pt>
                <c:pt idx="2980">
                  <c:v>1.5806</c:v>
                </c:pt>
                <c:pt idx="2981">
                  <c:v>1.5760000000000001</c:v>
                </c:pt>
                <c:pt idx="2982">
                  <c:v>1.5815999999999999</c:v>
                </c:pt>
                <c:pt idx="2983">
                  <c:v>1.5872999999999999</c:v>
                </c:pt>
                <c:pt idx="2984">
                  <c:v>1.5933999999999999</c:v>
                </c:pt>
                <c:pt idx="2985">
                  <c:v>1.5884</c:v>
                </c:pt>
                <c:pt idx="2986">
                  <c:v>1.5817000000000001</c:v>
                </c:pt>
                <c:pt idx="2987">
                  <c:v>1.5955999999999999</c:v>
                </c:pt>
                <c:pt idx="2988">
                  <c:v>1.6104000000000001</c:v>
                </c:pt>
                <c:pt idx="2989">
                  <c:v>1.5974999999999999</c:v>
                </c:pt>
                <c:pt idx="2990">
                  <c:v>1.5965</c:v>
                </c:pt>
                <c:pt idx="2991">
                  <c:v>1.5906</c:v>
                </c:pt>
                <c:pt idx="2992">
                  <c:v>1.5872999999999999</c:v>
                </c:pt>
                <c:pt idx="2993">
                  <c:v>1.5872999999999999</c:v>
                </c:pt>
                <c:pt idx="2994">
                  <c:v>1.5984</c:v>
                </c:pt>
                <c:pt idx="2995">
                  <c:v>1.5965</c:v>
                </c:pt>
                <c:pt idx="2996">
                  <c:v>1.5829</c:v>
                </c:pt>
                <c:pt idx="2997">
                  <c:v>1.5726</c:v>
                </c:pt>
                <c:pt idx="2998">
                  <c:v>1.5607</c:v>
                </c:pt>
                <c:pt idx="2999">
                  <c:v>1.5595000000000001</c:v>
                </c:pt>
                <c:pt idx="3000">
                  <c:v>1.5576000000000001</c:v>
                </c:pt>
                <c:pt idx="3001">
                  <c:v>1.5632999999999999</c:v>
                </c:pt>
                <c:pt idx="3002">
                  <c:v>1.5658000000000001</c:v>
                </c:pt>
                <c:pt idx="3003">
                  <c:v>1.5577000000000001</c:v>
                </c:pt>
                <c:pt idx="3004">
                  <c:v>1.5629999999999999</c:v>
                </c:pt>
                <c:pt idx="3005">
                  <c:v>1.5791999999999999</c:v>
                </c:pt>
                <c:pt idx="3006">
                  <c:v>1.5769</c:v>
                </c:pt>
                <c:pt idx="3007">
                  <c:v>1.5758000000000001</c:v>
                </c:pt>
                <c:pt idx="3008">
                  <c:v>1.5725</c:v>
                </c:pt>
                <c:pt idx="3009">
                  <c:v>1.5739000000000001</c:v>
                </c:pt>
                <c:pt idx="3010">
                  <c:v>1.5824</c:v>
                </c:pt>
                <c:pt idx="3011">
                  <c:v>1.5687</c:v>
                </c:pt>
                <c:pt idx="3012">
                  <c:v>1.5647</c:v>
                </c:pt>
                <c:pt idx="3013">
                  <c:v>1.5563</c:v>
                </c:pt>
                <c:pt idx="3014">
                  <c:v>1.5543</c:v>
                </c:pt>
                <c:pt idx="3015">
                  <c:v>1.5445</c:v>
                </c:pt>
                <c:pt idx="3016">
                  <c:v>1.5341</c:v>
                </c:pt>
                <c:pt idx="3017">
                  <c:v>1.5634999999999999</c:v>
                </c:pt>
                <c:pt idx="3018">
                  <c:v>1.5647</c:v>
                </c:pt>
                <c:pt idx="3019">
                  <c:v>1.5559000000000001</c:v>
                </c:pt>
                <c:pt idx="3020">
                  <c:v>1.5547</c:v>
                </c:pt>
                <c:pt idx="3021">
                  <c:v>1.5651999999999999</c:v>
                </c:pt>
                <c:pt idx="3022">
                  <c:v>1.5647</c:v>
                </c:pt>
                <c:pt idx="3023">
                  <c:v>1.5748</c:v>
                </c:pt>
                <c:pt idx="3024">
                  <c:v>1.5891</c:v>
                </c:pt>
                <c:pt idx="3025">
                  <c:v>1.5994999999999999</c:v>
                </c:pt>
                <c:pt idx="3026">
                  <c:v>1.633</c:v>
                </c:pt>
                <c:pt idx="3027">
                  <c:v>1.6178999999999999</c:v>
                </c:pt>
                <c:pt idx="3028">
                  <c:v>1.6302000000000001</c:v>
                </c:pt>
                <c:pt idx="3029">
                  <c:v>1.6153</c:v>
                </c:pt>
                <c:pt idx="3030">
                  <c:v>1.5952</c:v>
                </c:pt>
                <c:pt idx="3031">
                  <c:v>1.5913999999999999</c:v>
                </c:pt>
                <c:pt idx="3032">
                  <c:v>1.5826</c:v>
                </c:pt>
                <c:pt idx="3033">
                  <c:v>1.6057999999999999</c:v>
                </c:pt>
                <c:pt idx="3034">
                  <c:v>1.5955999999999999</c:v>
                </c:pt>
                <c:pt idx="3035">
                  <c:v>1.6005</c:v>
                </c:pt>
                <c:pt idx="3036">
                  <c:v>1.6032</c:v>
                </c:pt>
                <c:pt idx="3037">
                  <c:v>1.6034999999999999</c:v>
                </c:pt>
                <c:pt idx="3038">
                  <c:v>1.615</c:v>
                </c:pt>
                <c:pt idx="3039">
                  <c:v>1.611</c:v>
                </c:pt>
                <c:pt idx="3040">
                  <c:v>1.597</c:v>
                </c:pt>
                <c:pt idx="3041">
                  <c:v>1.59</c:v>
                </c:pt>
                <c:pt idx="3042">
                  <c:v>1.5868</c:v>
                </c:pt>
                <c:pt idx="3043">
                  <c:v>1.6035999999999999</c:v>
                </c:pt>
                <c:pt idx="3044">
                  <c:v>1.6338999999999999</c:v>
                </c:pt>
                <c:pt idx="3045">
                  <c:v>1.6517999999999999</c:v>
                </c:pt>
                <c:pt idx="3046">
                  <c:v>1.6578999999999999</c:v>
                </c:pt>
                <c:pt idx="3047">
                  <c:v>1.6578999999999999</c:v>
                </c:pt>
                <c:pt idx="3048">
                  <c:v>1.6561999999999999</c:v>
                </c:pt>
                <c:pt idx="3049">
                  <c:v>1.677</c:v>
                </c:pt>
                <c:pt idx="3050">
                  <c:v>1.6895</c:v>
                </c:pt>
                <c:pt idx="3051">
                  <c:v>1.7122999999999999</c:v>
                </c:pt>
                <c:pt idx="3052">
                  <c:v>1.7283999999999999</c:v>
                </c:pt>
                <c:pt idx="3053">
                  <c:v>1.7101999999999999</c:v>
                </c:pt>
                <c:pt idx="3054">
                  <c:v>1.7118</c:v>
                </c:pt>
                <c:pt idx="3055">
                  <c:v>1.7759</c:v>
                </c:pt>
                <c:pt idx="3056">
                  <c:v>1.7866</c:v>
                </c:pt>
                <c:pt idx="3057">
                  <c:v>1.8275999999999999</c:v>
                </c:pt>
                <c:pt idx="3058">
                  <c:v>1.9012</c:v>
                </c:pt>
                <c:pt idx="3059">
                  <c:v>1.8731</c:v>
                </c:pt>
                <c:pt idx="3060">
                  <c:v>1.8441000000000001</c:v>
                </c:pt>
                <c:pt idx="3061">
                  <c:v>1.8004</c:v>
                </c:pt>
                <c:pt idx="3062">
                  <c:v>1.8127</c:v>
                </c:pt>
                <c:pt idx="3063">
                  <c:v>1.8287</c:v>
                </c:pt>
                <c:pt idx="3064">
                  <c:v>1.8540000000000001</c:v>
                </c:pt>
                <c:pt idx="3065">
                  <c:v>1.8808</c:v>
                </c:pt>
                <c:pt idx="3066">
                  <c:v>1.8852</c:v>
                </c:pt>
                <c:pt idx="3067">
                  <c:v>1.8452999999999999</c:v>
                </c:pt>
                <c:pt idx="3068">
                  <c:v>1.8112999999999999</c:v>
                </c:pt>
                <c:pt idx="3069">
                  <c:v>1.7663</c:v>
                </c:pt>
                <c:pt idx="3070">
                  <c:v>1.7475000000000001</c:v>
                </c:pt>
                <c:pt idx="3071">
                  <c:v>1.7655000000000001</c:v>
                </c:pt>
                <c:pt idx="3072">
                  <c:v>1.7655000000000001</c:v>
                </c:pt>
                <c:pt idx="3073">
                  <c:v>1.7533000000000001</c:v>
                </c:pt>
                <c:pt idx="3074">
                  <c:v>1.7373000000000001</c:v>
                </c:pt>
                <c:pt idx="3075">
                  <c:v>1.7484999999999999</c:v>
                </c:pt>
                <c:pt idx="3076">
                  <c:v>1.7721</c:v>
                </c:pt>
                <c:pt idx="3077">
                  <c:v>1.7601</c:v>
                </c:pt>
                <c:pt idx="3078">
                  <c:v>1.7823</c:v>
                </c:pt>
                <c:pt idx="3079">
                  <c:v>1.78</c:v>
                </c:pt>
                <c:pt idx="3080">
                  <c:v>1.7765</c:v>
                </c:pt>
                <c:pt idx="3081">
                  <c:v>1.7544999999999999</c:v>
                </c:pt>
                <c:pt idx="3082">
                  <c:v>1.7603</c:v>
                </c:pt>
                <c:pt idx="3083">
                  <c:v>1.732</c:v>
                </c:pt>
                <c:pt idx="3084">
                  <c:v>1.6982999999999999</c:v>
                </c:pt>
                <c:pt idx="3085">
                  <c:v>1.6880999999999999</c:v>
                </c:pt>
                <c:pt idx="3086">
                  <c:v>1.7503</c:v>
                </c:pt>
                <c:pt idx="3087">
                  <c:v>1.7503</c:v>
                </c:pt>
                <c:pt idx="3088">
                  <c:v>1.7265999999999999</c:v>
                </c:pt>
                <c:pt idx="3089">
                  <c:v>1.7412000000000001</c:v>
                </c:pt>
                <c:pt idx="3090">
                  <c:v>1.75</c:v>
                </c:pt>
                <c:pt idx="3091">
                  <c:v>1.7450000000000001</c:v>
                </c:pt>
                <c:pt idx="3092">
                  <c:v>1.7513000000000001</c:v>
                </c:pt>
                <c:pt idx="3093">
                  <c:v>1.7606999999999999</c:v>
                </c:pt>
                <c:pt idx="3094">
                  <c:v>1.7544</c:v>
                </c:pt>
                <c:pt idx="3095">
                  <c:v>1.7645999999999999</c:v>
                </c:pt>
                <c:pt idx="3096">
                  <c:v>1.7645999999999999</c:v>
                </c:pt>
                <c:pt idx="3097">
                  <c:v>1.7768999999999999</c:v>
                </c:pt>
                <c:pt idx="3098">
                  <c:v>1.7770999999999999</c:v>
                </c:pt>
                <c:pt idx="3099">
                  <c:v>1.772</c:v>
                </c:pt>
                <c:pt idx="3100">
                  <c:v>1.8057000000000001</c:v>
                </c:pt>
                <c:pt idx="3101">
                  <c:v>1.8066</c:v>
                </c:pt>
                <c:pt idx="3102">
                  <c:v>1.8438000000000001</c:v>
                </c:pt>
                <c:pt idx="3103">
                  <c:v>1.8655999999999999</c:v>
                </c:pt>
                <c:pt idx="3104">
                  <c:v>1.8934</c:v>
                </c:pt>
                <c:pt idx="3105">
                  <c:v>1.8593</c:v>
                </c:pt>
                <c:pt idx="3106">
                  <c:v>1.8482000000000001</c:v>
                </c:pt>
                <c:pt idx="3107">
                  <c:v>1.8106</c:v>
                </c:pt>
                <c:pt idx="3108">
                  <c:v>1.7926</c:v>
                </c:pt>
                <c:pt idx="3109">
                  <c:v>1.784</c:v>
                </c:pt>
                <c:pt idx="3110">
                  <c:v>1.7827</c:v>
                </c:pt>
                <c:pt idx="3111">
                  <c:v>1.7909999999999999</c:v>
                </c:pt>
                <c:pt idx="3112">
                  <c:v>1.7977000000000001</c:v>
                </c:pt>
                <c:pt idx="3113">
                  <c:v>1.7938000000000001</c:v>
                </c:pt>
                <c:pt idx="3114">
                  <c:v>1.8127</c:v>
                </c:pt>
                <c:pt idx="3115">
                  <c:v>1.8214999999999999</c:v>
                </c:pt>
                <c:pt idx="3116">
                  <c:v>1.8406</c:v>
                </c:pt>
                <c:pt idx="3117">
                  <c:v>1.8725000000000001</c:v>
                </c:pt>
                <c:pt idx="3118">
                  <c:v>1.8606</c:v>
                </c:pt>
                <c:pt idx="3119">
                  <c:v>1.8462000000000001</c:v>
                </c:pt>
                <c:pt idx="3120">
                  <c:v>1.8612</c:v>
                </c:pt>
                <c:pt idx="3121">
                  <c:v>1.8505</c:v>
                </c:pt>
                <c:pt idx="3122">
                  <c:v>1.8552999999999999</c:v>
                </c:pt>
                <c:pt idx="3123">
                  <c:v>1.8574999999999999</c:v>
                </c:pt>
                <c:pt idx="3124">
                  <c:v>1.8556999999999999</c:v>
                </c:pt>
                <c:pt idx="3125">
                  <c:v>1.8563000000000001</c:v>
                </c:pt>
                <c:pt idx="3126">
                  <c:v>1.8582000000000001</c:v>
                </c:pt>
                <c:pt idx="3127">
                  <c:v>1.863</c:v>
                </c:pt>
                <c:pt idx="3128">
                  <c:v>1.8754999999999999</c:v>
                </c:pt>
                <c:pt idx="3129">
                  <c:v>1.8754999999999999</c:v>
                </c:pt>
                <c:pt idx="3130">
                  <c:v>1.8680000000000001</c:v>
                </c:pt>
                <c:pt idx="3131">
                  <c:v>1.8453999999999999</c:v>
                </c:pt>
                <c:pt idx="3132">
                  <c:v>1.8269</c:v>
                </c:pt>
                <c:pt idx="3133">
                  <c:v>1.8368</c:v>
                </c:pt>
                <c:pt idx="3134">
                  <c:v>1.8446</c:v>
                </c:pt>
                <c:pt idx="3135">
                  <c:v>1.8439000000000001</c:v>
                </c:pt>
                <c:pt idx="3136">
                  <c:v>1.8039000000000001</c:v>
                </c:pt>
                <c:pt idx="3137">
                  <c:v>1.8045</c:v>
                </c:pt>
                <c:pt idx="3138">
                  <c:v>1.7870999999999999</c:v>
                </c:pt>
                <c:pt idx="3139">
                  <c:v>1.7849999999999999</c:v>
                </c:pt>
                <c:pt idx="3140">
                  <c:v>1.7833000000000001</c:v>
                </c:pt>
                <c:pt idx="3141">
                  <c:v>1.7757000000000001</c:v>
                </c:pt>
                <c:pt idx="3142">
                  <c:v>1.7787999999999999</c:v>
                </c:pt>
                <c:pt idx="3143">
                  <c:v>1.7645</c:v>
                </c:pt>
                <c:pt idx="3144">
                  <c:v>1.7666999999999999</c:v>
                </c:pt>
                <c:pt idx="3145">
                  <c:v>1.7524999999999999</c:v>
                </c:pt>
                <c:pt idx="3146">
                  <c:v>1.7645999999999999</c:v>
                </c:pt>
                <c:pt idx="3147">
                  <c:v>1.7627999999999999</c:v>
                </c:pt>
                <c:pt idx="3148">
                  <c:v>1.7385999999999999</c:v>
                </c:pt>
                <c:pt idx="3149">
                  <c:v>1.7433000000000001</c:v>
                </c:pt>
                <c:pt idx="3150">
                  <c:v>1.7505999999999999</c:v>
                </c:pt>
                <c:pt idx="3151">
                  <c:v>1.7387999999999999</c:v>
                </c:pt>
                <c:pt idx="3152">
                  <c:v>1.7373000000000001</c:v>
                </c:pt>
                <c:pt idx="3153">
                  <c:v>1.7323</c:v>
                </c:pt>
                <c:pt idx="3154">
                  <c:v>1.722</c:v>
                </c:pt>
                <c:pt idx="3155">
                  <c:v>1.7245999999999999</c:v>
                </c:pt>
                <c:pt idx="3156">
                  <c:v>1.7258</c:v>
                </c:pt>
                <c:pt idx="3157">
                  <c:v>1.7192000000000001</c:v>
                </c:pt>
                <c:pt idx="3158">
                  <c:v>1.7222</c:v>
                </c:pt>
                <c:pt idx="3159">
                  <c:v>1.7257</c:v>
                </c:pt>
                <c:pt idx="3160">
                  <c:v>1.7165999999999999</c:v>
                </c:pt>
                <c:pt idx="3161">
                  <c:v>1.7170000000000001</c:v>
                </c:pt>
                <c:pt idx="3162">
                  <c:v>1.7155</c:v>
                </c:pt>
                <c:pt idx="3163">
                  <c:v>1.7323</c:v>
                </c:pt>
                <c:pt idx="3164">
                  <c:v>1.7133</c:v>
                </c:pt>
                <c:pt idx="3165">
                  <c:v>1.7133</c:v>
                </c:pt>
                <c:pt idx="3166">
                  <c:v>1.7133</c:v>
                </c:pt>
                <c:pt idx="3167">
                  <c:v>1.7073</c:v>
                </c:pt>
                <c:pt idx="3168">
                  <c:v>1.7037</c:v>
                </c:pt>
                <c:pt idx="3169">
                  <c:v>1.7095</c:v>
                </c:pt>
                <c:pt idx="3170">
                  <c:v>1.7084999999999999</c:v>
                </c:pt>
                <c:pt idx="3171">
                  <c:v>1.7020999999999999</c:v>
                </c:pt>
                <c:pt idx="3172">
                  <c:v>1.7089000000000001</c:v>
                </c:pt>
                <c:pt idx="3173">
                  <c:v>1.7149000000000001</c:v>
                </c:pt>
                <c:pt idx="3174">
                  <c:v>1.7242</c:v>
                </c:pt>
                <c:pt idx="3175">
                  <c:v>1.7311000000000001</c:v>
                </c:pt>
                <c:pt idx="3176">
                  <c:v>1.7553000000000001</c:v>
                </c:pt>
                <c:pt idx="3177">
                  <c:v>1.7688999999999999</c:v>
                </c:pt>
                <c:pt idx="3178">
                  <c:v>1.7694000000000001</c:v>
                </c:pt>
                <c:pt idx="3179">
                  <c:v>1.7764</c:v>
                </c:pt>
                <c:pt idx="3180">
                  <c:v>1.8153999999999999</c:v>
                </c:pt>
                <c:pt idx="3181">
                  <c:v>1.8099000000000001</c:v>
                </c:pt>
                <c:pt idx="3182">
                  <c:v>1.8143</c:v>
                </c:pt>
                <c:pt idx="3183">
                  <c:v>1.8003</c:v>
                </c:pt>
                <c:pt idx="3184">
                  <c:v>1.8015000000000001</c:v>
                </c:pt>
                <c:pt idx="3185">
                  <c:v>1.8087</c:v>
                </c:pt>
                <c:pt idx="3186">
                  <c:v>1.8255999999999999</c:v>
                </c:pt>
                <c:pt idx="3187">
                  <c:v>1.8264</c:v>
                </c:pt>
                <c:pt idx="3188">
                  <c:v>1.8247</c:v>
                </c:pt>
                <c:pt idx="3189">
                  <c:v>1.8190999999999999</c:v>
                </c:pt>
                <c:pt idx="3190">
                  <c:v>1.8140000000000001</c:v>
                </c:pt>
                <c:pt idx="3191">
                  <c:v>1.8131999999999999</c:v>
                </c:pt>
                <c:pt idx="3192">
                  <c:v>1.8220000000000001</c:v>
                </c:pt>
                <c:pt idx="3193">
                  <c:v>1.8331</c:v>
                </c:pt>
                <c:pt idx="3194">
                  <c:v>1.8218000000000001</c:v>
                </c:pt>
                <c:pt idx="3195">
                  <c:v>1.8310999999999999</c:v>
                </c:pt>
                <c:pt idx="3196">
                  <c:v>1.8252999999999999</c:v>
                </c:pt>
                <c:pt idx="3197">
                  <c:v>1.8312999999999999</c:v>
                </c:pt>
                <c:pt idx="3198">
                  <c:v>1.8298000000000001</c:v>
                </c:pt>
                <c:pt idx="3199">
                  <c:v>1.8298000000000001</c:v>
                </c:pt>
                <c:pt idx="3200">
                  <c:v>1.8257000000000001</c:v>
                </c:pt>
                <c:pt idx="3201">
                  <c:v>1.8313999999999999</c:v>
                </c:pt>
                <c:pt idx="3202">
                  <c:v>1.83</c:v>
                </c:pt>
                <c:pt idx="3203">
                  <c:v>1.8267</c:v>
                </c:pt>
                <c:pt idx="3204">
                  <c:v>1.8361000000000001</c:v>
                </c:pt>
                <c:pt idx="3205">
                  <c:v>1.837</c:v>
                </c:pt>
                <c:pt idx="3206">
                  <c:v>1.8451</c:v>
                </c:pt>
                <c:pt idx="3207">
                  <c:v>1.8691</c:v>
                </c:pt>
                <c:pt idx="3208">
                  <c:v>1.8864000000000001</c:v>
                </c:pt>
                <c:pt idx="3209">
                  <c:v>1.8783000000000001</c:v>
                </c:pt>
                <c:pt idx="3210">
                  <c:v>1.8861000000000001</c:v>
                </c:pt>
                <c:pt idx="3211">
                  <c:v>1.8776999999999999</c:v>
                </c:pt>
                <c:pt idx="3212">
                  <c:v>1.8804000000000001</c:v>
                </c:pt>
                <c:pt idx="3213">
                  <c:v>1.8868</c:v>
                </c:pt>
                <c:pt idx="3214">
                  <c:v>1.8849</c:v>
                </c:pt>
                <c:pt idx="3215">
                  <c:v>1.8915</c:v>
                </c:pt>
                <c:pt idx="3216">
                  <c:v>1.8915</c:v>
                </c:pt>
                <c:pt idx="3217">
                  <c:v>1.9146000000000001</c:v>
                </c:pt>
                <c:pt idx="3218">
                  <c:v>1.9274</c:v>
                </c:pt>
                <c:pt idx="3219">
                  <c:v>1.9207000000000001</c:v>
                </c:pt>
                <c:pt idx="3220">
                  <c:v>1.9265000000000001</c:v>
                </c:pt>
                <c:pt idx="3221">
                  <c:v>1.9362999999999999</c:v>
                </c:pt>
                <c:pt idx="3222">
                  <c:v>1.9574</c:v>
                </c:pt>
                <c:pt idx="3223">
                  <c:v>1.9579</c:v>
                </c:pt>
                <c:pt idx="3224">
                  <c:v>1.9510000000000001</c:v>
                </c:pt>
                <c:pt idx="3225">
                  <c:v>1.9863</c:v>
                </c:pt>
                <c:pt idx="3226">
                  <c:v>1.9944</c:v>
                </c:pt>
                <c:pt idx="3227">
                  <c:v>1.9971000000000001</c:v>
                </c:pt>
                <c:pt idx="3228">
                  <c:v>1.9970000000000001</c:v>
                </c:pt>
                <c:pt idx="3229">
                  <c:v>2.0091999999999999</c:v>
                </c:pt>
                <c:pt idx="3230">
                  <c:v>2.0371000000000001</c:v>
                </c:pt>
                <c:pt idx="3231">
                  <c:v>2.0489999999999999</c:v>
                </c:pt>
                <c:pt idx="3232">
                  <c:v>2.0813000000000001</c:v>
                </c:pt>
                <c:pt idx="3233">
                  <c:v>2.0381</c:v>
                </c:pt>
                <c:pt idx="3234">
                  <c:v>2.0028999999999999</c:v>
                </c:pt>
                <c:pt idx="3235">
                  <c:v>1.9775</c:v>
                </c:pt>
                <c:pt idx="3236">
                  <c:v>1.9941</c:v>
                </c:pt>
                <c:pt idx="3237">
                  <c:v>2.0074999999999998</c:v>
                </c:pt>
                <c:pt idx="3238">
                  <c:v>2.0219999999999998</c:v>
                </c:pt>
                <c:pt idx="3239">
                  <c:v>2.0347</c:v>
                </c:pt>
                <c:pt idx="3240">
                  <c:v>2.0407000000000002</c:v>
                </c:pt>
                <c:pt idx="3241">
                  <c:v>2.0263</c:v>
                </c:pt>
                <c:pt idx="3242">
                  <c:v>2.0179999999999998</c:v>
                </c:pt>
                <c:pt idx="3243">
                  <c:v>2.0179999999999998</c:v>
                </c:pt>
                <c:pt idx="3244">
                  <c:v>2.0350000000000001</c:v>
                </c:pt>
                <c:pt idx="3245">
                  <c:v>2.0345</c:v>
                </c:pt>
                <c:pt idx="3246">
                  <c:v>2.0560999999999998</c:v>
                </c:pt>
                <c:pt idx="3247">
                  <c:v>2.0600999999999998</c:v>
                </c:pt>
                <c:pt idx="3248">
                  <c:v>2.0688</c:v>
                </c:pt>
                <c:pt idx="3249">
                  <c:v>2.044</c:v>
                </c:pt>
                <c:pt idx="3250">
                  <c:v>2.0630999999999999</c:v>
                </c:pt>
                <c:pt idx="3251">
                  <c:v>2.0436999999999999</c:v>
                </c:pt>
                <c:pt idx="3252">
                  <c:v>2.0289999999999999</c:v>
                </c:pt>
                <c:pt idx="3253">
                  <c:v>2.036</c:v>
                </c:pt>
                <c:pt idx="3254">
                  <c:v>2.0552000000000001</c:v>
                </c:pt>
                <c:pt idx="3255">
                  <c:v>2.0714999999999999</c:v>
                </c:pt>
                <c:pt idx="3256">
                  <c:v>2.0739999999999998</c:v>
                </c:pt>
                <c:pt idx="3257">
                  <c:v>2.0760999999999998</c:v>
                </c:pt>
                <c:pt idx="3258">
                  <c:v>2.09</c:v>
                </c:pt>
                <c:pt idx="3259">
                  <c:v>2.0209999999999999</c:v>
                </c:pt>
                <c:pt idx="3260">
                  <c:v>1.9890000000000001</c:v>
                </c:pt>
                <c:pt idx="3261">
                  <c:v>1.9884999999999999</c:v>
                </c:pt>
                <c:pt idx="3262">
                  <c:v>2.0198</c:v>
                </c:pt>
                <c:pt idx="3263">
                  <c:v>2.0289999999999999</c:v>
                </c:pt>
                <c:pt idx="3264">
                  <c:v>2.0356000000000001</c:v>
                </c:pt>
                <c:pt idx="3265">
                  <c:v>2.0308000000000002</c:v>
                </c:pt>
                <c:pt idx="3266">
                  <c:v>2.0329999999999999</c:v>
                </c:pt>
                <c:pt idx="3267">
                  <c:v>2.0306999999999999</c:v>
                </c:pt>
                <c:pt idx="3268">
                  <c:v>2.0468000000000002</c:v>
                </c:pt>
                <c:pt idx="3269">
                  <c:v>2.0335000000000001</c:v>
                </c:pt>
                <c:pt idx="3270">
                  <c:v>2.0377999999999998</c:v>
                </c:pt>
                <c:pt idx="3271">
                  <c:v>2.0346000000000002</c:v>
                </c:pt>
                <c:pt idx="3272">
                  <c:v>2.0255999999999998</c:v>
                </c:pt>
                <c:pt idx="3273">
                  <c:v>2.0236000000000001</c:v>
                </c:pt>
                <c:pt idx="3274">
                  <c:v>2.0224000000000002</c:v>
                </c:pt>
                <c:pt idx="3275">
                  <c:v>2.0409000000000002</c:v>
                </c:pt>
                <c:pt idx="3276">
                  <c:v>2.0415999999999999</c:v>
                </c:pt>
                <c:pt idx="3277">
                  <c:v>2.04</c:v>
                </c:pt>
                <c:pt idx="3278">
                  <c:v>2.0251999999999999</c:v>
                </c:pt>
                <c:pt idx="3279">
                  <c:v>2.0169999999999999</c:v>
                </c:pt>
                <c:pt idx="3280">
                  <c:v>2.0310999999999999</c:v>
                </c:pt>
                <c:pt idx="3281">
                  <c:v>2.0495999999999999</c:v>
                </c:pt>
                <c:pt idx="3282">
                  <c:v>2.0428999999999999</c:v>
                </c:pt>
                <c:pt idx="3283">
                  <c:v>2.0472999999999999</c:v>
                </c:pt>
                <c:pt idx="3284">
                  <c:v>2.0310000000000001</c:v>
                </c:pt>
                <c:pt idx="3285">
                  <c:v>2.0276000000000001</c:v>
                </c:pt>
                <c:pt idx="3286">
                  <c:v>2.0278999999999998</c:v>
                </c:pt>
                <c:pt idx="3287">
                  <c:v>2.0270000000000001</c:v>
                </c:pt>
                <c:pt idx="3288">
                  <c:v>2.0179999999999998</c:v>
                </c:pt>
                <c:pt idx="3289">
                  <c:v>2.0171999999999999</c:v>
                </c:pt>
                <c:pt idx="3290">
                  <c:v>2.0263</c:v>
                </c:pt>
                <c:pt idx="3291">
                  <c:v>2.0255000000000001</c:v>
                </c:pt>
                <c:pt idx="3292">
                  <c:v>2.0230999999999999</c:v>
                </c:pt>
                <c:pt idx="3293">
                  <c:v>2.0211000000000001</c:v>
                </c:pt>
                <c:pt idx="3294">
                  <c:v>2.0179</c:v>
                </c:pt>
                <c:pt idx="3295">
                  <c:v>2.0206</c:v>
                </c:pt>
                <c:pt idx="3296">
                  <c:v>2.0169999999999999</c:v>
                </c:pt>
                <c:pt idx="3297">
                  <c:v>2.0207000000000002</c:v>
                </c:pt>
                <c:pt idx="3298">
                  <c:v>2.0238999999999998</c:v>
                </c:pt>
                <c:pt idx="3299">
                  <c:v>2.0251999999999999</c:v>
                </c:pt>
                <c:pt idx="3300">
                  <c:v>2.0289999999999999</c:v>
                </c:pt>
                <c:pt idx="3301">
                  <c:v>2.0430000000000001</c:v>
                </c:pt>
                <c:pt idx="3302">
                  <c:v>2.0506000000000002</c:v>
                </c:pt>
                <c:pt idx="3303">
                  <c:v>2.0510000000000002</c:v>
                </c:pt>
                <c:pt idx="3304">
                  <c:v>2.0369000000000002</c:v>
                </c:pt>
                <c:pt idx="3305">
                  <c:v>2.0331999999999999</c:v>
                </c:pt>
                <c:pt idx="3306">
                  <c:v>2.0388999999999999</c:v>
                </c:pt>
                <c:pt idx="3307">
                  <c:v>2.0381999999999998</c:v>
                </c:pt>
                <c:pt idx="3308">
                  <c:v>2.0377999999999998</c:v>
                </c:pt>
                <c:pt idx="3309">
                  <c:v>2.0377999999999998</c:v>
                </c:pt>
                <c:pt idx="3310">
                  <c:v>2.0238</c:v>
                </c:pt>
                <c:pt idx="3311">
                  <c:v>2.0194999999999999</c:v>
                </c:pt>
                <c:pt idx="3312">
                  <c:v>2.0200999999999998</c:v>
                </c:pt>
                <c:pt idx="3313">
                  <c:v>2.0251999999999999</c:v>
                </c:pt>
                <c:pt idx="3314">
                  <c:v>2.0135999999999998</c:v>
                </c:pt>
                <c:pt idx="3315">
                  <c:v>2.0308999999999999</c:v>
                </c:pt>
                <c:pt idx="3316">
                  <c:v>2.0270999999999999</c:v>
                </c:pt>
                <c:pt idx="3317">
                  <c:v>2.0232999999999999</c:v>
                </c:pt>
                <c:pt idx="3318">
                  <c:v>2.0259999999999998</c:v>
                </c:pt>
                <c:pt idx="3319">
                  <c:v>2.0236999999999998</c:v>
                </c:pt>
                <c:pt idx="3320">
                  <c:v>2.0270000000000001</c:v>
                </c:pt>
                <c:pt idx="3321">
                  <c:v>2.0247999999999999</c:v>
                </c:pt>
                <c:pt idx="3322">
                  <c:v>2.0337999999999998</c:v>
                </c:pt>
                <c:pt idx="3323">
                  <c:v>2.0308000000000002</c:v>
                </c:pt>
                <c:pt idx="3324">
                  <c:v>2.0303</c:v>
                </c:pt>
                <c:pt idx="3325">
                  <c:v>2.0257000000000001</c:v>
                </c:pt>
                <c:pt idx="3326">
                  <c:v>2.0263</c:v>
                </c:pt>
                <c:pt idx="3327">
                  <c:v>2.0263</c:v>
                </c:pt>
                <c:pt idx="3328">
                  <c:v>2.0221</c:v>
                </c:pt>
                <c:pt idx="3329">
                  <c:v>2.0243000000000002</c:v>
                </c:pt>
                <c:pt idx="3330">
                  <c:v>2.0310000000000001</c:v>
                </c:pt>
                <c:pt idx="3331">
                  <c:v>2.0333999999999999</c:v>
                </c:pt>
                <c:pt idx="3332">
                  <c:v>2.0375999999999999</c:v>
                </c:pt>
                <c:pt idx="3333">
                  <c:v>2.0366</c:v>
                </c:pt>
                <c:pt idx="3334">
                  <c:v>2.0366</c:v>
                </c:pt>
                <c:pt idx="3335">
                  <c:v>2.0379999999999998</c:v>
                </c:pt>
                <c:pt idx="3336">
                  <c:v>2.0348000000000002</c:v>
                </c:pt>
                <c:pt idx="3337">
                  <c:v>2.0333000000000001</c:v>
                </c:pt>
                <c:pt idx="3338">
                  <c:v>2.0293000000000001</c:v>
                </c:pt>
                <c:pt idx="3339">
                  <c:v>2.0268999999999999</c:v>
                </c:pt>
                <c:pt idx="3340">
                  <c:v>2.0263</c:v>
                </c:pt>
                <c:pt idx="3341">
                  <c:v>2.0283000000000002</c:v>
                </c:pt>
                <c:pt idx="3342">
                  <c:v>2.0259999999999998</c:v>
                </c:pt>
                <c:pt idx="3343">
                  <c:v>2.0259</c:v>
                </c:pt>
                <c:pt idx="3344">
                  <c:v>2.0259999999999998</c:v>
                </c:pt>
                <c:pt idx="3345">
                  <c:v>2.0293999999999999</c:v>
                </c:pt>
                <c:pt idx="3346">
                  <c:v>2.0320999999999998</c:v>
                </c:pt>
                <c:pt idx="3347">
                  <c:v>2.0310999999999999</c:v>
                </c:pt>
                <c:pt idx="3348">
                  <c:v>2.0308999999999999</c:v>
                </c:pt>
                <c:pt idx="3349">
                  <c:v>2.0308999999999999</c:v>
                </c:pt>
                <c:pt idx="3350">
                  <c:v>2.0347</c:v>
                </c:pt>
                <c:pt idx="3351">
                  <c:v>2.0339</c:v>
                </c:pt>
                <c:pt idx="3352">
                  <c:v>2.0327000000000002</c:v>
                </c:pt>
                <c:pt idx="3353">
                  <c:v>2.0354999999999999</c:v>
                </c:pt>
                <c:pt idx="3354">
                  <c:v>2.0510000000000002</c:v>
                </c:pt>
                <c:pt idx="3355">
                  <c:v>2.0472999999999999</c:v>
                </c:pt>
                <c:pt idx="3356">
                  <c:v>2.0611999999999999</c:v>
                </c:pt>
                <c:pt idx="3357">
                  <c:v>2.0626000000000002</c:v>
                </c:pt>
                <c:pt idx="3358">
                  <c:v>2.0626000000000002</c:v>
                </c:pt>
                <c:pt idx="3359">
                  <c:v>2.0709</c:v>
                </c:pt>
                <c:pt idx="3360">
                  <c:v>2.0743</c:v>
                </c:pt>
                <c:pt idx="3361">
                  <c:v>2.0831</c:v>
                </c:pt>
                <c:pt idx="3362">
                  <c:v>2.0920999999999998</c:v>
                </c:pt>
                <c:pt idx="3363">
                  <c:v>2.0910000000000002</c:v>
                </c:pt>
                <c:pt idx="3364">
                  <c:v>2.0983000000000001</c:v>
                </c:pt>
                <c:pt idx="3365">
                  <c:v>2.0785</c:v>
                </c:pt>
                <c:pt idx="3366">
                  <c:v>2.0749</c:v>
                </c:pt>
                <c:pt idx="3367">
                  <c:v>2.0910000000000002</c:v>
                </c:pt>
                <c:pt idx="3368">
                  <c:v>2.0988000000000002</c:v>
                </c:pt>
                <c:pt idx="3369">
                  <c:v>2.1071</c:v>
                </c:pt>
                <c:pt idx="3370">
                  <c:v>2.1118000000000001</c:v>
                </c:pt>
                <c:pt idx="3371">
                  <c:v>2.1074999999999999</c:v>
                </c:pt>
                <c:pt idx="3372">
                  <c:v>2.1042999999999998</c:v>
                </c:pt>
                <c:pt idx="3373">
                  <c:v>2.0834000000000001</c:v>
                </c:pt>
                <c:pt idx="3374">
                  <c:v>2.0800999999999998</c:v>
                </c:pt>
                <c:pt idx="3375">
                  <c:v>2.0807000000000002</c:v>
                </c:pt>
                <c:pt idx="3376">
                  <c:v>2.0739999999999998</c:v>
                </c:pt>
                <c:pt idx="3377">
                  <c:v>2.0798000000000001</c:v>
                </c:pt>
                <c:pt idx="3378">
                  <c:v>2.0748000000000002</c:v>
                </c:pt>
                <c:pt idx="3379">
                  <c:v>2.0836999999999999</c:v>
                </c:pt>
                <c:pt idx="3380">
                  <c:v>2.0899000000000001</c:v>
                </c:pt>
                <c:pt idx="3381">
                  <c:v>2.0962999999999998</c:v>
                </c:pt>
                <c:pt idx="3382">
                  <c:v>2.0788000000000002</c:v>
                </c:pt>
                <c:pt idx="3383">
                  <c:v>2.0621999999999998</c:v>
                </c:pt>
                <c:pt idx="3384">
                  <c:v>2.0754999999999999</c:v>
                </c:pt>
                <c:pt idx="3385">
                  <c:v>2.0771000000000002</c:v>
                </c:pt>
                <c:pt idx="3386">
                  <c:v>2.0771000000000002</c:v>
                </c:pt>
                <c:pt idx="3387">
                  <c:v>2.0566</c:v>
                </c:pt>
                <c:pt idx="3388">
                  <c:v>2.048</c:v>
                </c:pt>
                <c:pt idx="3389">
                  <c:v>2.0432000000000001</c:v>
                </c:pt>
                <c:pt idx="3390">
                  <c:v>2.0432000000000001</c:v>
                </c:pt>
                <c:pt idx="3391">
                  <c:v>2.0432000000000001</c:v>
                </c:pt>
                <c:pt idx="3392">
                  <c:v>2.0411999999999999</c:v>
                </c:pt>
                <c:pt idx="3393">
                  <c:v>2.0461</c:v>
                </c:pt>
                <c:pt idx="3394">
                  <c:v>2.0421999999999998</c:v>
                </c:pt>
                <c:pt idx="3395">
                  <c:v>2.0308999999999999</c:v>
                </c:pt>
                <c:pt idx="3396">
                  <c:v>2.0283000000000002</c:v>
                </c:pt>
                <c:pt idx="3397">
                  <c:v>2.0413999999999999</c:v>
                </c:pt>
                <c:pt idx="3398">
                  <c:v>2.0354999999999999</c:v>
                </c:pt>
                <c:pt idx="3399">
                  <c:v>2.0337999999999998</c:v>
                </c:pt>
                <c:pt idx="3400">
                  <c:v>2.0331000000000001</c:v>
                </c:pt>
                <c:pt idx="3401">
                  <c:v>2.0371000000000001</c:v>
                </c:pt>
                <c:pt idx="3402">
                  <c:v>2.0406</c:v>
                </c:pt>
                <c:pt idx="3403">
                  <c:v>2.0407999999999999</c:v>
                </c:pt>
                <c:pt idx="3404">
                  <c:v>2.0438000000000001</c:v>
                </c:pt>
                <c:pt idx="3405">
                  <c:v>2.0417999999999998</c:v>
                </c:pt>
                <c:pt idx="3406">
                  <c:v>2.0468999999999999</c:v>
                </c:pt>
                <c:pt idx="3407">
                  <c:v>2.0390999999999999</c:v>
                </c:pt>
                <c:pt idx="3408">
                  <c:v>2.0341</c:v>
                </c:pt>
                <c:pt idx="3409">
                  <c:v>2.0280999999999998</c:v>
                </c:pt>
                <c:pt idx="3410">
                  <c:v>2.0238</c:v>
                </c:pt>
                <c:pt idx="3411">
                  <c:v>1.9908999999999999</c:v>
                </c:pt>
                <c:pt idx="3412">
                  <c:v>1.9897</c:v>
                </c:pt>
                <c:pt idx="3413">
                  <c:v>1.988</c:v>
                </c:pt>
                <c:pt idx="3414">
                  <c:v>1.9841</c:v>
                </c:pt>
                <c:pt idx="3415">
                  <c:v>1.9891000000000001</c:v>
                </c:pt>
                <c:pt idx="3416">
                  <c:v>1.9878</c:v>
                </c:pt>
                <c:pt idx="3417">
                  <c:v>1.9881</c:v>
                </c:pt>
                <c:pt idx="3418">
                  <c:v>1.9785999999999999</c:v>
                </c:pt>
                <c:pt idx="3419">
                  <c:v>1.9633</c:v>
                </c:pt>
                <c:pt idx="3420">
                  <c:v>1.9633</c:v>
                </c:pt>
                <c:pt idx="3421">
                  <c:v>1.9633</c:v>
                </c:pt>
                <c:pt idx="3422">
                  <c:v>1.9668000000000001</c:v>
                </c:pt>
                <c:pt idx="3423">
                  <c:v>1.9662999999999999</c:v>
                </c:pt>
                <c:pt idx="3424">
                  <c:v>1.9597</c:v>
                </c:pt>
                <c:pt idx="3425">
                  <c:v>1.9673</c:v>
                </c:pt>
                <c:pt idx="3426">
                  <c:v>1.9594</c:v>
                </c:pt>
                <c:pt idx="3427">
                  <c:v>1.9567000000000001</c:v>
                </c:pt>
                <c:pt idx="3428">
                  <c:v>1.9718</c:v>
                </c:pt>
                <c:pt idx="3429">
                  <c:v>1.9702</c:v>
                </c:pt>
                <c:pt idx="3430">
                  <c:v>1.9673</c:v>
                </c:pt>
                <c:pt idx="3431">
                  <c:v>1.9815</c:v>
                </c:pt>
                <c:pt idx="3432">
                  <c:v>1.9803999999999999</c:v>
                </c:pt>
                <c:pt idx="3433">
                  <c:v>1.9752000000000001</c:v>
                </c:pt>
                <c:pt idx="3434">
                  <c:v>1.9845999999999999</c:v>
                </c:pt>
                <c:pt idx="3435">
                  <c:v>1.9824999999999999</c:v>
                </c:pt>
                <c:pt idx="3436">
                  <c:v>1.9691000000000001</c:v>
                </c:pt>
                <c:pt idx="3437">
                  <c:v>1.9671000000000001</c:v>
                </c:pt>
                <c:pt idx="3438">
                  <c:v>1.9639</c:v>
                </c:pt>
                <c:pt idx="3439">
                  <c:v>1.9524999999999999</c:v>
                </c:pt>
                <c:pt idx="3440">
                  <c:v>1.9549000000000001</c:v>
                </c:pt>
                <c:pt idx="3441">
                  <c:v>1.9581999999999999</c:v>
                </c:pt>
                <c:pt idx="3442">
                  <c:v>1.9617</c:v>
                </c:pt>
                <c:pt idx="3443">
                  <c:v>1.9674</c:v>
                </c:pt>
                <c:pt idx="3444">
                  <c:v>1.9745999999999999</c:v>
                </c:pt>
                <c:pt idx="3445">
                  <c:v>1.9867999999999999</c:v>
                </c:pt>
                <c:pt idx="3446">
                  <c:v>1.9826999999999999</c:v>
                </c:pt>
                <c:pt idx="3447">
                  <c:v>1.9864999999999999</c:v>
                </c:pt>
                <c:pt idx="3448">
                  <c:v>1.9927999999999999</c:v>
                </c:pt>
                <c:pt idx="3449">
                  <c:v>2.0123000000000002</c:v>
                </c:pt>
                <c:pt idx="3450">
                  <c:v>2.0137</c:v>
                </c:pt>
                <c:pt idx="3451">
                  <c:v>2.0084</c:v>
                </c:pt>
                <c:pt idx="3452">
                  <c:v>2.0182000000000002</c:v>
                </c:pt>
                <c:pt idx="3453">
                  <c:v>2.0135000000000001</c:v>
                </c:pt>
                <c:pt idx="3454">
                  <c:v>2.0135000000000001</c:v>
                </c:pt>
                <c:pt idx="3455">
                  <c:v>2.0183</c:v>
                </c:pt>
                <c:pt idx="3456">
                  <c:v>2.0175999999999998</c:v>
                </c:pt>
                <c:pt idx="3457">
                  <c:v>2.0236000000000001</c:v>
                </c:pt>
                <c:pt idx="3458">
                  <c:v>2.0198</c:v>
                </c:pt>
                <c:pt idx="3459">
                  <c:v>2.0032000000000001</c:v>
                </c:pt>
                <c:pt idx="3460">
                  <c:v>1.99</c:v>
                </c:pt>
                <c:pt idx="3461">
                  <c:v>1.9858</c:v>
                </c:pt>
                <c:pt idx="3462">
                  <c:v>1.9806999999999999</c:v>
                </c:pt>
                <c:pt idx="3463">
                  <c:v>1.9734</c:v>
                </c:pt>
                <c:pt idx="3464">
                  <c:v>1.9758</c:v>
                </c:pt>
                <c:pt idx="3465">
                  <c:v>1.9786999999999999</c:v>
                </c:pt>
                <c:pt idx="3466">
                  <c:v>1.99</c:v>
                </c:pt>
                <c:pt idx="3467">
                  <c:v>1.9936</c:v>
                </c:pt>
                <c:pt idx="3468">
                  <c:v>2.0148999999999999</c:v>
                </c:pt>
                <c:pt idx="3469">
                  <c:v>2.0087000000000002</c:v>
                </c:pt>
                <c:pt idx="3470">
                  <c:v>2.0150999999999999</c:v>
                </c:pt>
                <c:pt idx="3471">
                  <c:v>2.0167000000000002</c:v>
                </c:pt>
                <c:pt idx="3472">
                  <c:v>2.0240999999999998</c:v>
                </c:pt>
                <c:pt idx="3473">
                  <c:v>2.0116999999999998</c:v>
                </c:pt>
                <c:pt idx="3474">
                  <c:v>1.9998</c:v>
                </c:pt>
                <c:pt idx="3475">
                  <c:v>1.9996</c:v>
                </c:pt>
                <c:pt idx="3476">
                  <c:v>2.0013999999999998</c:v>
                </c:pt>
                <c:pt idx="3477">
                  <c:v>2.0013999999999998</c:v>
                </c:pt>
                <c:pt idx="3478">
                  <c:v>2.0091999999999999</c:v>
                </c:pt>
                <c:pt idx="3479">
                  <c:v>2.0091000000000001</c:v>
                </c:pt>
                <c:pt idx="3480">
                  <c:v>2.0139999999999998</c:v>
                </c:pt>
                <c:pt idx="3481">
                  <c:v>2.0106999999999999</c:v>
                </c:pt>
                <c:pt idx="3482">
                  <c:v>2.0026999999999999</c:v>
                </c:pt>
                <c:pt idx="3483">
                  <c:v>2.0049000000000001</c:v>
                </c:pt>
                <c:pt idx="3484">
                  <c:v>2.0228000000000002</c:v>
                </c:pt>
                <c:pt idx="3485">
                  <c:v>2.0146999999999999</c:v>
                </c:pt>
                <c:pt idx="3486">
                  <c:v>2.0059999999999998</c:v>
                </c:pt>
                <c:pt idx="3487">
                  <c:v>2.0230000000000001</c:v>
                </c:pt>
                <c:pt idx="3488">
                  <c:v>2.0251999999999999</c:v>
                </c:pt>
                <c:pt idx="3489">
                  <c:v>2.0350999999999999</c:v>
                </c:pt>
                <c:pt idx="3490">
                  <c:v>2.0331000000000001</c:v>
                </c:pt>
                <c:pt idx="3491">
                  <c:v>2.0398999999999998</c:v>
                </c:pt>
                <c:pt idx="3492">
                  <c:v>2.0384000000000002</c:v>
                </c:pt>
                <c:pt idx="3493">
                  <c:v>2.0533999999999999</c:v>
                </c:pt>
                <c:pt idx="3494">
                  <c:v>2.0491999999999999</c:v>
                </c:pt>
                <c:pt idx="3495">
                  <c:v>2.0524</c:v>
                </c:pt>
                <c:pt idx="3496">
                  <c:v>2.0613000000000001</c:v>
                </c:pt>
                <c:pt idx="3497">
                  <c:v>2.0891000000000002</c:v>
                </c:pt>
                <c:pt idx="3498">
                  <c:v>2.0891000000000002</c:v>
                </c:pt>
                <c:pt idx="3499">
                  <c:v>2.1316999999999999</c:v>
                </c:pt>
                <c:pt idx="3500">
                  <c:v>2.1352000000000002</c:v>
                </c:pt>
                <c:pt idx="3501">
                  <c:v>2.1278999999999999</c:v>
                </c:pt>
                <c:pt idx="3502">
                  <c:v>2.1232000000000002</c:v>
                </c:pt>
                <c:pt idx="3503">
                  <c:v>2.1246999999999998</c:v>
                </c:pt>
                <c:pt idx="3504">
                  <c:v>2.1368999999999998</c:v>
                </c:pt>
                <c:pt idx="3505">
                  <c:v>2.1503999999999999</c:v>
                </c:pt>
                <c:pt idx="3506">
                  <c:v>2.1518000000000002</c:v>
                </c:pt>
                <c:pt idx="3507">
                  <c:v>2.1417999999999999</c:v>
                </c:pt>
                <c:pt idx="3508">
                  <c:v>2.1444000000000001</c:v>
                </c:pt>
                <c:pt idx="3509">
                  <c:v>2.1364000000000001</c:v>
                </c:pt>
                <c:pt idx="3510">
                  <c:v>2.1535000000000002</c:v>
                </c:pt>
                <c:pt idx="3511">
                  <c:v>2.1703000000000001</c:v>
                </c:pt>
                <c:pt idx="3512">
                  <c:v>2.1741000000000001</c:v>
                </c:pt>
                <c:pt idx="3513">
                  <c:v>2.2519999999999998</c:v>
                </c:pt>
                <c:pt idx="3514">
                  <c:v>2.2645</c:v>
                </c:pt>
                <c:pt idx="3515">
                  <c:v>2.2511999999999999</c:v>
                </c:pt>
                <c:pt idx="3516">
                  <c:v>2.2183000000000002</c:v>
                </c:pt>
                <c:pt idx="3517">
                  <c:v>2.1972</c:v>
                </c:pt>
                <c:pt idx="3518">
                  <c:v>2.1842999999999999</c:v>
                </c:pt>
                <c:pt idx="3519">
                  <c:v>2.2153</c:v>
                </c:pt>
                <c:pt idx="3520">
                  <c:v>2.2294999999999998</c:v>
                </c:pt>
                <c:pt idx="3521">
                  <c:v>2.2408999999999999</c:v>
                </c:pt>
                <c:pt idx="3522">
                  <c:v>2.2631000000000001</c:v>
                </c:pt>
                <c:pt idx="3523">
                  <c:v>2.2591999999999999</c:v>
                </c:pt>
                <c:pt idx="3524">
                  <c:v>2.2642000000000002</c:v>
                </c:pt>
                <c:pt idx="3525">
                  <c:v>2.258</c:v>
                </c:pt>
                <c:pt idx="3526">
                  <c:v>2.2622</c:v>
                </c:pt>
                <c:pt idx="3527">
                  <c:v>2.2694000000000001</c:v>
                </c:pt>
                <c:pt idx="3528">
                  <c:v>2.2669000000000001</c:v>
                </c:pt>
                <c:pt idx="3529">
                  <c:v>2.2667000000000002</c:v>
                </c:pt>
                <c:pt idx="3530">
                  <c:v>2.2545999999999999</c:v>
                </c:pt>
                <c:pt idx="3531">
                  <c:v>2.2349999999999999</c:v>
                </c:pt>
                <c:pt idx="3532">
                  <c:v>2.2368999999999999</c:v>
                </c:pt>
                <c:pt idx="3533">
                  <c:v>2.2294</c:v>
                </c:pt>
                <c:pt idx="3534">
                  <c:v>2.2361</c:v>
                </c:pt>
                <c:pt idx="3535">
                  <c:v>2.2383000000000002</c:v>
                </c:pt>
                <c:pt idx="3536">
                  <c:v>2.2263999999999999</c:v>
                </c:pt>
                <c:pt idx="3537">
                  <c:v>2.2345000000000002</c:v>
                </c:pt>
                <c:pt idx="3538">
                  <c:v>2.2494000000000001</c:v>
                </c:pt>
                <c:pt idx="3539">
                  <c:v>2.2486000000000002</c:v>
                </c:pt>
                <c:pt idx="3540">
                  <c:v>2.2606000000000002</c:v>
                </c:pt>
                <c:pt idx="3541">
                  <c:v>2.2732000000000001</c:v>
                </c:pt>
                <c:pt idx="3542">
                  <c:v>2.29</c:v>
                </c:pt>
                <c:pt idx="3543">
                  <c:v>2.2911000000000001</c:v>
                </c:pt>
                <c:pt idx="3544">
                  <c:v>2.2930000000000001</c:v>
                </c:pt>
                <c:pt idx="3545">
                  <c:v>2.3007</c:v>
                </c:pt>
                <c:pt idx="3546">
                  <c:v>2.2951999999999999</c:v>
                </c:pt>
                <c:pt idx="3547">
                  <c:v>2.3025000000000002</c:v>
                </c:pt>
                <c:pt idx="3548">
                  <c:v>2.2879</c:v>
                </c:pt>
                <c:pt idx="3549">
                  <c:v>2.2746</c:v>
                </c:pt>
                <c:pt idx="3550">
                  <c:v>2.2719</c:v>
                </c:pt>
                <c:pt idx="3551">
                  <c:v>2.3031999999999999</c:v>
                </c:pt>
                <c:pt idx="3552">
                  <c:v>2.3115000000000001</c:v>
                </c:pt>
                <c:pt idx="3553">
                  <c:v>2.3431000000000002</c:v>
                </c:pt>
                <c:pt idx="3554">
                  <c:v>2.3561999999999999</c:v>
                </c:pt>
                <c:pt idx="3555">
                  <c:v>2.3976999999999999</c:v>
                </c:pt>
                <c:pt idx="3556">
                  <c:v>2.3940000000000001</c:v>
                </c:pt>
                <c:pt idx="3557">
                  <c:v>2.4165999999999999</c:v>
                </c:pt>
                <c:pt idx="3558">
                  <c:v>2.4453999999999998</c:v>
                </c:pt>
                <c:pt idx="3559">
                  <c:v>2.3864999999999998</c:v>
                </c:pt>
                <c:pt idx="3560">
                  <c:v>2.3702000000000001</c:v>
                </c:pt>
                <c:pt idx="3561">
                  <c:v>2.3995000000000002</c:v>
                </c:pt>
                <c:pt idx="3562">
                  <c:v>2.3512</c:v>
                </c:pt>
                <c:pt idx="3563">
                  <c:v>2.3574999999999999</c:v>
                </c:pt>
                <c:pt idx="3564">
                  <c:v>2.3721999999999999</c:v>
                </c:pt>
                <c:pt idx="3565">
                  <c:v>2.3639999999999999</c:v>
                </c:pt>
                <c:pt idx="3566">
                  <c:v>2.3894000000000002</c:v>
                </c:pt>
                <c:pt idx="3567">
                  <c:v>2.3534999999999999</c:v>
                </c:pt>
                <c:pt idx="3568">
                  <c:v>2.3311000000000002</c:v>
                </c:pt>
                <c:pt idx="3569">
                  <c:v>2.2976000000000001</c:v>
                </c:pt>
                <c:pt idx="3570">
                  <c:v>2.2865000000000002</c:v>
                </c:pt>
                <c:pt idx="3571">
                  <c:v>2.2776000000000001</c:v>
                </c:pt>
                <c:pt idx="3572">
                  <c:v>2.2944</c:v>
                </c:pt>
                <c:pt idx="3573">
                  <c:v>2.2766000000000002</c:v>
                </c:pt>
                <c:pt idx="3574">
                  <c:v>2.2782</c:v>
                </c:pt>
                <c:pt idx="3575">
                  <c:v>2.2646000000000002</c:v>
                </c:pt>
                <c:pt idx="3576">
                  <c:v>2.2614000000000001</c:v>
                </c:pt>
                <c:pt idx="3577">
                  <c:v>2.2486000000000002</c:v>
                </c:pt>
                <c:pt idx="3578">
                  <c:v>2.2031999999999998</c:v>
                </c:pt>
                <c:pt idx="3579">
                  <c:v>2.2050000000000001</c:v>
                </c:pt>
                <c:pt idx="3580">
                  <c:v>2.2029999999999998</c:v>
                </c:pt>
                <c:pt idx="3581">
                  <c:v>2.2027999999999999</c:v>
                </c:pt>
                <c:pt idx="3582">
                  <c:v>2.2221000000000002</c:v>
                </c:pt>
                <c:pt idx="3583">
                  <c:v>2.2282000000000002</c:v>
                </c:pt>
                <c:pt idx="3584">
                  <c:v>2.2568000000000001</c:v>
                </c:pt>
                <c:pt idx="3585">
                  <c:v>2.2296999999999998</c:v>
                </c:pt>
                <c:pt idx="3586">
                  <c:v>2.2121</c:v>
                </c:pt>
                <c:pt idx="3587">
                  <c:v>2.2084999999999999</c:v>
                </c:pt>
                <c:pt idx="3588">
                  <c:v>2.2065999999999999</c:v>
                </c:pt>
                <c:pt idx="3589">
                  <c:v>2.2048000000000001</c:v>
                </c:pt>
                <c:pt idx="3590">
                  <c:v>2.2084000000000001</c:v>
                </c:pt>
                <c:pt idx="3591">
                  <c:v>2.2012999999999998</c:v>
                </c:pt>
                <c:pt idx="3592">
                  <c:v>2.2050999999999998</c:v>
                </c:pt>
                <c:pt idx="3593">
                  <c:v>2.1846999999999999</c:v>
                </c:pt>
                <c:pt idx="3594">
                  <c:v>2.1818</c:v>
                </c:pt>
                <c:pt idx="3595">
                  <c:v>2.1814</c:v>
                </c:pt>
                <c:pt idx="3596">
                  <c:v>2.1815000000000002</c:v>
                </c:pt>
                <c:pt idx="3597">
                  <c:v>2.1625999999999999</c:v>
                </c:pt>
                <c:pt idx="3598">
                  <c:v>2.1608000000000001</c:v>
                </c:pt>
                <c:pt idx="3599">
                  <c:v>2.1613000000000002</c:v>
                </c:pt>
                <c:pt idx="3600">
                  <c:v>2.1735000000000002</c:v>
                </c:pt>
                <c:pt idx="3601">
                  <c:v>2.1757</c:v>
                </c:pt>
                <c:pt idx="3602">
                  <c:v>2.1823999999999999</c:v>
                </c:pt>
                <c:pt idx="3603">
                  <c:v>2.2000000000000002</c:v>
                </c:pt>
                <c:pt idx="3604">
                  <c:v>2.1844999999999999</c:v>
                </c:pt>
                <c:pt idx="3605">
                  <c:v>2.1842999999999999</c:v>
                </c:pt>
                <c:pt idx="3606">
                  <c:v>2.1800999999999999</c:v>
                </c:pt>
                <c:pt idx="3607">
                  <c:v>2.1884999999999999</c:v>
                </c:pt>
                <c:pt idx="3608">
                  <c:v>2.2023000000000001</c:v>
                </c:pt>
                <c:pt idx="3609">
                  <c:v>2.2465000000000002</c:v>
                </c:pt>
                <c:pt idx="3610">
                  <c:v>2.2423000000000002</c:v>
                </c:pt>
                <c:pt idx="3611">
                  <c:v>2.2744</c:v>
                </c:pt>
                <c:pt idx="3612">
                  <c:v>2.2782</c:v>
                </c:pt>
                <c:pt idx="3613">
                  <c:v>2.2822</c:v>
                </c:pt>
                <c:pt idx="3614">
                  <c:v>2.3167</c:v>
                </c:pt>
                <c:pt idx="3615">
                  <c:v>2.3138999999999998</c:v>
                </c:pt>
                <c:pt idx="3616">
                  <c:v>2.3359000000000001</c:v>
                </c:pt>
                <c:pt idx="3617">
                  <c:v>2.3231000000000002</c:v>
                </c:pt>
                <c:pt idx="3618">
                  <c:v>2.3285999999999998</c:v>
                </c:pt>
                <c:pt idx="3619">
                  <c:v>2.3285999999999998</c:v>
                </c:pt>
                <c:pt idx="3620">
                  <c:v>2.2825000000000002</c:v>
                </c:pt>
                <c:pt idx="3621">
                  <c:v>2.2658999999999998</c:v>
                </c:pt>
                <c:pt idx="3622">
                  <c:v>2.2719999999999998</c:v>
                </c:pt>
                <c:pt idx="3623">
                  <c:v>2.3064</c:v>
                </c:pt>
                <c:pt idx="3624">
                  <c:v>2.2909999999999999</c:v>
                </c:pt>
                <c:pt idx="3625">
                  <c:v>2.2867999999999999</c:v>
                </c:pt>
                <c:pt idx="3626">
                  <c:v>2.3037000000000001</c:v>
                </c:pt>
                <c:pt idx="3627">
                  <c:v>2.3054999999999999</c:v>
                </c:pt>
                <c:pt idx="3628">
                  <c:v>2.3205</c:v>
                </c:pt>
                <c:pt idx="3629">
                  <c:v>2.3246000000000002</c:v>
                </c:pt>
                <c:pt idx="3630">
                  <c:v>2.3445999999999998</c:v>
                </c:pt>
                <c:pt idx="3631">
                  <c:v>2.3555000000000001</c:v>
                </c:pt>
                <c:pt idx="3632">
                  <c:v>2.3736999999999999</c:v>
                </c:pt>
                <c:pt idx="3633">
                  <c:v>2.3744000000000001</c:v>
                </c:pt>
                <c:pt idx="3634">
                  <c:v>2.3521999999999998</c:v>
                </c:pt>
                <c:pt idx="3635">
                  <c:v>2.3220999999999998</c:v>
                </c:pt>
                <c:pt idx="3636">
                  <c:v>2.3098999999999998</c:v>
                </c:pt>
                <c:pt idx="3637">
                  <c:v>2.3258999999999999</c:v>
                </c:pt>
                <c:pt idx="3638">
                  <c:v>2.3334999999999999</c:v>
                </c:pt>
                <c:pt idx="3639">
                  <c:v>2.3351000000000002</c:v>
                </c:pt>
                <c:pt idx="3640">
                  <c:v>2.3252000000000002</c:v>
                </c:pt>
                <c:pt idx="3641">
                  <c:v>2.3218000000000001</c:v>
                </c:pt>
                <c:pt idx="3642">
                  <c:v>2.3271000000000002</c:v>
                </c:pt>
                <c:pt idx="3643">
                  <c:v>2.3525</c:v>
                </c:pt>
                <c:pt idx="3644">
                  <c:v>2.3814000000000002</c:v>
                </c:pt>
                <c:pt idx="3645">
                  <c:v>2.3702999999999999</c:v>
                </c:pt>
                <c:pt idx="3646">
                  <c:v>2.3549000000000002</c:v>
                </c:pt>
                <c:pt idx="3647">
                  <c:v>2.3549000000000002</c:v>
                </c:pt>
                <c:pt idx="3648">
                  <c:v>2.3504</c:v>
                </c:pt>
                <c:pt idx="3649">
                  <c:v>2.3534999999999999</c:v>
                </c:pt>
                <c:pt idx="3650">
                  <c:v>2.3422999999999998</c:v>
                </c:pt>
                <c:pt idx="3651">
                  <c:v>2.3422999999999998</c:v>
                </c:pt>
                <c:pt idx="3652">
                  <c:v>2.3422999999999998</c:v>
                </c:pt>
                <c:pt idx="3653">
                  <c:v>2.3972000000000002</c:v>
                </c:pt>
                <c:pt idx="3654">
                  <c:v>2.3738000000000001</c:v>
                </c:pt>
                <c:pt idx="3655">
                  <c:v>2.3786</c:v>
                </c:pt>
                <c:pt idx="3656">
                  <c:v>2.3631000000000002</c:v>
                </c:pt>
                <c:pt idx="3657">
                  <c:v>2.3776000000000002</c:v>
                </c:pt>
                <c:pt idx="3658">
                  <c:v>2.3957000000000002</c:v>
                </c:pt>
                <c:pt idx="3659">
                  <c:v>2.3816000000000002</c:v>
                </c:pt>
                <c:pt idx="3660">
                  <c:v>2.3488000000000002</c:v>
                </c:pt>
                <c:pt idx="3661">
                  <c:v>2.3614000000000002</c:v>
                </c:pt>
                <c:pt idx="3662">
                  <c:v>2.3468</c:v>
                </c:pt>
                <c:pt idx="3663">
                  <c:v>2.3679999999999999</c:v>
                </c:pt>
                <c:pt idx="3664">
                  <c:v>2.3597999999999999</c:v>
                </c:pt>
                <c:pt idx="3665">
                  <c:v>2.3332000000000002</c:v>
                </c:pt>
                <c:pt idx="3666">
                  <c:v>2.3605</c:v>
                </c:pt>
                <c:pt idx="3667">
                  <c:v>2.3597999999999999</c:v>
                </c:pt>
                <c:pt idx="3668">
                  <c:v>2.3757999999999999</c:v>
                </c:pt>
                <c:pt idx="3669">
                  <c:v>2.4125999999999999</c:v>
                </c:pt>
                <c:pt idx="3670">
                  <c:v>2.4041000000000001</c:v>
                </c:pt>
                <c:pt idx="3671">
                  <c:v>2.4161999999999999</c:v>
                </c:pt>
                <c:pt idx="3672">
                  <c:v>2.4394</c:v>
                </c:pt>
                <c:pt idx="3673">
                  <c:v>2.4220999999999999</c:v>
                </c:pt>
                <c:pt idx="3674">
                  <c:v>2.4260000000000002</c:v>
                </c:pt>
                <c:pt idx="3675">
                  <c:v>2.4087000000000001</c:v>
                </c:pt>
                <c:pt idx="3676">
                  <c:v>2.4174000000000002</c:v>
                </c:pt>
                <c:pt idx="3677">
                  <c:v>2.4104000000000001</c:v>
                </c:pt>
                <c:pt idx="3678">
                  <c:v>2.4037999999999999</c:v>
                </c:pt>
                <c:pt idx="3679">
                  <c:v>2.3814000000000002</c:v>
                </c:pt>
                <c:pt idx="3680">
                  <c:v>2.3933</c:v>
                </c:pt>
                <c:pt idx="3681">
                  <c:v>2.4073000000000002</c:v>
                </c:pt>
                <c:pt idx="3682">
                  <c:v>2.4083000000000001</c:v>
                </c:pt>
                <c:pt idx="3683">
                  <c:v>2.4235000000000002</c:v>
                </c:pt>
                <c:pt idx="3684">
                  <c:v>2.3921999999999999</c:v>
                </c:pt>
                <c:pt idx="3685">
                  <c:v>2.3866999999999998</c:v>
                </c:pt>
                <c:pt idx="3686">
                  <c:v>2.3980000000000001</c:v>
                </c:pt>
                <c:pt idx="3687">
                  <c:v>2.3982999999999999</c:v>
                </c:pt>
                <c:pt idx="3688">
                  <c:v>2.3795999999999999</c:v>
                </c:pt>
                <c:pt idx="3689">
                  <c:v>2.3622000000000001</c:v>
                </c:pt>
                <c:pt idx="3690">
                  <c:v>2.3388</c:v>
                </c:pt>
                <c:pt idx="3691">
                  <c:v>2.3363999999999998</c:v>
                </c:pt>
                <c:pt idx="3692">
                  <c:v>2.3451</c:v>
                </c:pt>
                <c:pt idx="3693">
                  <c:v>2.3433999999999999</c:v>
                </c:pt>
                <c:pt idx="3694">
                  <c:v>2.3331</c:v>
                </c:pt>
                <c:pt idx="3695">
                  <c:v>2.3331</c:v>
                </c:pt>
                <c:pt idx="3696">
                  <c:v>2.3331</c:v>
                </c:pt>
                <c:pt idx="3697">
                  <c:v>2.3237000000000001</c:v>
                </c:pt>
                <c:pt idx="3698">
                  <c:v>2.3090999999999999</c:v>
                </c:pt>
                <c:pt idx="3699">
                  <c:v>2.3378999999999999</c:v>
                </c:pt>
                <c:pt idx="3700">
                  <c:v>2.3407</c:v>
                </c:pt>
                <c:pt idx="3701">
                  <c:v>2.3458000000000001</c:v>
                </c:pt>
                <c:pt idx="3702">
                  <c:v>2.3645999999999998</c:v>
                </c:pt>
                <c:pt idx="3703">
                  <c:v>2.3483000000000001</c:v>
                </c:pt>
                <c:pt idx="3704">
                  <c:v>2.3635000000000002</c:v>
                </c:pt>
                <c:pt idx="3705">
                  <c:v>2.3515999999999999</c:v>
                </c:pt>
                <c:pt idx="3706">
                  <c:v>2.3519000000000001</c:v>
                </c:pt>
                <c:pt idx="3707">
                  <c:v>2.3334999999999999</c:v>
                </c:pt>
                <c:pt idx="3708">
                  <c:v>2.3416999999999999</c:v>
                </c:pt>
                <c:pt idx="3709">
                  <c:v>2.3241999999999998</c:v>
                </c:pt>
                <c:pt idx="3710">
                  <c:v>2.3245</c:v>
                </c:pt>
                <c:pt idx="3711">
                  <c:v>2.3121</c:v>
                </c:pt>
                <c:pt idx="3712">
                  <c:v>2.3115999999999999</c:v>
                </c:pt>
                <c:pt idx="3713">
                  <c:v>2.2827000000000002</c:v>
                </c:pt>
                <c:pt idx="3714">
                  <c:v>2.2599999999999998</c:v>
                </c:pt>
                <c:pt idx="3715">
                  <c:v>2.2627000000000002</c:v>
                </c:pt>
                <c:pt idx="3716">
                  <c:v>2.2616999999999998</c:v>
                </c:pt>
                <c:pt idx="3717">
                  <c:v>2.2707999999999999</c:v>
                </c:pt>
                <c:pt idx="3718">
                  <c:v>2.2808000000000002</c:v>
                </c:pt>
                <c:pt idx="3719">
                  <c:v>2.2416999999999998</c:v>
                </c:pt>
                <c:pt idx="3720">
                  <c:v>2.2323</c:v>
                </c:pt>
                <c:pt idx="3721">
                  <c:v>2.1970999999999998</c:v>
                </c:pt>
                <c:pt idx="3722">
                  <c:v>2.2107999999999999</c:v>
                </c:pt>
                <c:pt idx="3723">
                  <c:v>2.1985000000000001</c:v>
                </c:pt>
                <c:pt idx="3724">
                  <c:v>2.2056</c:v>
                </c:pt>
                <c:pt idx="3725">
                  <c:v>2.2092999999999998</c:v>
                </c:pt>
                <c:pt idx="3726">
                  <c:v>2.2254</c:v>
                </c:pt>
                <c:pt idx="3727">
                  <c:v>2.2339000000000002</c:v>
                </c:pt>
                <c:pt idx="3728">
                  <c:v>2.2479</c:v>
                </c:pt>
                <c:pt idx="3729">
                  <c:v>2.2479</c:v>
                </c:pt>
                <c:pt idx="3730">
                  <c:v>2.2479</c:v>
                </c:pt>
                <c:pt idx="3731">
                  <c:v>2.2446000000000002</c:v>
                </c:pt>
                <c:pt idx="3732">
                  <c:v>2.2423000000000002</c:v>
                </c:pt>
                <c:pt idx="3733">
                  <c:v>2.2225999999999999</c:v>
                </c:pt>
                <c:pt idx="3734">
                  <c:v>2.2322000000000002</c:v>
                </c:pt>
                <c:pt idx="3735">
                  <c:v>2.2366999999999999</c:v>
                </c:pt>
                <c:pt idx="3736">
                  <c:v>2.2195999999999998</c:v>
                </c:pt>
                <c:pt idx="3737">
                  <c:v>2.2357</c:v>
                </c:pt>
                <c:pt idx="3738">
                  <c:v>2.2357</c:v>
                </c:pt>
                <c:pt idx="3739">
                  <c:v>2.2218</c:v>
                </c:pt>
                <c:pt idx="3740">
                  <c:v>2.2282999999999999</c:v>
                </c:pt>
                <c:pt idx="3741">
                  <c:v>2.2319</c:v>
                </c:pt>
                <c:pt idx="3742">
                  <c:v>2.2279</c:v>
                </c:pt>
                <c:pt idx="3743">
                  <c:v>2.2103999999999999</c:v>
                </c:pt>
                <c:pt idx="3744">
                  <c:v>2.2189000000000001</c:v>
                </c:pt>
                <c:pt idx="3745">
                  <c:v>2.2161</c:v>
                </c:pt>
                <c:pt idx="3746">
                  <c:v>2.2098</c:v>
                </c:pt>
                <c:pt idx="3747">
                  <c:v>2.2126000000000001</c:v>
                </c:pt>
                <c:pt idx="3748">
                  <c:v>2.2162999999999999</c:v>
                </c:pt>
                <c:pt idx="3749">
                  <c:v>2.2107000000000001</c:v>
                </c:pt>
                <c:pt idx="3750">
                  <c:v>2.2107999999999999</c:v>
                </c:pt>
                <c:pt idx="3751">
                  <c:v>2.2153</c:v>
                </c:pt>
                <c:pt idx="3752">
                  <c:v>2.2107999999999999</c:v>
                </c:pt>
                <c:pt idx="3753">
                  <c:v>2.2128000000000001</c:v>
                </c:pt>
                <c:pt idx="3754">
                  <c:v>2.2183999999999999</c:v>
                </c:pt>
                <c:pt idx="3755">
                  <c:v>2.2206000000000001</c:v>
                </c:pt>
                <c:pt idx="3756">
                  <c:v>2.2351000000000001</c:v>
                </c:pt>
                <c:pt idx="3757">
                  <c:v>2.2402000000000002</c:v>
                </c:pt>
                <c:pt idx="3758">
                  <c:v>2.2248000000000001</c:v>
                </c:pt>
                <c:pt idx="3759">
                  <c:v>2.2387000000000001</c:v>
                </c:pt>
                <c:pt idx="3760">
                  <c:v>2.2637</c:v>
                </c:pt>
                <c:pt idx="3761">
                  <c:v>2.2650999999999999</c:v>
                </c:pt>
                <c:pt idx="3762">
                  <c:v>2.2799</c:v>
                </c:pt>
                <c:pt idx="3763">
                  <c:v>2.2692000000000001</c:v>
                </c:pt>
                <c:pt idx="3764">
                  <c:v>2.2442000000000002</c:v>
                </c:pt>
                <c:pt idx="3765">
                  <c:v>2.2332999999999998</c:v>
                </c:pt>
                <c:pt idx="3766">
                  <c:v>2.2292999999999998</c:v>
                </c:pt>
                <c:pt idx="3767">
                  <c:v>2.2303999999999999</c:v>
                </c:pt>
                <c:pt idx="3768">
                  <c:v>2.2302</c:v>
                </c:pt>
                <c:pt idx="3769">
                  <c:v>2.2343999999999999</c:v>
                </c:pt>
                <c:pt idx="3770">
                  <c:v>2.2309999999999999</c:v>
                </c:pt>
                <c:pt idx="3771">
                  <c:v>2.2483</c:v>
                </c:pt>
                <c:pt idx="3772">
                  <c:v>2.2530999999999999</c:v>
                </c:pt>
                <c:pt idx="3773">
                  <c:v>2.2530999999999999</c:v>
                </c:pt>
                <c:pt idx="3774">
                  <c:v>2.2376999999999998</c:v>
                </c:pt>
                <c:pt idx="3775">
                  <c:v>2.2191999999999998</c:v>
                </c:pt>
                <c:pt idx="3776">
                  <c:v>2.2214</c:v>
                </c:pt>
                <c:pt idx="3777">
                  <c:v>2.2048999999999999</c:v>
                </c:pt>
                <c:pt idx="3778">
                  <c:v>2.2086000000000001</c:v>
                </c:pt>
                <c:pt idx="3779">
                  <c:v>2.1972</c:v>
                </c:pt>
                <c:pt idx="3780">
                  <c:v>2.2021999999999999</c:v>
                </c:pt>
                <c:pt idx="3781">
                  <c:v>2.2050999999999998</c:v>
                </c:pt>
                <c:pt idx="3782">
                  <c:v>2.2130999999999998</c:v>
                </c:pt>
                <c:pt idx="3783">
                  <c:v>2.2277999999999998</c:v>
                </c:pt>
                <c:pt idx="3784">
                  <c:v>2.2145999999999999</c:v>
                </c:pt>
                <c:pt idx="3785">
                  <c:v>2.2198000000000002</c:v>
                </c:pt>
                <c:pt idx="3786">
                  <c:v>2.2147000000000001</c:v>
                </c:pt>
                <c:pt idx="3787">
                  <c:v>2.2134</c:v>
                </c:pt>
                <c:pt idx="3788">
                  <c:v>2.2233999999999998</c:v>
                </c:pt>
                <c:pt idx="3789">
                  <c:v>2.2225000000000001</c:v>
                </c:pt>
                <c:pt idx="3790">
                  <c:v>2.2172999999999998</c:v>
                </c:pt>
                <c:pt idx="3791">
                  <c:v>2.2191999999999998</c:v>
                </c:pt>
                <c:pt idx="3792">
                  <c:v>2.2189999999999999</c:v>
                </c:pt>
                <c:pt idx="3793">
                  <c:v>2.2400000000000002</c:v>
                </c:pt>
                <c:pt idx="3794">
                  <c:v>2.2359</c:v>
                </c:pt>
                <c:pt idx="3795">
                  <c:v>2.2235</c:v>
                </c:pt>
                <c:pt idx="3796">
                  <c:v>2.2126000000000001</c:v>
                </c:pt>
                <c:pt idx="3797">
                  <c:v>2.2199</c:v>
                </c:pt>
                <c:pt idx="3798">
                  <c:v>2.2201</c:v>
                </c:pt>
                <c:pt idx="3799">
                  <c:v>2.2290000000000001</c:v>
                </c:pt>
                <c:pt idx="3800">
                  <c:v>2.2299000000000002</c:v>
                </c:pt>
                <c:pt idx="3801">
                  <c:v>2.2275</c:v>
                </c:pt>
                <c:pt idx="3802">
                  <c:v>2.2444000000000002</c:v>
                </c:pt>
                <c:pt idx="3803">
                  <c:v>2.2671000000000001</c:v>
                </c:pt>
                <c:pt idx="3804">
                  <c:v>2.2604000000000002</c:v>
                </c:pt>
                <c:pt idx="3805">
                  <c:v>2.2574000000000001</c:v>
                </c:pt>
                <c:pt idx="3806">
                  <c:v>2.2753000000000001</c:v>
                </c:pt>
                <c:pt idx="3807">
                  <c:v>2.2787000000000002</c:v>
                </c:pt>
                <c:pt idx="3808">
                  <c:v>2.2799</c:v>
                </c:pt>
                <c:pt idx="3809">
                  <c:v>2.2982999999999998</c:v>
                </c:pt>
                <c:pt idx="3810">
                  <c:v>2.2776000000000001</c:v>
                </c:pt>
                <c:pt idx="3811">
                  <c:v>2.2766999999999999</c:v>
                </c:pt>
                <c:pt idx="3812">
                  <c:v>2.2688999999999999</c:v>
                </c:pt>
                <c:pt idx="3813">
                  <c:v>2.27</c:v>
                </c:pt>
                <c:pt idx="3814">
                  <c:v>2.2686999999999999</c:v>
                </c:pt>
                <c:pt idx="3815">
                  <c:v>2.2591999999999999</c:v>
                </c:pt>
                <c:pt idx="3816">
                  <c:v>2.2584</c:v>
                </c:pt>
                <c:pt idx="3817">
                  <c:v>2.2547000000000001</c:v>
                </c:pt>
                <c:pt idx="3818">
                  <c:v>2.2578999999999998</c:v>
                </c:pt>
                <c:pt idx="3819">
                  <c:v>2.2774999999999999</c:v>
                </c:pt>
                <c:pt idx="3820">
                  <c:v>2.2805</c:v>
                </c:pt>
                <c:pt idx="3821">
                  <c:v>2.2745000000000002</c:v>
                </c:pt>
                <c:pt idx="3822">
                  <c:v>2.2587999999999999</c:v>
                </c:pt>
                <c:pt idx="3823">
                  <c:v>2.2496</c:v>
                </c:pt>
                <c:pt idx="3824">
                  <c:v>2.2393000000000001</c:v>
                </c:pt>
                <c:pt idx="3825">
                  <c:v>2.2361</c:v>
                </c:pt>
                <c:pt idx="3826">
                  <c:v>2.2517999999999998</c:v>
                </c:pt>
                <c:pt idx="3827">
                  <c:v>2.2315999999999998</c:v>
                </c:pt>
                <c:pt idx="3828">
                  <c:v>2.2353000000000001</c:v>
                </c:pt>
                <c:pt idx="3829">
                  <c:v>2.2412999999999998</c:v>
                </c:pt>
                <c:pt idx="3830">
                  <c:v>2.2488000000000001</c:v>
                </c:pt>
                <c:pt idx="3831">
                  <c:v>2.2810000000000001</c:v>
                </c:pt>
                <c:pt idx="3832">
                  <c:v>2.2964000000000002</c:v>
                </c:pt>
                <c:pt idx="3833">
                  <c:v>2.2877000000000001</c:v>
                </c:pt>
                <c:pt idx="3834">
                  <c:v>2.3248000000000002</c:v>
                </c:pt>
                <c:pt idx="3835">
                  <c:v>2.3397999999999999</c:v>
                </c:pt>
                <c:pt idx="3836">
                  <c:v>2.3348</c:v>
                </c:pt>
                <c:pt idx="3837">
                  <c:v>2.3380999999999998</c:v>
                </c:pt>
                <c:pt idx="3838">
                  <c:v>2.3664999999999998</c:v>
                </c:pt>
                <c:pt idx="3839">
                  <c:v>2.3653</c:v>
                </c:pt>
                <c:pt idx="3840">
                  <c:v>2.3866999999999998</c:v>
                </c:pt>
                <c:pt idx="3841">
                  <c:v>2.4022999999999999</c:v>
                </c:pt>
                <c:pt idx="3842">
                  <c:v>2.4066999999999998</c:v>
                </c:pt>
                <c:pt idx="3843">
                  <c:v>2.4081999999999999</c:v>
                </c:pt>
                <c:pt idx="3844">
                  <c:v>2.4306999999999999</c:v>
                </c:pt>
                <c:pt idx="3845">
                  <c:v>2.4519000000000002</c:v>
                </c:pt>
                <c:pt idx="3846">
                  <c:v>2.4506999999999999</c:v>
                </c:pt>
                <c:pt idx="3847">
                  <c:v>2.4620000000000002</c:v>
                </c:pt>
                <c:pt idx="3848">
                  <c:v>2.4782000000000002</c:v>
                </c:pt>
                <c:pt idx="3849">
                  <c:v>2.4929000000000001</c:v>
                </c:pt>
                <c:pt idx="3850">
                  <c:v>2.4095</c:v>
                </c:pt>
                <c:pt idx="3851">
                  <c:v>2.4035000000000002</c:v>
                </c:pt>
                <c:pt idx="3852">
                  <c:v>2.4068999999999998</c:v>
                </c:pt>
                <c:pt idx="3853">
                  <c:v>2.3910999999999998</c:v>
                </c:pt>
                <c:pt idx="3854">
                  <c:v>2.41</c:v>
                </c:pt>
                <c:pt idx="3855">
                  <c:v>2.3919999999999999</c:v>
                </c:pt>
                <c:pt idx="3856">
                  <c:v>2.3988</c:v>
                </c:pt>
                <c:pt idx="3857">
                  <c:v>2.4312999999999998</c:v>
                </c:pt>
                <c:pt idx="3858">
                  <c:v>2.4767000000000001</c:v>
                </c:pt>
                <c:pt idx="3859">
                  <c:v>2.4474</c:v>
                </c:pt>
                <c:pt idx="3860">
                  <c:v>2.4550999999999998</c:v>
                </c:pt>
                <c:pt idx="3861">
                  <c:v>2.4794</c:v>
                </c:pt>
                <c:pt idx="3862">
                  <c:v>2.4777999999999998</c:v>
                </c:pt>
                <c:pt idx="3863">
                  <c:v>2.5001000000000002</c:v>
                </c:pt>
                <c:pt idx="3864">
                  <c:v>2.4802</c:v>
                </c:pt>
                <c:pt idx="3865">
                  <c:v>2.5337999999999998</c:v>
                </c:pt>
                <c:pt idx="3866">
                  <c:v>2.4866000000000001</c:v>
                </c:pt>
                <c:pt idx="3867">
                  <c:v>2.4342999999999999</c:v>
                </c:pt>
                <c:pt idx="3868">
                  <c:v>2.4116</c:v>
                </c:pt>
                <c:pt idx="3869">
                  <c:v>2.4439000000000002</c:v>
                </c:pt>
                <c:pt idx="3870">
                  <c:v>2.4836</c:v>
                </c:pt>
                <c:pt idx="3871">
                  <c:v>2.5192000000000001</c:v>
                </c:pt>
                <c:pt idx="3872">
                  <c:v>2.5165000000000002</c:v>
                </c:pt>
                <c:pt idx="3873">
                  <c:v>2.5322</c:v>
                </c:pt>
                <c:pt idx="3874">
                  <c:v>2.5718000000000001</c:v>
                </c:pt>
                <c:pt idx="3875">
                  <c:v>2.5387</c:v>
                </c:pt>
                <c:pt idx="3876">
                  <c:v>2.5640999999999998</c:v>
                </c:pt>
                <c:pt idx="3877">
                  <c:v>2.5547</c:v>
                </c:pt>
                <c:pt idx="3878">
                  <c:v>2.5722</c:v>
                </c:pt>
                <c:pt idx="3879">
                  <c:v>2.6133000000000002</c:v>
                </c:pt>
                <c:pt idx="3880">
                  <c:v>2.6032000000000002</c:v>
                </c:pt>
                <c:pt idx="3881">
                  <c:v>2.5964</c:v>
                </c:pt>
                <c:pt idx="3882">
                  <c:v>2.5846</c:v>
                </c:pt>
                <c:pt idx="3883">
                  <c:v>2.5445000000000002</c:v>
                </c:pt>
                <c:pt idx="3884">
                  <c:v>2.5388000000000002</c:v>
                </c:pt>
                <c:pt idx="3885">
                  <c:v>2.5278999999999998</c:v>
                </c:pt>
                <c:pt idx="3886">
                  <c:v>2.5232999999999999</c:v>
                </c:pt>
                <c:pt idx="3887">
                  <c:v>2.5099999999999998</c:v>
                </c:pt>
                <c:pt idx="3888">
                  <c:v>2.5062000000000002</c:v>
                </c:pt>
                <c:pt idx="3889">
                  <c:v>2.5598000000000001</c:v>
                </c:pt>
                <c:pt idx="3890">
                  <c:v>2.5621</c:v>
                </c:pt>
                <c:pt idx="3891">
                  <c:v>2.5661</c:v>
                </c:pt>
                <c:pt idx="3892">
                  <c:v>2.5604</c:v>
                </c:pt>
                <c:pt idx="3893">
                  <c:v>2.5794000000000001</c:v>
                </c:pt>
                <c:pt idx="3894">
                  <c:v>2.5884999999999998</c:v>
                </c:pt>
                <c:pt idx="3895">
                  <c:v>2.5920000000000001</c:v>
                </c:pt>
                <c:pt idx="3896">
                  <c:v>2.6013000000000002</c:v>
                </c:pt>
                <c:pt idx="3897">
                  <c:v>2.5928</c:v>
                </c:pt>
                <c:pt idx="3898">
                  <c:v>2.6267999999999998</c:v>
                </c:pt>
                <c:pt idx="3899">
                  <c:v>2.6555</c:v>
                </c:pt>
                <c:pt idx="3900">
                  <c:v>2.6714000000000002</c:v>
                </c:pt>
                <c:pt idx="3901">
                  <c:v>2.74</c:v>
                </c:pt>
                <c:pt idx="3902">
                  <c:v>2.7242999999999999</c:v>
                </c:pt>
                <c:pt idx="3903">
                  <c:v>2.6673</c:v>
                </c:pt>
                <c:pt idx="3904">
                  <c:v>2.6482999999999999</c:v>
                </c:pt>
                <c:pt idx="3905">
                  <c:v>2.6524000000000001</c:v>
                </c:pt>
                <c:pt idx="3906">
                  <c:v>2.6772</c:v>
                </c:pt>
                <c:pt idx="3907">
                  <c:v>2.6827000000000001</c:v>
                </c:pt>
                <c:pt idx="3908">
                  <c:v>2.6827000000000001</c:v>
                </c:pt>
                <c:pt idx="3909">
                  <c:v>2.6808999999999998</c:v>
                </c:pt>
                <c:pt idx="3910">
                  <c:v>2.6779999999999999</c:v>
                </c:pt>
                <c:pt idx="3911">
                  <c:v>2.6558999999999999</c:v>
                </c:pt>
                <c:pt idx="3912">
                  <c:v>2.6558999999999999</c:v>
                </c:pt>
                <c:pt idx="3913">
                  <c:v>2.6558999999999999</c:v>
                </c:pt>
                <c:pt idx="3914">
                  <c:v>2.6926000000000001</c:v>
                </c:pt>
                <c:pt idx="3915">
                  <c:v>2.7103999999999999</c:v>
                </c:pt>
                <c:pt idx="3916">
                  <c:v>2.702</c:v>
                </c:pt>
                <c:pt idx="3917">
                  <c:v>2.6804000000000001</c:v>
                </c:pt>
                <c:pt idx="3918">
                  <c:v>2.6916000000000002</c:v>
                </c:pt>
                <c:pt idx="3919">
                  <c:v>2.6579999999999999</c:v>
                </c:pt>
                <c:pt idx="3920">
                  <c:v>2.6572</c:v>
                </c:pt>
                <c:pt idx="3921">
                  <c:v>2.6482000000000001</c:v>
                </c:pt>
                <c:pt idx="3922">
                  <c:v>2.6219000000000001</c:v>
                </c:pt>
                <c:pt idx="3923">
                  <c:v>2.6118999999999999</c:v>
                </c:pt>
                <c:pt idx="3924">
                  <c:v>2.6190000000000002</c:v>
                </c:pt>
                <c:pt idx="3925">
                  <c:v>2.6240000000000001</c:v>
                </c:pt>
                <c:pt idx="3926">
                  <c:v>2.6244000000000001</c:v>
                </c:pt>
                <c:pt idx="3927">
                  <c:v>2.5964999999999998</c:v>
                </c:pt>
                <c:pt idx="3928">
                  <c:v>2.5750999999999999</c:v>
                </c:pt>
                <c:pt idx="3929">
                  <c:v>2.5853000000000002</c:v>
                </c:pt>
                <c:pt idx="3930">
                  <c:v>2.5962999999999998</c:v>
                </c:pt>
                <c:pt idx="3931">
                  <c:v>2.5806</c:v>
                </c:pt>
                <c:pt idx="3932">
                  <c:v>2.5794000000000001</c:v>
                </c:pt>
                <c:pt idx="3933">
                  <c:v>2.5956999999999999</c:v>
                </c:pt>
                <c:pt idx="3934">
                  <c:v>2.6619999999999999</c:v>
                </c:pt>
                <c:pt idx="3935">
                  <c:v>2.6890999999999998</c:v>
                </c:pt>
                <c:pt idx="3936">
                  <c:v>2.7056</c:v>
                </c:pt>
                <c:pt idx="3937">
                  <c:v>2.7145000000000001</c:v>
                </c:pt>
                <c:pt idx="3938">
                  <c:v>2.7383000000000002</c:v>
                </c:pt>
                <c:pt idx="3939">
                  <c:v>2.7637999999999998</c:v>
                </c:pt>
                <c:pt idx="3940">
                  <c:v>2.7869999999999999</c:v>
                </c:pt>
                <c:pt idx="3941">
                  <c:v>2.8071999999999999</c:v>
                </c:pt>
                <c:pt idx="3942">
                  <c:v>2.8573</c:v>
                </c:pt>
                <c:pt idx="3943">
                  <c:v>2.8622000000000001</c:v>
                </c:pt>
                <c:pt idx="3944">
                  <c:v>2.8389000000000002</c:v>
                </c:pt>
                <c:pt idx="3945">
                  <c:v>2.8389000000000002</c:v>
                </c:pt>
                <c:pt idx="3946">
                  <c:v>2.8389000000000002</c:v>
                </c:pt>
                <c:pt idx="3947">
                  <c:v>2.8426999999999998</c:v>
                </c:pt>
                <c:pt idx="3948">
                  <c:v>2.8542000000000001</c:v>
                </c:pt>
                <c:pt idx="3949">
                  <c:v>2.8696999999999999</c:v>
                </c:pt>
                <c:pt idx="3950">
                  <c:v>2.8807999999999998</c:v>
                </c:pt>
                <c:pt idx="3951">
                  <c:v>2.8645999999999998</c:v>
                </c:pt>
                <c:pt idx="3952">
                  <c:v>2.8643000000000001</c:v>
                </c:pt>
                <c:pt idx="3953">
                  <c:v>2.8723999999999998</c:v>
                </c:pt>
                <c:pt idx="3954">
                  <c:v>2.8780000000000001</c:v>
                </c:pt>
                <c:pt idx="3955">
                  <c:v>2.8652000000000002</c:v>
                </c:pt>
                <c:pt idx="3956">
                  <c:v>2.9047999999999998</c:v>
                </c:pt>
                <c:pt idx="3957">
                  <c:v>2.9801000000000002</c:v>
                </c:pt>
                <c:pt idx="3958">
                  <c:v>2.9927999999999999</c:v>
                </c:pt>
                <c:pt idx="3959">
                  <c:v>3.0363000000000002</c:v>
                </c:pt>
                <c:pt idx="3960">
                  <c:v>3.1015000000000001</c:v>
                </c:pt>
                <c:pt idx="3961">
                  <c:v>3.1295999999999999</c:v>
                </c:pt>
                <c:pt idx="3962">
                  <c:v>3.1158999999999999</c:v>
                </c:pt>
                <c:pt idx="3963">
                  <c:v>3.1168</c:v>
                </c:pt>
                <c:pt idx="3964">
                  <c:v>3.2261000000000002</c:v>
                </c:pt>
                <c:pt idx="3965">
                  <c:v>3.2254</c:v>
                </c:pt>
                <c:pt idx="3966">
                  <c:v>3.2679999999999998</c:v>
                </c:pt>
                <c:pt idx="3967">
                  <c:v>3.2515000000000001</c:v>
                </c:pt>
                <c:pt idx="3968">
                  <c:v>3.2639</c:v>
                </c:pt>
                <c:pt idx="3969">
                  <c:v>3.242</c:v>
                </c:pt>
                <c:pt idx="3970">
                  <c:v>3.1797</c:v>
                </c:pt>
                <c:pt idx="3971">
                  <c:v>3.1307</c:v>
                </c:pt>
                <c:pt idx="3972">
                  <c:v>3.1473</c:v>
                </c:pt>
                <c:pt idx="3973">
                  <c:v>3.1911999999999998</c:v>
                </c:pt>
                <c:pt idx="3974">
                  <c:v>3.2256</c:v>
                </c:pt>
                <c:pt idx="3975">
                  <c:v>3.2597999999999998</c:v>
                </c:pt>
                <c:pt idx="3976">
                  <c:v>3.2077</c:v>
                </c:pt>
                <c:pt idx="3977">
                  <c:v>3.1553</c:v>
                </c:pt>
                <c:pt idx="3978">
                  <c:v>3.1488999999999998</c:v>
                </c:pt>
                <c:pt idx="3979">
                  <c:v>3.1488999999999998</c:v>
                </c:pt>
                <c:pt idx="3980">
                  <c:v>3.0922999999999998</c:v>
                </c:pt>
                <c:pt idx="3981">
                  <c:v>3.1227999999999998</c:v>
                </c:pt>
                <c:pt idx="3982">
                  <c:v>3.0831</c:v>
                </c:pt>
                <c:pt idx="3983">
                  <c:v>3.0463</c:v>
                </c:pt>
                <c:pt idx="3984">
                  <c:v>3.0792999999999999</c:v>
                </c:pt>
                <c:pt idx="3985">
                  <c:v>3.1008</c:v>
                </c:pt>
                <c:pt idx="3986">
                  <c:v>3.0876999999999999</c:v>
                </c:pt>
                <c:pt idx="3987">
                  <c:v>3.0678000000000001</c:v>
                </c:pt>
                <c:pt idx="3988">
                  <c:v>3.0246</c:v>
                </c:pt>
                <c:pt idx="3989">
                  <c:v>3.0541</c:v>
                </c:pt>
                <c:pt idx="3990">
                  <c:v>3.0470000000000002</c:v>
                </c:pt>
                <c:pt idx="3991">
                  <c:v>3.0470000000000002</c:v>
                </c:pt>
                <c:pt idx="3992">
                  <c:v>3.0183</c:v>
                </c:pt>
                <c:pt idx="3993">
                  <c:v>3.0081000000000002</c:v>
                </c:pt>
                <c:pt idx="3994">
                  <c:v>2.9742000000000002</c:v>
                </c:pt>
                <c:pt idx="3995">
                  <c:v>2.9232999999999998</c:v>
                </c:pt>
                <c:pt idx="3996">
                  <c:v>2.8940000000000001</c:v>
                </c:pt>
                <c:pt idx="3997">
                  <c:v>2.9371999999999998</c:v>
                </c:pt>
                <c:pt idx="3998">
                  <c:v>2.9933000000000001</c:v>
                </c:pt>
                <c:pt idx="3999">
                  <c:v>2.9933000000000001</c:v>
                </c:pt>
                <c:pt idx="4000">
                  <c:v>3.0750999999999999</c:v>
                </c:pt>
                <c:pt idx="4001">
                  <c:v>3.0623</c:v>
                </c:pt>
                <c:pt idx="4002">
                  <c:v>3.0417000000000001</c:v>
                </c:pt>
                <c:pt idx="4003">
                  <c:v>3.0417999999999998</c:v>
                </c:pt>
                <c:pt idx="4004">
                  <c:v>2.9963000000000002</c:v>
                </c:pt>
                <c:pt idx="4005">
                  <c:v>3.0171999999999999</c:v>
                </c:pt>
                <c:pt idx="4006">
                  <c:v>3.0386000000000002</c:v>
                </c:pt>
                <c:pt idx="4007">
                  <c:v>3.01</c:v>
                </c:pt>
                <c:pt idx="4008">
                  <c:v>3.0028999999999999</c:v>
                </c:pt>
                <c:pt idx="4009">
                  <c:v>2.9889999999999999</c:v>
                </c:pt>
                <c:pt idx="4010">
                  <c:v>3.0142000000000002</c:v>
                </c:pt>
                <c:pt idx="4011">
                  <c:v>3.0280999999999998</c:v>
                </c:pt>
                <c:pt idx="4012">
                  <c:v>3.0344000000000002</c:v>
                </c:pt>
                <c:pt idx="4013">
                  <c:v>3.0291999999999999</c:v>
                </c:pt>
                <c:pt idx="4014">
                  <c:v>3.0649999999999999</c:v>
                </c:pt>
                <c:pt idx="4015">
                  <c:v>3.1208999999999998</c:v>
                </c:pt>
                <c:pt idx="4016">
                  <c:v>3.1347999999999998</c:v>
                </c:pt>
                <c:pt idx="4017">
                  <c:v>3.1737000000000002</c:v>
                </c:pt>
                <c:pt idx="4018">
                  <c:v>3.1745000000000001</c:v>
                </c:pt>
                <c:pt idx="4019">
                  <c:v>3.1783999999999999</c:v>
                </c:pt>
                <c:pt idx="4020">
                  <c:v>3.1785999999999999</c:v>
                </c:pt>
                <c:pt idx="4021">
                  <c:v>3.1440000000000001</c:v>
                </c:pt>
                <c:pt idx="4022">
                  <c:v>3.1181000000000001</c:v>
                </c:pt>
                <c:pt idx="4023">
                  <c:v>3.1181000000000001</c:v>
                </c:pt>
                <c:pt idx="4024">
                  <c:v>3.1680999999999999</c:v>
                </c:pt>
                <c:pt idx="4025">
                  <c:v>3.1187</c:v>
                </c:pt>
                <c:pt idx="4026">
                  <c:v>3.0988000000000002</c:v>
                </c:pt>
                <c:pt idx="4027">
                  <c:v>3.0840000000000001</c:v>
                </c:pt>
                <c:pt idx="4028">
                  <c:v>3.1511</c:v>
                </c:pt>
                <c:pt idx="4029">
                  <c:v>3.1103999999999998</c:v>
                </c:pt>
                <c:pt idx="4030">
                  <c:v>3.1032999999999999</c:v>
                </c:pt>
                <c:pt idx="4031">
                  <c:v>3.1078999999999999</c:v>
                </c:pt>
                <c:pt idx="4032">
                  <c:v>3.0985999999999998</c:v>
                </c:pt>
                <c:pt idx="4033">
                  <c:v>3.0468999999999999</c:v>
                </c:pt>
                <c:pt idx="4034">
                  <c:v>3.0785</c:v>
                </c:pt>
                <c:pt idx="4035">
                  <c:v>3.0754000000000001</c:v>
                </c:pt>
                <c:pt idx="4036">
                  <c:v>3.1038999999999999</c:v>
                </c:pt>
                <c:pt idx="4037">
                  <c:v>3.0849000000000002</c:v>
                </c:pt>
                <c:pt idx="4038">
                  <c:v>3.1012</c:v>
                </c:pt>
                <c:pt idx="4039">
                  <c:v>3.1267999999999998</c:v>
                </c:pt>
                <c:pt idx="4040">
                  <c:v>3.1387</c:v>
                </c:pt>
                <c:pt idx="4041">
                  <c:v>3.1021999999999998</c:v>
                </c:pt>
                <c:pt idx="4042">
                  <c:v>3.1187999999999998</c:v>
                </c:pt>
                <c:pt idx="4043">
                  <c:v>3.117</c:v>
                </c:pt>
                <c:pt idx="4044">
                  <c:v>3.1267999999999998</c:v>
                </c:pt>
                <c:pt idx="4045">
                  <c:v>3.1427999999999998</c:v>
                </c:pt>
                <c:pt idx="4046">
                  <c:v>3.1806000000000001</c:v>
                </c:pt>
                <c:pt idx="4047">
                  <c:v>3.2279</c:v>
                </c:pt>
                <c:pt idx="4048">
                  <c:v>3.2158000000000002</c:v>
                </c:pt>
                <c:pt idx="4049">
                  <c:v>3.1894</c:v>
                </c:pt>
                <c:pt idx="4050">
                  <c:v>3.1591</c:v>
                </c:pt>
                <c:pt idx="4051">
                  <c:v>3.1227</c:v>
                </c:pt>
                <c:pt idx="4052">
                  <c:v>3.1528999999999998</c:v>
                </c:pt>
                <c:pt idx="4053">
                  <c:v>3.1372</c:v>
                </c:pt>
                <c:pt idx="4054">
                  <c:v>3.1829000000000001</c:v>
                </c:pt>
                <c:pt idx="4055">
                  <c:v>3.2145999999999999</c:v>
                </c:pt>
                <c:pt idx="4056">
                  <c:v>3.181</c:v>
                </c:pt>
                <c:pt idx="4057">
                  <c:v>3.2090999999999998</c:v>
                </c:pt>
                <c:pt idx="4058">
                  <c:v>3.2847</c:v>
                </c:pt>
                <c:pt idx="4059">
                  <c:v>3.3250999999999999</c:v>
                </c:pt>
                <c:pt idx="4060">
                  <c:v>3.3553999999999999</c:v>
                </c:pt>
                <c:pt idx="4061">
                  <c:v>3.3812000000000002</c:v>
                </c:pt>
                <c:pt idx="4062">
                  <c:v>3.3416000000000001</c:v>
                </c:pt>
                <c:pt idx="4063">
                  <c:v>3.3649</c:v>
                </c:pt>
                <c:pt idx="4064">
                  <c:v>3.3936999999999999</c:v>
                </c:pt>
                <c:pt idx="4065">
                  <c:v>3.4422000000000001</c:v>
                </c:pt>
                <c:pt idx="4066">
                  <c:v>3.4672000000000001</c:v>
                </c:pt>
                <c:pt idx="4067">
                  <c:v>3.4847999999999999</c:v>
                </c:pt>
                <c:pt idx="4068">
                  <c:v>3.5344000000000002</c:v>
                </c:pt>
                <c:pt idx="4069">
                  <c:v>3.5177999999999998</c:v>
                </c:pt>
                <c:pt idx="4070">
                  <c:v>3.4906000000000001</c:v>
                </c:pt>
                <c:pt idx="4071">
                  <c:v>3.4922</c:v>
                </c:pt>
                <c:pt idx="4072">
                  <c:v>3.4823</c:v>
                </c:pt>
                <c:pt idx="4073">
                  <c:v>3.5070999999999999</c:v>
                </c:pt>
                <c:pt idx="4074">
                  <c:v>3.4758</c:v>
                </c:pt>
                <c:pt idx="4075">
                  <c:v>3.4742999999999999</c:v>
                </c:pt>
                <c:pt idx="4076">
                  <c:v>3.4807999999999999</c:v>
                </c:pt>
                <c:pt idx="4077">
                  <c:v>3.4845999999999999</c:v>
                </c:pt>
                <c:pt idx="4078">
                  <c:v>3.4748000000000001</c:v>
                </c:pt>
                <c:pt idx="4079">
                  <c:v>3.4893000000000001</c:v>
                </c:pt>
                <c:pt idx="4080">
                  <c:v>3.5491000000000001</c:v>
                </c:pt>
                <c:pt idx="4081">
                  <c:v>3.5341999999999998</c:v>
                </c:pt>
                <c:pt idx="4082">
                  <c:v>3.6322999999999999</c:v>
                </c:pt>
                <c:pt idx="4083">
                  <c:v>3.5552000000000001</c:v>
                </c:pt>
                <c:pt idx="4084">
                  <c:v>3.5787</c:v>
                </c:pt>
                <c:pt idx="4085">
                  <c:v>3.6463999999999999</c:v>
                </c:pt>
                <c:pt idx="4086">
                  <c:v>3.6722000000000001</c:v>
                </c:pt>
                <c:pt idx="4087">
                  <c:v>3.7311000000000001</c:v>
                </c:pt>
                <c:pt idx="4088">
                  <c:v>3.7757000000000001</c:v>
                </c:pt>
                <c:pt idx="4089">
                  <c:v>3.7982999999999998</c:v>
                </c:pt>
                <c:pt idx="4090">
                  <c:v>3.7982999999999998</c:v>
                </c:pt>
                <c:pt idx="4091">
                  <c:v>3.8025000000000002</c:v>
                </c:pt>
                <c:pt idx="4092">
                  <c:v>3.7867000000000002</c:v>
                </c:pt>
                <c:pt idx="4093">
                  <c:v>3.8694999999999999</c:v>
                </c:pt>
                <c:pt idx="4094">
                  <c:v>3.8694999999999999</c:v>
                </c:pt>
                <c:pt idx="4095">
                  <c:v>3.8650000000000002</c:v>
                </c:pt>
                <c:pt idx="4096">
                  <c:v>3.8595999999999999</c:v>
                </c:pt>
                <c:pt idx="4097">
                  <c:v>3.8365</c:v>
                </c:pt>
                <c:pt idx="4098">
                  <c:v>3.8917999999999999</c:v>
                </c:pt>
                <c:pt idx="4099">
                  <c:v>3.9018000000000002</c:v>
                </c:pt>
                <c:pt idx="4100">
                  <c:v>3.9817999999999998</c:v>
                </c:pt>
                <c:pt idx="4101">
                  <c:v>4.0422000000000002</c:v>
                </c:pt>
                <c:pt idx="4102">
                  <c:v>4.1037999999999997</c:v>
                </c:pt>
                <c:pt idx="4103">
                  <c:v>4.1944999999999997</c:v>
                </c:pt>
                <c:pt idx="4104">
                  <c:v>3.9476</c:v>
                </c:pt>
                <c:pt idx="4105">
                  <c:v>4.0095999999999998</c:v>
                </c:pt>
                <c:pt idx="4106">
                  <c:v>4.1169000000000002</c:v>
                </c:pt>
                <c:pt idx="4107">
                  <c:v>3.9725999999999999</c:v>
                </c:pt>
                <c:pt idx="4108">
                  <c:v>3.9790999999999999</c:v>
                </c:pt>
                <c:pt idx="4109">
                  <c:v>4.0007000000000001</c:v>
                </c:pt>
                <c:pt idx="4110">
                  <c:v>3.9138000000000002</c:v>
                </c:pt>
                <c:pt idx="4111">
                  <c:v>3.8563999999999998</c:v>
                </c:pt>
                <c:pt idx="4112">
                  <c:v>3.8056999999999999</c:v>
                </c:pt>
                <c:pt idx="4113">
                  <c:v>3.8513999999999999</c:v>
                </c:pt>
                <c:pt idx="4114">
                  <c:v>3.7383000000000002</c:v>
                </c:pt>
                <c:pt idx="4115">
                  <c:v>3.7383000000000002</c:v>
                </c:pt>
                <c:pt idx="4116">
                  <c:v>3.8247</c:v>
                </c:pt>
                <c:pt idx="4117">
                  <c:v>3.8504</c:v>
                </c:pt>
                <c:pt idx="4118">
                  <c:v>3.8340999999999998</c:v>
                </c:pt>
                <c:pt idx="4119">
                  <c:v>3.8435000000000001</c:v>
                </c:pt>
                <c:pt idx="4120">
                  <c:v>3.9011999999999998</c:v>
                </c:pt>
                <c:pt idx="4121">
                  <c:v>3.8653</c:v>
                </c:pt>
                <c:pt idx="4122">
                  <c:v>3.9382999999999999</c:v>
                </c:pt>
                <c:pt idx="4123">
                  <c:v>3.9357000000000002</c:v>
                </c:pt>
                <c:pt idx="4124">
                  <c:v>3.8984999999999999</c:v>
                </c:pt>
                <c:pt idx="4125">
                  <c:v>3.8578999999999999</c:v>
                </c:pt>
                <c:pt idx="4126">
                  <c:v>3.9110999999999998</c:v>
                </c:pt>
                <c:pt idx="4127">
                  <c:v>3.8794</c:v>
                </c:pt>
                <c:pt idx="4128">
                  <c:v>3.9325000000000001</c:v>
                </c:pt>
                <c:pt idx="4129">
                  <c:v>3.8586</c:v>
                </c:pt>
                <c:pt idx="4130">
                  <c:v>3.8586</c:v>
                </c:pt>
                <c:pt idx="4131">
                  <c:v>3.8123</c:v>
                </c:pt>
                <c:pt idx="4132">
                  <c:v>3.7684000000000002</c:v>
                </c:pt>
                <c:pt idx="4133">
                  <c:v>3.7890000000000001</c:v>
                </c:pt>
                <c:pt idx="4134">
                  <c:v>3.8056000000000001</c:v>
                </c:pt>
                <c:pt idx="4135">
                  <c:v>3.7925</c:v>
                </c:pt>
                <c:pt idx="4136">
                  <c:v>3.7978000000000001</c:v>
                </c:pt>
                <c:pt idx="4137">
                  <c:v>3.7324000000000002</c:v>
                </c:pt>
                <c:pt idx="4138">
                  <c:v>3.7993000000000001</c:v>
                </c:pt>
                <c:pt idx="4139">
                  <c:v>3.802</c:v>
                </c:pt>
                <c:pt idx="4140">
                  <c:v>3.8332999999999999</c:v>
                </c:pt>
                <c:pt idx="4141">
                  <c:v>3.8048999999999999</c:v>
                </c:pt>
                <c:pt idx="4142">
                  <c:v>3.7917999999999998</c:v>
                </c:pt>
                <c:pt idx="4143">
                  <c:v>3.7439</c:v>
                </c:pt>
                <c:pt idx="4144">
                  <c:v>3.7004999999999999</c:v>
                </c:pt>
                <c:pt idx="4145">
                  <c:v>3.7227999999999999</c:v>
                </c:pt>
                <c:pt idx="4146">
                  <c:v>3.7078000000000002</c:v>
                </c:pt>
                <c:pt idx="4147">
                  <c:v>3.7685</c:v>
                </c:pt>
                <c:pt idx="4148">
                  <c:v>3.7603</c:v>
                </c:pt>
                <c:pt idx="4149">
                  <c:v>3.7395999999999998</c:v>
                </c:pt>
                <c:pt idx="4150">
                  <c:v>3.8502999999999998</c:v>
                </c:pt>
                <c:pt idx="4151">
                  <c:v>3.8742000000000001</c:v>
                </c:pt>
                <c:pt idx="4152">
                  <c:v>3.8542000000000001</c:v>
                </c:pt>
                <c:pt idx="4153">
                  <c:v>3.7967</c:v>
                </c:pt>
                <c:pt idx="4154">
                  <c:v>3.7572000000000001</c:v>
                </c:pt>
                <c:pt idx="4155">
                  <c:v>3.7473000000000001</c:v>
                </c:pt>
                <c:pt idx="4156">
                  <c:v>3.7917999999999998</c:v>
                </c:pt>
                <c:pt idx="4157">
                  <c:v>3.7576999999999998</c:v>
                </c:pt>
                <c:pt idx="4158">
                  <c:v>3.7682000000000002</c:v>
                </c:pt>
                <c:pt idx="4159">
                  <c:v>3.8544999999999998</c:v>
                </c:pt>
                <c:pt idx="4160">
                  <c:v>3.9020000000000001</c:v>
                </c:pt>
                <c:pt idx="4161">
                  <c:v>3.87</c:v>
                </c:pt>
                <c:pt idx="4162">
                  <c:v>3.9354</c:v>
                </c:pt>
                <c:pt idx="4163">
                  <c:v>3.8925999999999998</c:v>
                </c:pt>
                <c:pt idx="4164">
                  <c:v>3.9058999999999999</c:v>
                </c:pt>
                <c:pt idx="4165">
                  <c:v>3.9828000000000001</c:v>
                </c:pt>
                <c:pt idx="4166">
                  <c:v>3.9767000000000001</c:v>
                </c:pt>
                <c:pt idx="4167">
                  <c:v>3.9628999999999999</c:v>
                </c:pt>
                <c:pt idx="4168">
                  <c:v>3.9518</c:v>
                </c:pt>
                <c:pt idx="4169">
                  <c:v>3.9518</c:v>
                </c:pt>
                <c:pt idx="4170">
                  <c:v>3.9182999999999999</c:v>
                </c:pt>
                <c:pt idx="4171">
                  <c:v>3.8489</c:v>
                </c:pt>
                <c:pt idx="4172">
                  <c:v>3.9045000000000001</c:v>
                </c:pt>
                <c:pt idx="4173">
                  <c:v>3.9045000000000001</c:v>
                </c:pt>
                <c:pt idx="4174">
                  <c:v>3.9045000000000001</c:v>
                </c:pt>
                <c:pt idx="4175">
                  <c:v>4.0384000000000002</c:v>
                </c:pt>
                <c:pt idx="4176">
                  <c:v>4.0110999999999999</c:v>
                </c:pt>
                <c:pt idx="4177">
                  <c:v>4.03</c:v>
                </c:pt>
                <c:pt idx="4178">
                  <c:v>4.0472000000000001</c:v>
                </c:pt>
                <c:pt idx="4179">
                  <c:v>4.0247000000000002</c:v>
                </c:pt>
                <c:pt idx="4180">
                  <c:v>4.0149999999999997</c:v>
                </c:pt>
                <c:pt idx="4181">
                  <c:v>4.0296000000000003</c:v>
                </c:pt>
                <c:pt idx="4182">
                  <c:v>3.9860000000000002</c:v>
                </c:pt>
                <c:pt idx="4183">
                  <c:v>4.0220000000000002</c:v>
                </c:pt>
                <c:pt idx="4184">
                  <c:v>4.0399000000000003</c:v>
                </c:pt>
                <c:pt idx="4185">
                  <c:v>4.0361000000000002</c:v>
                </c:pt>
                <c:pt idx="4186">
                  <c:v>4.03</c:v>
                </c:pt>
                <c:pt idx="4187">
                  <c:v>4.0857999999999999</c:v>
                </c:pt>
                <c:pt idx="4188">
                  <c:v>4.1555</c:v>
                </c:pt>
                <c:pt idx="4189">
                  <c:v>4.1228999999999996</c:v>
                </c:pt>
                <c:pt idx="4190">
                  <c:v>4.0997000000000003</c:v>
                </c:pt>
                <c:pt idx="4191">
                  <c:v>4.0964</c:v>
                </c:pt>
                <c:pt idx="4192">
                  <c:v>4.0445000000000002</c:v>
                </c:pt>
                <c:pt idx="4193">
                  <c:v>4.0834999999999999</c:v>
                </c:pt>
                <c:pt idx="4194">
                  <c:v>4.0425000000000004</c:v>
                </c:pt>
                <c:pt idx="4195">
                  <c:v>3.9983</c:v>
                </c:pt>
                <c:pt idx="4196">
                  <c:v>3.9916</c:v>
                </c:pt>
                <c:pt idx="4197">
                  <c:v>3.9554999999999998</c:v>
                </c:pt>
                <c:pt idx="4198">
                  <c:v>3.8650000000000002</c:v>
                </c:pt>
                <c:pt idx="4199">
                  <c:v>3.8972000000000002</c:v>
                </c:pt>
                <c:pt idx="4200">
                  <c:v>3.8972000000000002</c:v>
                </c:pt>
                <c:pt idx="4201">
                  <c:v>3.8972000000000002</c:v>
                </c:pt>
                <c:pt idx="4202">
                  <c:v>3.9409000000000001</c:v>
                </c:pt>
                <c:pt idx="4203">
                  <c:v>3.9639000000000002</c:v>
                </c:pt>
                <c:pt idx="4204">
                  <c:v>3.9887999999999999</c:v>
                </c:pt>
                <c:pt idx="4205">
                  <c:v>3.9882</c:v>
                </c:pt>
                <c:pt idx="4206">
                  <c:v>4.0209999999999999</c:v>
                </c:pt>
                <c:pt idx="4207">
                  <c:v>4.0315000000000003</c:v>
                </c:pt>
                <c:pt idx="4208">
                  <c:v>4.0087999999999999</c:v>
                </c:pt>
                <c:pt idx="4209">
                  <c:v>4.0488999999999997</c:v>
                </c:pt>
                <c:pt idx="4210">
                  <c:v>3.9615</c:v>
                </c:pt>
                <c:pt idx="4211">
                  <c:v>3.9681000000000002</c:v>
                </c:pt>
                <c:pt idx="4212">
                  <c:v>3.9897</c:v>
                </c:pt>
                <c:pt idx="4213">
                  <c:v>3.9397000000000002</c:v>
                </c:pt>
                <c:pt idx="4214">
                  <c:v>3.9575</c:v>
                </c:pt>
                <c:pt idx="4215">
                  <c:v>3.9792999999999998</c:v>
                </c:pt>
                <c:pt idx="4216">
                  <c:v>3.9910000000000001</c:v>
                </c:pt>
                <c:pt idx="4217">
                  <c:v>3.9113000000000002</c:v>
                </c:pt>
                <c:pt idx="4218">
                  <c:v>3.8500999999999999</c:v>
                </c:pt>
                <c:pt idx="4219">
                  <c:v>3.7185000000000001</c:v>
                </c:pt>
                <c:pt idx="4220">
                  <c:v>3.7711000000000001</c:v>
                </c:pt>
                <c:pt idx="4221">
                  <c:v>3.7810000000000001</c:v>
                </c:pt>
                <c:pt idx="4222">
                  <c:v>3.7033999999999998</c:v>
                </c:pt>
                <c:pt idx="4223">
                  <c:v>3.6697000000000002</c:v>
                </c:pt>
                <c:pt idx="4224">
                  <c:v>3.6267999999999998</c:v>
                </c:pt>
                <c:pt idx="4225">
                  <c:v>3.6236000000000002</c:v>
                </c:pt>
                <c:pt idx="4226">
                  <c:v>3.7113</c:v>
                </c:pt>
                <c:pt idx="4227">
                  <c:v>3.8075999999999999</c:v>
                </c:pt>
                <c:pt idx="4228">
                  <c:v>3.6442000000000001</c:v>
                </c:pt>
                <c:pt idx="4229">
                  <c:v>3.6143000000000001</c:v>
                </c:pt>
                <c:pt idx="4230">
                  <c:v>3.6225999999999998</c:v>
                </c:pt>
                <c:pt idx="4231">
                  <c:v>3.6070000000000002</c:v>
                </c:pt>
                <c:pt idx="4232">
                  <c:v>3.6528</c:v>
                </c:pt>
                <c:pt idx="4233">
                  <c:v>3.6945000000000001</c:v>
                </c:pt>
                <c:pt idx="4234">
                  <c:v>3.6945000000000001</c:v>
                </c:pt>
                <c:pt idx="4235">
                  <c:v>3.6404999999999998</c:v>
                </c:pt>
                <c:pt idx="4236">
                  <c:v>3.6684000000000001</c:v>
                </c:pt>
                <c:pt idx="4237">
                  <c:v>3.6113</c:v>
                </c:pt>
                <c:pt idx="4238">
                  <c:v>3.5586000000000002</c:v>
                </c:pt>
                <c:pt idx="4239">
                  <c:v>3.5796000000000001</c:v>
                </c:pt>
                <c:pt idx="4240">
                  <c:v>3.5868000000000002</c:v>
                </c:pt>
                <c:pt idx="4241">
                  <c:v>3.6577999999999999</c:v>
                </c:pt>
                <c:pt idx="4242">
                  <c:v>3.6745999999999999</c:v>
                </c:pt>
                <c:pt idx="4243">
                  <c:v>3.6918000000000002</c:v>
                </c:pt>
                <c:pt idx="4244">
                  <c:v>3.6381999999999999</c:v>
                </c:pt>
                <c:pt idx="4245">
                  <c:v>3.5280999999999998</c:v>
                </c:pt>
                <c:pt idx="4246">
                  <c:v>3.5402999999999998</c:v>
                </c:pt>
                <c:pt idx="4247">
                  <c:v>3.5426000000000002</c:v>
                </c:pt>
                <c:pt idx="4248">
                  <c:v>3.5123000000000002</c:v>
                </c:pt>
                <c:pt idx="4249">
                  <c:v>3.5272999999999999</c:v>
                </c:pt>
                <c:pt idx="4250">
                  <c:v>3.5901000000000001</c:v>
                </c:pt>
                <c:pt idx="4251">
                  <c:v>3.5535000000000001</c:v>
                </c:pt>
                <c:pt idx="4252">
                  <c:v>3.55</c:v>
                </c:pt>
                <c:pt idx="4253">
                  <c:v>3.55</c:v>
                </c:pt>
                <c:pt idx="4254">
                  <c:v>3.5825999999999998</c:v>
                </c:pt>
                <c:pt idx="4255">
                  <c:v>3.5468999999999999</c:v>
                </c:pt>
                <c:pt idx="4256">
                  <c:v>3.5297999999999998</c:v>
                </c:pt>
                <c:pt idx="4257">
                  <c:v>3.5291999999999999</c:v>
                </c:pt>
                <c:pt idx="4258">
                  <c:v>3.4988999999999999</c:v>
                </c:pt>
                <c:pt idx="4259">
                  <c:v>3.4504999999999999</c:v>
                </c:pt>
                <c:pt idx="4260">
                  <c:v>3.4988000000000001</c:v>
                </c:pt>
                <c:pt idx="4261">
                  <c:v>3.5547</c:v>
                </c:pt>
                <c:pt idx="4262">
                  <c:v>3.5394000000000001</c:v>
                </c:pt>
                <c:pt idx="4263">
                  <c:v>3.5293000000000001</c:v>
                </c:pt>
                <c:pt idx="4264">
                  <c:v>3.5358999999999998</c:v>
                </c:pt>
                <c:pt idx="4265">
                  <c:v>3.5384000000000002</c:v>
                </c:pt>
                <c:pt idx="4266">
                  <c:v>3.4769000000000001</c:v>
                </c:pt>
                <c:pt idx="4267">
                  <c:v>3.4641999999999999</c:v>
                </c:pt>
                <c:pt idx="4268">
                  <c:v>3.4874000000000001</c:v>
                </c:pt>
                <c:pt idx="4269">
                  <c:v>3.5038</c:v>
                </c:pt>
                <c:pt idx="4270">
                  <c:v>3.5032000000000001</c:v>
                </c:pt>
                <c:pt idx="4271">
                  <c:v>3.5034000000000001</c:v>
                </c:pt>
                <c:pt idx="4272">
                  <c:v>3.5365000000000002</c:v>
                </c:pt>
                <c:pt idx="4273">
                  <c:v>3.6</c:v>
                </c:pt>
                <c:pt idx="4274">
                  <c:v>3.5415999999999999</c:v>
                </c:pt>
                <c:pt idx="4275">
                  <c:v>3.5657000000000001</c:v>
                </c:pt>
                <c:pt idx="4276">
                  <c:v>3.5488</c:v>
                </c:pt>
                <c:pt idx="4277">
                  <c:v>3.5800999999999998</c:v>
                </c:pt>
                <c:pt idx="4278">
                  <c:v>3.5800999999999998</c:v>
                </c:pt>
                <c:pt idx="4279">
                  <c:v>3.6164999999999998</c:v>
                </c:pt>
                <c:pt idx="4280">
                  <c:v>3.5994000000000002</c:v>
                </c:pt>
                <c:pt idx="4281">
                  <c:v>3.5948000000000002</c:v>
                </c:pt>
                <c:pt idx="4282">
                  <c:v>3.6122999999999998</c:v>
                </c:pt>
                <c:pt idx="4283">
                  <c:v>3.5958000000000001</c:v>
                </c:pt>
                <c:pt idx="4284">
                  <c:v>3.5406</c:v>
                </c:pt>
                <c:pt idx="4285">
                  <c:v>3.5095000000000001</c:v>
                </c:pt>
                <c:pt idx="4286">
                  <c:v>3.4742000000000002</c:v>
                </c:pt>
                <c:pt idx="4287">
                  <c:v>3.3895</c:v>
                </c:pt>
                <c:pt idx="4288">
                  <c:v>3.3814000000000002</c:v>
                </c:pt>
                <c:pt idx="4289">
                  <c:v>3.4258000000000002</c:v>
                </c:pt>
                <c:pt idx="4290">
                  <c:v>3.4529999999999998</c:v>
                </c:pt>
                <c:pt idx="4291">
                  <c:v>3.4836</c:v>
                </c:pt>
                <c:pt idx="4292">
                  <c:v>3.4765000000000001</c:v>
                </c:pt>
                <c:pt idx="4293">
                  <c:v>3.4901</c:v>
                </c:pt>
                <c:pt idx="4294">
                  <c:v>3.4369000000000001</c:v>
                </c:pt>
                <c:pt idx="4295">
                  <c:v>3.3832</c:v>
                </c:pt>
                <c:pt idx="4296">
                  <c:v>3.3894000000000002</c:v>
                </c:pt>
                <c:pt idx="4297">
                  <c:v>3.3879999999999999</c:v>
                </c:pt>
                <c:pt idx="4298">
                  <c:v>3.3530000000000002</c:v>
                </c:pt>
                <c:pt idx="4299">
                  <c:v>3.3769</c:v>
                </c:pt>
                <c:pt idx="4300">
                  <c:v>3.3931</c:v>
                </c:pt>
                <c:pt idx="4301">
                  <c:v>3.3264</c:v>
                </c:pt>
                <c:pt idx="4302">
                  <c:v>3.2431999999999999</c:v>
                </c:pt>
                <c:pt idx="4303">
                  <c:v>3.2094999999999998</c:v>
                </c:pt>
                <c:pt idx="4304">
                  <c:v>3.2294999999999998</c:v>
                </c:pt>
                <c:pt idx="4305">
                  <c:v>3.2477</c:v>
                </c:pt>
                <c:pt idx="4306">
                  <c:v>3.2900999999999998</c:v>
                </c:pt>
                <c:pt idx="4307">
                  <c:v>3.3239000000000001</c:v>
                </c:pt>
                <c:pt idx="4308">
                  <c:v>3.3384999999999998</c:v>
                </c:pt>
                <c:pt idx="4309">
                  <c:v>3.2965</c:v>
                </c:pt>
                <c:pt idx="4310">
                  <c:v>3.3028</c:v>
                </c:pt>
                <c:pt idx="4311">
                  <c:v>3.2747000000000002</c:v>
                </c:pt>
                <c:pt idx="4312">
                  <c:v>3.2892999999999999</c:v>
                </c:pt>
                <c:pt idx="4313">
                  <c:v>3.2307999999999999</c:v>
                </c:pt>
                <c:pt idx="4314">
                  <c:v>3.2652999999999999</c:v>
                </c:pt>
                <c:pt idx="4315">
                  <c:v>3.2631000000000001</c:v>
                </c:pt>
                <c:pt idx="4316">
                  <c:v>3.2797999999999998</c:v>
                </c:pt>
                <c:pt idx="4317">
                  <c:v>3.2509000000000001</c:v>
                </c:pt>
                <c:pt idx="4318">
                  <c:v>3.2582</c:v>
                </c:pt>
                <c:pt idx="4319">
                  <c:v>3.2850999999999999</c:v>
                </c:pt>
                <c:pt idx="4320">
                  <c:v>3.2816000000000001</c:v>
                </c:pt>
                <c:pt idx="4321">
                  <c:v>3.2787000000000002</c:v>
                </c:pt>
                <c:pt idx="4322">
                  <c:v>3.2816999999999998</c:v>
                </c:pt>
                <c:pt idx="4323">
                  <c:v>3.2736999999999998</c:v>
                </c:pt>
                <c:pt idx="4324">
                  <c:v>3.2387000000000001</c:v>
                </c:pt>
                <c:pt idx="4325">
                  <c:v>3.2658999999999998</c:v>
                </c:pt>
                <c:pt idx="4326">
                  <c:v>3.2486999999999999</c:v>
                </c:pt>
                <c:pt idx="4327">
                  <c:v>3.2730000000000001</c:v>
                </c:pt>
                <c:pt idx="4328">
                  <c:v>3.218</c:v>
                </c:pt>
                <c:pt idx="4329">
                  <c:v>3.1856</c:v>
                </c:pt>
                <c:pt idx="4330">
                  <c:v>3.1768000000000001</c:v>
                </c:pt>
                <c:pt idx="4331">
                  <c:v>3.15</c:v>
                </c:pt>
                <c:pt idx="4332">
                  <c:v>3.1299000000000001</c:v>
                </c:pt>
                <c:pt idx="4333">
                  <c:v>3.1360999999999999</c:v>
                </c:pt>
                <c:pt idx="4334">
                  <c:v>3.1598999999999999</c:v>
                </c:pt>
                <c:pt idx="4335">
                  <c:v>3.1669</c:v>
                </c:pt>
                <c:pt idx="4336">
                  <c:v>3.1745999999999999</c:v>
                </c:pt>
                <c:pt idx="4337">
                  <c:v>3.2244999999999999</c:v>
                </c:pt>
                <c:pt idx="4338">
                  <c:v>3.2212000000000001</c:v>
                </c:pt>
                <c:pt idx="4339">
                  <c:v>3.2263999999999999</c:v>
                </c:pt>
                <c:pt idx="4340">
                  <c:v>3.2160000000000002</c:v>
                </c:pt>
                <c:pt idx="4341">
                  <c:v>3.2050999999999998</c:v>
                </c:pt>
                <c:pt idx="4342">
                  <c:v>3.2368999999999999</c:v>
                </c:pt>
                <c:pt idx="4343">
                  <c:v>3.2315999999999998</c:v>
                </c:pt>
                <c:pt idx="4344">
                  <c:v>3.2149999999999999</c:v>
                </c:pt>
                <c:pt idx="4345">
                  <c:v>3.2610000000000001</c:v>
                </c:pt>
                <c:pt idx="4346">
                  <c:v>3.2522000000000002</c:v>
                </c:pt>
                <c:pt idx="4347">
                  <c:v>3.24</c:v>
                </c:pt>
                <c:pt idx="4348">
                  <c:v>3.2469000000000001</c:v>
                </c:pt>
                <c:pt idx="4349">
                  <c:v>3.2427999999999999</c:v>
                </c:pt>
                <c:pt idx="4350">
                  <c:v>3.2717999999999998</c:v>
                </c:pt>
                <c:pt idx="4351">
                  <c:v>3.2448999999999999</c:v>
                </c:pt>
                <c:pt idx="4352">
                  <c:v>3.2448999999999999</c:v>
                </c:pt>
                <c:pt idx="4353">
                  <c:v>3.1930999999999998</c:v>
                </c:pt>
                <c:pt idx="4354">
                  <c:v>3.2635000000000001</c:v>
                </c:pt>
                <c:pt idx="4355">
                  <c:v>3.2850999999999999</c:v>
                </c:pt>
                <c:pt idx="4356">
                  <c:v>3.2968999999999999</c:v>
                </c:pt>
                <c:pt idx="4357">
                  <c:v>3.3258999999999999</c:v>
                </c:pt>
                <c:pt idx="4358">
                  <c:v>3.3323</c:v>
                </c:pt>
                <c:pt idx="4359">
                  <c:v>3.3001</c:v>
                </c:pt>
                <c:pt idx="4360">
                  <c:v>3.2633000000000001</c:v>
                </c:pt>
                <c:pt idx="4361">
                  <c:v>3.2536999999999998</c:v>
                </c:pt>
                <c:pt idx="4362">
                  <c:v>3.2404999999999999</c:v>
                </c:pt>
                <c:pt idx="4363">
                  <c:v>3.2012</c:v>
                </c:pt>
                <c:pt idx="4364">
                  <c:v>3.2239</c:v>
                </c:pt>
                <c:pt idx="4365">
                  <c:v>3.2397</c:v>
                </c:pt>
                <c:pt idx="4366">
                  <c:v>3.2355</c:v>
                </c:pt>
                <c:pt idx="4367">
                  <c:v>3.2473000000000001</c:v>
                </c:pt>
                <c:pt idx="4368">
                  <c:v>3.2231999999999998</c:v>
                </c:pt>
                <c:pt idx="4369">
                  <c:v>3.2458999999999998</c:v>
                </c:pt>
                <c:pt idx="4370">
                  <c:v>3.2334999999999998</c:v>
                </c:pt>
                <c:pt idx="4371">
                  <c:v>3.22</c:v>
                </c:pt>
                <c:pt idx="4372">
                  <c:v>3.2355999999999998</c:v>
                </c:pt>
                <c:pt idx="4373">
                  <c:v>3.2307000000000001</c:v>
                </c:pt>
                <c:pt idx="4374">
                  <c:v>3.2130999999999998</c:v>
                </c:pt>
                <c:pt idx="4375">
                  <c:v>3.2122000000000002</c:v>
                </c:pt>
                <c:pt idx="4376">
                  <c:v>3.2132999999999998</c:v>
                </c:pt>
                <c:pt idx="4377">
                  <c:v>3.2132999999999998</c:v>
                </c:pt>
                <c:pt idx="4378">
                  <c:v>3.2084000000000001</c:v>
                </c:pt>
                <c:pt idx="4379">
                  <c:v>3.1861000000000002</c:v>
                </c:pt>
                <c:pt idx="4380">
                  <c:v>3.1960000000000002</c:v>
                </c:pt>
                <c:pt idx="4381">
                  <c:v>3.1871</c:v>
                </c:pt>
                <c:pt idx="4382">
                  <c:v>3.1797</c:v>
                </c:pt>
                <c:pt idx="4383">
                  <c:v>3.1602000000000001</c:v>
                </c:pt>
                <c:pt idx="4384">
                  <c:v>3.1589999999999998</c:v>
                </c:pt>
                <c:pt idx="4385">
                  <c:v>3.1307999999999998</c:v>
                </c:pt>
                <c:pt idx="4386">
                  <c:v>3.1190000000000002</c:v>
                </c:pt>
                <c:pt idx="4387">
                  <c:v>3.1215999999999999</c:v>
                </c:pt>
                <c:pt idx="4388">
                  <c:v>3.1425999999999998</c:v>
                </c:pt>
                <c:pt idx="4389">
                  <c:v>3.1812</c:v>
                </c:pt>
                <c:pt idx="4390">
                  <c:v>3.1808000000000001</c:v>
                </c:pt>
                <c:pt idx="4391">
                  <c:v>3.2050000000000001</c:v>
                </c:pt>
                <c:pt idx="4392">
                  <c:v>3.2050000000000001</c:v>
                </c:pt>
                <c:pt idx="4393">
                  <c:v>3.2307000000000001</c:v>
                </c:pt>
                <c:pt idx="4394">
                  <c:v>3.2446000000000002</c:v>
                </c:pt>
                <c:pt idx="4395">
                  <c:v>3.2021000000000002</c:v>
                </c:pt>
                <c:pt idx="4396">
                  <c:v>3.2021000000000002</c:v>
                </c:pt>
                <c:pt idx="4397">
                  <c:v>3.2254999999999998</c:v>
                </c:pt>
                <c:pt idx="4398">
                  <c:v>3.3100999999999998</c:v>
                </c:pt>
                <c:pt idx="4399">
                  <c:v>3.4373999999999998</c:v>
                </c:pt>
                <c:pt idx="4400">
                  <c:v>3.4443000000000001</c:v>
                </c:pt>
                <c:pt idx="4401">
                  <c:v>3.4443000000000001</c:v>
                </c:pt>
                <c:pt idx="4402">
                  <c:v>3.4180000000000001</c:v>
                </c:pt>
                <c:pt idx="4403">
                  <c:v>3.4049</c:v>
                </c:pt>
                <c:pt idx="4404">
                  <c:v>3.3914</c:v>
                </c:pt>
                <c:pt idx="4405">
                  <c:v>3.3513999999999999</c:v>
                </c:pt>
                <c:pt idx="4406">
                  <c:v>3.3473000000000002</c:v>
                </c:pt>
                <c:pt idx="4407">
                  <c:v>3.3923999999999999</c:v>
                </c:pt>
                <c:pt idx="4408">
                  <c:v>3.3984000000000001</c:v>
                </c:pt>
                <c:pt idx="4409">
                  <c:v>3.4276</c:v>
                </c:pt>
                <c:pt idx="4410">
                  <c:v>3.3993000000000002</c:v>
                </c:pt>
                <c:pt idx="4411">
                  <c:v>3.4056999999999999</c:v>
                </c:pt>
                <c:pt idx="4412">
                  <c:v>3.3963999999999999</c:v>
                </c:pt>
                <c:pt idx="4413">
                  <c:v>3.4359000000000002</c:v>
                </c:pt>
                <c:pt idx="4414">
                  <c:v>3.4647000000000001</c:v>
                </c:pt>
                <c:pt idx="4415">
                  <c:v>3.4594999999999998</c:v>
                </c:pt>
                <c:pt idx="4416">
                  <c:v>3.4350999999999998</c:v>
                </c:pt>
                <c:pt idx="4417">
                  <c:v>3.3892000000000002</c:v>
                </c:pt>
                <c:pt idx="4418">
                  <c:v>3.4005000000000001</c:v>
                </c:pt>
                <c:pt idx="4419">
                  <c:v>3.3855</c:v>
                </c:pt>
                <c:pt idx="4420">
                  <c:v>3.3694000000000002</c:v>
                </c:pt>
                <c:pt idx="4421">
                  <c:v>3.3336999999999999</c:v>
                </c:pt>
                <c:pt idx="4422">
                  <c:v>3.31</c:v>
                </c:pt>
                <c:pt idx="4423">
                  <c:v>3.3826999999999998</c:v>
                </c:pt>
                <c:pt idx="4424">
                  <c:v>3.3708999999999998</c:v>
                </c:pt>
                <c:pt idx="4425">
                  <c:v>3.3774999999999999</c:v>
                </c:pt>
                <c:pt idx="4426">
                  <c:v>3.3582999999999998</c:v>
                </c:pt>
                <c:pt idx="4427">
                  <c:v>3.3294000000000001</c:v>
                </c:pt>
                <c:pt idx="4428">
                  <c:v>3.3298999999999999</c:v>
                </c:pt>
                <c:pt idx="4429">
                  <c:v>3.2692999999999999</c:v>
                </c:pt>
                <c:pt idx="4430">
                  <c:v>3.2698</c:v>
                </c:pt>
                <c:pt idx="4431">
                  <c:v>3.2772999999999999</c:v>
                </c:pt>
                <c:pt idx="4432">
                  <c:v>3.2770999999999999</c:v>
                </c:pt>
                <c:pt idx="4433">
                  <c:v>3.2587999999999999</c:v>
                </c:pt>
                <c:pt idx="4434">
                  <c:v>3.2587999999999999</c:v>
                </c:pt>
                <c:pt idx="4435">
                  <c:v>3.2726000000000002</c:v>
                </c:pt>
                <c:pt idx="4436">
                  <c:v>3.2629000000000001</c:v>
                </c:pt>
                <c:pt idx="4437">
                  <c:v>3.2330000000000001</c:v>
                </c:pt>
                <c:pt idx="4438">
                  <c:v>3.2126000000000001</c:v>
                </c:pt>
                <c:pt idx="4439">
                  <c:v>3.2054</c:v>
                </c:pt>
                <c:pt idx="4440">
                  <c:v>3.2094</c:v>
                </c:pt>
                <c:pt idx="4441">
                  <c:v>3.1915</c:v>
                </c:pt>
                <c:pt idx="4442">
                  <c:v>3.2151000000000001</c:v>
                </c:pt>
                <c:pt idx="4443">
                  <c:v>3.1657999999999999</c:v>
                </c:pt>
                <c:pt idx="4444">
                  <c:v>3.2031000000000001</c:v>
                </c:pt>
                <c:pt idx="4445">
                  <c:v>3.2231000000000001</c:v>
                </c:pt>
                <c:pt idx="4446">
                  <c:v>3.2097000000000002</c:v>
                </c:pt>
                <c:pt idx="4447">
                  <c:v>3.2208000000000001</c:v>
                </c:pt>
                <c:pt idx="4448">
                  <c:v>3.2109999999999999</c:v>
                </c:pt>
                <c:pt idx="4449">
                  <c:v>3.1915</c:v>
                </c:pt>
                <c:pt idx="4450">
                  <c:v>3.1606000000000001</c:v>
                </c:pt>
                <c:pt idx="4451">
                  <c:v>3.1646000000000001</c:v>
                </c:pt>
                <c:pt idx="4452">
                  <c:v>3.1684999999999999</c:v>
                </c:pt>
                <c:pt idx="4453">
                  <c:v>3.1800999999999999</c:v>
                </c:pt>
                <c:pt idx="4454">
                  <c:v>3.1593</c:v>
                </c:pt>
                <c:pt idx="4455">
                  <c:v>3.1313</c:v>
                </c:pt>
                <c:pt idx="4456">
                  <c:v>3.1267</c:v>
                </c:pt>
                <c:pt idx="4457">
                  <c:v>3.1476000000000002</c:v>
                </c:pt>
                <c:pt idx="4458">
                  <c:v>3.1193</c:v>
                </c:pt>
                <c:pt idx="4459">
                  <c:v>3.1238000000000001</c:v>
                </c:pt>
                <c:pt idx="4460">
                  <c:v>3.1175999999999999</c:v>
                </c:pt>
                <c:pt idx="4461">
                  <c:v>3.1301000000000001</c:v>
                </c:pt>
                <c:pt idx="4462">
                  <c:v>3.1252</c:v>
                </c:pt>
                <c:pt idx="4463">
                  <c:v>3.1181999999999999</c:v>
                </c:pt>
                <c:pt idx="4464">
                  <c:v>3.1152000000000002</c:v>
                </c:pt>
                <c:pt idx="4465">
                  <c:v>3.1172</c:v>
                </c:pt>
                <c:pt idx="4466">
                  <c:v>3.1000999999999999</c:v>
                </c:pt>
                <c:pt idx="4467">
                  <c:v>3.0775999999999999</c:v>
                </c:pt>
                <c:pt idx="4468">
                  <c:v>3.0507</c:v>
                </c:pt>
                <c:pt idx="4469">
                  <c:v>3.0947</c:v>
                </c:pt>
                <c:pt idx="4470">
                  <c:v>3.0914999999999999</c:v>
                </c:pt>
                <c:pt idx="4471">
                  <c:v>3.0966999999999998</c:v>
                </c:pt>
                <c:pt idx="4472">
                  <c:v>3.0821000000000001</c:v>
                </c:pt>
                <c:pt idx="4473">
                  <c:v>3.0634999999999999</c:v>
                </c:pt>
                <c:pt idx="4474">
                  <c:v>3.0990000000000002</c:v>
                </c:pt>
                <c:pt idx="4475">
                  <c:v>3.0990000000000002</c:v>
                </c:pt>
                <c:pt idx="4476">
                  <c:v>3.0990000000000002</c:v>
                </c:pt>
                <c:pt idx="4477">
                  <c:v>3.0973000000000002</c:v>
                </c:pt>
                <c:pt idx="4478">
                  <c:v>3.1135000000000002</c:v>
                </c:pt>
                <c:pt idx="4479">
                  <c:v>3.1360999999999999</c:v>
                </c:pt>
                <c:pt idx="4480">
                  <c:v>3.1107999999999998</c:v>
                </c:pt>
                <c:pt idx="4481">
                  <c:v>3.1181999999999999</c:v>
                </c:pt>
                <c:pt idx="4482">
                  <c:v>3.1474000000000002</c:v>
                </c:pt>
                <c:pt idx="4483">
                  <c:v>3.1732</c:v>
                </c:pt>
                <c:pt idx="4484">
                  <c:v>3.1619999999999999</c:v>
                </c:pt>
                <c:pt idx="4485">
                  <c:v>3.1537999999999999</c:v>
                </c:pt>
                <c:pt idx="4486">
                  <c:v>3.1636000000000002</c:v>
                </c:pt>
                <c:pt idx="4487">
                  <c:v>3.1625999999999999</c:v>
                </c:pt>
                <c:pt idx="4488">
                  <c:v>3.1076999999999999</c:v>
                </c:pt>
                <c:pt idx="4489">
                  <c:v>3.1072000000000002</c:v>
                </c:pt>
                <c:pt idx="4490">
                  <c:v>3.0895000000000001</c:v>
                </c:pt>
                <c:pt idx="4491">
                  <c:v>3.0762</c:v>
                </c:pt>
                <c:pt idx="4492">
                  <c:v>3.0935999999999999</c:v>
                </c:pt>
                <c:pt idx="4493">
                  <c:v>3.1244999999999998</c:v>
                </c:pt>
                <c:pt idx="4494">
                  <c:v>3.1278999999999999</c:v>
                </c:pt>
                <c:pt idx="4495">
                  <c:v>3.1253000000000002</c:v>
                </c:pt>
                <c:pt idx="4496">
                  <c:v>3.13</c:v>
                </c:pt>
                <c:pt idx="4497">
                  <c:v>3.1225999999999998</c:v>
                </c:pt>
                <c:pt idx="4498">
                  <c:v>3.1244000000000001</c:v>
                </c:pt>
                <c:pt idx="4499">
                  <c:v>3.1680999999999999</c:v>
                </c:pt>
                <c:pt idx="4500">
                  <c:v>3.1164000000000001</c:v>
                </c:pt>
                <c:pt idx="4501">
                  <c:v>3.1227999999999998</c:v>
                </c:pt>
                <c:pt idx="4502">
                  <c:v>3.0920000000000001</c:v>
                </c:pt>
                <c:pt idx="4503">
                  <c:v>3.1156999999999999</c:v>
                </c:pt>
                <c:pt idx="4504">
                  <c:v>3.1299000000000001</c:v>
                </c:pt>
                <c:pt idx="4505">
                  <c:v>3.1406000000000001</c:v>
                </c:pt>
                <c:pt idx="4506">
                  <c:v>3.1421000000000001</c:v>
                </c:pt>
                <c:pt idx="4507">
                  <c:v>3.1459999999999999</c:v>
                </c:pt>
                <c:pt idx="4508">
                  <c:v>3.1265999999999998</c:v>
                </c:pt>
                <c:pt idx="4509">
                  <c:v>3.1265999999999998</c:v>
                </c:pt>
                <c:pt idx="4510">
                  <c:v>3.1032999999999999</c:v>
                </c:pt>
                <c:pt idx="4511">
                  <c:v>3.0954999999999999</c:v>
                </c:pt>
                <c:pt idx="4512">
                  <c:v>3.1291000000000002</c:v>
                </c:pt>
                <c:pt idx="4513">
                  <c:v>3.145</c:v>
                </c:pt>
                <c:pt idx="4514">
                  <c:v>3.145</c:v>
                </c:pt>
                <c:pt idx="4515">
                  <c:v>3.1248</c:v>
                </c:pt>
                <c:pt idx="4516">
                  <c:v>3.1574</c:v>
                </c:pt>
                <c:pt idx="4517">
                  <c:v>3.1844000000000001</c:v>
                </c:pt>
                <c:pt idx="4518">
                  <c:v>3.1760000000000002</c:v>
                </c:pt>
                <c:pt idx="4519">
                  <c:v>3.1981000000000002</c:v>
                </c:pt>
                <c:pt idx="4520">
                  <c:v>3.1981000000000002</c:v>
                </c:pt>
                <c:pt idx="4521">
                  <c:v>3.1720999999999999</c:v>
                </c:pt>
                <c:pt idx="4522">
                  <c:v>3.1486000000000001</c:v>
                </c:pt>
                <c:pt idx="4523">
                  <c:v>3.1777000000000002</c:v>
                </c:pt>
                <c:pt idx="4524">
                  <c:v>3.1760999999999999</c:v>
                </c:pt>
                <c:pt idx="4525">
                  <c:v>3.1934999999999998</c:v>
                </c:pt>
                <c:pt idx="4526">
                  <c:v>3.1854</c:v>
                </c:pt>
                <c:pt idx="4527">
                  <c:v>3.1602999999999999</c:v>
                </c:pt>
                <c:pt idx="4528">
                  <c:v>3.1556000000000002</c:v>
                </c:pt>
                <c:pt idx="4529">
                  <c:v>3.1286999999999998</c:v>
                </c:pt>
                <c:pt idx="4530">
                  <c:v>3.1008</c:v>
                </c:pt>
                <c:pt idx="4531">
                  <c:v>3.0920999999999998</c:v>
                </c:pt>
                <c:pt idx="4532">
                  <c:v>3.1073</c:v>
                </c:pt>
                <c:pt idx="4533">
                  <c:v>3.3782000000000001</c:v>
                </c:pt>
                <c:pt idx="4534">
                  <c:v>3.2875000000000001</c:v>
                </c:pt>
                <c:pt idx="4535">
                  <c:v>3.286</c:v>
                </c:pt>
                <c:pt idx="4536">
                  <c:v>3.2650999999999999</c:v>
                </c:pt>
                <c:pt idx="4537">
                  <c:v>3.2625999999999999</c:v>
                </c:pt>
                <c:pt idx="4538">
                  <c:v>3.2820999999999998</c:v>
                </c:pt>
                <c:pt idx="4539">
                  <c:v>3.2610999999999999</c:v>
                </c:pt>
                <c:pt idx="4540">
                  <c:v>3.2706</c:v>
                </c:pt>
                <c:pt idx="4541">
                  <c:v>3.2656000000000001</c:v>
                </c:pt>
                <c:pt idx="4542">
                  <c:v>3.2433999999999998</c:v>
                </c:pt>
                <c:pt idx="4543">
                  <c:v>3.2303999999999999</c:v>
                </c:pt>
                <c:pt idx="4544">
                  <c:v>3.2397999999999998</c:v>
                </c:pt>
                <c:pt idx="4545">
                  <c:v>3.2816999999999998</c:v>
                </c:pt>
                <c:pt idx="4546">
                  <c:v>3.2814000000000001</c:v>
                </c:pt>
                <c:pt idx="4547">
                  <c:v>3.2744</c:v>
                </c:pt>
                <c:pt idx="4548">
                  <c:v>3.2835000000000001</c:v>
                </c:pt>
                <c:pt idx="4549">
                  <c:v>3.2736999999999998</c:v>
                </c:pt>
                <c:pt idx="4550">
                  <c:v>3.2982999999999998</c:v>
                </c:pt>
                <c:pt idx="4551">
                  <c:v>3.3205</c:v>
                </c:pt>
                <c:pt idx="4552">
                  <c:v>3.2833000000000001</c:v>
                </c:pt>
                <c:pt idx="4553">
                  <c:v>3.2833000000000001</c:v>
                </c:pt>
                <c:pt idx="4554">
                  <c:v>3.2888999999999999</c:v>
                </c:pt>
                <c:pt idx="4555">
                  <c:v>3.2972000000000001</c:v>
                </c:pt>
                <c:pt idx="4556">
                  <c:v>3.3142</c:v>
                </c:pt>
                <c:pt idx="4557">
                  <c:v>3.3243999999999998</c:v>
                </c:pt>
                <c:pt idx="4558">
                  <c:v>3.3359000000000001</c:v>
                </c:pt>
                <c:pt idx="4559">
                  <c:v>3.3338999999999999</c:v>
                </c:pt>
                <c:pt idx="4560">
                  <c:v>3.3125</c:v>
                </c:pt>
                <c:pt idx="4561">
                  <c:v>3.3169</c:v>
                </c:pt>
                <c:pt idx="4562">
                  <c:v>3.3027000000000002</c:v>
                </c:pt>
                <c:pt idx="4563">
                  <c:v>3.2949000000000002</c:v>
                </c:pt>
                <c:pt idx="4564">
                  <c:v>3.3079000000000001</c:v>
                </c:pt>
                <c:pt idx="4565">
                  <c:v>3.3012000000000001</c:v>
                </c:pt>
                <c:pt idx="4566">
                  <c:v>3.3047</c:v>
                </c:pt>
                <c:pt idx="4567">
                  <c:v>3.319</c:v>
                </c:pt>
                <c:pt idx="4568">
                  <c:v>3.3060999999999998</c:v>
                </c:pt>
                <c:pt idx="4569">
                  <c:v>3.2892000000000001</c:v>
                </c:pt>
                <c:pt idx="4570">
                  <c:v>3.2646999999999999</c:v>
                </c:pt>
                <c:pt idx="4571">
                  <c:v>3.2519</c:v>
                </c:pt>
                <c:pt idx="4572">
                  <c:v>3.2261000000000002</c:v>
                </c:pt>
                <c:pt idx="4573">
                  <c:v>3.2105000000000001</c:v>
                </c:pt>
                <c:pt idx="4574">
                  <c:v>3.1896</c:v>
                </c:pt>
                <c:pt idx="4575">
                  <c:v>3.1818</c:v>
                </c:pt>
                <c:pt idx="4576">
                  <c:v>3.1665000000000001</c:v>
                </c:pt>
                <c:pt idx="4577">
                  <c:v>3.153</c:v>
                </c:pt>
                <c:pt idx="4578">
                  <c:v>3.1398999999999999</c:v>
                </c:pt>
                <c:pt idx="4579">
                  <c:v>3.1253000000000002</c:v>
                </c:pt>
                <c:pt idx="4580">
                  <c:v>3.1456</c:v>
                </c:pt>
                <c:pt idx="4581">
                  <c:v>3.1553</c:v>
                </c:pt>
                <c:pt idx="4582">
                  <c:v>3.1654</c:v>
                </c:pt>
                <c:pt idx="4583">
                  <c:v>3.1509999999999998</c:v>
                </c:pt>
                <c:pt idx="4584">
                  <c:v>3.1454</c:v>
                </c:pt>
                <c:pt idx="4585">
                  <c:v>3.1303999999999998</c:v>
                </c:pt>
                <c:pt idx="4586">
                  <c:v>3.1158000000000001</c:v>
                </c:pt>
                <c:pt idx="4587">
                  <c:v>3.1265000000000001</c:v>
                </c:pt>
                <c:pt idx="4588">
                  <c:v>3.1191</c:v>
                </c:pt>
                <c:pt idx="4589">
                  <c:v>3.1221000000000001</c:v>
                </c:pt>
                <c:pt idx="4590">
                  <c:v>3.1263999999999998</c:v>
                </c:pt>
                <c:pt idx="4591">
                  <c:v>3.1316999999999999</c:v>
                </c:pt>
                <c:pt idx="4592">
                  <c:v>3.1461000000000001</c:v>
                </c:pt>
                <c:pt idx="4593">
                  <c:v>3.1539999999999999</c:v>
                </c:pt>
                <c:pt idx="4594">
                  <c:v>3.1692</c:v>
                </c:pt>
                <c:pt idx="4595">
                  <c:v>3.1884999999999999</c:v>
                </c:pt>
                <c:pt idx="4596">
                  <c:v>3.1972999999999998</c:v>
                </c:pt>
                <c:pt idx="4597">
                  <c:v>3.1667000000000001</c:v>
                </c:pt>
                <c:pt idx="4598">
                  <c:v>3.16</c:v>
                </c:pt>
                <c:pt idx="4599">
                  <c:v>3.1650999999999998</c:v>
                </c:pt>
                <c:pt idx="4600">
                  <c:v>3.1440000000000001</c:v>
                </c:pt>
                <c:pt idx="4601">
                  <c:v>3.1536</c:v>
                </c:pt>
                <c:pt idx="4602">
                  <c:v>3.1566000000000001</c:v>
                </c:pt>
                <c:pt idx="4603">
                  <c:v>3.1400999999999999</c:v>
                </c:pt>
                <c:pt idx="4604">
                  <c:v>3.1459000000000001</c:v>
                </c:pt>
                <c:pt idx="4605">
                  <c:v>3.1560000000000001</c:v>
                </c:pt>
                <c:pt idx="4606">
                  <c:v>3.1692</c:v>
                </c:pt>
                <c:pt idx="4607">
                  <c:v>3.1635</c:v>
                </c:pt>
                <c:pt idx="4608">
                  <c:v>3.1467999999999998</c:v>
                </c:pt>
                <c:pt idx="4609">
                  <c:v>3.133</c:v>
                </c:pt>
                <c:pt idx="4610">
                  <c:v>3.1385999999999998</c:v>
                </c:pt>
                <c:pt idx="4611">
                  <c:v>3.12</c:v>
                </c:pt>
                <c:pt idx="4612">
                  <c:v>3.113</c:v>
                </c:pt>
                <c:pt idx="4613">
                  <c:v>3.113</c:v>
                </c:pt>
                <c:pt idx="4614">
                  <c:v>3.0905</c:v>
                </c:pt>
                <c:pt idx="4615">
                  <c:v>3.0849000000000002</c:v>
                </c:pt>
                <c:pt idx="4616">
                  <c:v>3.1141000000000001</c:v>
                </c:pt>
                <c:pt idx="4617">
                  <c:v>3.1339999999999999</c:v>
                </c:pt>
                <c:pt idx="4618">
                  <c:v>3.1351</c:v>
                </c:pt>
                <c:pt idx="4619">
                  <c:v>3.1252</c:v>
                </c:pt>
                <c:pt idx="4620">
                  <c:v>3.1236000000000002</c:v>
                </c:pt>
                <c:pt idx="4621">
                  <c:v>3.1320000000000001</c:v>
                </c:pt>
                <c:pt idx="4622">
                  <c:v>3.1278000000000001</c:v>
                </c:pt>
                <c:pt idx="4623">
                  <c:v>3.1343999999999999</c:v>
                </c:pt>
                <c:pt idx="4624">
                  <c:v>3.1282000000000001</c:v>
                </c:pt>
                <c:pt idx="4625">
                  <c:v>3.1408999999999998</c:v>
                </c:pt>
                <c:pt idx="4626">
                  <c:v>3.1671</c:v>
                </c:pt>
                <c:pt idx="4627">
                  <c:v>3.1928999999999998</c:v>
                </c:pt>
                <c:pt idx="4628">
                  <c:v>3.1867999999999999</c:v>
                </c:pt>
                <c:pt idx="4629">
                  <c:v>3.1677</c:v>
                </c:pt>
                <c:pt idx="4630">
                  <c:v>3.1638999999999999</c:v>
                </c:pt>
                <c:pt idx="4631">
                  <c:v>3.1499000000000001</c:v>
                </c:pt>
                <c:pt idx="4632">
                  <c:v>3.1312000000000002</c:v>
                </c:pt>
                <c:pt idx="4633">
                  <c:v>3.1343999999999999</c:v>
                </c:pt>
                <c:pt idx="4634">
                  <c:v>3.1644999999999999</c:v>
                </c:pt>
                <c:pt idx="4635">
                  <c:v>3.1766999999999999</c:v>
                </c:pt>
                <c:pt idx="4636">
                  <c:v>3.1684999999999999</c:v>
                </c:pt>
                <c:pt idx="4637">
                  <c:v>3.1636000000000002</c:v>
                </c:pt>
                <c:pt idx="4638">
                  <c:v>3.1636000000000002</c:v>
                </c:pt>
                <c:pt idx="4639">
                  <c:v>3.157</c:v>
                </c:pt>
                <c:pt idx="4640">
                  <c:v>3.1604000000000001</c:v>
                </c:pt>
                <c:pt idx="4641">
                  <c:v>3.1766000000000001</c:v>
                </c:pt>
                <c:pt idx="4642">
                  <c:v>3.1669999999999998</c:v>
                </c:pt>
                <c:pt idx="4643">
                  <c:v>3.173</c:v>
                </c:pt>
                <c:pt idx="4644">
                  <c:v>3.1829999999999998</c:v>
                </c:pt>
                <c:pt idx="4645">
                  <c:v>3.2</c:v>
                </c:pt>
                <c:pt idx="4646">
                  <c:v>3.2467000000000001</c:v>
                </c:pt>
                <c:pt idx="4647">
                  <c:v>3.2383999999999999</c:v>
                </c:pt>
                <c:pt idx="4648">
                  <c:v>3.2441</c:v>
                </c:pt>
                <c:pt idx="4649">
                  <c:v>3.2797999999999998</c:v>
                </c:pt>
                <c:pt idx="4650">
                  <c:v>3.2544</c:v>
                </c:pt>
                <c:pt idx="4651">
                  <c:v>3.2766000000000002</c:v>
                </c:pt>
                <c:pt idx="4652">
                  <c:v>3.2732999999999999</c:v>
                </c:pt>
                <c:pt idx="4653">
                  <c:v>3.2732999999999999</c:v>
                </c:pt>
                <c:pt idx="4654">
                  <c:v>3.2917000000000001</c:v>
                </c:pt>
                <c:pt idx="4655">
                  <c:v>3.2848000000000002</c:v>
                </c:pt>
                <c:pt idx="4656">
                  <c:v>3.2730000000000001</c:v>
                </c:pt>
                <c:pt idx="4657">
                  <c:v>3.2505999999999999</c:v>
                </c:pt>
                <c:pt idx="4658">
                  <c:v>3.2511999999999999</c:v>
                </c:pt>
                <c:pt idx="4659">
                  <c:v>3.2658</c:v>
                </c:pt>
                <c:pt idx="4660">
                  <c:v>3.2869999999999999</c:v>
                </c:pt>
                <c:pt idx="4661">
                  <c:v>3.2831000000000001</c:v>
                </c:pt>
                <c:pt idx="4662">
                  <c:v>3.2831000000000001</c:v>
                </c:pt>
                <c:pt idx="4663">
                  <c:v>3.2805</c:v>
                </c:pt>
                <c:pt idx="4664">
                  <c:v>3.2785000000000002</c:v>
                </c:pt>
                <c:pt idx="4665">
                  <c:v>3.2616000000000001</c:v>
                </c:pt>
                <c:pt idx="4666">
                  <c:v>3.2587999999999999</c:v>
                </c:pt>
                <c:pt idx="4667">
                  <c:v>3.2557999999999998</c:v>
                </c:pt>
                <c:pt idx="4668">
                  <c:v>3.2368000000000001</c:v>
                </c:pt>
                <c:pt idx="4669">
                  <c:v>3.2296999999999998</c:v>
                </c:pt>
                <c:pt idx="4670">
                  <c:v>3.2214999999999998</c:v>
                </c:pt>
                <c:pt idx="4671">
                  <c:v>3.2229000000000001</c:v>
                </c:pt>
                <c:pt idx="4672">
                  <c:v>3.2132999999999998</c:v>
                </c:pt>
                <c:pt idx="4673">
                  <c:v>3.2612999999999999</c:v>
                </c:pt>
                <c:pt idx="4674">
                  <c:v>3.2633000000000001</c:v>
                </c:pt>
                <c:pt idx="4675">
                  <c:v>3.2503000000000002</c:v>
                </c:pt>
                <c:pt idx="4676">
                  <c:v>3.2319</c:v>
                </c:pt>
                <c:pt idx="4677">
                  <c:v>3.2351000000000001</c:v>
                </c:pt>
                <c:pt idx="4678">
                  <c:v>3.2888999999999999</c:v>
                </c:pt>
                <c:pt idx="4679">
                  <c:v>3.2808000000000002</c:v>
                </c:pt>
                <c:pt idx="4680">
                  <c:v>3.2841999999999998</c:v>
                </c:pt>
                <c:pt idx="4681">
                  <c:v>3.3146</c:v>
                </c:pt>
                <c:pt idx="4682">
                  <c:v>3.3033000000000001</c:v>
                </c:pt>
                <c:pt idx="4683">
                  <c:v>3.3329</c:v>
                </c:pt>
                <c:pt idx="4684">
                  <c:v>3.3178999999999998</c:v>
                </c:pt>
                <c:pt idx="4685">
                  <c:v>3.2877999999999998</c:v>
                </c:pt>
                <c:pt idx="4686">
                  <c:v>3.2879999999999998</c:v>
                </c:pt>
                <c:pt idx="4687">
                  <c:v>3.2906</c:v>
                </c:pt>
                <c:pt idx="4688">
                  <c:v>3.3041999999999998</c:v>
                </c:pt>
                <c:pt idx="4689">
                  <c:v>3.3206000000000002</c:v>
                </c:pt>
                <c:pt idx="4690">
                  <c:v>3.3206000000000002</c:v>
                </c:pt>
                <c:pt idx="4691">
                  <c:v>3.3197000000000001</c:v>
                </c:pt>
                <c:pt idx="4692">
                  <c:v>3.3028</c:v>
                </c:pt>
                <c:pt idx="4693">
                  <c:v>3.3077000000000001</c:v>
                </c:pt>
                <c:pt idx="4694">
                  <c:v>3.3077000000000001</c:v>
                </c:pt>
                <c:pt idx="4695">
                  <c:v>3.3077000000000001</c:v>
                </c:pt>
                <c:pt idx="4696">
                  <c:v>3.2694000000000001</c:v>
                </c:pt>
                <c:pt idx="4697">
                  <c:v>3.2532000000000001</c:v>
                </c:pt>
                <c:pt idx="4698">
                  <c:v>3.2315</c:v>
                </c:pt>
                <c:pt idx="4699">
                  <c:v>3.2406000000000001</c:v>
                </c:pt>
                <c:pt idx="4700">
                  <c:v>3.2353999999999998</c:v>
                </c:pt>
                <c:pt idx="4701">
                  <c:v>3.2393999999999998</c:v>
                </c:pt>
                <c:pt idx="4702">
                  <c:v>3.2464</c:v>
                </c:pt>
                <c:pt idx="4703">
                  <c:v>3.2298</c:v>
                </c:pt>
                <c:pt idx="4704">
                  <c:v>3.2195</c:v>
                </c:pt>
                <c:pt idx="4705">
                  <c:v>3.1960000000000002</c:v>
                </c:pt>
                <c:pt idx="4706">
                  <c:v>3.2216</c:v>
                </c:pt>
                <c:pt idx="4707">
                  <c:v>3.2321</c:v>
                </c:pt>
                <c:pt idx="4708">
                  <c:v>3.2126000000000001</c:v>
                </c:pt>
                <c:pt idx="4709">
                  <c:v>3.2084000000000001</c:v>
                </c:pt>
                <c:pt idx="4710">
                  <c:v>3.1930999999999998</c:v>
                </c:pt>
                <c:pt idx="4711">
                  <c:v>3.2246000000000001</c:v>
                </c:pt>
                <c:pt idx="4712">
                  <c:v>3.1966999999999999</c:v>
                </c:pt>
                <c:pt idx="4713">
                  <c:v>3.1385999999999998</c:v>
                </c:pt>
                <c:pt idx="4714">
                  <c:v>3.1446999999999998</c:v>
                </c:pt>
                <c:pt idx="4715">
                  <c:v>3.1652</c:v>
                </c:pt>
                <c:pt idx="4716">
                  <c:v>3.1657999999999999</c:v>
                </c:pt>
                <c:pt idx="4717">
                  <c:v>3.1621000000000001</c:v>
                </c:pt>
                <c:pt idx="4718">
                  <c:v>3.1726999999999999</c:v>
                </c:pt>
                <c:pt idx="4719">
                  <c:v>3.2057000000000002</c:v>
                </c:pt>
                <c:pt idx="4720">
                  <c:v>3.2351999999999999</c:v>
                </c:pt>
                <c:pt idx="4721">
                  <c:v>3.2610000000000001</c:v>
                </c:pt>
                <c:pt idx="4722">
                  <c:v>3.2464</c:v>
                </c:pt>
                <c:pt idx="4723">
                  <c:v>3.2688999999999999</c:v>
                </c:pt>
                <c:pt idx="4724">
                  <c:v>3.2818000000000001</c:v>
                </c:pt>
                <c:pt idx="4725">
                  <c:v>3.2818000000000001</c:v>
                </c:pt>
                <c:pt idx="4726">
                  <c:v>3.2818000000000001</c:v>
                </c:pt>
                <c:pt idx="4727">
                  <c:v>3.2534000000000001</c:v>
                </c:pt>
                <c:pt idx="4728">
                  <c:v>3.2204999999999999</c:v>
                </c:pt>
                <c:pt idx="4729">
                  <c:v>3.2378</c:v>
                </c:pt>
                <c:pt idx="4730">
                  <c:v>3.2343999999999999</c:v>
                </c:pt>
                <c:pt idx="4731">
                  <c:v>3.2504</c:v>
                </c:pt>
                <c:pt idx="4732">
                  <c:v>3.2551999999999999</c:v>
                </c:pt>
                <c:pt idx="4733">
                  <c:v>3.2595000000000001</c:v>
                </c:pt>
                <c:pt idx="4734">
                  <c:v>3.2414000000000001</c:v>
                </c:pt>
                <c:pt idx="4735">
                  <c:v>3.2347999999999999</c:v>
                </c:pt>
                <c:pt idx="4736">
                  <c:v>3.238</c:v>
                </c:pt>
                <c:pt idx="4737">
                  <c:v>3.2446000000000002</c:v>
                </c:pt>
                <c:pt idx="4738">
                  <c:v>3.2616999999999998</c:v>
                </c:pt>
                <c:pt idx="4739">
                  <c:v>3.2610999999999999</c:v>
                </c:pt>
                <c:pt idx="4740">
                  <c:v>3.2578999999999998</c:v>
                </c:pt>
                <c:pt idx="4741">
                  <c:v>3.2242999999999999</c:v>
                </c:pt>
                <c:pt idx="4742">
                  <c:v>3.2315</c:v>
                </c:pt>
                <c:pt idx="4743">
                  <c:v>3.2515000000000001</c:v>
                </c:pt>
                <c:pt idx="4744">
                  <c:v>3.2492999999999999</c:v>
                </c:pt>
                <c:pt idx="4745">
                  <c:v>3.2603</c:v>
                </c:pt>
                <c:pt idx="4746">
                  <c:v>3.2488999999999999</c:v>
                </c:pt>
                <c:pt idx="4747">
                  <c:v>3.2581000000000002</c:v>
                </c:pt>
                <c:pt idx="4748">
                  <c:v>3.2856000000000001</c:v>
                </c:pt>
                <c:pt idx="4749">
                  <c:v>3.2902</c:v>
                </c:pt>
                <c:pt idx="4750">
                  <c:v>3.2907999999999999</c:v>
                </c:pt>
                <c:pt idx="4751">
                  <c:v>3.2978000000000001</c:v>
                </c:pt>
                <c:pt idx="4752">
                  <c:v>3.2917999999999998</c:v>
                </c:pt>
                <c:pt idx="4753">
                  <c:v>3.3029999999999999</c:v>
                </c:pt>
                <c:pt idx="4754">
                  <c:v>3.3037999999999998</c:v>
                </c:pt>
                <c:pt idx="4755">
                  <c:v>3.3031000000000001</c:v>
                </c:pt>
                <c:pt idx="4756">
                  <c:v>3.3252999999999999</c:v>
                </c:pt>
                <c:pt idx="4757">
                  <c:v>3.3376999999999999</c:v>
                </c:pt>
                <c:pt idx="4758">
                  <c:v>3.3235000000000001</c:v>
                </c:pt>
                <c:pt idx="4759">
                  <c:v>3.3235000000000001</c:v>
                </c:pt>
                <c:pt idx="4760">
                  <c:v>3.3100999999999998</c:v>
                </c:pt>
                <c:pt idx="4761">
                  <c:v>3.3136000000000001</c:v>
                </c:pt>
                <c:pt idx="4762">
                  <c:v>3.3534999999999999</c:v>
                </c:pt>
                <c:pt idx="4763">
                  <c:v>3.3193000000000001</c:v>
                </c:pt>
                <c:pt idx="4764">
                  <c:v>3.3662999999999998</c:v>
                </c:pt>
                <c:pt idx="4765">
                  <c:v>3.39</c:v>
                </c:pt>
                <c:pt idx="4766">
                  <c:v>3.4192</c:v>
                </c:pt>
                <c:pt idx="4767">
                  <c:v>3.4049</c:v>
                </c:pt>
                <c:pt idx="4768">
                  <c:v>3.3855</c:v>
                </c:pt>
                <c:pt idx="4769">
                  <c:v>3.4102000000000001</c:v>
                </c:pt>
                <c:pt idx="4770">
                  <c:v>3.4260000000000002</c:v>
                </c:pt>
                <c:pt idx="4771">
                  <c:v>3.4037999999999999</c:v>
                </c:pt>
                <c:pt idx="4772">
                  <c:v>3.3841000000000001</c:v>
                </c:pt>
                <c:pt idx="4773">
                  <c:v>3.3974000000000002</c:v>
                </c:pt>
                <c:pt idx="4774">
                  <c:v>3.4098999999999999</c:v>
                </c:pt>
                <c:pt idx="4775">
                  <c:v>3.4418000000000002</c:v>
                </c:pt>
                <c:pt idx="4776">
                  <c:v>3.4664000000000001</c:v>
                </c:pt>
                <c:pt idx="4777">
                  <c:v>3.5036999999999998</c:v>
                </c:pt>
                <c:pt idx="4778">
                  <c:v>3.4973999999999998</c:v>
                </c:pt>
                <c:pt idx="4779">
                  <c:v>3.4672999999999998</c:v>
                </c:pt>
                <c:pt idx="4780">
                  <c:v>3.4807999999999999</c:v>
                </c:pt>
                <c:pt idx="4781">
                  <c:v>3.4807999999999999</c:v>
                </c:pt>
                <c:pt idx="4782">
                  <c:v>3.5421</c:v>
                </c:pt>
                <c:pt idx="4783">
                  <c:v>3.5480999999999998</c:v>
                </c:pt>
                <c:pt idx="4784">
                  <c:v>3.5305</c:v>
                </c:pt>
                <c:pt idx="4785">
                  <c:v>3.5455000000000001</c:v>
                </c:pt>
                <c:pt idx="4786">
                  <c:v>3.5785</c:v>
                </c:pt>
                <c:pt idx="4787">
                  <c:v>3.5939999999999999</c:v>
                </c:pt>
                <c:pt idx="4788">
                  <c:v>3.5564</c:v>
                </c:pt>
                <c:pt idx="4789">
                  <c:v>3.5712999999999999</c:v>
                </c:pt>
                <c:pt idx="4790">
                  <c:v>3.6093999999999999</c:v>
                </c:pt>
                <c:pt idx="4791">
                  <c:v>3.6749999999999998</c:v>
                </c:pt>
                <c:pt idx="4792">
                  <c:v>3.68</c:v>
                </c:pt>
                <c:pt idx="4793">
                  <c:v>3.6871</c:v>
                </c:pt>
                <c:pt idx="4794">
                  <c:v>3.75</c:v>
                </c:pt>
                <c:pt idx="4795">
                  <c:v>3.7069000000000001</c:v>
                </c:pt>
                <c:pt idx="4796">
                  <c:v>3.6499000000000001</c:v>
                </c:pt>
                <c:pt idx="4797">
                  <c:v>3.6503999999999999</c:v>
                </c:pt>
                <c:pt idx="4798">
                  <c:v>3.6433</c:v>
                </c:pt>
                <c:pt idx="4799">
                  <c:v>3.6583999999999999</c:v>
                </c:pt>
                <c:pt idx="4800">
                  <c:v>3.7088999999999999</c:v>
                </c:pt>
                <c:pt idx="4801">
                  <c:v>3.7286000000000001</c:v>
                </c:pt>
                <c:pt idx="4802">
                  <c:v>3.7366999999999999</c:v>
                </c:pt>
                <c:pt idx="4803">
                  <c:v>3.7366999999999999</c:v>
                </c:pt>
                <c:pt idx="4804">
                  <c:v>3.7410000000000001</c:v>
                </c:pt>
                <c:pt idx="4805">
                  <c:v>3.7421000000000002</c:v>
                </c:pt>
                <c:pt idx="4806">
                  <c:v>3.7749000000000001</c:v>
                </c:pt>
                <c:pt idx="4807">
                  <c:v>3.819</c:v>
                </c:pt>
                <c:pt idx="4808">
                  <c:v>3.8997000000000002</c:v>
                </c:pt>
                <c:pt idx="4809">
                  <c:v>3.7856000000000001</c:v>
                </c:pt>
                <c:pt idx="4810">
                  <c:v>3.6909999999999998</c:v>
                </c:pt>
                <c:pt idx="4811">
                  <c:v>3.7040999999999999</c:v>
                </c:pt>
                <c:pt idx="4812">
                  <c:v>3.7050999999999998</c:v>
                </c:pt>
                <c:pt idx="4813">
                  <c:v>3.7054</c:v>
                </c:pt>
                <c:pt idx="4814">
                  <c:v>3.7734999999999999</c:v>
                </c:pt>
                <c:pt idx="4815">
                  <c:v>3.754</c:v>
                </c:pt>
                <c:pt idx="4816">
                  <c:v>3.7563</c:v>
                </c:pt>
                <c:pt idx="4817">
                  <c:v>3.7332000000000001</c:v>
                </c:pt>
                <c:pt idx="4818">
                  <c:v>3.7890999999999999</c:v>
                </c:pt>
                <c:pt idx="4819">
                  <c:v>3.766</c:v>
                </c:pt>
                <c:pt idx="4820">
                  <c:v>3.7757000000000001</c:v>
                </c:pt>
                <c:pt idx="4821">
                  <c:v>3.7717999999999998</c:v>
                </c:pt>
                <c:pt idx="4822">
                  <c:v>3.8355000000000001</c:v>
                </c:pt>
                <c:pt idx="4823">
                  <c:v>3.8517999999999999</c:v>
                </c:pt>
                <c:pt idx="4824">
                  <c:v>3.8555000000000001</c:v>
                </c:pt>
                <c:pt idx="4825">
                  <c:v>3.9051999999999998</c:v>
                </c:pt>
                <c:pt idx="4826">
                  <c:v>3.8917000000000002</c:v>
                </c:pt>
                <c:pt idx="4827">
                  <c:v>3.9055</c:v>
                </c:pt>
                <c:pt idx="4828">
                  <c:v>3.9188999999999998</c:v>
                </c:pt>
                <c:pt idx="4829">
                  <c:v>3.9260999999999999</c:v>
                </c:pt>
                <c:pt idx="4830">
                  <c:v>3.8685999999999998</c:v>
                </c:pt>
                <c:pt idx="4831">
                  <c:v>3.8449</c:v>
                </c:pt>
                <c:pt idx="4832">
                  <c:v>3.8414000000000001</c:v>
                </c:pt>
                <c:pt idx="4833">
                  <c:v>3.8561000000000001</c:v>
                </c:pt>
                <c:pt idx="4834">
                  <c:v>3.8742000000000001</c:v>
                </c:pt>
                <c:pt idx="4835">
                  <c:v>3.8576000000000001</c:v>
                </c:pt>
                <c:pt idx="4836">
                  <c:v>3.8668</c:v>
                </c:pt>
                <c:pt idx="4837">
                  <c:v>3.8471000000000002</c:v>
                </c:pt>
                <c:pt idx="4838">
                  <c:v>3.8843999999999999</c:v>
                </c:pt>
                <c:pt idx="4839">
                  <c:v>3.7789999999999999</c:v>
                </c:pt>
                <c:pt idx="4840">
                  <c:v>3.7911999999999999</c:v>
                </c:pt>
                <c:pt idx="4841">
                  <c:v>3.7456</c:v>
                </c:pt>
                <c:pt idx="4842">
                  <c:v>3.7117</c:v>
                </c:pt>
                <c:pt idx="4843">
                  <c:v>3.7240000000000002</c:v>
                </c:pt>
                <c:pt idx="4844">
                  <c:v>3.7161</c:v>
                </c:pt>
                <c:pt idx="4845">
                  <c:v>3.7151999999999998</c:v>
                </c:pt>
                <c:pt idx="4846">
                  <c:v>3.7545999999999999</c:v>
                </c:pt>
                <c:pt idx="4847">
                  <c:v>3.7488000000000001</c:v>
                </c:pt>
                <c:pt idx="4848">
                  <c:v>3.7642000000000002</c:v>
                </c:pt>
                <c:pt idx="4849">
                  <c:v>3.7198000000000002</c:v>
                </c:pt>
                <c:pt idx="4850">
                  <c:v>3.7210999999999999</c:v>
                </c:pt>
                <c:pt idx="4851">
                  <c:v>3.7115</c:v>
                </c:pt>
                <c:pt idx="4852">
                  <c:v>3.7515999999999998</c:v>
                </c:pt>
                <c:pt idx="4853">
                  <c:v>3.8027000000000002</c:v>
                </c:pt>
                <c:pt idx="4854">
                  <c:v>3.8469000000000002</c:v>
                </c:pt>
                <c:pt idx="4855">
                  <c:v>3.8984999999999999</c:v>
                </c:pt>
                <c:pt idx="4856">
                  <c:v>3.8809</c:v>
                </c:pt>
                <c:pt idx="4857">
                  <c:v>3.9131</c:v>
                </c:pt>
                <c:pt idx="4858">
                  <c:v>3.8807</c:v>
                </c:pt>
                <c:pt idx="4859">
                  <c:v>3.9386000000000001</c:v>
                </c:pt>
                <c:pt idx="4860">
                  <c:v>3.9426999999999999</c:v>
                </c:pt>
                <c:pt idx="4861">
                  <c:v>3.9870000000000001</c:v>
                </c:pt>
                <c:pt idx="4862">
                  <c:v>4.0736999999999997</c:v>
                </c:pt>
                <c:pt idx="4863">
                  <c:v>4.0724</c:v>
                </c:pt>
                <c:pt idx="4864">
                  <c:v>4.0850999999999997</c:v>
                </c:pt>
                <c:pt idx="4865">
                  <c:v>4.0683999999999996</c:v>
                </c:pt>
                <c:pt idx="4866">
                  <c:v>4.1189</c:v>
                </c:pt>
                <c:pt idx="4867">
                  <c:v>4.1349999999999998</c:v>
                </c:pt>
                <c:pt idx="4868">
                  <c:v>4.1809000000000003</c:v>
                </c:pt>
                <c:pt idx="4869">
                  <c:v>4.1349999999999998</c:v>
                </c:pt>
                <c:pt idx="4870">
                  <c:v>4.1276000000000002</c:v>
                </c:pt>
                <c:pt idx="4871">
                  <c:v>4.1649000000000003</c:v>
                </c:pt>
                <c:pt idx="4872">
                  <c:v>4.1605999999999996</c:v>
                </c:pt>
                <c:pt idx="4873">
                  <c:v>4.1456999999999997</c:v>
                </c:pt>
                <c:pt idx="4874">
                  <c:v>4.1456999999999997</c:v>
                </c:pt>
                <c:pt idx="4875">
                  <c:v>4.1003999999999996</c:v>
                </c:pt>
                <c:pt idx="4876">
                  <c:v>4.1638000000000002</c:v>
                </c:pt>
                <c:pt idx="4877">
                  <c:v>4.1256000000000004</c:v>
                </c:pt>
                <c:pt idx="4878">
                  <c:v>4.1634000000000002</c:v>
                </c:pt>
                <c:pt idx="4879">
                  <c:v>4.1875999999999998</c:v>
                </c:pt>
                <c:pt idx="4880">
                  <c:v>4.1692</c:v>
                </c:pt>
                <c:pt idx="4881">
                  <c:v>4.1365999999999996</c:v>
                </c:pt>
                <c:pt idx="4882">
                  <c:v>4.1348000000000003</c:v>
                </c:pt>
                <c:pt idx="4883">
                  <c:v>4.0994000000000002</c:v>
                </c:pt>
                <c:pt idx="4884">
                  <c:v>4.0724999999999998</c:v>
                </c:pt>
                <c:pt idx="4885">
                  <c:v>4.0590999999999999</c:v>
                </c:pt>
                <c:pt idx="4886">
                  <c:v>4.1283000000000003</c:v>
                </c:pt>
                <c:pt idx="4887">
                  <c:v>4.0567000000000002</c:v>
                </c:pt>
                <c:pt idx="4888">
                  <c:v>4.0088999999999997</c:v>
                </c:pt>
                <c:pt idx="4889">
                  <c:v>4.0035999999999996</c:v>
                </c:pt>
                <c:pt idx="4890">
                  <c:v>4.0270000000000001</c:v>
                </c:pt>
                <c:pt idx="4891">
                  <c:v>3.9502000000000002</c:v>
                </c:pt>
                <c:pt idx="4892">
                  <c:v>3.8538999999999999</c:v>
                </c:pt>
                <c:pt idx="4893">
                  <c:v>3.9043999999999999</c:v>
                </c:pt>
                <c:pt idx="4894">
                  <c:v>3.8696000000000002</c:v>
                </c:pt>
                <c:pt idx="4895">
                  <c:v>3.7585000000000002</c:v>
                </c:pt>
                <c:pt idx="4896">
                  <c:v>3.7387999999999999</c:v>
                </c:pt>
                <c:pt idx="4897">
                  <c:v>3.7507000000000001</c:v>
                </c:pt>
                <c:pt idx="4898">
                  <c:v>3.7456999999999998</c:v>
                </c:pt>
                <c:pt idx="4899">
                  <c:v>3.7456999999999998</c:v>
                </c:pt>
                <c:pt idx="4900">
                  <c:v>3.7328999999999999</c:v>
                </c:pt>
                <c:pt idx="4901">
                  <c:v>3.7075999999999998</c:v>
                </c:pt>
                <c:pt idx="4902">
                  <c:v>3.7004999999999999</c:v>
                </c:pt>
                <c:pt idx="4903">
                  <c:v>3.6960000000000002</c:v>
                </c:pt>
                <c:pt idx="4904">
                  <c:v>3.7075999999999998</c:v>
                </c:pt>
                <c:pt idx="4905">
                  <c:v>3.69</c:v>
                </c:pt>
                <c:pt idx="4906">
                  <c:v>3.7077</c:v>
                </c:pt>
                <c:pt idx="4907">
                  <c:v>3.7057000000000002</c:v>
                </c:pt>
                <c:pt idx="4908">
                  <c:v>3.7010999999999998</c:v>
                </c:pt>
                <c:pt idx="4909">
                  <c:v>3.6749999999999998</c:v>
                </c:pt>
                <c:pt idx="4910">
                  <c:v>3.6364999999999998</c:v>
                </c:pt>
                <c:pt idx="4911">
                  <c:v>3.7016</c:v>
                </c:pt>
                <c:pt idx="4912">
                  <c:v>3.7174</c:v>
                </c:pt>
                <c:pt idx="4913">
                  <c:v>3.6970999999999998</c:v>
                </c:pt>
                <c:pt idx="4914">
                  <c:v>3.6970999999999998</c:v>
                </c:pt>
                <c:pt idx="4915">
                  <c:v>3.7044999999999999</c:v>
                </c:pt>
                <c:pt idx="4916">
                  <c:v>3.7488999999999999</c:v>
                </c:pt>
                <c:pt idx="4917">
                  <c:v>3.7589000000000001</c:v>
                </c:pt>
                <c:pt idx="4918">
                  <c:v>3.7387999999999999</c:v>
                </c:pt>
                <c:pt idx="4919">
                  <c:v>3.7503000000000002</c:v>
                </c:pt>
                <c:pt idx="4920">
                  <c:v>3.7475000000000001</c:v>
                </c:pt>
                <c:pt idx="4921">
                  <c:v>3.7789000000000001</c:v>
                </c:pt>
                <c:pt idx="4922">
                  <c:v>3.7921</c:v>
                </c:pt>
                <c:pt idx="4923">
                  <c:v>3.7921</c:v>
                </c:pt>
                <c:pt idx="4924">
                  <c:v>3.7522000000000002</c:v>
                </c:pt>
                <c:pt idx="4925">
                  <c:v>3.7549999999999999</c:v>
                </c:pt>
                <c:pt idx="4926">
                  <c:v>3.7583000000000002</c:v>
                </c:pt>
                <c:pt idx="4927">
                  <c:v>3.7869000000000002</c:v>
                </c:pt>
                <c:pt idx="4928">
                  <c:v>3.81</c:v>
                </c:pt>
                <c:pt idx="4929">
                  <c:v>3.8077999999999999</c:v>
                </c:pt>
                <c:pt idx="4930">
                  <c:v>3.8652000000000002</c:v>
                </c:pt>
                <c:pt idx="4931">
                  <c:v>3.8921999999999999</c:v>
                </c:pt>
                <c:pt idx="4932">
                  <c:v>3.8628</c:v>
                </c:pt>
                <c:pt idx="4933">
                  <c:v>3.8565</c:v>
                </c:pt>
                <c:pt idx="4934">
                  <c:v>3.863</c:v>
                </c:pt>
                <c:pt idx="4935">
                  <c:v>3.8281999999999998</c:v>
                </c:pt>
                <c:pt idx="4936">
                  <c:v>3.831</c:v>
                </c:pt>
                <c:pt idx="4937">
                  <c:v>3.8557999999999999</c:v>
                </c:pt>
                <c:pt idx="4938">
                  <c:v>3.9175</c:v>
                </c:pt>
                <c:pt idx="4939">
                  <c:v>3.8961000000000001</c:v>
                </c:pt>
                <c:pt idx="4940">
                  <c:v>3.9106999999999998</c:v>
                </c:pt>
                <c:pt idx="4941">
                  <c:v>3.9009999999999998</c:v>
                </c:pt>
                <c:pt idx="4942">
                  <c:v>3.8626</c:v>
                </c:pt>
                <c:pt idx="4943">
                  <c:v>3.8786999999999998</c:v>
                </c:pt>
                <c:pt idx="4944">
                  <c:v>3.9087000000000001</c:v>
                </c:pt>
                <c:pt idx="4945">
                  <c:v>3.9117999999999999</c:v>
                </c:pt>
                <c:pt idx="4946">
                  <c:v>3.8994</c:v>
                </c:pt>
                <c:pt idx="4947">
                  <c:v>3.8904000000000001</c:v>
                </c:pt>
                <c:pt idx="4948">
                  <c:v>3.8439999999999999</c:v>
                </c:pt>
                <c:pt idx="4949">
                  <c:v>3.8668</c:v>
                </c:pt>
                <c:pt idx="4950">
                  <c:v>3.8847</c:v>
                </c:pt>
                <c:pt idx="4951">
                  <c:v>3.8847</c:v>
                </c:pt>
                <c:pt idx="4952">
                  <c:v>3.9255</c:v>
                </c:pt>
                <c:pt idx="4953">
                  <c:v>3.9327000000000001</c:v>
                </c:pt>
                <c:pt idx="4954">
                  <c:v>3.8744999999999998</c:v>
                </c:pt>
                <c:pt idx="4955">
                  <c:v>3.8744999999999998</c:v>
                </c:pt>
                <c:pt idx="4956">
                  <c:v>3.8744999999999998</c:v>
                </c:pt>
                <c:pt idx="4957">
                  <c:v>3.8592</c:v>
                </c:pt>
                <c:pt idx="4958">
                  <c:v>3.7679999999999998</c:v>
                </c:pt>
                <c:pt idx="4959">
                  <c:v>3.7624</c:v>
                </c:pt>
                <c:pt idx="4960">
                  <c:v>3.7059000000000002</c:v>
                </c:pt>
                <c:pt idx="4961">
                  <c:v>3.7204999999999999</c:v>
                </c:pt>
                <c:pt idx="4962">
                  <c:v>3.6928000000000001</c:v>
                </c:pt>
                <c:pt idx="4963">
                  <c:v>3.6865999999999999</c:v>
                </c:pt>
                <c:pt idx="4964">
                  <c:v>3.7138</c:v>
                </c:pt>
                <c:pt idx="4965">
                  <c:v>3.7258</c:v>
                </c:pt>
                <c:pt idx="4966">
                  <c:v>3.7046000000000001</c:v>
                </c:pt>
                <c:pt idx="4967">
                  <c:v>3.7193999999999998</c:v>
                </c:pt>
                <c:pt idx="4968">
                  <c:v>3.7587999999999999</c:v>
                </c:pt>
                <c:pt idx="4969">
                  <c:v>3.7483</c:v>
                </c:pt>
                <c:pt idx="4970">
                  <c:v>3.7702</c:v>
                </c:pt>
                <c:pt idx="4971">
                  <c:v>3.7612000000000001</c:v>
                </c:pt>
                <c:pt idx="4972">
                  <c:v>3.7991000000000001</c:v>
                </c:pt>
                <c:pt idx="4973">
                  <c:v>3.7812000000000001</c:v>
                </c:pt>
                <c:pt idx="4974">
                  <c:v>3.762</c:v>
                </c:pt>
                <c:pt idx="4975">
                  <c:v>3.7673000000000001</c:v>
                </c:pt>
                <c:pt idx="4976">
                  <c:v>3.7366999999999999</c:v>
                </c:pt>
                <c:pt idx="4977">
                  <c:v>3.7147999999999999</c:v>
                </c:pt>
                <c:pt idx="4978">
                  <c:v>3.6516000000000002</c:v>
                </c:pt>
                <c:pt idx="4979">
                  <c:v>3.6690999999999998</c:v>
                </c:pt>
                <c:pt idx="4980">
                  <c:v>3.6753</c:v>
                </c:pt>
                <c:pt idx="4981">
                  <c:v>3.6738</c:v>
                </c:pt>
                <c:pt idx="4982">
                  <c:v>3.7016</c:v>
                </c:pt>
                <c:pt idx="4983">
                  <c:v>3.7189999999999999</c:v>
                </c:pt>
                <c:pt idx="4984">
                  <c:v>3.7181000000000002</c:v>
                </c:pt>
                <c:pt idx="4985">
                  <c:v>3.7387999999999999</c:v>
                </c:pt>
                <c:pt idx="4986">
                  <c:v>3.7292999999999998</c:v>
                </c:pt>
                <c:pt idx="4987">
                  <c:v>3.7273999999999998</c:v>
                </c:pt>
                <c:pt idx="4988">
                  <c:v>3.7753000000000001</c:v>
                </c:pt>
                <c:pt idx="4989">
                  <c:v>3.7151999999999998</c:v>
                </c:pt>
                <c:pt idx="4990">
                  <c:v>3.7313000000000001</c:v>
                </c:pt>
                <c:pt idx="4991">
                  <c:v>3.7202999999999999</c:v>
                </c:pt>
                <c:pt idx="4992">
                  <c:v>3.7097000000000002</c:v>
                </c:pt>
                <c:pt idx="4993">
                  <c:v>3.7591999999999999</c:v>
                </c:pt>
                <c:pt idx="4994">
                  <c:v>3.7427000000000001</c:v>
                </c:pt>
                <c:pt idx="4995">
                  <c:v>3.7282000000000002</c:v>
                </c:pt>
                <c:pt idx="4996">
                  <c:v>3.7591999999999999</c:v>
                </c:pt>
                <c:pt idx="4997">
                  <c:v>3.7347999999999999</c:v>
                </c:pt>
                <c:pt idx="4998">
                  <c:v>3.7382</c:v>
                </c:pt>
                <c:pt idx="4999">
                  <c:v>3.7829000000000002</c:v>
                </c:pt>
                <c:pt idx="5000">
                  <c:v>3.7829000000000002</c:v>
                </c:pt>
                <c:pt idx="5001">
                  <c:v>3.7829000000000002</c:v>
                </c:pt>
                <c:pt idx="5002">
                  <c:v>3.83</c:v>
                </c:pt>
                <c:pt idx="5003">
                  <c:v>3.8483999999999998</c:v>
                </c:pt>
                <c:pt idx="5004">
                  <c:v>3.8675000000000002</c:v>
                </c:pt>
                <c:pt idx="5005">
                  <c:v>3.8458000000000001</c:v>
                </c:pt>
                <c:pt idx="5006">
                  <c:v>3.8126000000000002</c:v>
                </c:pt>
                <c:pt idx="5007">
                  <c:v>3.8262</c:v>
                </c:pt>
                <c:pt idx="5008">
                  <c:v>3.8323999999999998</c:v>
                </c:pt>
                <c:pt idx="5009">
                  <c:v>3.8340999999999998</c:v>
                </c:pt>
                <c:pt idx="5010">
                  <c:v>3.8108</c:v>
                </c:pt>
                <c:pt idx="5011">
                  <c:v>3.7759</c:v>
                </c:pt>
                <c:pt idx="5012">
                  <c:v>3.7894000000000001</c:v>
                </c:pt>
                <c:pt idx="5013">
                  <c:v>3.7964000000000002</c:v>
                </c:pt>
                <c:pt idx="5014">
                  <c:v>3.8812000000000002</c:v>
                </c:pt>
                <c:pt idx="5015">
                  <c:v>3.8767</c:v>
                </c:pt>
                <c:pt idx="5016">
                  <c:v>3.8643000000000001</c:v>
                </c:pt>
                <c:pt idx="5017">
                  <c:v>3.9386000000000001</c:v>
                </c:pt>
                <c:pt idx="5018">
                  <c:v>3.9679000000000002</c:v>
                </c:pt>
                <c:pt idx="5019">
                  <c:v>3.8963999999999999</c:v>
                </c:pt>
                <c:pt idx="5020">
                  <c:v>3.8679000000000001</c:v>
                </c:pt>
                <c:pt idx="5021">
                  <c:v>3.8658000000000001</c:v>
                </c:pt>
                <c:pt idx="5022">
                  <c:v>3.8433000000000002</c:v>
                </c:pt>
                <c:pt idx="5023">
                  <c:v>3.871</c:v>
                </c:pt>
                <c:pt idx="5024">
                  <c:v>3.8618999999999999</c:v>
                </c:pt>
                <c:pt idx="5025">
                  <c:v>3.8654999999999999</c:v>
                </c:pt>
                <c:pt idx="5026">
                  <c:v>3.8559999999999999</c:v>
                </c:pt>
                <c:pt idx="5027">
                  <c:v>3.8342000000000001</c:v>
                </c:pt>
                <c:pt idx="5028">
                  <c:v>3.8395999999999999</c:v>
                </c:pt>
                <c:pt idx="5029">
                  <c:v>3.8681999999999999</c:v>
                </c:pt>
                <c:pt idx="5030">
                  <c:v>3.8727</c:v>
                </c:pt>
                <c:pt idx="5031">
                  <c:v>3.891</c:v>
                </c:pt>
                <c:pt idx="5032">
                  <c:v>3.9222000000000001</c:v>
                </c:pt>
                <c:pt idx="5033">
                  <c:v>3.9367000000000001</c:v>
                </c:pt>
                <c:pt idx="5034">
                  <c:v>3.9367000000000001</c:v>
                </c:pt>
                <c:pt idx="5035">
                  <c:v>3.9226999999999999</c:v>
                </c:pt>
                <c:pt idx="5036">
                  <c:v>3.9432999999999998</c:v>
                </c:pt>
                <c:pt idx="5037">
                  <c:v>3.9626999999999999</c:v>
                </c:pt>
                <c:pt idx="5038">
                  <c:v>3.9722</c:v>
                </c:pt>
                <c:pt idx="5039">
                  <c:v>3.9350000000000001</c:v>
                </c:pt>
                <c:pt idx="5040">
                  <c:v>3.9361000000000002</c:v>
                </c:pt>
                <c:pt idx="5041">
                  <c:v>3.9449999999999998</c:v>
                </c:pt>
                <c:pt idx="5042">
                  <c:v>3.9449999999999998</c:v>
                </c:pt>
                <c:pt idx="5043">
                  <c:v>3.9647000000000001</c:v>
                </c:pt>
                <c:pt idx="5044">
                  <c:v>3.9384999999999999</c:v>
                </c:pt>
                <c:pt idx="5045">
                  <c:v>3.9621</c:v>
                </c:pt>
                <c:pt idx="5046">
                  <c:v>3.9876999999999998</c:v>
                </c:pt>
                <c:pt idx="5047">
                  <c:v>3.9340999999999999</c:v>
                </c:pt>
                <c:pt idx="5048">
                  <c:v>3.9670000000000001</c:v>
                </c:pt>
                <c:pt idx="5049">
                  <c:v>3.9575</c:v>
                </c:pt>
                <c:pt idx="5050">
                  <c:v>3.9887000000000001</c:v>
                </c:pt>
                <c:pt idx="5051">
                  <c:v>3.9784999999999999</c:v>
                </c:pt>
                <c:pt idx="5052">
                  <c:v>4.0027999999999997</c:v>
                </c:pt>
                <c:pt idx="5053">
                  <c:v>4.0134999999999996</c:v>
                </c:pt>
                <c:pt idx="5054">
                  <c:v>4.0841000000000003</c:v>
                </c:pt>
                <c:pt idx="5055">
                  <c:v>4.1052999999999997</c:v>
                </c:pt>
                <c:pt idx="5056">
                  <c:v>4.0807000000000002</c:v>
                </c:pt>
                <c:pt idx="5057">
                  <c:v>4.0225</c:v>
                </c:pt>
                <c:pt idx="5058">
                  <c:v>4.0510000000000002</c:v>
                </c:pt>
                <c:pt idx="5059">
                  <c:v>4.0319000000000003</c:v>
                </c:pt>
                <c:pt idx="5060">
                  <c:v>4.0206999999999997</c:v>
                </c:pt>
                <c:pt idx="5061">
                  <c:v>4.0271999999999997</c:v>
                </c:pt>
                <c:pt idx="5062">
                  <c:v>3.9962</c:v>
                </c:pt>
                <c:pt idx="5063">
                  <c:v>3.9716999999999998</c:v>
                </c:pt>
                <c:pt idx="5064">
                  <c:v>3.9403999999999999</c:v>
                </c:pt>
                <c:pt idx="5065">
                  <c:v>3.9</c:v>
                </c:pt>
                <c:pt idx="5066">
                  <c:v>3.8706999999999998</c:v>
                </c:pt>
                <c:pt idx="5067">
                  <c:v>3.8607999999999998</c:v>
                </c:pt>
                <c:pt idx="5068">
                  <c:v>3.8723000000000001</c:v>
                </c:pt>
                <c:pt idx="5069">
                  <c:v>3.8567999999999998</c:v>
                </c:pt>
                <c:pt idx="5070">
                  <c:v>3.8786999999999998</c:v>
                </c:pt>
                <c:pt idx="5071">
                  <c:v>3.8660999999999999</c:v>
                </c:pt>
                <c:pt idx="5072">
                  <c:v>3.8433999999999999</c:v>
                </c:pt>
                <c:pt idx="5073">
                  <c:v>3.8426</c:v>
                </c:pt>
                <c:pt idx="5074">
                  <c:v>3.8809999999999998</c:v>
                </c:pt>
                <c:pt idx="5075">
                  <c:v>3.8892000000000002</c:v>
                </c:pt>
                <c:pt idx="5076">
                  <c:v>3.8605</c:v>
                </c:pt>
                <c:pt idx="5077">
                  <c:v>3.8719999999999999</c:v>
                </c:pt>
                <c:pt idx="5078">
                  <c:v>3.8719999999999999</c:v>
                </c:pt>
                <c:pt idx="5079">
                  <c:v>3.8252000000000002</c:v>
                </c:pt>
                <c:pt idx="5080">
                  <c:v>3.8231000000000002</c:v>
                </c:pt>
                <c:pt idx="5081">
                  <c:v>3.83</c:v>
                </c:pt>
                <c:pt idx="5082">
                  <c:v>3.8437999999999999</c:v>
                </c:pt>
                <c:pt idx="5083">
                  <c:v>3.8639000000000001</c:v>
                </c:pt>
                <c:pt idx="5084">
                  <c:v>3.8319000000000001</c:v>
                </c:pt>
                <c:pt idx="5085">
                  <c:v>3.819</c:v>
                </c:pt>
                <c:pt idx="5086">
                  <c:v>3.8561000000000001</c:v>
                </c:pt>
                <c:pt idx="5087">
                  <c:v>3.8472</c:v>
                </c:pt>
                <c:pt idx="5088">
                  <c:v>3.7936999999999999</c:v>
                </c:pt>
                <c:pt idx="5089">
                  <c:v>3.8201000000000001</c:v>
                </c:pt>
                <c:pt idx="5090">
                  <c:v>3.8062</c:v>
                </c:pt>
                <c:pt idx="5091">
                  <c:v>3.7852000000000001</c:v>
                </c:pt>
                <c:pt idx="5092">
                  <c:v>3.7694000000000001</c:v>
                </c:pt>
                <c:pt idx="5093">
                  <c:v>3.7530000000000001</c:v>
                </c:pt>
                <c:pt idx="5094">
                  <c:v>3.7448999999999999</c:v>
                </c:pt>
                <c:pt idx="5095">
                  <c:v>3.746</c:v>
                </c:pt>
                <c:pt idx="5096">
                  <c:v>3.7621000000000002</c:v>
                </c:pt>
                <c:pt idx="5097">
                  <c:v>3.7614999999999998</c:v>
                </c:pt>
                <c:pt idx="5098">
                  <c:v>3.7486000000000002</c:v>
                </c:pt>
                <c:pt idx="5099">
                  <c:v>3.7404999999999999</c:v>
                </c:pt>
                <c:pt idx="5100">
                  <c:v>3.7397</c:v>
                </c:pt>
                <c:pt idx="5101">
                  <c:v>3.7618</c:v>
                </c:pt>
                <c:pt idx="5102">
                  <c:v>3.7593000000000001</c:v>
                </c:pt>
                <c:pt idx="5103">
                  <c:v>3.7846000000000002</c:v>
                </c:pt>
                <c:pt idx="5104">
                  <c:v>3.7738</c:v>
                </c:pt>
                <c:pt idx="5105">
                  <c:v>3.7906</c:v>
                </c:pt>
                <c:pt idx="5106">
                  <c:v>3.7896999999999998</c:v>
                </c:pt>
                <c:pt idx="5107">
                  <c:v>3.7646000000000002</c:v>
                </c:pt>
                <c:pt idx="5108">
                  <c:v>3.8292999999999999</c:v>
                </c:pt>
                <c:pt idx="5109">
                  <c:v>3.8736000000000002</c:v>
                </c:pt>
                <c:pt idx="5110">
                  <c:v>3.9401000000000002</c:v>
                </c:pt>
                <c:pt idx="5111">
                  <c:v>3.964</c:v>
                </c:pt>
                <c:pt idx="5112">
                  <c:v>3.9847000000000001</c:v>
                </c:pt>
                <c:pt idx="5113">
                  <c:v>3.9405999999999999</c:v>
                </c:pt>
                <c:pt idx="5114">
                  <c:v>3.9359000000000002</c:v>
                </c:pt>
                <c:pt idx="5115">
                  <c:v>3.9963000000000002</c:v>
                </c:pt>
                <c:pt idx="5116">
                  <c:v>3.9733000000000001</c:v>
                </c:pt>
                <c:pt idx="5117">
                  <c:v>4.0071000000000003</c:v>
                </c:pt>
                <c:pt idx="5118">
                  <c:v>4.0185000000000004</c:v>
                </c:pt>
                <c:pt idx="5119">
                  <c:v>3.9929999999999999</c:v>
                </c:pt>
                <c:pt idx="5120">
                  <c:v>4.0270999999999999</c:v>
                </c:pt>
                <c:pt idx="5121">
                  <c:v>4.0422000000000002</c:v>
                </c:pt>
                <c:pt idx="5122">
                  <c:v>4.0251000000000001</c:v>
                </c:pt>
                <c:pt idx="5123">
                  <c:v>4.0441000000000003</c:v>
                </c:pt>
                <c:pt idx="5124">
                  <c:v>4.0848000000000004</c:v>
                </c:pt>
                <c:pt idx="5125">
                  <c:v>4.1364000000000001</c:v>
                </c:pt>
                <c:pt idx="5126">
                  <c:v>4.1554000000000002</c:v>
                </c:pt>
                <c:pt idx="5127">
                  <c:v>4.1555999999999997</c:v>
                </c:pt>
                <c:pt idx="5128">
                  <c:v>4.1677</c:v>
                </c:pt>
                <c:pt idx="5129">
                  <c:v>4.1382000000000003</c:v>
                </c:pt>
                <c:pt idx="5130">
                  <c:v>4.1577999999999999</c:v>
                </c:pt>
                <c:pt idx="5131">
                  <c:v>4.1654</c:v>
                </c:pt>
                <c:pt idx="5132">
                  <c:v>4.1246</c:v>
                </c:pt>
                <c:pt idx="5133">
                  <c:v>4.0856000000000003</c:v>
                </c:pt>
                <c:pt idx="5134">
                  <c:v>4.0647000000000002</c:v>
                </c:pt>
                <c:pt idx="5135">
                  <c:v>4.0762999999999998</c:v>
                </c:pt>
                <c:pt idx="5136">
                  <c:v>4.1105</c:v>
                </c:pt>
                <c:pt idx="5137">
                  <c:v>4.0628000000000002</c:v>
                </c:pt>
                <c:pt idx="5138">
                  <c:v>4.0491000000000001</c:v>
                </c:pt>
                <c:pt idx="5139">
                  <c:v>4.0613000000000001</c:v>
                </c:pt>
                <c:pt idx="5140">
                  <c:v>4.0869</c:v>
                </c:pt>
                <c:pt idx="5141">
                  <c:v>4.0994999999999999</c:v>
                </c:pt>
                <c:pt idx="5142">
                  <c:v>4.0968999999999998</c:v>
                </c:pt>
                <c:pt idx="5143">
                  <c:v>4.1390000000000002</c:v>
                </c:pt>
                <c:pt idx="5144">
                  <c:v>4.1684000000000001</c:v>
                </c:pt>
                <c:pt idx="5145">
                  <c:v>4.1730999999999998</c:v>
                </c:pt>
                <c:pt idx="5146">
                  <c:v>4.1718000000000002</c:v>
                </c:pt>
                <c:pt idx="5147">
                  <c:v>4.1824000000000003</c:v>
                </c:pt>
                <c:pt idx="5148">
                  <c:v>4.1466000000000003</c:v>
                </c:pt>
                <c:pt idx="5149">
                  <c:v>4.1584000000000003</c:v>
                </c:pt>
                <c:pt idx="5150">
                  <c:v>4.1641000000000004</c:v>
                </c:pt>
                <c:pt idx="5151">
                  <c:v>4.1737000000000002</c:v>
                </c:pt>
                <c:pt idx="5152">
                  <c:v>4.1543000000000001</c:v>
                </c:pt>
                <c:pt idx="5153">
                  <c:v>4.1009000000000002</c:v>
                </c:pt>
                <c:pt idx="5154">
                  <c:v>4.0606999999999998</c:v>
                </c:pt>
                <c:pt idx="5155">
                  <c:v>4.0685000000000002</c:v>
                </c:pt>
                <c:pt idx="5156">
                  <c:v>4.0865</c:v>
                </c:pt>
                <c:pt idx="5157">
                  <c:v>4.0951000000000004</c:v>
                </c:pt>
                <c:pt idx="5158">
                  <c:v>4.1142000000000003</c:v>
                </c:pt>
                <c:pt idx="5159">
                  <c:v>4.1056999999999997</c:v>
                </c:pt>
                <c:pt idx="5160">
                  <c:v>4.1260000000000003</c:v>
                </c:pt>
                <c:pt idx="5161">
                  <c:v>4.1485000000000003</c:v>
                </c:pt>
                <c:pt idx="5162">
                  <c:v>4.1711</c:v>
                </c:pt>
                <c:pt idx="5163">
                  <c:v>4.1455000000000002</c:v>
                </c:pt>
                <c:pt idx="5164">
                  <c:v>4.1372999999999998</c:v>
                </c:pt>
                <c:pt idx="5165">
                  <c:v>4.1315999999999997</c:v>
                </c:pt>
                <c:pt idx="5166">
                  <c:v>4.0854999999999997</c:v>
                </c:pt>
                <c:pt idx="5167">
                  <c:v>4.0717999999999996</c:v>
                </c:pt>
                <c:pt idx="5168">
                  <c:v>4.0086000000000004</c:v>
                </c:pt>
                <c:pt idx="5169">
                  <c:v>4.0129999999999999</c:v>
                </c:pt>
                <c:pt idx="5170">
                  <c:v>3.9790000000000001</c:v>
                </c:pt>
                <c:pt idx="5171">
                  <c:v>3.9943</c:v>
                </c:pt>
                <c:pt idx="5172">
                  <c:v>4.0183</c:v>
                </c:pt>
                <c:pt idx="5173">
                  <c:v>4.0038</c:v>
                </c:pt>
                <c:pt idx="5174">
                  <c:v>3.9782999999999999</c:v>
                </c:pt>
                <c:pt idx="5175">
                  <c:v>3.9918999999999998</c:v>
                </c:pt>
                <c:pt idx="5176">
                  <c:v>4.0039999999999996</c:v>
                </c:pt>
                <c:pt idx="5177">
                  <c:v>4.0347999999999997</c:v>
                </c:pt>
                <c:pt idx="5178">
                  <c:v>4.0923999999999996</c:v>
                </c:pt>
                <c:pt idx="5179">
                  <c:v>4.1361999999999997</c:v>
                </c:pt>
                <c:pt idx="5180">
                  <c:v>4.1555999999999997</c:v>
                </c:pt>
                <c:pt idx="5181">
                  <c:v>4.1753</c:v>
                </c:pt>
                <c:pt idx="5182">
                  <c:v>4.1764000000000001</c:v>
                </c:pt>
                <c:pt idx="5183">
                  <c:v>4.1828000000000003</c:v>
                </c:pt>
                <c:pt idx="5184">
                  <c:v>4.1828000000000003</c:v>
                </c:pt>
                <c:pt idx="5185">
                  <c:v>4.1824000000000003</c:v>
                </c:pt>
                <c:pt idx="5186">
                  <c:v>4.2081</c:v>
                </c:pt>
                <c:pt idx="5187">
                  <c:v>4.2031999999999998</c:v>
                </c:pt>
                <c:pt idx="5188">
                  <c:v>4.2008999999999999</c:v>
                </c:pt>
                <c:pt idx="5189">
                  <c:v>4.1829000000000001</c:v>
                </c:pt>
                <c:pt idx="5190">
                  <c:v>4.2085999999999997</c:v>
                </c:pt>
                <c:pt idx="5191">
                  <c:v>4.2556000000000003</c:v>
                </c:pt>
                <c:pt idx="5192">
                  <c:v>4.2599</c:v>
                </c:pt>
                <c:pt idx="5193">
                  <c:v>4.2477</c:v>
                </c:pt>
                <c:pt idx="5194">
                  <c:v>4.2237</c:v>
                </c:pt>
                <c:pt idx="5195">
                  <c:v>4.2257999999999996</c:v>
                </c:pt>
                <c:pt idx="5196">
                  <c:v>4.2004999999999999</c:v>
                </c:pt>
                <c:pt idx="5197">
                  <c:v>4.1923000000000004</c:v>
                </c:pt>
                <c:pt idx="5198">
                  <c:v>4.2133000000000003</c:v>
                </c:pt>
                <c:pt idx="5199">
                  <c:v>4.1779999999999999</c:v>
                </c:pt>
                <c:pt idx="5200">
                  <c:v>4.1500000000000004</c:v>
                </c:pt>
                <c:pt idx="5201">
                  <c:v>4.1424000000000003</c:v>
                </c:pt>
                <c:pt idx="5202">
                  <c:v>4.1150000000000002</c:v>
                </c:pt>
                <c:pt idx="5203">
                  <c:v>4.1089000000000002</c:v>
                </c:pt>
                <c:pt idx="5204">
                  <c:v>4.0945999999999998</c:v>
                </c:pt>
                <c:pt idx="5205">
                  <c:v>4.0797999999999996</c:v>
                </c:pt>
                <c:pt idx="5206">
                  <c:v>4.0683999999999996</c:v>
                </c:pt>
                <c:pt idx="5207">
                  <c:v>4.0545</c:v>
                </c:pt>
                <c:pt idx="5208">
                  <c:v>4.0629999999999997</c:v>
                </c:pt>
                <c:pt idx="5209">
                  <c:v>4.0773999999999999</c:v>
                </c:pt>
                <c:pt idx="5210">
                  <c:v>4.0754000000000001</c:v>
                </c:pt>
                <c:pt idx="5211">
                  <c:v>4.0803000000000003</c:v>
                </c:pt>
                <c:pt idx="5212">
                  <c:v>4.0803000000000003</c:v>
                </c:pt>
                <c:pt idx="5213">
                  <c:v>4.0598000000000001</c:v>
                </c:pt>
                <c:pt idx="5214">
                  <c:v>4.0541999999999998</c:v>
                </c:pt>
                <c:pt idx="5215">
                  <c:v>4.0304000000000002</c:v>
                </c:pt>
                <c:pt idx="5216">
                  <c:v>4.0304000000000002</c:v>
                </c:pt>
                <c:pt idx="5217">
                  <c:v>4.0304000000000002</c:v>
                </c:pt>
                <c:pt idx="5218">
                  <c:v>4.0209999999999999</c:v>
                </c:pt>
                <c:pt idx="5219">
                  <c:v>4.0518999999999998</c:v>
                </c:pt>
                <c:pt idx="5220">
                  <c:v>4.0551000000000004</c:v>
                </c:pt>
                <c:pt idx="5221">
                  <c:v>4.0838000000000001</c:v>
                </c:pt>
                <c:pt idx="5222">
                  <c:v>4.0669000000000004</c:v>
                </c:pt>
                <c:pt idx="5223">
                  <c:v>4.0740999999999996</c:v>
                </c:pt>
                <c:pt idx="5224">
                  <c:v>4.0742000000000003</c:v>
                </c:pt>
                <c:pt idx="5225">
                  <c:v>4.1306000000000003</c:v>
                </c:pt>
                <c:pt idx="5226">
                  <c:v>4.1440000000000001</c:v>
                </c:pt>
                <c:pt idx="5227">
                  <c:v>4.1619000000000002</c:v>
                </c:pt>
                <c:pt idx="5228">
                  <c:v>4.1722999999999999</c:v>
                </c:pt>
                <c:pt idx="5229">
                  <c:v>4.1833999999999998</c:v>
                </c:pt>
                <c:pt idx="5230">
                  <c:v>4.1825999999999999</c:v>
                </c:pt>
                <c:pt idx="5231">
                  <c:v>4.2011000000000003</c:v>
                </c:pt>
                <c:pt idx="5232">
                  <c:v>4.1886000000000001</c:v>
                </c:pt>
                <c:pt idx="5233">
                  <c:v>4.1658999999999997</c:v>
                </c:pt>
                <c:pt idx="5234">
                  <c:v>4.1765999999999996</c:v>
                </c:pt>
                <c:pt idx="5235">
                  <c:v>4.2192999999999996</c:v>
                </c:pt>
                <c:pt idx="5236">
                  <c:v>4.2061000000000002</c:v>
                </c:pt>
                <c:pt idx="5237">
                  <c:v>4.2009999999999996</c:v>
                </c:pt>
                <c:pt idx="5238">
                  <c:v>4.2519999999999998</c:v>
                </c:pt>
                <c:pt idx="5239">
                  <c:v>4.2691999999999997</c:v>
                </c:pt>
                <c:pt idx="5240">
                  <c:v>4.2472000000000003</c:v>
                </c:pt>
                <c:pt idx="5241">
                  <c:v>4.2378</c:v>
                </c:pt>
                <c:pt idx="5242">
                  <c:v>4.2446000000000002</c:v>
                </c:pt>
                <c:pt idx="5243">
                  <c:v>4.2473999999999998</c:v>
                </c:pt>
                <c:pt idx="5244">
                  <c:v>4.3072999999999997</c:v>
                </c:pt>
                <c:pt idx="5245">
                  <c:v>4.3192000000000004</c:v>
                </c:pt>
                <c:pt idx="5246">
                  <c:v>4.3144999999999998</c:v>
                </c:pt>
                <c:pt idx="5247">
                  <c:v>4.3362999999999996</c:v>
                </c:pt>
                <c:pt idx="5248">
                  <c:v>4.3385999999999996</c:v>
                </c:pt>
                <c:pt idx="5249">
                  <c:v>4.3159999999999998</c:v>
                </c:pt>
                <c:pt idx="5250">
                  <c:v>4.3154000000000003</c:v>
                </c:pt>
                <c:pt idx="5251">
                  <c:v>4.3468</c:v>
                </c:pt>
                <c:pt idx="5252">
                  <c:v>4.3724999999999996</c:v>
                </c:pt>
                <c:pt idx="5253">
                  <c:v>4.3869999999999996</c:v>
                </c:pt>
                <c:pt idx="5254">
                  <c:v>4.3921000000000001</c:v>
                </c:pt>
                <c:pt idx="5255">
                  <c:v>4.3921000000000001</c:v>
                </c:pt>
                <c:pt idx="5256">
                  <c:v>4.3921000000000001</c:v>
                </c:pt>
                <c:pt idx="5257">
                  <c:v>4.4356</c:v>
                </c:pt>
                <c:pt idx="5258">
                  <c:v>4.4760999999999997</c:v>
                </c:pt>
                <c:pt idx="5259">
                  <c:v>4.4984000000000002</c:v>
                </c:pt>
                <c:pt idx="5260">
                  <c:v>4.4943</c:v>
                </c:pt>
                <c:pt idx="5261">
                  <c:v>4.4880000000000004</c:v>
                </c:pt>
                <c:pt idx="5262">
                  <c:v>4.5255000000000001</c:v>
                </c:pt>
                <c:pt idx="5263">
                  <c:v>4.6204000000000001</c:v>
                </c:pt>
                <c:pt idx="5264">
                  <c:v>4.6456</c:v>
                </c:pt>
                <c:pt idx="5265">
                  <c:v>4.7375999999999996</c:v>
                </c:pt>
                <c:pt idx="5266">
                  <c:v>4.6689999999999996</c:v>
                </c:pt>
                <c:pt idx="5267">
                  <c:v>4.6734999999999998</c:v>
                </c:pt>
                <c:pt idx="5268">
                  <c:v>4.8829000000000002</c:v>
                </c:pt>
                <c:pt idx="5269">
                  <c:v>4.7359</c:v>
                </c:pt>
                <c:pt idx="5270">
                  <c:v>4.9467999999999996</c:v>
                </c:pt>
                <c:pt idx="5271">
                  <c:v>5.0492999999999997</c:v>
                </c:pt>
                <c:pt idx="5272">
                  <c:v>5.1104000000000003</c:v>
                </c:pt>
                <c:pt idx="5273">
                  <c:v>5.1440999999999999</c:v>
                </c:pt>
                <c:pt idx="5274">
                  <c:v>5.0244999999999997</c:v>
                </c:pt>
                <c:pt idx="5275">
                  <c:v>5.0801999999999996</c:v>
                </c:pt>
                <c:pt idx="5276">
                  <c:v>5.0709999999999997</c:v>
                </c:pt>
                <c:pt idx="5277">
                  <c:v>5.0702999999999996</c:v>
                </c:pt>
                <c:pt idx="5278">
                  <c:v>5.0007000000000001</c:v>
                </c:pt>
                <c:pt idx="5279">
                  <c:v>5.1105999999999998</c:v>
                </c:pt>
                <c:pt idx="5280">
                  <c:v>5.1590999999999996</c:v>
                </c:pt>
                <c:pt idx="5281">
                  <c:v>5.1984000000000004</c:v>
                </c:pt>
                <c:pt idx="5282">
                  <c:v>5.2401999999999997</c:v>
                </c:pt>
                <c:pt idx="5283">
                  <c:v>5.2648000000000001</c:v>
                </c:pt>
                <c:pt idx="5284">
                  <c:v>5.2994000000000003</c:v>
                </c:pt>
                <c:pt idx="5285">
                  <c:v>5.2468000000000004</c:v>
                </c:pt>
                <c:pt idx="5286">
                  <c:v>5.2214</c:v>
                </c:pt>
                <c:pt idx="5287">
                  <c:v>5.2119999999999997</c:v>
                </c:pt>
                <c:pt idx="5288">
                  <c:v>5.0776000000000003</c:v>
                </c:pt>
                <c:pt idx="5289">
                  <c:v>5.0776000000000003</c:v>
                </c:pt>
                <c:pt idx="5290">
                  <c:v>5.1821000000000002</c:v>
                </c:pt>
                <c:pt idx="5291">
                  <c:v>5.1855000000000002</c:v>
                </c:pt>
                <c:pt idx="5292">
                  <c:v>5.2576000000000001</c:v>
                </c:pt>
                <c:pt idx="5293">
                  <c:v>5.2374000000000001</c:v>
                </c:pt>
                <c:pt idx="5294">
                  <c:v>5.2569999999999997</c:v>
                </c:pt>
                <c:pt idx="5295">
                  <c:v>5.2834000000000003</c:v>
                </c:pt>
                <c:pt idx="5296">
                  <c:v>5.2834000000000003</c:v>
                </c:pt>
                <c:pt idx="5297">
                  <c:v>5.3844000000000003</c:v>
                </c:pt>
                <c:pt idx="5298">
                  <c:v>5.4463999999999997</c:v>
                </c:pt>
                <c:pt idx="5299">
                  <c:v>5.6506999999999996</c:v>
                </c:pt>
                <c:pt idx="5300">
                  <c:v>5.6355000000000004</c:v>
                </c:pt>
                <c:pt idx="5301">
                  <c:v>5.5679999999999996</c:v>
                </c:pt>
                <c:pt idx="5302">
                  <c:v>5.4287999999999998</c:v>
                </c:pt>
                <c:pt idx="5303">
                  <c:v>5.4267000000000003</c:v>
                </c:pt>
                <c:pt idx="5304">
                  <c:v>5.4267000000000003</c:v>
                </c:pt>
                <c:pt idx="5305">
                  <c:v>5.5814000000000004</c:v>
                </c:pt>
                <c:pt idx="5306">
                  <c:v>5.5350999999999999</c:v>
                </c:pt>
                <c:pt idx="5307">
                  <c:v>5.6673</c:v>
                </c:pt>
                <c:pt idx="5308">
                  <c:v>5.8361999999999998</c:v>
                </c:pt>
                <c:pt idx="5309">
                  <c:v>5.7649999999999997</c:v>
                </c:pt>
                <c:pt idx="5310">
                  <c:v>5.7950999999999997</c:v>
                </c:pt>
                <c:pt idx="5311">
                  <c:v>5.7720000000000002</c:v>
                </c:pt>
                <c:pt idx="5312">
                  <c:v>5.9019000000000004</c:v>
                </c:pt>
                <c:pt idx="5313">
                  <c:v>5.9368999999999996</c:v>
                </c:pt>
                <c:pt idx="5314">
                  <c:v>5.8226000000000004</c:v>
                </c:pt>
                <c:pt idx="5315">
                  <c:v>5.7371999999999996</c:v>
                </c:pt>
                <c:pt idx="5316">
                  <c:v>5.7213000000000003</c:v>
                </c:pt>
                <c:pt idx="5317">
                  <c:v>5.6965000000000003</c:v>
                </c:pt>
                <c:pt idx="5318">
                  <c:v>5.6016000000000004</c:v>
                </c:pt>
                <c:pt idx="5319">
                  <c:v>5.5804999999999998</c:v>
                </c:pt>
                <c:pt idx="5320">
                  <c:v>5.4768999999999997</c:v>
                </c:pt>
                <c:pt idx="5321">
                  <c:v>5.3704000000000001</c:v>
                </c:pt>
                <c:pt idx="5322">
                  <c:v>5.2988999999999997</c:v>
                </c:pt>
                <c:pt idx="5323">
                  <c:v>5.3402000000000003</c:v>
                </c:pt>
                <c:pt idx="5324">
                  <c:v>5.4260000000000002</c:v>
                </c:pt>
                <c:pt idx="5325">
                  <c:v>5.3635999999999999</c:v>
                </c:pt>
                <c:pt idx="5326">
                  <c:v>5.2598000000000003</c:v>
                </c:pt>
                <c:pt idx="5327">
                  <c:v>5.0513000000000003</c:v>
                </c:pt>
                <c:pt idx="5328">
                  <c:v>5.1037999999999997</c:v>
                </c:pt>
                <c:pt idx="5329">
                  <c:v>4.9771999999999998</c:v>
                </c:pt>
                <c:pt idx="5330">
                  <c:v>4.9328000000000003</c:v>
                </c:pt>
                <c:pt idx="5331">
                  <c:v>4.9054000000000002</c:v>
                </c:pt>
                <c:pt idx="5332">
                  <c:v>4.8891</c:v>
                </c:pt>
                <c:pt idx="5333">
                  <c:v>4.8891</c:v>
                </c:pt>
                <c:pt idx="5334">
                  <c:v>5.0369999999999999</c:v>
                </c:pt>
                <c:pt idx="5335">
                  <c:v>5.1879999999999997</c:v>
                </c:pt>
                <c:pt idx="5336">
                  <c:v>5.1281999999999996</c:v>
                </c:pt>
                <c:pt idx="5337">
                  <c:v>5.2496</c:v>
                </c:pt>
                <c:pt idx="5338">
                  <c:v>5.3464999999999998</c:v>
                </c:pt>
                <c:pt idx="5339">
                  <c:v>5.3463000000000003</c:v>
                </c:pt>
                <c:pt idx="5340">
                  <c:v>5.2222999999999997</c:v>
                </c:pt>
                <c:pt idx="5341">
                  <c:v>5.1702000000000004</c:v>
                </c:pt>
                <c:pt idx="5342">
                  <c:v>5.2431999999999999</c:v>
                </c:pt>
                <c:pt idx="5343">
                  <c:v>5.3284000000000002</c:v>
                </c:pt>
                <c:pt idx="5344">
                  <c:v>5.4626000000000001</c:v>
                </c:pt>
                <c:pt idx="5345">
                  <c:v>5.4413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EC-4CC3-B932-C9C213060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681712"/>
        <c:axId val="1508937152"/>
      </c:lineChart>
      <c:dateAx>
        <c:axId val="16044767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08881408"/>
        <c:crosses val="autoZero"/>
        <c:auto val="1"/>
        <c:lblOffset val="100"/>
        <c:baseTimeUnit val="days"/>
        <c:majorUnit val="2"/>
        <c:majorTimeUnit val="years"/>
      </c:dateAx>
      <c:valAx>
        <c:axId val="1508881408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4476720"/>
        <c:crosses val="autoZero"/>
        <c:crossBetween val="between"/>
      </c:valAx>
      <c:valAx>
        <c:axId val="1508937152"/>
        <c:scaling>
          <c:orientation val="minMax"/>
          <c:max val="6"/>
          <c:min val="1"/>
        </c:scaling>
        <c:delete val="0"/>
        <c:axPos val="r"/>
        <c:numFmt formatCode="0.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09681712"/>
        <c:crosses val="max"/>
        <c:crossBetween val="between"/>
      </c:valAx>
      <c:catAx>
        <c:axId val="1709681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50893715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8718789669363618"/>
          <c:y val="0.22974846894138232"/>
          <c:w val="0.27671086843297638"/>
          <c:h val="0.147680810731991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Benefits of diversification</a:t>
            </a:r>
            <a:endParaRPr lang="en-US" baseline="0"/>
          </a:p>
          <a:p>
            <a:pPr algn="l">
              <a:defRPr/>
            </a:pPr>
            <a:r>
              <a:rPr lang="en-US" sz="1000" baseline="0"/>
              <a:t>Portfolios outperform single stocks in Risk/Return</a:t>
            </a:r>
            <a:endParaRPr lang="en-US" sz="1000"/>
          </a:p>
        </c:rich>
      </c:tx>
      <c:layout>
        <c:manualLayout>
          <c:xMode val="edge"/>
          <c:yMode val="edge"/>
          <c:x val="1.1507930645629896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9628458731589"/>
          <c:y val="0.20416666666666666"/>
          <c:w val="0.78811732726654948"/>
          <c:h val="0.64216316710411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'Stock Data'!$O$2</c:f>
              <c:strCache>
                <c:ptCount val="1"/>
                <c:pt idx="0">
                  <c:v>BOVA11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31750">
                <a:solidFill>
                  <a:schemeClr val="accent1"/>
                </a:solidFill>
              </a:ln>
              <a:effectLst/>
            </c:spPr>
          </c:marker>
          <c:xVal>
            <c:numRef>
              <c:f>'Stock Data'!$O$6</c:f>
              <c:numCache>
                <c:formatCode>0.0%</c:formatCode>
                <c:ptCount val="1"/>
                <c:pt idx="0">
                  <c:v>0.28165091880767484</c:v>
                </c:pt>
              </c:numCache>
            </c:numRef>
          </c:xVal>
          <c:yVal>
            <c:numRef>
              <c:f>'Stock Data'!$O$4</c:f>
              <c:numCache>
                <c:formatCode>0.0%</c:formatCode>
                <c:ptCount val="1"/>
                <c:pt idx="0">
                  <c:v>8.4101503832674007E-2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94-4891-A28B-7E16EC5C0EDE}"/>
            </c:ext>
          </c:extLst>
        </c:ser>
        <c:ser>
          <c:idx val="1"/>
          <c:order val="1"/>
          <c:tx>
            <c:strRef>
              <c:f>'Stock Data'!$P$2</c:f>
              <c:strCache>
                <c:ptCount val="1"/>
                <c:pt idx="0">
                  <c:v>IVVB11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'Stock Data'!$P$6</c:f>
              <c:numCache>
                <c:formatCode>0.0%</c:formatCode>
                <c:ptCount val="1"/>
                <c:pt idx="0">
                  <c:v>0.21652703797852826</c:v>
                </c:pt>
              </c:numCache>
            </c:numRef>
          </c:xVal>
          <c:yVal>
            <c:numRef>
              <c:f>'Stock Data'!$P$4</c:f>
              <c:numCache>
                <c:formatCode>0.0%</c:formatCode>
                <c:ptCount val="1"/>
                <c:pt idx="0">
                  <c:v>9.044739207254926E-2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94-4891-A28B-7E16EC5C0EDE}"/>
            </c:ext>
          </c:extLst>
        </c:ser>
        <c:ser>
          <c:idx val="2"/>
          <c:order val="2"/>
          <c:tx>
            <c:strRef>
              <c:f>'Stock Data'!$Q$2</c:f>
              <c:strCache>
                <c:ptCount val="1"/>
                <c:pt idx="0">
                  <c:v>BOVA11+IVVB11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28575">
                <a:solidFill>
                  <a:schemeClr val="accent3"/>
                </a:solidFill>
              </a:ln>
              <a:effectLst/>
            </c:spPr>
          </c:marker>
          <c:xVal>
            <c:numRef>
              <c:f>'Stock Data'!$Q$6</c:f>
              <c:numCache>
                <c:formatCode>0.0%</c:formatCode>
                <c:ptCount val="1"/>
                <c:pt idx="0">
                  <c:v>0.2003031008632154</c:v>
                </c:pt>
              </c:numCache>
            </c:numRef>
          </c:xVal>
          <c:yVal>
            <c:numRef>
              <c:f>'Stock Data'!$Q$4</c:f>
              <c:numCache>
                <c:formatCode>0.0%</c:formatCode>
                <c:ptCount val="1"/>
                <c:pt idx="0">
                  <c:v>8.9236642707414715E-2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94-4891-A28B-7E16EC5C0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476720"/>
        <c:axId val="1508881408"/>
      </c:scatterChart>
      <c:valAx>
        <c:axId val="1604476720"/>
        <c:scaling>
          <c:orientation val="minMax"/>
          <c:min val="0.1500000000000000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08881408"/>
        <c:crosses val="autoZero"/>
        <c:crossBetween val="midCat"/>
      </c:valAx>
      <c:valAx>
        <c:axId val="1508881408"/>
        <c:scaling>
          <c:orientation val="minMax"/>
          <c:max val="9.600000000000003E-2"/>
          <c:min val="8.0000000000000016E-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4476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669163305806285"/>
          <c:y val="0.60011883931175258"/>
          <c:w val="0.26845050794541864"/>
          <c:h val="0.22152121609798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aseline="0"/>
              <a:t>Diversified portfolio is always better</a:t>
            </a:r>
          </a:p>
          <a:p>
            <a:pPr algn="l">
              <a:defRPr/>
            </a:pPr>
            <a:r>
              <a:rPr lang="en-US" sz="1000" baseline="0"/>
              <a:t>Rolling volatility (21d, anualised)</a:t>
            </a:r>
            <a:endParaRPr lang="en-US" sz="1000"/>
          </a:p>
        </c:rich>
      </c:tx>
      <c:layout>
        <c:manualLayout>
          <c:xMode val="edge"/>
          <c:yMode val="edge"/>
          <c:x val="2.088888888888888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50742343886188"/>
          <c:y val="0.20416666666666666"/>
          <c:w val="0.86683113954095337"/>
          <c:h val="0.64216316710411192"/>
        </c:manualLayout>
      </c:layout>
      <c:lineChart>
        <c:grouping val="standard"/>
        <c:varyColors val="0"/>
        <c:ser>
          <c:idx val="1"/>
          <c:order val="0"/>
          <c:tx>
            <c:strRef>
              <c:f>'Stock Data'!$S$2</c:f>
              <c:strCache>
                <c:ptCount val="1"/>
                <c:pt idx="0">
                  <c:v>BOVA11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'Stock Data'!$B$10:$B$5355</c:f>
              <c:numCache>
                <c:formatCode>dd/mm/yyyy</c:formatCode>
                <c:ptCount val="5346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  <c:pt idx="5345">
                  <c:v>44011</c:v>
                </c:pt>
              </c:numCache>
            </c:numRef>
          </c:cat>
          <c:val>
            <c:numRef>
              <c:f>'Stock Data'!$S$11:$S$5355</c:f>
              <c:numCache>
                <c:formatCode>0.0%</c:formatCode>
                <c:ptCount val="5345"/>
                <c:pt idx="20">
                  <c:v>0.39070000152735174</c:v>
                </c:pt>
                <c:pt idx="21">
                  <c:v>0.32334776353996553</c:v>
                </c:pt>
                <c:pt idx="22">
                  <c:v>0.333545373333405</c:v>
                </c:pt>
                <c:pt idx="23">
                  <c:v>0.34002998750914742</c:v>
                </c:pt>
                <c:pt idx="24">
                  <c:v>0.33959233218565343</c:v>
                </c:pt>
                <c:pt idx="25">
                  <c:v>0.32383959279625452</c:v>
                </c:pt>
                <c:pt idx="26">
                  <c:v>0.31428177997664747</c:v>
                </c:pt>
                <c:pt idx="27">
                  <c:v>0.31538034202857723</c:v>
                </c:pt>
                <c:pt idx="28">
                  <c:v>0.30820515202582022</c:v>
                </c:pt>
                <c:pt idx="29">
                  <c:v>0.30176008737214671</c:v>
                </c:pt>
                <c:pt idx="30">
                  <c:v>0.29181578561922256</c:v>
                </c:pt>
                <c:pt idx="31">
                  <c:v>0.2925808538266842</c:v>
                </c:pt>
                <c:pt idx="32">
                  <c:v>0.28007182994671515</c:v>
                </c:pt>
                <c:pt idx="33">
                  <c:v>0.28263977438014093</c:v>
                </c:pt>
                <c:pt idx="34">
                  <c:v>0.28056138210449449</c:v>
                </c:pt>
                <c:pt idx="35">
                  <c:v>0.2840681715192816</c:v>
                </c:pt>
                <c:pt idx="36">
                  <c:v>0.29078139036437417</c:v>
                </c:pt>
                <c:pt idx="37">
                  <c:v>0.2907511561146886</c:v>
                </c:pt>
                <c:pt idx="38">
                  <c:v>0.29053698021947366</c:v>
                </c:pt>
                <c:pt idx="39">
                  <c:v>0.28499142156503698</c:v>
                </c:pt>
                <c:pt idx="40">
                  <c:v>0.27255869737172539</c:v>
                </c:pt>
                <c:pt idx="41">
                  <c:v>0.27583109600729422</c:v>
                </c:pt>
                <c:pt idx="42">
                  <c:v>0.26893578755155612</c:v>
                </c:pt>
                <c:pt idx="43">
                  <c:v>0.26791996118352751</c:v>
                </c:pt>
                <c:pt idx="44">
                  <c:v>0.25341215681520546</c:v>
                </c:pt>
                <c:pt idx="45">
                  <c:v>0.25142451636560298</c:v>
                </c:pt>
                <c:pt idx="46">
                  <c:v>0.23646597668796077</c:v>
                </c:pt>
                <c:pt idx="47">
                  <c:v>0.23927440857270632</c:v>
                </c:pt>
                <c:pt idx="48">
                  <c:v>0.2450957589803214</c:v>
                </c:pt>
                <c:pt idx="49">
                  <c:v>0.26020554259222928</c:v>
                </c:pt>
                <c:pt idx="50">
                  <c:v>0.26898751144496935</c:v>
                </c:pt>
                <c:pt idx="51">
                  <c:v>0.27168290795849315</c:v>
                </c:pt>
                <c:pt idx="52">
                  <c:v>0.27446825166751743</c:v>
                </c:pt>
                <c:pt idx="53">
                  <c:v>0.27449069267457638</c:v>
                </c:pt>
                <c:pt idx="54">
                  <c:v>0.26604731709641649</c:v>
                </c:pt>
                <c:pt idx="55">
                  <c:v>0.31147513130976595</c:v>
                </c:pt>
                <c:pt idx="56">
                  <c:v>0.30775517151061954</c:v>
                </c:pt>
                <c:pt idx="57">
                  <c:v>0.3012616341464921</c:v>
                </c:pt>
                <c:pt idx="58">
                  <c:v>0.30649787891231156</c:v>
                </c:pt>
                <c:pt idx="59">
                  <c:v>0.30932325078159012</c:v>
                </c:pt>
                <c:pt idx="60">
                  <c:v>0.32834846508905779</c:v>
                </c:pt>
                <c:pt idx="61">
                  <c:v>0.33358920647301332</c:v>
                </c:pt>
                <c:pt idx="62">
                  <c:v>0.33842610015087704</c:v>
                </c:pt>
                <c:pt idx="63">
                  <c:v>0.34010487116710192</c:v>
                </c:pt>
                <c:pt idx="64">
                  <c:v>0.33299964953617384</c:v>
                </c:pt>
                <c:pt idx="65">
                  <c:v>0.34352670392612988</c:v>
                </c:pt>
                <c:pt idx="66">
                  <c:v>0.34318584447547335</c:v>
                </c:pt>
                <c:pt idx="67">
                  <c:v>0.35513199748372876</c:v>
                </c:pt>
                <c:pt idx="68">
                  <c:v>0.35624685756478586</c:v>
                </c:pt>
                <c:pt idx="69">
                  <c:v>0.37691242966690169</c:v>
                </c:pt>
                <c:pt idx="70">
                  <c:v>0.35900255454674335</c:v>
                </c:pt>
                <c:pt idx="71">
                  <c:v>0.35480212923589927</c:v>
                </c:pt>
                <c:pt idx="72">
                  <c:v>0.38882608492507575</c:v>
                </c:pt>
                <c:pt idx="73">
                  <c:v>0.40553955229955752</c:v>
                </c:pt>
                <c:pt idx="74">
                  <c:v>0.40686900372618562</c:v>
                </c:pt>
                <c:pt idx="75">
                  <c:v>0.4385171713719081</c:v>
                </c:pt>
                <c:pt idx="76">
                  <c:v>0.40288184852337522</c:v>
                </c:pt>
                <c:pt idx="77">
                  <c:v>0.41373815471266234</c:v>
                </c:pt>
                <c:pt idx="78">
                  <c:v>0.41348326623941822</c:v>
                </c:pt>
                <c:pt idx="79">
                  <c:v>0.40569271798914402</c:v>
                </c:pt>
                <c:pt idx="80">
                  <c:v>0.43547037765269642</c:v>
                </c:pt>
                <c:pt idx="81">
                  <c:v>0.42921530138186975</c:v>
                </c:pt>
                <c:pt idx="82">
                  <c:v>0.42897940861576833</c:v>
                </c:pt>
                <c:pt idx="83">
                  <c:v>0.42751867522800796</c:v>
                </c:pt>
                <c:pt idx="84">
                  <c:v>0.42436159910385685</c:v>
                </c:pt>
                <c:pt idx="85">
                  <c:v>0.41384057323137269</c:v>
                </c:pt>
                <c:pt idx="86">
                  <c:v>0.41279353322612067</c:v>
                </c:pt>
                <c:pt idx="87">
                  <c:v>0.41302382037183649</c:v>
                </c:pt>
                <c:pt idx="88">
                  <c:v>0.40552546955610497</c:v>
                </c:pt>
                <c:pt idx="89">
                  <c:v>0.39696366093153329</c:v>
                </c:pt>
                <c:pt idx="90">
                  <c:v>0.38045187841441186</c:v>
                </c:pt>
                <c:pt idx="91">
                  <c:v>0.37956979590068057</c:v>
                </c:pt>
                <c:pt idx="92">
                  <c:v>0.38043360602642218</c:v>
                </c:pt>
                <c:pt idx="93">
                  <c:v>0.3433616746580862</c:v>
                </c:pt>
                <c:pt idx="94">
                  <c:v>0.33970656850770437</c:v>
                </c:pt>
                <c:pt idx="95">
                  <c:v>0.34616664516520063</c:v>
                </c:pt>
                <c:pt idx="96">
                  <c:v>0.3360127140740351</c:v>
                </c:pt>
                <c:pt idx="97">
                  <c:v>0.32306619891249883</c:v>
                </c:pt>
                <c:pt idx="98">
                  <c:v>0.32196304550645966</c:v>
                </c:pt>
                <c:pt idx="99">
                  <c:v>0.33575206714325334</c:v>
                </c:pt>
                <c:pt idx="100">
                  <c:v>0.32533054885184393</c:v>
                </c:pt>
                <c:pt idx="101">
                  <c:v>0.2989490021277279</c:v>
                </c:pt>
                <c:pt idx="102">
                  <c:v>0.29853947883790066</c:v>
                </c:pt>
                <c:pt idx="103">
                  <c:v>0.31494973184403396</c:v>
                </c:pt>
                <c:pt idx="104">
                  <c:v>0.3200589278334498</c:v>
                </c:pt>
                <c:pt idx="105">
                  <c:v>0.34159191247141157</c:v>
                </c:pt>
                <c:pt idx="106">
                  <c:v>0.34753871665501279</c:v>
                </c:pt>
                <c:pt idx="107">
                  <c:v>0.35447191419105556</c:v>
                </c:pt>
                <c:pt idx="108">
                  <c:v>0.38991749333678616</c:v>
                </c:pt>
                <c:pt idx="109">
                  <c:v>0.3911200611907884</c:v>
                </c:pt>
                <c:pt idx="110">
                  <c:v>0.38225941751728654</c:v>
                </c:pt>
                <c:pt idx="111">
                  <c:v>0.37580343203227379</c:v>
                </c:pt>
                <c:pt idx="112">
                  <c:v>0.37151535256564583</c:v>
                </c:pt>
                <c:pt idx="113">
                  <c:v>0.37303137641286005</c:v>
                </c:pt>
                <c:pt idx="114">
                  <c:v>0.37903218677190037</c:v>
                </c:pt>
                <c:pt idx="115">
                  <c:v>0.35846132257534891</c:v>
                </c:pt>
                <c:pt idx="116">
                  <c:v>0.35379086766062023</c:v>
                </c:pt>
                <c:pt idx="117">
                  <c:v>0.33074773671573088</c:v>
                </c:pt>
                <c:pt idx="118">
                  <c:v>0.32514978795474686</c:v>
                </c:pt>
                <c:pt idx="119">
                  <c:v>0.31758959367413242</c:v>
                </c:pt>
                <c:pt idx="120">
                  <c:v>0.28754210869952429</c:v>
                </c:pt>
                <c:pt idx="121">
                  <c:v>0.28865971714130784</c:v>
                </c:pt>
                <c:pt idx="122">
                  <c:v>0.28764595376785851</c:v>
                </c:pt>
                <c:pt idx="123">
                  <c:v>0.29998128679814734</c:v>
                </c:pt>
                <c:pt idx="124">
                  <c:v>0.30340353814118232</c:v>
                </c:pt>
                <c:pt idx="125">
                  <c:v>0.30975631424524386</c:v>
                </c:pt>
                <c:pt idx="126">
                  <c:v>0.29915443284196269</c:v>
                </c:pt>
                <c:pt idx="127">
                  <c:v>0.30673496070844991</c:v>
                </c:pt>
                <c:pt idx="128">
                  <c:v>0.29434079516406847</c:v>
                </c:pt>
                <c:pt idx="129">
                  <c:v>0.25168319269990408</c:v>
                </c:pt>
                <c:pt idx="130">
                  <c:v>0.24726479060965253</c:v>
                </c:pt>
                <c:pt idx="131">
                  <c:v>0.24912031965642387</c:v>
                </c:pt>
                <c:pt idx="132">
                  <c:v>0.24381467307667581</c:v>
                </c:pt>
                <c:pt idx="133">
                  <c:v>0.24648128886393228</c:v>
                </c:pt>
                <c:pt idx="134">
                  <c:v>0.24816307685575878</c:v>
                </c:pt>
                <c:pt idx="135">
                  <c:v>0.2729615193166629</c:v>
                </c:pt>
                <c:pt idx="136">
                  <c:v>0.27004910255393716</c:v>
                </c:pt>
                <c:pt idx="137">
                  <c:v>0.30026248476850376</c:v>
                </c:pt>
                <c:pt idx="138">
                  <c:v>0.31140759479467089</c:v>
                </c:pt>
                <c:pt idx="139">
                  <c:v>0.32488161926034337</c:v>
                </c:pt>
                <c:pt idx="140">
                  <c:v>0.31411842302038451</c:v>
                </c:pt>
                <c:pt idx="141">
                  <c:v>0.3277896083552832</c:v>
                </c:pt>
                <c:pt idx="142">
                  <c:v>0.3214925253452286</c:v>
                </c:pt>
                <c:pt idx="143">
                  <c:v>0.32230528061355279</c:v>
                </c:pt>
                <c:pt idx="144">
                  <c:v>0.31685843896819588</c:v>
                </c:pt>
                <c:pt idx="145">
                  <c:v>0.32082466915255092</c:v>
                </c:pt>
                <c:pt idx="146">
                  <c:v>0.3163233950691326</c:v>
                </c:pt>
                <c:pt idx="147">
                  <c:v>0.311826227819683</c:v>
                </c:pt>
                <c:pt idx="148">
                  <c:v>0.3134432238281849</c:v>
                </c:pt>
                <c:pt idx="149">
                  <c:v>0.30565135937534227</c:v>
                </c:pt>
                <c:pt idx="150">
                  <c:v>0.29622655516235763</c:v>
                </c:pt>
                <c:pt idx="151">
                  <c:v>0.29264557178908873</c:v>
                </c:pt>
                <c:pt idx="152">
                  <c:v>0.30670412863720914</c:v>
                </c:pt>
                <c:pt idx="153">
                  <c:v>0.30312154380487139</c:v>
                </c:pt>
                <c:pt idx="154">
                  <c:v>0.30282054378385859</c:v>
                </c:pt>
                <c:pt idx="155">
                  <c:v>0.30266413129259717</c:v>
                </c:pt>
                <c:pt idx="156">
                  <c:v>0.28811945688078955</c:v>
                </c:pt>
                <c:pt idx="157">
                  <c:v>0.29326156811760212</c:v>
                </c:pt>
                <c:pt idx="158">
                  <c:v>0.28601939859707953</c:v>
                </c:pt>
                <c:pt idx="159">
                  <c:v>0.28337378646902162</c:v>
                </c:pt>
                <c:pt idx="160">
                  <c:v>0.26595713053170578</c:v>
                </c:pt>
                <c:pt idx="161">
                  <c:v>0.27906029493844731</c:v>
                </c:pt>
                <c:pt idx="162">
                  <c:v>0.27235946137549427</c:v>
                </c:pt>
                <c:pt idx="163">
                  <c:v>0.27968077937857377</c:v>
                </c:pt>
                <c:pt idx="164">
                  <c:v>0.28262957119254428</c:v>
                </c:pt>
                <c:pt idx="165">
                  <c:v>0.28388136217324711</c:v>
                </c:pt>
                <c:pt idx="166">
                  <c:v>0.27864560127541377</c:v>
                </c:pt>
                <c:pt idx="167">
                  <c:v>0.28021564708543117</c:v>
                </c:pt>
                <c:pt idx="168">
                  <c:v>0.28435656020788225</c:v>
                </c:pt>
                <c:pt idx="169">
                  <c:v>0.2678492514909806</c:v>
                </c:pt>
                <c:pt idx="170">
                  <c:v>0.26916203962284663</c:v>
                </c:pt>
                <c:pt idx="171">
                  <c:v>0.26517672604004383</c:v>
                </c:pt>
                <c:pt idx="172">
                  <c:v>0.26629447821008406</c:v>
                </c:pt>
                <c:pt idx="173">
                  <c:v>0.25717834563575648</c:v>
                </c:pt>
                <c:pt idx="174">
                  <c:v>0.2571834688082556</c:v>
                </c:pt>
                <c:pt idx="175">
                  <c:v>0.25748123041491794</c:v>
                </c:pt>
                <c:pt idx="176">
                  <c:v>0.25729764770624081</c:v>
                </c:pt>
                <c:pt idx="177">
                  <c:v>0.2437369360167187</c:v>
                </c:pt>
                <c:pt idx="178">
                  <c:v>0.24057820781583689</c:v>
                </c:pt>
                <c:pt idx="179">
                  <c:v>0.21359856021263562</c:v>
                </c:pt>
                <c:pt idx="180">
                  <c:v>0.20917034894519965</c:v>
                </c:pt>
                <c:pt idx="181">
                  <c:v>0.21156434890718398</c:v>
                </c:pt>
                <c:pt idx="182">
                  <c:v>0.2016254858011137</c:v>
                </c:pt>
                <c:pt idx="183">
                  <c:v>0.18653905842664351</c:v>
                </c:pt>
                <c:pt idx="184">
                  <c:v>0.21586537400979972</c:v>
                </c:pt>
                <c:pt idx="185">
                  <c:v>0.22494692830180102</c:v>
                </c:pt>
                <c:pt idx="186">
                  <c:v>0.22194300189011842</c:v>
                </c:pt>
                <c:pt idx="187">
                  <c:v>0.21577229307156867</c:v>
                </c:pt>
                <c:pt idx="188">
                  <c:v>0.2223859699899757</c:v>
                </c:pt>
                <c:pt idx="189">
                  <c:v>0.20787675523912402</c:v>
                </c:pt>
                <c:pt idx="190">
                  <c:v>0.20644981292885359</c:v>
                </c:pt>
                <c:pt idx="191">
                  <c:v>0.21965749723922703</c:v>
                </c:pt>
                <c:pt idx="192">
                  <c:v>0.22404357841109943</c:v>
                </c:pt>
                <c:pt idx="193">
                  <c:v>0.22409894999132901</c:v>
                </c:pt>
                <c:pt idx="194">
                  <c:v>0.22432341038797293</c:v>
                </c:pt>
                <c:pt idx="195">
                  <c:v>0.225697946888365</c:v>
                </c:pt>
                <c:pt idx="196">
                  <c:v>0.2362511780945987</c:v>
                </c:pt>
                <c:pt idx="197">
                  <c:v>0.26174487367754479</c:v>
                </c:pt>
                <c:pt idx="198">
                  <c:v>0.27230820390768595</c:v>
                </c:pt>
                <c:pt idx="199">
                  <c:v>0.27188455719338839</c:v>
                </c:pt>
                <c:pt idx="200">
                  <c:v>0.27165485550903057</c:v>
                </c:pt>
                <c:pt idx="201">
                  <c:v>0.26519465731953296</c:v>
                </c:pt>
                <c:pt idx="202">
                  <c:v>0.2627580834497184</c:v>
                </c:pt>
                <c:pt idx="203">
                  <c:v>0.26120943305500127</c:v>
                </c:pt>
                <c:pt idx="204">
                  <c:v>0.26023228872652271</c:v>
                </c:pt>
                <c:pt idx="205">
                  <c:v>0.23896876353567592</c:v>
                </c:pt>
                <c:pt idx="206">
                  <c:v>0.24445357322396394</c:v>
                </c:pt>
                <c:pt idx="207">
                  <c:v>0.27241209835872188</c:v>
                </c:pt>
                <c:pt idx="208">
                  <c:v>0.27738402397733891</c:v>
                </c:pt>
                <c:pt idx="209">
                  <c:v>0.29089896087168671</c:v>
                </c:pt>
                <c:pt idx="210">
                  <c:v>0.29107409051436067</c:v>
                </c:pt>
                <c:pt idx="211">
                  <c:v>0.29078978796075244</c:v>
                </c:pt>
                <c:pt idx="212">
                  <c:v>0.32931866815158101</c:v>
                </c:pt>
                <c:pt idx="213">
                  <c:v>0.35105931709832428</c:v>
                </c:pt>
                <c:pt idx="214">
                  <c:v>0.35613653802213535</c:v>
                </c:pt>
                <c:pt idx="215">
                  <c:v>0.34847013054077658</c:v>
                </c:pt>
                <c:pt idx="216">
                  <c:v>0.34775914673129271</c:v>
                </c:pt>
                <c:pt idx="217">
                  <c:v>0.34176198445050954</c:v>
                </c:pt>
                <c:pt idx="218">
                  <c:v>0.32192549987622537</c:v>
                </c:pt>
                <c:pt idx="219">
                  <c:v>0.32338829038551131</c:v>
                </c:pt>
                <c:pt idx="220">
                  <c:v>0.32719198899221169</c:v>
                </c:pt>
                <c:pt idx="221">
                  <c:v>0.33307914574534708</c:v>
                </c:pt>
                <c:pt idx="222">
                  <c:v>0.33146832243458907</c:v>
                </c:pt>
                <c:pt idx="223">
                  <c:v>0.33313720593050988</c:v>
                </c:pt>
                <c:pt idx="224">
                  <c:v>0.33638457019066531</c:v>
                </c:pt>
                <c:pt idx="225">
                  <c:v>0.33931112971050037</c:v>
                </c:pt>
                <c:pt idx="226">
                  <c:v>0.32943154492152632</c:v>
                </c:pt>
                <c:pt idx="227">
                  <c:v>0.31196098138213685</c:v>
                </c:pt>
                <c:pt idx="228">
                  <c:v>0.2957916625992395</c:v>
                </c:pt>
                <c:pt idx="229">
                  <c:v>0.29040197726633249</c:v>
                </c:pt>
                <c:pt idx="230">
                  <c:v>0.26414063126218684</c:v>
                </c:pt>
                <c:pt idx="231">
                  <c:v>0.2644221207400731</c:v>
                </c:pt>
                <c:pt idx="232">
                  <c:v>0.27083815106256121</c:v>
                </c:pt>
                <c:pt idx="233">
                  <c:v>0.23191915540493957</c:v>
                </c:pt>
                <c:pt idx="234">
                  <c:v>0.21326825603065663</c:v>
                </c:pt>
                <c:pt idx="235">
                  <c:v>0.20583788912766837</c:v>
                </c:pt>
                <c:pt idx="236">
                  <c:v>0.20675884592654878</c:v>
                </c:pt>
                <c:pt idx="237">
                  <c:v>0.23593579823169336</c:v>
                </c:pt>
                <c:pt idx="238">
                  <c:v>0.24210862125707122</c:v>
                </c:pt>
                <c:pt idx="239">
                  <c:v>0.23961601498459917</c:v>
                </c:pt>
                <c:pt idx="240">
                  <c:v>0.29389077695973237</c:v>
                </c:pt>
                <c:pt idx="241">
                  <c:v>0.29403532987669923</c:v>
                </c:pt>
                <c:pt idx="242">
                  <c:v>0.31746572137963008</c:v>
                </c:pt>
                <c:pt idx="243">
                  <c:v>0.33991027842870541</c:v>
                </c:pt>
                <c:pt idx="244">
                  <c:v>0.3420054688873933</c:v>
                </c:pt>
                <c:pt idx="245">
                  <c:v>0.34287694555650533</c:v>
                </c:pt>
                <c:pt idx="246">
                  <c:v>0.35128758335276938</c:v>
                </c:pt>
                <c:pt idx="247">
                  <c:v>0.35155440107886604</c:v>
                </c:pt>
                <c:pt idx="248">
                  <c:v>0.35805749049975699</c:v>
                </c:pt>
                <c:pt idx="249">
                  <c:v>0.35499067716674587</c:v>
                </c:pt>
                <c:pt idx="250">
                  <c:v>0.35685103204551605</c:v>
                </c:pt>
                <c:pt idx="251">
                  <c:v>0.38990926670287646</c:v>
                </c:pt>
                <c:pt idx="252">
                  <c:v>0.38779525246856944</c:v>
                </c:pt>
                <c:pt idx="253">
                  <c:v>0.38350523400307224</c:v>
                </c:pt>
                <c:pt idx="254">
                  <c:v>0.3835350803133884</c:v>
                </c:pt>
                <c:pt idx="255">
                  <c:v>0.37417222360491398</c:v>
                </c:pt>
                <c:pt idx="256">
                  <c:v>0.38105314192243023</c:v>
                </c:pt>
                <c:pt idx="257">
                  <c:v>0.37786390180833379</c:v>
                </c:pt>
                <c:pt idx="258">
                  <c:v>0.34747695073390017</c:v>
                </c:pt>
                <c:pt idx="259">
                  <c:v>0.34785416140002895</c:v>
                </c:pt>
                <c:pt idx="260">
                  <c:v>0.34819334036370242</c:v>
                </c:pt>
                <c:pt idx="261">
                  <c:v>0.39788335478345477</c:v>
                </c:pt>
                <c:pt idx="262">
                  <c:v>0.38810756303711791</c:v>
                </c:pt>
                <c:pt idx="263">
                  <c:v>0.38306189407613794</c:v>
                </c:pt>
                <c:pt idx="264">
                  <c:v>0.36767259965768229</c:v>
                </c:pt>
                <c:pt idx="265">
                  <c:v>0.37305617740878383</c:v>
                </c:pt>
                <c:pt idx="266">
                  <c:v>0.36427832407175598</c:v>
                </c:pt>
                <c:pt idx="267">
                  <c:v>0.35732059146211059</c:v>
                </c:pt>
                <c:pt idx="268">
                  <c:v>0.36054184713824722</c:v>
                </c:pt>
                <c:pt idx="269">
                  <c:v>0.35093252037123257</c:v>
                </c:pt>
                <c:pt idx="270">
                  <c:v>0.35796526079734475</c:v>
                </c:pt>
                <c:pt idx="271">
                  <c:v>0.36468157488686065</c:v>
                </c:pt>
                <c:pt idx="272">
                  <c:v>0.31356325471832264</c:v>
                </c:pt>
                <c:pt idx="273">
                  <c:v>0.30917004067965853</c:v>
                </c:pt>
                <c:pt idx="274">
                  <c:v>0.31476914969608399</c:v>
                </c:pt>
                <c:pt idx="275">
                  <c:v>0.31848079291318571</c:v>
                </c:pt>
                <c:pt idx="276">
                  <c:v>0.3216299702113381</c:v>
                </c:pt>
                <c:pt idx="277">
                  <c:v>0.31649947837075681</c:v>
                </c:pt>
                <c:pt idx="278">
                  <c:v>0.3163551011413977</c:v>
                </c:pt>
                <c:pt idx="279">
                  <c:v>0.31645524656440965</c:v>
                </c:pt>
                <c:pt idx="280">
                  <c:v>0.32074024475213209</c:v>
                </c:pt>
                <c:pt idx="281">
                  <c:v>0.3223383374976172</c:v>
                </c:pt>
                <c:pt idx="282">
                  <c:v>0.24181299317182023</c:v>
                </c:pt>
                <c:pt idx="283">
                  <c:v>0.24330378248586434</c:v>
                </c:pt>
                <c:pt idx="284">
                  <c:v>0.23953898896623557</c:v>
                </c:pt>
                <c:pt idx="285">
                  <c:v>0.24391039883486332</c:v>
                </c:pt>
                <c:pt idx="286">
                  <c:v>0.23184271648476462</c:v>
                </c:pt>
                <c:pt idx="287">
                  <c:v>0.24828409546031213</c:v>
                </c:pt>
                <c:pt idx="288">
                  <c:v>0.24870171050932274</c:v>
                </c:pt>
                <c:pt idx="289">
                  <c:v>0.25034434388478233</c:v>
                </c:pt>
                <c:pt idx="290">
                  <c:v>0.25194492919557149</c:v>
                </c:pt>
                <c:pt idx="291">
                  <c:v>0.24617132257252655</c:v>
                </c:pt>
                <c:pt idx="292">
                  <c:v>0.22888556949336822</c:v>
                </c:pt>
                <c:pt idx="293">
                  <c:v>0.2547853450229926</c:v>
                </c:pt>
                <c:pt idx="294">
                  <c:v>0.25611122893145999</c:v>
                </c:pt>
                <c:pt idx="295">
                  <c:v>0.25643705616205242</c:v>
                </c:pt>
                <c:pt idx="296">
                  <c:v>0.23825397101435139</c:v>
                </c:pt>
                <c:pt idx="297">
                  <c:v>0.25536134173967728</c:v>
                </c:pt>
                <c:pt idx="298">
                  <c:v>0.2648037191294984</c:v>
                </c:pt>
                <c:pt idx="299">
                  <c:v>0.26232785554059601</c:v>
                </c:pt>
                <c:pt idx="300">
                  <c:v>0.26239693818655163</c:v>
                </c:pt>
                <c:pt idx="301">
                  <c:v>0.26521314349506642</c:v>
                </c:pt>
                <c:pt idx="302">
                  <c:v>0.29628978396915351</c:v>
                </c:pt>
                <c:pt idx="303">
                  <c:v>0.27464796700684907</c:v>
                </c:pt>
                <c:pt idx="304">
                  <c:v>0.27381726881320434</c:v>
                </c:pt>
                <c:pt idx="305">
                  <c:v>0.27482398216715243</c:v>
                </c:pt>
                <c:pt idx="306">
                  <c:v>0.26822767348468274</c:v>
                </c:pt>
                <c:pt idx="307">
                  <c:v>0.26772413663979155</c:v>
                </c:pt>
                <c:pt idx="308">
                  <c:v>0.24908346620289654</c:v>
                </c:pt>
                <c:pt idx="309">
                  <c:v>0.27538481585639146</c:v>
                </c:pt>
                <c:pt idx="310">
                  <c:v>0.27502470369313886</c:v>
                </c:pt>
                <c:pt idx="311">
                  <c:v>0.27661314027951234</c:v>
                </c:pt>
                <c:pt idx="312">
                  <c:v>0.27643390880647928</c:v>
                </c:pt>
                <c:pt idx="313">
                  <c:v>0.28240135182365517</c:v>
                </c:pt>
                <c:pt idx="314">
                  <c:v>0.26430159212826088</c:v>
                </c:pt>
                <c:pt idx="315">
                  <c:v>0.26429938384993146</c:v>
                </c:pt>
                <c:pt idx="316">
                  <c:v>0.26341995776751714</c:v>
                </c:pt>
                <c:pt idx="317">
                  <c:v>0.31043464915311875</c:v>
                </c:pt>
                <c:pt idx="318">
                  <c:v>0.31696497883682739</c:v>
                </c:pt>
                <c:pt idx="319">
                  <c:v>0.32008923176289578</c:v>
                </c:pt>
                <c:pt idx="320">
                  <c:v>0.3228010469819666</c:v>
                </c:pt>
                <c:pt idx="321">
                  <c:v>0.32422975137462295</c:v>
                </c:pt>
                <c:pt idx="322">
                  <c:v>0.32866745082731269</c:v>
                </c:pt>
                <c:pt idx="323">
                  <c:v>0.30457598068010067</c:v>
                </c:pt>
                <c:pt idx="324">
                  <c:v>0.31124983691288172</c:v>
                </c:pt>
                <c:pt idx="325">
                  <c:v>0.3123393010055599</c:v>
                </c:pt>
                <c:pt idx="326">
                  <c:v>0.31746244945430169</c:v>
                </c:pt>
                <c:pt idx="327">
                  <c:v>0.36004362939287415</c:v>
                </c:pt>
                <c:pt idx="328">
                  <c:v>0.36086197363484829</c:v>
                </c:pt>
                <c:pt idx="329">
                  <c:v>0.36828324279352093</c:v>
                </c:pt>
                <c:pt idx="330">
                  <c:v>0.35870298640178816</c:v>
                </c:pt>
                <c:pt idx="331">
                  <c:v>0.36139679327929491</c:v>
                </c:pt>
                <c:pt idx="332">
                  <c:v>0.35644486549832793</c:v>
                </c:pt>
                <c:pt idx="333">
                  <c:v>0.35400559716868685</c:v>
                </c:pt>
                <c:pt idx="334">
                  <c:v>0.37109175321709659</c:v>
                </c:pt>
                <c:pt idx="335">
                  <c:v>0.36131218815786592</c:v>
                </c:pt>
                <c:pt idx="336">
                  <c:v>0.39265840331923635</c:v>
                </c:pt>
                <c:pt idx="337">
                  <c:v>0.41144134013144068</c:v>
                </c:pt>
                <c:pt idx="338">
                  <c:v>0.4083566305507163</c:v>
                </c:pt>
                <c:pt idx="339">
                  <c:v>0.40044886257214229</c:v>
                </c:pt>
                <c:pt idx="340">
                  <c:v>0.39680122915250987</c:v>
                </c:pt>
                <c:pt idx="341">
                  <c:v>0.39630689793718443</c:v>
                </c:pt>
                <c:pt idx="342">
                  <c:v>0.42153386088768063</c:v>
                </c:pt>
                <c:pt idx="343">
                  <c:v>0.4132373396870761</c:v>
                </c:pt>
                <c:pt idx="344">
                  <c:v>0.41218289530929114</c:v>
                </c:pt>
                <c:pt idx="345">
                  <c:v>0.39390851441751557</c:v>
                </c:pt>
                <c:pt idx="346">
                  <c:v>0.38703324037499243</c:v>
                </c:pt>
                <c:pt idx="347">
                  <c:v>0.38910894640195476</c:v>
                </c:pt>
                <c:pt idx="348">
                  <c:v>0.36444581643822943</c:v>
                </c:pt>
                <c:pt idx="349">
                  <c:v>0.3690314432472841</c:v>
                </c:pt>
                <c:pt idx="350">
                  <c:v>0.36659748429418471</c:v>
                </c:pt>
                <c:pt idx="351">
                  <c:v>0.35790627128537456</c:v>
                </c:pt>
                <c:pt idx="352">
                  <c:v>0.35744192273441994</c:v>
                </c:pt>
                <c:pt idx="353">
                  <c:v>0.37447667916881705</c:v>
                </c:pt>
                <c:pt idx="354">
                  <c:v>0.37870521605345614</c:v>
                </c:pt>
                <c:pt idx="355">
                  <c:v>0.3592503175966234</c:v>
                </c:pt>
                <c:pt idx="356">
                  <c:v>0.3776779944148968</c:v>
                </c:pt>
                <c:pt idx="357">
                  <c:v>0.34661103256492193</c:v>
                </c:pt>
                <c:pt idx="358">
                  <c:v>0.32312468775695646</c:v>
                </c:pt>
                <c:pt idx="359">
                  <c:v>0.26379111038490122</c:v>
                </c:pt>
                <c:pt idx="360">
                  <c:v>0.27461709749914393</c:v>
                </c:pt>
                <c:pt idx="361">
                  <c:v>0.27566760305030669</c:v>
                </c:pt>
                <c:pt idx="362">
                  <c:v>0.27909039454616136</c:v>
                </c:pt>
                <c:pt idx="363">
                  <c:v>0.2416912668786633</c:v>
                </c:pt>
                <c:pt idx="364">
                  <c:v>0.23711924660349162</c:v>
                </c:pt>
                <c:pt idx="365">
                  <c:v>0.24106959623560059</c:v>
                </c:pt>
                <c:pt idx="366">
                  <c:v>0.24139760282251971</c:v>
                </c:pt>
                <c:pt idx="367">
                  <c:v>0.24516324558081176</c:v>
                </c:pt>
                <c:pt idx="368">
                  <c:v>0.24030566143785154</c:v>
                </c:pt>
                <c:pt idx="369">
                  <c:v>0.25194433493061719</c:v>
                </c:pt>
                <c:pt idx="370">
                  <c:v>0.25439374794034947</c:v>
                </c:pt>
                <c:pt idx="371">
                  <c:v>0.25262497770206033</c:v>
                </c:pt>
                <c:pt idx="372">
                  <c:v>0.25374169560062515</c:v>
                </c:pt>
                <c:pt idx="373">
                  <c:v>0.251342171407339</c:v>
                </c:pt>
                <c:pt idx="374">
                  <c:v>0.22156280448992621</c:v>
                </c:pt>
                <c:pt idx="375">
                  <c:v>0.21045144721623066</c:v>
                </c:pt>
                <c:pt idx="376">
                  <c:v>0.2139671458698513</c:v>
                </c:pt>
                <c:pt idx="377">
                  <c:v>0.18332274825292977</c:v>
                </c:pt>
                <c:pt idx="378">
                  <c:v>0.20915022594132621</c:v>
                </c:pt>
                <c:pt idx="379">
                  <c:v>0.2548863655322266</c:v>
                </c:pt>
                <c:pt idx="380">
                  <c:v>0.24713033407141968</c:v>
                </c:pt>
                <c:pt idx="381">
                  <c:v>0.24308524967453624</c:v>
                </c:pt>
                <c:pt idx="382">
                  <c:v>0.24865975331669676</c:v>
                </c:pt>
                <c:pt idx="383">
                  <c:v>0.24755872396618908</c:v>
                </c:pt>
                <c:pt idx="384">
                  <c:v>0.24426175639079362</c:v>
                </c:pt>
                <c:pt idx="385">
                  <c:v>0.24521635538752656</c:v>
                </c:pt>
                <c:pt idx="386">
                  <c:v>0.2453035703848615</c:v>
                </c:pt>
                <c:pt idx="387">
                  <c:v>0.24606112560567142</c:v>
                </c:pt>
                <c:pt idx="388">
                  <c:v>0.24644436366033984</c:v>
                </c:pt>
                <c:pt idx="389">
                  <c:v>0.24381822491852709</c:v>
                </c:pt>
                <c:pt idx="390">
                  <c:v>0.23444875200202264</c:v>
                </c:pt>
                <c:pt idx="391">
                  <c:v>0.22887545080909089</c:v>
                </c:pt>
                <c:pt idx="392">
                  <c:v>0.22921983382718228</c:v>
                </c:pt>
                <c:pt idx="393">
                  <c:v>0.22515065308179896</c:v>
                </c:pt>
                <c:pt idx="394">
                  <c:v>0.22572748565270126</c:v>
                </c:pt>
                <c:pt idx="395">
                  <c:v>0.23534102880098395</c:v>
                </c:pt>
                <c:pt idx="396">
                  <c:v>0.24868491068291285</c:v>
                </c:pt>
                <c:pt idx="397">
                  <c:v>0.24245674044135493</c:v>
                </c:pt>
                <c:pt idx="398">
                  <c:v>0.24860993400227935</c:v>
                </c:pt>
                <c:pt idx="399">
                  <c:v>0.24054681841635431</c:v>
                </c:pt>
                <c:pt idx="400">
                  <c:v>0.21846843424702095</c:v>
                </c:pt>
                <c:pt idx="401">
                  <c:v>0.23585141761990724</c:v>
                </c:pt>
                <c:pt idx="402">
                  <c:v>0.23046018096724372</c:v>
                </c:pt>
                <c:pt idx="403">
                  <c:v>0.23885334140970738</c:v>
                </c:pt>
                <c:pt idx="404">
                  <c:v>0.23741109114584474</c:v>
                </c:pt>
                <c:pt idx="405">
                  <c:v>0.24765737301617605</c:v>
                </c:pt>
                <c:pt idx="406">
                  <c:v>0.25814159819875293</c:v>
                </c:pt>
                <c:pt idx="407">
                  <c:v>0.25953306040101748</c:v>
                </c:pt>
                <c:pt idx="408">
                  <c:v>0.26009462638018221</c:v>
                </c:pt>
                <c:pt idx="409">
                  <c:v>0.25937357016203816</c:v>
                </c:pt>
                <c:pt idx="410">
                  <c:v>0.26021903798633422</c:v>
                </c:pt>
                <c:pt idx="411">
                  <c:v>0.25696755967958101</c:v>
                </c:pt>
                <c:pt idx="412">
                  <c:v>0.24888253392613788</c:v>
                </c:pt>
                <c:pt idx="413">
                  <c:v>0.2489621378511539</c:v>
                </c:pt>
                <c:pt idx="414">
                  <c:v>0.25213467988950256</c:v>
                </c:pt>
                <c:pt idx="415">
                  <c:v>0.25217223008539025</c:v>
                </c:pt>
                <c:pt idx="416">
                  <c:v>0.23809183668009912</c:v>
                </c:pt>
                <c:pt idx="417">
                  <c:v>0.23151690263694119</c:v>
                </c:pt>
                <c:pt idx="418">
                  <c:v>0.2309118062130181</c:v>
                </c:pt>
                <c:pt idx="419">
                  <c:v>0.22958871762241273</c:v>
                </c:pt>
                <c:pt idx="420">
                  <c:v>0.22053055787627074</c:v>
                </c:pt>
                <c:pt idx="421">
                  <c:v>0.2034671742459655</c:v>
                </c:pt>
                <c:pt idx="422">
                  <c:v>0.18562344774845285</c:v>
                </c:pt>
                <c:pt idx="423">
                  <c:v>0.21902329086773753</c:v>
                </c:pt>
                <c:pt idx="424">
                  <c:v>0.1992741324677498</c:v>
                </c:pt>
                <c:pt idx="425">
                  <c:v>0.20471992671791014</c:v>
                </c:pt>
                <c:pt idx="426">
                  <c:v>0.19406371274595066</c:v>
                </c:pt>
                <c:pt idx="427">
                  <c:v>0.18216576676774501</c:v>
                </c:pt>
                <c:pt idx="428">
                  <c:v>0.196959173461909</c:v>
                </c:pt>
                <c:pt idx="429">
                  <c:v>0.19380621970021739</c:v>
                </c:pt>
                <c:pt idx="430">
                  <c:v>0.1896631906174695</c:v>
                </c:pt>
                <c:pt idx="431">
                  <c:v>0.19002108004982332</c:v>
                </c:pt>
                <c:pt idx="432">
                  <c:v>0.19422164452733834</c:v>
                </c:pt>
                <c:pt idx="433">
                  <c:v>0.19160036014586518</c:v>
                </c:pt>
                <c:pt idx="434">
                  <c:v>0.19088607758533016</c:v>
                </c:pt>
                <c:pt idx="435">
                  <c:v>0.17849217508387516</c:v>
                </c:pt>
                <c:pt idx="436">
                  <c:v>0.18076504214454259</c:v>
                </c:pt>
                <c:pt idx="437">
                  <c:v>0.19544771340494493</c:v>
                </c:pt>
                <c:pt idx="438">
                  <c:v>0.19653618032682305</c:v>
                </c:pt>
                <c:pt idx="439">
                  <c:v>0.20521540477882139</c:v>
                </c:pt>
                <c:pt idx="440">
                  <c:v>0.35787188060348252</c:v>
                </c:pt>
                <c:pt idx="441">
                  <c:v>0.37753015645118837</c:v>
                </c:pt>
                <c:pt idx="442">
                  <c:v>0.43542500314206867</c:v>
                </c:pt>
                <c:pt idx="443">
                  <c:v>0.43780413296804555</c:v>
                </c:pt>
                <c:pt idx="444">
                  <c:v>0.48415436020608654</c:v>
                </c:pt>
                <c:pt idx="445">
                  <c:v>0.48260915749879857</c:v>
                </c:pt>
                <c:pt idx="446">
                  <c:v>0.49123194478882864</c:v>
                </c:pt>
                <c:pt idx="447">
                  <c:v>0.49020809690861733</c:v>
                </c:pt>
                <c:pt idx="448">
                  <c:v>0.4897754112804687</c:v>
                </c:pt>
                <c:pt idx="449">
                  <c:v>0.48424837990276443</c:v>
                </c:pt>
                <c:pt idx="450">
                  <c:v>0.48751317645926112</c:v>
                </c:pt>
                <c:pt idx="451">
                  <c:v>0.48667313387356637</c:v>
                </c:pt>
                <c:pt idx="452">
                  <c:v>0.51627968316025541</c:v>
                </c:pt>
                <c:pt idx="453">
                  <c:v>0.5281013350325775</c:v>
                </c:pt>
                <c:pt idx="454">
                  <c:v>0.52800862619465416</c:v>
                </c:pt>
                <c:pt idx="455">
                  <c:v>0.52786955911046574</c:v>
                </c:pt>
                <c:pt idx="456">
                  <c:v>0.52729192420626525</c:v>
                </c:pt>
                <c:pt idx="457">
                  <c:v>0.5276633352002198</c:v>
                </c:pt>
                <c:pt idx="458">
                  <c:v>0.53006576777883063</c:v>
                </c:pt>
                <c:pt idx="459">
                  <c:v>0.52925597887734754</c:v>
                </c:pt>
                <c:pt idx="460">
                  <c:v>0.53294371455407175</c:v>
                </c:pt>
                <c:pt idx="461">
                  <c:v>0.43845902692906169</c:v>
                </c:pt>
                <c:pt idx="462">
                  <c:v>0.44224955423328727</c:v>
                </c:pt>
                <c:pt idx="463">
                  <c:v>0.3575960832050365</c:v>
                </c:pt>
                <c:pt idx="464">
                  <c:v>0.37820249586743121</c:v>
                </c:pt>
                <c:pt idx="465">
                  <c:v>0.34306149637572664</c:v>
                </c:pt>
                <c:pt idx="466">
                  <c:v>0.34303225152129979</c:v>
                </c:pt>
                <c:pt idx="467">
                  <c:v>0.35166418953177292</c:v>
                </c:pt>
                <c:pt idx="468">
                  <c:v>0.35767980750927553</c:v>
                </c:pt>
                <c:pt idx="469">
                  <c:v>0.36635254607921958</c:v>
                </c:pt>
                <c:pt idx="470">
                  <c:v>0.36860251431186375</c:v>
                </c:pt>
                <c:pt idx="471">
                  <c:v>0.35382500625172764</c:v>
                </c:pt>
                <c:pt idx="472">
                  <c:v>0.34347194752610066</c:v>
                </c:pt>
                <c:pt idx="473">
                  <c:v>0.32309391207539528</c:v>
                </c:pt>
                <c:pt idx="474">
                  <c:v>0.34607412022396988</c:v>
                </c:pt>
                <c:pt idx="475">
                  <c:v>0.36231612348973674</c:v>
                </c:pt>
                <c:pt idx="476">
                  <c:v>0.36957206349524713</c:v>
                </c:pt>
                <c:pt idx="477">
                  <c:v>0.36511755096930354</c:v>
                </c:pt>
                <c:pt idx="478">
                  <c:v>0.35686309286943885</c:v>
                </c:pt>
                <c:pt idx="479">
                  <c:v>0.41643808116986669</c:v>
                </c:pt>
                <c:pt idx="480">
                  <c:v>0.41251731812558046</c:v>
                </c:pt>
                <c:pt idx="481">
                  <c:v>0.41191792656303866</c:v>
                </c:pt>
                <c:pt idx="482">
                  <c:v>0.41421202907197008</c:v>
                </c:pt>
                <c:pt idx="483">
                  <c:v>0.40712032537513343</c:v>
                </c:pt>
                <c:pt idx="484">
                  <c:v>0.4127911113684698</c:v>
                </c:pt>
                <c:pt idx="485">
                  <c:v>0.39003412457199138</c:v>
                </c:pt>
                <c:pt idx="486">
                  <c:v>0.39039812097472121</c:v>
                </c:pt>
                <c:pt idx="487">
                  <c:v>0.39062788951700572</c:v>
                </c:pt>
                <c:pt idx="488">
                  <c:v>0.37421466529400516</c:v>
                </c:pt>
                <c:pt idx="489">
                  <c:v>0.36495906964990227</c:v>
                </c:pt>
                <c:pt idx="490">
                  <c:v>0.37011631474378115</c:v>
                </c:pt>
                <c:pt idx="491">
                  <c:v>0.36880881863602727</c:v>
                </c:pt>
                <c:pt idx="492">
                  <c:v>0.3656534404800636</c:v>
                </c:pt>
                <c:pt idx="493">
                  <c:v>0.37167931303671792</c:v>
                </c:pt>
                <c:pt idx="494">
                  <c:v>0.37691741353628777</c:v>
                </c:pt>
                <c:pt idx="495">
                  <c:v>0.35237798230597767</c:v>
                </c:pt>
                <c:pt idx="496">
                  <c:v>0.37118115759171666</c:v>
                </c:pt>
                <c:pt idx="497">
                  <c:v>0.37537999776165243</c:v>
                </c:pt>
                <c:pt idx="498">
                  <c:v>0.37656721741381999</c:v>
                </c:pt>
                <c:pt idx="499">
                  <c:v>0.38540694315697471</c:v>
                </c:pt>
                <c:pt idx="500">
                  <c:v>0.3234538658292973</c:v>
                </c:pt>
                <c:pt idx="501">
                  <c:v>0.32181847332058555</c:v>
                </c:pt>
                <c:pt idx="502">
                  <c:v>0.32004413084591155</c:v>
                </c:pt>
                <c:pt idx="503">
                  <c:v>0.32732865343562006</c:v>
                </c:pt>
                <c:pt idx="504">
                  <c:v>0.32619841816095169</c:v>
                </c:pt>
                <c:pt idx="505">
                  <c:v>0.32339309071465444</c:v>
                </c:pt>
                <c:pt idx="506">
                  <c:v>0.31440688976057735</c:v>
                </c:pt>
                <c:pt idx="507">
                  <c:v>0.33336185897152359</c:v>
                </c:pt>
                <c:pt idx="508">
                  <c:v>0.33781773009722887</c:v>
                </c:pt>
                <c:pt idx="509">
                  <c:v>0.33784944607364592</c:v>
                </c:pt>
                <c:pt idx="510">
                  <c:v>0.36104184149025287</c:v>
                </c:pt>
                <c:pt idx="511">
                  <c:v>0.34788029791468494</c:v>
                </c:pt>
                <c:pt idx="512">
                  <c:v>0.36147978741259673</c:v>
                </c:pt>
                <c:pt idx="513">
                  <c:v>0.37626989800746713</c:v>
                </c:pt>
                <c:pt idx="514">
                  <c:v>0.36060799246922787</c:v>
                </c:pt>
                <c:pt idx="515">
                  <c:v>0.3490206995181096</c:v>
                </c:pt>
                <c:pt idx="516">
                  <c:v>0.34702666893054562</c:v>
                </c:pt>
                <c:pt idx="517">
                  <c:v>0.32614053577005481</c:v>
                </c:pt>
                <c:pt idx="518">
                  <c:v>0.3191599750021662</c:v>
                </c:pt>
                <c:pt idx="519">
                  <c:v>0.31624592702628307</c:v>
                </c:pt>
                <c:pt idx="520">
                  <c:v>0.29847672789590968</c:v>
                </c:pt>
                <c:pt idx="521">
                  <c:v>0.30129517483220897</c:v>
                </c:pt>
                <c:pt idx="522">
                  <c:v>0.3099650589239103</c:v>
                </c:pt>
                <c:pt idx="523">
                  <c:v>0.3084883096448453</c:v>
                </c:pt>
                <c:pt idx="524">
                  <c:v>0.29922091198630085</c:v>
                </c:pt>
                <c:pt idx="525">
                  <c:v>0.30467486053788795</c:v>
                </c:pt>
                <c:pt idx="526">
                  <c:v>0.30612047280056587</c:v>
                </c:pt>
                <c:pt idx="527">
                  <c:v>0.3242343057997219</c:v>
                </c:pt>
                <c:pt idx="528">
                  <c:v>0.30428392105005747</c:v>
                </c:pt>
                <c:pt idx="529">
                  <c:v>0.32468470259812304</c:v>
                </c:pt>
                <c:pt idx="530">
                  <c:v>0.32594623001651013</c:v>
                </c:pt>
                <c:pt idx="531">
                  <c:v>0.29779228249869949</c:v>
                </c:pt>
                <c:pt idx="532">
                  <c:v>0.30462404341414206</c:v>
                </c:pt>
                <c:pt idx="533">
                  <c:v>0.28669285990307936</c:v>
                </c:pt>
                <c:pt idx="534">
                  <c:v>0.26642454985868586</c:v>
                </c:pt>
                <c:pt idx="535">
                  <c:v>0.26902162826071602</c:v>
                </c:pt>
                <c:pt idx="536">
                  <c:v>0.27674853579168607</c:v>
                </c:pt>
                <c:pt idx="537">
                  <c:v>0.27727699717320753</c:v>
                </c:pt>
                <c:pt idx="538">
                  <c:v>0.25454230026824148</c:v>
                </c:pt>
                <c:pt idx="539">
                  <c:v>0.25414229291861612</c:v>
                </c:pt>
                <c:pt idx="540">
                  <c:v>0.28374504305480552</c:v>
                </c:pt>
                <c:pt idx="541">
                  <c:v>0.28429587928206884</c:v>
                </c:pt>
                <c:pt idx="542">
                  <c:v>0.27772453577502193</c:v>
                </c:pt>
                <c:pt idx="543">
                  <c:v>0.25163212412994584</c:v>
                </c:pt>
                <c:pt idx="544">
                  <c:v>0.2495939901017461</c:v>
                </c:pt>
                <c:pt idx="545">
                  <c:v>0.26255629141252218</c:v>
                </c:pt>
                <c:pt idx="546">
                  <c:v>0.26113787154474449</c:v>
                </c:pt>
                <c:pt idx="547">
                  <c:v>0.26038468852950936</c:v>
                </c:pt>
                <c:pt idx="548">
                  <c:v>0.24070267646328974</c:v>
                </c:pt>
                <c:pt idx="549">
                  <c:v>0.24042929970312532</c:v>
                </c:pt>
                <c:pt idx="550">
                  <c:v>0.21285025275560854</c:v>
                </c:pt>
                <c:pt idx="551">
                  <c:v>0.2361291151297816</c:v>
                </c:pt>
                <c:pt idx="552">
                  <c:v>0.2475818427503518</c:v>
                </c:pt>
                <c:pt idx="553">
                  <c:v>0.23814219391094948</c:v>
                </c:pt>
                <c:pt idx="554">
                  <c:v>0.23939662060334052</c:v>
                </c:pt>
                <c:pt idx="555">
                  <c:v>0.23516671557524677</c:v>
                </c:pt>
                <c:pt idx="556">
                  <c:v>0.24610933835199417</c:v>
                </c:pt>
                <c:pt idx="557">
                  <c:v>0.24573550473554781</c:v>
                </c:pt>
                <c:pt idx="558">
                  <c:v>0.24463151198344205</c:v>
                </c:pt>
                <c:pt idx="559">
                  <c:v>0.26432948890384567</c:v>
                </c:pt>
                <c:pt idx="560">
                  <c:v>0.25902128898187293</c:v>
                </c:pt>
                <c:pt idx="561">
                  <c:v>0.21324807541133642</c:v>
                </c:pt>
                <c:pt idx="562">
                  <c:v>0.22274611762968355</c:v>
                </c:pt>
                <c:pt idx="563">
                  <c:v>0.22780493495248028</c:v>
                </c:pt>
                <c:pt idx="564">
                  <c:v>0.22459075052476432</c:v>
                </c:pt>
                <c:pt idx="565">
                  <c:v>0.25405343322442336</c:v>
                </c:pt>
                <c:pt idx="566">
                  <c:v>0.25644604293536638</c:v>
                </c:pt>
                <c:pt idx="567">
                  <c:v>0.25964394060109774</c:v>
                </c:pt>
                <c:pt idx="568">
                  <c:v>0.2615766887569963</c:v>
                </c:pt>
                <c:pt idx="569">
                  <c:v>0.27164983372910873</c:v>
                </c:pt>
                <c:pt idx="570">
                  <c:v>0.29188242158106048</c:v>
                </c:pt>
                <c:pt idx="571">
                  <c:v>0.29117345655490184</c:v>
                </c:pt>
                <c:pt idx="572">
                  <c:v>0.28320145880502512</c:v>
                </c:pt>
                <c:pt idx="573">
                  <c:v>0.28015063157621278</c:v>
                </c:pt>
                <c:pt idx="574">
                  <c:v>0.28295045479954106</c:v>
                </c:pt>
                <c:pt idx="575">
                  <c:v>0.2833599808841078</c:v>
                </c:pt>
                <c:pt idx="576">
                  <c:v>0.27988515365159516</c:v>
                </c:pt>
                <c:pt idx="577">
                  <c:v>0.28893822309095657</c:v>
                </c:pt>
                <c:pt idx="578">
                  <c:v>0.30229508836368019</c:v>
                </c:pt>
                <c:pt idx="579">
                  <c:v>0.30216425914393313</c:v>
                </c:pt>
                <c:pt idx="580">
                  <c:v>0.2922557079539212</c:v>
                </c:pt>
                <c:pt idx="581">
                  <c:v>0.29407929722076592</c:v>
                </c:pt>
                <c:pt idx="582">
                  <c:v>0.28748287980613341</c:v>
                </c:pt>
                <c:pt idx="583">
                  <c:v>0.28558449783639012</c:v>
                </c:pt>
                <c:pt idx="584">
                  <c:v>0.27973264913492618</c:v>
                </c:pt>
                <c:pt idx="585">
                  <c:v>0.28011588843723262</c:v>
                </c:pt>
                <c:pt idx="586">
                  <c:v>0.26338577053394796</c:v>
                </c:pt>
                <c:pt idx="587">
                  <c:v>0.27386282095542952</c:v>
                </c:pt>
                <c:pt idx="588">
                  <c:v>0.27337229803204843</c:v>
                </c:pt>
                <c:pt idx="589">
                  <c:v>0.26576975497269817</c:v>
                </c:pt>
                <c:pt idx="590">
                  <c:v>0.25948706419538503</c:v>
                </c:pt>
                <c:pt idx="591">
                  <c:v>0.23246771164655744</c:v>
                </c:pt>
                <c:pt idx="592">
                  <c:v>0.2312524214856525</c:v>
                </c:pt>
                <c:pt idx="593">
                  <c:v>0.24945670892471034</c:v>
                </c:pt>
                <c:pt idx="594">
                  <c:v>0.24814606280785995</c:v>
                </c:pt>
                <c:pt idx="595">
                  <c:v>0.25195485749380953</c:v>
                </c:pt>
                <c:pt idx="596">
                  <c:v>0.25293708818712723</c:v>
                </c:pt>
                <c:pt idx="597">
                  <c:v>0.25547856936468555</c:v>
                </c:pt>
                <c:pt idx="598">
                  <c:v>0.24013375146921498</c:v>
                </c:pt>
                <c:pt idx="599">
                  <c:v>0.22647423667845926</c:v>
                </c:pt>
                <c:pt idx="600">
                  <c:v>0.22649053510446984</c:v>
                </c:pt>
                <c:pt idx="601">
                  <c:v>0.21864512897686458</c:v>
                </c:pt>
                <c:pt idx="602">
                  <c:v>0.21729786042376145</c:v>
                </c:pt>
                <c:pt idx="603">
                  <c:v>0.21896907983923267</c:v>
                </c:pt>
                <c:pt idx="604">
                  <c:v>0.2190400866972711</c:v>
                </c:pt>
                <c:pt idx="605">
                  <c:v>0.21061853494415614</c:v>
                </c:pt>
                <c:pt idx="606">
                  <c:v>0.20322780217388223</c:v>
                </c:pt>
                <c:pt idx="607">
                  <c:v>0.24608898444666819</c:v>
                </c:pt>
                <c:pt idx="608">
                  <c:v>0.23345809395532927</c:v>
                </c:pt>
                <c:pt idx="609">
                  <c:v>0.23662502666824523</c:v>
                </c:pt>
                <c:pt idx="610">
                  <c:v>0.23616710865041854</c:v>
                </c:pt>
                <c:pt idx="611">
                  <c:v>0.25125487541537994</c:v>
                </c:pt>
                <c:pt idx="612">
                  <c:v>0.27508636976068779</c:v>
                </c:pt>
                <c:pt idx="613">
                  <c:v>0.27578213767006343</c:v>
                </c:pt>
                <c:pt idx="614">
                  <c:v>0.25384168871160478</c:v>
                </c:pt>
                <c:pt idx="615">
                  <c:v>0.26058974184625183</c:v>
                </c:pt>
                <c:pt idx="616">
                  <c:v>0.26116010803513523</c:v>
                </c:pt>
                <c:pt idx="617">
                  <c:v>0.27773816025003767</c:v>
                </c:pt>
                <c:pt idx="618">
                  <c:v>0.27715582433220992</c:v>
                </c:pt>
                <c:pt idx="619">
                  <c:v>0.27678246721294136</c:v>
                </c:pt>
                <c:pt idx="620">
                  <c:v>0.27103032970664082</c:v>
                </c:pt>
                <c:pt idx="621">
                  <c:v>0.28399307802427415</c:v>
                </c:pt>
                <c:pt idx="622">
                  <c:v>0.28443652205491099</c:v>
                </c:pt>
                <c:pt idx="623">
                  <c:v>0.28415504707391459</c:v>
                </c:pt>
                <c:pt idx="624">
                  <c:v>0.28343564616031386</c:v>
                </c:pt>
                <c:pt idx="625">
                  <c:v>0.28359578958600157</c:v>
                </c:pt>
                <c:pt idx="626">
                  <c:v>0.29312040441237652</c:v>
                </c:pt>
                <c:pt idx="627">
                  <c:v>0.29312040441237652</c:v>
                </c:pt>
                <c:pt idx="628">
                  <c:v>0.25415245844787271</c:v>
                </c:pt>
                <c:pt idx="629">
                  <c:v>0.26025981069056292</c:v>
                </c:pt>
                <c:pt idx="630">
                  <c:v>0.25558834731484936</c:v>
                </c:pt>
                <c:pt idx="631">
                  <c:v>0.25408895854150776</c:v>
                </c:pt>
                <c:pt idx="632">
                  <c:v>0.27547383981046647</c:v>
                </c:pt>
                <c:pt idx="633">
                  <c:v>0.24094912907261551</c:v>
                </c:pt>
                <c:pt idx="634">
                  <c:v>0.25606146227381454</c:v>
                </c:pt>
                <c:pt idx="635">
                  <c:v>0.27735038825256353</c:v>
                </c:pt>
                <c:pt idx="636">
                  <c:v>0.27223285473666609</c:v>
                </c:pt>
                <c:pt idx="637">
                  <c:v>0.27262056509650606</c:v>
                </c:pt>
                <c:pt idx="638">
                  <c:v>0.2636066933933755</c:v>
                </c:pt>
                <c:pt idx="639">
                  <c:v>0.27566334454297786</c:v>
                </c:pt>
                <c:pt idx="640">
                  <c:v>0.27669597358354153</c:v>
                </c:pt>
                <c:pt idx="641">
                  <c:v>0.28846547977048104</c:v>
                </c:pt>
                <c:pt idx="642">
                  <c:v>0.32235898211904074</c:v>
                </c:pt>
                <c:pt idx="643">
                  <c:v>0.34257359069979693</c:v>
                </c:pt>
                <c:pt idx="644">
                  <c:v>0.37311581975479374</c:v>
                </c:pt>
                <c:pt idx="645">
                  <c:v>0.36809131924083999</c:v>
                </c:pt>
                <c:pt idx="646">
                  <c:v>0.36700996444545325</c:v>
                </c:pt>
                <c:pt idx="647">
                  <c:v>0.37816232888728118</c:v>
                </c:pt>
                <c:pt idx="648">
                  <c:v>0.38307242231245009</c:v>
                </c:pt>
                <c:pt idx="649">
                  <c:v>0.38660127046817389</c:v>
                </c:pt>
                <c:pt idx="650">
                  <c:v>0.38560578606815987</c:v>
                </c:pt>
                <c:pt idx="651">
                  <c:v>0.387818987250445</c:v>
                </c:pt>
                <c:pt idx="652">
                  <c:v>0.3885397122993291</c:v>
                </c:pt>
                <c:pt idx="653">
                  <c:v>0.37323355305498845</c:v>
                </c:pt>
                <c:pt idx="654">
                  <c:v>0.37430425337871848</c:v>
                </c:pt>
                <c:pt idx="655">
                  <c:v>0.35663626029564371</c:v>
                </c:pt>
                <c:pt idx="656">
                  <c:v>0.34700726247816094</c:v>
                </c:pt>
                <c:pt idx="657">
                  <c:v>0.36265637398012374</c:v>
                </c:pt>
                <c:pt idx="658">
                  <c:v>0.36759792399062269</c:v>
                </c:pt>
                <c:pt idx="659">
                  <c:v>0.37394414050567631</c:v>
                </c:pt>
                <c:pt idx="660">
                  <c:v>0.36305200225573975</c:v>
                </c:pt>
                <c:pt idx="661">
                  <c:v>0.37064093373212564</c:v>
                </c:pt>
                <c:pt idx="662">
                  <c:v>0.36182566595340299</c:v>
                </c:pt>
                <c:pt idx="663">
                  <c:v>0.32475432477527516</c:v>
                </c:pt>
                <c:pt idx="664">
                  <c:v>0.36154031133882625</c:v>
                </c:pt>
                <c:pt idx="665">
                  <c:v>0.33781577283284714</c:v>
                </c:pt>
                <c:pt idx="666">
                  <c:v>0.347982021531001</c:v>
                </c:pt>
                <c:pt idx="667">
                  <c:v>0.35764153502336554</c:v>
                </c:pt>
                <c:pt idx="668">
                  <c:v>0.36233989076726975</c:v>
                </c:pt>
                <c:pt idx="669">
                  <c:v>0.3575506190691346</c:v>
                </c:pt>
                <c:pt idx="670">
                  <c:v>0.36015344084246581</c:v>
                </c:pt>
                <c:pt idx="671">
                  <c:v>0.40288805021233098</c:v>
                </c:pt>
                <c:pt idx="672">
                  <c:v>0.39953115789079102</c:v>
                </c:pt>
                <c:pt idx="673">
                  <c:v>0.40174389462239696</c:v>
                </c:pt>
                <c:pt idx="674">
                  <c:v>0.4192103827033436</c:v>
                </c:pt>
                <c:pt idx="675">
                  <c:v>0.43095351917111852</c:v>
                </c:pt>
                <c:pt idx="676">
                  <c:v>0.43422604607949078</c:v>
                </c:pt>
                <c:pt idx="677">
                  <c:v>0.46407823215452731</c:v>
                </c:pt>
                <c:pt idx="678">
                  <c:v>0.46726775901489476</c:v>
                </c:pt>
                <c:pt idx="679">
                  <c:v>0.4687924855368315</c:v>
                </c:pt>
                <c:pt idx="680">
                  <c:v>0.46768997664857803</c:v>
                </c:pt>
                <c:pt idx="681">
                  <c:v>0.46807574598240898</c:v>
                </c:pt>
                <c:pt idx="682">
                  <c:v>0.46250099693355795</c:v>
                </c:pt>
                <c:pt idx="683">
                  <c:v>0.48601677885819611</c:v>
                </c:pt>
                <c:pt idx="684">
                  <c:v>0.48322318261732083</c:v>
                </c:pt>
                <c:pt idx="685">
                  <c:v>0.43362384441991103</c:v>
                </c:pt>
                <c:pt idx="686">
                  <c:v>0.43750906376324133</c:v>
                </c:pt>
                <c:pt idx="687">
                  <c:v>0.44348635349365728</c:v>
                </c:pt>
                <c:pt idx="688">
                  <c:v>0.43299076785517371</c:v>
                </c:pt>
                <c:pt idx="689">
                  <c:v>0.4223961661222953</c:v>
                </c:pt>
                <c:pt idx="690">
                  <c:v>0.42938009930602705</c:v>
                </c:pt>
                <c:pt idx="691">
                  <c:v>0.42930580416318936</c:v>
                </c:pt>
                <c:pt idx="692">
                  <c:v>0.40456825584225009</c:v>
                </c:pt>
                <c:pt idx="693">
                  <c:v>0.40603819845862588</c:v>
                </c:pt>
                <c:pt idx="694">
                  <c:v>0.4055723614196125</c:v>
                </c:pt>
                <c:pt idx="695">
                  <c:v>0.38882683625655035</c:v>
                </c:pt>
                <c:pt idx="696">
                  <c:v>0.38060893306773652</c:v>
                </c:pt>
                <c:pt idx="697">
                  <c:v>0.39121584273566179</c:v>
                </c:pt>
                <c:pt idx="698">
                  <c:v>0.35435109663895892</c:v>
                </c:pt>
                <c:pt idx="699">
                  <c:v>0.34927750561772064</c:v>
                </c:pt>
                <c:pt idx="700">
                  <c:v>0.33590879361444853</c:v>
                </c:pt>
                <c:pt idx="701">
                  <c:v>0.32460881347297388</c:v>
                </c:pt>
                <c:pt idx="702">
                  <c:v>0.32086175673375356</c:v>
                </c:pt>
                <c:pt idx="703">
                  <c:v>0.31170678972095489</c:v>
                </c:pt>
                <c:pt idx="704">
                  <c:v>0.31717964274590416</c:v>
                </c:pt>
                <c:pt idx="705">
                  <c:v>0.32167031269047125</c:v>
                </c:pt>
                <c:pt idx="706">
                  <c:v>0.32078331393266946</c:v>
                </c:pt>
                <c:pt idx="707">
                  <c:v>0.31847265145631692</c:v>
                </c:pt>
                <c:pt idx="708">
                  <c:v>0.31301499168150759</c:v>
                </c:pt>
                <c:pt idx="709">
                  <c:v>0.33341936407579464</c:v>
                </c:pt>
                <c:pt idx="710">
                  <c:v>0.29112579366569363</c:v>
                </c:pt>
                <c:pt idx="711">
                  <c:v>0.27216784516868592</c:v>
                </c:pt>
                <c:pt idx="712">
                  <c:v>0.27139168938359803</c:v>
                </c:pt>
                <c:pt idx="713">
                  <c:v>0.31171982333488918</c:v>
                </c:pt>
                <c:pt idx="714">
                  <c:v>0.31176793856751422</c:v>
                </c:pt>
                <c:pt idx="715">
                  <c:v>0.35972307354023292</c:v>
                </c:pt>
                <c:pt idx="716">
                  <c:v>0.35778582123376551</c:v>
                </c:pt>
                <c:pt idx="717">
                  <c:v>0.385638717628354</c:v>
                </c:pt>
                <c:pt idx="718">
                  <c:v>0.38017681949902177</c:v>
                </c:pt>
                <c:pt idx="719">
                  <c:v>0.40546404714448708</c:v>
                </c:pt>
                <c:pt idx="720">
                  <c:v>0.39219892455494088</c:v>
                </c:pt>
                <c:pt idx="721">
                  <c:v>0.39292778367628556</c:v>
                </c:pt>
                <c:pt idx="722">
                  <c:v>0.38879917817068826</c:v>
                </c:pt>
                <c:pt idx="723">
                  <c:v>0.38874319725167938</c:v>
                </c:pt>
                <c:pt idx="724">
                  <c:v>0.41069911027386174</c:v>
                </c:pt>
                <c:pt idx="725">
                  <c:v>0.40265299136177679</c:v>
                </c:pt>
                <c:pt idx="726">
                  <c:v>0.40184275409040582</c:v>
                </c:pt>
                <c:pt idx="727">
                  <c:v>0.46731466318718373</c:v>
                </c:pt>
                <c:pt idx="728">
                  <c:v>0.46867037686353891</c:v>
                </c:pt>
                <c:pt idx="729">
                  <c:v>0.46302993455005881</c:v>
                </c:pt>
                <c:pt idx="730">
                  <c:v>0.4553294197508127</c:v>
                </c:pt>
                <c:pt idx="731">
                  <c:v>0.4887372012904192</c:v>
                </c:pt>
                <c:pt idx="732">
                  <c:v>0.48918831779268257</c:v>
                </c:pt>
                <c:pt idx="733">
                  <c:v>0.4927567072088222</c:v>
                </c:pt>
                <c:pt idx="734">
                  <c:v>0.48110507792759677</c:v>
                </c:pt>
                <c:pt idx="735">
                  <c:v>0.47784198629099855</c:v>
                </c:pt>
                <c:pt idx="736">
                  <c:v>0.48339876653925434</c:v>
                </c:pt>
                <c:pt idx="737">
                  <c:v>0.47448732560892237</c:v>
                </c:pt>
                <c:pt idx="738">
                  <c:v>0.46351032009053994</c:v>
                </c:pt>
                <c:pt idx="739">
                  <c:v>0.47227921970170417</c:v>
                </c:pt>
                <c:pt idx="740">
                  <c:v>0.44265240104233922</c:v>
                </c:pt>
                <c:pt idx="741">
                  <c:v>0.44831152965565324</c:v>
                </c:pt>
                <c:pt idx="742">
                  <c:v>0.44280590579410406</c:v>
                </c:pt>
                <c:pt idx="743">
                  <c:v>0.44087012755587451</c:v>
                </c:pt>
                <c:pt idx="744">
                  <c:v>0.44033134937098251</c:v>
                </c:pt>
                <c:pt idx="745">
                  <c:v>0.40814280205545195</c:v>
                </c:pt>
                <c:pt idx="746">
                  <c:v>0.40823865446965635</c:v>
                </c:pt>
                <c:pt idx="747">
                  <c:v>0.3999428443901672</c:v>
                </c:pt>
                <c:pt idx="748">
                  <c:v>0.3464377156007582</c:v>
                </c:pt>
                <c:pt idx="749">
                  <c:v>0.3453828327832596</c:v>
                </c:pt>
                <c:pt idx="750">
                  <c:v>0.34489357934871107</c:v>
                </c:pt>
                <c:pt idx="751">
                  <c:v>0.33990285368778311</c:v>
                </c:pt>
                <c:pt idx="752">
                  <c:v>0.2929944114394839</c:v>
                </c:pt>
                <c:pt idx="753">
                  <c:v>0.29354586944466804</c:v>
                </c:pt>
                <c:pt idx="754">
                  <c:v>0.29154259402098626</c:v>
                </c:pt>
                <c:pt idx="755">
                  <c:v>0.2458655490335645</c:v>
                </c:pt>
                <c:pt idx="756">
                  <c:v>0.24690659529384901</c:v>
                </c:pt>
                <c:pt idx="757">
                  <c:v>0.18287769667267792</c:v>
                </c:pt>
                <c:pt idx="758">
                  <c:v>0.20109582481998894</c:v>
                </c:pt>
                <c:pt idx="759">
                  <c:v>0.20611352765927193</c:v>
                </c:pt>
                <c:pt idx="760">
                  <c:v>0.18582088856965781</c:v>
                </c:pt>
                <c:pt idx="761">
                  <c:v>0.18429933385224584</c:v>
                </c:pt>
                <c:pt idx="762">
                  <c:v>0.19215087722189675</c:v>
                </c:pt>
                <c:pt idx="763">
                  <c:v>0.19506210094051701</c:v>
                </c:pt>
                <c:pt idx="764">
                  <c:v>0.21370168325256944</c:v>
                </c:pt>
                <c:pt idx="765">
                  <c:v>0.21396139190357655</c:v>
                </c:pt>
                <c:pt idx="766">
                  <c:v>0.21927385082849357</c:v>
                </c:pt>
                <c:pt idx="767">
                  <c:v>0.22053231120569045</c:v>
                </c:pt>
                <c:pt idx="768">
                  <c:v>0.21928577588570194</c:v>
                </c:pt>
                <c:pt idx="769">
                  <c:v>0.22599052707192888</c:v>
                </c:pt>
                <c:pt idx="770">
                  <c:v>0.22545969504519003</c:v>
                </c:pt>
                <c:pt idx="771">
                  <c:v>0.22751966741478918</c:v>
                </c:pt>
                <c:pt idx="772">
                  <c:v>0.23274871083424459</c:v>
                </c:pt>
                <c:pt idx="773">
                  <c:v>0.23757641144569841</c:v>
                </c:pt>
                <c:pt idx="774">
                  <c:v>0.23782233666179325</c:v>
                </c:pt>
                <c:pt idx="775">
                  <c:v>0.22729184466358454</c:v>
                </c:pt>
                <c:pt idx="776">
                  <c:v>0.22021899815373444</c:v>
                </c:pt>
                <c:pt idx="777">
                  <c:v>0.22963308837360621</c:v>
                </c:pt>
                <c:pt idx="778">
                  <c:v>0.23330030073475244</c:v>
                </c:pt>
                <c:pt idx="779">
                  <c:v>0.21941210069145095</c:v>
                </c:pt>
                <c:pt idx="780">
                  <c:v>0.21503780393561131</c:v>
                </c:pt>
                <c:pt idx="781">
                  <c:v>0.21484458356659186</c:v>
                </c:pt>
                <c:pt idx="782">
                  <c:v>0.23327113007252537</c:v>
                </c:pt>
                <c:pt idx="783">
                  <c:v>0.21485040741764816</c:v>
                </c:pt>
                <c:pt idx="784">
                  <c:v>0.23820900535830128</c:v>
                </c:pt>
                <c:pt idx="785">
                  <c:v>0.22572872198016547</c:v>
                </c:pt>
                <c:pt idx="786">
                  <c:v>0.22982638437587588</c:v>
                </c:pt>
                <c:pt idx="787">
                  <c:v>0.21764054531582666</c:v>
                </c:pt>
                <c:pt idx="788">
                  <c:v>0.22847263704114004</c:v>
                </c:pt>
                <c:pt idx="789">
                  <c:v>0.23477772932101551</c:v>
                </c:pt>
                <c:pt idx="790">
                  <c:v>0.23002212600414798</c:v>
                </c:pt>
                <c:pt idx="791">
                  <c:v>0.24304950791555993</c:v>
                </c:pt>
                <c:pt idx="792">
                  <c:v>0.24167121499109498</c:v>
                </c:pt>
                <c:pt idx="793">
                  <c:v>0.2516683960975995</c:v>
                </c:pt>
                <c:pt idx="794">
                  <c:v>0.23744931460148053</c:v>
                </c:pt>
                <c:pt idx="795">
                  <c:v>0.24644645668138901</c:v>
                </c:pt>
                <c:pt idx="796">
                  <c:v>0.2618238669885859</c:v>
                </c:pt>
                <c:pt idx="797">
                  <c:v>0.26200134026012323</c:v>
                </c:pt>
                <c:pt idx="798">
                  <c:v>0.28293812237098415</c:v>
                </c:pt>
                <c:pt idx="799">
                  <c:v>0.29209338839114179</c:v>
                </c:pt>
                <c:pt idx="800">
                  <c:v>0.29137360792811873</c:v>
                </c:pt>
                <c:pt idx="801">
                  <c:v>0.31703980404246496</c:v>
                </c:pt>
                <c:pt idx="802">
                  <c:v>0.3184278157105862</c:v>
                </c:pt>
                <c:pt idx="803">
                  <c:v>0.30583744339683189</c:v>
                </c:pt>
                <c:pt idx="804">
                  <c:v>0.30571512206167473</c:v>
                </c:pt>
                <c:pt idx="805">
                  <c:v>0.28537980041066652</c:v>
                </c:pt>
                <c:pt idx="806">
                  <c:v>0.2855659326190334</c:v>
                </c:pt>
                <c:pt idx="807">
                  <c:v>0.28559307151742114</c:v>
                </c:pt>
                <c:pt idx="808">
                  <c:v>0.28272064978369404</c:v>
                </c:pt>
                <c:pt idx="809">
                  <c:v>0.26115133242070243</c:v>
                </c:pt>
                <c:pt idx="810">
                  <c:v>0.26307681470276822</c:v>
                </c:pt>
                <c:pt idx="811">
                  <c:v>0.26069074339750226</c:v>
                </c:pt>
                <c:pt idx="812">
                  <c:v>0.28087154032288675</c:v>
                </c:pt>
                <c:pt idx="813">
                  <c:v>0.28060111412158845</c:v>
                </c:pt>
                <c:pt idx="814">
                  <c:v>0.28200788150121919</c:v>
                </c:pt>
                <c:pt idx="815">
                  <c:v>0.30279277197446647</c:v>
                </c:pt>
                <c:pt idx="816">
                  <c:v>0.30099401924272023</c:v>
                </c:pt>
                <c:pt idx="817">
                  <c:v>0.29376896408119108</c:v>
                </c:pt>
                <c:pt idx="818">
                  <c:v>0.303331195862028</c:v>
                </c:pt>
                <c:pt idx="819">
                  <c:v>0.2830957016700103</c:v>
                </c:pt>
                <c:pt idx="820">
                  <c:v>0.27898967585016254</c:v>
                </c:pt>
                <c:pt idx="821">
                  <c:v>0.27942327642643167</c:v>
                </c:pt>
                <c:pt idx="822">
                  <c:v>0.25534451406371633</c:v>
                </c:pt>
                <c:pt idx="823">
                  <c:v>0.26166357473157975</c:v>
                </c:pt>
                <c:pt idx="824">
                  <c:v>0.25187520321498003</c:v>
                </c:pt>
                <c:pt idx="825">
                  <c:v>0.25206724791055751</c:v>
                </c:pt>
                <c:pt idx="826">
                  <c:v>0.23125432897160592</c:v>
                </c:pt>
                <c:pt idx="827">
                  <c:v>0.25528058637341478</c:v>
                </c:pt>
                <c:pt idx="828">
                  <c:v>0.25736886244928892</c:v>
                </c:pt>
                <c:pt idx="829">
                  <c:v>0.28535468595956837</c:v>
                </c:pt>
                <c:pt idx="830">
                  <c:v>0.28344439935849419</c:v>
                </c:pt>
                <c:pt idx="831">
                  <c:v>0.2947489340642786</c:v>
                </c:pt>
                <c:pt idx="832">
                  <c:v>0.30200054690200495</c:v>
                </c:pt>
                <c:pt idx="833">
                  <c:v>0.26532996617193821</c:v>
                </c:pt>
                <c:pt idx="834">
                  <c:v>0.26448103051951316</c:v>
                </c:pt>
                <c:pt idx="835">
                  <c:v>0.27407045233128857</c:v>
                </c:pt>
                <c:pt idx="836">
                  <c:v>0.2690984884940445</c:v>
                </c:pt>
                <c:pt idx="837">
                  <c:v>0.26415710640140255</c:v>
                </c:pt>
                <c:pt idx="838">
                  <c:v>0.26042256289658516</c:v>
                </c:pt>
                <c:pt idx="839">
                  <c:v>0.281458943083498</c:v>
                </c:pt>
                <c:pt idx="840">
                  <c:v>0.28193237688418066</c:v>
                </c:pt>
                <c:pt idx="841">
                  <c:v>0.2703932802667694</c:v>
                </c:pt>
                <c:pt idx="842">
                  <c:v>0.26717040846334694</c:v>
                </c:pt>
                <c:pt idx="843">
                  <c:v>0.26768766299001862</c:v>
                </c:pt>
                <c:pt idx="844">
                  <c:v>0.27122280537884103</c:v>
                </c:pt>
                <c:pt idx="845">
                  <c:v>0.2826762775773729</c:v>
                </c:pt>
                <c:pt idx="846">
                  <c:v>0.2886537251880244</c:v>
                </c:pt>
                <c:pt idx="847">
                  <c:v>0.28850513521612875</c:v>
                </c:pt>
                <c:pt idx="848">
                  <c:v>0.27658542165185218</c:v>
                </c:pt>
                <c:pt idx="849">
                  <c:v>0.27621172523667264</c:v>
                </c:pt>
                <c:pt idx="850">
                  <c:v>0.25859692756167424</c:v>
                </c:pt>
                <c:pt idx="851">
                  <c:v>0.25989538460554334</c:v>
                </c:pt>
                <c:pt idx="852">
                  <c:v>0.26175198787364184</c:v>
                </c:pt>
                <c:pt idx="853">
                  <c:v>0.25723651782463941</c:v>
                </c:pt>
                <c:pt idx="854">
                  <c:v>0.25913831810745258</c:v>
                </c:pt>
                <c:pt idx="855">
                  <c:v>0.26428864210794167</c:v>
                </c:pt>
                <c:pt idx="856">
                  <c:v>0.25601989181549173</c:v>
                </c:pt>
                <c:pt idx="857">
                  <c:v>0.26286792808544462</c:v>
                </c:pt>
                <c:pt idx="858">
                  <c:v>0.26189884011968734</c:v>
                </c:pt>
                <c:pt idx="859">
                  <c:v>0.25704371447713104</c:v>
                </c:pt>
                <c:pt idx="860">
                  <c:v>0.22779358084049955</c:v>
                </c:pt>
                <c:pt idx="861">
                  <c:v>0.22721622912891856</c:v>
                </c:pt>
                <c:pt idx="862">
                  <c:v>0.24469644599120696</c:v>
                </c:pt>
                <c:pt idx="863">
                  <c:v>0.24493372040872474</c:v>
                </c:pt>
                <c:pt idx="864">
                  <c:v>0.25628440606020342</c:v>
                </c:pt>
                <c:pt idx="865">
                  <c:v>0.25380700536270023</c:v>
                </c:pt>
                <c:pt idx="866">
                  <c:v>0.24518741865757071</c:v>
                </c:pt>
                <c:pt idx="867">
                  <c:v>0.23411639499850584</c:v>
                </c:pt>
                <c:pt idx="868">
                  <c:v>0.24013051588681869</c:v>
                </c:pt>
                <c:pt idx="869">
                  <c:v>0.24009211218379614</c:v>
                </c:pt>
                <c:pt idx="870">
                  <c:v>0.24754874547284619</c:v>
                </c:pt>
                <c:pt idx="871">
                  <c:v>0.23121413040461739</c:v>
                </c:pt>
                <c:pt idx="872">
                  <c:v>0.23159799978999768</c:v>
                </c:pt>
                <c:pt idx="873">
                  <c:v>0.22906108534819677</c:v>
                </c:pt>
                <c:pt idx="874">
                  <c:v>0.2285382079277514</c:v>
                </c:pt>
                <c:pt idx="875">
                  <c:v>0.22717979151730242</c:v>
                </c:pt>
                <c:pt idx="876">
                  <c:v>0.22188092821674421</c:v>
                </c:pt>
                <c:pt idx="877">
                  <c:v>0.2423497414016737</c:v>
                </c:pt>
                <c:pt idx="878">
                  <c:v>0.22510561304267399</c:v>
                </c:pt>
                <c:pt idx="879">
                  <c:v>0.26329583271264662</c:v>
                </c:pt>
                <c:pt idx="880">
                  <c:v>0.2633005371612509</c:v>
                </c:pt>
                <c:pt idx="881">
                  <c:v>0.27324235249734735</c:v>
                </c:pt>
                <c:pt idx="882">
                  <c:v>0.27219628290554437</c:v>
                </c:pt>
                <c:pt idx="883">
                  <c:v>0.25671295631510693</c:v>
                </c:pt>
                <c:pt idx="884">
                  <c:v>0.27203863937965633</c:v>
                </c:pt>
                <c:pt idx="885">
                  <c:v>0.27553870894392291</c:v>
                </c:pt>
                <c:pt idx="886">
                  <c:v>0.27065856279135042</c:v>
                </c:pt>
                <c:pt idx="887">
                  <c:v>0.26777499131201754</c:v>
                </c:pt>
                <c:pt idx="888">
                  <c:v>0.26762177425412714</c:v>
                </c:pt>
                <c:pt idx="889">
                  <c:v>0.26694442425146231</c:v>
                </c:pt>
                <c:pt idx="890">
                  <c:v>0.26820851699039705</c:v>
                </c:pt>
                <c:pt idx="891">
                  <c:v>0.27484918574300871</c:v>
                </c:pt>
                <c:pt idx="892">
                  <c:v>0.26441170478740272</c:v>
                </c:pt>
                <c:pt idx="893">
                  <c:v>0.2646998058720611</c:v>
                </c:pt>
                <c:pt idx="894">
                  <c:v>0.25714524423234758</c:v>
                </c:pt>
                <c:pt idx="895">
                  <c:v>0.25635732557333329</c:v>
                </c:pt>
                <c:pt idx="896">
                  <c:v>0.25583046465265868</c:v>
                </c:pt>
                <c:pt idx="897">
                  <c:v>0.25663693598575776</c:v>
                </c:pt>
                <c:pt idx="898">
                  <c:v>0.24888731671196396</c:v>
                </c:pt>
                <c:pt idx="899">
                  <c:v>0.24887789020043835</c:v>
                </c:pt>
                <c:pt idx="900">
                  <c:v>0.20776152414649024</c:v>
                </c:pt>
                <c:pt idx="901">
                  <c:v>0.22244876840954675</c:v>
                </c:pt>
                <c:pt idx="902">
                  <c:v>0.21061078984846787</c:v>
                </c:pt>
                <c:pt idx="903">
                  <c:v>0.23410839841744238</c:v>
                </c:pt>
                <c:pt idx="904">
                  <c:v>0.23677771828511135</c:v>
                </c:pt>
                <c:pt idx="905">
                  <c:v>0.22519430593758147</c:v>
                </c:pt>
                <c:pt idx="906">
                  <c:v>0.19882066805826223</c:v>
                </c:pt>
                <c:pt idx="907">
                  <c:v>0.1999046186028158</c:v>
                </c:pt>
                <c:pt idx="908">
                  <c:v>0.19821811779265958</c:v>
                </c:pt>
                <c:pt idx="909">
                  <c:v>0.19820128279689728</c:v>
                </c:pt>
                <c:pt idx="910">
                  <c:v>0.21186182357378278</c:v>
                </c:pt>
                <c:pt idx="911">
                  <c:v>0.20946737977758034</c:v>
                </c:pt>
                <c:pt idx="912">
                  <c:v>0.18828146249779903</c:v>
                </c:pt>
                <c:pt idx="913">
                  <c:v>0.19208163247812962</c:v>
                </c:pt>
                <c:pt idx="914">
                  <c:v>0.1915224104902635</c:v>
                </c:pt>
                <c:pt idx="915">
                  <c:v>0.20065149947004965</c:v>
                </c:pt>
                <c:pt idx="916">
                  <c:v>0.20010078286984476</c:v>
                </c:pt>
                <c:pt idx="917">
                  <c:v>0.20189920057326396</c:v>
                </c:pt>
                <c:pt idx="918">
                  <c:v>0.20338716256289635</c:v>
                </c:pt>
                <c:pt idx="919">
                  <c:v>0.20909493868643197</c:v>
                </c:pt>
                <c:pt idx="920">
                  <c:v>0.20745144854701297</c:v>
                </c:pt>
                <c:pt idx="921">
                  <c:v>0.20932206559377595</c:v>
                </c:pt>
                <c:pt idx="922">
                  <c:v>0.20136184038103053</c:v>
                </c:pt>
                <c:pt idx="923">
                  <c:v>0.20569342163212595</c:v>
                </c:pt>
                <c:pt idx="924">
                  <c:v>0.18038885915720371</c:v>
                </c:pt>
                <c:pt idx="925">
                  <c:v>0.17721175615752041</c:v>
                </c:pt>
                <c:pt idx="926">
                  <c:v>0.17687281671679952</c:v>
                </c:pt>
                <c:pt idx="927">
                  <c:v>0.17505108221837604</c:v>
                </c:pt>
                <c:pt idx="928">
                  <c:v>0.17483286968338715</c:v>
                </c:pt>
                <c:pt idx="929">
                  <c:v>0.17558708513758342</c:v>
                </c:pt>
                <c:pt idx="930">
                  <c:v>0.17468374240059914</c:v>
                </c:pt>
                <c:pt idx="931">
                  <c:v>0.16063291276730415</c:v>
                </c:pt>
                <c:pt idx="932">
                  <c:v>0.1622022504400113</c:v>
                </c:pt>
                <c:pt idx="933">
                  <c:v>0.19420499263026286</c:v>
                </c:pt>
                <c:pt idx="934">
                  <c:v>0.19652032201762926</c:v>
                </c:pt>
                <c:pt idx="935">
                  <c:v>0.19627224416306494</c:v>
                </c:pt>
                <c:pt idx="936">
                  <c:v>0.18980976704981234</c:v>
                </c:pt>
                <c:pt idx="937">
                  <c:v>0.2285992531097614</c:v>
                </c:pt>
                <c:pt idx="938">
                  <c:v>0.23158847340418018</c:v>
                </c:pt>
                <c:pt idx="939">
                  <c:v>0.22669941363269638</c:v>
                </c:pt>
                <c:pt idx="940">
                  <c:v>0.21601588317311535</c:v>
                </c:pt>
                <c:pt idx="941">
                  <c:v>0.21685888849501372</c:v>
                </c:pt>
                <c:pt idx="942">
                  <c:v>0.21610173731402171</c:v>
                </c:pt>
                <c:pt idx="943">
                  <c:v>0.21437783120024453</c:v>
                </c:pt>
                <c:pt idx="944">
                  <c:v>0.21928088034330717</c:v>
                </c:pt>
                <c:pt idx="945">
                  <c:v>0.21634446161915225</c:v>
                </c:pt>
                <c:pt idx="946">
                  <c:v>0.2249148405555941</c:v>
                </c:pt>
                <c:pt idx="947">
                  <c:v>0.22777196541670308</c:v>
                </c:pt>
                <c:pt idx="948">
                  <c:v>0.22817062814940053</c:v>
                </c:pt>
                <c:pt idx="949">
                  <c:v>0.23198773393858321</c:v>
                </c:pt>
                <c:pt idx="950">
                  <c:v>0.24462275619712759</c:v>
                </c:pt>
                <c:pt idx="951">
                  <c:v>0.24803910607016158</c:v>
                </c:pt>
                <c:pt idx="952">
                  <c:v>0.24410105834280638</c:v>
                </c:pt>
                <c:pt idx="953">
                  <c:v>0.24410923813894533</c:v>
                </c:pt>
                <c:pt idx="954">
                  <c:v>0.20135579549384619</c:v>
                </c:pt>
                <c:pt idx="955">
                  <c:v>0.1859294094063029</c:v>
                </c:pt>
                <c:pt idx="956">
                  <c:v>0.18621773756545715</c:v>
                </c:pt>
                <c:pt idx="957">
                  <c:v>0.16944978839891262</c:v>
                </c:pt>
                <c:pt idx="958">
                  <c:v>0.14443036903308051</c:v>
                </c:pt>
                <c:pt idx="959">
                  <c:v>0.14360263312927313</c:v>
                </c:pt>
                <c:pt idx="960">
                  <c:v>0.1750629437224433</c:v>
                </c:pt>
                <c:pt idx="961">
                  <c:v>0.17755919188290642</c:v>
                </c:pt>
                <c:pt idx="962">
                  <c:v>0.18182527593609951</c:v>
                </c:pt>
                <c:pt idx="963">
                  <c:v>0.18179000991287572</c:v>
                </c:pt>
                <c:pt idx="964">
                  <c:v>0.18729317521655789</c:v>
                </c:pt>
                <c:pt idx="965">
                  <c:v>0.18769286541845587</c:v>
                </c:pt>
                <c:pt idx="966">
                  <c:v>0.18786958825239131</c:v>
                </c:pt>
                <c:pt idx="967">
                  <c:v>0.19020040278776965</c:v>
                </c:pt>
                <c:pt idx="968">
                  <c:v>0.19147567316605757</c:v>
                </c:pt>
                <c:pt idx="969">
                  <c:v>0.21267541723576092</c:v>
                </c:pt>
                <c:pt idx="970">
                  <c:v>0.20759468688408175</c:v>
                </c:pt>
                <c:pt idx="971">
                  <c:v>0.21587646708766944</c:v>
                </c:pt>
                <c:pt idx="972">
                  <c:v>0.21950193348862984</c:v>
                </c:pt>
                <c:pt idx="973">
                  <c:v>0.21802922547795453</c:v>
                </c:pt>
                <c:pt idx="974">
                  <c:v>0.22487026074948382</c:v>
                </c:pt>
                <c:pt idx="975">
                  <c:v>0.22685723888246911</c:v>
                </c:pt>
                <c:pt idx="976">
                  <c:v>0.25188725503896003</c:v>
                </c:pt>
                <c:pt idx="977">
                  <c:v>0.25615378643131359</c:v>
                </c:pt>
                <c:pt idx="978">
                  <c:v>0.25756113447937334</c:v>
                </c:pt>
                <c:pt idx="979">
                  <c:v>0.25696291398343984</c:v>
                </c:pt>
                <c:pt idx="980">
                  <c:v>0.257556059108001</c:v>
                </c:pt>
                <c:pt idx="981">
                  <c:v>0.24582917675519908</c:v>
                </c:pt>
                <c:pt idx="982">
                  <c:v>0.24562481995102448</c:v>
                </c:pt>
                <c:pt idx="983">
                  <c:v>0.24095287450880506</c:v>
                </c:pt>
                <c:pt idx="984">
                  <c:v>0.24850278165860701</c:v>
                </c:pt>
                <c:pt idx="985">
                  <c:v>0.24612494131335866</c:v>
                </c:pt>
                <c:pt idx="986">
                  <c:v>0.25205712136967873</c:v>
                </c:pt>
                <c:pt idx="987">
                  <c:v>0.25028206206878362</c:v>
                </c:pt>
                <c:pt idx="988">
                  <c:v>0.24336296487501277</c:v>
                </c:pt>
                <c:pt idx="989">
                  <c:v>0.2636395427483606</c:v>
                </c:pt>
                <c:pt idx="990">
                  <c:v>0.24618842825469253</c:v>
                </c:pt>
                <c:pt idx="991">
                  <c:v>0.25183563993963681</c:v>
                </c:pt>
                <c:pt idx="992">
                  <c:v>0.26180253247571578</c:v>
                </c:pt>
                <c:pt idx="993">
                  <c:v>0.2510705826411867</c:v>
                </c:pt>
                <c:pt idx="994">
                  <c:v>0.2524923679470798</c:v>
                </c:pt>
                <c:pt idx="995">
                  <c:v>0.25922592370720737</c:v>
                </c:pt>
                <c:pt idx="996">
                  <c:v>0.26672643062180018</c:v>
                </c:pt>
                <c:pt idx="997">
                  <c:v>0.24398305741557913</c:v>
                </c:pt>
                <c:pt idx="998">
                  <c:v>0.24040782518855264</c:v>
                </c:pt>
                <c:pt idx="999">
                  <c:v>0.25619188312400965</c:v>
                </c:pt>
                <c:pt idx="1000">
                  <c:v>0.25511416910290807</c:v>
                </c:pt>
                <c:pt idx="1001">
                  <c:v>0.25928768896769566</c:v>
                </c:pt>
                <c:pt idx="1002">
                  <c:v>0.25742215533812235</c:v>
                </c:pt>
                <c:pt idx="1003">
                  <c:v>0.25591412154511539</c:v>
                </c:pt>
                <c:pt idx="1004">
                  <c:v>0.25698348689364808</c:v>
                </c:pt>
                <c:pt idx="1005">
                  <c:v>0.24973946383602064</c:v>
                </c:pt>
                <c:pt idx="1006">
                  <c:v>0.25857141529435285</c:v>
                </c:pt>
                <c:pt idx="1007">
                  <c:v>0.25347212575523176</c:v>
                </c:pt>
                <c:pt idx="1008">
                  <c:v>0.25578205511395624</c:v>
                </c:pt>
                <c:pt idx="1009">
                  <c:v>0.26149757786331768</c:v>
                </c:pt>
                <c:pt idx="1010">
                  <c:v>0.23862141882029514</c:v>
                </c:pt>
                <c:pt idx="1011">
                  <c:v>0.23840965307182332</c:v>
                </c:pt>
                <c:pt idx="1012">
                  <c:v>0.24319912803360524</c:v>
                </c:pt>
                <c:pt idx="1013">
                  <c:v>0.21269685397077956</c:v>
                </c:pt>
                <c:pt idx="1014">
                  <c:v>0.22239931036866994</c:v>
                </c:pt>
                <c:pt idx="1015">
                  <c:v>0.22028918513971724</c:v>
                </c:pt>
                <c:pt idx="1016">
                  <c:v>0.20880294987016096</c:v>
                </c:pt>
                <c:pt idx="1017">
                  <c:v>0.19899081992195883</c:v>
                </c:pt>
                <c:pt idx="1018">
                  <c:v>0.19981258324864221</c:v>
                </c:pt>
                <c:pt idx="1019">
                  <c:v>0.19898237549051384</c:v>
                </c:pt>
                <c:pt idx="1020">
                  <c:v>0.18219401556122444</c:v>
                </c:pt>
                <c:pt idx="1021">
                  <c:v>0.18177774136640773</c:v>
                </c:pt>
                <c:pt idx="1022">
                  <c:v>0.17511561063736839</c:v>
                </c:pt>
                <c:pt idx="1023">
                  <c:v>0.1813071347061937</c:v>
                </c:pt>
                <c:pt idx="1024">
                  <c:v>0.18200718691802334</c:v>
                </c:pt>
                <c:pt idx="1025">
                  <c:v>0.18237899876696101</c:v>
                </c:pt>
                <c:pt idx="1026">
                  <c:v>0.18798963921693332</c:v>
                </c:pt>
                <c:pt idx="1027">
                  <c:v>0.18353026983503704</c:v>
                </c:pt>
                <c:pt idx="1028">
                  <c:v>0.19595944089976744</c:v>
                </c:pt>
                <c:pt idx="1029">
                  <c:v>0.2037396338756266</c:v>
                </c:pt>
                <c:pt idx="1030">
                  <c:v>0.18924229752096905</c:v>
                </c:pt>
                <c:pt idx="1031">
                  <c:v>0.19713818838125011</c:v>
                </c:pt>
                <c:pt idx="1032">
                  <c:v>0.19765697393912804</c:v>
                </c:pt>
                <c:pt idx="1033">
                  <c:v>0.19407187306306614</c:v>
                </c:pt>
                <c:pt idx="1034">
                  <c:v>0.19497596116181984</c:v>
                </c:pt>
                <c:pt idx="1035">
                  <c:v>0.1846491732560431</c:v>
                </c:pt>
                <c:pt idx="1036">
                  <c:v>0.18526925728768004</c:v>
                </c:pt>
                <c:pt idx="1037">
                  <c:v>0.18231015491749367</c:v>
                </c:pt>
                <c:pt idx="1038">
                  <c:v>0.17950325160570882</c:v>
                </c:pt>
                <c:pt idx="1039">
                  <c:v>0.17939542439715411</c:v>
                </c:pt>
                <c:pt idx="1040">
                  <c:v>0.17449101240509535</c:v>
                </c:pt>
                <c:pt idx="1041">
                  <c:v>0.17329050680451069</c:v>
                </c:pt>
                <c:pt idx="1042">
                  <c:v>0.17385342419372127</c:v>
                </c:pt>
                <c:pt idx="1043">
                  <c:v>0.1709336520232945</c:v>
                </c:pt>
                <c:pt idx="1044">
                  <c:v>0.2210562885893177</c:v>
                </c:pt>
                <c:pt idx="1045">
                  <c:v>0.22066648728263433</c:v>
                </c:pt>
                <c:pt idx="1046">
                  <c:v>0.2235060093515113</c:v>
                </c:pt>
                <c:pt idx="1047">
                  <c:v>0.21743316067039045</c:v>
                </c:pt>
                <c:pt idx="1048">
                  <c:v>0.21492696622326535</c:v>
                </c:pt>
                <c:pt idx="1049">
                  <c:v>0.20256443510723676</c:v>
                </c:pt>
                <c:pt idx="1050">
                  <c:v>0.2021681237595345</c:v>
                </c:pt>
                <c:pt idx="1051">
                  <c:v>0.22642821930049944</c:v>
                </c:pt>
                <c:pt idx="1052">
                  <c:v>0.23429319418563829</c:v>
                </c:pt>
                <c:pt idx="1053">
                  <c:v>0.23222471361579736</c:v>
                </c:pt>
                <c:pt idx="1054">
                  <c:v>0.23106058792715153</c:v>
                </c:pt>
                <c:pt idx="1055">
                  <c:v>0.231521466819436</c:v>
                </c:pt>
                <c:pt idx="1056">
                  <c:v>0.24200813903152088</c:v>
                </c:pt>
                <c:pt idx="1057">
                  <c:v>0.24958249074408251</c:v>
                </c:pt>
                <c:pt idx="1058">
                  <c:v>0.25779308988371225</c:v>
                </c:pt>
                <c:pt idx="1059">
                  <c:v>0.27309123397556878</c:v>
                </c:pt>
                <c:pt idx="1060">
                  <c:v>0.27238902663992498</c:v>
                </c:pt>
                <c:pt idx="1061">
                  <c:v>0.28059152066630461</c:v>
                </c:pt>
                <c:pt idx="1062">
                  <c:v>0.35977284433869744</c:v>
                </c:pt>
                <c:pt idx="1063">
                  <c:v>0.36962750196221322</c:v>
                </c:pt>
                <c:pt idx="1064">
                  <c:v>0.36791300487499418</c:v>
                </c:pt>
                <c:pt idx="1065">
                  <c:v>0.33336882476634944</c:v>
                </c:pt>
                <c:pt idx="1066">
                  <c:v>0.34337018935662794</c:v>
                </c:pt>
                <c:pt idx="1067">
                  <c:v>0.35229690702786193</c:v>
                </c:pt>
                <c:pt idx="1068">
                  <c:v>0.38039881679888637</c:v>
                </c:pt>
                <c:pt idx="1069">
                  <c:v>0.37818143117302849</c:v>
                </c:pt>
                <c:pt idx="1070">
                  <c:v>0.37621677224094507</c:v>
                </c:pt>
                <c:pt idx="1071">
                  <c:v>0.41278845486834598</c:v>
                </c:pt>
                <c:pt idx="1072">
                  <c:v>0.4058410834006993</c:v>
                </c:pt>
                <c:pt idx="1073">
                  <c:v>0.40866247697134633</c:v>
                </c:pt>
                <c:pt idx="1074">
                  <c:v>0.41026917813558594</c:v>
                </c:pt>
                <c:pt idx="1075">
                  <c:v>0.41054218130094056</c:v>
                </c:pt>
                <c:pt idx="1076">
                  <c:v>0.41131679767013712</c:v>
                </c:pt>
                <c:pt idx="1077">
                  <c:v>0.43760197658301214</c:v>
                </c:pt>
                <c:pt idx="1078">
                  <c:v>0.4431922348501437</c:v>
                </c:pt>
                <c:pt idx="1079">
                  <c:v>0.43403217144777656</c:v>
                </c:pt>
                <c:pt idx="1080">
                  <c:v>0.41648124239490397</c:v>
                </c:pt>
                <c:pt idx="1081">
                  <c:v>0.42055472805299854</c:v>
                </c:pt>
                <c:pt idx="1082">
                  <c:v>0.41897538159485387</c:v>
                </c:pt>
                <c:pt idx="1083">
                  <c:v>0.36888160630674627</c:v>
                </c:pt>
                <c:pt idx="1084">
                  <c:v>0.37841296803272539</c:v>
                </c:pt>
                <c:pt idx="1085">
                  <c:v>0.37834641171273969</c:v>
                </c:pt>
                <c:pt idx="1086">
                  <c:v>0.37084387873842084</c:v>
                </c:pt>
                <c:pt idx="1087">
                  <c:v>0.35841393834343621</c:v>
                </c:pt>
                <c:pt idx="1088">
                  <c:v>0.34817047383940081</c:v>
                </c:pt>
                <c:pt idx="1089">
                  <c:v>0.32052934992096094</c:v>
                </c:pt>
                <c:pt idx="1090">
                  <c:v>0.32537696808755961</c:v>
                </c:pt>
                <c:pt idx="1091">
                  <c:v>0.36054824733576546</c:v>
                </c:pt>
                <c:pt idx="1092">
                  <c:v>0.34436083310359655</c:v>
                </c:pt>
                <c:pt idx="1093">
                  <c:v>0.39150333729629339</c:v>
                </c:pt>
                <c:pt idx="1094">
                  <c:v>0.39271927797118866</c:v>
                </c:pt>
                <c:pt idx="1095">
                  <c:v>0.39599209200342389</c:v>
                </c:pt>
                <c:pt idx="1096">
                  <c:v>0.39706989281777244</c:v>
                </c:pt>
                <c:pt idx="1097">
                  <c:v>0.39843918635871228</c:v>
                </c:pt>
                <c:pt idx="1098">
                  <c:v>0.35793635633011878</c:v>
                </c:pt>
                <c:pt idx="1099">
                  <c:v>0.36778795878252402</c:v>
                </c:pt>
                <c:pt idx="1100">
                  <c:v>0.37570895611708499</c:v>
                </c:pt>
                <c:pt idx="1101">
                  <c:v>0.37741765739605448</c:v>
                </c:pt>
                <c:pt idx="1102">
                  <c:v>0.37437115241286151</c:v>
                </c:pt>
                <c:pt idx="1103">
                  <c:v>0.38480183287417136</c:v>
                </c:pt>
                <c:pt idx="1104">
                  <c:v>0.3815362809202098</c:v>
                </c:pt>
                <c:pt idx="1105">
                  <c:v>0.37128544676836278</c:v>
                </c:pt>
                <c:pt idx="1106">
                  <c:v>0.37165585566806386</c:v>
                </c:pt>
                <c:pt idx="1107">
                  <c:v>0.379951190681246</c:v>
                </c:pt>
                <c:pt idx="1108">
                  <c:v>0.38143847723797736</c:v>
                </c:pt>
                <c:pt idx="1109">
                  <c:v>0.37550670245742962</c:v>
                </c:pt>
                <c:pt idx="1110">
                  <c:v>0.3753952054121526</c:v>
                </c:pt>
                <c:pt idx="1111">
                  <c:v>0.38453530915413164</c:v>
                </c:pt>
                <c:pt idx="1112">
                  <c:v>0.35146391283035722</c:v>
                </c:pt>
                <c:pt idx="1113">
                  <c:v>0.31266650808055668</c:v>
                </c:pt>
                <c:pt idx="1114">
                  <c:v>0.26799576987020668</c:v>
                </c:pt>
                <c:pt idx="1115">
                  <c:v>0.25182038053690514</c:v>
                </c:pt>
                <c:pt idx="1116">
                  <c:v>0.25222271492164833</c:v>
                </c:pt>
                <c:pt idx="1117">
                  <c:v>0.2652743256210261</c:v>
                </c:pt>
                <c:pt idx="1118">
                  <c:v>0.25350806569129741</c:v>
                </c:pt>
                <c:pt idx="1119">
                  <c:v>0.25387641079423218</c:v>
                </c:pt>
                <c:pt idx="1120">
                  <c:v>0.25207562484099744</c:v>
                </c:pt>
                <c:pt idx="1121">
                  <c:v>0.24138902022245823</c:v>
                </c:pt>
                <c:pt idx="1122">
                  <c:v>0.23869966859456682</c:v>
                </c:pt>
                <c:pt idx="1123">
                  <c:v>0.24931804677198713</c:v>
                </c:pt>
                <c:pt idx="1124">
                  <c:v>0.23715672601776322</c:v>
                </c:pt>
                <c:pt idx="1125">
                  <c:v>0.23715648169990464</c:v>
                </c:pt>
                <c:pt idx="1126">
                  <c:v>0.25657327298649091</c:v>
                </c:pt>
                <c:pt idx="1127">
                  <c:v>0.2703264802140698</c:v>
                </c:pt>
                <c:pt idx="1128">
                  <c:v>0.25171729956390937</c:v>
                </c:pt>
                <c:pt idx="1129">
                  <c:v>0.24502599976312303</c:v>
                </c:pt>
                <c:pt idx="1130">
                  <c:v>0.25022208922757688</c:v>
                </c:pt>
                <c:pt idx="1131">
                  <c:v>0.25179434055165645</c:v>
                </c:pt>
                <c:pt idx="1132">
                  <c:v>0.27104589945176533</c:v>
                </c:pt>
                <c:pt idx="1133">
                  <c:v>0.27163853533788862</c:v>
                </c:pt>
                <c:pt idx="1134">
                  <c:v>0.31099991071560484</c:v>
                </c:pt>
                <c:pt idx="1135">
                  <c:v>0.38160968575093729</c:v>
                </c:pt>
                <c:pt idx="1136">
                  <c:v>0.38155322394932878</c:v>
                </c:pt>
                <c:pt idx="1137">
                  <c:v>0.38421237299523114</c:v>
                </c:pt>
                <c:pt idx="1138">
                  <c:v>0.38522254442955933</c:v>
                </c:pt>
                <c:pt idx="1139">
                  <c:v>0.38945306053789297</c:v>
                </c:pt>
                <c:pt idx="1140">
                  <c:v>0.40528644734605196</c:v>
                </c:pt>
                <c:pt idx="1141">
                  <c:v>0.40228304550012223</c:v>
                </c:pt>
                <c:pt idx="1142">
                  <c:v>0.40677508277110586</c:v>
                </c:pt>
                <c:pt idx="1143">
                  <c:v>0.40661715502839046</c:v>
                </c:pt>
                <c:pt idx="1144">
                  <c:v>0.40641010144894885</c:v>
                </c:pt>
                <c:pt idx="1145">
                  <c:v>0.40986488956762107</c:v>
                </c:pt>
                <c:pt idx="1146">
                  <c:v>0.41359588957235732</c:v>
                </c:pt>
                <c:pt idx="1147">
                  <c:v>0.41552747451736033</c:v>
                </c:pt>
                <c:pt idx="1148">
                  <c:v>0.40275162238327794</c:v>
                </c:pt>
                <c:pt idx="1149">
                  <c:v>0.40047793411593891</c:v>
                </c:pt>
                <c:pt idx="1150">
                  <c:v>0.40009586169551403</c:v>
                </c:pt>
                <c:pt idx="1151">
                  <c:v>0.39810081495023197</c:v>
                </c:pt>
                <c:pt idx="1152">
                  <c:v>0.40166504462358771</c:v>
                </c:pt>
                <c:pt idx="1153">
                  <c:v>0.38049891122051621</c:v>
                </c:pt>
                <c:pt idx="1154">
                  <c:v>0.37581190204007836</c:v>
                </c:pt>
                <c:pt idx="1155">
                  <c:v>0.31252276940305179</c:v>
                </c:pt>
                <c:pt idx="1156">
                  <c:v>0.27809996966040229</c:v>
                </c:pt>
                <c:pt idx="1157">
                  <c:v>0.27320612267049293</c:v>
                </c:pt>
                <c:pt idx="1158">
                  <c:v>0.27386951628812928</c:v>
                </c:pt>
                <c:pt idx="1159">
                  <c:v>0.28182968924436314</c:v>
                </c:pt>
                <c:pt idx="1160">
                  <c:v>0.27580742031467242</c:v>
                </c:pt>
                <c:pt idx="1161">
                  <c:v>0.27311304323653252</c:v>
                </c:pt>
                <c:pt idx="1162">
                  <c:v>0.27553682339457608</c:v>
                </c:pt>
                <c:pt idx="1163">
                  <c:v>0.25654849927139084</c:v>
                </c:pt>
                <c:pt idx="1164">
                  <c:v>0.25763323732256416</c:v>
                </c:pt>
                <c:pt idx="1165">
                  <c:v>0.25296155965458506</c:v>
                </c:pt>
                <c:pt idx="1166">
                  <c:v>0.2699075447772688</c:v>
                </c:pt>
                <c:pt idx="1167">
                  <c:v>0.27150151059446631</c:v>
                </c:pt>
                <c:pt idx="1168">
                  <c:v>0.24732336103267738</c:v>
                </c:pt>
                <c:pt idx="1169">
                  <c:v>0.25795521971863761</c:v>
                </c:pt>
                <c:pt idx="1170">
                  <c:v>0.2660164496266087</c:v>
                </c:pt>
                <c:pt idx="1171">
                  <c:v>0.26962556935957088</c:v>
                </c:pt>
                <c:pt idx="1172">
                  <c:v>0.2697964655745031</c:v>
                </c:pt>
                <c:pt idx="1173">
                  <c:v>0.26047497953399451</c:v>
                </c:pt>
                <c:pt idx="1174">
                  <c:v>0.25355516507951492</c:v>
                </c:pt>
                <c:pt idx="1175">
                  <c:v>0.24917632490696318</c:v>
                </c:pt>
                <c:pt idx="1176">
                  <c:v>0.24685238569513016</c:v>
                </c:pt>
                <c:pt idx="1177">
                  <c:v>0.2395806055678035</c:v>
                </c:pt>
                <c:pt idx="1178">
                  <c:v>0.2395806055678035</c:v>
                </c:pt>
                <c:pt idx="1179">
                  <c:v>0.25827716681886254</c:v>
                </c:pt>
                <c:pt idx="1180">
                  <c:v>0.24618344004523127</c:v>
                </c:pt>
                <c:pt idx="1181">
                  <c:v>0.23128804157109784</c:v>
                </c:pt>
                <c:pt idx="1182">
                  <c:v>0.22917632698078433</c:v>
                </c:pt>
                <c:pt idx="1183">
                  <c:v>0.23090910091627351</c:v>
                </c:pt>
                <c:pt idx="1184">
                  <c:v>0.24084568818072802</c:v>
                </c:pt>
                <c:pt idx="1185">
                  <c:v>0.2411666607412615</c:v>
                </c:pt>
                <c:pt idx="1186">
                  <c:v>0.26017508713093068</c:v>
                </c:pt>
                <c:pt idx="1187">
                  <c:v>0.24072901581401748</c:v>
                </c:pt>
                <c:pt idx="1188">
                  <c:v>0.24084934963298105</c:v>
                </c:pt>
                <c:pt idx="1189">
                  <c:v>0.24622045583319169</c:v>
                </c:pt>
                <c:pt idx="1190">
                  <c:v>0.24197402394602224</c:v>
                </c:pt>
                <c:pt idx="1191">
                  <c:v>0.23986577454215416</c:v>
                </c:pt>
                <c:pt idx="1192">
                  <c:v>0.23471966114906917</c:v>
                </c:pt>
                <c:pt idx="1193">
                  <c:v>0.23354543532076419</c:v>
                </c:pt>
                <c:pt idx="1194">
                  <c:v>0.23196306591919516</c:v>
                </c:pt>
                <c:pt idx="1195">
                  <c:v>0.2324556835771194</c:v>
                </c:pt>
                <c:pt idx="1196">
                  <c:v>0.21929283951374504</c:v>
                </c:pt>
                <c:pt idx="1197">
                  <c:v>0.2603579505743418</c:v>
                </c:pt>
                <c:pt idx="1198">
                  <c:v>0.25993135123498573</c:v>
                </c:pt>
                <c:pt idx="1199">
                  <c:v>0.26894950271860751</c:v>
                </c:pt>
                <c:pt idx="1200">
                  <c:v>0.25846141399258438</c:v>
                </c:pt>
                <c:pt idx="1201">
                  <c:v>0.25896817359642565</c:v>
                </c:pt>
                <c:pt idx="1202">
                  <c:v>0.25896841608613752</c:v>
                </c:pt>
                <c:pt idx="1203">
                  <c:v>0.25149308326779796</c:v>
                </c:pt>
                <c:pt idx="1204">
                  <c:v>0.25112639916106144</c:v>
                </c:pt>
                <c:pt idx="1205">
                  <c:v>0.25083581003444666</c:v>
                </c:pt>
                <c:pt idx="1206">
                  <c:v>0.25079499074198552</c:v>
                </c:pt>
                <c:pt idx="1207">
                  <c:v>0.25144002693009748</c:v>
                </c:pt>
                <c:pt idx="1208">
                  <c:v>0.25217515950495217</c:v>
                </c:pt>
                <c:pt idx="1209">
                  <c:v>0.25783788234742994</c:v>
                </c:pt>
                <c:pt idx="1210">
                  <c:v>0.25179220611474473</c:v>
                </c:pt>
                <c:pt idx="1211">
                  <c:v>0.24556292373692745</c:v>
                </c:pt>
                <c:pt idx="1212">
                  <c:v>0.25044695304364345</c:v>
                </c:pt>
                <c:pt idx="1213">
                  <c:v>0.25037367415916439</c:v>
                </c:pt>
                <c:pt idx="1214">
                  <c:v>0.25001957342025571</c:v>
                </c:pt>
                <c:pt idx="1215">
                  <c:v>0.25178888600738164</c:v>
                </c:pt>
                <c:pt idx="1216">
                  <c:v>0.25583478357446343</c:v>
                </c:pt>
                <c:pt idx="1217">
                  <c:v>0.25479229242186119</c:v>
                </c:pt>
                <c:pt idx="1218">
                  <c:v>0.2170916919251587</c:v>
                </c:pt>
                <c:pt idx="1219">
                  <c:v>0.2122662457836825</c:v>
                </c:pt>
                <c:pt idx="1220">
                  <c:v>0.19965111014610265</c:v>
                </c:pt>
                <c:pt idx="1221">
                  <c:v>0.1864924523776478</c:v>
                </c:pt>
                <c:pt idx="1222">
                  <c:v>0.18952553164957822</c:v>
                </c:pt>
                <c:pt idx="1223">
                  <c:v>0.19670707045956212</c:v>
                </c:pt>
                <c:pt idx="1224">
                  <c:v>0.19637909560632968</c:v>
                </c:pt>
                <c:pt idx="1225">
                  <c:v>0.2034930142705709</c:v>
                </c:pt>
                <c:pt idx="1226">
                  <c:v>0.1992245389363565</c:v>
                </c:pt>
                <c:pt idx="1227">
                  <c:v>0.20638848661565856</c:v>
                </c:pt>
                <c:pt idx="1228">
                  <c:v>0.18513901822075524</c:v>
                </c:pt>
                <c:pt idx="1229">
                  <c:v>0.18075375315744202</c:v>
                </c:pt>
                <c:pt idx="1230">
                  <c:v>0.17275863899135396</c:v>
                </c:pt>
                <c:pt idx="1231">
                  <c:v>0.18144456713109686</c:v>
                </c:pt>
                <c:pt idx="1232">
                  <c:v>0.18163576420485095</c:v>
                </c:pt>
                <c:pt idx="1233">
                  <c:v>0.16565844219063247</c:v>
                </c:pt>
                <c:pt idx="1234">
                  <c:v>0.16738765337694428</c:v>
                </c:pt>
                <c:pt idx="1235">
                  <c:v>0.17705770994216916</c:v>
                </c:pt>
                <c:pt idx="1236">
                  <c:v>0.17432431578960131</c:v>
                </c:pt>
                <c:pt idx="1237">
                  <c:v>0.16712848777640446</c:v>
                </c:pt>
                <c:pt idx="1238">
                  <c:v>0.18173074658549412</c:v>
                </c:pt>
                <c:pt idx="1239">
                  <c:v>0.17955867146083707</c:v>
                </c:pt>
                <c:pt idx="1240">
                  <c:v>0.17961601515241765</c:v>
                </c:pt>
                <c:pt idx="1241">
                  <c:v>0.18321705615133899</c:v>
                </c:pt>
                <c:pt idx="1242">
                  <c:v>0.18310855926569686</c:v>
                </c:pt>
                <c:pt idx="1243">
                  <c:v>0.17924568161846346</c:v>
                </c:pt>
                <c:pt idx="1244">
                  <c:v>0.16842966324655359</c:v>
                </c:pt>
                <c:pt idx="1245">
                  <c:v>0.16405588955577821</c:v>
                </c:pt>
                <c:pt idx="1246">
                  <c:v>0.18542670132021669</c:v>
                </c:pt>
                <c:pt idx="1247">
                  <c:v>0.19318835282798996</c:v>
                </c:pt>
                <c:pt idx="1248">
                  <c:v>0.19113283048644178</c:v>
                </c:pt>
                <c:pt idx="1249">
                  <c:v>0.18918365837650711</c:v>
                </c:pt>
                <c:pt idx="1250">
                  <c:v>0.20515508363742299</c:v>
                </c:pt>
                <c:pt idx="1251">
                  <c:v>0.20508941027105387</c:v>
                </c:pt>
                <c:pt idx="1252">
                  <c:v>0.19947690261330753</c:v>
                </c:pt>
                <c:pt idx="1253">
                  <c:v>0.20359925756276351</c:v>
                </c:pt>
                <c:pt idx="1254">
                  <c:v>0.20437172081628704</c:v>
                </c:pt>
                <c:pt idx="1255">
                  <c:v>0.20718868935811408</c:v>
                </c:pt>
                <c:pt idx="1256">
                  <c:v>0.2040333430360162</c:v>
                </c:pt>
                <c:pt idx="1257">
                  <c:v>0.20719790684603245</c:v>
                </c:pt>
                <c:pt idx="1258">
                  <c:v>0.2080976898313871</c:v>
                </c:pt>
                <c:pt idx="1259">
                  <c:v>0.19404809099899842</c:v>
                </c:pt>
                <c:pt idx="1260">
                  <c:v>0.18445732674488396</c:v>
                </c:pt>
                <c:pt idx="1261">
                  <c:v>0.19477168573981291</c:v>
                </c:pt>
                <c:pt idx="1262">
                  <c:v>0.19646011463171389</c:v>
                </c:pt>
                <c:pt idx="1263">
                  <c:v>0.20177758744015939</c:v>
                </c:pt>
                <c:pt idx="1264">
                  <c:v>0.20567519351072244</c:v>
                </c:pt>
                <c:pt idx="1265">
                  <c:v>0.20552351194853666</c:v>
                </c:pt>
                <c:pt idx="1266">
                  <c:v>0.20946535689140622</c:v>
                </c:pt>
                <c:pt idx="1267">
                  <c:v>0.18518716324759271</c:v>
                </c:pt>
                <c:pt idx="1268">
                  <c:v>0.19114181742596284</c:v>
                </c:pt>
                <c:pt idx="1269">
                  <c:v>0.1826716524432343</c:v>
                </c:pt>
                <c:pt idx="1270">
                  <c:v>0.18759985560575007</c:v>
                </c:pt>
                <c:pt idx="1271">
                  <c:v>0.17568651859693685</c:v>
                </c:pt>
                <c:pt idx="1272">
                  <c:v>0.17575301946552532</c:v>
                </c:pt>
                <c:pt idx="1273">
                  <c:v>0.17623529327162135</c:v>
                </c:pt>
                <c:pt idx="1274">
                  <c:v>0.17344600813562217</c:v>
                </c:pt>
                <c:pt idx="1275">
                  <c:v>0.17246008037674568</c:v>
                </c:pt>
                <c:pt idx="1276">
                  <c:v>0.17055155744098402</c:v>
                </c:pt>
                <c:pt idx="1277">
                  <c:v>0.17700518791514236</c:v>
                </c:pt>
                <c:pt idx="1278">
                  <c:v>0.16969483248325917</c:v>
                </c:pt>
                <c:pt idx="1279">
                  <c:v>0.17302749568837961</c:v>
                </c:pt>
                <c:pt idx="1280">
                  <c:v>0.17371377999668924</c:v>
                </c:pt>
                <c:pt idx="1281">
                  <c:v>0.17319095587322195</c:v>
                </c:pt>
                <c:pt idx="1282">
                  <c:v>0.16767250921677276</c:v>
                </c:pt>
                <c:pt idx="1283">
                  <c:v>0.16836139519168278</c:v>
                </c:pt>
                <c:pt idx="1284">
                  <c:v>0.15642611894001071</c:v>
                </c:pt>
                <c:pt idx="1285">
                  <c:v>0.17613509166184105</c:v>
                </c:pt>
                <c:pt idx="1286">
                  <c:v>0.17640666284475043</c:v>
                </c:pt>
                <c:pt idx="1287">
                  <c:v>0.18911029537303198</c:v>
                </c:pt>
                <c:pt idx="1288">
                  <c:v>0.19560105775293446</c:v>
                </c:pt>
                <c:pt idx="1289">
                  <c:v>0.18606906525655048</c:v>
                </c:pt>
                <c:pt idx="1290">
                  <c:v>0.18967348050990337</c:v>
                </c:pt>
                <c:pt idx="1291">
                  <c:v>0.18308410085933111</c:v>
                </c:pt>
                <c:pt idx="1292">
                  <c:v>0.17839407779560026</c:v>
                </c:pt>
                <c:pt idx="1293">
                  <c:v>0.18111035141075479</c:v>
                </c:pt>
                <c:pt idx="1294">
                  <c:v>0.18125074330388161</c:v>
                </c:pt>
                <c:pt idx="1295">
                  <c:v>0.17837509705374152</c:v>
                </c:pt>
                <c:pt idx="1296">
                  <c:v>0.17960653687673617</c:v>
                </c:pt>
                <c:pt idx="1297">
                  <c:v>0.17987117644917275</c:v>
                </c:pt>
                <c:pt idx="1298">
                  <c:v>0.16835362708030635</c:v>
                </c:pt>
                <c:pt idx="1299">
                  <c:v>0.16792789181133183</c:v>
                </c:pt>
                <c:pt idx="1300">
                  <c:v>0.16648838074975059</c:v>
                </c:pt>
                <c:pt idx="1301">
                  <c:v>0.16353085438344803</c:v>
                </c:pt>
                <c:pt idx="1302">
                  <c:v>0.16333375351761484</c:v>
                </c:pt>
                <c:pt idx="1303">
                  <c:v>0.16306668040137026</c:v>
                </c:pt>
                <c:pt idx="1304">
                  <c:v>0.17371894021651746</c:v>
                </c:pt>
                <c:pt idx="1305">
                  <c:v>0.20918356416182168</c:v>
                </c:pt>
                <c:pt idx="1306">
                  <c:v>0.19171553545631706</c:v>
                </c:pt>
                <c:pt idx="1307">
                  <c:v>0.19667499217714296</c:v>
                </c:pt>
                <c:pt idx="1308">
                  <c:v>0.19504266881306459</c:v>
                </c:pt>
                <c:pt idx="1309">
                  <c:v>0.19631213916125745</c:v>
                </c:pt>
                <c:pt idx="1310">
                  <c:v>0.19143923082700376</c:v>
                </c:pt>
                <c:pt idx="1311">
                  <c:v>0.18564115604198972</c:v>
                </c:pt>
                <c:pt idx="1312">
                  <c:v>0.19179103192972288</c:v>
                </c:pt>
                <c:pt idx="1313">
                  <c:v>0.1887253729916607</c:v>
                </c:pt>
                <c:pt idx="1314">
                  <c:v>0.19491549025234176</c:v>
                </c:pt>
                <c:pt idx="1315">
                  <c:v>0.20186312558265224</c:v>
                </c:pt>
                <c:pt idx="1316">
                  <c:v>0.19649342687008792</c:v>
                </c:pt>
                <c:pt idx="1317">
                  <c:v>0.21356477965601947</c:v>
                </c:pt>
                <c:pt idx="1318">
                  <c:v>0.21543170028118791</c:v>
                </c:pt>
                <c:pt idx="1319">
                  <c:v>0.22583470711258685</c:v>
                </c:pt>
                <c:pt idx="1320">
                  <c:v>0.22529153234944227</c:v>
                </c:pt>
                <c:pt idx="1321">
                  <c:v>0.23032953636592765</c:v>
                </c:pt>
                <c:pt idx="1322">
                  <c:v>0.23740636706470597</c:v>
                </c:pt>
                <c:pt idx="1323">
                  <c:v>0.23669951335496792</c:v>
                </c:pt>
                <c:pt idx="1324">
                  <c:v>0.24646658610384023</c:v>
                </c:pt>
                <c:pt idx="1325">
                  <c:v>0.24135542314868555</c:v>
                </c:pt>
                <c:pt idx="1326">
                  <c:v>0.22442809296749297</c:v>
                </c:pt>
                <c:pt idx="1327">
                  <c:v>0.22660832708298465</c:v>
                </c:pt>
                <c:pt idx="1328">
                  <c:v>0.24954641222034177</c:v>
                </c:pt>
                <c:pt idx="1329">
                  <c:v>0.24520739224465773</c:v>
                </c:pt>
                <c:pt idx="1330">
                  <c:v>0.2339723347156617</c:v>
                </c:pt>
                <c:pt idx="1331">
                  <c:v>0.24378510506741066</c:v>
                </c:pt>
                <c:pt idx="1332">
                  <c:v>0.24368186904872999</c:v>
                </c:pt>
                <c:pt idx="1333">
                  <c:v>0.24276741523230297</c:v>
                </c:pt>
                <c:pt idx="1334">
                  <c:v>0.24459452951684157</c:v>
                </c:pt>
                <c:pt idx="1335">
                  <c:v>0.23411690371007357</c:v>
                </c:pt>
                <c:pt idx="1336">
                  <c:v>0.22576169823346073</c:v>
                </c:pt>
                <c:pt idx="1337">
                  <c:v>0.23857618841668804</c:v>
                </c:pt>
                <c:pt idx="1338">
                  <c:v>0.21675140323124686</c:v>
                </c:pt>
                <c:pt idx="1339">
                  <c:v>0.21680188887004781</c:v>
                </c:pt>
                <c:pt idx="1340">
                  <c:v>0.21618801916403615</c:v>
                </c:pt>
                <c:pt idx="1341">
                  <c:v>0.21946722883933181</c:v>
                </c:pt>
                <c:pt idx="1342">
                  <c:v>0.25832853491079794</c:v>
                </c:pt>
                <c:pt idx="1343">
                  <c:v>0.24005716326633231</c:v>
                </c:pt>
                <c:pt idx="1344">
                  <c:v>0.24560673113326084</c:v>
                </c:pt>
                <c:pt idx="1345">
                  <c:v>0.25533599628290532</c:v>
                </c:pt>
                <c:pt idx="1346">
                  <c:v>0.25208523939736599</c:v>
                </c:pt>
                <c:pt idx="1347">
                  <c:v>0.25092323048629206</c:v>
                </c:pt>
                <c:pt idx="1348">
                  <c:v>0.25358778154728484</c:v>
                </c:pt>
                <c:pt idx="1349">
                  <c:v>0.23421798797411206</c:v>
                </c:pt>
                <c:pt idx="1350">
                  <c:v>0.24263478656576559</c:v>
                </c:pt>
                <c:pt idx="1351">
                  <c:v>0.25515952058014441</c:v>
                </c:pt>
                <c:pt idx="1352">
                  <c:v>0.24714625327019998</c:v>
                </c:pt>
                <c:pt idx="1353">
                  <c:v>0.25791049849913289</c:v>
                </c:pt>
                <c:pt idx="1354">
                  <c:v>0.2568655539336821</c:v>
                </c:pt>
                <c:pt idx="1355">
                  <c:v>0.26563714042523145</c:v>
                </c:pt>
                <c:pt idx="1356">
                  <c:v>0.26663225416916991</c:v>
                </c:pt>
                <c:pt idx="1357">
                  <c:v>0.26470738290947882</c:v>
                </c:pt>
                <c:pt idx="1358">
                  <c:v>0.25922938792298766</c:v>
                </c:pt>
                <c:pt idx="1359">
                  <c:v>0.25676241034855335</c:v>
                </c:pt>
                <c:pt idx="1360">
                  <c:v>0.27706630187411713</c:v>
                </c:pt>
                <c:pt idx="1361">
                  <c:v>0.2808045769404644</c:v>
                </c:pt>
                <c:pt idx="1362">
                  <c:v>0.28091623505266061</c:v>
                </c:pt>
                <c:pt idx="1363">
                  <c:v>0.22526144053727873</c:v>
                </c:pt>
                <c:pt idx="1364">
                  <c:v>0.22997465465953737</c:v>
                </c:pt>
                <c:pt idx="1365">
                  <c:v>0.23283579284301933</c:v>
                </c:pt>
                <c:pt idx="1366">
                  <c:v>0.2488722640007108</c:v>
                </c:pt>
                <c:pt idx="1367">
                  <c:v>0.24079989502253304</c:v>
                </c:pt>
                <c:pt idx="1368">
                  <c:v>0.23283394421623002</c:v>
                </c:pt>
                <c:pt idx="1369">
                  <c:v>0.2216353927267613</c:v>
                </c:pt>
                <c:pt idx="1370">
                  <c:v>0.21975447228612707</c:v>
                </c:pt>
                <c:pt idx="1371">
                  <c:v>0.21994856036646521</c:v>
                </c:pt>
                <c:pt idx="1372">
                  <c:v>0.23790633555674659</c:v>
                </c:pt>
                <c:pt idx="1373">
                  <c:v>0.23766784572805608</c:v>
                </c:pt>
                <c:pt idx="1374">
                  <c:v>0.23314394706651517</c:v>
                </c:pt>
                <c:pt idx="1375">
                  <c:v>0.23889531634597649</c:v>
                </c:pt>
                <c:pt idx="1376">
                  <c:v>0.23280962005244021</c:v>
                </c:pt>
                <c:pt idx="1377">
                  <c:v>0.26490938187848867</c:v>
                </c:pt>
                <c:pt idx="1378">
                  <c:v>0.2610287536645084</c:v>
                </c:pt>
                <c:pt idx="1379">
                  <c:v>0.26248228271621904</c:v>
                </c:pt>
                <c:pt idx="1380">
                  <c:v>0.28540046945074327</c:v>
                </c:pt>
                <c:pt idx="1381">
                  <c:v>0.27654324140849129</c:v>
                </c:pt>
                <c:pt idx="1382">
                  <c:v>0.27364270016537096</c:v>
                </c:pt>
                <c:pt idx="1383">
                  <c:v>0.26618371344844816</c:v>
                </c:pt>
                <c:pt idx="1384">
                  <c:v>0.27694720540891055</c:v>
                </c:pt>
                <c:pt idx="1385">
                  <c:v>0.27265281213120807</c:v>
                </c:pt>
                <c:pt idx="1386">
                  <c:v>0.26777432721291106</c:v>
                </c:pt>
                <c:pt idx="1387">
                  <c:v>0.27150396681803846</c:v>
                </c:pt>
                <c:pt idx="1388">
                  <c:v>0.27884877636514782</c:v>
                </c:pt>
                <c:pt idx="1389">
                  <c:v>0.27689943233401421</c:v>
                </c:pt>
                <c:pt idx="1390">
                  <c:v>0.27477076796698457</c:v>
                </c:pt>
                <c:pt idx="1391">
                  <c:v>0.29514130836022057</c:v>
                </c:pt>
                <c:pt idx="1392">
                  <c:v>0.29175713770377937</c:v>
                </c:pt>
                <c:pt idx="1393">
                  <c:v>0.27942723964232685</c:v>
                </c:pt>
                <c:pt idx="1394">
                  <c:v>0.27833595647065745</c:v>
                </c:pt>
                <c:pt idx="1395">
                  <c:v>0.29278427069878477</c:v>
                </c:pt>
                <c:pt idx="1396">
                  <c:v>0.28844583860660628</c:v>
                </c:pt>
                <c:pt idx="1397">
                  <c:v>0.2973293602293911</c:v>
                </c:pt>
                <c:pt idx="1398">
                  <c:v>0.26469198643568009</c:v>
                </c:pt>
                <c:pt idx="1399">
                  <c:v>0.27245572187090067</c:v>
                </c:pt>
                <c:pt idx="1400">
                  <c:v>0.27043055356303003</c:v>
                </c:pt>
                <c:pt idx="1401">
                  <c:v>0.26126244319458175</c:v>
                </c:pt>
                <c:pt idx="1402">
                  <c:v>0.2525355296442825</c:v>
                </c:pt>
                <c:pt idx="1403">
                  <c:v>0.25593540974501328</c:v>
                </c:pt>
                <c:pt idx="1404">
                  <c:v>0.25635234852611949</c:v>
                </c:pt>
                <c:pt idx="1405">
                  <c:v>0.25197810037567903</c:v>
                </c:pt>
                <c:pt idx="1406">
                  <c:v>0.25157934970601742</c:v>
                </c:pt>
                <c:pt idx="1407">
                  <c:v>0.25159866984945667</c:v>
                </c:pt>
                <c:pt idx="1408">
                  <c:v>0.2510099564398165</c:v>
                </c:pt>
                <c:pt idx="1409">
                  <c:v>0.24593734839321119</c:v>
                </c:pt>
                <c:pt idx="1410">
                  <c:v>0.24717238536343042</c:v>
                </c:pt>
                <c:pt idx="1411">
                  <c:v>0.26592096715061497</c:v>
                </c:pt>
                <c:pt idx="1412">
                  <c:v>0.26079358808139103</c:v>
                </c:pt>
                <c:pt idx="1413">
                  <c:v>0.26839044443912619</c:v>
                </c:pt>
                <c:pt idx="1414">
                  <c:v>0.28277920163454112</c:v>
                </c:pt>
                <c:pt idx="1415">
                  <c:v>0.29150097075760922</c:v>
                </c:pt>
                <c:pt idx="1416">
                  <c:v>0.2786276646258436</c:v>
                </c:pt>
                <c:pt idx="1417">
                  <c:v>0.28019831044857629</c:v>
                </c:pt>
                <c:pt idx="1418">
                  <c:v>0.27444459192832921</c:v>
                </c:pt>
                <c:pt idx="1419">
                  <c:v>0.27176190510123244</c:v>
                </c:pt>
                <c:pt idx="1420">
                  <c:v>0.28659082175920686</c:v>
                </c:pt>
                <c:pt idx="1421">
                  <c:v>0.29008267007566862</c:v>
                </c:pt>
                <c:pt idx="1422">
                  <c:v>0.28467149668711728</c:v>
                </c:pt>
                <c:pt idx="1423">
                  <c:v>0.28688264665732394</c:v>
                </c:pt>
                <c:pt idx="1424">
                  <c:v>0.28228717538820758</c:v>
                </c:pt>
                <c:pt idx="1425">
                  <c:v>0.28221272710135825</c:v>
                </c:pt>
                <c:pt idx="1426">
                  <c:v>0.27993533309427548</c:v>
                </c:pt>
                <c:pt idx="1427">
                  <c:v>0.30611680229820676</c:v>
                </c:pt>
                <c:pt idx="1428">
                  <c:v>0.30630437729470561</c:v>
                </c:pt>
                <c:pt idx="1429">
                  <c:v>0.28867796340429758</c:v>
                </c:pt>
                <c:pt idx="1430">
                  <c:v>0.28773920302465594</c:v>
                </c:pt>
                <c:pt idx="1431">
                  <c:v>0.28677312817891148</c:v>
                </c:pt>
                <c:pt idx="1432">
                  <c:v>0.26610569609928808</c:v>
                </c:pt>
                <c:pt idx="1433">
                  <c:v>0.24989569816661472</c:v>
                </c:pt>
                <c:pt idx="1434">
                  <c:v>0.24662646919290396</c:v>
                </c:pt>
                <c:pt idx="1435">
                  <c:v>0.23722951901145181</c:v>
                </c:pt>
                <c:pt idx="1436">
                  <c:v>0.227625447306289</c:v>
                </c:pt>
                <c:pt idx="1437">
                  <c:v>0.22350140446519465</c:v>
                </c:pt>
                <c:pt idx="1438">
                  <c:v>0.22142207971059322</c:v>
                </c:pt>
                <c:pt idx="1439">
                  <c:v>0.22769052771048154</c:v>
                </c:pt>
                <c:pt idx="1440">
                  <c:v>0.23835762351964115</c:v>
                </c:pt>
                <c:pt idx="1441">
                  <c:v>0.21165513445904621</c:v>
                </c:pt>
                <c:pt idx="1442">
                  <c:v>0.20825938047613518</c:v>
                </c:pt>
                <c:pt idx="1443">
                  <c:v>0.22608945055030125</c:v>
                </c:pt>
                <c:pt idx="1444">
                  <c:v>0.22096005875549674</c:v>
                </c:pt>
                <c:pt idx="1445">
                  <c:v>0.22096578077081697</c:v>
                </c:pt>
                <c:pt idx="1446">
                  <c:v>0.22599666458321777</c:v>
                </c:pt>
                <c:pt idx="1447">
                  <c:v>0.22662364766978466</c:v>
                </c:pt>
                <c:pt idx="1448">
                  <c:v>0.20163816683324684</c:v>
                </c:pt>
                <c:pt idx="1449">
                  <c:v>0.23488511488088487</c:v>
                </c:pt>
                <c:pt idx="1450">
                  <c:v>0.23588878678045427</c:v>
                </c:pt>
                <c:pt idx="1451">
                  <c:v>0.24530860704790033</c:v>
                </c:pt>
                <c:pt idx="1452">
                  <c:v>0.26338102652512752</c:v>
                </c:pt>
                <c:pt idx="1453">
                  <c:v>0.26300628627882011</c:v>
                </c:pt>
                <c:pt idx="1454">
                  <c:v>0.26278442781105127</c:v>
                </c:pt>
                <c:pt idx="1455">
                  <c:v>0.26474275749629239</c:v>
                </c:pt>
                <c:pt idx="1456">
                  <c:v>0.25757252100853822</c:v>
                </c:pt>
                <c:pt idx="1457">
                  <c:v>0.2591254708688136</c:v>
                </c:pt>
                <c:pt idx="1458">
                  <c:v>0.25815689558878185</c:v>
                </c:pt>
                <c:pt idx="1459">
                  <c:v>0.257706667337673</c:v>
                </c:pt>
                <c:pt idx="1460">
                  <c:v>0.25537579477580946</c:v>
                </c:pt>
                <c:pt idx="1461">
                  <c:v>0.2505256481883662</c:v>
                </c:pt>
                <c:pt idx="1462">
                  <c:v>0.25793151188099217</c:v>
                </c:pt>
                <c:pt idx="1463">
                  <c:v>0.26042988860660077</c:v>
                </c:pt>
                <c:pt idx="1464">
                  <c:v>0.24200611627531057</c:v>
                </c:pt>
                <c:pt idx="1465">
                  <c:v>0.24634270862534202</c:v>
                </c:pt>
                <c:pt idx="1466">
                  <c:v>0.24682711104175986</c:v>
                </c:pt>
                <c:pt idx="1467">
                  <c:v>0.25402679545454265</c:v>
                </c:pt>
                <c:pt idx="1468">
                  <c:v>0.25697127638988143</c:v>
                </c:pt>
                <c:pt idx="1469">
                  <c:v>0.25756997741092236</c:v>
                </c:pt>
                <c:pt idx="1470">
                  <c:v>0.23326310665044969</c:v>
                </c:pt>
                <c:pt idx="1471">
                  <c:v>0.23160153749821932</c:v>
                </c:pt>
                <c:pt idx="1472">
                  <c:v>0.23853239012102981</c:v>
                </c:pt>
                <c:pt idx="1473">
                  <c:v>0.22565540936207473</c:v>
                </c:pt>
                <c:pt idx="1474">
                  <c:v>0.22737603095345413</c:v>
                </c:pt>
                <c:pt idx="1475">
                  <c:v>0.22672212209747011</c:v>
                </c:pt>
                <c:pt idx="1476">
                  <c:v>0.22448869618703948</c:v>
                </c:pt>
                <c:pt idx="1477">
                  <c:v>0.22453680087278705</c:v>
                </c:pt>
                <c:pt idx="1478">
                  <c:v>0.22332745315095373</c:v>
                </c:pt>
                <c:pt idx="1479">
                  <c:v>0.22364328150401008</c:v>
                </c:pt>
                <c:pt idx="1480">
                  <c:v>0.22507286749764063</c:v>
                </c:pt>
                <c:pt idx="1481">
                  <c:v>0.21563208066474376</c:v>
                </c:pt>
                <c:pt idx="1482">
                  <c:v>0.2135348867930012</c:v>
                </c:pt>
                <c:pt idx="1483">
                  <c:v>0.20433563231782259</c:v>
                </c:pt>
                <c:pt idx="1484">
                  <c:v>0.20672101828902092</c:v>
                </c:pt>
                <c:pt idx="1485">
                  <c:v>0.20525692042740176</c:v>
                </c:pt>
                <c:pt idx="1486">
                  <c:v>0.20090834482025852</c:v>
                </c:pt>
                <c:pt idx="1487">
                  <c:v>0.20091940077119727</c:v>
                </c:pt>
                <c:pt idx="1488">
                  <c:v>0.18779491766251349</c:v>
                </c:pt>
                <c:pt idx="1489">
                  <c:v>0.18054576697993671</c:v>
                </c:pt>
                <c:pt idx="1490">
                  <c:v>0.17030565064785932</c:v>
                </c:pt>
                <c:pt idx="1491">
                  <c:v>0.16424817489739557</c:v>
                </c:pt>
                <c:pt idx="1492">
                  <c:v>0.1666394973805988</c:v>
                </c:pt>
                <c:pt idx="1493">
                  <c:v>0.1593679141116297</c:v>
                </c:pt>
                <c:pt idx="1494">
                  <c:v>0.15190570260950118</c:v>
                </c:pt>
                <c:pt idx="1495">
                  <c:v>0.1599289650395673</c:v>
                </c:pt>
                <c:pt idx="1496">
                  <c:v>0.16251815384512946</c:v>
                </c:pt>
                <c:pt idx="1497">
                  <c:v>0.16154524266960568</c:v>
                </c:pt>
                <c:pt idx="1498">
                  <c:v>0.16040413239299914</c:v>
                </c:pt>
                <c:pt idx="1499">
                  <c:v>0.15879298710549564</c:v>
                </c:pt>
                <c:pt idx="1500">
                  <c:v>0.17845223355202539</c:v>
                </c:pt>
                <c:pt idx="1501">
                  <c:v>0.22424133466869461</c:v>
                </c:pt>
                <c:pt idx="1502">
                  <c:v>0.25213148660534079</c:v>
                </c:pt>
                <c:pt idx="1503">
                  <c:v>0.26618001493447868</c:v>
                </c:pt>
                <c:pt idx="1504">
                  <c:v>0.26260135967010367</c:v>
                </c:pt>
                <c:pt idx="1505">
                  <c:v>0.26229740144995201</c:v>
                </c:pt>
                <c:pt idx="1506">
                  <c:v>0.26003061985847381</c:v>
                </c:pt>
                <c:pt idx="1507">
                  <c:v>0.27579428191836003</c:v>
                </c:pt>
                <c:pt idx="1508">
                  <c:v>0.27414938633524771</c:v>
                </c:pt>
                <c:pt idx="1509">
                  <c:v>0.27450511986998005</c:v>
                </c:pt>
                <c:pt idx="1510">
                  <c:v>0.30495477752979627</c:v>
                </c:pt>
                <c:pt idx="1511">
                  <c:v>0.30666211364993617</c:v>
                </c:pt>
                <c:pt idx="1512">
                  <c:v>0.30877943187692486</c:v>
                </c:pt>
                <c:pt idx="1513">
                  <c:v>0.32934789167902895</c:v>
                </c:pt>
                <c:pt idx="1514">
                  <c:v>0.33160596674444187</c:v>
                </c:pt>
                <c:pt idx="1515">
                  <c:v>0.33303355006055663</c:v>
                </c:pt>
                <c:pt idx="1516">
                  <c:v>0.3340457446387603</c:v>
                </c:pt>
                <c:pt idx="1517">
                  <c:v>0.33466877229689984</c:v>
                </c:pt>
                <c:pt idx="1518">
                  <c:v>0.33631089897773742</c:v>
                </c:pt>
                <c:pt idx="1519">
                  <c:v>0.35151933065987595</c:v>
                </c:pt>
                <c:pt idx="1520">
                  <c:v>0.36069440967943234</c:v>
                </c:pt>
                <c:pt idx="1521">
                  <c:v>0.35550666028110378</c:v>
                </c:pt>
                <c:pt idx="1522">
                  <c:v>0.33174246320927409</c:v>
                </c:pt>
                <c:pt idx="1523">
                  <c:v>0.31166922215260484</c:v>
                </c:pt>
                <c:pt idx="1524">
                  <c:v>0.30054553867228856</c:v>
                </c:pt>
                <c:pt idx="1525">
                  <c:v>0.29898064470436364</c:v>
                </c:pt>
                <c:pt idx="1526">
                  <c:v>0.29906935172177085</c:v>
                </c:pt>
                <c:pt idx="1527">
                  <c:v>0.29912230727275119</c:v>
                </c:pt>
                <c:pt idx="1528">
                  <c:v>0.28725727395239115</c:v>
                </c:pt>
                <c:pt idx="1529">
                  <c:v>0.28922473864021542</c:v>
                </c:pt>
                <c:pt idx="1530">
                  <c:v>0.28405811441128465</c:v>
                </c:pt>
                <c:pt idx="1531">
                  <c:v>0.24732721634315757</c:v>
                </c:pt>
                <c:pt idx="1532">
                  <c:v>0.25405875908189179</c:v>
                </c:pt>
                <c:pt idx="1533">
                  <c:v>0.21933239819944492</c:v>
                </c:pt>
                <c:pt idx="1534">
                  <c:v>0.20016556356898754</c:v>
                </c:pt>
                <c:pt idx="1535">
                  <c:v>0.19042462169711402</c:v>
                </c:pt>
                <c:pt idx="1536">
                  <c:v>0.18751524974679057</c:v>
                </c:pt>
                <c:pt idx="1537">
                  <c:v>0.18736510730808098</c:v>
                </c:pt>
                <c:pt idx="1538">
                  <c:v>0.16763436982874666</c:v>
                </c:pt>
                <c:pt idx="1539">
                  <c:v>0.18389922119473526</c:v>
                </c:pt>
                <c:pt idx="1540">
                  <c:v>0.15852878990074437</c:v>
                </c:pt>
                <c:pt idx="1541">
                  <c:v>0.14091229100098773</c:v>
                </c:pt>
                <c:pt idx="1542">
                  <c:v>0.15735685036017011</c:v>
                </c:pt>
                <c:pt idx="1543">
                  <c:v>0.15739409806153748</c:v>
                </c:pt>
                <c:pt idx="1544">
                  <c:v>0.15554276706755849</c:v>
                </c:pt>
                <c:pt idx="1545">
                  <c:v>0.16207759160352883</c:v>
                </c:pt>
                <c:pt idx="1546">
                  <c:v>0.17287544337442531</c:v>
                </c:pt>
                <c:pt idx="1547">
                  <c:v>0.1716702731346143</c:v>
                </c:pt>
                <c:pt idx="1548">
                  <c:v>0.17564014092299132</c:v>
                </c:pt>
                <c:pt idx="1549">
                  <c:v>0.1717901582887546</c:v>
                </c:pt>
                <c:pt idx="1550">
                  <c:v>0.16786358740559235</c:v>
                </c:pt>
                <c:pt idx="1551">
                  <c:v>0.16698042857692216</c:v>
                </c:pt>
                <c:pt idx="1552">
                  <c:v>0.17771387923189422</c:v>
                </c:pt>
                <c:pt idx="1553">
                  <c:v>0.16827100557955479</c:v>
                </c:pt>
                <c:pt idx="1554">
                  <c:v>0.17308288965309254</c:v>
                </c:pt>
                <c:pt idx="1555">
                  <c:v>0.17286322063811155</c:v>
                </c:pt>
                <c:pt idx="1556">
                  <c:v>0.17390247633466277</c:v>
                </c:pt>
                <c:pt idx="1557">
                  <c:v>0.16918544971896046</c:v>
                </c:pt>
                <c:pt idx="1558">
                  <c:v>0.17107103231100779</c:v>
                </c:pt>
                <c:pt idx="1559">
                  <c:v>0.17112084553691354</c:v>
                </c:pt>
                <c:pt idx="1560">
                  <c:v>0.15545797315384741</c:v>
                </c:pt>
                <c:pt idx="1561">
                  <c:v>0.15732161692263705</c:v>
                </c:pt>
                <c:pt idx="1562">
                  <c:v>0.15796613984248989</c:v>
                </c:pt>
                <c:pt idx="1563">
                  <c:v>0.14093956351915174</c:v>
                </c:pt>
                <c:pt idx="1564">
                  <c:v>0.1396015926070871</c:v>
                </c:pt>
                <c:pt idx="1565">
                  <c:v>0.17221633001869729</c:v>
                </c:pt>
                <c:pt idx="1566">
                  <c:v>0.16990459486565099</c:v>
                </c:pt>
                <c:pt idx="1567">
                  <c:v>0.15987609811983769</c:v>
                </c:pt>
                <c:pt idx="1568">
                  <c:v>0.15949985244426135</c:v>
                </c:pt>
                <c:pt idx="1569">
                  <c:v>0.15808670742100375</c:v>
                </c:pt>
                <c:pt idx="1570">
                  <c:v>0.16301989893454696</c:v>
                </c:pt>
                <c:pt idx="1571">
                  <c:v>0.17777162447923531</c:v>
                </c:pt>
                <c:pt idx="1572">
                  <c:v>0.17976114524103229</c:v>
                </c:pt>
                <c:pt idx="1573">
                  <c:v>0.17010651933466442</c:v>
                </c:pt>
                <c:pt idx="1574">
                  <c:v>0.17676657649900107</c:v>
                </c:pt>
                <c:pt idx="1575">
                  <c:v>0.17955055946086623</c:v>
                </c:pt>
                <c:pt idx="1576">
                  <c:v>0.18504572643698641</c:v>
                </c:pt>
                <c:pt idx="1577">
                  <c:v>0.20276996349644658</c:v>
                </c:pt>
                <c:pt idx="1578">
                  <c:v>0.20453082653055785</c:v>
                </c:pt>
                <c:pt idx="1579">
                  <c:v>0.20278942058861549</c:v>
                </c:pt>
                <c:pt idx="1580">
                  <c:v>0.20933225164569752</c:v>
                </c:pt>
                <c:pt idx="1581">
                  <c:v>0.21193403765251195</c:v>
                </c:pt>
                <c:pt idx="1582">
                  <c:v>0.21360495702893204</c:v>
                </c:pt>
                <c:pt idx="1583">
                  <c:v>0.2170577933803384</c:v>
                </c:pt>
                <c:pt idx="1584">
                  <c:v>0.21663156833934868</c:v>
                </c:pt>
                <c:pt idx="1585">
                  <c:v>0.21614178068011738</c:v>
                </c:pt>
                <c:pt idx="1586">
                  <c:v>0.19752952258188569</c:v>
                </c:pt>
                <c:pt idx="1587">
                  <c:v>0.2308061809786498</c:v>
                </c:pt>
                <c:pt idx="1588">
                  <c:v>0.23061361111843054</c:v>
                </c:pt>
                <c:pt idx="1589">
                  <c:v>0.22629163802090385</c:v>
                </c:pt>
                <c:pt idx="1590">
                  <c:v>0.23899237369175672</c:v>
                </c:pt>
                <c:pt idx="1591">
                  <c:v>0.23666754035691379</c:v>
                </c:pt>
                <c:pt idx="1592">
                  <c:v>0.22289523132298508</c:v>
                </c:pt>
                <c:pt idx="1593">
                  <c:v>0.22180258695482469</c:v>
                </c:pt>
                <c:pt idx="1594">
                  <c:v>0.23787586112359804</c:v>
                </c:pt>
                <c:pt idx="1595">
                  <c:v>0.23493001176629277</c:v>
                </c:pt>
                <c:pt idx="1596">
                  <c:v>0.23761785447785441</c:v>
                </c:pt>
                <c:pt idx="1597">
                  <c:v>0.25042467005578217</c:v>
                </c:pt>
                <c:pt idx="1598">
                  <c:v>0.23182804263999657</c:v>
                </c:pt>
                <c:pt idx="1599">
                  <c:v>0.2306229953191252</c:v>
                </c:pt>
                <c:pt idx="1600">
                  <c:v>0.23405827611283817</c:v>
                </c:pt>
                <c:pt idx="1601">
                  <c:v>0.22375731500276505</c:v>
                </c:pt>
                <c:pt idx="1602">
                  <c:v>0.2230359219351882</c:v>
                </c:pt>
                <c:pt idx="1603">
                  <c:v>0.21224929482971799</c:v>
                </c:pt>
                <c:pt idx="1604">
                  <c:v>0.21120428987370482</c:v>
                </c:pt>
                <c:pt idx="1605">
                  <c:v>0.20803720887256116</c:v>
                </c:pt>
                <c:pt idx="1606">
                  <c:v>0.21356081650740499</c:v>
                </c:pt>
                <c:pt idx="1607">
                  <c:v>0.21363212818712071</c:v>
                </c:pt>
                <c:pt idx="1608">
                  <c:v>0.18019573450570575</c:v>
                </c:pt>
                <c:pt idx="1609">
                  <c:v>0.19983674452558786</c:v>
                </c:pt>
                <c:pt idx="1610">
                  <c:v>0.21881159490092678</c:v>
                </c:pt>
                <c:pt idx="1611">
                  <c:v>0.20629763089886052</c:v>
                </c:pt>
                <c:pt idx="1612">
                  <c:v>0.22679830764823908</c:v>
                </c:pt>
                <c:pt idx="1613">
                  <c:v>0.23076024667238154</c:v>
                </c:pt>
                <c:pt idx="1614">
                  <c:v>0.23077516036751855</c:v>
                </c:pt>
                <c:pt idx="1615">
                  <c:v>0.22503312686988713</c:v>
                </c:pt>
                <c:pt idx="1616">
                  <c:v>0.22864185970618714</c:v>
                </c:pt>
                <c:pt idx="1617">
                  <c:v>0.2227940318038823</c:v>
                </c:pt>
                <c:pt idx="1618">
                  <c:v>0.20185407228122804</c:v>
                </c:pt>
                <c:pt idx="1619">
                  <c:v>0.20178091022558967</c:v>
                </c:pt>
                <c:pt idx="1620">
                  <c:v>0.21385045721486073</c:v>
                </c:pt>
                <c:pt idx="1621">
                  <c:v>0.21644515332306369</c:v>
                </c:pt>
                <c:pt idx="1622">
                  <c:v>0.21877046424142593</c:v>
                </c:pt>
                <c:pt idx="1623">
                  <c:v>0.2184164087313038</c:v>
                </c:pt>
                <c:pt idx="1624">
                  <c:v>0.21746030995711363</c:v>
                </c:pt>
                <c:pt idx="1625">
                  <c:v>0.23314511596422474</c:v>
                </c:pt>
                <c:pt idx="1626">
                  <c:v>0.24798364601421777</c:v>
                </c:pt>
                <c:pt idx="1627">
                  <c:v>0.2434004114584383</c:v>
                </c:pt>
                <c:pt idx="1628">
                  <c:v>0.2443661730211085</c:v>
                </c:pt>
                <c:pt idx="1629">
                  <c:v>0.25520798035257103</c:v>
                </c:pt>
                <c:pt idx="1630">
                  <c:v>0.24233224317211904</c:v>
                </c:pt>
                <c:pt idx="1631">
                  <c:v>0.22525255362309785</c:v>
                </c:pt>
                <c:pt idx="1632">
                  <c:v>0.22462920493434704</c:v>
                </c:pt>
                <c:pt idx="1633">
                  <c:v>0.20390268970573244</c:v>
                </c:pt>
                <c:pt idx="1634">
                  <c:v>0.20488242625459269</c:v>
                </c:pt>
                <c:pt idx="1635">
                  <c:v>0.21270112423091023</c:v>
                </c:pt>
                <c:pt idx="1636">
                  <c:v>0.20657910317959732</c:v>
                </c:pt>
                <c:pt idx="1637">
                  <c:v>0.19912780327936511</c:v>
                </c:pt>
                <c:pt idx="1638">
                  <c:v>0.19897317328497183</c:v>
                </c:pt>
                <c:pt idx="1639">
                  <c:v>0.20163017712217407</c:v>
                </c:pt>
                <c:pt idx="1640">
                  <c:v>0.22405877659695142</c:v>
                </c:pt>
                <c:pt idx="1641">
                  <c:v>0.20920939681056452</c:v>
                </c:pt>
                <c:pt idx="1642">
                  <c:v>0.2080583595799797</c:v>
                </c:pt>
                <c:pt idx="1643">
                  <c:v>0.20338925727954291</c:v>
                </c:pt>
                <c:pt idx="1644">
                  <c:v>0.2037521593124596</c:v>
                </c:pt>
                <c:pt idx="1645">
                  <c:v>0.20400719356520225</c:v>
                </c:pt>
                <c:pt idx="1646">
                  <c:v>0.18199822731779286</c:v>
                </c:pt>
                <c:pt idx="1647">
                  <c:v>0.18433497914347491</c:v>
                </c:pt>
                <c:pt idx="1648">
                  <c:v>0.18878539231023841</c:v>
                </c:pt>
                <c:pt idx="1649">
                  <c:v>0.18903174853715277</c:v>
                </c:pt>
                <c:pt idx="1650">
                  <c:v>0.18494135634541911</c:v>
                </c:pt>
                <c:pt idx="1651">
                  <c:v>0.18580534912088828</c:v>
                </c:pt>
                <c:pt idx="1652">
                  <c:v>0.18530645856142261</c:v>
                </c:pt>
                <c:pt idx="1653">
                  <c:v>0.18723225072197897</c:v>
                </c:pt>
                <c:pt idx="1654">
                  <c:v>0.18234188928858164</c:v>
                </c:pt>
                <c:pt idx="1655">
                  <c:v>0.17610855155296765</c:v>
                </c:pt>
                <c:pt idx="1656">
                  <c:v>0.16590236225913615</c:v>
                </c:pt>
                <c:pt idx="1657">
                  <c:v>0.18555876470285393</c:v>
                </c:pt>
                <c:pt idx="1658">
                  <c:v>0.19216482133666266</c:v>
                </c:pt>
                <c:pt idx="1659">
                  <c:v>0.21227881992136366</c:v>
                </c:pt>
                <c:pt idx="1660">
                  <c:v>0.21023650597773766</c:v>
                </c:pt>
                <c:pt idx="1661">
                  <c:v>0.2093209098084112</c:v>
                </c:pt>
                <c:pt idx="1662">
                  <c:v>0.20891904025584848</c:v>
                </c:pt>
                <c:pt idx="1663">
                  <c:v>0.20884854676836245</c:v>
                </c:pt>
                <c:pt idx="1664">
                  <c:v>0.2334354400349368</c:v>
                </c:pt>
                <c:pt idx="1665">
                  <c:v>0.23417595103569505</c:v>
                </c:pt>
                <c:pt idx="1666">
                  <c:v>0.23413415131833912</c:v>
                </c:pt>
                <c:pt idx="1667">
                  <c:v>0.29262928596491233</c:v>
                </c:pt>
                <c:pt idx="1668">
                  <c:v>0.30118390404527584</c:v>
                </c:pt>
                <c:pt idx="1669">
                  <c:v>0.29522514524603616</c:v>
                </c:pt>
                <c:pt idx="1670">
                  <c:v>0.33019154354619756</c:v>
                </c:pt>
                <c:pt idx="1671">
                  <c:v>0.32284274842015936</c:v>
                </c:pt>
                <c:pt idx="1672">
                  <c:v>0.34954120655194115</c:v>
                </c:pt>
                <c:pt idx="1673">
                  <c:v>0.35045888189804675</c:v>
                </c:pt>
                <c:pt idx="1674">
                  <c:v>0.35953400268133556</c:v>
                </c:pt>
                <c:pt idx="1675">
                  <c:v>0.35842071396746766</c:v>
                </c:pt>
                <c:pt idx="1676">
                  <c:v>0.36684225624206124</c:v>
                </c:pt>
                <c:pt idx="1677">
                  <c:v>0.36950591091427137</c:v>
                </c:pt>
                <c:pt idx="1678">
                  <c:v>0.36610112112782323</c:v>
                </c:pt>
                <c:pt idx="1679">
                  <c:v>0.38639560788224647</c:v>
                </c:pt>
                <c:pt idx="1680">
                  <c:v>0.38533550363609109</c:v>
                </c:pt>
                <c:pt idx="1681">
                  <c:v>0.38502189371550466</c:v>
                </c:pt>
                <c:pt idx="1682">
                  <c:v>0.37867774683041749</c:v>
                </c:pt>
                <c:pt idx="1683">
                  <c:v>0.41707989564303916</c:v>
                </c:pt>
                <c:pt idx="1684">
                  <c:v>0.4185303141492937</c:v>
                </c:pt>
                <c:pt idx="1685">
                  <c:v>0.40624971378487157</c:v>
                </c:pt>
                <c:pt idx="1686">
                  <c:v>0.41890988358569792</c:v>
                </c:pt>
                <c:pt idx="1687">
                  <c:v>0.41852054351290824</c:v>
                </c:pt>
                <c:pt idx="1688">
                  <c:v>0.37785170027013465</c:v>
                </c:pt>
                <c:pt idx="1689">
                  <c:v>0.36646705971802479</c:v>
                </c:pt>
                <c:pt idx="1690">
                  <c:v>0.36653290673870653</c:v>
                </c:pt>
                <c:pt idx="1691">
                  <c:v>0.33980309721216662</c:v>
                </c:pt>
                <c:pt idx="1692">
                  <c:v>0.38027009420032615</c:v>
                </c:pt>
                <c:pt idx="1693">
                  <c:v>0.36114953984914128</c:v>
                </c:pt>
                <c:pt idx="1694">
                  <c:v>0.36791644948974328</c:v>
                </c:pt>
                <c:pt idx="1695">
                  <c:v>0.34998386008525401</c:v>
                </c:pt>
                <c:pt idx="1696">
                  <c:v>0.36234759135453259</c:v>
                </c:pt>
                <c:pt idx="1697">
                  <c:v>0.33880302284048192</c:v>
                </c:pt>
                <c:pt idx="1698">
                  <c:v>0.34186228490729981</c:v>
                </c:pt>
                <c:pt idx="1699">
                  <c:v>0.33936606731019253</c:v>
                </c:pt>
                <c:pt idx="1700">
                  <c:v>0.29846354172301431</c:v>
                </c:pt>
                <c:pt idx="1701">
                  <c:v>0.28823589455654208</c:v>
                </c:pt>
                <c:pt idx="1702">
                  <c:v>0.30526398295264828</c:v>
                </c:pt>
                <c:pt idx="1703">
                  <c:v>0.30528335653489358</c:v>
                </c:pt>
                <c:pt idx="1704">
                  <c:v>0.27210693415309678</c:v>
                </c:pt>
                <c:pt idx="1705">
                  <c:v>0.26712456187095623</c:v>
                </c:pt>
                <c:pt idx="1706">
                  <c:v>0.30691411422416198</c:v>
                </c:pt>
                <c:pt idx="1707">
                  <c:v>0.31197840021373374</c:v>
                </c:pt>
                <c:pt idx="1708">
                  <c:v>0.31306837008627297</c:v>
                </c:pt>
                <c:pt idx="1709">
                  <c:v>0.31830089553938234</c:v>
                </c:pt>
                <c:pt idx="1710">
                  <c:v>0.32003127453097241</c:v>
                </c:pt>
                <c:pt idx="1711">
                  <c:v>0.31846216922678328</c:v>
                </c:pt>
                <c:pt idx="1712">
                  <c:v>0.31684656976227754</c:v>
                </c:pt>
                <c:pt idx="1713">
                  <c:v>0.27588998945703236</c:v>
                </c:pt>
                <c:pt idx="1714">
                  <c:v>0.27759540988718545</c:v>
                </c:pt>
                <c:pt idx="1715">
                  <c:v>0.26960110771549645</c:v>
                </c:pt>
                <c:pt idx="1716">
                  <c:v>0.2731843965001729</c:v>
                </c:pt>
                <c:pt idx="1717">
                  <c:v>0.25580606133545625</c:v>
                </c:pt>
                <c:pt idx="1718">
                  <c:v>0.25759818322562628</c:v>
                </c:pt>
                <c:pt idx="1719">
                  <c:v>0.25378519313177478</c:v>
                </c:pt>
                <c:pt idx="1720">
                  <c:v>0.25430032163613592</c:v>
                </c:pt>
                <c:pt idx="1721">
                  <c:v>0.25470549814916627</c:v>
                </c:pt>
                <c:pt idx="1722">
                  <c:v>0.25218428788807634</c:v>
                </c:pt>
                <c:pt idx="1723">
                  <c:v>0.23900726887056573</c:v>
                </c:pt>
                <c:pt idx="1724">
                  <c:v>0.24294395520606435</c:v>
                </c:pt>
                <c:pt idx="1725">
                  <c:v>0.24426523121307744</c:v>
                </c:pt>
                <c:pt idx="1726">
                  <c:v>0.24502256946682188</c:v>
                </c:pt>
                <c:pt idx="1727">
                  <c:v>0.18722257085865918</c:v>
                </c:pt>
                <c:pt idx="1728">
                  <c:v>0.16059176130212408</c:v>
                </c:pt>
                <c:pt idx="1729">
                  <c:v>0.1615695748030912</c:v>
                </c:pt>
                <c:pt idx="1730">
                  <c:v>0.1559814535542122</c:v>
                </c:pt>
                <c:pt idx="1731">
                  <c:v>0.18596473084568155</c:v>
                </c:pt>
                <c:pt idx="1732">
                  <c:v>0.18880316948690193</c:v>
                </c:pt>
                <c:pt idx="1733">
                  <c:v>0.18706705977770804</c:v>
                </c:pt>
                <c:pt idx="1734">
                  <c:v>0.18542251817540759</c:v>
                </c:pt>
                <c:pt idx="1735">
                  <c:v>0.18496769218291315</c:v>
                </c:pt>
                <c:pt idx="1736">
                  <c:v>0.18530461039410237</c:v>
                </c:pt>
                <c:pt idx="1737">
                  <c:v>0.17938327682620897</c:v>
                </c:pt>
                <c:pt idx="1738">
                  <c:v>0.19848238907732971</c:v>
                </c:pt>
                <c:pt idx="1739">
                  <c:v>0.2033800483511784</c:v>
                </c:pt>
                <c:pt idx="1740">
                  <c:v>0.20512658007967779</c:v>
                </c:pt>
                <c:pt idx="1741">
                  <c:v>0.2136289817509795</c:v>
                </c:pt>
                <c:pt idx="1742">
                  <c:v>0.21158452061182331</c:v>
                </c:pt>
                <c:pt idx="1743">
                  <c:v>0.21156833748039283</c:v>
                </c:pt>
                <c:pt idx="1744">
                  <c:v>0.2208075616110253</c:v>
                </c:pt>
                <c:pt idx="1745">
                  <c:v>0.2219135535859022</c:v>
                </c:pt>
                <c:pt idx="1746">
                  <c:v>0.21333496381596345</c:v>
                </c:pt>
                <c:pt idx="1747">
                  <c:v>0.21198852597328438</c:v>
                </c:pt>
                <c:pt idx="1748">
                  <c:v>0.21208308466253881</c:v>
                </c:pt>
                <c:pt idx="1749">
                  <c:v>0.2150695437464451</c:v>
                </c:pt>
                <c:pt idx="1750">
                  <c:v>0.21920088627710904</c:v>
                </c:pt>
                <c:pt idx="1751">
                  <c:v>0.2242703166229488</c:v>
                </c:pt>
                <c:pt idx="1752">
                  <c:v>0.199179580751771</c:v>
                </c:pt>
                <c:pt idx="1753">
                  <c:v>0.19654926010788376</c:v>
                </c:pt>
                <c:pt idx="1754">
                  <c:v>0.19674971784991419</c:v>
                </c:pt>
                <c:pt idx="1755">
                  <c:v>0.21141000591616496</c:v>
                </c:pt>
                <c:pt idx="1756">
                  <c:v>0.21208120835947467</c:v>
                </c:pt>
                <c:pt idx="1757">
                  <c:v>0.21442928596816674</c:v>
                </c:pt>
                <c:pt idx="1758">
                  <c:v>0.2142874850189381</c:v>
                </c:pt>
                <c:pt idx="1759">
                  <c:v>0.20596030167173804</c:v>
                </c:pt>
                <c:pt idx="1760">
                  <c:v>0.2048950767355342</c:v>
                </c:pt>
                <c:pt idx="1761">
                  <c:v>0.24062653600334416</c:v>
                </c:pt>
                <c:pt idx="1762">
                  <c:v>0.23186824451950652</c:v>
                </c:pt>
                <c:pt idx="1763">
                  <c:v>0.23198155743748225</c:v>
                </c:pt>
                <c:pt idx="1764">
                  <c:v>0.2337701945762517</c:v>
                </c:pt>
                <c:pt idx="1765">
                  <c:v>0.21714679010873042</c:v>
                </c:pt>
                <c:pt idx="1766">
                  <c:v>0.21978776155966726</c:v>
                </c:pt>
                <c:pt idx="1767">
                  <c:v>0.21788550628513342</c:v>
                </c:pt>
                <c:pt idx="1768">
                  <c:v>0.21579262055011403</c:v>
                </c:pt>
                <c:pt idx="1769">
                  <c:v>0.21653102566779295</c:v>
                </c:pt>
                <c:pt idx="1770">
                  <c:v>0.21994313072734012</c:v>
                </c:pt>
                <c:pt idx="1771">
                  <c:v>0.2107935485111419</c:v>
                </c:pt>
                <c:pt idx="1772">
                  <c:v>0.19373230084119364</c:v>
                </c:pt>
                <c:pt idx="1773">
                  <c:v>0.19076845143590551</c:v>
                </c:pt>
                <c:pt idx="1774">
                  <c:v>0.19255593155035672</c:v>
                </c:pt>
                <c:pt idx="1775">
                  <c:v>0.1925728841948334</c:v>
                </c:pt>
                <c:pt idx="1776">
                  <c:v>0.18105655149796596</c:v>
                </c:pt>
                <c:pt idx="1777">
                  <c:v>0.18090194273592572</c:v>
                </c:pt>
                <c:pt idx="1778">
                  <c:v>0.18448129806248742</c:v>
                </c:pt>
                <c:pt idx="1779">
                  <c:v>0.19068410844170525</c:v>
                </c:pt>
                <c:pt idx="1780">
                  <c:v>0.18574302577073579</c:v>
                </c:pt>
                <c:pt idx="1781">
                  <c:v>0.17756701318504389</c:v>
                </c:pt>
                <c:pt idx="1782">
                  <c:v>0.13579138166505353</c:v>
                </c:pt>
                <c:pt idx="1783">
                  <c:v>0.13970969072637682</c:v>
                </c:pt>
                <c:pt idx="1784">
                  <c:v>0.15070339165136343</c:v>
                </c:pt>
                <c:pt idx="1785">
                  <c:v>0.15054045461345705</c:v>
                </c:pt>
                <c:pt idx="1786">
                  <c:v>0.1506863130862908</c:v>
                </c:pt>
                <c:pt idx="1787">
                  <c:v>0.15515077681874512</c:v>
                </c:pt>
                <c:pt idx="1788">
                  <c:v>0.1559409260949555</c:v>
                </c:pt>
                <c:pt idx="1789">
                  <c:v>0.15194899262748635</c:v>
                </c:pt>
                <c:pt idx="1790">
                  <c:v>0.1582999748801773</c:v>
                </c:pt>
                <c:pt idx="1791">
                  <c:v>0.15357663970968294</c:v>
                </c:pt>
                <c:pt idx="1792">
                  <c:v>0.15219654710275168</c:v>
                </c:pt>
                <c:pt idx="1793">
                  <c:v>0.15324248153669343</c:v>
                </c:pt>
                <c:pt idx="1794">
                  <c:v>0.14951835560123339</c:v>
                </c:pt>
                <c:pt idx="1795">
                  <c:v>0.14767361433097559</c:v>
                </c:pt>
                <c:pt idx="1796">
                  <c:v>0.14819954966725901</c:v>
                </c:pt>
                <c:pt idx="1797">
                  <c:v>0.14815544790396762</c:v>
                </c:pt>
                <c:pt idx="1798">
                  <c:v>0.15246689510512063</c:v>
                </c:pt>
                <c:pt idx="1799">
                  <c:v>0.16812531370870226</c:v>
                </c:pt>
                <c:pt idx="1800">
                  <c:v>0.16154099608892547</c:v>
                </c:pt>
                <c:pt idx="1801">
                  <c:v>0.17450292481140631</c:v>
                </c:pt>
                <c:pt idx="1802">
                  <c:v>0.16760357863396352</c:v>
                </c:pt>
                <c:pt idx="1803">
                  <c:v>0.17735262600007978</c:v>
                </c:pt>
                <c:pt idx="1804">
                  <c:v>0.20340426739962483</c:v>
                </c:pt>
                <c:pt idx="1805">
                  <c:v>0.19596288118890751</c:v>
                </c:pt>
                <c:pt idx="1806">
                  <c:v>0.19463534180886813</c:v>
                </c:pt>
                <c:pt idx="1807">
                  <c:v>0.1952258684608546</c:v>
                </c:pt>
                <c:pt idx="1808">
                  <c:v>0.18809518427250743</c:v>
                </c:pt>
                <c:pt idx="1809">
                  <c:v>0.18795506367140641</c:v>
                </c:pt>
                <c:pt idx="1810">
                  <c:v>0.18977846856048916</c:v>
                </c:pt>
                <c:pt idx="1811">
                  <c:v>0.18331319501500423</c:v>
                </c:pt>
                <c:pt idx="1812">
                  <c:v>0.18543557372528471</c:v>
                </c:pt>
                <c:pt idx="1813">
                  <c:v>0.18565027517261584</c:v>
                </c:pt>
                <c:pt idx="1814">
                  <c:v>0.18519837657490648</c:v>
                </c:pt>
                <c:pt idx="1815">
                  <c:v>0.18494798160428824</c:v>
                </c:pt>
                <c:pt idx="1816">
                  <c:v>0.18181586979540978</c:v>
                </c:pt>
                <c:pt idx="1817">
                  <c:v>0.18120552057911554</c:v>
                </c:pt>
                <c:pt idx="1818">
                  <c:v>0.18122618464465531</c:v>
                </c:pt>
                <c:pt idx="1819">
                  <c:v>0.17842830585864994</c:v>
                </c:pt>
                <c:pt idx="1820">
                  <c:v>0.1596909948882464</c:v>
                </c:pt>
                <c:pt idx="1821">
                  <c:v>0.17155247146317704</c:v>
                </c:pt>
                <c:pt idx="1822">
                  <c:v>0.1582523421338784</c:v>
                </c:pt>
                <c:pt idx="1823">
                  <c:v>0.15801420803394722</c:v>
                </c:pt>
                <c:pt idx="1824">
                  <c:v>0.14555321717706224</c:v>
                </c:pt>
                <c:pt idx="1825">
                  <c:v>0.12005075697723974</c:v>
                </c:pt>
                <c:pt idx="1826">
                  <c:v>0.14146388802371099</c:v>
                </c:pt>
                <c:pt idx="1827">
                  <c:v>0.14642398342250498</c:v>
                </c:pt>
                <c:pt idx="1828">
                  <c:v>0.20458911322450096</c:v>
                </c:pt>
                <c:pt idx="1829">
                  <c:v>0.21060285284813884</c:v>
                </c:pt>
                <c:pt idx="1830">
                  <c:v>0.21870522064585038</c:v>
                </c:pt>
                <c:pt idx="1831">
                  <c:v>0.22010276094918463</c:v>
                </c:pt>
                <c:pt idx="1832">
                  <c:v>0.22085682919202659</c:v>
                </c:pt>
                <c:pt idx="1833">
                  <c:v>0.2202858833695954</c:v>
                </c:pt>
                <c:pt idx="1834">
                  <c:v>0.22036834476124378</c:v>
                </c:pt>
                <c:pt idx="1835">
                  <c:v>0.22138822217019197</c:v>
                </c:pt>
                <c:pt idx="1836">
                  <c:v>0.22152038145759148</c:v>
                </c:pt>
                <c:pt idx="1837">
                  <c:v>0.22222201905956321</c:v>
                </c:pt>
                <c:pt idx="1838">
                  <c:v>0.23636704756010787</c:v>
                </c:pt>
                <c:pt idx="1839">
                  <c:v>0.23653270010395111</c:v>
                </c:pt>
                <c:pt idx="1840">
                  <c:v>0.24144055685412594</c:v>
                </c:pt>
                <c:pt idx="1841">
                  <c:v>0.24370381430598204</c:v>
                </c:pt>
                <c:pt idx="1842">
                  <c:v>0.23271789991098454</c:v>
                </c:pt>
                <c:pt idx="1843">
                  <c:v>0.23374040139956323</c:v>
                </c:pt>
                <c:pt idx="1844">
                  <c:v>0.2427631084326308</c:v>
                </c:pt>
                <c:pt idx="1845">
                  <c:v>0.24610747118306009</c:v>
                </c:pt>
                <c:pt idx="1846">
                  <c:v>0.23986615610850734</c:v>
                </c:pt>
                <c:pt idx="1847">
                  <c:v>0.22892461672842246</c:v>
                </c:pt>
                <c:pt idx="1848">
                  <c:v>0.22622822426758815</c:v>
                </c:pt>
                <c:pt idx="1849">
                  <c:v>0.16900096149160368</c:v>
                </c:pt>
                <c:pt idx="1850">
                  <c:v>0.16472310490565639</c:v>
                </c:pt>
                <c:pt idx="1851">
                  <c:v>0.16088517848135322</c:v>
                </c:pt>
                <c:pt idx="1852">
                  <c:v>0.16053173410322663</c:v>
                </c:pt>
                <c:pt idx="1853">
                  <c:v>0.16897271163459096</c:v>
                </c:pt>
                <c:pt idx="1854">
                  <c:v>0.1694650254294166</c:v>
                </c:pt>
                <c:pt idx="1855">
                  <c:v>0.19355835746577121</c:v>
                </c:pt>
                <c:pt idx="1856">
                  <c:v>0.19715452428193653</c:v>
                </c:pt>
                <c:pt idx="1857">
                  <c:v>0.19776875367585176</c:v>
                </c:pt>
                <c:pt idx="1858">
                  <c:v>0.19591311588328783</c:v>
                </c:pt>
                <c:pt idx="1859">
                  <c:v>0.18405696240558314</c:v>
                </c:pt>
                <c:pt idx="1860">
                  <c:v>0.18428169251232557</c:v>
                </c:pt>
                <c:pt idx="1861">
                  <c:v>0.17957624783106504</c:v>
                </c:pt>
                <c:pt idx="1862">
                  <c:v>0.17757728080313656</c:v>
                </c:pt>
                <c:pt idx="1863">
                  <c:v>0.18178146589021416</c:v>
                </c:pt>
                <c:pt idx="1864">
                  <c:v>0.17984836315325922</c:v>
                </c:pt>
                <c:pt idx="1865">
                  <c:v>0.29010899413925523</c:v>
                </c:pt>
                <c:pt idx="1866">
                  <c:v>0.29409914436597362</c:v>
                </c:pt>
                <c:pt idx="1867">
                  <c:v>0.29121565121580734</c:v>
                </c:pt>
                <c:pt idx="1868">
                  <c:v>0.30335140171945246</c:v>
                </c:pt>
                <c:pt idx="1869">
                  <c:v>0.31483682415506486</c:v>
                </c:pt>
                <c:pt idx="1870">
                  <c:v>0.36436159378857186</c:v>
                </c:pt>
                <c:pt idx="1871">
                  <c:v>0.36600083872276412</c:v>
                </c:pt>
                <c:pt idx="1872">
                  <c:v>0.36933619946071161</c:v>
                </c:pt>
                <c:pt idx="1873">
                  <c:v>0.37276954830627673</c:v>
                </c:pt>
                <c:pt idx="1874">
                  <c:v>0.36986717100998651</c:v>
                </c:pt>
                <c:pt idx="1875">
                  <c:v>0.38759957188264965</c:v>
                </c:pt>
                <c:pt idx="1876">
                  <c:v>0.375846724985747</c:v>
                </c:pt>
                <c:pt idx="1877">
                  <c:v>0.36923728154711433</c:v>
                </c:pt>
                <c:pt idx="1878">
                  <c:v>0.37078556727190376</c:v>
                </c:pt>
                <c:pt idx="1879">
                  <c:v>0.38174596535759259</c:v>
                </c:pt>
                <c:pt idx="1880">
                  <c:v>0.38603305676790328</c:v>
                </c:pt>
                <c:pt idx="1881">
                  <c:v>0.39994877819204649</c:v>
                </c:pt>
                <c:pt idx="1882">
                  <c:v>0.39978827717746906</c:v>
                </c:pt>
                <c:pt idx="1883">
                  <c:v>0.39881529119167392</c:v>
                </c:pt>
                <c:pt idx="1884">
                  <c:v>0.39765157637317194</c:v>
                </c:pt>
                <c:pt idx="1885">
                  <c:v>0.39865541878272781</c:v>
                </c:pt>
                <c:pt idx="1886">
                  <c:v>0.32593035041057228</c:v>
                </c:pt>
                <c:pt idx="1887">
                  <c:v>0.32739425662947713</c:v>
                </c:pt>
                <c:pt idx="1888">
                  <c:v>0.326309323738247</c:v>
                </c:pt>
                <c:pt idx="1889">
                  <c:v>0.31022646114397295</c:v>
                </c:pt>
                <c:pt idx="1890">
                  <c:v>0.2899043804674914</c:v>
                </c:pt>
                <c:pt idx="1891">
                  <c:v>0.24237517483511323</c:v>
                </c:pt>
                <c:pt idx="1892">
                  <c:v>0.23506695106272224</c:v>
                </c:pt>
                <c:pt idx="1893">
                  <c:v>0.22953894679654557</c:v>
                </c:pt>
                <c:pt idx="1894">
                  <c:v>0.22549477444175517</c:v>
                </c:pt>
                <c:pt idx="1895">
                  <c:v>0.22588574546728052</c:v>
                </c:pt>
                <c:pt idx="1896">
                  <c:v>0.18456437937844913</c:v>
                </c:pt>
                <c:pt idx="1897">
                  <c:v>0.18288975539206861</c:v>
                </c:pt>
                <c:pt idx="1898">
                  <c:v>0.18406137160953642</c:v>
                </c:pt>
                <c:pt idx="1899">
                  <c:v>0.18017224154336495</c:v>
                </c:pt>
                <c:pt idx="1900">
                  <c:v>0.17281586231458645</c:v>
                </c:pt>
                <c:pt idx="1901">
                  <c:v>0.17061013539263881</c:v>
                </c:pt>
                <c:pt idx="1902">
                  <c:v>0.14606632308695292</c:v>
                </c:pt>
                <c:pt idx="1903">
                  <c:v>0.1471829469477165</c:v>
                </c:pt>
                <c:pt idx="1904">
                  <c:v>0.15041059006486451</c:v>
                </c:pt>
                <c:pt idx="1905">
                  <c:v>0.1515977410407586</c:v>
                </c:pt>
                <c:pt idx="1906">
                  <c:v>0.1466822153289459</c:v>
                </c:pt>
                <c:pt idx="1907">
                  <c:v>0.14052802343765289</c:v>
                </c:pt>
                <c:pt idx="1908">
                  <c:v>0.12973466954737717</c:v>
                </c:pt>
                <c:pt idx="1909">
                  <c:v>0.13181093887190881</c:v>
                </c:pt>
                <c:pt idx="1910">
                  <c:v>0.12937769684884431</c:v>
                </c:pt>
                <c:pt idx="1911">
                  <c:v>0.12501490880831961</c:v>
                </c:pt>
                <c:pt idx="1912">
                  <c:v>0.13144087044299629</c:v>
                </c:pt>
                <c:pt idx="1913">
                  <c:v>0.13197074889286101</c:v>
                </c:pt>
                <c:pt idx="1914">
                  <c:v>0.13601587829090503</c:v>
                </c:pt>
                <c:pt idx="1915">
                  <c:v>0.13656836583362089</c:v>
                </c:pt>
                <c:pt idx="1916">
                  <c:v>0.14835348726177056</c:v>
                </c:pt>
                <c:pt idx="1917">
                  <c:v>0.1690863789801447</c:v>
                </c:pt>
                <c:pt idx="1918">
                  <c:v>0.17167392866140052</c:v>
                </c:pt>
                <c:pt idx="1919">
                  <c:v>0.17278305705833177</c:v>
                </c:pt>
                <c:pt idx="1920">
                  <c:v>0.15968323333589438</c:v>
                </c:pt>
                <c:pt idx="1921">
                  <c:v>0.17647937680164533</c:v>
                </c:pt>
                <c:pt idx="1922">
                  <c:v>0.17682566678821249</c:v>
                </c:pt>
                <c:pt idx="1923">
                  <c:v>0.17781581611458888</c:v>
                </c:pt>
                <c:pt idx="1924">
                  <c:v>0.17455209325615872</c:v>
                </c:pt>
                <c:pt idx="1925">
                  <c:v>0.17408232018883923</c:v>
                </c:pt>
                <c:pt idx="1926">
                  <c:v>0.17716959390611994</c:v>
                </c:pt>
                <c:pt idx="1927">
                  <c:v>0.19706167618955889</c:v>
                </c:pt>
                <c:pt idx="1928">
                  <c:v>0.20332941036546376</c:v>
                </c:pt>
                <c:pt idx="1929">
                  <c:v>0.2048628813235151</c:v>
                </c:pt>
                <c:pt idx="1930">
                  <c:v>0.20616579275402763</c:v>
                </c:pt>
                <c:pt idx="1931">
                  <c:v>0.21074247505329755</c:v>
                </c:pt>
                <c:pt idx="1932">
                  <c:v>0.21100129790068822</c:v>
                </c:pt>
                <c:pt idx="1933">
                  <c:v>0.21746125895396629</c:v>
                </c:pt>
                <c:pt idx="1934">
                  <c:v>0.21789414316468561</c:v>
                </c:pt>
                <c:pt idx="1935">
                  <c:v>0.21610411631457879</c:v>
                </c:pt>
                <c:pt idx="1936">
                  <c:v>0.23109282717843566</c:v>
                </c:pt>
                <c:pt idx="1937">
                  <c:v>0.22100346129994869</c:v>
                </c:pt>
                <c:pt idx="1938">
                  <c:v>0.20699429944489242</c:v>
                </c:pt>
                <c:pt idx="1939">
                  <c:v>0.20437653128129937</c:v>
                </c:pt>
                <c:pt idx="1940">
                  <c:v>0.21398263073861618</c:v>
                </c:pt>
                <c:pt idx="1941">
                  <c:v>0.2268332887461294</c:v>
                </c:pt>
                <c:pt idx="1942">
                  <c:v>0.21679332157029674</c:v>
                </c:pt>
                <c:pt idx="1943">
                  <c:v>0.22091108761681852</c:v>
                </c:pt>
                <c:pt idx="1944">
                  <c:v>0.21990752630002178</c:v>
                </c:pt>
                <c:pt idx="1945">
                  <c:v>0.21978346437353799</c:v>
                </c:pt>
                <c:pt idx="1946">
                  <c:v>0.22366699309707561</c:v>
                </c:pt>
                <c:pt idx="1947">
                  <c:v>0.22348204875623046</c:v>
                </c:pt>
                <c:pt idx="1948">
                  <c:v>0.2037662305863247</c:v>
                </c:pt>
                <c:pt idx="1949">
                  <c:v>0.19432170623580397</c:v>
                </c:pt>
                <c:pt idx="1950">
                  <c:v>0.19332128102283788</c:v>
                </c:pt>
                <c:pt idx="1951">
                  <c:v>0.19085356057882055</c:v>
                </c:pt>
                <c:pt idx="1952">
                  <c:v>0.18547670367094068</c:v>
                </c:pt>
                <c:pt idx="1953">
                  <c:v>0.1842264597517734</c:v>
                </c:pt>
                <c:pt idx="1954">
                  <c:v>0.17908160453769725</c:v>
                </c:pt>
                <c:pt idx="1955">
                  <c:v>0.17861776048447917</c:v>
                </c:pt>
                <c:pt idx="1956">
                  <c:v>0.17830679228816451</c:v>
                </c:pt>
                <c:pt idx="1957">
                  <c:v>0.15707093255648716</c:v>
                </c:pt>
                <c:pt idx="1958">
                  <c:v>0.15771152475653152</c:v>
                </c:pt>
                <c:pt idx="1959">
                  <c:v>0.15818096048013872</c:v>
                </c:pt>
                <c:pt idx="1960">
                  <c:v>0.16384361042046564</c:v>
                </c:pt>
                <c:pt idx="1961">
                  <c:v>0.14517789903168138</c:v>
                </c:pt>
                <c:pt idx="1962">
                  <c:v>0.14387946674741678</c:v>
                </c:pt>
                <c:pt idx="1963">
                  <c:v>0.14001744125934268</c:v>
                </c:pt>
                <c:pt idx="1964">
                  <c:v>0.13602343753177809</c:v>
                </c:pt>
                <c:pt idx="1965">
                  <c:v>0.13621792544594125</c:v>
                </c:pt>
                <c:pt idx="1966">
                  <c:v>0.13630186619559717</c:v>
                </c:pt>
                <c:pt idx="1967">
                  <c:v>0.12888287422173036</c:v>
                </c:pt>
                <c:pt idx="1968">
                  <c:v>0.13559543913130093</c:v>
                </c:pt>
                <c:pt idx="1969">
                  <c:v>0.13360691449351128</c:v>
                </c:pt>
                <c:pt idx="1970">
                  <c:v>0.19631317386198888</c:v>
                </c:pt>
                <c:pt idx="1971">
                  <c:v>0.1955373772886024</c:v>
                </c:pt>
                <c:pt idx="1972">
                  <c:v>0.23875301469247184</c:v>
                </c:pt>
                <c:pt idx="1973">
                  <c:v>0.24515146814038624</c:v>
                </c:pt>
                <c:pt idx="1974">
                  <c:v>0.26892648123619495</c:v>
                </c:pt>
                <c:pt idx="1975">
                  <c:v>0.26208779665932613</c:v>
                </c:pt>
                <c:pt idx="1976">
                  <c:v>0.26101670370910496</c:v>
                </c:pt>
                <c:pt idx="1977">
                  <c:v>0.26310635879807082</c:v>
                </c:pt>
                <c:pt idx="1978">
                  <c:v>0.28594279956936136</c:v>
                </c:pt>
                <c:pt idx="1979">
                  <c:v>0.28404017106181834</c:v>
                </c:pt>
                <c:pt idx="1980">
                  <c:v>0.28942096573931037</c:v>
                </c:pt>
                <c:pt idx="1981">
                  <c:v>0.30444014527477831</c:v>
                </c:pt>
                <c:pt idx="1982">
                  <c:v>0.32234441494286392</c:v>
                </c:pt>
                <c:pt idx="1983">
                  <c:v>0.31208467044041949</c:v>
                </c:pt>
                <c:pt idx="1984">
                  <c:v>0.31163096930971274</c:v>
                </c:pt>
                <c:pt idx="1985">
                  <c:v>0.32319259148290197</c:v>
                </c:pt>
                <c:pt idx="1986">
                  <c:v>0.33330068476201008</c:v>
                </c:pt>
                <c:pt idx="1987">
                  <c:v>0.33867245460679579</c:v>
                </c:pt>
                <c:pt idx="1988">
                  <c:v>0.33967990831505118</c:v>
                </c:pt>
                <c:pt idx="1989">
                  <c:v>0.34750503577323144</c:v>
                </c:pt>
                <c:pt idx="1990">
                  <c:v>0.34885790761164792</c:v>
                </c:pt>
                <c:pt idx="1991">
                  <c:v>0.36316082917584852</c:v>
                </c:pt>
                <c:pt idx="1992">
                  <c:v>0.36279299820572158</c:v>
                </c:pt>
                <c:pt idx="1993">
                  <c:v>0.35064570645649956</c:v>
                </c:pt>
                <c:pt idx="1994">
                  <c:v>0.34487846265173522</c:v>
                </c:pt>
                <c:pt idx="1995">
                  <c:v>0.33819238055610079</c:v>
                </c:pt>
                <c:pt idx="1996">
                  <c:v>0.34723011327841952</c:v>
                </c:pt>
                <c:pt idx="1997">
                  <c:v>0.34736454734496386</c:v>
                </c:pt>
                <c:pt idx="1998">
                  <c:v>0.36646475998068462</c:v>
                </c:pt>
                <c:pt idx="1999">
                  <c:v>0.34510162921372506</c:v>
                </c:pt>
                <c:pt idx="2000">
                  <c:v>0.34554608524553398</c:v>
                </c:pt>
                <c:pt idx="2001">
                  <c:v>0.3480133706776547</c:v>
                </c:pt>
                <c:pt idx="2002">
                  <c:v>0.33515543068781811</c:v>
                </c:pt>
                <c:pt idx="2003">
                  <c:v>0.31377671428192061</c:v>
                </c:pt>
                <c:pt idx="2004">
                  <c:v>0.33404250800099133</c:v>
                </c:pt>
                <c:pt idx="2005">
                  <c:v>0.3429767546197619</c:v>
                </c:pt>
                <c:pt idx="2006">
                  <c:v>0.32464076846810602</c:v>
                </c:pt>
                <c:pt idx="2007">
                  <c:v>0.3029955795419052</c:v>
                </c:pt>
                <c:pt idx="2008">
                  <c:v>0.28376278904316954</c:v>
                </c:pt>
                <c:pt idx="2009">
                  <c:v>0.28629871023702524</c:v>
                </c:pt>
                <c:pt idx="2010">
                  <c:v>0.31334170251419735</c:v>
                </c:pt>
                <c:pt idx="2011">
                  <c:v>0.31300682098431132</c:v>
                </c:pt>
                <c:pt idx="2012">
                  <c:v>0.2934351283624102</c:v>
                </c:pt>
                <c:pt idx="2013">
                  <c:v>0.29566787909355013</c:v>
                </c:pt>
                <c:pt idx="2014">
                  <c:v>0.29012131266962438</c:v>
                </c:pt>
                <c:pt idx="2015">
                  <c:v>0.28998779167931266</c:v>
                </c:pt>
                <c:pt idx="2016">
                  <c:v>0.26685927597234471</c:v>
                </c:pt>
                <c:pt idx="2017">
                  <c:v>0.26776200003789113</c:v>
                </c:pt>
                <c:pt idx="2018">
                  <c:v>0.27360135461056312</c:v>
                </c:pt>
                <c:pt idx="2019">
                  <c:v>0.27043020919820193</c:v>
                </c:pt>
                <c:pt idx="2020">
                  <c:v>0.27328599158407058</c:v>
                </c:pt>
                <c:pt idx="2021">
                  <c:v>0.30161227075146652</c:v>
                </c:pt>
                <c:pt idx="2022">
                  <c:v>0.29321013468673363</c:v>
                </c:pt>
                <c:pt idx="2023">
                  <c:v>0.30702440256677144</c:v>
                </c:pt>
                <c:pt idx="2024">
                  <c:v>0.3061428415769149</c:v>
                </c:pt>
                <c:pt idx="2025">
                  <c:v>0.26613939006948939</c:v>
                </c:pt>
                <c:pt idx="2026">
                  <c:v>0.26554566500492183</c:v>
                </c:pt>
                <c:pt idx="2027">
                  <c:v>0.26478787865023329</c:v>
                </c:pt>
                <c:pt idx="2028">
                  <c:v>0.28584953362691068</c:v>
                </c:pt>
                <c:pt idx="2029">
                  <c:v>0.28326571171919968</c:v>
                </c:pt>
                <c:pt idx="2030">
                  <c:v>0.29503837961143642</c:v>
                </c:pt>
                <c:pt idx="2031">
                  <c:v>0.27189906607041253</c:v>
                </c:pt>
                <c:pt idx="2032">
                  <c:v>0.27159488264651016</c:v>
                </c:pt>
                <c:pt idx="2033">
                  <c:v>0.30687600738805038</c:v>
                </c:pt>
                <c:pt idx="2034">
                  <c:v>0.30373324808604341</c:v>
                </c:pt>
                <c:pt idx="2035">
                  <c:v>0.31153834681345888</c:v>
                </c:pt>
                <c:pt idx="2036">
                  <c:v>0.31162642637156018</c:v>
                </c:pt>
                <c:pt idx="2037">
                  <c:v>0.30982285972701035</c:v>
                </c:pt>
                <c:pt idx="2038">
                  <c:v>0.31822225726288123</c:v>
                </c:pt>
                <c:pt idx="2039">
                  <c:v>0.31651827479061329</c:v>
                </c:pt>
                <c:pt idx="2040">
                  <c:v>0.30357735359983978</c:v>
                </c:pt>
                <c:pt idx="2041">
                  <c:v>0.30560269299897308</c:v>
                </c:pt>
                <c:pt idx="2042">
                  <c:v>0.29194280549527979</c:v>
                </c:pt>
                <c:pt idx="2043">
                  <c:v>0.2920562059643706</c:v>
                </c:pt>
                <c:pt idx="2044">
                  <c:v>0.28022881126630916</c:v>
                </c:pt>
                <c:pt idx="2045">
                  <c:v>0.29189484208066463</c:v>
                </c:pt>
                <c:pt idx="2046">
                  <c:v>0.29384284624607704</c:v>
                </c:pt>
                <c:pt idx="2047">
                  <c:v>0.29312682941150109</c:v>
                </c:pt>
                <c:pt idx="2048">
                  <c:v>0.29214495132178292</c:v>
                </c:pt>
                <c:pt idx="2049">
                  <c:v>0.31797747451740566</c:v>
                </c:pt>
                <c:pt idx="2050">
                  <c:v>0.32687412048686859</c:v>
                </c:pt>
                <c:pt idx="2051">
                  <c:v>0.33103136840876285</c:v>
                </c:pt>
                <c:pt idx="2052">
                  <c:v>0.32169052273101983</c:v>
                </c:pt>
                <c:pt idx="2053">
                  <c:v>0.32173809693701727</c:v>
                </c:pt>
                <c:pt idx="2054">
                  <c:v>0.31844042913881138</c:v>
                </c:pt>
                <c:pt idx="2055">
                  <c:v>0.31813752288144004</c:v>
                </c:pt>
                <c:pt idx="2056">
                  <c:v>0.32180310962008662</c:v>
                </c:pt>
                <c:pt idx="2057">
                  <c:v>0.32193043536903226</c:v>
                </c:pt>
                <c:pt idx="2058">
                  <c:v>0.32248465656202818</c:v>
                </c:pt>
                <c:pt idx="2059">
                  <c:v>0.31694759779112525</c:v>
                </c:pt>
                <c:pt idx="2060">
                  <c:v>0.31392029307418973</c:v>
                </c:pt>
                <c:pt idx="2061">
                  <c:v>0.33973707979797135</c:v>
                </c:pt>
                <c:pt idx="2062">
                  <c:v>0.33790896897700057</c:v>
                </c:pt>
                <c:pt idx="2063">
                  <c:v>0.3360383173394349</c:v>
                </c:pt>
                <c:pt idx="2064">
                  <c:v>0.33627237105574331</c:v>
                </c:pt>
                <c:pt idx="2065">
                  <c:v>0.33110082058209528</c:v>
                </c:pt>
                <c:pt idx="2066">
                  <c:v>0.32957106977461648</c:v>
                </c:pt>
                <c:pt idx="2067">
                  <c:v>0.32698724424636244</c:v>
                </c:pt>
                <c:pt idx="2068">
                  <c:v>0.32730164737990158</c:v>
                </c:pt>
                <c:pt idx="2069">
                  <c:v>0.32551160104337928</c:v>
                </c:pt>
                <c:pt idx="2070">
                  <c:v>0.28893997717555187</c:v>
                </c:pt>
                <c:pt idx="2071">
                  <c:v>0.27940791110725266</c:v>
                </c:pt>
                <c:pt idx="2072">
                  <c:v>0.28681332322401454</c:v>
                </c:pt>
                <c:pt idx="2073">
                  <c:v>0.28683138868677405</c:v>
                </c:pt>
                <c:pt idx="2074">
                  <c:v>0.31907492698670537</c:v>
                </c:pt>
                <c:pt idx="2075">
                  <c:v>0.30802355936199294</c:v>
                </c:pt>
                <c:pt idx="2076">
                  <c:v>0.31038048344061675</c:v>
                </c:pt>
                <c:pt idx="2077">
                  <c:v>0.29340429238647858</c:v>
                </c:pt>
                <c:pt idx="2078">
                  <c:v>0.30257616070190863</c:v>
                </c:pt>
                <c:pt idx="2079">
                  <c:v>0.30242607343933503</c:v>
                </c:pt>
                <c:pt idx="2080">
                  <c:v>0.27784600209213345</c:v>
                </c:pt>
                <c:pt idx="2081">
                  <c:v>0.2804568583041564</c:v>
                </c:pt>
                <c:pt idx="2082">
                  <c:v>0.25833808856800883</c:v>
                </c:pt>
                <c:pt idx="2083">
                  <c:v>0.2560973416559445</c:v>
                </c:pt>
                <c:pt idx="2084">
                  <c:v>0.25221449617394043</c:v>
                </c:pt>
                <c:pt idx="2085">
                  <c:v>0.25208728542960812</c:v>
                </c:pt>
                <c:pt idx="2086">
                  <c:v>0.25866818018309584</c:v>
                </c:pt>
                <c:pt idx="2087">
                  <c:v>0.24475334792252126</c:v>
                </c:pt>
                <c:pt idx="2088">
                  <c:v>0.25697241161926443</c:v>
                </c:pt>
                <c:pt idx="2089">
                  <c:v>0.25695622631223547</c:v>
                </c:pt>
                <c:pt idx="2090">
                  <c:v>0.27125734426439718</c:v>
                </c:pt>
                <c:pt idx="2091">
                  <c:v>0.2706430711557633</c:v>
                </c:pt>
                <c:pt idx="2092">
                  <c:v>0.27497347100912295</c:v>
                </c:pt>
                <c:pt idx="2093">
                  <c:v>0.26485682358158236</c:v>
                </c:pt>
                <c:pt idx="2094">
                  <c:v>0.26508138257749658</c:v>
                </c:pt>
                <c:pt idx="2095">
                  <c:v>0.25511051617159508</c:v>
                </c:pt>
                <c:pt idx="2096">
                  <c:v>0.25125062013924504</c:v>
                </c:pt>
                <c:pt idx="2097">
                  <c:v>0.2649244301957791</c:v>
                </c:pt>
                <c:pt idx="2098">
                  <c:v>0.2678821112603848</c:v>
                </c:pt>
                <c:pt idx="2099">
                  <c:v>0.32942272982635484</c:v>
                </c:pt>
                <c:pt idx="2100">
                  <c:v>0.37492723977817521</c:v>
                </c:pt>
                <c:pt idx="2101">
                  <c:v>0.38645808216170519</c:v>
                </c:pt>
                <c:pt idx="2102">
                  <c:v>0.44488690876695602</c:v>
                </c:pt>
                <c:pt idx="2103">
                  <c:v>0.44518340810479529</c:v>
                </c:pt>
                <c:pt idx="2104">
                  <c:v>0.45266171741146249</c:v>
                </c:pt>
                <c:pt idx="2105">
                  <c:v>0.4576692153112652</c:v>
                </c:pt>
                <c:pt idx="2106">
                  <c:v>0.46083443880957292</c:v>
                </c:pt>
                <c:pt idx="2107">
                  <c:v>0.45960913811243648</c:v>
                </c:pt>
                <c:pt idx="2108">
                  <c:v>0.47035073606530586</c:v>
                </c:pt>
                <c:pt idx="2109">
                  <c:v>0.458763780961156</c:v>
                </c:pt>
                <c:pt idx="2110">
                  <c:v>0.45844203085783836</c:v>
                </c:pt>
                <c:pt idx="2111">
                  <c:v>0.46733049096481571</c:v>
                </c:pt>
                <c:pt idx="2112">
                  <c:v>0.46636960112223286</c:v>
                </c:pt>
                <c:pt idx="2113">
                  <c:v>0.46290527380760887</c:v>
                </c:pt>
                <c:pt idx="2114">
                  <c:v>0.46665692034273842</c:v>
                </c:pt>
                <c:pt idx="2115">
                  <c:v>0.47147482745422215</c:v>
                </c:pt>
                <c:pt idx="2116">
                  <c:v>0.45359884485827423</c:v>
                </c:pt>
                <c:pt idx="2117">
                  <c:v>0.45028177371804246</c:v>
                </c:pt>
                <c:pt idx="2118">
                  <c:v>0.4369897763575471</c:v>
                </c:pt>
                <c:pt idx="2119">
                  <c:v>0.44293900797775426</c:v>
                </c:pt>
                <c:pt idx="2120">
                  <c:v>0.36518808162480343</c:v>
                </c:pt>
                <c:pt idx="2121">
                  <c:v>0.34486758098150749</c:v>
                </c:pt>
                <c:pt idx="2122">
                  <c:v>0.31457260113528129</c:v>
                </c:pt>
                <c:pt idx="2123">
                  <c:v>0.25380136475863929</c:v>
                </c:pt>
                <c:pt idx="2124">
                  <c:v>0.25294608821538461</c:v>
                </c:pt>
                <c:pt idx="2125">
                  <c:v>0.24816530272712578</c:v>
                </c:pt>
                <c:pt idx="2126">
                  <c:v>0.24505598884281682</c:v>
                </c:pt>
                <c:pt idx="2127">
                  <c:v>0.2435579518213864</c:v>
                </c:pt>
                <c:pt idx="2128">
                  <c:v>0.2670380399947494</c:v>
                </c:pt>
                <c:pt idx="2129">
                  <c:v>0.25742906174006941</c:v>
                </c:pt>
                <c:pt idx="2130">
                  <c:v>0.26299680669061776</c:v>
                </c:pt>
                <c:pt idx="2131">
                  <c:v>0.26677095318611083</c:v>
                </c:pt>
                <c:pt idx="2132">
                  <c:v>0.25236018122344517</c:v>
                </c:pt>
                <c:pt idx="2133">
                  <c:v>0.26216239664767954</c:v>
                </c:pt>
                <c:pt idx="2134">
                  <c:v>0.28462139860715641</c:v>
                </c:pt>
                <c:pt idx="2135">
                  <c:v>0.30229743052565239</c:v>
                </c:pt>
                <c:pt idx="2136">
                  <c:v>0.29567323540360957</c:v>
                </c:pt>
                <c:pt idx="2137">
                  <c:v>0.29236258999651432</c:v>
                </c:pt>
                <c:pt idx="2138">
                  <c:v>0.28950078003382346</c:v>
                </c:pt>
                <c:pt idx="2139">
                  <c:v>0.30905718536327531</c:v>
                </c:pt>
                <c:pt idx="2140">
                  <c:v>0.31731372501349953</c:v>
                </c:pt>
                <c:pt idx="2141">
                  <c:v>0.36053756598985792</c:v>
                </c:pt>
                <c:pt idx="2142">
                  <c:v>0.34886524191800333</c:v>
                </c:pt>
                <c:pt idx="2143">
                  <c:v>0.34876827408235206</c:v>
                </c:pt>
                <c:pt idx="2144">
                  <c:v>0.34949202353420267</c:v>
                </c:pt>
                <c:pt idx="2145">
                  <c:v>0.36075063625281478</c:v>
                </c:pt>
                <c:pt idx="2146">
                  <c:v>0.36078204747698267</c:v>
                </c:pt>
                <c:pt idx="2147">
                  <c:v>0.36076861056570958</c:v>
                </c:pt>
                <c:pt idx="2148">
                  <c:v>0.36047986789520248</c:v>
                </c:pt>
                <c:pt idx="2149">
                  <c:v>0.34788969136613912</c:v>
                </c:pt>
                <c:pt idx="2150">
                  <c:v>0.35977443167053047</c:v>
                </c:pt>
                <c:pt idx="2151">
                  <c:v>0.35877789879801963</c:v>
                </c:pt>
                <c:pt idx="2152">
                  <c:v>0.35753650174315482</c:v>
                </c:pt>
                <c:pt idx="2153">
                  <c:v>0.34544534045519337</c:v>
                </c:pt>
                <c:pt idx="2154">
                  <c:v>0.33927637613908657</c:v>
                </c:pt>
                <c:pt idx="2155">
                  <c:v>0.31854391384687675</c:v>
                </c:pt>
                <c:pt idx="2156">
                  <c:v>0.29757608155443604</c:v>
                </c:pt>
                <c:pt idx="2157">
                  <c:v>0.29729517863334415</c:v>
                </c:pt>
                <c:pt idx="2158">
                  <c:v>0.30136873067945597</c:v>
                </c:pt>
                <c:pt idx="2159">
                  <c:v>0.30194715661757882</c:v>
                </c:pt>
                <c:pt idx="2160">
                  <c:v>0.27893705378263739</c:v>
                </c:pt>
                <c:pt idx="2161">
                  <c:v>0.2698728610805069</c:v>
                </c:pt>
                <c:pt idx="2162">
                  <c:v>0.19275446081964906</c:v>
                </c:pt>
                <c:pt idx="2163">
                  <c:v>0.19268613186726594</c:v>
                </c:pt>
                <c:pt idx="2164">
                  <c:v>0.19268613186726594</c:v>
                </c:pt>
                <c:pt idx="2165">
                  <c:v>0.19002361267323262</c:v>
                </c:pt>
                <c:pt idx="2166">
                  <c:v>0.18009161490254363</c:v>
                </c:pt>
                <c:pt idx="2167">
                  <c:v>0.18252776593719403</c:v>
                </c:pt>
                <c:pt idx="2168">
                  <c:v>0.17756997372029532</c:v>
                </c:pt>
                <c:pt idx="2169">
                  <c:v>0.17531830707058763</c:v>
                </c:pt>
                <c:pt idx="2170">
                  <c:v>0.20674412236207329</c:v>
                </c:pt>
                <c:pt idx="2171">
                  <c:v>0.28217582347655989</c:v>
                </c:pt>
                <c:pt idx="2172">
                  <c:v>0.28173532101746129</c:v>
                </c:pt>
                <c:pt idx="2173">
                  <c:v>0.28739955968404879</c:v>
                </c:pt>
                <c:pt idx="2174">
                  <c:v>0.28866700251196775</c:v>
                </c:pt>
                <c:pt idx="2175">
                  <c:v>0.28743518501839976</c:v>
                </c:pt>
                <c:pt idx="2176">
                  <c:v>0.29658787617449101</c:v>
                </c:pt>
                <c:pt idx="2177">
                  <c:v>0.28840031870119842</c:v>
                </c:pt>
                <c:pt idx="2178">
                  <c:v>0.28845431841343733</c:v>
                </c:pt>
                <c:pt idx="2179">
                  <c:v>0.28174682722984834</c:v>
                </c:pt>
                <c:pt idx="2180">
                  <c:v>0.278525193056677</c:v>
                </c:pt>
                <c:pt idx="2181">
                  <c:v>0.28202399521948962</c:v>
                </c:pt>
                <c:pt idx="2182">
                  <c:v>0.27925794923960823</c:v>
                </c:pt>
                <c:pt idx="2183">
                  <c:v>0.28260579664844443</c:v>
                </c:pt>
                <c:pt idx="2184">
                  <c:v>0.28284479011605196</c:v>
                </c:pt>
                <c:pt idx="2185">
                  <c:v>0.28258312772266247</c:v>
                </c:pt>
                <c:pt idx="2186">
                  <c:v>0.2932111495102882</c:v>
                </c:pt>
                <c:pt idx="2187">
                  <c:v>0.29055327134042425</c:v>
                </c:pt>
                <c:pt idx="2188">
                  <c:v>0.29409402449567207</c:v>
                </c:pt>
                <c:pt idx="2189">
                  <c:v>0.29375079884434707</c:v>
                </c:pt>
                <c:pt idx="2190">
                  <c:v>0.29721449805480177</c:v>
                </c:pt>
                <c:pt idx="2191">
                  <c:v>0.28671220372383116</c:v>
                </c:pt>
                <c:pt idx="2192">
                  <c:v>0.21381435257780307</c:v>
                </c:pt>
                <c:pt idx="2193">
                  <c:v>0.21544129701220024</c:v>
                </c:pt>
                <c:pt idx="2194">
                  <c:v>0.2084735123001169</c:v>
                </c:pt>
                <c:pt idx="2195">
                  <c:v>0.22640906864519433</c:v>
                </c:pt>
                <c:pt idx="2196">
                  <c:v>0.23586931150525778</c:v>
                </c:pt>
                <c:pt idx="2197">
                  <c:v>0.26295570618197145</c:v>
                </c:pt>
                <c:pt idx="2198">
                  <c:v>0.27156241946150317</c:v>
                </c:pt>
                <c:pt idx="2199">
                  <c:v>0.27275533266161378</c:v>
                </c:pt>
                <c:pt idx="2200">
                  <c:v>0.27941764907273453</c:v>
                </c:pt>
                <c:pt idx="2201">
                  <c:v>0.28263153309698202</c:v>
                </c:pt>
                <c:pt idx="2202">
                  <c:v>0.2843301295717976</c:v>
                </c:pt>
                <c:pt idx="2203">
                  <c:v>0.27215591407000012</c:v>
                </c:pt>
                <c:pt idx="2204">
                  <c:v>0.26218850645096309</c:v>
                </c:pt>
                <c:pt idx="2205">
                  <c:v>0.26841370701828937</c:v>
                </c:pt>
                <c:pt idx="2206">
                  <c:v>0.27381170931830323</c:v>
                </c:pt>
                <c:pt idx="2207">
                  <c:v>0.27039365636332297</c:v>
                </c:pt>
                <c:pt idx="2208">
                  <c:v>0.28437061525340296</c:v>
                </c:pt>
                <c:pt idx="2209">
                  <c:v>0.28398035800972565</c:v>
                </c:pt>
                <c:pt idx="2210">
                  <c:v>0.28292743603761622</c:v>
                </c:pt>
                <c:pt idx="2211">
                  <c:v>0.3025058028208244</c:v>
                </c:pt>
                <c:pt idx="2212">
                  <c:v>0.28842359251977945</c:v>
                </c:pt>
                <c:pt idx="2213">
                  <c:v>0.28768422749935002</c:v>
                </c:pt>
                <c:pt idx="2214">
                  <c:v>0.28751278737422159</c:v>
                </c:pt>
                <c:pt idx="2215">
                  <c:v>0.29535814313568792</c:v>
                </c:pt>
                <c:pt idx="2216">
                  <c:v>0.30578494200201056</c:v>
                </c:pt>
                <c:pt idx="2217">
                  <c:v>0.3137532152924884</c:v>
                </c:pt>
                <c:pt idx="2218">
                  <c:v>0.27211359785874384</c:v>
                </c:pt>
                <c:pt idx="2219">
                  <c:v>0.26891845922816648</c:v>
                </c:pt>
                <c:pt idx="2220">
                  <c:v>0.2723753533545496</c:v>
                </c:pt>
                <c:pt idx="2221">
                  <c:v>0.26811543831914791</c:v>
                </c:pt>
                <c:pt idx="2222">
                  <c:v>0.27584645600485391</c:v>
                </c:pt>
                <c:pt idx="2223">
                  <c:v>0.27230597933360251</c:v>
                </c:pt>
                <c:pt idx="2224">
                  <c:v>0.27686513744065078</c:v>
                </c:pt>
                <c:pt idx="2225">
                  <c:v>0.2781226311230437</c:v>
                </c:pt>
                <c:pt idx="2226">
                  <c:v>0.27805710614980422</c:v>
                </c:pt>
                <c:pt idx="2227">
                  <c:v>0.288854181692763</c:v>
                </c:pt>
                <c:pt idx="2228">
                  <c:v>0.28890175517679983</c:v>
                </c:pt>
                <c:pt idx="2229">
                  <c:v>0.28033509538751655</c:v>
                </c:pt>
                <c:pt idx="2230">
                  <c:v>0.28524861141148428</c:v>
                </c:pt>
                <c:pt idx="2231">
                  <c:v>0.28494009635206252</c:v>
                </c:pt>
                <c:pt idx="2232">
                  <c:v>0.28136837135508008</c:v>
                </c:pt>
                <c:pt idx="2233">
                  <c:v>0.26911098153514079</c:v>
                </c:pt>
                <c:pt idx="2234">
                  <c:v>0.26611514294471128</c:v>
                </c:pt>
                <c:pt idx="2235">
                  <c:v>0.2757950317250934</c:v>
                </c:pt>
                <c:pt idx="2236">
                  <c:v>0.29698875236237043</c:v>
                </c:pt>
                <c:pt idx="2237">
                  <c:v>0.27178819513416308</c:v>
                </c:pt>
                <c:pt idx="2238">
                  <c:v>0.27385526045113295</c:v>
                </c:pt>
                <c:pt idx="2239">
                  <c:v>0.29758680911757063</c:v>
                </c:pt>
                <c:pt idx="2240">
                  <c:v>0.30423179699478387</c:v>
                </c:pt>
                <c:pt idx="2241">
                  <c:v>0.31209874766828499</c:v>
                </c:pt>
                <c:pt idx="2242">
                  <c:v>0.31321782887861549</c:v>
                </c:pt>
                <c:pt idx="2243">
                  <c:v>0.30779905520571599</c:v>
                </c:pt>
                <c:pt idx="2244">
                  <c:v>0.32493157309814036</c:v>
                </c:pt>
                <c:pt idx="2245">
                  <c:v>0.32104266696905726</c:v>
                </c:pt>
                <c:pt idx="2246">
                  <c:v>0.3198299175752371</c:v>
                </c:pt>
                <c:pt idx="2247">
                  <c:v>0.31498323384664867</c:v>
                </c:pt>
                <c:pt idx="2248">
                  <c:v>0.30340033674174605</c:v>
                </c:pt>
                <c:pt idx="2249">
                  <c:v>0.30611435708780832</c:v>
                </c:pt>
                <c:pt idx="2250">
                  <c:v>0.30161683599401662</c:v>
                </c:pt>
                <c:pt idx="2251">
                  <c:v>0.325151188897356</c:v>
                </c:pt>
                <c:pt idx="2252">
                  <c:v>0.32843155302645838</c:v>
                </c:pt>
                <c:pt idx="2253">
                  <c:v>0.30878931520553232</c:v>
                </c:pt>
                <c:pt idx="2254">
                  <c:v>0.31922914210250936</c:v>
                </c:pt>
                <c:pt idx="2255">
                  <c:v>0.31895468314134984</c:v>
                </c:pt>
                <c:pt idx="2256">
                  <c:v>0.31959580157752265</c:v>
                </c:pt>
                <c:pt idx="2257">
                  <c:v>0.29969893545957788</c:v>
                </c:pt>
                <c:pt idx="2258">
                  <c:v>0.30102238737468162</c:v>
                </c:pt>
                <c:pt idx="2259">
                  <c:v>0.28385452158700653</c:v>
                </c:pt>
                <c:pt idx="2260">
                  <c:v>0.26118109181670701</c:v>
                </c:pt>
                <c:pt idx="2261">
                  <c:v>0.25911537580233962</c:v>
                </c:pt>
                <c:pt idx="2262">
                  <c:v>0.27696573703197297</c:v>
                </c:pt>
                <c:pt idx="2263">
                  <c:v>0.2816590466520229</c:v>
                </c:pt>
                <c:pt idx="2264">
                  <c:v>0.28931713946239618</c:v>
                </c:pt>
                <c:pt idx="2265">
                  <c:v>0.30649258960072806</c:v>
                </c:pt>
                <c:pt idx="2266">
                  <c:v>0.32405531349454103</c:v>
                </c:pt>
                <c:pt idx="2267">
                  <c:v>0.34860236499166569</c:v>
                </c:pt>
                <c:pt idx="2268">
                  <c:v>0.35611111025152753</c:v>
                </c:pt>
                <c:pt idx="2269">
                  <c:v>0.43664060351527278</c:v>
                </c:pt>
                <c:pt idx="2270">
                  <c:v>0.4406698605281486</c:v>
                </c:pt>
                <c:pt idx="2271">
                  <c:v>0.49145405824918847</c:v>
                </c:pt>
                <c:pt idx="2272">
                  <c:v>0.51930709771681216</c:v>
                </c:pt>
                <c:pt idx="2273">
                  <c:v>0.62606332588805702</c:v>
                </c:pt>
                <c:pt idx="2274">
                  <c:v>0.63288958184961774</c:v>
                </c:pt>
                <c:pt idx="2275">
                  <c:v>0.64015634578738934</c:v>
                </c:pt>
                <c:pt idx="2276">
                  <c:v>0.64085886186937913</c:v>
                </c:pt>
                <c:pt idx="2277">
                  <c:v>0.6529204243340323</c:v>
                </c:pt>
                <c:pt idx="2278">
                  <c:v>0.65222775443260717</c:v>
                </c:pt>
                <c:pt idx="2279">
                  <c:v>0.72210100361111984</c:v>
                </c:pt>
                <c:pt idx="2280">
                  <c:v>0.77889894091012424</c:v>
                </c:pt>
                <c:pt idx="2281">
                  <c:v>0.77866478488267621</c:v>
                </c:pt>
                <c:pt idx="2282">
                  <c:v>0.81516255865602083</c:v>
                </c:pt>
                <c:pt idx="2283">
                  <c:v>0.81304854168289997</c:v>
                </c:pt>
                <c:pt idx="2284">
                  <c:v>0.82779627832697178</c:v>
                </c:pt>
                <c:pt idx="2285">
                  <c:v>0.83681817333275821</c:v>
                </c:pt>
                <c:pt idx="2286">
                  <c:v>0.83367161758708608</c:v>
                </c:pt>
                <c:pt idx="2287">
                  <c:v>0.83006372313867016</c:v>
                </c:pt>
                <c:pt idx="2288">
                  <c:v>0.81797933236255504</c:v>
                </c:pt>
                <c:pt idx="2289">
                  <c:v>0.98718903842116312</c:v>
                </c:pt>
                <c:pt idx="2290">
                  <c:v>0.96151333298583064</c:v>
                </c:pt>
                <c:pt idx="2291">
                  <c:v>1.0276364199344528</c:v>
                </c:pt>
                <c:pt idx="2292">
                  <c:v>1.007489633572501</c:v>
                </c:pt>
                <c:pt idx="2293">
                  <c:v>0.98113502939922903</c:v>
                </c:pt>
                <c:pt idx="2294">
                  <c:v>0.96521794941864125</c:v>
                </c:pt>
                <c:pt idx="2295">
                  <c:v>0.9634161599034774</c:v>
                </c:pt>
                <c:pt idx="2296">
                  <c:v>1.009870624472796</c:v>
                </c:pt>
                <c:pt idx="2297">
                  <c:v>1.0098163664209363</c:v>
                </c:pt>
                <c:pt idx="2298">
                  <c:v>1.0038771152393462</c:v>
                </c:pt>
                <c:pt idx="2299">
                  <c:v>1.0150334863862407</c:v>
                </c:pt>
                <c:pt idx="2300">
                  <c:v>1.1189084918534002</c:v>
                </c:pt>
                <c:pt idx="2301">
                  <c:v>1.0915007772614056</c:v>
                </c:pt>
                <c:pt idx="2302">
                  <c:v>1.133024208781896</c:v>
                </c:pt>
                <c:pt idx="2303">
                  <c:v>1.1102107387434843</c:v>
                </c:pt>
                <c:pt idx="2304">
                  <c:v>1.1116652448588376</c:v>
                </c:pt>
                <c:pt idx="2305">
                  <c:v>1.113412325775069</c:v>
                </c:pt>
                <c:pt idx="2306">
                  <c:v>1.1223586972840258</c:v>
                </c:pt>
                <c:pt idx="2307">
                  <c:v>1.1220027496020026</c:v>
                </c:pt>
                <c:pt idx="2308">
                  <c:v>1.1133873453105019</c:v>
                </c:pt>
                <c:pt idx="2309">
                  <c:v>1.1031440210927617</c:v>
                </c:pt>
                <c:pt idx="2310">
                  <c:v>0.97494472203749127</c:v>
                </c:pt>
                <c:pt idx="2311">
                  <c:v>1.0052045227094728</c:v>
                </c:pt>
                <c:pt idx="2312">
                  <c:v>0.94239528322276878</c:v>
                </c:pt>
                <c:pt idx="2313">
                  <c:v>0.94181055815375803</c:v>
                </c:pt>
                <c:pt idx="2314">
                  <c:v>0.94183717304190517</c:v>
                </c:pt>
                <c:pt idx="2315">
                  <c:v>0.90418366460171462</c:v>
                </c:pt>
                <c:pt idx="2316">
                  <c:v>0.90553299735643444</c:v>
                </c:pt>
                <c:pt idx="2317">
                  <c:v>0.83564452674898204</c:v>
                </c:pt>
                <c:pt idx="2318">
                  <c:v>0.85639575557554115</c:v>
                </c:pt>
                <c:pt idx="2319">
                  <c:v>0.8823198439518567</c:v>
                </c:pt>
                <c:pt idx="2320">
                  <c:v>0.84498556591532026</c:v>
                </c:pt>
                <c:pt idx="2321">
                  <c:v>0.72894299545925856</c:v>
                </c:pt>
                <c:pt idx="2322">
                  <c:v>0.71628243907692413</c:v>
                </c:pt>
                <c:pt idx="2323">
                  <c:v>0.6679724824188279</c:v>
                </c:pt>
                <c:pt idx="2324">
                  <c:v>0.69043884980152415</c:v>
                </c:pt>
                <c:pt idx="2325">
                  <c:v>0.68343283203791594</c:v>
                </c:pt>
                <c:pt idx="2326">
                  <c:v>0.65459145462164869</c:v>
                </c:pt>
                <c:pt idx="2327">
                  <c:v>0.62224758027771132</c:v>
                </c:pt>
                <c:pt idx="2328">
                  <c:v>0.60964516439266625</c:v>
                </c:pt>
                <c:pt idx="2329">
                  <c:v>0.67503430645515194</c:v>
                </c:pt>
                <c:pt idx="2330">
                  <c:v>0.67614518401107959</c:v>
                </c:pt>
                <c:pt idx="2331">
                  <c:v>0.68073373791242497</c:v>
                </c:pt>
                <c:pt idx="2332">
                  <c:v>0.61816449009798957</c:v>
                </c:pt>
                <c:pt idx="2333">
                  <c:v>0.60320479390995085</c:v>
                </c:pt>
                <c:pt idx="2334">
                  <c:v>0.61224369383423427</c:v>
                </c:pt>
                <c:pt idx="2335">
                  <c:v>0.6269059554967219</c:v>
                </c:pt>
                <c:pt idx="2336">
                  <c:v>0.59917351206948444</c:v>
                </c:pt>
                <c:pt idx="2337">
                  <c:v>0.59418565285625469</c:v>
                </c:pt>
                <c:pt idx="2338">
                  <c:v>0.59713097322545095</c:v>
                </c:pt>
                <c:pt idx="2339">
                  <c:v>0.56325400433372907</c:v>
                </c:pt>
                <c:pt idx="2340">
                  <c:v>0.48781560491767778</c:v>
                </c:pt>
                <c:pt idx="2341">
                  <c:v>0.4849614242834317</c:v>
                </c:pt>
                <c:pt idx="2342">
                  <c:v>0.45659209840924697</c:v>
                </c:pt>
                <c:pt idx="2343">
                  <c:v>0.45711145985452711</c:v>
                </c:pt>
                <c:pt idx="2344">
                  <c:v>0.45611814955448582</c:v>
                </c:pt>
                <c:pt idx="2345">
                  <c:v>0.41691535843031063</c:v>
                </c:pt>
                <c:pt idx="2346">
                  <c:v>0.41693940914742</c:v>
                </c:pt>
                <c:pt idx="2347">
                  <c:v>0.41674700229933859</c:v>
                </c:pt>
                <c:pt idx="2348">
                  <c:v>0.47792801445868816</c:v>
                </c:pt>
                <c:pt idx="2349">
                  <c:v>0.48553183663711508</c:v>
                </c:pt>
                <c:pt idx="2350">
                  <c:v>0.40493560461915057</c:v>
                </c:pt>
                <c:pt idx="2351">
                  <c:v>0.42637405157250041</c:v>
                </c:pt>
                <c:pt idx="2352">
                  <c:v>0.4273550439856742</c:v>
                </c:pt>
                <c:pt idx="2353">
                  <c:v>0.42614341030362424</c:v>
                </c:pt>
                <c:pt idx="2354">
                  <c:v>0.46278353331382294</c:v>
                </c:pt>
                <c:pt idx="2355">
                  <c:v>0.4521278407509996</c:v>
                </c:pt>
                <c:pt idx="2356">
                  <c:v>0.44705707716775356</c:v>
                </c:pt>
                <c:pt idx="2357">
                  <c:v>0.46135287279065063</c:v>
                </c:pt>
                <c:pt idx="2358">
                  <c:v>0.46030984700971644</c:v>
                </c:pt>
                <c:pt idx="2359">
                  <c:v>0.4612090833912485</c:v>
                </c:pt>
                <c:pt idx="2360">
                  <c:v>0.46273628637872966</c:v>
                </c:pt>
                <c:pt idx="2361">
                  <c:v>0.46325034159170614</c:v>
                </c:pt>
                <c:pt idx="2362">
                  <c:v>0.46828141085341646</c:v>
                </c:pt>
                <c:pt idx="2363">
                  <c:v>0.46840868579659273</c:v>
                </c:pt>
                <c:pt idx="2364">
                  <c:v>0.46822010719281054</c:v>
                </c:pt>
                <c:pt idx="2365">
                  <c:v>0.46819192701254514</c:v>
                </c:pt>
                <c:pt idx="2366">
                  <c:v>0.48435923297282296</c:v>
                </c:pt>
                <c:pt idx="2367">
                  <c:v>0.48841755080237798</c:v>
                </c:pt>
                <c:pt idx="2368">
                  <c:v>0.48997196279924027</c:v>
                </c:pt>
                <c:pt idx="2369">
                  <c:v>0.42388845272324166</c:v>
                </c:pt>
                <c:pt idx="2370">
                  <c:v>0.42038832636570667</c:v>
                </c:pt>
                <c:pt idx="2371">
                  <c:v>0.41571373301775499</c:v>
                </c:pt>
                <c:pt idx="2372">
                  <c:v>0.40720709748644029</c:v>
                </c:pt>
                <c:pt idx="2373">
                  <c:v>0.41882927025692607</c:v>
                </c:pt>
                <c:pt idx="2374">
                  <c:v>0.42111904817327939</c:v>
                </c:pt>
                <c:pt idx="2375">
                  <c:v>0.38351145226692052</c:v>
                </c:pt>
                <c:pt idx="2376">
                  <c:v>0.3854227282670078</c:v>
                </c:pt>
                <c:pt idx="2377">
                  <c:v>0.35745105734408716</c:v>
                </c:pt>
                <c:pt idx="2378">
                  <c:v>0.3557321924021819</c:v>
                </c:pt>
                <c:pt idx="2379">
                  <c:v>0.35569500754555938</c:v>
                </c:pt>
                <c:pt idx="2380">
                  <c:v>0.39376660358980997</c:v>
                </c:pt>
                <c:pt idx="2381">
                  <c:v>0.36456135236642084</c:v>
                </c:pt>
                <c:pt idx="2382">
                  <c:v>0.34684438249497096</c:v>
                </c:pt>
                <c:pt idx="2383">
                  <c:v>0.35396401684219764</c:v>
                </c:pt>
                <c:pt idx="2384">
                  <c:v>0.35350910908909955</c:v>
                </c:pt>
                <c:pt idx="2385">
                  <c:v>0.3520176860133149</c:v>
                </c:pt>
                <c:pt idx="2386">
                  <c:v>0.35440785772431121</c:v>
                </c:pt>
                <c:pt idx="2387">
                  <c:v>0.32344719242709424</c:v>
                </c:pt>
                <c:pt idx="2388">
                  <c:v>0.32036702371847325</c:v>
                </c:pt>
                <c:pt idx="2389">
                  <c:v>0.36297827919500086</c:v>
                </c:pt>
                <c:pt idx="2390">
                  <c:v>0.36157759131140038</c:v>
                </c:pt>
                <c:pt idx="2391">
                  <c:v>0.39697809809121565</c:v>
                </c:pt>
                <c:pt idx="2392">
                  <c:v>0.40437034245428327</c:v>
                </c:pt>
                <c:pt idx="2393">
                  <c:v>0.39191694734290128</c:v>
                </c:pt>
                <c:pt idx="2394">
                  <c:v>0.35685385824017135</c:v>
                </c:pt>
                <c:pt idx="2395">
                  <c:v>0.41613064262227917</c:v>
                </c:pt>
                <c:pt idx="2396">
                  <c:v>0.41127896875032011</c:v>
                </c:pt>
                <c:pt idx="2397">
                  <c:v>0.41247089843805801</c:v>
                </c:pt>
                <c:pt idx="2398">
                  <c:v>0.41180607743983944</c:v>
                </c:pt>
                <c:pt idx="2399">
                  <c:v>0.39751225351239677</c:v>
                </c:pt>
                <c:pt idx="2400">
                  <c:v>0.40757397359075165</c:v>
                </c:pt>
                <c:pt idx="2401">
                  <c:v>0.37702690841457442</c:v>
                </c:pt>
                <c:pt idx="2402">
                  <c:v>0.37735148503009214</c:v>
                </c:pt>
                <c:pt idx="2403">
                  <c:v>0.37910042313294917</c:v>
                </c:pt>
                <c:pt idx="2404">
                  <c:v>0.41655395699665482</c:v>
                </c:pt>
                <c:pt idx="2405">
                  <c:v>0.42706330956605754</c:v>
                </c:pt>
                <c:pt idx="2406">
                  <c:v>0.42708345016869714</c:v>
                </c:pt>
                <c:pt idx="2407">
                  <c:v>0.42565539866720248</c:v>
                </c:pt>
                <c:pt idx="2408">
                  <c:v>0.43160612116546571</c:v>
                </c:pt>
                <c:pt idx="2409">
                  <c:v>0.4479432021178591</c:v>
                </c:pt>
                <c:pt idx="2410">
                  <c:v>0.40188181418228752</c:v>
                </c:pt>
                <c:pt idx="2411">
                  <c:v>0.40755749454572088</c:v>
                </c:pt>
                <c:pt idx="2412">
                  <c:v>0.39330619114562232</c:v>
                </c:pt>
                <c:pt idx="2413">
                  <c:v>0.37480356275797633</c:v>
                </c:pt>
                <c:pt idx="2414">
                  <c:v>0.37381097623892223</c:v>
                </c:pt>
                <c:pt idx="2415">
                  <c:v>0.3726093102350938</c:v>
                </c:pt>
                <c:pt idx="2416">
                  <c:v>0.3307722850323645</c:v>
                </c:pt>
                <c:pt idx="2417">
                  <c:v>0.34031312590866802</c:v>
                </c:pt>
                <c:pt idx="2418">
                  <c:v>0.34136459477156461</c:v>
                </c:pt>
                <c:pt idx="2419">
                  <c:v>0.33911209408091508</c:v>
                </c:pt>
                <c:pt idx="2420">
                  <c:v>0.340566953282114</c:v>
                </c:pt>
                <c:pt idx="2421">
                  <c:v>0.33784940308691047</c:v>
                </c:pt>
                <c:pt idx="2422">
                  <c:v>0.33807362123732637</c:v>
                </c:pt>
                <c:pt idx="2423">
                  <c:v>0.34062198353543821</c:v>
                </c:pt>
                <c:pt idx="2424">
                  <c:v>0.35869411318299321</c:v>
                </c:pt>
                <c:pt idx="2425">
                  <c:v>0.3007960022582436</c:v>
                </c:pt>
                <c:pt idx="2426">
                  <c:v>0.28758841712753952</c:v>
                </c:pt>
                <c:pt idx="2427">
                  <c:v>0.29294599075327071</c:v>
                </c:pt>
                <c:pt idx="2428">
                  <c:v>0.29447622769655202</c:v>
                </c:pt>
                <c:pt idx="2429">
                  <c:v>0.29867968002925754</c:v>
                </c:pt>
                <c:pt idx="2430">
                  <c:v>0.27210811174341193</c:v>
                </c:pt>
                <c:pt idx="2431">
                  <c:v>0.28539200510611051</c:v>
                </c:pt>
                <c:pt idx="2432">
                  <c:v>0.27767749838622202</c:v>
                </c:pt>
                <c:pt idx="2433">
                  <c:v>0.24507776854473365</c:v>
                </c:pt>
                <c:pt idx="2434">
                  <c:v>0.32470287142693255</c:v>
                </c:pt>
                <c:pt idx="2435">
                  <c:v>0.32213515598646597</c:v>
                </c:pt>
                <c:pt idx="2436">
                  <c:v>0.31927025704961337</c:v>
                </c:pt>
                <c:pt idx="2437">
                  <c:v>0.3426090458395637</c:v>
                </c:pt>
                <c:pt idx="2438">
                  <c:v>0.3392802976179275</c:v>
                </c:pt>
                <c:pt idx="2439">
                  <c:v>0.34226282457580187</c:v>
                </c:pt>
                <c:pt idx="2440">
                  <c:v>0.34763000115990944</c:v>
                </c:pt>
                <c:pt idx="2441">
                  <c:v>0.36665457524988149</c:v>
                </c:pt>
                <c:pt idx="2442">
                  <c:v>0.36812693166150207</c:v>
                </c:pt>
                <c:pt idx="2443">
                  <c:v>0.36811357578498471</c:v>
                </c:pt>
                <c:pt idx="2444">
                  <c:v>0.40050167661538927</c:v>
                </c:pt>
                <c:pt idx="2445">
                  <c:v>0.38094795054082381</c:v>
                </c:pt>
                <c:pt idx="2446">
                  <c:v>0.3814786888025008</c:v>
                </c:pt>
                <c:pt idx="2447">
                  <c:v>0.39478088175223575</c:v>
                </c:pt>
                <c:pt idx="2448">
                  <c:v>0.3914407318490925</c:v>
                </c:pt>
                <c:pt idx="2449">
                  <c:v>0.38699847991607877</c:v>
                </c:pt>
                <c:pt idx="2450">
                  <c:v>0.37994636612531718</c:v>
                </c:pt>
                <c:pt idx="2451">
                  <c:v>0.38016215011720828</c:v>
                </c:pt>
                <c:pt idx="2452">
                  <c:v>0.37547927720188318</c:v>
                </c:pt>
                <c:pt idx="2453">
                  <c:v>0.37527664259808047</c:v>
                </c:pt>
                <c:pt idx="2454">
                  <c:v>0.3798443713803259</c:v>
                </c:pt>
                <c:pt idx="2455">
                  <c:v>0.3170557201174935</c:v>
                </c:pt>
                <c:pt idx="2456">
                  <c:v>0.34432019640611505</c:v>
                </c:pt>
                <c:pt idx="2457">
                  <c:v>0.35147790602020901</c:v>
                </c:pt>
                <c:pt idx="2458">
                  <c:v>0.33471022654853438</c:v>
                </c:pt>
                <c:pt idx="2459">
                  <c:v>0.32383318942566841</c:v>
                </c:pt>
                <c:pt idx="2460">
                  <c:v>0.32410813088192553</c:v>
                </c:pt>
                <c:pt idx="2461">
                  <c:v>0.31957243280325437</c:v>
                </c:pt>
                <c:pt idx="2462">
                  <c:v>0.29240044065173443</c:v>
                </c:pt>
                <c:pt idx="2463">
                  <c:v>0.28959994537998168</c:v>
                </c:pt>
                <c:pt idx="2464">
                  <c:v>0.30791581834615622</c:v>
                </c:pt>
                <c:pt idx="2465">
                  <c:v>0.26229443639562483</c:v>
                </c:pt>
                <c:pt idx="2466">
                  <c:v>0.26240052481464887</c:v>
                </c:pt>
                <c:pt idx="2467">
                  <c:v>0.26248795407317854</c:v>
                </c:pt>
                <c:pt idx="2468">
                  <c:v>0.25117505753796082</c:v>
                </c:pt>
                <c:pt idx="2469">
                  <c:v>0.28115748224851644</c:v>
                </c:pt>
                <c:pt idx="2470">
                  <c:v>0.2816039079339453</c:v>
                </c:pt>
                <c:pt idx="2471">
                  <c:v>0.27110981735426964</c:v>
                </c:pt>
                <c:pt idx="2472">
                  <c:v>0.30294498463058173</c:v>
                </c:pt>
                <c:pt idx="2473">
                  <c:v>0.28988642824096728</c:v>
                </c:pt>
                <c:pt idx="2474">
                  <c:v>0.29358995466570392</c:v>
                </c:pt>
                <c:pt idx="2475">
                  <c:v>0.28165002424302482</c:v>
                </c:pt>
                <c:pt idx="2476">
                  <c:v>0.28099773881794665</c:v>
                </c:pt>
                <c:pt idx="2477">
                  <c:v>0.25565254627785911</c:v>
                </c:pt>
                <c:pt idx="2478">
                  <c:v>0.23558769947060046</c:v>
                </c:pt>
                <c:pt idx="2479">
                  <c:v>0.23598140549986835</c:v>
                </c:pt>
                <c:pt idx="2480">
                  <c:v>0.2445493466684012</c:v>
                </c:pt>
                <c:pt idx="2481">
                  <c:v>0.24396324203908493</c:v>
                </c:pt>
                <c:pt idx="2482">
                  <c:v>0.24245763280999677</c:v>
                </c:pt>
                <c:pt idx="2483">
                  <c:v>0.24265088026187856</c:v>
                </c:pt>
                <c:pt idx="2484">
                  <c:v>0.24177465745683577</c:v>
                </c:pt>
                <c:pt idx="2485">
                  <c:v>0.22507492793144604</c:v>
                </c:pt>
                <c:pt idx="2486">
                  <c:v>0.2839943505903062</c:v>
                </c:pt>
                <c:pt idx="2487">
                  <c:v>0.28661820416884942</c:v>
                </c:pt>
                <c:pt idx="2488">
                  <c:v>0.28636156820090281</c:v>
                </c:pt>
                <c:pt idx="2489">
                  <c:v>0.29313931943182986</c:v>
                </c:pt>
                <c:pt idx="2490">
                  <c:v>0.25791960237771794</c:v>
                </c:pt>
                <c:pt idx="2491">
                  <c:v>0.25868777461495118</c:v>
                </c:pt>
                <c:pt idx="2492">
                  <c:v>0.26580786088446112</c:v>
                </c:pt>
                <c:pt idx="2493">
                  <c:v>0.23763640189286628</c:v>
                </c:pt>
                <c:pt idx="2494">
                  <c:v>0.23736789605089592</c:v>
                </c:pt>
                <c:pt idx="2495">
                  <c:v>0.23504195138692047</c:v>
                </c:pt>
                <c:pt idx="2496">
                  <c:v>0.23556832574926098</c:v>
                </c:pt>
                <c:pt idx="2497">
                  <c:v>0.23899031162380344</c:v>
                </c:pt>
                <c:pt idx="2498">
                  <c:v>0.23449352175668312</c:v>
                </c:pt>
                <c:pt idx="2499">
                  <c:v>0.24258109609829012</c:v>
                </c:pt>
                <c:pt idx="2500">
                  <c:v>0.23989788551642621</c:v>
                </c:pt>
                <c:pt idx="2501">
                  <c:v>0.21722900244633736</c:v>
                </c:pt>
                <c:pt idx="2502">
                  <c:v>0.22185627096729968</c:v>
                </c:pt>
                <c:pt idx="2503">
                  <c:v>0.22116515224869457</c:v>
                </c:pt>
                <c:pt idx="2504">
                  <c:v>0.2203032601998681</c:v>
                </c:pt>
                <c:pt idx="2505">
                  <c:v>0.23656956148469632</c:v>
                </c:pt>
                <c:pt idx="2506">
                  <c:v>0.23386351137659478</c:v>
                </c:pt>
                <c:pt idx="2507">
                  <c:v>0.17584434753316178</c:v>
                </c:pt>
                <c:pt idx="2508">
                  <c:v>0.17887071773004926</c:v>
                </c:pt>
                <c:pt idx="2509">
                  <c:v>0.20567905112946094</c:v>
                </c:pt>
                <c:pt idx="2510">
                  <c:v>0.19687070950540708</c:v>
                </c:pt>
                <c:pt idx="2511">
                  <c:v>0.19758168108556629</c:v>
                </c:pt>
                <c:pt idx="2512">
                  <c:v>0.19903398574056896</c:v>
                </c:pt>
                <c:pt idx="2513">
                  <c:v>0.19254187308913889</c:v>
                </c:pt>
                <c:pt idx="2514">
                  <c:v>0.19266864990004728</c:v>
                </c:pt>
                <c:pt idx="2515">
                  <c:v>0.19516839560853666</c:v>
                </c:pt>
                <c:pt idx="2516">
                  <c:v>0.19497312617628276</c:v>
                </c:pt>
                <c:pt idx="2517">
                  <c:v>0.18635295892555803</c:v>
                </c:pt>
                <c:pt idx="2518">
                  <c:v>0.18278556748629957</c:v>
                </c:pt>
                <c:pt idx="2519">
                  <c:v>0.2001436301339376</c:v>
                </c:pt>
                <c:pt idx="2520">
                  <c:v>0.19002537161640667</c:v>
                </c:pt>
                <c:pt idx="2521">
                  <c:v>0.19180048598895244</c:v>
                </c:pt>
                <c:pt idx="2522">
                  <c:v>0.19164247591614397</c:v>
                </c:pt>
                <c:pt idx="2523">
                  <c:v>0.19664177986309628</c:v>
                </c:pt>
                <c:pt idx="2524">
                  <c:v>0.1936039458522425</c:v>
                </c:pt>
                <c:pt idx="2525">
                  <c:v>0.20485760770010281</c:v>
                </c:pt>
                <c:pt idx="2526">
                  <c:v>0.19189356978428321</c:v>
                </c:pt>
                <c:pt idx="2527">
                  <c:v>0.18895168380902003</c:v>
                </c:pt>
                <c:pt idx="2528">
                  <c:v>0.18807015108966471</c:v>
                </c:pt>
                <c:pt idx="2529">
                  <c:v>0.1871898344563199</c:v>
                </c:pt>
                <c:pt idx="2530">
                  <c:v>0.159877098267418</c:v>
                </c:pt>
                <c:pt idx="2531">
                  <c:v>0.16798442926479845</c:v>
                </c:pt>
                <c:pt idx="2532">
                  <c:v>0.16907757503473178</c:v>
                </c:pt>
                <c:pt idx="2533">
                  <c:v>0.16696667808608567</c:v>
                </c:pt>
                <c:pt idx="2534">
                  <c:v>0.16061295848551427</c:v>
                </c:pt>
                <c:pt idx="2535">
                  <c:v>0.16208289886223773</c:v>
                </c:pt>
                <c:pt idx="2536">
                  <c:v>0.17268245076364963</c:v>
                </c:pt>
                <c:pt idx="2537">
                  <c:v>0.17554455565436997</c:v>
                </c:pt>
                <c:pt idx="2538">
                  <c:v>0.1755398924301162</c:v>
                </c:pt>
                <c:pt idx="2539">
                  <c:v>0.18157318049968732</c:v>
                </c:pt>
                <c:pt idx="2540">
                  <c:v>0.1604231374310254</c:v>
                </c:pt>
                <c:pt idx="2541">
                  <c:v>0.14973491886935028</c:v>
                </c:pt>
                <c:pt idx="2542">
                  <c:v>0.1627130005883913</c:v>
                </c:pt>
                <c:pt idx="2543">
                  <c:v>0.1647486122315355</c:v>
                </c:pt>
                <c:pt idx="2544">
                  <c:v>0.16745606629069926</c:v>
                </c:pt>
                <c:pt idx="2545">
                  <c:v>0.16660291638703176</c:v>
                </c:pt>
                <c:pt idx="2546">
                  <c:v>0.15642360433170341</c:v>
                </c:pt>
                <c:pt idx="2547">
                  <c:v>0.16335664904564232</c:v>
                </c:pt>
                <c:pt idx="2548">
                  <c:v>0.16182194697817509</c:v>
                </c:pt>
                <c:pt idx="2549">
                  <c:v>0.16049207102721122</c:v>
                </c:pt>
                <c:pt idx="2550">
                  <c:v>0.16061979719323263</c:v>
                </c:pt>
                <c:pt idx="2551">
                  <c:v>0.17427037223702607</c:v>
                </c:pt>
                <c:pt idx="2552">
                  <c:v>0.16696708254613404</c:v>
                </c:pt>
                <c:pt idx="2553">
                  <c:v>0.17039911710904088</c:v>
                </c:pt>
                <c:pt idx="2554">
                  <c:v>0.17444604495260344</c:v>
                </c:pt>
                <c:pt idx="2555">
                  <c:v>0.21004597245437828</c:v>
                </c:pt>
                <c:pt idx="2556">
                  <c:v>0.2089539139062889</c:v>
                </c:pt>
                <c:pt idx="2557">
                  <c:v>0.1978575860992266</c:v>
                </c:pt>
                <c:pt idx="2558">
                  <c:v>0.20664778262445743</c:v>
                </c:pt>
                <c:pt idx="2559">
                  <c:v>0.20694001422459948</c:v>
                </c:pt>
                <c:pt idx="2560">
                  <c:v>0.23156926464874703</c:v>
                </c:pt>
                <c:pt idx="2561">
                  <c:v>0.28720556411399539</c:v>
                </c:pt>
                <c:pt idx="2562">
                  <c:v>0.35418848640667372</c:v>
                </c:pt>
                <c:pt idx="2563">
                  <c:v>0.37019464538187735</c:v>
                </c:pt>
                <c:pt idx="2564">
                  <c:v>0.36815604091370818</c:v>
                </c:pt>
                <c:pt idx="2565">
                  <c:v>0.36707262807607527</c:v>
                </c:pt>
                <c:pt idx="2566">
                  <c:v>0.37322745089189741</c:v>
                </c:pt>
                <c:pt idx="2567">
                  <c:v>0.37581984951438285</c:v>
                </c:pt>
                <c:pt idx="2568">
                  <c:v>0.37196029737447617</c:v>
                </c:pt>
                <c:pt idx="2569">
                  <c:v>0.38286213646117168</c:v>
                </c:pt>
                <c:pt idx="2570">
                  <c:v>0.38280879852678718</c:v>
                </c:pt>
                <c:pt idx="2571">
                  <c:v>0.38194895337499779</c:v>
                </c:pt>
                <c:pt idx="2572">
                  <c:v>0.38757469862857907</c:v>
                </c:pt>
                <c:pt idx="2573">
                  <c:v>0.38981439364533144</c:v>
                </c:pt>
                <c:pt idx="2574">
                  <c:v>0.39531872583291683</c:v>
                </c:pt>
                <c:pt idx="2575">
                  <c:v>0.39363229135554073</c:v>
                </c:pt>
                <c:pt idx="2576">
                  <c:v>0.38260717020239188</c:v>
                </c:pt>
                <c:pt idx="2577">
                  <c:v>0.3827994041949272</c:v>
                </c:pt>
                <c:pt idx="2578">
                  <c:v>0.38139021320006383</c:v>
                </c:pt>
                <c:pt idx="2579">
                  <c:v>0.37710850901957954</c:v>
                </c:pt>
                <c:pt idx="2580">
                  <c:v>0.37766027166954302</c:v>
                </c:pt>
                <c:pt idx="2581">
                  <c:v>0.360422379266853</c:v>
                </c:pt>
                <c:pt idx="2582">
                  <c:v>0.32425861394484085</c:v>
                </c:pt>
                <c:pt idx="2583">
                  <c:v>0.25888906282322727</c:v>
                </c:pt>
                <c:pt idx="2584">
                  <c:v>0.22246011808224533</c:v>
                </c:pt>
                <c:pt idx="2585">
                  <c:v>0.22872150909986302</c:v>
                </c:pt>
                <c:pt idx="2586">
                  <c:v>0.22407546817003318</c:v>
                </c:pt>
                <c:pt idx="2587">
                  <c:v>0.21833382270773294</c:v>
                </c:pt>
                <c:pt idx="2588">
                  <c:v>0.21949706195842716</c:v>
                </c:pt>
                <c:pt idx="2589">
                  <c:v>0.22108795838912249</c:v>
                </c:pt>
                <c:pt idx="2590">
                  <c:v>0.20804047145085361</c:v>
                </c:pt>
                <c:pt idx="2591">
                  <c:v>0.20830493015709955</c:v>
                </c:pt>
                <c:pt idx="2592">
                  <c:v>0.21075250500259243</c:v>
                </c:pt>
                <c:pt idx="2593">
                  <c:v>0.1774523943763584</c:v>
                </c:pt>
                <c:pt idx="2594">
                  <c:v>0.17370665332663288</c:v>
                </c:pt>
                <c:pt idx="2595">
                  <c:v>0.16255941876559707</c:v>
                </c:pt>
                <c:pt idx="2596">
                  <c:v>0.16345938331537993</c:v>
                </c:pt>
                <c:pt idx="2597">
                  <c:v>0.17648609755702188</c:v>
                </c:pt>
                <c:pt idx="2598">
                  <c:v>0.17683190339350074</c:v>
                </c:pt>
                <c:pt idx="2599">
                  <c:v>0.18283805816191706</c:v>
                </c:pt>
                <c:pt idx="2600">
                  <c:v>0.19791380247896104</c:v>
                </c:pt>
                <c:pt idx="2601">
                  <c:v>0.19639932939648141</c:v>
                </c:pt>
                <c:pt idx="2602">
                  <c:v>0.19386408524116108</c:v>
                </c:pt>
                <c:pt idx="2603">
                  <c:v>0.1761137090799533</c:v>
                </c:pt>
                <c:pt idx="2604">
                  <c:v>0.17330887259199226</c:v>
                </c:pt>
                <c:pt idx="2605">
                  <c:v>0.17415699509021404</c:v>
                </c:pt>
                <c:pt idx="2606">
                  <c:v>0.15991151502861531</c:v>
                </c:pt>
                <c:pt idx="2607">
                  <c:v>0.15957672704901255</c:v>
                </c:pt>
                <c:pt idx="2608">
                  <c:v>0.15877392088368769</c:v>
                </c:pt>
                <c:pt idx="2609">
                  <c:v>0.169515432109795</c:v>
                </c:pt>
                <c:pt idx="2610">
                  <c:v>0.16418632910723091</c:v>
                </c:pt>
                <c:pt idx="2611">
                  <c:v>0.15856606936340448</c:v>
                </c:pt>
                <c:pt idx="2612">
                  <c:v>0.15971979174636877</c:v>
                </c:pt>
                <c:pt idx="2613">
                  <c:v>0.15707693655624178</c:v>
                </c:pt>
                <c:pt idx="2614">
                  <c:v>0.15525603622348005</c:v>
                </c:pt>
                <c:pt idx="2615">
                  <c:v>0.15659162361965309</c:v>
                </c:pt>
                <c:pt idx="2616">
                  <c:v>0.15709944298702691</c:v>
                </c:pt>
                <c:pt idx="2617">
                  <c:v>0.15579191798258002</c:v>
                </c:pt>
                <c:pt idx="2618">
                  <c:v>0.13875376321545377</c:v>
                </c:pt>
                <c:pt idx="2619">
                  <c:v>0.13820120177946857</c:v>
                </c:pt>
                <c:pt idx="2620">
                  <c:v>0.12821893894905562</c:v>
                </c:pt>
                <c:pt idx="2621">
                  <c:v>0.13975563976312302</c:v>
                </c:pt>
                <c:pt idx="2622">
                  <c:v>0.17153929235987128</c:v>
                </c:pt>
                <c:pt idx="2623">
                  <c:v>0.17151031368420033</c:v>
                </c:pt>
                <c:pt idx="2624">
                  <c:v>0.17151031368420033</c:v>
                </c:pt>
                <c:pt idx="2625">
                  <c:v>0.17335265249924053</c:v>
                </c:pt>
                <c:pt idx="2626">
                  <c:v>0.17206864949563833</c:v>
                </c:pt>
                <c:pt idx="2627">
                  <c:v>0.17428531212254877</c:v>
                </c:pt>
                <c:pt idx="2628">
                  <c:v>0.17413771955651861</c:v>
                </c:pt>
                <c:pt idx="2629">
                  <c:v>0.18750531136599802</c:v>
                </c:pt>
                <c:pt idx="2630">
                  <c:v>0.17308038372328269</c:v>
                </c:pt>
                <c:pt idx="2631">
                  <c:v>0.17229096171374544</c:v>
                </c:pt>
                <c:pt idx="2632">
                  <c:v>0.22937007585514238</c:v>
                </c:pt>
                <c:pt idx="2633">
                  <c:v>0.23413161267687074</c:v>
                </c:pt>
                <c:pt idx="2634">
                  <c:v>0.23743191969624158</c:v>
                </c:pt>
                <c:pt idx="2635">
                  <c:v>0.25793651102537074</c:v>
                </c:pt>
                <c:pt idx="2636">
                  <c:v>0.25977168671620893</c:v>
                </c:pt>
                <c:pt idx="2637">
                  <c:v>0.26766887373487031</c:v>
                </c:pt>
                <c:pt idx="2638">
                  <c:v>0.26698534975909521</c:v>
                </c:pt>
                <c:pt idx="2639">
                  <c:v>0.26500472061198199</c:v>
                </c:pt>
                <c:pt idx="2640">
                  <c:v>0.263462366763621</c:v>
                </c:pt>
                <c:pt idx="2641">
                  <c:v>0.27460552458087606</c:v>
                </c:pt>
                <c:pt idx="2642">
                  <c:v>0.26356841865373054</c:v>
                </c:pt>
                <c:pt idx="2643">
                  <c:v>0.24339703913955632</c:v>
                </c:pt>
                <c:pt idx="2644">
                  <c:v>0.24460479403416774</c:v>
                </c:pt>
                <c:pt idx="2645">
                  <c:v>0.25146088851640286</c:v>
                </c:pt>
                <c:pt idx="2646">
                  <c:v>0.24919274828585306</c:v>
                </c:pt>
                <c:pt idx="2647">
                  <c:v>0.24823961312974085</c:v>
                </c:pt>
                <c:pt idx="2648">
                  <c:v>0.24757014578240896</c:v>
                </c:pt>
                <c:pt idx="2649">
                  <c:v>0.24960657183939089</c:v>
                </c:pt>
                <c:pt idx="2650">
                  <c:v>0.24374485094252793</c:v>
                </c:pt>
                <c:pt idx="2651">
                  <c:v>0.24220735953430347</c:v>
                </c:pt>
                <c:pt idx="2652">
                  <c:v>0.24226780617973362</c:v>
                </c:pt>
                <c:pt idx="2653">
                  <c:v>0.17351446945448348</c:v>
                </c:pt>
                <c:pt idx="2654">
                  <c:v>0.15699905109102189</c:v>
                </c:pt>
                <c:pt idx="2655">
                  <c:v>0.16093937675857917</c:v>
                </c:pt>
                <c:pt idx="2656">
                  <c:v>0.14354449737134384</c:v>
                </c:pt>
                <c:pt idx="2657">
                  <c:v>0.14451969886100088</c:v>
                </c:pt>
                <c:pt idx="2658">
                  <c:v>0.14126409909945983</c:v>
                </c:pt>
                <c:pt idx="2659">
                  <c:v>0.14152349588263952</c:v>
                </c:pt>
                <c:pt idx="2660">
                  <c:v>0.14625229699067033</c:v>
                </c:pt>
                <c:pt idx="2661">
                  <c:v>0.14743504811407299</c:v>
                </c:pt>
                <c:pt idx="2662">
                  <c:v>0.13055931802736734</c:v>
                </c:pt>
                <c:pt idx="2663">
                  <c:v>0.13707573300752654</c:v>
                </c:pt>
                <c:pt idx="2664">
                  <c:v>0.1364067453155737</c:v>
                </c:pt>
                <c:pt idx="2665">
                  <c:v>0.13447875876046214</c:v>
                </c:pt>
                <c:pt idx="2666">
                  <c:v>0.12257756703348337</c:v>
                </c:pt>
                <c:pt idx="2667">
                  <c:v>0.1242417480294776</c:v>
                </c:pt>
                <c:pt idx="2668">
                  <c:v>0.12389640882648056</c:v>
                </c:pt>
                <c:pt idx="2669">
                  <c:v>0.13591045401908944</c:v>
                </c:pt>
                <c:pt idx="2670">
                  <c:v>0.1325151045399609</c:v>
                </c:pt>
                <c:pt idx="2671">
                  <c:v>0.13137475342311086</c:v>
                </c:pt>
                <c:pt idx="2672">
                  <c:v>0.13417685678452557</c:v>
                </c:pt>
                <c:pt idx="2673">
                  <c:v>0.13443972103851909</c:v>
                </c:pt>
                <c:pt idx="2674">
                  <c:v>0.12599562126738151</c:v>
                </c:pt>
                <c:pt idx="2675">
                  <c:v>0.12538051525173194</c:v>
                </c:pt>
                <c:pt idx="2676">
                  <c:v>0.11782390963231436</c:v>
                </c:pt>
                <c:pt idx="2677">
                  <c:v>0.12536443519519205</c:v>
                </c:pt>
                <c:pt idx="2678">
                  <c:v>0.12701551227577468</c:v>
                </c:pt>
                <c:pt idx="2679">
                  <c:v>0.13057553526973839</c:v>
                </c:pt>
                <c:pt idx="2680">
                  <c:v>0.12913006830666993</c:v>
                </c:pt>
                <c:pt idx="2681">
                  <c:v>0.12182292775391115</c:v>
                </c:pt>
                <c:pt idx="2682">
                  <c:v>0.12424384585804578</c:v>
                </c:pt>
                <c:pt idx="2683">
                  <c:v>0.13637289767588856</c:v>
                </c:pt>
                <c:pt idx="2684">
                  <c:v>0.13003682199055708</c:v>
                </c:pt>
                <c:pt idx="2685">
                  <c:v>0.13006666572467826</c:v>
                </c:pt>
                <c:pt idx="2686">
                  <c:v>0.12890213408730802</c:v>
                </c:pt>
                <c:pt idx="2687">
                  <c:v>0.12652311060825219</c:v>
                </c:pt>
                <c:pt idx="2688">
                  <c:v>0.12383625252372994</c:v>
                </c:pt>
                <c:pt idx="2689">
                  <c:v>0.12801439103775586</c:v>
                </c:pt>
                <c:pt idx="2690">
                  <c:v>0.15978927001782539</c:v>
                </c:pt>
                <c:pt idx="2691">
                  <c:v>0.16031219644202419</c:v>
                </c:pt>
                <c:pt idx="2692">
                  <c:v>0.17577489022035805</c:v>
                </c:pt>
                <c:pt idx="2693">
                  <c:v>0.17051388075679316</c:v>
                </c:pt>
                <c:pt idx="2694">
                  <c:v>0.17072667410326764</c:v>
                </c:pt>
                <c:pt idx="2695">
                  <c:v>0.20012578800504396</c:v>
                </c:pt>
                <c:pt idx="2696">
                  <c:v>0.20083604975258842</c:v>
                </c:pt>
                <c:pt idx="2697">
                  <c:v>0.21157767398887289</c:v>
                </c:pt>
                <c:pt idx="2698">
                  <c:v>0.19988989462167298</c:v>
                </c:pt>
                <c:pt idx="2699">
                  <c:v>0.25851512249697517</c:v>
                </c:pt>
                <c:pt idx="2700">
                  <c:v>0.26053944682248764</c:v>
                </c:pt>
                <c:pt idx="2701">
                  <c:v>0.26595468188251731</c:v>
                </c:pt>
                <c:pt idx="2702">
                  <c:v>0.26481558662226928</c:v>
                </c:pt>
                <c:pt idx="2703">
                  <c:v>0.27117913023590307</c:v>
                </c:pt>
                <c:pt idx="2704">
                  <c:v>0.26875768382315146</c:v>
                </c:pt>
                <c:pt idx="2705">
                  <c:v>0.28530711744083354</c:v>
                </c:pt>
                <c:pt idx="2706">
                  <c:v>0.28672325108107127</c:v>
                </c:pt>
                <c:pt idx="2707">
                  <c:v>0.29218660937185931</c:v>
                </c:pt>
                <c:pt idx="2708">
                  <c:v>0.32806746111786994</c:v>
                </c:pt>
                <c:pt idx="2709">
                  <c:v>0.32671343549298354</c:v>
                </c:pt>
                <c:pt idx="2710">
                  <c:v>0.3271533186182895</c:v>
                </c:pt>
                <c:pt idx="2711">
                  <c:v>0.32143972067723281</c:v>
                </c:pt>
                <c:pt idx="2712">
                  <c:v>0.34451562535141472</c:v>
                </c:pt>
                <c:pt idx="2713">
                  <c:v>0.33428522076903228</c:v>
                </c:pt>
                <c:pt idx="2714">
                  <c:v>0.34262489848794386</c:v>
                </c:pt>
                <c:pt idx="2715">
                  <c:v>0.34703063318324123</c:v>
                </c:pt>
                <c:pt idx="2716">
                  <c:v>0.33679735139751404</c:v>
                </c:pt>
                <c:pt idx="2717">
                  <c:v>0.33675638666548185</c:v>
                </c:pt>
                <c:pt idx="2718">
                  <c:v>0.33418038997149319</c:v>
                </c:pt>
                <c:pt idx="2719">
                  <c:v>0.33412204938052709</c:v>
                </c:pt>
                <c:pt idx="2720">
                  <c:v>0.30091051783620792</c:v>
                </c:pt>
                <c:pt idx="2721">
                  <c:v>0.29742615705634146</c:v>
                </c:pt>
                <c:pt idx="2722">
                  <c:v>0.30874472470191011</c:v>
                </c:pt>
                <c:pt idx="2723">
                  <c:v>0.31009639021191665</c:v>
                </c:pt>
                <c:pt idx="2724">
                  <c:v>0.30100633179319408</c:v>
                </c:pt>
                <c:pt idx="2725">
                  <c:v>0.3029610791341239</c:v>
                </c:pt>
                <c:pt idx="2726">
                  <c:v>0.27733665531434704</c:v>
                </c:pt>
                <c:pt idx="2727">
                  <c:v>0.26674549487213622</c:v>
                </c:pt>
                <c:pt idx="2728">
                  <c:v>0.24625451104969276</c:v>
                </c:pt>
                <c:pt idx="2729">
                  <c:v>0.21995609970491822</c:v>
                </c:pt>
                <c:pt idx="2730">
                  <c:v>0.21786137093306523</c:v>
                </c:pt>
                <c:pt idx="2731">
                  <c:v>0.20992270716015951</c:v>
                </c:pt>
                <c:pt idx="2732">
                  <c:v>0.21980642137053222</c:v>
                </c:pt>
                <c:pt idx="2733">
                  <c:v>0.19825357006025218</c:v>
                </c:pt>
                <c:pt idx="2734">
                  <c:v>0.20162290373431868</c:v>
                </c:pt>
                <c:pt idx="2735">
                  <c:v>0.22984837651629933</c:v>
                </c:pt>
                <c:pt idx="2736">
                  <c:v>0.22764744918176849</c:v>
                </c:pt>
                <c:pt idx="2737">
                  <c:v>0.21870785228171202</c:v>
                </c:pt>
                <c:pt idx="2738">
                  <c:v>0.21920316939156456</c:v>
                </c:pt>
                <c:pt idx="2739">
                  <c:v>0.21030860065539544</c:v>
                </c:pt>
                <c:pt idx="2740">
                  <c:v>0.21963429000321219</c:v>
                </c:pt>
                <c:pt idx="2741">
                  <c:v>0.22663640437791446</c:v>
                </c:pt>
                <c:pt idx="2742">
                  <c:v>0.22514424599417737</c:v>
                </c:pt>
                <c:pt idx="2743">
                  <c:v>0.20765872861398604</c:v>
                </c:pt>
                <c:pt idx="2744">
                  <c:v>0.2073007849227492</c:v>
                </c:pt>
                <c:pt idx="2745">
                  <c:v>0.21133559160075957</c:v>
                </c:pt>
                <c:pt idx="2746">
                  <c:v>0.20522266406704986</c:v>
                </c:pt>
                <c:pt idx="2747">
                  <c:v>0.20430584033576818</c:v>
                </c:pt>
                <c:pt idx="2748">
                  <c:v>0.21281280360326454</c:v>
                </c:pt>
                <c:pt idx="2749">
                  <c:v>0.2207434470513315</c:v>
                </c:pt>
                <c:pt idx="2750">
                  <c:v>0.22951798759801115</c:v>
                </c:pt>
                <c:pt idx="2751">
                  <c:v>0.22952152030875145</c:v>
                </c:pt>
                <c:pt idx="2752">
                  <c:v>0.23904179077676405</c:v>
                </c:pt>
                <c:pt idx="2753">
                  <c:v>0.22985790388282734</c:v>
                </c:pt>
                <c:pt idx="2754">
                  <c:v>0.22566433240676304</c:v>
                </c:pt>
                <c:pt idx="2755">
                  <c:v>0.22248106759102129</c:v>
                </c:pt>
                <c:pt idx="2756">
                  <c:v>0.17762136273563683</c:v>
                </c:pt>
                <c:pt idx="2757">
                  <c:v>0.16152188045937674</c:v>
                </c:pt>
                <c:pt idx="2758">
                  <c:v>0.16206913785733731</c:v>
                </c:pt>
                <c:pt idx="2759">
                  <c:v>0.16567490276446231</c:v>
                </c:pt>
                <c:pt idx="2760">
                  <c:v>0.16400133495007022</c:v>
                </c:pt>
                <c:pt idx="2761">
                  <c:v>0.15546726859651999</c:v>
                </c:pt>
                <c:pt idx="2762">
                  <c:v>0.14564856618847041</c:v>
                </c:pt>
                <c:pt idx="2763">
                  <c:v>0.14852174441531446</c:v>
                </c:pt>
                <c:pt idx="2764">
                  <c:v>0.14996791320244973</c:v>
                </c:pt>
                <c:pt idx="2765">
                  <c:v>0.15125443294481777</c:v>
                </c:pt>
                <c:pt idx="2766">
                  <c:v>0.17001378223572589</c:v>
                </c:pt>
                <c:pt idx="2767">
                  <c:v>0.16912401182964312</c:v>
                </c:pt>
                <c:pt idx="2768">
                  <c:v>0.16923756681311597</c:v>
                </c:pt>
                <c:pt idx="2769">
                  <c:v>0.15292283192500869</c:v>
                </c:pt>
                <c:pt idx="2770">
                  <c:v>0.15095532499576783</c:v>
                </c:pt>
                <c:pt idx="2771">
                  <c:v>0.14051228675461735</c:v>
                </c:pt>
                <c:pt idx="2772">
                  <c:v>0.14793803074551309</c:v>
                </c:pt>
                <c:pt idx="2773">
                  <c:v>0.13352733907874598</c:v>
                </c:pt>
                <c:pt idx="2774">
                  <c:v>0.13548088166107536</c:v>
                </c:pt>
                <c:pt idx="2775">
                  <c:v>0.14172745585840313</c:v>
                </c:pt>
                <c:pt idx="2776">
                  <c:v>0.14161984539943398</c:v>
                </c:pt>
                <c:pt idx="2777">
                  <c:v>0.14807321889461914</c:v>
                </c:pt>
                <c:pt idx="2778">
                  <c:v>0.17866350368300507</c:v>
                </c:pt>
                <c:pt idx="2779">
                  <c:v>0.18712863127840795</c:v>
                </c:pt>
                <c:pt idx="2780">
                  <c:v>0.18592191923834889</c:v>
                </c:pt>
                <c:pt idx="2781">
                  <c:v>0.21499957024649052</c:v>
                </c:pt>
                <c:pt idx="2782">
                  <c:v>0.21462356730299381</c:v>
                </c:pt>
                <c:pt idx="2783">
                  <c:v>0.21436745394747864</c:v>
                </c:pt>
                <c:pt idx="2784">
                  <c:v>0.21410045730822413</c:v>
                </c:pt>
                <c:pt idx="2785">
                  <c:v>0.21391488314959786</c:v>
                </c:pt>
                <c:pt idx="2786">
                  <c:v>0.21221341191663423</c:v>
                </c:pt>
                <c:pt idx="2787">
                  <c:v>0.19846616141203902</c:v>
                </c:pt>
                <c:pt idx="2788">
                  <c:v>0.19847503240046796</c:v>
                </c:pt>
                <c:pt idx="2789">
                  <c:v>0.20739623299071069</c:v>
                </c:pt>
                <c:pt idx="2790">
                  <c:v>0.20756998580039737</c:v>
                </c:pt>
                <c:pt idx="2791">
                  <c:v>0.20363219932906104</c:v>
                </c:pt>
                <c:pt idx="2792">
                  <c:v>0.20504378486684988</c:v>
                </c:pt>
                <c:pt idx="2793">
                  <c:v>0.2034316498801719</c:v>
                </c:pt>
                <c:pt idx="2794">
                  <c:v>0.21051687327991958</c:v>
                </c:pt>
                <c:pt idx="2795">
                  <c:v>0.20842186303048976</c:v>
                </c:pt>
                <c:pt idx="2796">
                  <c:v>0.20368238519798665</c:v>
                </c:pt>
                <c:pt idx="2797">
                  <c:v>0.20222634084249141</c:v>
                </c:pt>
                <c:pt idx="2798">
                  <c:v>0.19691265680462866</c:v>
                </c:pt>
                <c:pt idx="2799">
                  <c:v>0.17873716943064327</c:v>
                </c:pt>
                <c:pt idx="2800">
                  <c:v>0.15905157515541554</c:v>
                </c:pt>
                <c:pt idx="2801">
                  <c:v>0.15505998474145785</c:v>
                </c:pt>
                <c:pt idx="2802">
                  <c:v>0.12114658703233749</c:v>
                </c:pt>
                <c:pt idx="2803">
                  <c:v>0.12392031251139141</c:v>
                </c:pt>
                <c:pt idx="2804">
                  <c:v>0.12291541634520048</c:v>
                </c:pt>
                <c:pt idx="2805">
                  <c:v>0.12764491627508179</c:v>
                </c:pt>
                <c:pt idx="2806">
                  <c:v>0.13573062205784403</c:v>
                </c:pt>
                <c:pt idx="2807">
                  <c:v>0.13900239589202887</c:v>
                </c:pt>
                <c:pt idx="2808">
                  <c:v>0.14346451166101509</c:v>
                </c:pt>
                <c:pt idx="2809">
                  <c:v>0.14350523827169301</c:v>
                </c:pt>
                <c:pt idx="2810">
                  <c:v>0.13230921787942784</c:v>
                </c:pt>
                <c:pt idx="2811">
                  <c:v>0.13266801005041107</c:v>
                </c:pt>
                <c:pt idx="2812">
                  <c:v>0.13235036361118502</c:v>
                </c:pt>
                <c:pt idx="2813">
                  <c:v>0.12828879833300241</c:v>
                </c:pt>
                <c:pt idx="2814">
                  <c:v>0.12256694480542021</c:v>
                </c:pt>
                <c:pt idx="2815">
                  <c:v>0.15024889494191848</c:v>
                </c:pt>
                <c:pt idx="2816">
                  <c:v>0.14885315072921665</c:v>
                </c:pt>
                <c:pt idx="2817">
                  <c:v>0.15262572190738219</c:v>
                </c:pt>
                <c:pt idx="2818">
                  <c:v>0.15133933893939328</c:v>
                </c:pt>
                <c:pt idx="2819">
                  <c:v>0.14756341816697985</c:v>
                </c:pt>
                <c:pt idx="2820">
                  <c:v>0.15495895079501487</c:v>
                </c:pt>
                <c:pt idx="2821">
                  <c:v>0.15453494536862328</c:v>
                </c:pt>
                <c:pt idx="2822">
                  <c:v>0.15529215135756638</c:v>
                </c:pt>
                <c:pt idx="2823">
                  <c:v>0.15582655268201484</c:v>
                </c:pt>
                <c:pt idx="2824">
                  <c:v>0.15676201830563125</c:v>
                </c:pt>
                <c:pt idx="2825">
                  <c:v>0.15672304227272155</c:v>
                </c:pt>
                <c:pt idx="2826">
                  <c:v>0.15142909590002035</c:v>
                </c:pt>
                <c:pt idx="2827">
                  <c:v>0.15420651708361749</c:v>
                </c:pt>
                <c:pt idx="2828">
                  <c:v>0.15165707393825159</c:v>
                </c:pt>
                <c:pt idx="2829">
                  <c:v>0.14640452302165202</c:v>
                </c:pt>
                <c:pt idx="2830">
                  <c:v>0.15498169447276877</c:v>
                </c:pt>
                <c:pt idx="2831">
                  <c:v>0.15501935216236434</c:v>
                </c:pt>
                <c:pt idx="2832">
                  <c:v>0.1524245481481398</c:v>
                </c:pt>
                <c:pt idx="2833">
                  <c:v>0.15738399780293774</c:v>
                </c:pt>
                <c:pt idx="2834">
                  <c:v>0.15709910119211776</c:v>
                </c:pt>
                <c:pt idx="2835">
                  <c:v>0.16633300126269443</c:v>
                </c:pt>
                <c:pt idx="2836">
                  <c:v>0.14324858483898356</c:v>
                </c:pt>
                <c:pt idx="2837">
                  <c:v>0.1507522728834973</c:v>
                </c:pt>
                <c:pt idx="2838">
                  <c:v>0.14538585435129447</c:v>
                </c:pt>
                <c:pt idx="2839">
                  <c:v>0.15910774237210593</c:v>
                </c:pt>
                <c:pt idx="2840">
                  <c:v>0.17984991385968915</c:v>
                </c:pt>
                <c:pt idx="2841">
                  <c:v>0.19155211207558545</c:v>
                </c:pt>
                <c:pt idx="2842">
                  <c:v>0.19177790405431167</c:v>
                </c:pt>
                <c:pt idx="2843">
                  <c:v>0.1991399851569621</c:v>
                </c:pt>
                <c:pt idx="2844">
                  <c:v>0.19804941322538772</c:v>
                </c:pt>
                <c:pt idx="2845">
                  <c:v>0.19101976420368988</c:v>
                </c:pt>
                <c:pt idx="2846">
                  <c:v>0.21236589841715162</c:v>
                </c:pt>
                <c:pt idx="2847">
                  <c:v>0.21169227022167408</c:v>
                </c:pt>
                <c:pt idx="2848">
                  <c:v>0.20379282561520989</c:v>
                </c:pt>
                <c:pt idx="2849">
                  <c:v>0.20348801757491583</c:v>
                </c:pt>
                <c:pt idx="2850">
                  <c:v>0.20328504117529317</c:v>
                </c:pt>
                <c:pt idx="2851">
                  <c:v>0.20591193141235281</c:v>
                </c:pt>
                <c:pt idx="2852">
                  <c:v>0.20592569378614756</c:v>
                </c:pt>
                <c:pt idx="2853">
                  <c:v>0.20789363558663837</c:v>
                </c:pt>
                <c:pt idx="2854">
                  <c:v>0.20962105011897242</c:v>
                </c:pt>
                <c:pt idx="2855">
                  <c:v>0.21024576992704794</c:v>
                </c:pt>
                <c:pt idx="2856">
                  <c:v>0.20692237557082818</c:v>
                </c:pt>
                <c:pt idx="2857">
                  <c:v>0.20616234930265101</c:v>
                </c:pt>
                <c:pt idx="2858">
                  <c:v>0.20137905384754479</c:v>
                </c:pt>
                <c:pt idx="2859">
                  <c:v>0.20314318299780956</c:v>
                </c:pt>
                <c:pt idx="2860">
                  <c:v>0.20276621737795425</c:v>
                </c:pt>
                <c:pt idx="2861">
                  <c:v>0.18472816794449842</c:v>
                </c:pt>
                <c:pt idx="2862">
                  <c:v>0.16234690830003784</c:v>
                </c:pt>
                <c:pt idx="2863">
                  <c:v>0.1619657904428046</c:v>
                </c:pt>
                <c:pt idx="2864">
                  <c:v>0.15547786878803319</c:v>
                </c:pt>
                <c:pt idx="2865">
                  <c:v>0.15513311337695845</c:v>
                </c:pt>
                <c:pt idx="2866">
                  <c:v>0.16123560899153702</c:v>
                </c:pt>
                <c:pt idx="2867">
                  <c:v>0.13839180472952961</c:v>
                </c:pt>
                <c:pt idx="2868">
                  <c:v>0.13806764458595305</c:v>
                </c:pt>
                <c:pt idx="2869">
                  <c:v>0.14157557764026812</c:v>
                </c:pt>
                <c:pt idx="2870">
                  <c:v>0.14203842745458214</c:v>
                </c:pt>
                <c:pt idx="2871">
                  <c:v>0.14581349244386313</c:v>
                </c:pt>
                <c:pt idx="2872">
                  <c:v>0.13424299266689269</c:v>
                </c:pt>
                <c:pt idx="2873">
                  <c:v>0.13637086713269678</c:v>
                </c:pt>
                <c:pt idx="2874">
                  <c:v>0.13501957913940318</c:v>
                </c:pt>
                <c:pt idx="2875">
                  <c:v>0.13036263268665974</c:v>
                </c:pt>
                <c:pt idx="2876">
                  <c:v>0.13959986909643732</c:v>
                </c:pt>
                <c:pt idx="2877">
                  <c:v>0.13963575647976556</c:v>
                </c:pt>
                <c:pt idx="2878">
                  <c:v>0.13452634934701668</c:v>
                </c:pt>
                <c:pt idx="2879">
                  <c:v>0.13385335731838949</c:v>
                </c:pt>
                <c:pt idx="2880">
                  <c:v>0.12620757680652189</c:v>
                </c:pt>
                <c:pt idx="2881">
                  <c:v>0.12862944599131756</c:v>
                </c:pt>
                <c:pt idx="2882">
                  <c:v>0.13147712745313819</c:v>
                </c:pt>
                <c:pt idx="2883">
                  <c:v>0.13366181875001554</c:v>
                </c:pt>
                <c:pt idx="2884">
                  <c:v>0.13427661709597044</c:v>
                </c:pt>
                <c:pt idx="2885">
                  <c:v>0.12863255885043701</c:v>
                </c:pt>
                <c:pt idx="2886">
                  <c:v>0.13425980280047548</c:v>
                </c:pt>
                <c:pt idx="2887">
                  <c:v>0.12997830904377156</c:v>
                </c:pt>
                <c:pt idx="2888">
                  <c:v>0.14421394275016317</c:v>
                </c:pt>
                <c:pt idx="2889">
                  <c:v>0.14406777313678731</c:v>
                </c:pt>
                <c:pt idx="2890">
                  <c:v>0.15691730971954679</c:v>
                </c:pt>
                <c:pt idx="2891">
                  <c:v>0.16397941611390532</c:v>
                </c:pt>
                <c:pt idx="2892">
                  <c:v>0.15719697102264263</c:v>
                </c:pt>
                <c:pt idx="2893">
                  <c:v>0.1706350995405245</c:v>
                </c:pt>
                <c:pt idx="2894">
                  <c:v>0.17093984454634745</c:v>
                </c:pt>
                <c:pt idx="2895">
                  <c:v>0.17353834367784796</c:v>
                </c:pt>
                <c:pt idx="2896">
                  <c:v>0.18535765536851487</c:v>
                </c:pt>
                <c:pt idx="2897">
                  <c:v>0.17233467936728697</c:v>
                </c:pt>
                <c:pt idx="2898">
                  <c:v>0.18728180053743515</c:v>
                </c:pt>
                <c:pt idx="2899">
                  <c:v>0.19379510419671334</c:v>
                </c:pt>
                <c:pt idx="2900">
                  <c:v>0.19369989550859765</c:v>
                </c:pt>
                <c:pt idx="2901">
                  <c:v>0.20629901310422946</c:v>
                </c:pt>
                <c:pt idx="2902">
                  <c:v>0.20343615838858442</c:v>
                </c:pt>
                <c:pt idx="2903">
                  <c:v>0.20385747334484555</c:v>
                </c:pt>
                <c:pt idx="2904">
                  <c:v>0.20663732392826839</c:v>
                </c:pt>
                <c:pt idx="2905">
                  <c:v>0.20897341286941584</c:v>
                </c:pt>
                <c:pt idx="2906">
                  <c:v>0.21125980029735317</c:v>
                </c:pt>
                <c:pt idx="2907">
                  <c:v>0.2089924272238112</c:v>
                </c:pt>
                <c:pt idx="2908">
                  <c:v>0.20672997318086295</c:v>
                </c:pt>
                <c:pt idx="2909">
                  <c:v>0.19612114074020429</c:v>
                </c:pt>
                <c:pt idx="2910">
                  <c:v>0.20520081513176899</c:v>
                </c:pt>
                <c:pt idx="2911">
                  <c:v>0.20145144626001837</c:v>
                </c:pt>
                <c:pt idx="2912">
                  <c:v>0.19669793963735868</c:v>
                </c:pt>
                <c:pt idx="2913">
                  <c:v>0.196983117428987</c:v>
                </c:pt>
                <c:pt idx="2914">
                  <c:v>0.17787182824339276</c:v>
                </c:pt>
                <c:pt idx="2915">
                  <c:v>0.17800048724735448</c:v>
                </c:pt>
                <c:pt idx="2916">
                  <c:v>0.18272123145235183</c:v>
                </c:pt>
                <c:pt idx="2917">
                  <c:v>0.17420640926296449</c:v>
                </c:pt>
                <c:pt idx="2918">
                  <c:v>0.17605037197795759</c:v>
                </c:pt>
                <c:pt idx="2919">
                  <c:v>0.16683741466480095</c:v>
                </c:pt>
                <c:pt idx="2920">
                  <c:v>0.16217482142781398</c:v>
                </c:pt>
                <c:pt idx="2921">
                  <c:v>0.17033988779421491</c:v>
                </c:pt>
                <c:pt idx="2922">
                  <c:v>0.15672875587147064</c:v>
                </c:pt>
                <c:pt idx="2923">
                  <c:v>0.16109444078407684</c:v>
                </c:pt>
                <c:pt idx="2924">
                  <c:v>0.15968064514377717</c:v>
                </c:pt>
                <c:pt idx="2925">
                  <c:v>0.16175735476754693</c:v>
                </c:pt>
                <c:pt idx="2926">
                  <c:v>0.15549666682977942</c:v>
                </c:pt>
                <c:pt idx="2927">
                  <c:v>0.15473270771203626</c:v>
                </c:pt>
                <c:pt idx="2928">
                  <c:v>0.15507352426749044</c:v>
                </c:pt>
                <c:pt idx="2929">
                  <c:v>0.15820473860714493</c:v>
                </c:pt>
                <c:pt idx="2930">
                  <c:v>0.1566410313019154</c:v>
                </c:pt>
                <c:pt idx="2931">
                  <c:v>0.14634562238915891</c:v>
                </c:pt>
                <c:pt idx="2932">
                  <c:v>0.13951061867283329</c:v>
                </c:pt>
                <c:pt idx="2933">
                  <c:v>0.13672697183899754</c:v>
                </c:pt>
                <c:pt idx="2934">
                  <c:v>0.13760135205137633</c:v>
                </c:pt>
                <c:pt idx="2935">
                  <c:v>0.13754987038407682</c:v>
                </c:pt>
                <c:pt idx="2936">
                  <c:v>0.14447132860026426</c:v>
                </c:pt>
                <c:pt idx="2937">
                  <c:v>0.13801913962234935</c:v>
                </c:pt>
                <c:pt idx="2938">
                  <c:v>0.1222943273445276</c:v>
                </c:pt>
                <c:pt idx="2939">
                  <c:v>0.12348404356371293</c:v>
                </c:pt>
                <c:pt idx="2940">
                  <c:v>0.13871801214382309</c:v>
                </c:pt>
                <c:pt idx="2941">
                  <c:v>0.14006245494313013</c:v>
                </c:pt>
                <c:pt idx="2942">
                  <c:v>0.13013151017445015</c:v>
                </c:pt>
                <c:pt idx="2943">
                  <c:v>0.13134681548569038</c:v>
                </c:pt>
                <c:pt idx="2944">
                  <c:v>0.14251064430704247</c:v>
                </c:pt>
                <c:pt idx="2945">
                  <c:v>0.14857086923896454</c:v>
                </c:pt>
                <c:pt idx="2946">
                  <c:v>0.14889405707262343</c:v>
                </c:pt>
                <c:pt idx="2947">
                  <c:v>0.14834658848504742</c:v>
                </c:pt>
                <c:pt idx="2948">
                  <c:v>0.14783605819327886</c:v>
                </c:pt>
                <c:pt idx="2949">
                  <c:v>0.14723318608578259</c:v>
                </c:pt>
                <c:pt idx="2950">
                  <c:v>0.14467489791451249</c:v>
                </c:pt>
                <c:pt idx="2951">
                  <c:v>0.15096738221611053</c:v>
                </c:pt>
                <c:pt idx="2952">
                  <c:v>0.14946573383419473</c:v>
                </c:pt>
                <c:pt idx="2953">
                  <c:v>0.14812206026627261</c:v>
                </c:pt>
                <c:pt idx="2954">
                  <c:v>0.14454110966203834</c:v>
                </c:pt>
                <c:pt idx="2955">
                  <c:v>0.14940160495614666</c:v>
                </c:pt>
                <c:pt idx="2956">
                  <c:v>0.14985370777583507</c:v>
                </c:pt>
                <c:pt idx="2957">
                  <c:v>0.14765244677745412</c:v>
                </c:pt>
                <c:pt idx="2958">
                  <c:v>0.16197589805041368</c:v>
                </c:pt>
                <c:pt idx="2959">
                  <c:v>0.16302619791687517</c:v>
                </c:pt>
                <c:pt idx="2960">
                  <c:v>0.16351712449083142</c:v>
                </c:pt>
                <c:pt idx="2961">
                  <c:v>0.16155224369278232</c:v>
                </c:pt>
                <c:pt idx="2962">
                  <c:v>0.16208927971694687</c:v>
                </c:pt>
                <c:pt idx="2963">
                  <c:v>0.16589905259076235</c:v>
                </c:pt>
                <c:pt idx="2964">
                  <c:v>0.16366415556748359</c:v>
                </c:pt>
                <c:pt idx="2965">
                  <c:v>0.16167524124095203</c:v>
                </c:pt>
                <c:pt idx="2966">
                  <c:v>0.15984906076830105</c:v>
                </c:pt>
                <c:pt idx="2967">
                  <c:v>0.14963148208785945</c:v>
                </c:pt>
                <c:pt idx="2968">
                  <c:v>0.15121791402657458</c:v>
                </c:pt>
                <c:pt idx="2969">
                  <c:v>0.15077636737011896</c:v>
                </c:pt>
                <c:pt idx="2970">
                  <c:v>0.16493725994851655</c:v>
                </c:pt>
                <c:pt idx="2971">
                  <c:v>0.16435642715497825</c:v>
                </c:pt>
                <c:pt idx="2972">
                  <c:v>0.16649919828997853</c:v>
                </c:pt>
                <c:pt idx="2973">
                  <c:v>0.16496273666129824</c:v>
                </c:pt>
                <c:pt idx="2974">
                  <c:v>0.1629788689264984</c:v>
                </c:pt>
                <c:pt idx="2975">
                  <c:v>0.16486839704501613</c:v>
                </c:pt>
                <c:pt idx="2976">
                  <c:v>0.16649050900643944</c:v>
                </c:pt>
                <c:pt idx="2977">
                  <c:v>0.16819600129391413</c:v>
                </c:pt>
                <c:pt idx="2978">
                  <c:v>0.16768595318934057</c:v>
                </c:pt>
                <c:pt idx="2979">
                  <c:v>0.17250866457640665</c:v>
                </c:pt>
                <c:pt idx="2980">
                  <c:v>0.17229048218520712</c:v>
                </c:pt>
                <c:pt idx="2981">
                  <c:v>0.17145307416728944</c:v>
                </c:pt>
                <c:pt idx="2982">
                  <c:v>0.1637663724720618</c:v>
                </c:pt>
                <c:pt idx="2983">
                  <c:v>0.1682338035391551</c:v>
                </c:pt>
                <c:pt idx="2984">
                  <c:v>0.16725531089993806</c:v>
                </c:pt>
                <c:pt idx="2985">
                  <c:v>0.16648255370091791</c:v>
                </c:pt>
                <c:pt idx="2986">
                  <c:v>0.16141526724662664</c:v>
                </c:pt>
                <c:pt idx="2987">
                  <c:v>0.16026933968824464</c:v>
                </c:pt>
                <c:pt idx="2988">
                  <c:v>0.15937497156855493</c:v>
                </c:pt>
                <c:pt idx="2989">
                  <c:v>0.15881342362773815</c:v>
                </c:pt>
                <c:pt idx="2990">
                  <c:v>0.15942017467291036</c:v>
                </c:pt>
                <c:pt idx="2991">
                  <c:v>0.14780057288371853</c:v>
                </c:pt>
                <c:pt idx="2992">
                  <c:v>0.14765972281498854</c:v>
                </c:pt>
                <c:pt idx="2993">
                  <c:v>0.14009866867123164</c:v>
                </c:pt>
                <c:pt idx="2994">
                  <c:v>0.14020604134695974</c:v>
                </c:pt>
                <c:pt idx="2995">
                  <c:v>0.15584085968666581</c:v>
                </c:pt>
                <c:pt idx="2996">
                  <c:v>0.15021171887766907</c:v>
                </c:pt>
                <c:pt idx="2997">
                  <c:v>0.13700587598325228</c:v>
                </c:pt>
                <c:pt idx="2998">
                  <c:v>0.14127785472705012</c:v>
                </c:pt>
                <c:pt idx="2999">
                  <c:v>0.14405937372420968</c:v>
                </c:pt>
                <c:pt idx="3000">
                  <c:v>0.13449387260187892</c:v>
                </c:pt>
                <c:pt idx="3001">
                  <c:v>0.13664562855492146</c:v>
                </c:pt>
                <c:pt idx="3002">
                  <c:v>0.13762284652722689</c:v>
                </c:pt>
                <c:pt idx="3003">
                  <c:v>0.13942990416320669</c:v>
                </c:pt>
                <c:pt idx="3004">
                  <c:v>0.15082192204330616</c:v>
                </c:pt>
                <c:pt idx="3005">
                  <c:v>0.14941069792211337</c:v>
                </c:pt>
                <c:pt idx="3006">
                  <c:v>0.161223151678587</c:v>
                </c:pt>
                <c:pt idx="3007">
                  <c:v>0.16720343124320158</c:v>
                </c:pt>
                <c:pt idx="3008">
                  <c:v>0.16318542558935295</c:v>
                </c:pt>
                <c:pt idx="3009">
                  <c:v>0.16583740519304802</c:v>
                </c:pt>
                <c:pt idx="3010">
                  <c:v>0.16667166410077064</c:v>
                </c:pt>
                <c:pt idx="3011">
                  <c:v>0.16557434347526948</c:v>
                </c:pt>
                <c:pt idx="3012">
                  <c:v>0.18071713548244162</c:v>
                </c:pt>
                <c:pt idx="3013">
                  <c:v>0.18072346624249372</c:v>
                </c:pt>
                <c:pt idx="3014">
                  <c:v>0.18119017396972742</c:v>
                </c:pt>
                <c:pt idx="3015">
                  <c:v>0.18359896266612064</c:v>
                </c:pt>
                <c:pt idx="3016">
                  <c:v>0.17797191257915107</c:v>
                </c:pt>
                <c:pt idx="3017">
                  <c:v>0.18117098985910376</c:v>
                </c:pt>
                <c:pt idx="3018">
                  <c:v>0.1814238170572092</c:v>
                </c:pt>
                <c:pt idx="3019">
                  <c:v>0.16835635857160555</c:v>
                </c:pt>
                <c:pt idx="3020">
                  <c:v>0.17286557438823594</c:v>
                </c:pt>
                <c:pt idx="3021">
                  <c:v>0.18116247140068345</c:v>
                </c:pt>
                <c:pt idx="3022">
                  <c:v>0.25484524323007907</c:v>
                </c:pt>
                <c:pt idx="3023">
                  <c:v>0.25737022306281238</c:v>
                </c:pt>
                <c:pt idx="3024">
                  <c:v>0.36182651302263846</c:v>
                </c:pt>
                <c:pt idx="3025">
                  <c:v>0.41798434446246757</c:v>
                </c:pt>
                <c:pt idx="3026">
                  <c:v>0.42006637352334703</c:v>
                </c:pt>
                <c:pt idx="3027">
                  <c:v>0.44123134218128263</c:v>
                </c:pt>
                <c:pt idx="3028">
                  <c:v>0.44034362593503484</c:v>
                </c:pt>
                <c:pt idx="3029">
                  <c:v>0.45010180746314032</c:v>
                </c:pt>
                <c:pt idx="3030">
                  <c:v>0.44945239497268774</c:v>
                </c:pt>
                <c:pt idx="3031">
                  <c:v>0.45272389727692791</c:v>
                </c:pt>
                <c:pt idx="3032">
                  <c:v>0.46598323435588135</c:v>
                </c:pt>
                <c:pt idx="3033">
                  <c:v>0.45839496058357432</c:v>
                </c:pt>
                <c:pt idx="3034">
                  <c:v>0.45834974771141646</c:v>
                </c:pt>
                <c:pt idx="3035">
                  <c:v>0.47149147967956795</c:v>
                </c:pt>
                <c:pt idx="3036">
                  <c:v>0.47129531467354185</c:v>
                </c:pt>
                <c:pt idx="3037">
                  <c:v>0.47060617169108571</c:v>
                </c:pt>
                <c:pt idx="3038">
                  <c:v>0.47069976021880061</c:v>
                </c:pt>
                <c:pt idx="3039">
                  <c:v>0.48365353093296348</c:v>
                </c:pt>
                <c:pt idx="3040">
                  <c:v>0.48547726241878542</c:v>
                </c:pt>
                <c:pt idx="3041">
                  <c:v>0.48628494554503859</c:v>
                </c:pt>
                <c:pt idx="3042">
                  <c:v>0.48904772140603381</c:v>
                </c:pt>
                <c:pt idx="3043">
                  <c:v>0.45285789123949421</c:v>
                </c:pt>
                <c:pt idx="3044">
                  <c:v>0.46525324597082873</c:v>
                </c:pt>
                <c:pt idx="3045">
                  <c:v>0.36253496568031068</c:v>
                </c:pt>
                <c:pt idx="3046">
                  <c:v>0.32662640648505542</c:v>
                </c:pt>
                <c:pt idx="3047">
                  <c:v>0.32966830485001258</c:v>
                </c:pt>
                <c:pt idx="3048">
                  <c:v>0.33249996327873194</c:v>
                </c:pt>
                <c:pt idx="3049">
                  <c:v>0.3327880999980925</c:v>
                </c:pt>
                <c:pt idx="3050">
                  <c:v>0.32507495749439236</c:v>
                </c:pt>
                <c:pt idx="3051">
                  <c:v>0.32675541329984364</c:v>
                </c:pt>
                <c:pt idx="3052">
                  <c:v>0.32387806242728828</c:v>
                </c:pt>
                <c:pt idx="3053">
                  <c:v>0.29807722615227272</c:v>
                </c:pt>
                <c:pt idx="3054">
                  <c:v>0.29272866036294609</c:v>
                </c:pt>
                <c:pt idx="3055">
                  <c:v>0.29825381306414955</c:v>
                </c:pt>
                <c:pt idx="3056">
                  <c:v>0.28916697168082001</c:v>
                </c:pt>
                <c:pt idx="3057">
                  <c:v>0.3377489057792189</c:v>
                </c:pt>
                <c:pt idx="3058">
                  <c:v>0.33309928281650836</c:v>
                </c:pt>
                <c:pt idx="3059">
                  <c:v>0.3337753198598814</c:v>
                </c:pt>
                <c:pt idx="3060">
                  <c:v>0.31847008908791535</c:v>
                </c:pt>
                <c:pt idx="3061">
                  <c:v>0.31855977217921388</c:v>
                </c:pt>
                <c:pt idx="3062">
                  <c:v>0.30908953446525211</c:v>
                </c:pt>
                <c:pt idx="3063">
                  <c:v>0.29260100936989214</c:v>
                </c:pt>
                <c:pt idx="3064">
                  <c:v>0.29460826789473654</c:v>
                </c:pt>
                <c:pt idx="3065">
                  <c:v>0.28338866939012503</c:v>
                </c:pt>
                <c:pt idx="3066">
                  <c:v>0.26000071826936788</c:v>
                </c:pt>
                <c:pt idx="3067">
                  <c:v>0.27955083700685102</c:v>
                </c:pt>
                <c:pt idx="3068">
                  <c:v>0.27350771844374749</c:v>
                </c:pt>
                <c:pt idx="3069">
                  <c:v>0.2972716573261574</c:v>
                </c:pt>
                <c:pt idx="3070">
                  <c:v>0.30048044220702969</c:v>
                </c:pt>
                <c:pt idx="3071">
                  <c:v>0.30049134378983833</c:v>
                </c:pt>
                <c:pt idx="3072">
                  <c:v>0.30099882329124406</c:v>
                </c:pt>
                <c:pt idx="3073">
                  <c:v>0.30252025101785285</c:v>
                </c:pt>
                <c:pt idx="3074">
                  <c:v>0.30398340967748649</c:v>
                </c:pt>
                <c:pt idx="3075">
                  <c:v>0.31465836494790361</c:v>
                </c:pt>
                <c:pt idx="3076">
                  <c:v>0.31205232658840765</c:v>
                </c:pt>
                <c:pt idx="3077">
                  <c:v>0.31659778441937975</c:v>
                </c:pt>
                <c:pt idx="3078">
                  <c:v>0.27795713169137365</c:v>
                </c:pt>
                <c:pt idx="3079">
                  <c:v>0.29376271063259668</c:v>
                </c:pt>
                <c:pt idx="3080">
                  <c:v>0.29664742510330394</c:v>
                </c:pt>
                <c:pt idx="3081">
                  <c:v>0.29998719768105558</c:v>
                </c:pt>
                <c:pt idx="3082">
                  <c:v>0.31702291982412922</c:v>
                </c:pt>
                <c:pt idx="3083">
                  <c:v>0.31685141501354219</c:v>
                </c:pt>
                <c:pt idx="3084">
                  <c:v>0.31672983567922219</c:v>
                </c:pt>
                <c:pt idx="3085">
                  <c:v>0.30269725069793946</c:v>
                </c:pt>
                <c:pt idx="3086">
                  <c:v>0.30209028036663471</c:v>
                </c:pt>
                <c:pt idx="3087">
                  <c:v>0.30376745754961365</c:v>
                </c:pt>
                <c:pt idx="3088">
                  <c:v>0.29631011154453207</c:v>
                </c:pt>
                <c:pt idx="3089">
                  <c:v>0.28129462025603785</c:v>
                </c:pt>
                <c:pt idx="3090">
                  <c:v>0.25677477486600236</c:v>
                </c:pt>
                <c:pt idx="3091">
                  <c:v>0.27593757501097588</c:v>
                </c:pt>
                <c:pt idx="3092">
                  <c:v>0.27687796898508626</c:v>
                </c:pt>
                <c:pt idx="3093">
                  <c:v>0.28158268902086253</c:v>
                </c:pt>
                <c:pt idx="3094">
                  <c:v>0.28255818443619801</c:v>
                </c:pt>
                <c:pt idx="3095">
                  <c:v>0.27001887997872592</c:v>
                </c:pt>
                <c:pt idx="3096">
                  <c:v>0.26299619926381668</c:v>
                </c:pt>
                <c:pt idx="3097">
                  <c:v>0.28252812409526173</c:v>
                </c:pt>
                <c:pt idx="3098">
                  <c:v>0.27488124154507465</c:v>
                </c:pt>
                <c:pt idx="3099">
                  <c:v>0.26647098749171788</c:v>
                </c:pt>
                <c:pt idx="3100">
                  <c:v>0.2464414475440567</c:v>
                </c:pt>
                <c:pt idx="3101">
                  <c:v>0.24999251874051054</c:v>
                </c:pt>
                <c:pt idx="3102">
                  <c:v>0.24426329742327085</c:v>
                </c:pt>
                <c:pt idx="3103">
                  <c:v>0.20007001528782814</c:v>
                </c:pt>
                <c:pt idx="3104">
                  <c:v>0.21540356940724206</c:v>
                </c:pt>
                <c:pt idx="3105">
                  <c:v>0.20979850350650936</c:v>
                </c:pt>
                <c:pt idx="3106">
                  <c:v>0.22803984632998514</c:v>
                </c:pt>
                <c:pt idx="3107">
                  <c:v>0.2410923078676532</c:v>
                </c:pt>
                <c:pt idx="3108">
                  <c:v>0.23580613291521099</c:v>
                </c:pt>
                <c:pt idx="3109">
                  <c:v>0.24227891992511874</c:v>
                </c:pt>
                <c:pt idx="3110">
                  <c:v>0.2430693116085452</c:v>
                </c:pt>
                <c:pt idx="3111">
                  <c:v>0.24842916372036267</c:v>
                </c:pt>
                <c:pt idx="3112">
                  <c:v>0.24327653114095729</c:v>
                </c:pt>
                <c:pt idx="3113">
                  <c:v>0.24721840310132454</c:v>
                </c:pt>
                <c:pt idx="3114">
                  <c:v>0.24145012459388659</c:v>
                </c:pt>
                <c:pt idx="3115">
                  <c:v>0.24126242113068302</c:v>
                </c:pt>
                <c:pt idx="3116">
                  <c:v>0.24622209225406452</c:v>
                </c:pt>
                <c:pt idx="3117">
                  <c:v>0.24551697088920771</c:v>
                </c:pt>
                <c:pt idx="3118">
                  <c:v>0.22827302318583176</c:v>
                </c:pt>
                <c:pt idx="3119">
                  <c:v>0.23278376026383599</c:v>
                </c:pt>
                <c:pt idx="3120">
                  <c:v>0.25248736754087708</c:v>
                </c:pt>
                <c:pt idx="3121">
                  <c:v>0.25141022235072752</c:v>
                </c:pt>
                <c:pt idx="3122">
                  <c:v>0.24646065074763668</c:v>
                </c:pt>
                <c:pt idx="3123">
                  <c:v>0.24656749190823929</c:v>
                </c:pt>
                <c:pt idx="3124">
                  <c:v>0.2445666324673311</c:v>
                </c:pt>
                <c:pt idx="3125">
                  <c:v>0.23611008796147709</c:v>
                </c:pt>
                <c:pt idx="3126">
                  <c:v>0.24950538084461349</c:v>
                </c:pt>
                <c:pt idx="3127">
                  <c:v>0.22930787360791463</c:v>
                </c:pt>
                <c:pt idx="3128">
                  <c:v>0.21451197877961986</c:v>
                </c:pt>
                <c:pt idx="3129">
                  <c:v>0.22492055059054014</c:v>
                </c:pt>
                <c:pt idx="3130">
                  <c:v>0.23316769519899277</c:v>
                </c:pt>
                <c:pt idx="3131">
                  <c:v>0.23026356588824998</c:v>
                </c:pt>
                <c:pt idx="3132">
                  <c:v>0.22958188415731454</c:v>
                </c:pt>
                <c:pt idx="3133">
                  <c:v>0.2170188778265206</c:v>
                </c:pt>
                <c:pt idx="3134">
                  <c:v>0.21387506186322991</c:v>
                </c:pt>
                <c:pt idx="3135">
                  <c:v>0.20904309704414567</c:v>
                </c:pt>
                <c:pt idx="3136">
                  <c:v>0.20904418611255965</c:v>
                </c:pt>
                <c:pt idx="3137">
                  <c:v>0.20026871701293325</c:v>
                </c:pt>
                <c:pt idx="3138">
                  <c:v>0.20566279838873119</c:v>
                </c:pt>
                <c:pt idx="3139">
                  <c:v>0.20777094105517332</c:v>
                </c:pt>
                <c:pt idx="3140">
                  <c:v>0.19943164404048949</c:v>
                </c:pt>
                <c:pt idx="3141">
                  <c:v>0.18644374255490678</c:v>
                </c:pt>
                <c:pt idx="3142">
                  <c:v>0.18436686972802038</c:v>
                </c:pt>
                <c:pt idx="3143">
                  <c:v>0.18226235144078731</c:v>
                </c:pt>
                <c:pt idx="3144">
                  <c:v>0.18234189167880974</c:v>
                </c:pt>
                <c:pt idx="3145">
                  <c:v>0.18184930355202977</c:v>
                </c:pt>
                <c:pt idx="3146">
                  <c:v>0.18218797924910393</c:v>
                </c:pt>
                <c:pt idx="3147">
                  <c:v>0.14883245980503934</c:v>
                </c:pt>
                <c:pt idx="3148">
                  <c:v>0.15021256506733191</c:v>
                </c:pt>
                <c:pt idx="3149">
                  <c:v>0.15127698263998743</c:v>
                </c:pt>
                <c:pt idx="3150">
                  <c:v>0.1423467844583057</c:v>
                </c:pt>
                <c:pt idx="3151">
                  <c:v>0.14033187650409196</c:v>
                </c:pt>
                <c:pt idx="3152">
                  <c:v>0.14068396353590273</c:v>
                </c:pt>
                <c:pt idx="3153">
                  <c:v>0.12585124858181895</c:v>
                </c:pt>
                <c:pt idx="3154">
                  <c:v>0.12623699448690315</c:v>
                </c:pt>
                <c:pt idx="3155">
                  <c:v>0.127245054172409</c:v>
                </c:pt>
                <c:pt idx="3156">
                  <c:v>0.12652680662754587</c:v>
                </c:pt>
                <c:pt idx="3157">
                  <c:v>0.13034346685727471</c:v>
                </c:pt>
                <c:pt idx="3158">
                  <c:v>0.16127031876878703</c:v>
                </c:pt>
                <c:pt idx="3159">
                  <c:v>0.16921561865009546</c:v>
                </c:pt>
                <c:pt idx="3160">
                  <c:v>0.1737740089378276</c:v>
                </c:pt>
                <c:pt idx="3161">
                  <c:v>0.17166439174844628</c:v>
                </c:pt>
                <c:pt idx="3162">
                  <c:v>0.1666729235019356</c:v>
                </c:pt>
                <c:pt idx="3163">
                  <c:v>0.16688324755913328</c:v>
                </c:pt>
                <c:pt idx="3164">
                  <c:v>0.16687260794458855</c:v>
                </c:pt>
                <c:pt idx="3165">
                  <c:v>0.16708066334514635</c:v>
                </c:pt>
                <c:pt idx="3166">
                  <c:v>0.16778104085121925</c:v>
                </c:pt>
                <c:pt idx="3167">
                  <c:v>0.16923244643455948</c:v>
                </c:pt>
                <c:pt idx="3168">
                  <c:v>0.16828226455234876</c:v>
                </c:pt>
                <c:pt idx="3169">
                  <c:v>0.17389819436608392</c:v>
                </c:pt>
                <c:pt idx="3170">
                  <c:v>0.17609325655628133</c:v>
                </c:pt>
                <c:pt idx="3171">
                  <c:v>0.17657645042338493</c:v>
                </c:pt>
                <c:pt idx="3172">
                  <c:v>0.16554201852426906</c:v>
                </c:pt>
                <c:pt idx="3173">
                  <c:v>0.1713171688694749</c:v>
                </c:pt>
                <c:pt idx="3174">
                  <c:v>0.17609815118951755</c:v>
                </c:pt>
                <c:pt idx="3175">
                  <c:v>0.2026956534848805</c:v>
                </c:pt>
                <c:pt idx="3176">
                  <c:v>0.20512664263533159</c:v>
                </c:pt>
                <c:pt idx="3177">
                  <c:v>0.21015666002552305</c:v>
                </c:pt>
                <c:pt idx="3178">
                  <c:v>0.20972980667851351</c:v>
                </c:pt>
                <c:pt idx="3179">
                  <c:v>0.19167643865984391</c:v>
                </c:pt>
                <c:pt idx="3180">
                  <c:v>0.19818840949936639</c:v>
                </c:pt>
                <c:pt idx="3181">
                  <c:v>0.19402917736319625</c:v>
                </c:pt>
                <c:pt idx="3182">
                  <c:v>0.19665891357449153</c:v>
                </c:pt>
                <c:pt idx="3183">
                  <c:v>0.19338711105307088</c:v>
                </c:pt>
                <c:pt idx="3184">
                  <c:v>0.19339293346924885</c:v>
                </c:pt>
                <c:pt idx="3185">
                  <c:v>0.19514704640121253</c:v>
                </c:pt>
                <c:pt idx="3186">
                  <c:v>0.19678354608611692</c:v>
                </c:pt>
                <c:pt idx="3187">
                  <c:v>0.20436313320544125</c:v>
                </c:pt>
                <c:pt idx="3188">
                  <c:v>0.20384223780818103</c:v>
                </c:pt>
                <c:pt idx="3189">
                  <c:v>0.20885171243190531</c:v>
                </c:pt>
                <c:pt idx="3190">
                  <c:v>0.20824572061327642</c:v>
                </c:pt>
                <c:pt idx="3191">
                  <c:v>0.21101775513831497</c:v>
                </c:pt>
                <c:pt idx="3192">
                  <c:v>0.21113939293502332</c:v>
                </c:pt>
                <c:pt idx="3193">
                  <c:v>0.2037168284488016</c:v>
                </c:pt>
                <c:pt idx="3194">
                  <c:v>0.20047008385052328</c:v>
                </c:pt>
                <c:pt idx="3195">
                  <c:v>0.20205575543327953</c:v>
                </c:pt>
                <c:pt idx="3196">
                  <c:v>0.18315825489263723</c:v>
                </c:pt>
                <c:pt idx="3197">
                  <c:v>0.17554308072888239</c:v>
                </c:pt>
                <c:pt idx="3198">
                  <c:v>0.16687250245365101</c:v>
                </c:pt>
                <c:pt idx="3199">
                  <c:v>0.17027097229582402</c:v>
                </c:pt>
                <c:pt idx="3200">
                  <c:v>0.17913860064717257</c:v>
                </c:pt>
                <c:pt idx="3201">
                  <c:v>0.13097833192915453</c:v>
                </c:pt>
                <c:pt idx="3202">
                  <c:v>0.17606141553729182</c:v>
                </c:pt>
                <c:pt idx="3203">
                  <c:v>0.18006487002245822</c:v>
                </c:pt>
                <c:pt idx="3204">
                  <c:v>0.17981734832048504</c:v>
                </c:pt>
                <c:pt idx="3205">
                  <c:v>0.18775744654444909</c:v>
                </c:pt>
                <c:pt idx="3206">
                  <c:v>0.18973950794278915</c:v>
                </c:pt>
                <c:pt idx="3207">
                  <c:v>0.18968499097360877</c:v>
                </c:pt>
                <c:pt idx="3208">
                  <c:v>0.18426488356108048</c:v>
                </c:pt>
                <c:pt idx="3209">
                  <c:v>0.1893266664673425</c:v>
                </c:pt>
                <c:pt idx="3210">
                  <c:v>0.18368718960308497</c:v>
                </c:pt>
                <c:pt idx="3211">
                  <c:v>0.18226600207988042</c:v>
                </c:pt>
                <c:pt idx="3212">
                  <c:v>0.18072828447260431</c:v>
                </c:pt>
                <c:pt idx="3213">
                  <c:v>0.18192041953994387</c:v>
                </c:pt>
                <c:pt idx="3214">
                  <c:v>0.18213768921243154</c:v>
                </c:pt>
                <c:pt idx="3215">
                  <c:v>0.17622502628601974</c:v>
                </c:pt>
                <c:pt idx="3216">
                  <c:v>0.17561581364357051</c:v>
                </c:pt>
                <c:pt idx="3217">
                  <c:v>0.17212672524269237</c:v>
                </c:pt>
                <c:pt idx="3218">
                  <c:v>0.18439641711478591</c:v>
                </c:pt>
                <c:pt idx="3219">
                  <c:v>0.18674107676374968</c:v>
                </c:pt>
                <c:pt idx="3220">
                  <c:v>0.18817051944652755</c:v>
                </c:pt>
                <c:pt idx="3221">
                  <c:v>0.18025875169104877</c:v>
                </c:pt>
                <c:pt idx="3222">
                  <c:v>0.17904624398962646</c:v>
                </c:pt>
                <c:pt idx="3223">
                  <c:v>0.14210418595586591</c:v>
                </c:pt>
                <c:pt idx="3224">
                  <c:v>0.17003706298680279</c:v>
                </c:pt>
                <c:pt idx="3225">
                  <c:v>0.18227113418305699</c:v>
                </c:pt>
                <c:pt idx="3226">
                  <c:v>0.17207004265778691</c:v>
                </c:pt>
                <c:pt idx="3227">
                  <c:v>0.19246020943543929</c:v>
                </c:pt>
                <c:pt idx="3228">
                  <c:v>0.2003034482723749</c:v>
                </c:pt>
                <c:pt idx="3229">
                  <c:v>0.25292066484842179</c:v>
                </c:pt>
                <c:pt idx="3230">
                  <c:v>0.26268895503804884</c:v>
                </c:pt>
                <c:pt idx="3231">
                  <c:v>0.25899976199228719</c:v>
                </c:pt>
                <c:pt idx="3232">
                  <c:v>0.25927337126596361</c:v>
                </c:pt>
                <c:pt idx="3233">
                  <c:v>0.25937305313394993</c:v>
                </c:pt>
                <c:pt idx="3234">
                  <c:v>0.26822839177304081</c:v>
                </c:pt>
                <c:pt idx="3235">
                  <c:v>0.26750006701714468</c:v>
                </c:pt>
                <c:pt idx="3236">
                  <c:v>0.26861135795141194</c:v>
                </c:pt>
                <c:pt idx="3237">
                  <c:v>0.27118423345060982</c:v>
                </c:pt>
                <c:pt idx="3238">
                  <c:v>0.27520322710376188</c:v>
                </c:pt>
                <c:pt idx="3239">
                  <c:v>0.27165479922450841</c:v>
                </c:pt>
                <c:pt idx="3240">
                  <c:v>0.27039489697615449</c:v>
                </c:pt>
                <c:pt idx="3241">
                  <c:v>0.30084889886442362</c:v>
                </c:pt>
                <c:pt idx="3242">
                  <c:v>0.30083188674269751</c:v>
                </c:pt>
                <c:pt idx="3243">
                  <c:v>0.30250503589010797</c:v>
                </c:pt>
                <c:pt idx="3244">
                  <c:v>0.30276967763007456</c:v>
                </c:pt>
                <c:pt idx="3245">
                  <c:v>0.29591766181904472</c:v>
                </c:pt>
                <c:pt idx="3246">
                  <c:v>0.289116420796456</c:v>
                </c:pt>
                <c:pt idx="3247">
                  <c:v>0.2889108449060937</c:v>
                </c:pt>
                <c:pt idx="3248">
                  <c:v>0.26655341332546822</c:v>
                </c:pt>
                <c:pt idx="3249">
                  <c:v>0.26538055964497753</c:v>
                </c:pt>
                <c:pt idx="3250">
                  <c:v>0.23809202376322583</c:v>
                </c:pt>
                <c:pt idx="3251">
                  <c:v>0.21533598402851453</c:v>
                </c:pt>
                <c:pt idx="3252">
                  <c:v>0.23880674931414475</c:v>
                </c:pt>
                <c:pt idx="3253">
                  <c:v>0.23556614740581253</c:v>
                </c:pt>
                <c:pt idx="3254">
                  <c:v>0.25718277034398446</c:v>
                </c:pt>
                <c:pt idx="3255">
                  <c:v>0.2520039177282411</c:v>
                </c:pt>
                <c:pt idx="3256">
                  <c:v>0.2536362637692135</c:v>
                </c:pt>
                <c:pt idx="3257">
                  <c:v>0.24999646985049906</c:v>
                </c:pt>
                <c:pt idx="3258">
                  <c:v>0.27166084444746696</c:v>
                </c:pt>
                <c:pt idx="3259">
                  <c:v>0.26238109387066505</c:v>
                </c:pt>
                <c:pt idx="3260">
                  <c:v>0.27012432590303903</c:v>
                </c:pt>
                <c:pt idx="3261">
                  <c:v>0.26054020884215434</c:v>
                </c:pt>
                <c:pt idx="3262">
                  <c:v>0.23915316229276848</c:v>
                </c:pt>
                <c:pt idx="3263">
                  <c:v>0.24849350273454396</c:v>
                </c:pt>
                <c:pt idx="3264">
                  <c:v>0.24812031501807102</c:v>
                </c:pt>
                <c:pt idx="3265">
                  <c:v>0.2696714735298682</c:v>
                </c:pt>
                <c:pt idx="3266">
                  <c:v>0.26020261496331026</c:v>
                </c:pt>
                <c:pt idx="3267">
                  <c:v>0.25647995006677482</c:v>
                </c:pt>
                <c:pt idx="3268">
                  <c:v>0.26419407159213276</c:v>
                </c:pt>
                <c:pt idx="3269">
                  <c:v>0.264574198021582</c:v>
                </c:pt>
                <c:pt idx="3270">
                  <c:v>0.2674112897431733</c:v>
                </c:pt>
                <c:pt idx="3271">
                  <c:v>0.26309941379645829</c:v>
                </c:pt>
                <c:pt idx="3272">
                  <c:v>0.26892704918536398</c:v>
                </c:pt>
                <c:pt idx="3273">
                  <c:v>0.25959170542128568</c:v>
                </c:pt>
                <c:pt idx="3274">
                  <c:v>0.26905502957982375</c:v>
                </c:pt>
                <c:pt idx="3275">
                  <c:v>0.250893583281875</c:v>
                </c:pt>
                <c:pt idx="3276">
                  <c:v>0.25083792963320178</c:v>
                </c:pt>
                <c:pt idx="3277">
                  <c:v>0.26364213889328864</c:v>
                </c:pt>
                <c:pt idx="3278">
                  <c:v>0.30578683616529123</c:v>
                </c:pt>
                <c:pt idx="3279">
                  <c:v>0.28943975527724469</c:v>
                </c:pt>
                <c:pt idx="3280">
                  <c:v>0.29939983362732953</c:v>
                </c:pt>
                <c:pt idx="3281">
                  <c:v>0.29192132270850207</c:v>
                </c:pt>
                <c:pt idx="3282">
                  <c:v>0.29546076239364405</c:v>
                </c:pt>
                <c:pt idx="3283">
                  <c:v>0.31469730820487335</c:v>
                </c:pt>
                <c:pt idx="3284">
                  <c:v>0.31321556825530417</c:v>
                </c:pt>
                <c:pt idx="3285">
                  <c:v>0.31648882023384517</c:v>
                </c:pt>
                <c:pt idx="3286">
                  <c:v>0.29954895106838325</c:v>
                </c:pt>
                <c:pt idx="3287">
                  <c:v>0.29956855741738742</c:v>
                </c:pt>
                <c:pt idx="3288">
                  <c:v>0.29857538724649846</c:v>
                </c:pt>
                <c:pt idx="3289">
                  <c:v>0.29647945734648118</c:v>
                </c:pt>
                <c:pt idx="3290">
                  <c:v>0.29693084438324652</c:v>
                </c:pt>
                <c:pt idx="3291">
                  <c:v>0.29638407668052019</c:v>
                </c:pt>
                <c:pt idx="3292">
                  <c:v>0.30137722827086338</c:v>
                </c:pt>
                <c:pt idx="3293">
                  <c:v>0.30123110617094451</c:v>
                </c:pt>
                <c:pt idx="3294">
                  <c:v>0.28822302108207848</c:v>
                </c:pt>
                <c:pt idx="3295">
                  <c:v>0.27554382676177547</c:v>
                </c:pt>
                <c:pt idx="3296">
                  <c:v>0.27178839859863346</c:v>
                </c:pt>
                <c:pt idx="3297">
                  <c:v>0.28023588627093438</c:v>
                </c:pt>
                <c:pt idx="3298">
                  <c:v>0.27002203271368286</c:v>
                </c:pt>
                <c:pt idx="3299">
                  <c:v>0.22061775188874796</c:v>
                </c:pt>
                <c:pt idx="3300">
                  <c:v>0.21760183403499947</c:v>
                </c:pt>
                <c:pt idx="3301">
                  <c:v>0.21501324006809683</c:v>
                </c:pt>
                <c:pt idx="3302">
                  <c:v>0.2150997634144266</c:v>
                </c:pt>
                <c:pt idx="3303">
                  <c:v>0.20916694746408904</c:v>
                </c:pt>
                <c:pt idx="3304">
                  <c:v>0.17928517431535124</c:v>
                </c:pt>
                <c:pt idx="3305">
                  <c:v>0.17617515544402534</c:v>
                </c:pt>
                <c:pt idx="3306">
                  <c:v>0.17845762044688018</c:v>
                </c:pt>
                <c:pt idx="3307">
                  <c:v>0.18576042218939845</c:v>
                </c:pt>
                <c:pt idx="3308">
                  <c:v>0.18559735124982316</c:v>
                </c:pt>
                <c:pt idx="3309">
                  <c:v>0.18312752628029846</c:v>
                </c:pt>
                <c:pt idx="3310">
                  <c:v>0.19329315519178508</c:v>
                </c:pt>
                <c:pt idx="3311">
                  <c:v>0.1836983445534201</c:v>
                </c:pt>
                <c:pt idx="3312">
                  <c:v>0.21535700006373668</c:v>
                </c:pt>
                <c:pt idx="3313">
                  <c:v>0.20455959989189548</c:v>
                </c:pt>
                <c:pt idx="3314">
                  <c:v>0.2039491949492771</c:v>
                </c:pt>
                <c:pt idx="3315">
                  <c:v>0.20404638950760678</c:v>
                </c:pt>
                <c:pt idx="3316">
                  <c:v>0.20256534458640763</c:v>
                </c:pt>
                <c:pt idx="3317">
                  <c:v>0.20158747965828544</c:v>
                </c:pt>
                <c:pt idx="3318">
                  <c:v>0.19474845095997204</c:v>
                </c:pt>
                <c:pt idx="3319">
                  <c:v>0.19582644728882517</c:v>
                </c:pt>
                <c:pt idx="3320">
                  <c:v>0.21346796297853762</c:v>
                </c:pt>
                <c:pt idx="3321">
                  <c:v>0.21331633126256974</c:v>
                </c:pt>
                <c:pt idx="3322">
                  <c:v>0.20249197294649679</c:v>
                </c:pt>
                <c:pt idx="3323">
                  <c:v>0.21374750753073113</c:v>
                </c:pt>
                <c:pt idx="3324">
                  <c:v>0.213591219532072</c:v>
                </c:pt>
                <c:pt idx="3325">
                  <c:v>0.21524882306988108</c:v>
                </c:pt>
                <c:pt idx="3326">
                  <c:v>0.207364594332337</c:v>
                </c:pt>
                <c:pt idx="3327">
                  <c:v>0.20527720793492327</c:v>
                </c:pt>
                <c:pt idx="3328">
                  <c:v>0.18549224014983931</c:v>
                </c:pt>
                <c:pt idx="3329">
                  <c:v>0.19043515668084332</c:v>
                </c:pt>
                <c:pt idx="3330">
                  <c:v>0.19205790082755672</c:v>
                </c:pt>
                <c:pt idx="3331">
                  <c:v>0.18393691170219614</c:v>
                </c:pt>
                <c:pt idx="3332">
                  <c:v>0.18664539745744796</c:v>
                </c:pt>
                <c:pt idx="3333">
                  <c:v>0.13830474840081836</c:v>
                </c:pt>
                <c:pt idx="3334">
                  <c:v>0.14147056113557796</c:v>
                </c:pt>
                <c:pt idx="3335">
                  <c:v>0.14181002698943476</c:v>
                </c:pt>
                <c:pt idx="3336">
                  <c:v>0.14399931699309193</c:v>
                </c:pt>
                <c:pt idx="3337">
                  <c:v>0.14483081799425454</c:v>
                </c:pt>
                <c:pt idx="3338">
                  <c:v>0.1505174584911684</c:v>
                </c:pt>
                <c:pt idx="3339">
                  <c:v>0.15000504102236945</c:v>
                </c:pt>
                <c:pt idx="3340">
                  <c:v>0.15250868968884299</c:v>
                </c:pt>
                <c:pt idx="3341">
                  <c:v>0.13717733228935963</c:v>
                </c:pt>
                <c:pt idx="3342">
                  <c:v>0.14597518579118993</c:v>
                </c:pt>
                <c:pt idx="3343">
                  <c:v>0.14823285598088473</c:v>
                </c:pt>
                <c:pt idx="3344">
                  <c:v>0.13738462257731179</c:v>
                </c:pt>
                <c:pt idx="3345">
                  <c:v>0.13924929244517953</c:v>
                </c:pt>
                <c:pt idx="3346">
                  <c:v>0.14211999839826969</c:v>
                </c:pt>
                <c:pt idx="3347">
                  <c:v>0.16246005925027965</c:v>
                </c:pt>
                <c:pt idx="3348">
                  <c:v>0.16215433307703964</c:v>
                </c:pt>
                <c:pt idx="3349">
                  <c:v>0.1622993890619861</c:v>
                </c:pt>
                <c:pt idx="3350">
                  <c:v>0.17351439629807111</c:v>
                </c:pt>
                <c:pt idx="3351">
                  <c:v>0.18094400370438793</c:v>
                </c:pt>
                <c:pt idx="3352">
                  <c:v>0.18818432817680522</c:v>
                </c:pt>
                <c:pt idx="3353">
                  <c:v>0.18244598387991304</c:v>
                </c:pt>
                <c:pt idx="3354">
                  <c:v>0.1828077323782871</c:v>
                </c:pt>
                <c:pt idx="3355">
                  <c:v>0.18277890412029366</c:v>
                </c:pt>
                <c:pt idx="3356">
                  <c:v>0.19386775589580429</c:v>
                </c:pt>
                <c:pt idx="3357">
                  <c:v>0.19169595752288029</c:v>
                </c:pt>
                <c:pt idx="3358">
                  <c:v>0.19639441942421285</c:v>
                </c:pt>
                <c:pt idx="3359">
                  <c:v>0.20735107930222935</c:v>
                </c:pt>
                <c:pt idx="3360">
                  <c:v>0.20734783963383693</c:v>
                </c:pt>
                <c:pt idx="3361">
                  <c:v>0.19982619871136151</c:v>
                </c:pt>
                <c:pt idx="3362">
                  <c:v>0.19820662289562646</c:v>
                </c:pt>
                <c:pt idx="3363">
                  <c:v>0.20665939047339635</c:v>
                </c:pt>
                <c:pt idx="3364">
                  <c:v>0.21013973498582686</c:v>
                </c:pt>
                <c:pt idx="3365">
                  <c:v>0.21204762063161126</c:v>
                </c:pt>
                <c:pt idx="3366">
                  <c:v>0.21032818050728061</c:v>
                </c:pt>
                <c:pt idx="3367">
                  <c:v>0.2228307770206239</c:v>
                </c:pt>
                <c:pt idx="3368">
                  <c:v>0.20865272112829589</c:v>
                </c:pt>
                <c:pt idx="3369">
                  <c:v>0.21371011164658063</c:v>
                </c:pt>
                <c:pt idx="3370">
                  <c:v>0.2168636956925965</c:v>
                </c:pt>
                <c:pt idx="3371">
                  <c:v>0.20208149537956507</c:v>
                </c:pt>
                <c:pt idx="3372">
                  <c:v>0.19511819089661883</c:v>
                </c:pt>
                <c:pt idx="3373">
                  <c:v>0.19227775533637692</c:v>
                </c:pt>
                <c:pt idx="3374">
                  <c:v>0.19621591383399128</c:v>
                </c:pt>
                <c:pt idx="3375">
                  <c:v>0.19527087446709351</c:v>
                </c:pt>
                <c:pt idx="3376">
                  <c:v>0.19494053231271524</c:v>
                </c:pt>
                <c:pt idx="3377">
                  <c:v>0.17763441894228937</c:v>
                </c:pt>
                <c:pt idx="3378">
                  <c:v>0.1775475075321922</c:v>
                </c:pt>
                <c:pt idx="3379">
                  <c:v>0.16517153078828237</c:v>
                </c:pt>
                <c:pt idx="3380">
                  <c:v>0.16107409932881539</c:v>
                </c:pt>
                <c:pt idx="3381">
                  <c:v>0.16170742853222386</c:v>
                </c:pt>
                <c:pt idx="3382">
                  <c:v>0.15943225758649385</c:v>
                </c:pt>
                <c:pt idx="3383">
                  <c:v>0.16214999306986932</c:v>
                </c:pt>
                <c:pt idx="3384">
                  <c:v>0.15114768933648659</c:v>
                </c:pt>
                <c:pt idx="3385">
                  <c:v>0.13794508275362982</c:v>
                </c:pt>
                <c:pt idx="3386">
                  <c:v>0.13180361052281966</c:v>
                </c:pt>
                <c:pt idx="3387">
                  <c:v>0.13889953853695686</c:v>
                </c:pt>
                <c:pt idx="3388">
                  <c:v>0.12050810467393998</c:v>
                </c:pt>
                <c:pt idx="3389">
                  <c:v>0.11638135541741478</c:v>
                </c:pt>
                <c:pt idx="3390">
                  <c:v>0.11104114183978823</c:v>
                </c:pt>
                <c:pt idx="3391">
                  <c:v>0.12867286682584028</c:v>
                </c:pt>
                <c:pt idx="3392">
                  <c:v>0.13149254580900233</c:v>
                </c:pt>
                <c:pt idx="3393">
                  <c:v>0.14326134229472243</c:v>
                </c:pt>
                <c:pt idx="3394">
                  <c:v>0.14504114138418742</c:v>
                </c:pt>
                <c:pt idx="3395">
                  <c:v>0.14980007132569054</c:v>
                </c:pt>
                <c:pt idx="3396">
                  <c:v>0.15026387205742681</c:v>
                </c:pt>
                <c:pt idx="3397">
                  <c:v>0.14952968236806957</c:v>
                </c:pt>
                <c:pt idx="3398">
                  <c:v>0.14963937020856077</c:v>
                </c:pt>
                <c:pt idx="3399">
                  <c:v>0.151690201729267</c:v>
                </c:pt>
                <c:pt idx="3400">
                  <c:v>0.15378340361498349</c:v>
                </c:pt>
                <c:pt idx="3401">
                  <c:v>0.14601409940201746</c:v>
                </c:pt>
                <c:pt idx="3402">
                  <c:v>0.14466906923496767</c:v>
                </c:pt>
                <c:pt idx="3403">
                  <c:v>0.14496102511824133</c:v>
                </c:pt>
                <c:pt idx="3404">
                  <c:v>0.14395945081902597</c:v>
                </c:pt>
                <c:pt idx="3405">
                  <c:v>0.14464019662510746</c:v>
                </c:pt>
                <c:pt idx="3406">
                  <c:v>0.14523603882336844</c:v>
                </c:pt>
                <c:pt idx="3407">
                  <c:v>0.15270261240795119</c:v>
                </c:pt>
                <c:pt idx="3408">
                  <c:v>0.14906650173008942</c:v>
                </c:pt>
                <c:pt idx="3409">
                  <c:v>0.16003035153822545</c:v>
                </c:pt>
                <c:pt idx="3410">
                  <c:v>0.1618547518935779</c:v>
                </c:pt>
                <c:pt idx="3411">
                  <c:v>0.17259918494097073</c:v>
                </c:pt>
                <c:pt idx="3412">
                  <c:v>0.14481224706099613</c:v>
                </c:pt>
                <c:pt idx="3413">
                  <c:v>0.14211906260748947</c:v>
                </c:pt>
                <c:pt idx="3414">
                  <c:v>0.14247069755856148</c:v>
                </c:pt>
                <c:pt idx="3415">
                  <c:v>0.14005590596428169</c:v>
                </c:pt>
                <c:pt idx="3416">
                  <c:v>0.13627530039388228</c:v>
                </c:pt>
                <c:pt idx="3417">
                  <c:v>0.134871928106161</c:v>
                </c:pt>
                <c:pt idx="3418">
                  <c:v>0.13508786487696958</c:v>
                </c:pt>
                <c:pt idx="3419">
                  <c:v>0.13534668786186477</c:v>
                </c:pt>
                <c:pt idx="3420">
                  <c:v>0.12872731999749448</c:v>
                </c:pt>
                <c:pt idx="3421">
                  <c:v>0.12835047383403769</c:v>
                </c:pt>
                <c:pt idx="3422">
                  <c:v>0.1280728610464518</c:v>
                </c:pt>
                <c:pt idx="3423">
                  <c:v>0.12333524915945966</c:v>
                </c:pt>
                <c:pt idx="3424">
                  <c:v>0.12345670571001577</c:v>
                </c:pt>
                <c:pt idx="3425">
                  <c:v>0.12324968840506481</c:v>
                </c:pt>
                <c:pt idx="3426">
                  <c:v>0.1354079155752739</c:v>
                </c:pt>
                <c:pt idx="3427">
                  <c:v>0.13242132059013043</c:v>
                </c:pt>
                <c:pt idx="3428">
                  <c:v>0.13769736082940601</c:v>
                </c:pt>
                <c:pt idx="3429">
                  <c:v>0.13732405416651383</c:v>
                </c:pt>
                <c:pt idx="3430">
                  <c:v>0.12954199163168467</c:v>
                </c:pt>
                <c:pt idx="3431">
                  <c:v>0.12903583570419222</c:v>
                </c:pt>
                <c:pt idx="3432">
                  <c:v>0.11755775990285204</c:v>
                </c:pt>
                <c:pt idx="3433">
                  <c:v>0.11612468740021867</c:v>
                </c:pt>
                <c:pt idx="3434">
                  <c:v>0.1081474343933716</c:v>
                </c:pt>
                <c:pt idx="3435">
                  <c:v>0.10508713125628</c:v>
                </c:pt>
                <c:pt idx="3436">
                  <c:v>0.16993199385007374</c:v>
                </c:pt>
                <c:pt idx="3437">
                  <c:v>0.17734768354430142</c:v>
                </c:pt>
                <c:pt idx="3438">
                  <c:v>0.17566822501698001</c:v>
                </c:pt>
                <c:pt idx="3439">
                  <c:v>0.17563631578737682</c:v>
                </c:pt>
                <c:pt idx="3440">
                  <c:v>0.17679840846692352</c:v>
                </c:pt>
                <c:pt idx="3441">
                  <c:v>0.18328017258908263</c:v>
                </c:pt>
                <c:pt idx="3442">
                  <c:v>0.18329487948943177</c:v>
                </c:pt>
                <c:pt idx="3443">
                  <c:v>0.18388617199992918</c:v>
                </c:pt>
                <c:pt idx="3444">
                  <c:v>0.18396405056603024</c:v>
                </c:pt>
                <c:pt idx="3445">
                  <c:v>0.18670429111360737</c:v>
                </c:pt>
                <c:pt idx="3446">
                  <c:v>0.18691197248167618</c:v>
                </c:pt>
                <c:pt idx="3447">
                  <c:v>0.17612837988378327</c:v>
                </c:pt>
                <c:pt idx="3448">
                  <c:v>0.17717084196911179</c:v>
                </c:pt>
                <c:pt idx="3449">
                  <c:v>0.17413377656901594</c:v>
                </c:pt>
                <c:pt idx="3450">
                  <c:v>0.18279588066616184</c:v>
                </c:pt>
                <c:pt idx="3451">
                  <c:v>0.18311320326269523</c:v>
                </c:pt>
                <c:pt idx="3452">
                  <c:v>0.18309756383252995</c:v>
                </c:pt>
                <c:pt idx="3453">
                  <c:v>0.18272031514116518</c:v>
                </c:pt>
                <c:pt idx="3454">
                  <c:v>0.18194280273747454</c:v>
                </c:pt>
                <c:pt idx="3455">
                  <c:v>0.1907033032493515</c:v>
                </c:pt>
                <c:pt idx="3456">
                  <c:v>0.1936821775589323</c:v>
                </c:pt>
                <c:pt idx="3457">
                  <c:v>0.15176078866023918</c:v>
                </c:pt>
                <c:pt idx="3458">
                  <c:v>0.1414797877530759</c:v>
                </c:pt>
                <c:pt idx="3459">
                  <c:v>0.14134624768780993</c:v>
                </c:pt>
                <c:pt idx="3460">
                  <c:v>0.15337255075969344</c:v>
                </c:pt>
                <c:pt idx="3461">
                  <c:v>0.15465738511961916</c:v>
                </c:pt>
                <c:pt idx="3462">
                  <c:v>0.15450451918716246</c:v>
                </c:pt>
                <c:pt idx="3463">
                  <c:v>0.15603212482152623</c:v>
                </c:pt>
                <c:pt idx="3464">
                  <c:v>0.19659188784149098</c:v>
                </c:pt>
                <c:pt idx="3465">
                  <c:v>0.21160674097501198</c:v>
                </c:pt>
                <c:pt idx="3466">
                  <c:v>0.21902418817610997</c:v>
                </c:pt>
                <c:pt idx="3467">
                  <c:v>0.22058240395979353</c:v>
                </c:pt>
                <c:pt idx="3468">
                  <c:v>0.22689992109716728</c:v>
                </c:pt>
                <c:pt idx="3469">
                  <c:v>0.22793083386351162</c:v>
                </c:pt>
                <c:pt idx="3470">
                  <c:v>0.23020449815539082</c:v>
                </c:pt>
                <c:pt idx="3471">
                  <c:v>0.22429285350677439</c:v>
                </c:pt>
                <c:pt idx="3472">
                  <c:v>0.22284305544149868</c:v>
                </c:pt>
                <c:pt idx="3473">
                  <c:v>0.22532101953079245</c:v>
                </c:pt>
                <c:pt idx="3474">
                  <c:v>0.23004179710217545</c:v>
                </c:pt>
                <c:pt idx="3475">
                  <c:v>0.23841592405720191</c:v>
                </c:pt>
                <c:pt idx="3476">
                  <c:v>0.22902926372404803</c:v>
                </c:pt>
                <c:pt idx="3477">
                  <c:v>0.22847842574714727</c:v>
                </c:pt>
                <c:pt idx="3478">
                  <c:v>0.22074305366812005</c:v>
                </c:pt>
                <c:pt idx="3479">
                  <c:v>0.21952052992431029</c:v>
                </c:pt>
                <c:pt idx="3480">
                  <c:v>0.225455057049881</c:v>
                </c:pt>
                <c:pt idx="3481">
                  <c:v>0.22190973382063914</c:v>
                </c:pt>
                <c:pt idx="3482">
                  <c:v>0.22221707646733832</c:v>
                </c:pt>
                <c:pt idx="3483">
                  <c:v>0.21785111163564813</c:v>
                </c:pt>
                <c:pt idx="3484">
                  <c:v>0.22011708827233348</c:v>
                </c:pt>
                <c:pt idx="3485">
                  <c:v>0.1764431348715598</c:v>
                </c:pt>
                <c:pt idx="3486">
                  <c:v>0.16439417081364729</c:v>
                </c:pt>
                <c:pt idx="3487">
                  <c:v>0.14577072112535347</c:v>
                </c:pt>
                <c:pt idx="3488">
                  <c:v>0.1464623329364399</c:v>
                </c:pt>
                <c:pt idx="3489">
                  <c:v>0.14228390939914209</c:v>
                </c:pt>
                <c:pt idx="3490">
                  <c:v>0.14426397984656847</c:v>
                </c:pt>
                <c:pt idx="3491">
                  <c:v>0.14055032106737564</c:v>
                </c:pt>
                <c:pt idx="3492">
                  <c:v>0.14086161363635707</c:v>
                </c:pt>
                <c:pt idx="3493">
                  <c:v>0.14074683838749377</c:v>
                </c:pt>
                <c:pt idx="3494">
                  <c:v>0.13112321373956029</c:v>
                </c:pt>
                <c:pt idx="3495">
                  <c:v>0.12899193345481402</c:v>
                </c:pt>
                <c:pt idx="3496">
                  <c:v>0.14184602032741811</c:v>
                </c:pt>
                <c:pt idx="3497">
                  <c:v>0.14184602032741811</c:v>
                </c:pt>
                <c:pt idx="3498">
                  <c:v>0.15417207826354429</c:v>
                </c:pt>
                <c:pt idx="3499">
                  <c:v>0.15711885936433662</c:v>
                </c:pt>
                <c:pt idx="3500">
                  <c:v>0.15738857262483286</c:v>
                </c:pt>
                <c:pt idx="3501">
                  <c:v>0.16211369403411152</c:v>
                </c:pt>
                <c:pt idx="3502">
                  <c:v>0.16163616151584292</c:v>
                </c:pt>
                <c:pt idx="3503">
                  <c:v>0.1775962122910478</c:v>
                </c:pt>
                <c:pt idx="3504">
                  <c:v>0.17754397392848528</c:v>
                </c:pt>
                <c:pt idx="3505">
                  <c:v>0.19859422158303616</c:v>
                </c:pt>
                <c:pt idx="3506">
                  <c:v>0.19792708665774</c:v>
                </c:pt>
                <c:pt idx="3507">
                  <c:v>0.22153113590925161</c:v>
                </c:pt>
                <c:pt idx="3508">
                  <c:v>0.22958666211213014</c:v>
                </c:pt>
                <c:pt idx="3509">
                  <c:v>0.22539331613384067</c:v>
                </c:pt>
                <c:pt idx="3510">
                  <c:v>0.22375336501954365</c:v>
                </c:pt>
                <c:pt idx="3511">
                  <c:v>0.23363796433596407</c:v>
                </c:pt>
                <c:pt idx="3512">
                  <c:v>0.236134672194386</c:v>
                </c:pt>
                <c:pt idx="3513">
                  <c:v>0.24188198812249898</c:v>
                </c:pt>
                <c:pt idx="3514">
                  <c:v>0.24449105562124765</c:v>
                </c:pt>
                <c:pt idx="3515">
                  <c:v>0.26378672622164234</c:v>
                </c:pt>
                <c:pt idx="3516">
                  <c:v>0.26851822154292843</c:v>
                </c:pt>
                <c:pt idx="3517">
                  <c:v>0.26746122117496679</c:v>
                </c:pt>
                <c:pt idx="3518">
                  <c:v>0.26672566791724905</c:v>
                </c:pt>
                <c:pt idx="3519">
                  <c:v>0.26176796419195314</c:v>
                </c:pt>
                <c:pt idx="3520">
                  <c:v>0.28525793146434864</c:v>
                </c:pt>
                <c:pt idx="3521">
                  <c:v>0.28357497356573258</c:v>
                </c:pt>
                <c:pt idx="3522">
                  <c:v>0.2907440961071705</c:v>
                </c:pt>
                <c:pt idx="3523">
                  <c:v>0.28971451066309983</c:v>
                </c:pt>
                <c:pt idx="3524">
                  <c:v>0.28355629533425025</c:v>
                </c:pt>
                <c:pt idx="3525">
                  <c:v>0.28439109530637074</c:v>
                </c:pt>
                <c:pt idx="3526">
                  <c:v>0.27471715951767067</c:v>
                </c:pt>
                <c:pt idx="3527">
                  <c:v>0.29101583762239014</c:v>
                </c:pt>
                <c:pt idx="3528">
                  <c:v>0.28170685227774428</c:v>
                </c:pt>
                <c:pt idx="3529">
                  <c:v>0.29439238040658455</c:v>
                </c:pt>
                <c:pt idx="3530">
                  <c:v>0.29477066844384736</c:v>
                </c:pt>
                <c:pt idx="3531">
                  <c:v>0.29664211753416325</c:v>
                </c:pt>
                <c:pt idx="3532">
                  <c:v>0.27663892426459452</c:v>
                </c:pt>
                <c:pt idx="3533">
                  <c:v>0.27606555538294186</c:v>
                </c:pt>
                <c:pt idx="3534">
                  <c:v>0.27578370250222772</c:v>
                </c:pt>
                <c:pt idx="3535">
                  <c:v>0.26066701292439054</c:v>
                </c:pt>
                <c:pt idx="3536">
                  <c:v>0.25605072600277468</c:v>
                </c:pt>
                <c:pt idx="3537">
                  <c:v>0.25945646057451477</c:v>
                </c:pt>
                <c:pt idx="3538">
                  <c:v>0.25883362904058932</c:v>
                </c:pt>
                <c:pt idx="3539">
                  <c:v>0.25911829208970949</c:v>
                </c:pt>
                <c:pt idx="3540">
                  <c:v>0.26345104989124901</c:v>
                </c:pt>
                <c:pt idx="3541">
                  <c:v>0.21283881773030197</c:v>
                </c:pt>
                <c:pt idx="3542">
                  <c:v>0.21772882259293647</c:v>
                </c:pt>
                <c:pt idx="3543">
                  <c:v>0.22169420238623028</c:v>
                </c:pt>
                <c:pt idx="3544">
                  <c:v>0.21548488921640233</c:v>
                </c:pt>
                <c:pt idx="3545">
                  <c:v>0.23061625912088451</c:v>
                </c:pt>
                <c:pt idx="3546">
                  <c:v>0.23055123502771804</c:v>
                </c:pt>
                <c:pt idx="3547">
                  <c:v>0.25039685927072514</c:v>
                </c:pt>
                <c:pt idx="3548">
                  <c:v>0.24486729215141043</c:v>
                </c:pt>
                <c:pt idx="3549">
                  <c:v>0.22507452016859325</c:v>
                </c:pt>
                <c:pt idx="3550">
                  <c:v>0.21101414668381521</c:v>
                </c:pt>
                <c:pt idx="3551">
                  <c:v>0.21108143558116954</c:v>
                </c:pt>
                <c:pt idx="3552">
                  <c:v>0.20965965740895656</c:v>
                </c:pt>
                <c:pt idx="3553">
                  <c:v>0.21186149272468666</c:v>
                </c:pt>
                <c:pt idx="3554">
                  <c:v>0.20956875843220138</c:v>
                </c:pt>
                <c:pt idx="3555">
                  <c:v>0.2122561898841642</c:v>
                </c:pt>
                <c:pt idx="3556">
                  <c:v>0.21236448304468197</c:v>
                </c:pt>
                <c:pt idx="3557">
                  <c:v>0.21741562131793021</c:v>
                </c:pt>
                <c:pt idx="3558">
                  <c:v>0.21826906998884332</c:v>
                </c:pt>
                <c:pt idx="3559">
                  <c:v>0.2260469860972357</c:v>
                </c:pt>
                <c:pt idx="3560">
                  <c:v>0.24537170582572662</c:v>
                </c:pt>
                <c:pt idx="3561">
                  <c:v>0.24083673829498717</c:v>
                </c:pt>
                <c:pt idx="3562">
                  <c:v>0.23903357060094466</c:v>
                </c:pt>
                <c:pt idx="3563">
                  <c:v>0.23087708042479127</c:v>
                </c:pt>
                <c:pt idx="3564">
                  <c:v>0.25504911320099105</c:v>
                </c:pt>
                <c:pt idx="3565">
                  <c:v>0.25596025465325206</c:v>
                </c:pt>
                <c:pt idx="3566">
                  <c:v>0.24063760588320396</c:v>
                </c:pt>
                <c:pt idx="3567">
                  <c:v>0.24179487147453876</c:v>
                </c:pt>
                <c:pt idx="3568">
                  <c:v>0.23598109663816919</c:v>
                </c:pt>
                <c:pt idx="3569">
                  <c:v>0.23059169895091317</c:v>
                </c:pt>
                <c:pt idx="3570">
                  <c:v>0.23210305851100371</c:v>
                </c:pt>
                <c:pt idx="3571">
                  <c:v>0.23498288656102709</c:v>
                </c:pt>
                <c:pt idx="3572">
                  <c:v>0.23619468024348725</c:v>
                </c:pt>
                <c:pt idx="3573">
                  <c:v>0.23724214557150991</c:v>
                </c:pt>
                <c:pt idx="3574">
                  <c:v>0.23471696435327821</c:v>
                </c:pt>
                <c:pt idx="3575">
                  <c:v>0.23560752951840913</c:v>
                </c:pt>
                <c:pt idx="3576">
                  <c:v>0.23355799332238311</c:v>
                </c:pt>
                <c:pt idx="3577">
                  <c:v>0.23878312095117882</c:v>
                </c:pt>
                <c:pt idx="3578">
                  <c:v>0.24380367338696035</c:v>
                </c:pt>
                <c:pt idx="3579">
                  <c:v>0.24047326276433068</c:v>
                </c:pt>
                <c:pt idx="3580">
                  <c:v>0.23342820901430605</c:v>
                </c:pt>
                <c:pt idx="3581">
                  <c:v>0.21012000017564444</c:v>
                </c:pt>
                <c:pt idx="3582">
                  <c:v>0.21281249079055564</c:v>
                </c:pt>
                <c:pt idx="3583">
                  <c:v>0.2132106616557243</c:v>
                </c:pt>
                <c:pt idx="3584">
                  <c:v>0.23672830462414263</c:v>
                </c:pt>
                <c:pt idx="3585">
                  <c:v>0.20848211486686441</c:v>
                </c:pt>
                <c:pt idx="3586">
                  <c:v>0.20784365039738653</c:v>
                </c:pt>
                <c:pt idx="3587">
                  <c:v>0.21259029820618786</c:v>
                </c:pt>
                <c:pt idx="3588">
                  <c:v>0.20969412723156797</c:v>
                </c:pt>
                <c:pt idx="3589">
                  <c:v>0.18860681996035625</c:v>
                </c:pt>
                <c:pt idx="3590">
                  <c:v>0.18472223809967117</c:v>
                </c:pt>
                <c:pt idx="3591">
                  <c:v>0.1854841885759809</c:v>
                </c:pt>
                <c:pt idx="3592">
                  <c:v>0.18692054035361977</c:v>
                </c:pt>
                <c:pt idx="3593">
                  <c:v>0.18652353074335323</c:v>
                </c:pt>
                <c:pt idx="3594">
                  <c:v>0.19578787945364831</c:v>
                </c:pt>
                <c:pt idx="3595">
                  <c:v>0.2021751412114953</c:v>
                </c:pt>
                <c:pt idx="3596">
                  <c:v>0.20923001075151162</c:v>
                </c:pt>
                <c:pt idx="3597">
                  <c:v>0.19275707820353422</c:v>
                </c:pt>
                <c:pt idx="3598">
                  <c:v>0.18880555815572109</c:v>
                </c:pt>
                <c:pt idx="3599">
                  <c:v>0.18117464422830012</c:v>
                </c:pt>
                <c:pt idx="3600">
                  <c:v>0.1801846029599917</c:v>
                </c:pt>
                <c:pt idx="3601">
                  <c:v>0.1922160013427367</c:v>
                </c:pt>
                <c:pt idx="3602">
                  <c:v>0.19560362027777772</c:v>
                </c:pt>
                <c:pt idx="3603">
                  <c:v>0.1988093239104704</c:v>
                </c:pt>
                <c:pt idx="3604">
                  <c:v>0.20682513465730915</c:v>
                </c:pt>
                <c:pt idx="3605">
                  <c:v>0.18635306542763042</c:v>
                </c:pt>
                <c:pt idx="3606">
                  <c:v>0.18136364348584244</c:v>
                </c:pt>
                <c:pt idx="3607">
                  <c:v>0.18115476966668898</c:v>
                </c:pt>
                <c:pt idx="3608">
                  <c:v>0.1765879003242718</c:v>
                </c:pt>
                <c:pt idx="3609">
                  <c:v>0.17700919729323294</c:v>
                </c:pt>
                <c:pt idx="3610">
                  <c:v>0.17930794207695239</c:v>
                </c:pt>
                <c:pt idx="3611">
                  <c:v>0.18209458478976775</c:v>
                </c:pt>
                <c:pt idx="3612">
                  <c:v>0.18708562895905598</c:v>
                </c:pt>
                <c:pt idx="3613">
                  <c:v>0.18733484935564373</c:v>
                </c:pt>
                <c:pt idx="3614">
                  <c:v>0.18892693647211553</c:v>
                </c:pt>
                <c:pt idx="3615">
                  <c:v>0.18170877007653788</c:v>
                </c:pt>
                <c:pt idx="3616">
                  <c:v>0.17514424189878877</c:v>
                </c:pt>
                <c:pt idx="3617">
                  <c:v>0.18374713066624204</c:v>
                </c:pt>
                <c:pt idx="3618">
                  <c:v>0.18099537490914289</c:v>
                </c:pt>
                <c:pt idx="3619">
                  <c:v>0.19097349619535375</c:v>
                </c:pt>
                <c:pt idx="3620">
                  <c:v>0.19958707790155342</c:v>
                </c:pt>
                <c:pt idx="3621">
                  <c:v>0.19691505727630476</c:v>
                </c:pt>
                <c:pt idx="3622">
                  <c:v>0.18963068205135153</c:v>
                </c:pt>
                <c:pt idx="3623">
                  <c:v>0.18803473132557452</c:v>
                </c:pt>
                <c:pt idx="3624">
                  <c:v>0.18601795406233454</c:v>
                </c:pt>
                <c:pt idx="3625">
                  <c:v>0.17909627110347437</c:v>
                </c:pt>
                <c:pt idx="3626">
                  <c:v>0.18148941699696194</c:v>
                </c:pt>
                <c:pt idx="3627">
                  <c:v>0.18090118102926342</c:v>
                </c:pt>
                <c:pt idx="3628">
                  <c:v>0.187263752784086</c:v>
                </c:pt>
                <c:pt idx="3629">
                  <c:v>0.20217166087335339</c:v>
                </c:pt>
                <c:pt idx="3630">
                  <c:v>0.20498114394789549</c:v>
                </c:pt>
                <c:pt idx="3631">
                  <c:v>0.20317667305847487</c:v>
                </c:pt>
                <c:pt idx="3632">
                  <c:v>0.20836074511131478</c:v>
                </c:pt>
                <c:pt idx="3633">
                  <c:v>0.20600421740575742</c:v>
                </c:pt>
                <c:pt idx="3634">
                  <c:v>0.20495628701639257</c:v>
                </c:pt>
                <c:pt idx="3635">
                  <c:v>0.20295404833076616</c:v>
                </c:pt>
                <c:pt idx="3636">
                  <c:v>0.20538963815542566</c:v>
                </c:pt>
                <c:pt idx="3637">
                  <c:v>0.20258051568062749</c:v>
                </c:pt>
                <c:pt idx="3638">
                  <c:v>0.18063681494042208</c:v>
                </c:pt>
                <c:pt idx="3639">
                  <c:v>0.18229619860083707</c:v>
                </c:pt>
                <c:pt idx="3640">
                  <c:v>0.16891150465861451</c:v>
                </c:pt>
                <c:pt idx="3641">
                  <c:v>0.15877690617444712</c:v>
                </c:pt>
                <c:pt idx="3642">
                  <c:v>0.17823519497507587</c:v>
                </c:pt>
                <c:pt idx="3643">
                  <c:v>0.17920128838668403</c:v>
                </c:pt>
                <c:pt idx="3644">
                  <c:v>0.17953711710816903</c:v>
                </c:pt>
                <c:pt idx="3645">
                  <c:v>0.1766065878179485</c:v>
                </c:pt>
                <c:pt idx="3646">
                  <c:v>0.16814381224083852</c:v>
                </c:pt>
                <c:pt idx="3647">
                  <c:v>0.16572783082033418</c:v>
                </c:pt>
                <c:pt idx="3648">
                  <c:v>0.16580031895781189</c:v>
                </c:pt>
                <c:pt idx="3649">
                  <c:v>0.16045773721543397</c:v>
                </c:pt>
                <c:pt idx="3650">
                  <c:v>0.13750588086321461</c:v>
                </c:pt>
                <c:pt idx="3651">
                  <c:v>0.1214485355010666</c:v>
                </c:pt>
                <c:pt idx="3652">
                  <c:v>0.14641676784722965</c:v>
                </c:pt>
                <c:pt idx="3653">
                  <c:v>0.14776003857099143</c:v>
                </c:pt>
                <c:pt idx="3654">
                  <c:v>0.14739501136074892</c:v>
                </c:pt>
                <c:pt idx="3655">
                  <c:v>0.15103561910238361</c:v>
                </c:pt>
                <c:pt idx="3656">
                  <c:v>0.1511747476121964</c:v>
                </c:pt>
                <c:pt idx="3657">
                  <c:v>0.1624194662531904</c:v>
                </c:pt>
                <c:pt idx="3658">
                  <c:v>0.16485420783809274</c:v>
                </c:pt>
                <c:pt idx="3659">
                  <c:v>0.16576239570777129</c:v>
                </c:pt>
                <c:pt idx="3660">
                  <c:v>0.16619752471623342</c:v>
                </c:pt>
                <c:pt idx="3661">
                  <c:v>0.16832249691199422</c:v>
                </c:pt>
                <c:pt idx="3662">
                  <c:v>0.16701087875596327</c:v>
                </c:pt>
                <c:pt idx="3663">
                  <c:v>0.14964164121808446</c:v>
                </c:pt>
                <c:pt idx="3664">
                  <c:v>0.15019238922614056</c:v>
                </c:pt>
                <c:pt idx="3665">
                  <c:v>0.14880920839845385</c:v>
                </c:pt>
                <c:pt idx="3666">
                  <c:v>0.16156876262049535</c:v>
                </c:pt>
                <c:pt idx="3667">
                  <c:v>0.17288356712689848</c:v>
                </c:pt>
                <c:pt idx="3668">
                  <c:v>0.17519166398843047</c:v>
                </c:pt>
                <c:pt idx="3669">
                  <c:v>0.17463899385586334</c:v>
                </c:pt>
                <c:pt idx="3670">
                  <c:v>0.17371895954656438</c:v>
                </c:pt>
                <c:pt idx="3671">
                  <c:v>0.17344979945971484</c:v>
                </c:pt>
                <c:pt idx="3672">
                  <c:v>0.17316018322931789</c:v>
                </c:pt>
                <c:pt idx="3673">
                  <c:v>0.16429673678704343</c:v>
                </c:pt>
                <c:pt idx="3674">
                  <c:v>0.1824607502671482</c:v>
                </c:pt>
                <c:pt idx="3675">
                  <c:v>0.19785444131098537</c:v>
                </c:pt>
                <c:pt idx="3676">
                  <c:v>0.19671303707670165</c:v>
                </c:pt>
                <c:pt idx="3677">
                  <c:v>0.2178241127774018</c:v>
                </c:pt>
                <c:pt idx="3678">
                  <c:v>0.20453729443219559</c:v>
                </c:pt>
                <c:pt idx="3679">
                  <c:v>0.20310753219764183</c:v>
                </c:pt>
                <c:pt idx="3680">
                  <c:v>0.21151012571145483</c:v>
                </c:pt>
                <c:pt idx="3681">
                  <c:v>0.21064215273259315</c:v>
                </c:pt>
                <c:pt idx="3682">
                  <c:v>0.20905012972690334</c:v>
                </c:pt>
                <c:pt idx="3683">
                  <c:v>0.21074665778878546</c:v>
                </c:pt>
                <c:pt idx="3684">
                  <c:v>0.21233661506134341</c:v>
                </c:pt>
                <c:pt idx="3685">
                  <c:v>0.22078581478087966</c:v>
                </c:pt>
                <c:pt idx="3686">
                  <c:v>0.2258211414135764</c:v>
                </c:pt>
                <c:pt idx="3687">
                  <c:v>0.21800401232329419</c:v>
                </c:pt>
                <c:pt idx="3688">
                  <c:v>0.20822538530261289</c:v>
                </c:pt>
                <c:pt idx="3689">
                  <c:v>0.20491639436964265</c:v>
                </c:pt>
                <c:pt idx="3690">
                  <c:v>0.21055298851550766</c:v>
                </c:pt>
                <c:pt idx="3691">
                  <c:v>0.21014452478226106</c:v>
                </c:pt>
                <c:pt idx="3692">
                  <c:v>0.22352149530057203</c:v>
                </c:pt>
                <c:pt idx="3693">
                  <c:v>0.22557003438381665</c:v>
                </c:pt>
                <c:pt idx="3694">
                  <c:v>0.22349231126063118</c:v>
                </c:pt>
                <c:pt idx="3695">
                  <c:v>0.19330735993575562</c:v>
                </c:pt>
                <c:pt idx="3696">
                  <c:v>0.18743321499019644</c:v>
                </c:pt>
                <c:pt idx="3697">
                  <c:v>0.18945938491217293</c:v>
                </c:pt>
                <c:pt idx="3698">
                  <c:v>0.17978309558212607</c:v>
                </c:pt>
                <c:pt idx="3699">
                  <c:v>0.18318396140467369</c:v>
                </c:pt>
                <c:pt idx="3700">
                  <c:v>0.18340273465191911</c:v>
                </c:pt>
                <c:pt idx="3701">
                  <c:v>0.17312154155847251</c:v>
                </c:pt>
                <c:pt idx="3702">
                  <c:v>0.17441953842479538</c:v>
                </c:pt>
                <c:pt idx="3703">
                  <c:v>0.17544422907348778</c:v>
                </c:pt>
                <c:pt idx="3704">
                  <c:v>0.17244985127408968</c:v>
                </c:pt>
                <c:pt idx="3705">
                  <c:v>0.19038617732570093</c:v>
                </c:pt>
                <c:pt idx="3706">
                  <c:v>0.18018367507942262</c:v>
                </c:pt>
                <c:pt idx="3707">
                  <c:v>0.18339552947728244</c:v>
                </c:pt>
                <c:pt idx="3708">
                  <c:v>0.18327253678597785</c:v>
                </c:pt>
                <c:pt idx="3709">
                  <c:v>0.18849738292734863</c:v>
                </c:pt>
                <c:pt idx="3710">
                  <c:v>0.18881563758552516</c:v>
                </c:pt>
                <c:pt idx="3711">
                  <c:v>0.18181378790638653</c:v>
                </c:pt>
                <c:pt idx="3712">
                  <c:v>0.21531696961312211</c:v>
                </c:pt>
                <c:pt idx="3713">
                  <c:v>0.20451840837766569</c:v>
                </c:pt>
                <c:pt idx="3714">
                  <c:v>0.20209917286266021</c:v>
                </c:pt>
                <c:pt idx="3715">
                  <c:v>0.20293611308975099</c:v>
                </c:pt>
                <c:pt idx="3716">
                  <c:v>0.22048774901846094</c:v>
                </c:pt>
                <c:pt idx="3717">
                  <c:v>0.21673058756750549</c:v>
                </c:pt>
                <c:pt idx="3718">
                  <c:v>0.21885837183922896</c:v>
                </c:pt>
                <c:pt idx="3719">
                  <c:v>0.21106483448310098</c:v>
                </c:pt>
                <c:pt idx="3720">
                  <c:v>0.20508766044405638</c:v>
                </c:pt>
                <c:pt idx="3721">
                  <c:v>0.21120492346960257</c:v>
                </c:pt>
                <c:pt idx="3722">
                  <c:v>0.21237285297608677</c:v>
                </c:pt>
                <c:pt idx="3723">
                  <c:v>0.20790873809512034</c:v>
                </c:pt>
                <c:pt idx="3724">
                  <c:v>0.20323081183890085</c:v>
                </c:pt>
                <c:pt idx="3725">
                  <c:v>0.22631494548842235</c:v>
                </c:pt>
                <c:pt idx="3726">
                  <c:v>0.22008728863795873</c:v>
                </c:pt>
                <c:pt idx="3727">
                  <c:v>0.22414716984527211</c:v>
                </c:pt>
                <c:pt idx="3728">
                  <c:v>0.22196005847568012</c:v>
                </c:pt>
                <c:pt idx="3729">
                  <c:v>0.22240287276519052</c:v>
                </c:pt>
                <c:pt idx="3730">
                  <c:v>0.22160796616361211</c:v>
                </c:pt>
                <c:pt idx="3731">
                  <c:v>0.22530251150310171</c:v>
                </c:pt>
                <c:pt idx="3732">
                  <c:v>0.22354461342122703</c:v>
                </c:pt>
                <c:pt idx="3733">
                  <c:v>0.19571384842691386</c:v>
                </c:pt>
                <c:pt idx="3734">
                  <c:v>0.19581836812029066</c:v>
                </c:pt>
                <c:pt idx="3735">
                  <c:v>0.19328767712676434</c:v>
                </c:pt>
                <c:pt idx="3736">
                  <c:v>0.1936729464034346</c:v>
                </c:pt>
                <c:pt idx="3737">
                  <c:v>0.16666781035342304</c:v>
                </c:pt>
                <c:pt idx="3738">
                  <c:v>0.18825228975400149</c:v>
                </c:pt>
                <c:pt idx="3739">
                  <c:v>0.18760150607902584</c:v>
                </c:pt>
                <c:pt idx="3740">
                  <c:v>0.17554818524490617</c:v>
                </c:pt>
                <c:pt idx="3741">
                  <c:v>0.17070582207581603</c:v>
                </c:pt>
                <c:pt idx="3742">
                  <c:v>0.17346869524641939</c:v>
                </c:pt>
                <c:pt idx="3743">
                  <c:v>0.17543460562759147</c:v>
                </c:pt>
                <c:pt idx="3744">
                  <c:v>0.17895198647799379</c:v>
                </c:pt>
                <c:pt idx="3745">
                  <c:v>0.17787256517725789</c:v>
                </c:pt>
                <c:pt idx="3746">
                  <c:v>0.15578485265657069</c:v>
                </c:pt>
                <c:pt idx="3747">
                  <c:v>0.15734777006982048</c:v>
                </c:pt>
                <c:pt idx="3748">
                  <c:v>0.14713238149190788</c:v>
                </c:pt>
                <c:pt idx="3749">
                  <c:v>0.15408948249450136</c:v>
                </c:pt>
                <c:pt idx="3750">
                  <c:v>0.16850266203108294</c:v>
                </c:pt>
                <c:pt idx="3751">
                  <c:v>0.1686237796485543</c:v>
                </c:pt>
                <c:pt idx="3752">
                  <c:v>0.1702598068345702</c:v>
                </c:pt>
                <c:pt idx="3753">
                  <c:v>0.17043495934498504</c:v>
                </c:pt>
                <c:pt idx="3754">
                  <c:v>0.16811261563239685</c:v>
                </c:pt>
                <c:pt idx="3755">
                  <c:v>0.17676792974024819</c:v>
                </c:pt>
                <c:pt idx="3756">
                  <c:v>0.17681046627631317</c:v>
                </c:pt>
                <c:pt idx="3757">
                  <c:v>0.17844601338567564</c:v>
                </c:pt>
                <c:pt idx="3758">
                  <c:v>0.19115514189878621</c:v>
                </c:pt>
                <c:pt idx="3759">
                  <c:v>0.16782623320275225</c:v>
                </c:pt>
                <c:pt idx="3760">
                  <c:v>0.16744004431890114</c:v>
                </c:pt>
                <c:pt idx="3761">
                  <c:v>0.16540596898121909</c:v>
                </c:pt>
                <c:pt idx="3762">
                  <c:v>0.16394465905254804</c:v>
                </c:pt>
                <c:pt idx="3763">
                  <c:v>0.19522275221282367</c:v>
                </c:pt>
                <c:pt idx="3764">
                  <c:v>0.20779245699550183</c:v>
                </c:pt>
                <c:pt idx="3765">
                  <c:v>0.19960660211153783</c:v>
                </c:pt>
                <c:pt idx="3766">
                  <c:v>0.20137047487215001</c:v>
                </c:pt>
                <c:pt idx="3767">
                  <c:v>0.19913805534083012</c:v>
                </c:pt>
                <c:pt idx="3768">
                  <c:v>0.19647322051196811</c:v>
                </c:pt>
                <c:pt idx="3769">
                  <c:v>0.19691978785348924</c:v>
                </c:pt>
                <c:pt idx="3770">
                  <c:v>0.19352384735586814</c:v>
                </c:pt>
                <c:pt idx="3771">
                  <c:v>0.18728992491685761</c:v>
                </c:pt>
                <c:pt idx="3772">
                  <c:v>0.18640731315708708</c:v>
                </c:pt>
                <c:pt idx="3773">
                  <c:v>0.1886718056421425</c:v>
                </c:pt>
                <c:pt idx="3774">
                  <c:v>0.19079250825350061</c:v>
                </c:pt>
                <c:pt idx="3775">
                  <c:v>0.1901375175541746</c:v>
                </c:pt>
                <c:pt idx="3776">
                  <c:v>0.19165729144539895</c:v>
                </c:pt>
                <c:pt idx="3777">
                  <c:v>0.1896001533562528</c:v>
                </c:pt>
                <c:pt idx="3778">
                  <c:v>0.18903171387649118</c:v>
                </c:pt>
                <c:pt idx="3779">
                  <c:v>0.17451195482530682</c:v>
                </c:pt>
                <c:pt idx="3780">
                  <c:v>0.17350682975015472</c:v>
                </c:pt>
                <c:pt idx="3781">
                  <c:v>0.17225322228166523</c:v>
                </c:pt>
                <c:pt idx="3782">
                  <c:v>0.17882549847139642</c:v>
                </c:pt>
                <c:pt idx="3783">
                  <c:v>0.17694366187494351</c:v>
                </c:pt>
                <c:pt idx="3784">
                  <c:v>0.14564985380492682</c:v>
                </c:pt>
                <c:pt idx="3785">
                  <c:v>0.1245837601961601</c:v>
                </c:pt>
                <c:pt idx="3786">
                  <c:v>0.12225986721154611</c:v>
                </c:pt>
                <c:pt idx="3787">
                  <c:v>0.13436957383734016</c:v>
                </c:pt>
                <c:pt idx="3788">
                  <c:v>0.13506243477457217</c:v>
                </c:pt>
                <c:pt idx="3789">
                  <c:v>0.14682174114256799</c:v>
                </c:pt>
                <c:pt idx="3790">
                  <c:v>0.14645583870394902</c:v>
                </c:pt>
                <c:pt idx="3791">
                  <c:v>0.14563484977879332</c:v>
                </c:pt>
                <c:pt idx="3792">
                  <c:v>0.13466705052852057</c:v>
                </c:pt>
                <c:pt idx="3793">
                  <c:v>0.15879025441033381</c:v>
                </c:pt>
                <c:pt idx="3794">
                  <c:v>0.15582499975001532</c:v>
                </c:pt>
                <c:pt idx="3795">
                  <c:v>0.1514847126008019</c:v>
                </c:pt>
                <c:pt idx="3796">
                  <c:v>0.15794300939171946</c:v>
                </c:pt>
                <c:pt idx="3797">
                  <c:v>0.144459204309619</c:v>
                </c:pt>
                <c:pt idx="3798">
                  <c:v>0.14607930587792076</c:v>
                </c:pt>
                <c:pt idx="3799">
                  <c:v>0.14296293947348288</c:v>
                </c:pt>
                <c:pt idx="3800">
                  <c:v>0.15049996105320182</c:v>
                </c:pt>
                <c:pt idx="3801">
                  <c:v>0.15243479312828714</c:v>
                </c:pt>
                <c:pt idx="3802">
                  <c:v>0.16903253959094347</c:v>
                </c:pt>
                <c:pt idx="3803">
                  <c:v>0.16181667355188023</c:v>
                </c:pt>
                <c:pt idx="3804">
                  <c:v>0.16616999474812269</c:v>
                </c:pt>
                <c:pt idx="3805">
                  <c:v>0.16778966818977448</c:v>
                </c:pt>
                <c:pt idx="3806">
                  <c:v>0.16696130328922207</c:v>
                </c:pt>
                <c:pt idx="3807">
                  <c:v>0.1689653241249697</c:v>
                </c:pt>
                <c:pt idx="3808">
                  <c:v>0.16489292617069956</c:v>
                </c:pt>
                <c:pt idx="3809">
                  <c:v>0.17597084374089073</c:v>
                </c:pt>
                <c:pt idx="3810">
                  <c:v>0.16677359273105669</c:v>
                </c:pt>
                <c:pt idx="3811">
                  <c:v>0.17499292445529155</c:v>
                </c:pt>
                <c:pt idx="3812">
                  <c:v>0.17474949758611916</c:v>
                </c:pt>
                <c:pt idx="3813">
                  <c:v>0.18923493832798272</c:v>
                </c:pt>
                <c:pt idx="3814">
                  <c:v>0.17262522675886446</c:v>
                </c:pt>
                <c:pt idx="3815">
                  <c:v>0.17673744752203049</c:v>
                </c:pt>
                <c:pt idx="3816">
                  <c:v>0.17727735760894889</c:v>
                </c:pt>
                <c:pt idx="3817">
                  <c:v>0.17312405441842116</c:v>
                </c:pt>
                <c:pt idx="3818">
                  <c:v>0.17451450115405942</c:v>
                </c:pt>
                <c:pt idx="3819">
                  <c:v>0.19032990150550255</c:v>
                </c:pt>
                <c:pt idx="3820">
                  <c:v>0.18983467164183959</c:v>
                </c:pt>
                <c:pt idx="3821">
                  <c:v>0.19355086193878765</c:v>
                </c:pt>
                <c:pt idx="3822">
                  <c:v>0.19802814277334321</c:v>
                </c:pt>
                <c:pt idx="3823">
                  <c:v>0.18743553412038463</c:v>
                </c:pt>
                <c:pt idx="3824">
                  <c:v>0.18867178467142595</c:v>
                </c:pt>
                <c:pt idx="3825">
                  <c:v>0.18844170386594378</c:v>
                </c:pt>
                <c:pt idx="3826">
                  <c:v>0.18474266898526262</c:v>
                </c:pt>
                <c:pt idx="3827">
                  <c:v>0.19901886643283515</c:v>
                </c:pt>
                <c:pt idx="3828">
                  <c:v>0.19746632729368885</c:v>
                </c:pt>
                <c:pt idx="3829">
                  <c:v>0.21504283998244286</c:v>
                </c:pt>
                <c:pt idx="3830">
                  <c:v>0.21089381730229301</c:v>
                </c:pt>
                <c:pt idx="3831">
                  <c:v>0.2130999081985154</c:v>
                </c:pt>
                <c:pt idx="3832">
                  <c:v>0.20414733286971917</c:v>
                </c:pt>
                <c:pt idx="3833">
                  <c:v>0.22377625242848792</c:v>
                </c:pt>
                <c:pt idx="3834">
                  <c:v>0.22031861316774223</c:v>
                </c:pt>
                <c:pt idx="3835">
                  <c:v>0.22799121485906398</c:v>
                </c:pt>
                <c:pt idx="3836">
                  <c:v>0.22218974987851828</c:v>
                </c:pt>
                <c:pt idx="3837">
                  <c:v>0.22518714742882592</c:v>
                </c:pt>
                <c:pt idx="3838">
                  <c:v>0.22748731925958041</c:v>
                </c:pt>
                <c:pt idx="3839">
                  <c:v>0.23213146008839736</c:v>
                </c:pt>
                <c:pt idx="3840">
                  <c:v>0.21534371352226656</c:v>
                </c:pt>
                <c:pt idx="3841">
                  <c:v>0.21652804537337081</c:v>
                </c:pt>
                <c:pt idx="3842">
                  <c:v>0.20634945655999545</c:v>
                </c:pt>
                <c:pt idx="3843">
                  <c:v>0.22373558344630973</c:v>
                </c:pt>
                <c:pt idx="3844">
                  <c:v>0.25758946300372298</c:v>
                </c:pt>
                <c:pt idx="3845">
                  <c:v>0.25771034657621644</c:v>
                </c:pt>
                <c:pt idx="3846">
                  <c:v>0.25584413250267196</c:v>
                </c:pt>
                <c:pt idx="3847">
                  <c:v>0.26418868741616125</c:v>
                </c:pt>
                <c:pt idx="3848">
                  <c:v>0.27593478871061344</c:v>
                </c:pt>
                <c:pt idx="3849">
                  <c:v>0.33011243034828747</c:v>
                </c:pt>
                <c:pt idx="3850">
                  <c:v>0.32135409313648466</c:v>
                </c:pt>
                <c:pt idx="3851">
                  <c:v>0.32080982797150553</c:v>
                </c:pt>
                <c:pt idx="3852">
                  <c:v>0.32016781491935781</c:v>
                </c:pt>
                <c:pt idx="3853">
                  <c:v>0.34030070045892552</c:v>
                </c:pt>
                <c:pt idx="3854">
                  <c:v>0.37195401332256844</c:v>
                </c:pt>
                <c:pt idx="3855">
                  <c:v>0.36689682468490786</c:v>
                </c:pt>
                <c:pt idx="3856">
                  <c:v>0.37616347764707175</c:v>
                </c:pt>
                <c:pt idx="3857">
                  <c:v>0.39057698485443398</c:v>
                </c:pt>
                <c:pt idx="3858">
                  <c:v>0.40254939002597317</c:v>
                </c:pt>
                <c:pt idx="3859">
                  <c:v>0.40998427588629299</c:v>
                </c:pt>
                <c:pt idx="3860">
                  <c:v>0.42203765981517999</c:v>
                </c:pt>
                <c:pt idx="3861">
                  <c:v>0.42213501459279518</c:v>
                </c:pt>
                <c:pt idx="3862">
                  <c:v>0.43264296023993065</c:v>
                </c:pt>
                <c:pt idx="3863">
                  <c:v>0.44242647479326702</c:v>
                </c:pt>
                <c:pt idx="3864">
                  <c:v>0.43999417507630478</c:v>
                </c:pt>
                <c:pt idx="3865">
                  <c:v>0.4378718114531025</c:v>
                </c:pt>
                <c:pt idx="3866">
                  <c:v>0.4443011633984032</c:v>
                </c:pt>
                <c:pt idx="3867">
                  <c:v>0.44736933785381083</c:v>
                </c:pt>
                <c:pt idx="3868">
                  <c:v>0.47097913028303412</c:v>
                </c:pt>
                <c:pt idx="3869">
                  <c:v>0.46873041265289256</c:v>
                </c:pt>
                <c:pt idx="3870">
                  <c:v>0.43748283389019615</c:v>
                </c:pt>
                <c:pt idx="3871">
                  <c:v>0.43805384612853648</c:v>
                </c:pt>
                <c:pt idx="3872">
                  <c:v>0.44183786418956572</c:v>
                </c:pt>
                <c:pt idx="3873">
                  <c:v>0.44410666964106527</c:v>
                </c:pt>
                <c:pt idx="3874">
                  <c:v>0.43035891350775818</c:v>
                </c:pt>
                <c:pt idx="3875">
                  <c:v>0.39047052200677645</c:v>
                </c:pt>
                <c:pt idx="3876">
                  <c:v>0.39311044168652115</c:v>
                </c:pt>
                <c:pt idx="3877">
                  <c:v>0.38484835868143763</c:v>
                </c:pt>
                <c:pt idx="3878">
                  <c:v>0.36988296235683676</c:v>
                </c:pt>
                <c:pt idx="3879">
                  <c:v>0.35603290284961697</c:v>
                </c:pt>
                <c:pt idx="3880">
                  <c:v>0.35288392662864432</c:v>
                </c:pt>
                <c:pt idx="3881">
                  <c:v>0.34416973536159873</c:v>
                </c:pt>
                <c:pt idx="3882">
                  <c:v>0.34415015897751572</c:v>
                </c:pt>
                <c:pt idx="3883">
                  <c:v>0.3613359929867998</c:v>
                </c:pt>
                <c:pt idx="3884">
                  <c:v>0.35894996249772271</c:v>
                </c:pt>
                <c:pt idx="3885">
                  <c:v>0.34087028258031071</c:v>
                </c:pt>
                <c:pt idx="3886">
                  <c:v>0.32364884359875612</c:v>
                </c:pt>
                <c:pt idx="3887">
                  <c:v>0.31052685632221516</c:v>
                </c:pt>
                <c:pt idx="3888">
                  <c:v>0.30041211941113866</c:v>
                </c:pt>
                <c:pt idx="3889">
                  <c:v>0.30282855281900095</c:v>
                </c:pt>
                <c:pt idx="3890">
                  <c:v>0.30293085242732726</c:v>
                </c:pt>
                <c:pt idx="3891">
                  <c:v>0.30589005938966934</c:v>
                </c:pt>
                <c:pt idx="3892">
                  <c:v>0.30829264510018234</c:v>
                </c:pt>
                <c:pt idx="3893">
                  <c:v>0.30419718880982216</c:v>
                </c:pt>
                <c:pt idx="3894">
                  <c:v>0.32111594625511464</c:v>
                </c:pt>
                <c:pt idx="3895">
                  <c:v>0.32015942871697545</c:v>
                </c:pt>
                <c:pt idx="3896">
                  <c:v>0.322214235082324</c:v>
                </c:pt>
                <c:pt idx="3897">
                  <c:v>0.32085171978364929</c:v>
                </c:pt>
                <c:pt idx="3898">
                  <c:v>0.33687366884839443</c:v>
                </c:pt>
                <c:pt idx="3899">
                  <c:v>0.34186465853276493</c:v>
                </c:pt>
                <c:pt idx="3900">
                  <c:v>0.3415160727952708</c:v>
                </c:pt>
                <c:pt idx="3901">
                  <c:v>0.36316657953899906</c:v>
                </c:pt>
                <c:pt idx="3902">
                  <c:v>0.34787439517550384</c:v>
                </c:pt>
                <c:pt idx="3903">
                  <c:v>0.36116311857924754</c:v>
                </c:pt>
                <c:pt idx="3904">
                  <c:v>0.30904061323220106</c:v>
                </c:pt>
                <c:pt idx="3905">
                  <c:v>0.31582751732588144</c:v>
                </c:pt>
                <c:pt idx="3906">
                  <c:v>0.31523893063537356</c:v>
                </c:pt>
                <c:pt idx="3907">
                  <c:v>0.31511419743419988</c:v>
                </c:pt>
                <c:pt idx="3908">
                  <c:v>0.31728028112696022</c:v>
                </c:pt>
                <c:pt idx="3909">
                  <c:v>0.32018587299101986</c:v>
                </c:pt>
                <c:pt idx="3910">
                  <c:v>0.2851358565807281</c:v>
                </c:pt>
                <c:pt idx="3911">
                  <c:v>0.28248655235225711</c:v>
                </c:pt>
                <c:pt idx="3912">
                  <c:v>0.27721349764281511</c:v>
                </c:pt>
                <c:pt idx="3913">
                  <c:v>0.28929119521812319</c:v>
                </c:pt>
                <c:pt idx="3914">
                  <c:v>0.29119323694015309</c:v>
                </c:pt>
                <c:pt idx="3915">
                  <c:v>0.27512816772066823</c:v>
                </c:pt>
                <c:pt idx="3916">
                  <c:v>0.29731677583546301</c:v>
                </c:pt>
                <c:pt idx="3917">
                  <c:v>0.29580210018730341</c:v>
                </c:pt>
                <c:pt idx="3918">
                  <c:v>0.30503263978440492</c:v>
                </c:pt>
                <c:pt idx="3919">
                  <c:v>0.27974805074118136</c:v>
                </c:pt>
                <c:pt idx="3920">
                  <c:v>0.26960697629992403</c:v>
                </c:pt>
                <c:pt idx="3921">
                  <c:v>0.2715481482401042</c:v>
                </c:pt>
                <c:pt idx="3922">
                  <c:v>0.24087360010337652</c:v>
                </c:pt>
                <c:pt idx="3923">
                  <c:v>0.2512067363385288</c:v>
                </c:pt>
                <c:pt idx="3924">
                  <c:v>0.2521385804902822</c:v>
                </c:pt>
                <c:pt idx="3925">
                  <c:v>0.24937895083461992</c:v>
                </c:pt>
                <c:pt idx="3926">
                  <c:v>0.26414152830266308</c:v>
                </c:pt>
                <c:pt idx="3927">
                  <c:v>0.26489562444717163</c:v>
                </c:pt>
                <c:pt idx="3928">
                  <c:v>0.26820483810406665</c:v>
                </c:pt>
                <c:pt idx="3929">
                  <c:v>0.26434038740933058</c:v>
                </c:pt>
                <c:pt idx="3930">
                  <c:v>0.26176328605603771</c:v>
                </c:pt>
                <c:pt idx="3931">
                  <c:v>0.26604503483858116</c:v>
                </c:pt>
                <c:pt idx="3932">
                  <c:v>0.26623284045652462</c:v>
                </c:pt>
                <c:pt idx="3933">
                  <c:v>0.27165527179393045</c:v>
                </c:pt>
                <c:pt idx="3934">
                  <c:v>0.26035593050130057</c:v>
                </c:pt>
                <c:pt idx="3935">
                  <c:v>0.26746568404055165</c:v>
                </c:pt>
                <c:pt idx="3936">
                  <c:v>0.2663677489083926</c:v>
                </c:pt>
                <c:pt idx="3937">
                  <c:v>0.24455558735763119</c:v>
                </c:pt>
                <c:pt idx="3938">
                  <c:v>0.24366412868293566</c:v>
                </c:pt>
                <c:pt idx="3939">
                  <c:v>0.23500779944397296</c:v>
                </c:pt>
                <c:pt idx="3940">
                  <c:v>0.23793738537918968</c:v>
                </c:pt>
                <c:pt idx="3941">
                  <c:v>0.2387228339482266</c:v>
                </c:pt>
                <c:pt idx="3942">
                  <c:v>0.25334106419381064</c:v>
                </c:pt>
                <c:pt idx="3943">
                  <c:v>0.26229008232769607</c:v>
                </c:pt>
                <c:pt idx="3944">
                  <c:v>0.25409213541847653</c:v>
                </c:pt>
                <c:pt idx="3945">
                  <c:v>0.23405184511248117</c:v>
                </c:pt>
                <c:pt idx="3946">
                  <c:v>0.23650299143671372</c:v>
                </c:pt>
                <c:pt idx="3947">
                  <c:v>0.21877712858391821</c:v>
                </c:pt>
                <c:pt idx="3948">
                  <c:v>0.21885711958297271</c:v>
                </c:pt>
                <c:pt idx="3949">
                  <c:v>0.21175973107329593</c:v>
                </c:pt>
                <c:pt idx="3950">
                  <c:v>0.21260047066716017</c:v>
                </c:pt>
                <c:pt idx="3951">
                  <c:v>0.21292793980974986</c:v>
                </c:pt>
                <c:pt idx="3952">
                  <c:v>0.19872276714999312</c:v>
                </c:pt>
                <c:pt idx="3953">
                  <c:v>0.20021301109597572</c:v>
                </c:pt>
                <c:pt idx="3954">
                  <c:v>0.1919880273904146</c:v>
                </c:pt>
                <c:pt idx="3955">
                  <c:v>0.18729752296277682</c:v>
                </c:pt>
                <c:pt idx="3956">
                  <c:v>0.17797115161592003</c:v>
                </c:pt>
                <c:pt idx="3957">
                  <c:v>0.17725079727718285</c:v>
                </c:pt>
                <c:pt idx="3958">
                  <c:v>0.17964756570941529</c:v>
                </c:pt>
                <c:pt idx="3959">
                  <c:v>0.18600400881804158</c:v>
                </c:pt>
                <c:pt idx="3960">
                  <c:v>0.19143832323159674</c:v>
                </c:pt>
                <c:pt idx="3961">
                  <c:v>0.18694472499722242</c:v>
                </c:pt>
                <c:pt idx="3962">
                  <c:v>0.18570535176279446</c:v>
                </c:pt>
                <c:pt idx="3963">
                  <c:v>0.16059892013321028</c:v>
                </c:pt>
                <c:pt idx="3964">
                  <c:v>0.13905567212783942</c:v>
                </c:pt>
                <c:pt idx="3965">
                  <c:v>0.17595591202971703</c:v>
                </c:pt>
                <c:pt idx="3966">
                  <c:v>0.19606052754372177</c:v>
                </c:pt>
                <c:pt idx="3967">
                  <c:v>0.19533664034321072</c:v>
                </c:pt>
                <c:pt idx="3968">
                  <c:v>0.20741341089517668</c:v>
                </c:pt>
                <c:pt idx="3969">
                  <c:v>0.2074156344767823</c:v>
                </c:pt>
                <c:pt idx="3970">
                  <c:v>0.20946810856071157</c:v>
                </c:pt>
                <c:pt idx="3971">
                  <c:v>0.20688051333581028</c:v>
                </c:pt>
                <c:pt idx="3972">
                  <c:v>0.223937404056581</c:v>
                </c:pt>
                <c:pt idx="3973">
                  <c:v>0.22588221764994304</c:v>
                </c:pt>
                <c:pt idx="3974">
                  <c:v>0.24094450876989354</c:v>
                </c:pt>
                <c:pt idx="3975">
                  <c:v>0.23789995167622024</c:v>
                </c:pt>
                <c:pt idx="3976">
                  <c:v>0.25007694113898821</c:v>
                </c:pt>
                <c:pt idx="3977">
                  <c:v>0.24639150321243747</c:v>
                </c:pt>
                <c:pt idx="3978">
                  <c:v>0.24601331365095391</c:v>
                </c:pt>
                <c:pt idx="3979">
                  <c:v>0.24488703158368783</c:v>
                </c:pt>
                <c:pt idx="3980">
                  <c:v>0.23486823130356552</c:v>
                </c:pt>
                <c:pt idx="3981">
                  <c:v>0.22154324682778931</c:v>
                </c:pt>
                <c:pt idx="3982">
                  <c:v>0.21995471970288805</c:v>
                </c:pt>
                <c:pt idx="3983">
                  <c:v>0.21935835824523714</c:v>
                </c:pt>
                <c:pt idx="3984">
                  <c:v>0.21649791478416244</c:v>
                </c:pt>
                <c:pt idx="3985">
                  <c:v>0.21930343463183921</c:v>
                </c:pt>
                <c:pt idx="3986">
                  <c:v>0.20585466566880448</c:v>
                </c:pt>
                <c:pt idx="3987">
                  <c:v>0.19387683186257892</c:v>
                </c:pt>
                <c:pt idx="3988">
                  <c:v>0.19585780082851859</c:v>
                </c:pt>
                <c:pt idx="3989">
                  <c:v>0.18672988150422637</c:v>
                </c:pt>
                <c:pt idx="3990">
                  <c:v>0.18655851652074185</c:v>
                </c:pt>
                <c:pt idx="3991">
                  <c:v>0.18939160020375456</c:v>
                </c:pt>
                <c:pt idx="3992">
                  <c:v>0.19768425860469996</c:v>
                </c:pt>
                <c:pt idx="3993">
                  <c:v>0.17375413716320076</c:v>
                </c:pt>
                <c:pt idx="3994">
                  <c:v>0.18613562608570181</c:v>
                </c:pt>
                <c:pt idx="3995">
                  <c:v>0.17434304112710761</c:v>
                </c:pt>
                <c:pt idx="3996">
                  <c:v>0.17889117980157632</c:v>
                </c:pt>
                <c:pt idx="3997">
                  <c:v>0.17134626237790354</c:v>
                </c:pt>
                <c:pt idx="3998">
                  <c:v>0.16616596796082386</c:v>
                </c:pt>
                <c:pt idx="3999">
                  <c:v>0.17612280622213503</c:v>
                </c:pt>
                <c:pt idx="4000">
                  <c:v>0.17647220674369429</c:v>
                </c:pt>
                <c:pt idx="4001">
                  <c:v>0.18940759375257429</c:v>
                </c:pt>
                <c:pt idx="4002">
                  <c:v>0.19006311190027769</c:v>
                </c:pt>
                <c:pt idx="4003">
                  <c:v>0.19010005856378859</c:v>
                </c:pt>
                <c:pt idx="4004">
                  <c:v>0.1894406842712166</c:v>
                </c:pt>
                <c:pt idx="4005">
                  <c:v>0.19230622596334945</c:v>
                </c:pt>
                <c:pt idx="4006">
                  <c:v>0.19373296090565739</c:v>
                </c:pt>
                <c:pt idx="4007">
                  <c:v>0.18609200260658471</c:v>
                </c:pt>
                <c:pt idx="4008">
                  <c:v>0.18719260966669463</c:v>
                </c:pt>
                <c:pt idx="4009">
                  <c:v>0.19320195420732261</c:v>
                </c:pt>
                <c:pt idx="4010">
                  <c:v>0.19888993849537631</c:v>
                </c:pt>
                <c:pt idx="4011">
                  <c:v>0.20342374130081747</c:v>
                </c:pt>
                <c:pt idx="4012">
                  <c:v>0.19650159085621105</c:v>
                </c:pt>
                <c:pt idx="4013">
                  <c:v>0.18922713601648974</c:v>
                </c:pt>
                <c:pt idx="4014">
                  <c:v>0.17962544788958137</c:v>
                </c:pt>
                <c:pt idx="4015">
                  <c:v>0.17869826261124194</c:v>
                </c:pt>
                <c:pt idx="4016">
                  <c:v>0.18292151977176263</c:v>
                </c:pt>
                <c:pt idx="4017">
                  <c:v>0.18141349516225924</c:v>
                </c:pt>
                <c:pt idx="4018">
                  <c:v>0.18423592084530899</c:v>
                </c:pt>
                <c:pt idx="4019">
                  <c:v>0.18612479610529051</c:v>
                </c:pt>
                <c:pt idx="4020">
                  <c:v>0.1905028374464971</c:v>
                </c:pt>
                <c:pt idx="4021">
                  <c:v>0.18593341127444202</c:v>
                </c:pt>
                <c:pt idx="4022">
                  <c:v>0.18058249635280418</c:v>
                </c:pt>
                <c:pt idx="4023">
                  <c:v>0.18232368944685273</c:v>
                </c:pt>
                <c:pt idx="4024">
                  <c:v>0.18036158794472304</c:v>
                </c:pt>
                <c:pt idx="4025">
                  <c:v>0.18015218252260204</c:v>
                </c:pt>
                <c:pt idx="4026">
                  <c:v>0.19750974658087214</c:v>
                </c:pt>
                <c:pt idx="4027">
                  <c:v>0.19673496948101823</c:v>
                </c:pt>
                <c:pt idx="4028">
                  <c:v>0.19536779122018813</c:v>
                </c:pt>
                <c:pt idx="4029">
                  <c:v>0.18934723800870315</c:v>
                </c:pt>
                <c:pt idx="4030">
                  <c:v>0.18737451435293406</c:v>
                </c:pt>
                <c:pt idx="4031">
                  <c:v>0.18501477977549005</c:v>
                </c:pt>
                <c:pt idx="4032">
                  <c:v>0.19497770896966041</c:v>
                </c:pt>
                <c:pt idx="4033">
                  <c:v>0.196447759636348</c:v>
                </c:pt>
                <c:pt idx="4034">
                  <c:v>0.19157628912555744</c:v>
                </c:pt>
                <c:pt idx="4035">
                  <c:v>0.19086534758730528</c:v>
                </c:pt>
                <c:pt idx="4036">
                  <c:v>0.1802736171002022</c:v>
                </c:pt>
                <c:pt idx="4037">
                  <c:v>0.18064451982900778</c:v>
                </c:pt>
                <c:pt idx="4038">
                  <c:v>0.18893989744383305</c:v>
                </c:pt>
                <c:pt idx="4039">
                  <c:v>0.1833792453020314</c:v>
                </c:pt>
                <c:pt idx="4040">
                  <c:v>0.18257964867210127</c:v>
                </c:pt>
                <c:pt idx="4041">
                  <c:v>0.16393819416250044</c:v>
                </c:pt>
                <c:pt idx="4042">
                  <c:v>0.16012773607618183</c:v>
                </c:pt>
                <c:pt idx="4043">
                  <c:v>0.16436465068659542</c:v>
                </c:pt>
                <c:pt idx="4044">
                  <c:v>0.16240613236719223</c:v>
                </c:pt>
                <c:pt idx="4045">
                  <c:v>0.16285618817907785</c:v>
                </c:pt>
                <c:pt idx="4046">
                  <c:v>0.16673878010139861</c:v>
                </c:pt>
                <c:pt idx="4047">
                  <c:v>0.14842739090794943</c:v>
                </c:pt>
                <c:pt idx="4048">
                  <c:v>0.16006915695654103</c:v>
                </c:pt>
                <c:pt idx="4049">
                  <c:v>0.16313369324837049</c:v>
                </c:pt>
                <c:pt idx="4050">
                  <c:v>0.16273393554671181</c:v>
                </c:pt>
                <c:pt idx="4051">
                  <c:v>0.15953699159607776</c:v>
                </c:pt>
                <c:pt idx="4052">
                  <c:v>0.15745924220622098</c:v>
                </c:pt>
                <c:pt idx="4053">
                  <c:v>0.14862594694839126</c:v>
                </c:pt>
                <c:pt idx="4054">
                  <c:v>0.1528549023260376</c:v>
                </c:pt>
                <c:pt idx="4055">
                  <c:v>0.15215741631880383</c:v>
                </c:pt>
                <c:pt idx="4056">
                  <c:v>0.15511559589718232</c:v>
                </c:pt>
                <c:pt idx="4057">
                  <c:v>0.16797323620391177</c:v>
                </c:pt>
                <c:pt idx="4058">
                  <c:v>0.16727901328052303</c:v>
                </c:pt>
                <c:pt idx="4059">
                  <c:v>0.15296059050736371</c:v>
                </c:pt>
                <c:pt idx="4060">
                  <c:v>0.16332862784245508</c:v>
                </c:pt>
                <c:pt idx="4061">
                  <c:v>0.17208748934483545</c:v>
                </c:pt>
                <c:pt idx="4062">
                  <c:v>0.17232608435313301</c:v>
                </c:pt>
                <c:pt idx="4063">
                  <c:v>0.1860628705984656</c:v>
                </c:pt>
                <c:pt idx="4064">
                  <c:v>0.18837402739785156</c:v>
                </c:pt>
                <c:pt idx="4065">
                  <c:v>0.18753016812234768</c:v>
                </c:pt>
                <c:pt idx="4066">
                  <c:v>0.18787045281215356</c:v>
                </c:pt>
                <c:pt idx="4067">
                  <c:v>0.18560506119066772</c:v>
                </c:pt>
                <c:pt idx="4068">
                  <c:v>0.20776494882324151</c:v>
                </c:pt>
                <c:pt idx="4069">
                  <c:v>0.20815680069403686</c:v>
                </c:pt>
                <c:pt idx="4070">
                  <c:v>0.20285104131471002</c:v>
                </c:pt>
                <c:pt idx="4071">
                  <c:v>0.20462532330886585</c:v>
                </c:pt>
                <c:pt idx="4072">
                  <c:v>0.2048624446838474</c:v>
                </c:pt>
                <c:pt idx="4073">
                  <c:v>0.20384031062098135</c:v>
                </c:pt>
                <c:pt idx="4074">
                  <c:v>0.20151695399713201</c:v>
                </c:pt>
                <c:pt idx="4075">
                  <c:v>0.20121319130156859</c:v>
                </c:pt>
                <c:pt idx="4076">
                  <c:v>0.20706083441630951</c:v>
                </c:pt>
                <c:pt idx="4077">
                  <c:v>0.20676116852557133</c:v>
                </c:pt>
                <c:pt idx="4078">
                  <c:v>0.20484866809933511</c:v>
                </c:pt>
                <c:pt idx="4079">
                  <c:v>0.22309636681178613</c:v>
                </c:pt>
                <c:pt idx="4080">
                  <c:v>0.22454134407028734</c:v>
                </c:pt>
                <c:pt idx="4081">
                  <c:v>0.24921411837745561</c:v>
                </c:pt>
                <c:pt idx="4082">
                  <c:v>0.28000796371914255</c:v>
                </c:pt>
                <c:pt idx="4083">
                  <c:v>0.28151212234257367</c:v>
                </c:pt>
                <c:pt idx="4084">
                  <c:v>0.27124749847523155</c:v>
                </c:pt>
                <c:pt idx="4085">
                  <c:v>0.27846304210958212</c:v>
                </c:pt>
                <c:pt idx="4086">
                  <c:v>0.29283632190339648</c:v>
                </c:pt>
                <c:pt idx="4087">
                  <c:v>0.30227408035291881</c:v>
                </c:pt>
                <c:pt idx="4088">
                  <c:v>0.30701592416239376</c:v>
                </c:pt>
                <c:pt idx="4089">
                  <c:v>0.29288247449314286</c:v>
                </c:pt>
                <c:pt idx="4090">
                  <c:v>0.28707790853841547</c:v>
                </c:pt>
                <c:pt idx="4091">
                  <c:v>0.28683034843520033</c:v>
                </c:pt>
                <c:pt idx="4092">
                  <c:v>0.28371204501972797</c:v>
                </c:pt>
                <c:pt idx="4093">
                  <c:v>0.28286106150313689</c:v>
                </c:pt>
                <c:pt idx="4094">
                  <c:v>0.28939851006742867</c:v>
                </c:pt>
                <c:pt idx="4095">
                  <c:v>0.2886070380843696</c:v>
                </c:pt>
                <c:pt idx="4096">
                  <c:v>0.30088000325184006</c:v>
                </c:pt>
                <c:pt idx="4097">
                  <c:v>0.2925642131434113</c:v>
                </c:pt>
                <c:pt idx="4098">
                  <c:v>0.30895552521812775</c:v>
                </c:pt>
                <c:pt idx="4099">
                  <c:v>0.3047579589167706</c:v>
                </c:pt>
                <c:pt idx="4100">
                  <c:v>0.28461611871560077</c:v>
                </c:pt>
                <c:pt idx="4101">
                  <c:v>0.29453464523903261</c:v>
                </c:pt>
                <c:pt idx="4102">
                  <c:v>0.2697500498516171</c:v>
                </c:pt>
                <c:pt idx="4103">
                  <c:v>0.23513789810619815</c:v>
                </c:pt>
                <c:pt idx="4104">
                  <c:v>0.24031046201835005</c:v>
                </c:pt>
                <c:pt idx="4105">
                  <c:v>0.23971831959811324</c:v>
                </c:pt>
                <c:pt idx="4106">
                  <c:v>0.23878380911449046</c:v>
                </c:pt>
                <c:pt idx="4107">
                  <c:v>0.22626297195276832</c:v>
                </c:pt>
                <c:pt idx="4108">
                  <c:v>0.25477801827316687</c:v>
                </c:pt>
                <c:pt idx="4109">
                  <c:v>0.24921028429636968</c:v>
                </c:pt>
                <c:pt idx="4110">
                  <c:v>0.24923064637304776</c:v>
                </c:pt>
                <c:pt idx="4111">
                  <c:v>0.26177290662195429</c:v>
                </c:pt>
                <c:pt idx="4112">
                  <c:v>0.26130342330597106</c:v>
                </c:pt>
                <c:pt idx="4113">
                  <c:v>0.26051555866949067</c:v>
                </c:pt>
                <c:pt idx="4114">
                  <c:v>0.26007236401805417</c:v>
                </c:pt>
                <c:pt idx="4115">
                  <c:v>0.29283878454616141</c:v>
                </c:pt>
                <c:pt idx="4116">
                  <c:v>0.29674280315006502</c:v>
                </c:pt>
                <c:pt idx="4117">
                  <c:v>0.2845217166078195</c:v>
                </c:pt>
                <c:pt idx="4118">
                  <c:v>0.28466366390661596</c:v>
                </c:pt>
                <c:pt idx="4119">
                  <c:v>0.26973326313471774</c:v>
                </c:pt>
                <c:pt idx="4120">
                  <c:v>0.26624582367452793</c:v>
                </c:pt>
                <c:pt idx="4121">
                  <c:v>0.26489893966959249</c:v>
                </c:pt>
                <c:pt idx="4122">
                  <c:v>0.25830131781874593</c:v>
                </c:pt>
                <c:pt idx="4123">
                  <c:v>0.25892812305227275</c:v>
                </c:pt>
                <c:pt idx="4124">
                  <c:v>0.2577697853810379</c:v>
                </c:pt>
                <c:pt idx="4125">
                  <c:v>0.24618467572413516</c:v>
                </c:pt>
                <c:pt idx="4126">
                  <c:v>0.24847592956189615</c:v>
                </c:pt>
                <c:pt idx="4127">
                  <c:v>0.25560261845006621</c:v>
                </c:pt>
                <c:pt idx="4128">
                  <c:v>0.25551725386595947</c:v>
                </c:pt>
                <c:pt idx="4129">
                  <c:v>0.2166557435786943</c:v>
                </c:pt>
                <c:pt idx="4130">
                  <c:v>0.27192083390426669</c:v>
                </c:pt>
                <c:pt idx="4131">
                  <c:v>0.27307522662204281</c:v>
                </c:pt>
                <c:pt idx="4132">
                  <c:v>0.25956266162311581</c:v>
                </c:pt>
                <c:pt idx="4133">
                  <c:v>0.27050738091204157</c:v>
                </c:pt>
                <c:pt idx="4134">
                  <c:v>0.27315966240663353</c:v>
                </c:pt>
                <c:pt idx="4135">
                  <c:v>0.27319583427246602</c:v>
                </c:pt>
                <c:pt idx="4136">
                  <c:v>0.24721652051196946</c:v>
                </c:pt>
                <c:pt idx="4137">
                  <c:v>0.24269627142416272</c:v>
                </c:pt>
                <c:pt idx="4138">
                  <c:v>0.24174663245171199</c:v>
                </c:pt>
                <c:pt idx="4139">
                  <c:v>0.24310606157611239</c:v>
                </c:pt>
                <c:pt idx="4140">
                  <c:v>0.2445213960443626</c:v>
                </c:pt>
                <c:pt idx="4141">
                  <c:v>0.24323532933816766</c:v>
                </c:pt>
                <c:pt idx="4142">
                  <c:v>0.24814837401596956</c:v>
                </c:pt>
                <c:pt idx="4143">
                  <c:v>0.24237394399533968</c:v>
                </c:pt>
                <c:pt idx="4144">
                  <c:v>0.24190864481157853</c:v>
                </c:pt>
                <c:pt idx="4145">
                  <c:v>0.23985399801406429</c:v>
                </c:pt>
                <c:pt idx="4146">
                  <c:v>0.26191915050111991</c:v>
                </c:pt>
                <c:pt idx="4147">
                  <c:v>0.26163389773619733</c:v>
                </c:pt>
                <c:pt idx="4148">
                  <c:v>0.26558191687500732</c:v>
                </c:pt>
                <c:pt idx="4149">
                  <c:v>0.2711170027278279</c:v>
                </c:pt>
                <c:pt idx="4150">
                  <c:v>0.27112699473355772</c:v>
                </c:pt>
                <c:pt idx="4151">
                  <c:v>0.20633821472296243</c:v>
                </c:pt>
                <c:pt idx="4152">
                  <c:v>0.24038930304631342</c:v>
                </c:pt>
                <c:pt idx="4153">
                  <c:v>0.24896167859040386</c:v>
                </c:pt>
                <c:pt idx="4154">
                  <c:v>0.23716828041008231</c:v>
                </c:pt>
                <c:pt idx="4155">
                  <c:v>0.23857438640225911</c:v>
                </c:pt>
                <c:pt idx="4156">
                  <c:v>0.27457072995296944</c:v>
                </c:pt>
                <c:pt idx="4157">
                  <c:v>0.26817473721785695</c:v>
                </c:pt>
                <c:pt idx="4158">
                  <c:v>0.26906767619342908</c:v>
                </c:pt>
                <c:pt idx="4159">
                  <c:v>0.27039805563514352</c:v>
                </c:pt>
                <c:pt idx="4160">
                  <c:v>0.26904346152717018</c:v>
                </c:pt>
                <c:pt idx="4161">
                  <c:v>0.26704767466673313</c:v>
                </c:pt>
                <c:pt idx="4162">
                  <c:v>0.26752612033683815</c:v>
                </c:pt>
                <c:pt idx="4163">
                  <c:v>0.27652536578440484</c:v>
                </c:pt>
                <c:pt idx="4164">
                  <c:v>0.27908160179368924</c:v>
                </c:pt>
                <c:pt idx="4165">
                  <c:v>0.28126593091113183</c:v>
                </c:pt>
                <c:pt idx="4166">
                  <c:v>0.28652795593486574</c:v>
                </c:pt>
                <c:pt idx="4167">
                  <c:v>0.27177314468657421</c:v>
                </c:pt>
                <c:pt idx="4168">
                  <c:v>0.27012201677931225</c:v>
                </c:pt>
                <c:pt idx="4169">
                  <c:v>0.25612452660093282</c:v>
                </c:pt>
                <c:pt idx="4170">
                  <c:v>0.25082493009401158</c:v>
                </c:pt>
                <c:pt idx="4171">
                  <c:v>0.25155166928322276</c:v>
                </c:pt>
                <c:pt idx="4172">
                  <c:v>0.25157672265531039</c:v>
                </c:pt>
                <c:pt idx="4173">
                  <c:v>0.21836178031028192</c:v>
                </c:pt>
                <c:pt idx="4174">
                  <c:v>0.22533553289187239</c:v>
                </c:pt>
                <c:pt idx="4175">
                  <c:v>0.22799242535236541</c:v>
                </c:pt>
                <c:pt idx="4176">
                  <c:v>0.22651164143124403</c:v>
                </c:pt>
                <c:pt idx="4177">
                  <c:v>0.18729700215725759</c:v>
                </c:pt>
                <c:pt idx="4178">
                  <c:v>0.18700238224468543</c:v>
                </c:pt>
                <c:pt idx="4179">
                  <c:v>0.1905816696948113</c:v>
                </c:pt>
                <c:pt idx="4180">
                  <c:v>0.19042110267521983</c:v>
                </c:pt>
                <c:pt idx="4181">
                  <c:v>0.18992020666947015</c:v>
                </c:pt>
                <c:pt idx="4182">
                  <c:v>0.20072311475873769</c:v>
                </c:pt>
                <c:pt idx="4183">
                  <c:v>0.20475840441381243</c:v>
                </c:pt>
                <c:pt idx="4184">
                  <c:v>0.19111013804951579</c:v>
                </c:pt>
                <c:pt idx="4185">
                  <c:v>0.19097603921046258</c:v>
                </c:pt>
                <c:pt idx="4186">
                  <c:v>0.18634325402279528</c:v>
                </c:pt>
                <c:pt idx="4187">
                  <c:v>0.17579683347492445</c:v>
                </c:pt>
                <c:pt idx="4188">
                  <c:v>0.18237858949369198</c:v>
                </c:pt>
                <c:pt idx="4189">
                  <c:v>0.18237858949369198</c:v>
                </c:pt>
                <c:pt idx="4190">
                  <c:v>0.18398190838237802</c:v>
                </c:pt>
                <c:pt idx="4191">
                  <c:v>0.21222994616940291</c:v>
                </c:pt>
                <c:pt idx="4192">
                  <c:v>0.21664451975587001</c:v>
                </c:pt>
                <c:pt idx="4193">
                  <c:v>0.28023390101778273</c:v>
                </c:pt>
                <c:pt idx="4194">
                  <c:v>0.28116870584325271</c:v>
                </c:pt>
                <c:pt idx="4195">
                  <c:v>0.31185376393423403</c:v>
                </c:pt>
                <c:pt idx="4196">
                  <c:v>0.32671277813529331</c:v>
                </c:pt>
                <c:pt idx="4197">
                  <c:v>0.34401843941283849</c:v>
                </c:pt>
                <c:pt idx="4198">
                  <c:v>0.33248976942443687</c:v>
                </c:pt>
                <c:pt idx="4199">
                  <c:v>0.33240135090209139</c:v>
                </c:pt>
                <c:pt idx="4200">
                  <c:v>0.32697138867759551</c:v>
                </c:pt>
                <c:pt idx="4201">
                  <c:v>0.32496939061726243</c:v>
                </c:pt>
                <c:pt idx="4202">
                  <c:v>0.33455418321229247</c:v>
                </c:pt>
                <c:pt idx="4203">
                  <c:v>0.3336836071298781</c:v>
                </c:pt>
                <c:pt idx="4204">
                  <c:v>0.32245116962414005</c:v>
                </c:pt>
                <c:pt idx="4205">
                  <c:v>0.32175488817146136</c:v>
                </c:pt>
                <c:pt idx="4206">
                  <c:v>0.3247908699076007</c:v>
                </c:pt>
                <c:pt idx="4207">
                  <c:v>0.32148082571111936</c:v>
                </c:pt>
                <c:pt idx="4208">
                  <c:v>0.32151898751443564</c:v>
                </c:pt>
                <c:pt idx="4209">
                  <c:v>0.34472431827942868</c:v>
                </c:pt>
                <c:pt idx="4210">
                  <c:v>0.35319826165011453</c:v>
                </c:pt>
                <c:pt idx="4211">
                  <c:v>0.35079491113716088</c:v>
                </c:pt>
                <c:pt idx="4212">
                  <c:v>0.34641668697559319</c:v>
                </c:pt>
                <c:pt idx="4213">
                  <c:v>0.34854124869532632</c:v>
                </c:pt>
                <c:pt idx="4214">
                  <c:v>0.32680119798316648</c:v>
                </c:pt>
                <c:pt idx="4215">
                  <c:v>0.34101213429492228</c:v>
                </c:pt>
                <c:pt idx="4216">
                  <c:v>0.28399142751396728</c:v>
                </c:pt>
                <c:pt idx="4217">
                  <c:v>0.31663040242148</c:v>
                </c:pt>
                <c:pt idx="4218">
                  <c:v>0.32602469869436401</c:v>
                </c:pt>
                <c:pt idx="4219">
                  <c:v>0.32242442055071385</c:v>
                </c:pt>
                <c:pt idx="4220">
                  <c:v>0.32365935703532661</c:v>
                </c:pt>
                <c:pt idx="4221">
                  <c:v>0.32831690725027435</c:v>
                </c:pt>
                <c:pt idx="4222">
                  <c:v>0.32574372075896796</c:v>
                </c:pt>
                <c:pt idx="4223">
                  <c:v>0.30010215817666308</c:v>
                </c:pt>
                <c:pt idx="4224">
                  <c:v>0.31411854823300445</c:v>
                </c:pt>
                <c:pt idx="4225">
                  <c:v>0.35158660417937787</c:v>
                </c:pt>
                <c:pt idx="4226">
                  <c:v>0.34886281086984128</c:v>
                </c:pt>
                <c:pt idx="4227">
                  <c:v>0.40266229484599519</c:v>
                </c:pt>
                <c:pt idx="4228">
                  <c:v>0.40196838551593289</c:v>
                </c:pt>
                <c:pt idx="4229">
                  <c:v>0.40097173657297802</c:v>
                </c:pt>
                <c:pt idx="4230">
                  <c:v>0.38758129505547007</c:v>
                </c:pt>
                <c:pt idx="4231">
                  <c:v>0.39636143449669126</c:v>
                </c:pt>
                <c:pt idx="4232">
                  <c:v>0.39223990753995197</c:v>
                </c:pt>
                <c:pt idx="4233">
                  <c:v>0.3906388529530781</c:v>
                </c:pt>
                <c:pt idx="4234">
                  <c:v>0.38986087457688307</c:v>
                </c:pt>
                <c:pt idx="4235">
                  <c:v>0.38381210661356202</c:v>
                </c:pt>
                <c:pt idx="4236">
                  <c:v>0.37575314031151119</c:v>
                </c:pt>
                <c:pt idx="4237">
                  <c:v>0.38832582112662073</c:v>
                </c:pt>
                <c:pt idx="4238">
                  <c:v>0.35167618481264062</c:v>
                </c:pt>
                <c:pt idx="4239">
                  <c:v>0.34978999399298966</c:v>
                </c:pt>
                <c:pt idx="4240">
                  <c:v>0.35016327698979899</c:v>
                </c:pt>
                <c:pt idx="4241">
                  <c:v>0.35659321239415026</c:v>
                </c:pt>
                <c:pt idx="4242">
                  <c:v>0.35672514726677407</c:v>
                </c:pt>
                <c:pt idx="4243">
                  <c:v>0.37364222936417152</c:v>
                </c:pt>
                <c:pt idx="4244">
                  <c:v>0.37383173120062779</c:v>
                </c:pt>
                <c:pt idx="4245">
                  <c:v>0.38853191135528548</c:v>
                </c:pt>
                <c:pt idx="4246">
                  <c:v>0.36669393829249325</c:v>
                </c:pt>
                <c:pt idx="4247">
                  <c:v>0.37189043586733123</c:v>
                </c:pt>
                <c:pt idx="4248">
                  <c:v>0.30162416218124904</c:v>
                </c:pt>
                <c:pt idx="4249">
                  <c:v>0.30275848949095624</c:v>
                </c:pt>
                <c:pt idx="4250">
                  <c:v>0.30586906102433248</c:v>
                </c:pt>
                <c:pt idx="4251">
                  <c:v>0.30553401848958567</c:v>
                </c:pt>
                <c:pt idx="4252">
                  <c:v>0.28781487700854502</c:v>
                </c:pt>
                <c:pt idx="4253">
                  <c:v>0.29368461847197491</c:v>
                </c:pt>
                <c:pt idx="4254">
                  <c:v>0.30418790120871636</c:v>
                </c:pt>
                <c:pt idx="4255">
                  <c:v>0.30397451574685996</c:v>
                </c:pt>
                <c:pt idx="4256">
                  <c:v>0.31503458614982244</c:v>
                </c:pt>
                <c:pt idx="4257">
                  <c:v>0.31575119806445084</c:v>
                </c:pt>
                <c:pt idx="4258">
                  <c:v>0.30367079882576203</c:v>
                </c:pt>
                <c:pt idx="4259">
                  <c:v>0.30469992084719733</c:v>
                </c:pt>
                <c:pt idx="4260">
                  <c:v>0.28941183537643933</c:v>
                </c:pt>
                <c:pt idx="4261">
                  <c:v>0.28941085974280412</c:v>
                </c:pt>
                <c:pt idx="4262">
                  <c:v>0.2868172627759718</c:v>
                </c:pt>
                <c:pt idx="4263">
                  <c:v>0.28634048046840915</c:v>
                </c:pt>
                <c:pt idx="4264">
                  <c:v>0.2647254314430838</c:v>
                </c:pt>
                <c:pt idx="4265">
                  <c:v>0.29832054794942314</c:v>
                </c:pt>
                <c:pt idx="4266">
                  <c:v>0.27294350665944422</c:v>
                </c:pt>
                <c:pt idx="4267">
                  <c:v>0.2637394859517867</c:v>
                </c:pt>
                <c:pt idx="4268">
                  <c:v>0.27616996994359361</c:v>
                </c:pt>
                <c:pt idx="4269">
                  <c:v>0.2700042878024394</c:v>
                </c:pt>
                <c:pt idx="4270">
                  <c:v>0.2762533046525435</c:v>
                </c:pt>
                <c:pt idx="4271">
                  <c:v>0.26928577764667988</c:v>
                </c:pt>
                <c:pt idx="4272">
                  <c:v>0.26996674164632201</c:v>
                </c:pt>
                <c:pt idx="4273">
                  <c:v>0.27028015750477419</c:v>
                </c:pt>
                <c:pt idx="4274">
                  <c:v>0.26835483235860175</c:v>
                </c:pt>
                <c:pt idx="4275">
                  <c:v>0.26165344473977814</c:v>
                </c:pt>
                <c:pt idx="4276">
                  <c:v>0.24525637167517278</c:v>
                </c:pt>
                <c:pt idx="4277">
                  <c:v>0.22112026828901232</c:v>
                </c:pt>
                <c:pt idx="4278">
                  <c:v>0.22152995393794722</c:v>
                </c:pt>
                <c:pt idx="4279">
                  <c:v>0.22153936303977428</c:v>
                </c:pt>
                <c:pt idx="4280">
                  <c:v>0.222293413822615</c:v>
                </c:pt>
                <c:pt idx="4281">
                  <c:v>0.21667254727592911</c:v>
                </c:pt>
                <c:pt idx="4282">
                  <c:v>0.22668961175359437</c:v>
                </c:pt>
                <c:pt idx="4283">
                  <c:v>0.22770189781215508</c:v>
                </c:pt>
                <c:pt idx="4284">
                  <c:v>0.2278065466390139</c:v>
                </c:pt>
                <c:pt idx="4285">
                  <c:v>0.22293347169677108</c:v>
                </c:pt>
                <c:pt idx="4286">
                  <c:v>0.18650374418444088</c:v>
                </c:pt>
                <c:pt idx="4287">
                  <c:v>0.18830183939628362</c:v>
                </c:pt>
                <c:pt idx="4288">
                  <c:v>0.21377646241994344</c:v>
                </c:pt>
                <c:pt idx="4289">
                  <c:v>0.19742180772060891</c:v>
                </c:pt>
                <c:pt idx="4290">
                  <c:v>0.20729369617834786</c:v>
                </c:pt>
                <c:pt idx="4291">
                  <c:v>0.20101074596218046</c:v>
                </c:pt>
                <c:pt idx="4292">
                  <c:v>0.20463532613883792</c:v>
                </c:pt>
                <c:pt idx="4293">
                  <c:v>0.20310921727854023</c:v>
                </c:pt>
                <c:pt idx="4294">
                  <c:v>0.20883117630134021</c:v>
                </c:pt>
                <c:pt idx="4295">
                  <c:v>0.20884978728121656</c:v>
                </c:pt>
                <c:pt idx="4296">
                  <c:v>0.21515730592759794</c:v>
                </c:pt>
                <c:pt idx="4297">
                  <c:v>0.2348004180100364</c:v>
                </c:pt>
                <c:pt idx="4298">
                  <c:v>0.25719479728583627</c:v>
                </c:pt>
                <c:pt idx="4299">
                  <c:v>0.26270099307696176</c:v>
                </c:pt>
                <c:pt idx="4300">
                  <c:v>0.26770235438750423</c:v>
                </c:pt>
                <c:pt idx="4301">
                  <c:v>0.27199612942184864</c:v>
                </c:pt>
                <c:pt idx="4302">
                  <c:v>0.27166780533234891</c:v>
                </c:pt>
                <c:pt idx="4303">
                  <c:v>0.26909242604822392</c:v>
                </c:pt>
                <c:pt idx="4304">
                  <c:v>0.2658185882164486</c:v>
                </c:pt>
                <c:pt idx="4305">
                  <c:v>0.27078349403656649</c:v>
                </c:pt>
                <c:pt idx="4306">
                  <c:v>0.27078293732887199</c:v>
                </c:pt>
                <c:pt idx="4307">
                  <c:v>0.2596953613872714</c:v>
                </c:pt>
                <c:pt idx="4308">
                  <c:v>0.26670840581177685</c:v>
                </c:pt>
                <c:pt idx="4309">
                  <c:v>0.23750076924227381</c:v>
                </c:pt>
                <c:pt idx="4310">
                  <c:v>0.23753048350647415</c:v>
                </c:pt>
                <c:pt idx="4311">
                  <c:v>0.21987166343187928</c:v>
                </c:pt>
                <c:pt idx="4312">
                  <c:v>0.22289220336900675</c:v>
                </c:pt>
                <c:pt idx="4313">
                  <c:v>0.22287013701015096</c:v>
                </c:pt>
                <c:pt idx="4314">
                  <c:v>0.22547220253713737</c:v>
                </c:pt>
                <c:pt idx="4315">
                  <c:v>0.22281801326101622</c:v>
                </c:pt>
                <c:pt idx="4316">
                  <c:v>0.22385223199053322</c:v>
                </c:pt>
                <c:pt idx="4317">
                  <c:v>0.21408040675759166</c:v>
                </c:pt>
                <c:pt idx="4318">
                  <c:v>0.198506914678277</c:v>
                </c:pt>
                <c:pt idx="4319">
                  <c:v>0.16080440601836468</c:v>
                </c:pt>
                <c:pt idx="4320">
                  <c:v>0.14014307129585324</c:v>
                </c:pt>
                <c:pt idx="4321">
                  <c:v>0.13776928163889504</c:v>
                </c:pt>
                <c:pt idx="4322">
                  <c:v>0.13191004207292151</c:v>
                </c:pt>
                <c:pt idx="4323">
                  <c:v>0.13246554130234028</c:v>
                </c:pt>
                <c:pt idx="4324">
                  <c:v>0.13795171715604879</c:v>
                </c:pt>
                <c:pt idx="4325">
                  <c:v>0.14634704104361831</c:v>
                </c:pt>
                <c:pt idx="4326">
                  <c:v>0.13923372871653139</c:v>
                </c:pt>
                <c:pt idx="4327">
                  <c:v>0.13943916715467072</c:v>
                </c:pt>
                <c:pt idx="4328">
                  <c:v>0.13973991957232415</c:v>
                </c:pt>
                <c:pt idx="4329">
                  <c:v>0.12685015533812602</c:v>
                </c:pt>
                <c:pt idx="4330">
                  <c:v>0.1200226741528622</c:v>
                </c:pt>
                <c:pt idx="4331">
                  <c:v>0.13259279482731551</c:v>
                </c:pt>
                <c:pt idx="4332">
                  <c:v>0.15245898333937244</c:v>
                </c:pt>
                <c:pt idx="4333">
                  <c:v>0.14521632673541021</c:v>
                </c:pt>
                <c:pt idx="4334">
                  <c:v>0.15113104009484746</c:v>
                </c:pt>
                <c:pt idx="4335">
                  <c:v>0.14538102441738221</c:v>
                </c:pt>
                <c:pt idx="4336">
                  <c:v>0.14673912414700407</c:v>
                </c:pt>
                <c:pt idx="4337">
                  <c:v>0.14695242957694699</c:v>
                </c:pt>
                <c:pt idx="4338">
                  <c:v>0.14736286554657338</c:v>
                </c:pt>
                <c:pt idx="4339">
                  <c:v>0.16872367916960804</c:v>
                </c:pt>
                <c:pt idx="4340">
                  <c:v>0.16876139010300401</c:v>
                </c:pt>
                <c:pt idx="4341">
                  <c:v>0.1699250909805117</c:v>
                </c:pt>
                <c:pt idx="4342">
                  <c:v>0.1699380761005983</c:v>
                </c:pt>
                <c:pt idx="4343">
                  <c:v>0.16934173222579982</c:v>
                </c:pt>
                <c:pt idx="4344">
                  <c:v>0.17314667318616064</c:v>
                </c:pt>
                <c:pt idx="4345">
                  <c:v>0.16884145614042056</c:v>
                </c:pt>
                <c:pt idx="4346">
                  <c:v>0.16982570177350562</c:v>
                </c:pt>
                <c:pt idx="4347">
                  <c:v>0.16203249779198814</c:v>
                </c:pt>
                <c:pt idx="4348">
                  <c:v>0.17831713832172977</c:v>
                </c:pt>
                <c:pt idx="4349">
                  <c:v>0.17852877484417598</c:v>
                </c:pt>
                <c:pt idx="4350">
                  <c:v>0.18037682525736146</c:v>
                </c:pt>
                <c:pt idx="4351">
                  <c:v>0.18048083077963237</c:v>
                </c:pt>
                <c:pt idx="4352">
                  <c:v>0.17163827191194786</c:v>
                </c:pt>
                <c:pt idx="4353">
                  <c:v>0.20335634493371674</c:v>
                </c:pt>
                <c:pt idx="4354">
                  <c:v>0.20645256909076767</c:v>
                </c:pt>
                <c:pt idx="4355">
                  <c:v>0.22485069752861395</c:v>
                </c:pt>
                <c:pt idx="4356">
                  <c:v>0.22548237289243481</c:v>
                </c:pt>
                <c:pt idx="4357">
                  <c:v>0.2303313512508143</c:v>
                </c:pt>
                <c:pt idx="4358">
                  <c:v>0.23486271149749802</c:v>
                </c:pt>
                <c:pt idx="4359">
                  <c:v>0.23588999364008911</c:v>
                </c:pt>
                <c:pt idx="4360">
                  <c:v>0.2245296839034886</c:v>
                </c:pt>
                <c:pt idx="4361">
                  <c:v>0.22757371984375693</c:v>
                </c:pt>
                <c:pt idx="4362">
                  <c:v>0.22907983442979543</c:v>
                </c:pt>
                <c:pt idx="4363">
                  <c:v>0.23006230918416043</c:v>
                </c:pt>
                <c:pt idx="4364">
                  <c:v>0.23370498107631574</c:v>
                </c:pt>
                <c:pt idx="4365">
                  <c:v>0.22811216198397108</c:v>
                </c:pt>
                <c:pt idx="4366">
                  <c:v>0.23535289287935554</c:v>
                </c:pt>
                <c:pt idx="4367">
                  <c:v>0.23962019502608459</c:v>
                </c:pt>
                <c:pt idx="4368">
                  <c:v>0.23884047182776538</c:v>
                </c:pt>
                <c:pt idx="4369">
                  <c:v>0.23325616519801637</c:v>
                </c:pt>
                <c:pt idx="4370">
                  <c:v>0.23334759254106316</c:v>
                </c:pt>
                <c:pt idx="4371">
                  <c:v>0.2373016424860612</c:v>
                </c:pt>
                <c:pt idx="4372">
                  <c:v>0.23828742674267558</c:v>
                </c:pt>
                <c:pt idx="4373">
                  <c:v>0.23955334612599516</c:v>
                </c:pt>
                <c:pt idx="4374">
                  <c:v>0.19730507048703561</c:v>
                </c:pt>
                <c:pt idx="4375">
                  <c:v>0.20081811031907354</c:v>
                </c:pt>
                <c:pt idx="4376">
                  <c:v>0.1637385437786775</c:v>
                </c:pt>
                <c:pt idx="4377">
                  <c:v>0.1638387203475164</c:v>
                </c:pt>
                <c:pt idx="4378">
                  <c:v>0.16066844945615744</c:v>
                </c:pt>
                <c:pt idx="4379">
                  <c:v>0.15247145138127796</c:v>
                </c:pt>
                <c:pt idx="4380">
                  <c:v>0.15879685169092897</c:v>
                </c:pt>
                <c:pt idx="4381">
                  <c:v>0.16198014160509253</c:v>
                </c:pt>
                <c:pt idx="4382">
                  <c:v>0.16012071251717516</c:v>
                </c:pt>
                <c:pt idx="4383">
                  <c:v>0.1586397600259157</c:v>
                </c:pt>
                <c:pt idx="4384">
                  <c:v>0.15623528313038407</c:v>
                </c:pt>
                <c:pt idx="4385">
                  <c:v>0.14875725396121595</c:v>
                </c:pt>
                <c:pt idx="4386">
                  <c:v>0.149783717523746</c:v>
                </c:pt>
                <c:pt idx="4387">
                  <c:v>0.14322901020656642</c:v>
                </c:pt>
                <c:pt idx="4388">
                  <c:v>0.12248918198389798</c:v>
                </c:pt>
                <c:pt idx="4389">
                  <c:v>0.12253515365283234</c:v>
                </c:pt>
                <c:pt idx="4390">
                  <c:v>0.15059204157681522</c:v>
                </c:pt>
                <c:pt idx="4391">
                  <c:v>0.14988288769042346</c:v>
                </c:pt>
                <c:pt idx="4392">
                  <c:v>0.17173719813721433</c:v>
                </c:pt>
                <c:pt idx="4393">
                  <c:v>0.17108443828000838</c:v>
                </c:pt>
                <c:pt idx="4394">
                  <c:v>0.21736385534327771</c:v>
                </c:pt>
                <c:pt idx="4395">
                  <c:v>0.2159458144050887</c:v>
                </c:pt>
                <c:pt idx="4396">
                  <c:v>0.21884349168876768</c:v>
                </c:pt>
                <c:pt idx="4397">
                  <c:v>0.24912782782916951</c:v>
                </c:pt>
                <c:pt idx="4398">
                  <c:v>0.2742848669902076</c:v>
                </c:pt>
                <c:pt idx="4399">
                  <c:v>0.27299426559322731</c:v>
                </c:pt>
                <c:pt idx="4400">
                  <c:v>0.26639710029891644</c:v>
                </c:pt>
                <c:pt idx="4401">
                  <c:v>0.26748475158430429</c:v>
                </c:pt>
                <c:pt idx="4402">
                  <c:v>0.27186206161896931</c:v>
                </c:pt>
                <c:pt idx="4403">
                  <c:v>0.27120161787821478</c:v>
                </c:pt>
                <c:pt idx="4404">
                  <c:v>0.28022976961398643</c:v>
                </c:pt>
                <c:pt idx="4405">
                  <c:v>0.28609937956634346</c:v>
                </c:pt>
                <c:pt idx="4406">
                  <c:v>0.28611384700822895</c:v>
                </c:pt>
                <c:pt idx="4407">
                  <c:v>0.28752008034625387</c:v>
                </c:pt>
                <c:pt idx="4408">
                  <c:v>0.2863962265556047</c:v>
                </c:pt>
                <c:pt idx="4409">
                  <c:v>0.29717290620289438</c:v>
                </c:pt>
                <c:pt idx="4410">
                  <c:v>0.31056848239970214</c:v>
                </c:pt>
                <c:pt idx="4411">
                  <c:v>0.30583189858159043</c:v>
                </c:pt>
                <c:pt idx="4412">
                  <c:v>0.33269309192539098</c:v>
                </c:pt>
                <c:pt idx="4413">
                  <c:v>0.32708938058002257</c:v>
                </c:pt>
                <c:pt idx="4414">
                  <c:v>0.32798909329820219</c:v>
                </c:pt>
                <c:pt idx="4415">
                  <c:v>0.30393344306053277</c:v>
                </c:pt>
                <c:pt idx="4416">
                  <c:v>0.30477012906148354</c:v>
                </c:pt>
                <c:pt idx="4417">
                  <c:v>0.30384353799104685</c:v>
                </c:pt>
                <c:pt idx="4418">
                  <c:v>0.28270391427126101</c:v>
                </c:pt>
                <c:pt idx="4419">
                  <c:v>0.26885417900185393</c:v>
                </c:pt>
                <c:pt idx="4420">
                  <c:v>0.26741241679496819</c:v>
                </c:pt>
                <c:pt idx="4421">
                  <c:v>0.27446745919751947</c:v>
                </c:pt>
                <c:pt idx="4422">
                  <c:v>0.26575264789585301</c:v>
                </c:pt>
                <c:pt idx="4423">
                  <c:v>0.26046925085096695</c:v>
                </c:pt>
                <c:pt idx="4424">
                  <c:v>0.26972642931047963</c:v>
                </c:pt>
                <c:pt idx="4425">
                  <c:v>0.26207321847614312</c:v>
                </c:pt>
                <c:pt idx="4426">
                  <c:v>0.25505092907985782</c:v>
                </c:pt>
                <c:pt idx="4427">
                  <c:v>0.25492997218108815</c:v>
                </c:pt>
                <c:pt idx="4428">
                  <c:v>0.25947838381365451</c:v>
                </c:pt>
                <c:pt idx="4429">
                  <c:v>0.2637159423957986</c:v>
                </c:pt>
                <c:pt idx="4430">
                  <c:v>0.25030522464776184</c:v>
                </c:pt>
                <c:pt idx="4431">
                  <c:v>0.24131214137562043</c:v>
                </c:pt>
                <c:pt idx="4432">
                  <c:v>0.23636687047400634</c:v>
                </c:pt>
                <c:pt idx="4433">
                  <c:v>0.19289178675119215</c:v>
                </c:pt>
                <c:pt idx="4434">
                  <c:v>0.19061154294052543</c:v>
                </c:pt>
                <c:pt idx="4435">
                  <c:v>0.22898896167523089</c:v>
                </c:pt>
                <c:pt idx="4436">
                  <c:v>0.21841883321733463</c:v>
                </c:pt>
                <c:pt idx="4437">
                  <c:v>0.21928383229972109</c:v>
                </c:pt>
                <c:pt idx="4438">
                  <c:v>0.21611194299087599</c:v>
                </c:pt>
                <c:pt idx="4439">
                  <c:v>0.21568570307729698</c:v>
                </c:pt>
                <c:pt idx="4440">
                  <c:v>0.19969393829823506</c:v>
                </c:pt>
                <c:pt idx="4441">
                  <c:v>0.19988680337641304</c:v>
                </c:pt>
                <c:pt idx="4442">
                  <c:v>0.19855471640681657</c:v>
                </c:pt>
                <c:pt idx="4443">
                  <c:v>0.20112123626501277</c:v>
                </c:pt>
                <c:pt idx="4444">
                  <c:v>0.20058403492948751</c:v>
                </c:pt>
                <c:pt idx="4445">
                  <c:v>0.17668981679373605</c:v>
                </c:pt>
                <c:pt idx="4446">
                  <c:v>0.17907916689697187</c:v>
                </c:pt>
                <c:pt idx="4447">
                  <c:v>0.18087744390425314</c:v>
                </c:pt>
                <c:pt idx="4448">
                  <c:v>0.17608279953982955</c:v>
                </c:pt>
                <c:pt idx="4449">
                  <c:v>0.18087135106391852</c:v>
                </c:pt>
                <c:pt idx="4450">
                  <c:v>0.18033681032736215</c:v>
                </c:pt>
                <c:pt idx="4451">
                  <c:v>0.18078480086249149</c:v>
                </c:pt>
                <c:pt idx="4452">
                  <c:v>0.17455758096258117</c:v>
                </c:pt>
                <c:pt idx="4453">
                  <c:v>0.17606812335392694</c:v>
                </c:pt>
                <c:pt idx="4454">
                  <c:v>0.20542625258653124</c:v>
                </c:pt>
                <c:pt idx="4455">
                  <c:v>0.1992984342161408</c:v>
                </c:pt>
                <c:pt idx="4456">
                  <c:v>0.15809882648738274</c:v>
                </c:pt>
                <c:pt idx="4457">
                  <c:v>0.15826542126881077</c:v>
                </c:pt>
                <c:pt idx="4458">
                  <c:v>0.15753479143158491</c:v>
                </c:pt>
                <c:pt idx="4459">
                  <c:v>0.16570032380072608</c:v>
                </c:pt>
                <c:pt idx="4460">
                  <c:v>0.1657026427422465</c:v>
                </c:pt>
                <c:pt idx="4461">
                  <c:v>0.1671269456584627</c:v>
                </c:pt>
                <c:pt idx="4462">
                  <c:v>0.1667757037860525</c:v>
                </c:pt>
                <c:pt idx="4463">
                  <c:v>0.15737766860844671</c:v>
                </c:pt>
                <c:pt idx="4464">
                  <c:v>0.16009301107335128</c:v>
                </c:pt>
                <c:pt idx="4465">
                  <c:v>0.16154823732004736</c:v>
                </c:pt>
                <c:pt idx="4466">
                  <c:v>0.17062784600129918</c:v>
                </c:pt>
                <c:pt idx="4467">
                  <c:v>0.17030151300076238</c:v>
                </c:pt>
                <c:pt idx="4468">
                  <c:v>0.16954618219435069</c:v>
                </c:pt>
                <c:pt idx="4469">
                  <c:v>0.17099915571687083</c:v>
                </c:pt>
                <c:pt idx="4470">
                  <c:v>0.16177429774351967</c:v>
                </c:pt>
                <c:pt idx="4471">
                  <c:v>0.16479991633600619</c:v>
                </c:pt>
                <c:pt idx="4472">
                  <c:v>0.17673426564677436</c:v>
                </c:pt>
                <c:pt idx="4473">
                  <c:v>0.18165048094302177</c:v>
                </c:pt>
                <c:pt idx="4474">
                  <c:v>0.18138107517210414</c:v>
                </c:pt>
                <c:pt idx="4475">
                  <c:v>0.15321892253189356</c:v>
                </c:pt>
                <c:pt idx="4476">
                  <c:v>0.15297234358091011</c:v>
                </c:pt>
                <c:pt idx="4477">
                  <c:v>0.16597157159054299</c:v>
                </c:pt>
                <c:pt idx="4478">
                  <c:v>0.17118350815041519</c:v>
                </c:pt>
                <c:pt idx="4479">
                  <c:v>0.17280623006969043</c:v>
                </c:pt>
                <c:pt idx="4480">
                  <c:v>0.16720303251298849</c:v>
                </c:pt>
                <c:pt idx="4481">
                  <c:v>0.17693721431741466</c:v>
                </c:pt>
                <c:pt idx="4482">
                  <c:v>0.17369182771432867</c:v>
                </c:pt>
                <c:pt idx="4483">
                  <c:v>0.17361174933657478</c:v>
                </c:pt>
                <c:pt idx="4484">
                  <c:v>0.16827853337491722</c:v>
                </c:pt>
                <c:pt idx="4485">
                  <c:v>0.16638619490368789</c:v>
                </c:pt>
                <c:pt idx="4486">
                  <c:v>0.18773513397074604</c:v>
                </c:pt>
                <c:pt idx="4487">
                  <c:v>0.1753295672855501</c:v>
                </c:pt>
                <c:pt idx="4488">
                  <c:v>0.19177987256121895</c:v>
                </c:pt>
                <c:pt idx="4489">
                  <c:v>0.19700037906444134</c:v>
                </c:pt>
                <c:pt idx="4490">
                  <c:v>0.211944713584308</c:v>
                </c:pt>
                <c:pt idx="4491">
                  <c:v>0.2126660633237033</c:v>
                </c:pt>
                <c:pt idx="4492">
                  <c:v>0.21284627523190996</c:v>
                </c:pt>
                <c:pt idx="4493">
                  <c:v>0.20945573335515116</c:v>
                </c:pt>
                <c:pt idx="4494">
                  <c:v>0.20912992611758419</c:v>
                </c:pt>
                <c:pt idx="4495">
                  <c:v>0.21039728365735105</c:v>
                </c:pt>
                <c:pt idx="4496">
                  <c:v>0.21681551522758322</c:v>
                </c:pt>
                <c:pt idx="4497">
                  <c:v>0.21609556595377405</c:v>
                </c:pt>
                <c:pt idx="4498">
                  <c:v>0.20878802345842806</c:v>
                </c:pt>
                <c:pt idx="4499">
                  <c:v>0.20252221202794335</c:v>
                </c:pt>
                <c:pt idx="4500">
                  <c:v>0.20407097066136026</c:v>
                </c:pt>
                <c:pt idx="4501">
                  <c:v>0.20838223550287657</c:v>
                </c:pt>
                <c:pt idx="4502">
                  <c:v>0.20337309549889052</c:v>
                </c:pt>
                <c:pt idx="4503">
                  <c:v>0.20431976280726422</c:v>
                </c:pt>
                <c:pt idx="4504">
                  <c:v>0.20428568611495779</c:v>
                </c:pt>
                <c:pt idx="4505">
                  <c:v>0.19900255443174963</c:v>
                </c:pt>
                <c:pt idx="4506">
                  <c:v>0.19573989077329929</c:v>
                </c:pt>
                <c:pt idx="4507">
                  <c:v>0.18222803355889139</c:v>
                </c:pt>
                <c:pt idx="4508">
                  <c:v>0.18169625939389034</c:v>
                </c:pt>
                <c:pt idx="4509">
                  <c:v>0.18510274466844692</c:v>
                </c:pt>
                <c:pt idx="4510">
                  <c:v>0.18142539223308193</c:v>
                </c:pt>
                <c:pt idx="4511">
                  <c:v>0.15433867952049085</c:v>
                </c:pt>
                <c:pt idx="4512">
                  <c:v>0.15266031178544012</c:v>
                </c:pt>
                <c:pt idx="4513">
                  <c:v>0.15266209402735917</c:v>
                </c:pt>
                <c:pt idx="4514">
                  <c:v>0.15544863503007911</c:v>
                </c:pt>
                <c:pt idx="4515">
                  <c:v>0.15878487424100593</c:v>
                </c:pt>
                <c:pt idx="4516">
                  <c:v>0.15882625975152775</c:v>
                </c:pt>
                <c:pt idx="4517">
                  <c:v>0.15124309796352173</c:v>
                </c:pt>
                <c:pt idx="4518">
                  <c:v>0.15603382871931154</c:v>
                </c:pt>
                <c:pt idx="4519">
                  <c:v>0.15519147538273029</c:v>
                </c:pt>
                <c:pt idx="4520">
                  <c:v>0.16951891172950934</c:v>
                </c:pt>
                <c:pt idx="4521">
                  <c:v>0.17104615121841041</c:v>
                </c:pt>
                <c:pt idx="4522">
                  <c:v>0.17540848714405249</c:v>
                </c:pt>
                <c:pt idx="4523">
                  <c:v>0.17792153378694325</c:v>
                </c:pt>
                <c:pt idx="4524">
                  <c:v>0.1775941711899223</c:v>
                </c:pt>
                <c:pt idx="4525">
                  <c:v>0.18144508873884144</c:v>
                </c:pt>
                <c:pt idx="4526">
                  <c:v>0.18724328410827562</c:v>
                </c:pt>
                <c:pt idx="4527">
                  <c:v>0.18402468458897309</c:v>
                </c:pt>
                <c:pt idx="4528">
                  <c:v>0.17144456436193822</c:v>
                </c:pt>
                <c:pt idx="4529">
                  <c:v>0.17083864406923777</c:v>
                </c:pt>
                <c:pt idx="4530">
                  <c:v>0.15483158563367305</c:v>
                </c:pt>
                <c:pt idx="4531">
                  <c:v>0.16843302276313227</c:v>
                </c:pt>
                <c:pt idx="4532">
                  <c:v>0.35428995486019693</c:v>
                </c:pt>
                <c:pt idx="4533">
                  <c:v>0.35914140371157627</c:v>
                </c:pt>
                <c:pt idx="4534">
                  <c:v>0.36277583232810617</c:v>
                </c:pt>
                <c:pt idx="4535">
                  <c:v>0.36579478481273792</c:v>
                </c:pt>
                <c:pt idx="4536">
                  <c:v>0.36486465351712294</c:v>
                </c:pt>
                <c:pt idx="4537">
                  <c:v>0.3646762126926622</c:v>
                </c:pt>
                <c:pt idx="4538">
                  <c:v>0.36802444532364459</c:v>
                </c:pt>
                <c:pt idx="4539">
                  <c:v>0.36598511127048722</c:v>
                </c:pt>
                <c:pt idx="4540">
                  <c:v>0.36625129347229873</c:v>
                </c:pt>
                <c:pt idx="4541">
                  <c:v>0.36344852248637205</c:v>
                </c:pt>
                <c:pt idx="4542">
                  <c:v>0.36294376129814881</c:v>
                </c:pt>
                <c:pt idx="4543">
                  <c:v>0.35868175807216801</c:v>
                </c:pt>
                <c:pt idx="4544">
                  <c:v>0.35477585028114861</c:v>
                </c:pt>
                <c:pt idx="4545">
                  <c:v>0.3565285464892945</c:v>
                </c:pt>
                <c:pt idx="4546">
                  <c:v>0.35387770092693277</c:v>
                </c:pt>
                <c:pt idx="4547">
                  <c:v>0.34784968822152734</c:v>
                </c:pt>
                <c:pt idx="4548">
                  <c:v>0.34766472474797833</c:v>
                </c:pt>
                <c:pt idx="4549">
                  <c:v>0.3442812239895624</c:v>
                </c:pt>
                <c:pt idx="4550">
                  <c:v>0.34384066035497857</c:v>
                </c:pt>
                <c:pt idx="4551">
                  <c:v>0.34344528763221627</c:v>
                </c:pt>
                <c:pt idx="4552">
                  <c:v>0.34096895853353065</c:v>
                </c:pt>
                <c:pt idx="4553">
                  <c:v>0.15166131303792904</c:v>
                </c:pt>
                <c:pt idx="4554">
                  <c:v>0.14086217428695039</c:v>
                </c:pt>
                <c:pt idx="4555">
                  <c:v>0.14792933451102735</c:v>
                </c:pt>
                <c:pt idx="4556">
                  <c:v>0.13497336680736421</c:v>
                </c:pt>
                <c:pt idx="4557">
                  <c:v>0.13390847176088719</c:v>
                </c:pt>
                <c:pt idx="4558">
                  <c:v>0.1339582188851175</c:v>
                </c:pt>
                <c:pt idx="4559">
                  <c:v>0.14100194199011343</c:v>
                </c:pt>
                <c:pt idx="4560">
                  <c:v>0.14246779619410935</c:v>
                </c:pt>
                <c:pt idx="4561">
                  <c:v>0.14370045758602712</c:v>
                </c:pt>
                <c:pt idx="4562">
                  <c:v>0.12846703929623379</c:v>
                </c:pt>
                <c:pt idx="4563">
                  <c:v>0.13158608741594016</c:v>
                </c:pt>
                <c:pt idx="4564">
                  <c:v>0.13258542469561749</c:v>
                </c:pt>
                <c:pt idx="4565">
                  <c:v>0.13255651785333694</c:v>
                </c:pt>
                <c:pt idx="4566">
                  <c:v>0.12985892885020892</c:v>
                </c:pt>
                <c:pt idx="4567">
                  <c:v>0.13466952695587581</c:v>
                </c:pt>
                <c:pt idx="4568">
                  <c:v>0.13305755836115332</c:v>
                </c:pt>
                <c:pt idx="4569">
                  <c:v>0.13515698437603862</c:v>
                </c:pt>
                <c:pt idx="4570">
                  <c:v>0.13737760276332733</c:v>
                </c:pt>
                <c:pt idx="4571">
                  <c:v>0.14577806260788329</c:v>
                </c:pt>
                <c:pt idx="4572">
                  <c:v>0.14610655653338758</c:v>
                </c:pt>
                <c:pt idx="4573">
                  <c:v>0.14590190492164737</c:v>
                </c:pt>
                <c:pt idx="4574">
                  <c:v>0.14509565741252128</c:v>
                </c:pt>
                <c:pt idx="4575">
                  <c:v>0.14453575623474321</c:v>
                </c:pt>
                <c:pt idx="4576">
                  <c:v>0.12060519940011213</c:v>
                </c:pt>
                <c:pt idx="4577">
                  <c:v>0.12255743583404299</c:v>
                </c:pt>
                <c:pt idx="4578">
                  <c:v>0.1233891181121976</c:v>
                </c:pt>
                <c:pt idx="4579">
                  <c:v>0.12228808740129776</c:v>
                </c:pt>
                <c:pt idx="4580">
                  <c:v>0.11174369640409082</c:v>
                </c:pt>
                <c:pt idx="4581">
                  <c:v>0.11404554067928691</c:v>
                </c:pt>
                <c:pt idx="4582">
                  <c:v>0.11367219180383283</c:v>
                </c:pt>
                <c:pt idx="4583">
                  <c:v>0.11365031439149599</c:v>
                </c:pt>
                <c:pt idx="4584">
                  <c:v>0.11076269483295434</c:v>
                </c:pt>
                <c:pt idx="4585">
                  <c:v>0.11252803556071998</c:v>
                </c:pt>
                <c:pt idx="4586">
                  <c:v>0.11436047170612655</c:v>
                </c:pt>
                <c:pt idx="4587">
                  <c:v>0.11708338699102122</c:v>
                </c:pt>
                <c:pt idx="4588">
                  <c:v>0.10640167066972921</c:v>
                </c:pt>
                <c:pt idx="4589">
                  <c:v>0.11236718789656618</c:v>
                </c:pt>
                <c:pt idx="4590">
                  <c:v>0.11037512934566918</c:v>
                </c:pt>
                <c:pt idx="4591">
                  <c:v>0.10751586894303015</c:v>
                </c:pt>
                <c:pt idx="4592">
                  <c:v>0.10553776176227035</c:v>
                </c:pt>
                <c:pt idx="4593">
                  <c:v>0.10562088640038901</c:v>
                </c:pt>
                <c:pt idx="4594">
                  <c:v>0.11353652964333442</c:v>
                </c:pt>
                <c:pt idx="4595">
                  <c:v>0.11186569126738502</c:v>
                </c:pt>
                <c:pt idx="4596">
                  <c:v>0.11193770281605118</c:v>
                </c:pt>
                <c:pt idx="4597">
                  <c:v>0.11764570438374812</c:v>
                </c:pt>
                <c:pt idx="4598">
                  <c:v>0.11949696504697557</c:v>
                </c:pt>
                <c:pt idx="4599">
                  <c:v>0.11794603603178519</c:v>
                </c:pt>
                <c:pt idx="4600">
                  <c:v>0.13178960694802136</c:v>
                </c:pt>
                <c:pt idx="4601">
                  <c:v>0.13094985799021608</c:v>
                </c:pt>
                <c:pt idx="4602">
                  <c:v>0.12286569133836463</c:v>
                </c:pt>
                <c:pt idx="4603">
                  <c:v>0.12415942676520553</c:v>
                </c:pt>
                <c:pt idx="4604">
                  <c:v>0.12529960594964348</c:v>
                </c:pt>
                <c:pt idx="4605">
                  <c:v>0.1249701332665232</c:v>
                </c:pt>
                <c:pt idx="4606">
                  <c:v>0.12803770650334917</c:v>
                </c:pt>
                <c:pt idx="4607">
                  <c:v>0.12657601628751272</c:v>
                </c:pt>
                <c:pt idx="4608">
                  <c:v>0.13048789254825968</c:v>
                </c:pt>
                <c:pt idx="4609">
                  <c:v>0.13035970134896868</c:v>
                </c:pt>
                <c:pt idx="4610">
                  <c:v>0.12326362001961674</c:v>
                </c:pt>
                <c:pt idx="4611">
                  <c:v>0.1323827011072824</c:v>
                </c:pt>
                <c:pt idx="4612">
                  <c:v>0.13060904863479531</c:v>
                </c:pt>
                <c:pt idx="4613">
                  <c:v>0.12446021079949582</c:v>
                </c:pt>
                <c:pt idx="4614">
                  <c:v>0.13210770709280678</c:v>
                </c:pt>
                <c:pt idx="4615">
                  <c:v>0.12804945726424266</c:v>
                </c:pt>
                <c:pt idx="4616">
                  <c:v>0.12757576590445116</c:v>
                </c:pt>
                <c:pt idx="4617">
                  <c:v>0.12928701324765055</c:v>
                </c:pt>
                <c:pt idx="4618">
                  <c:v>0.12511985318087715</c:v>
                </c:pt>
                <c:pt idx="4619">
                  <c:v>0.12358254915012894</c:v>
                </c:pt>
                <c:pt idx="4620">
                  <c:v>0.12304390651677227</c:v>
                </c:pt>
                <c:pt idx="4621">
                  <c:v>0.11071624082756606</c:v>
                </c:pt>
                <c:pt idx="4622">
                  <c:v>0.11465838129629656</c:v>
                </c:pt>
                <c:pt idx="4623">
                  <c:v>0.11446642240558212</c:v>
                </c:pt>
                <c:pt idx="4624">
                  <c:v>0.1257870913372654</c:v>
                </c:pt>
                <c:pt idx="4625">
                  <c:v>0.12608897659304977</c:v>
                </c:pt>
                <c:pt idx="4626">
                  <c:v>0.12972810200471149</c:v>
                </c:pt>
                <c:pt idx="4627">
                  <c:v>0.12778363014156652</c:v>
                </c:pt>
                <c:pt idx="4628">
                  <c:v>0.13039220133415463</c:v>
                </c:pt>
                <c:pt idx="4629">
                  <c:v>0.12146556329092159</c:v>
                </c:pt>
                <c:pt idx="4630">
                  <c:v>0.16152445113968977</c:v>
                </c:pt>
                <c:pt idx="4631">
                  <c:v>0.16229949101202995</c:v>
                </c:pt>
                <c:pt idx="4632">
                  <c:v>0.15351224336547301</c:v>
                </c:pt>
                <c:pt idx="4633">
                  <c:v>0.15683983752895397</c:v>
                </c:pt>
                <c:pt idx="4634">
                  <c:v>0.15672483301104823</c:v>
                </c:pt>
                <c:pt idx="4635">
                  <c:v>0.15494474071041514</c:v>
                </c:pt>
                <c:pt idx="4636">
                  <c:v>0.15572564871902606</c:v>
                </c:pt>
                <c:pt idx="4637">
                  <c:v>0.15562626854956327</c:v>
                </c:pt>
                <c:pt idx="4638">
                  <c:v>0.15558200998697524</c:v>
                </c:pt>
                <c:pt idx="4639">
                  <c:v>0.14814704002764406</c:v>
                </c:pt>
                <c:pt idx="4640">
                  <c:v>0.15160599938372685</c:v>
                </c:pt>
                <c:pt idx="4641">
                  <c:v>0.15255508932719403</c:v>
                </c:pt>
                <c:pt idx="4642">
                  <c:v>0.15333216780596332</c:v>
                </c:pt>
                <c:pt idx="4643">
                  <c:v>0.15206470471256861</c:v>
                </c:pt>
                <c:pt idx="4644">
                  <c:v>0.15861830323367146</c:v>
                </c:pt>
                <c:pt idx="4645">
                  <c:v>0.15718408704399672</c:v>
                </c:pt>
                <c:pt idx="4646">
                  <c:v>0.15712407422551741</c:v>
                </c:pt>
                <c:pt idx="4647">
                  <c:v>0.15958133266201074</c:v>
                </c:pt>
                <c:pt idx="4648">
                  <c:v>0.15875403116364997</c:v>
                </c:pt>
                <c:pt idx="4649">
                  <c:v>0.16617962516669765</c:v>
                </c:pt>
                <c:pt idx="4650">
                  <c:v>0.16789163762330037</c:v>
                </c:pt>
                <c:pt idx="4651">
                  <c:v>0.12115655144610521</c:v>
                </c:pt>
                <c:pt idx="4652">
                  <c:v>0.12130967951587392</c:v>
                </c:pt>
                <c:pt idx="4653">
                  <c:v>0.1215428694604328</c:v>
                </c:pt>
                <c:pt idx="4654">
                  <c:v>0.12204147904158547</c:v>
                </c:pt>
                <c:pt idx="4655">
                  <c:v>0.1483814308929412</c:v>
                </c:pt>
                <c:pt idx="4656">
                  <c:v>0.16926443578860328</c:v>
                </c:pt>
                <c:pt idx="4657">
                  <c:v>0.18005774261875787</c:v>
                </c:pt>
                <c:pt idx="4658">
                  <c:v>0.18201785659663733</c:v>
                </c:pt>
                <c:pt idx="4659">
                  <c:v>0.18201025870873558</c:v>
                </c:pt>
                <c:pt idx="4660">
                  <c:v>0.19449681710189723</c:v>
                </c:pt>
                <c:pt idx="4661">
                  <c:v>0.1939893310535421</c:v>
                </c:pt>
                <c:pt idx="4662">
                  <c:v>0.21407684812567326</c:v>
                </c:pt>
                <c:pt idx="4663">
                  <c:v>0.22039297640191749</c:v>
                </c:pt>
                <c:pt idx="4664">
                  <c:v>0.22019543476913978</c:v>
                </c:pt>
                <c:pt idx="4665">
                  <c:v>0.22438210878435308</c:v>
                </c:pt>
                <c:pt idx="4666">
                  <c:v>0.21946015014412942</c:v>
                </c:pt>
                <c:pt idx="4667">
                  <c:v>0.21864405443513385</c:v>
                </c:pt>
                <c:pt idx="4668">
                  <c:v>0.21663204179598802</c:v>
                </c:pt>
                <c:pt idx="4669">
                  <c:v>0.21650362467053508</c:v>
                </c:pt>
                <c:pt idx="4670">
                  <c:v>0.21018847830422388</c:v>
                </c:pt>
                <c:pt idx="4671">
                  <c:v>0.21948662447815184</c:v>
                </c:pt>
                <c:pt idx="4672">
                  <c:v>0.22094174193967719</c:v>
                </c:pt>
                <c:pt idx="4673">
                  <c:v>0.22165192194724981</c:v>
                </c:pt>
                <c:pt idx="4674">
                  <c:v>0.22567657839430347</c:v>
                </c:pt>
                <c:pt idx="4675">
                  <c:v>0.22589375356774569</c:v>
                </c:pt>
                <c:pt idx="4676">
                  <c:v>0.21037175429042773</c:v>
                </c:pt>
                <c:pt idx="4677">
                  <c:v>0.19059933674810009</c:v>
                </c:pt>
                <c:pt idx="4678">
                  <c:v>0.17928444677214897</c:v>
                </c:pt>
                <c:pt idx="4679">
                  <c:v>0.17523996801226302</c:v>
                </c:pt>
                <c:pt idx="4680">
                  <c:v>0.18096490188695147</c:v>
                </c:pt>
                <c:pt idx="4681">
                  <c:v>0.16668284130743025</c:v>
                </c:pt>
                <c:pt idx="4682">
                  <c:v>0.16898520148158119</c:v>
                </c:pt>
                <c:pt idx="4683">
                  <c:v>0.14774463834732451</c:v>
                </c:pt>
                <c:pt idx="4684">
                  <c:v>0.14278398620245189</c:v>
                </c:pt>
                <c:pt idx="4685">
                  <c:v>0.14417560357260475</c:v>
                </c:pt>
                <c:pt idx="4686">
                  <c:v>0.13669610694695222</c:v>
                </c:pt>
                <c:pt idx="4687">
                  <c:v>0.1614802560752378</c:v>
                </c:pt>
                <c:pt idx="4688">
                  <c:v>0.1614509010865974</c:v>
                </c:pt>
                <c:pt idx="4689">
                  <c:v>0.16047882549898904</c:v>
                </c:pt>
                <c:pt idx="4690">
                  <c:v>0.16170661262710301</c:v>
                </c:pt>
                <c:pt idx="4691">
                  <c:v>0.1622192246210602</c:v>
                </c:pt>
                <c:pt idx="4692">
                  <c:v>0.14387941858145648</c:v>
                </c:pt>
                <c:pt idx="4693">
                  <c:v>0.13698114427701685</c:v>
                </c:pt>
                <c:pt idx="4694">
                  <c:v>0.13726163361843716</c:v>
                </c:pt>
                <c:pt idx="4695">
                  <c:v>0.14627233875717219</c:v>
                </c:pt>
                <c:pt idx="4696">
                  <c:v>0.14139915352107132</c:v>
                </c:pt>
                <c:pt idx="4697">
                  <c:v>0.14058761185183405</c:v>
                </c:pt>
                <c:pt idx="4698">
                  <c:v>0.13100980141332039</c:v>
                </c:pt>
                <c:pt idx="4699">
                  <c:v>0.13098194511078248</c:v>
                </c:pt>
                <c:pt idx="4700">
                  <c:v>0.13575477243351805</c:v>
                </c:pt>
                <c:pt idx="4701">
                  <c:v>0.13691527902445022</c:v>
                </c:pt>
                <c:pt idx="4702">
                  <c:v>0.13164032433245129</c:v>
                </c:pt>
                <c:pt idx="4703">
                  <c:v>0.12682032050784831</c:v>
                </c:pt>
                <c:pt idx="4704">
                  <c:v>0.12664567886714703</c:v>
                </c:pt>
                <c:pt idx="4705">
                  <c:v>0.12686764633740499</c:v>
                </c:pt>
                <c:pt idx="4706">
                  <c:v>0.12857962974474252</c:v>
                </c:pt>
                <c:pt idx="4707">
                  <c:v>0.13059830989878504</c:v>
                </c:pt>
                <c:pt idx="4708">
                  <c:v>0.11004805961408734</c:v>
                </c:pt>
                <c:pt idx="4709">
                  <c:v>0.10965669529724958</c:v>
                </c:pt>
                <c:pt idx="4710">
                  <c:v>0.12261707806402451</c:v>
                </c:pt>
                <c:pt idx="4711">
                  <c:v>0.16951072031546152</c:v>
                </c:pt>
                <c:pt idx="4712">
                  <c:v>0.17033556949129877</c:v>
                </c:pt>
                <c:pt idx="4713">
                  <c:v>0.18080051030319114</c:v>
                </c:pt>
                <c:pt idx="4714">
                  <c:v>0.1875203977143218</c:v>
                </c:pt>
                <c:pt idx="4715">
                  <c:v>0.18857732244633774</c:v>
                </c:pt>
                <c:pt idx="4716">
                  <c:v>0.18095117637062416</c:v>
                </c:pt>
                <c:pt idx="4717">
                  <c:v>0.18086938509244641</c:v>
                </c:pt>
                <c:pt idx="4718">
                  <c:v>0.19475720269101088</c:v>
                </c:pt>
                <c:pt idx="4719">
                  <c:v>0.21910999683810739</c:v>
                </c:pt>
                <c:pt idx="4720">
                  <c:v>0.23325234318435692</c:v>
                </c:pt>
                <c:pt idx="4721">
                  <c:v>0.23791230456247098</c:v>
                </c:pt>
                <c:pt idx="4722">
                  <c:v>0.24265850326470967</c:v>
                </c:pt>
                <c:pt idx="4723">
                  <c:v>0.24029127492243874</c:v>
                </c:pt>
                <c:pt idx="4724">
                  <c:v>0.24027911480162903</c:v>
                </c:pt>
                <c:pt idx="4725">
                  <c:v>0.2398437565854919</c:v>
                </c:pt>
                <c:pt idx="4726">
                  <c:v>0.26408568837469593</c:v>
                </c:pt>
                <c:pt idx="4727">
                  <c:v>0.25987497108149005</c:v>
                </c:pt>
                <c:pt idx="4728">
                  <c:v>0.25932040872628509</c:v>
                </c:pt>
                <c:pt idx="4729">
                  <c:v>0.2593203972724013</c:v>
                </c:pt>
                <c:pt idx="4730">
                  <c:v>0.26128857753342771</c:v>
                </c:pt>
                <c:pt idx="4731">
                  <c:v>0.25577193858199726</c:v>
                </c:pt>
                <c:pt idx="4732">
                  <c:v>0.22479632745979256</c:v>
                </c:pt>
                <c:pt idx="4733">
                  <c:v>0.22540593847963311</c:v>
                </c:pt>
                <c:pt idx="4734">
                  <c:v>0.21358940058126752</c:v>
                </c:pt>
                <c:pt idx="4735">
                  <c:v>0.21264710743309606</c:v>
                </c:pt>
                <c:pt idx="4736">
                  <c:v>0.2229022210852854</c:v>
                </c:pt>
                <c:pt idx="4737">
                  <c:v>0.22229782327564446</c:v>
                </c:pt>
                <c:pt idx="4738">
                  <c:v>0.22157458579328679</c:v>
                </c:pt>
                <c:pt idx="4739">
                  <c:v>0.21261645957581568</c:v>
                </c:pt>
                <c:pt idx="4740">
                  <c:v>0.18980378954602212</c:v>
                </c:pt>
                <c:pt idx="4741">
                  <c:v>0.17139649956569447</c:v>
                </c:pt>
                <c:pt idx="4742">
                  <c:v>0.16527078793586317</c:v>
                </c:pt>
                <c:pt idx="4743">
                  <c:v>0.16202068861074517</c:v>
                </c:pt>
                <c:pt idx="4744">
                  <c:v>0.15768910554938251</c:v>
                </c:pt>
                <c:pt idx="4745">
                  <c:v>0.16064948079372687</c:v>
                </c:pt>
                <c:pt idx="4746">
                  <c:v>0.16215733847934158</c:v>
                </c:pt>
                <c:pt idx="4747">
                  <c:v>0.13105313403817465</c:v>
                </c:pt>
                <c:pt idx="4748">
                  <c:v>0.12770775596606176</c:v>
                </c:pt>
                <c:pt idx="4749">
                  <c:v>0.13371188067226183</c:v>
                </c:pt>
                <c:pt idx="4750">
                  <c:v>0.13365293946673673</c:v>
                </c:pt>
                <c:pt idx="4751">
                  <c:v>0.13124273946958948</c:v>
                </c:pt>
                <c:pt idx="4752">
                  <c:v>0.13084588526357838</c:v>
                </c:pt>
                <c:pt idx="4753">
                  <c:v>0.128103439902847</c:v>
                </c:pt>
                <c:pt idx="4754">
                  <c:v>0.12934718590591038</c:v>
                </c:pt>
                <c:pt idx="4755">
                  <c:v>0.1362892063689633</c:v>
                </c:pt>
                <c:pt idx="4756">
                  <c:v>0.13477795718740868</c:v>
                </c:pt>
                <c:pt idx="4757">
                  <c:v>0.13680648936594136</c:v>
                </c:pt>
                <c:pt idx="4758">
                  <c:v>0.13680371013537457</c:v>
                </c:pt>
                <c:pt idx="4759">
                  <c:v>0.13863141845342122</c:v>
                </c:pt>
                <c:pt idx="4760">
                  <c:v>0.13800585012271224</c:v>
                </c:pt>
                <c:pt idx="4761">
                  <c:v>0.13768265839197114</c:v>
                </c:pt>
                <c:pt idx="4762">
                  <c:v>0.14250705655136806</c:v>
                </c:pt>
                <c:pt idx="4763">
                  <c:v>0.1419318032043749</c:v>
                </c:pt>
                <c:pt idx="4764">
                  <c:v>0.14160835968888136</c:v>
                </c:pt>
                <c:pt idx="4765">
                  <c:v>0.15006338332127148</c:v>
                </c:pt>
                <c:pt idx="4766">
                  <c:v>0.15288177316527651</c:v>
                </c:pt>
                <c:pt idx="4767">
                  <c:v>0.15271597026983377</c:v>
                </c:pt>
                <c:pt idx="4768">
                  <c:v>0.15264575053271343</c:v>
                </c:pt>
                <c:pt idx="4769">
                  <c:v>0.16384064886513866</c:v>
                </c:pt>
                <c:pt idx="4770">
                  <c:v>0.16808242472270551</c:v>
                </c:pt>
                <c:pt idx="4771">
                  <c:v>0.18163100780758873</c:v>
                </c:pt>
                <c:pt idx="4772">
                  <c:v>0.17885912506548921</c:v>
                </c:pt>
                <c:pt idx="4773">
                  <c:v>0.17903284266200986</c:v>
                </c:pt>
                <c:pt idx="4774">
                  <c:v>0.17806724667522666</c:v>
                </c:pt>
                <c:pt idx="4775">
                  <c:v>0.1759907690259748</c:v>
                </c:pt>
                <c:pt idx="4776">
                  <c:v>0.16823677497654058</c:v>
                </c:pt>
                <c:pt idx="4777">
                  <c:v>0.17607159335853098</c:v>
                </c:pt>
                <c:pt idx="4778">
                  <c:v>0.16576540680682256</c:v>
                </c:pt>
                <c:pt idx="4779">
                  <c:v>0.16647687673296072</c:v>
                </c:pt>
                <c:pt idx="4780">
                  <c:v>0.16350056292528206</c:v>
                </c:pt>
                <c:pt idx="4781">
                  <c:v>0.17636280977609428</c:v>
                </c:pt>
                <c:pt idx="4782">
                  <c:v>0.18356662077241487</c:v>
                </c:pt>
                <c:pt idx="4783">
                  <c:v>0.17948722092690192</c:v>
                </c:pt>
                <c:pt idx="4784">
                  <c:v>0.17955957784381438</c:v>
                </c:pt>
                <c:pt idx="4785">
                  <c:v>0.16933563799961471</c:v>
                </c:pt>
                <c:pt idx="4786">
                  <c:v>0.17085026427683531</c:v>
                </c:pt>
                <c:pt idx="4787">
                  <c:v>0.18086745076450925</c:v>
                </c:pt>
                <c:pt idx="4788">
                  <c:v>0.18272803442483213</c:v>
                </c:pt>
                <c:pt idx="4789">
                  <c:v>0.17658927720056336</c:v>
                </c:pt>
                <c:pt idx="4790">
                  <c:v>0.16422251156085096</c:v>
                </c:pt>
                <c:pt idx="4791">
                  <c:v>0.16612113408759754</c:v>
                </c:pt>
                <c:pt idx="4792">
                  <c:v>0.19233277971106919</c:v>
                </c:pt>
                <c:pt idx="4793">
                  <c:v>0.19308655340328781</c:v>
                </c:pt>
                <c:pt idx="4794">
                  <c:v>0.19886488462626392</c:v>
                </c:pt>
                <c:pt idx="4795">
                  <c:v>0.20403612292386353</c:v>
                </c:pt>
                <c:pt idx="4796">
                  <c:v>0.2167115637698202</c:v>
                </c:pt>
                <c:pt idx="4797">
                  <c:v>0.21780592676845839</c:v>
                </c:pt>
                <c:pt idx="4798">
                  <c:v>0.21103716613389734</c:v>
                </c:pt>
                <c:pt idx="4799">
                  <c:v>0.2526304589732335</c:v>
                </c:pt>
                <c:pt idx="4800">
                  <c:v>0.25848764510959404</c:v>
                </c:pt>
                <c:pt idx="4801">
                  <c:v>0.26283071284569109</c:v>
                </c:pt>
                <c:pt idx="4802">
                  <c:v>0.25913173896196784</c:v>
                </c:pt>
                <c:pt idx="4803">
                  <c:v>0.25880374361779396</c:v>
                </c:pt>
                <c:pt idx="4804">
                  <c:v>0.26886482794712852</c:v>
                </c:pt>
                <c:pt idx="4805">
                  <c:v>0.27976747444219563</c:v>
                </c:pt>
                <c:pt idx="4806">
                  <c:v>0.27899851773709333</c:v>
                </c:pt>
                <c:pt idx="4807">
                  <c:v>0.28301528208686455</c:v>
                </c:pt>
                <c:pt idx="4808">
                  <c:v>0.26850144720799879</c:v>
                </c:pt>
                <c:pt idx="4809">
                  <c:v>0.26852767851316006</c:v>
                </c:pt>
                <c:pt idx="4810">
                  <c:v>0.27153096437486873</c:v>
                </c:pt>
                <c:pt idx="4811">
                  <c:v>0.27062319812131347</c:v>
                </c:pt>
                <c:pt idx="4812">
                  <c:v>0.25586285464539593</c:v>
                </c:pt>
                <c:pt idx="4813">
                  <c:v>0.2396169450267028</c:v>
                </c:pt>
                <c:pt idx="4814">
                  <c:v>0.24030802038633992</c:v>
                </c:pt>
                <c:pt idx="4815">
                  <c:v>0.26110864886817492</c:v>
                </c:pt>
                <c:pt idx="4816">
                  <c:v>0.26021820037777998</c:v>
                </c:pt>
                <c:pt idx="4817">
                  <c:v>0.26548084068197225</c:v>
                </c:pt>
                <c:pt idx="4818">
                  <c:v>0.27010247177675795</c:v>
                </c:pt>
                <c:pt idx="4819">
                  <c:v>0.27004667016149841</c:v>
                </c:pt>
                <c:pt idx="4820">
                  <c:v>0.2297803185063699</c:v>
                </c:pt>
                <c:pt idx="4821">
                  <c:v>0.22735241795834599</c:v>
                </c:pt>
                <c:pt idx="4822">
                  <c:v>0.23382816506668164</c:v>
                </c:pt>
                <c:pt idx="4823">
                  <c:v>0.24097223437125945</c:v>
                </c:pt>
                <c:pt idx="4824">
                  <c:v>0.2392423173582458</c:v>
                </c:pt>
                <c:pt idx="4825">
                  <c:v>0.23353514572138429</c:v>
                </c:pt>
                <c:pt idx="4826">
                  <c:v>0.22684228507940465</c:v>
                </c:pt>
                <c:pt idx="4827">
                  <c:v>0.22595680687808728</c:v>
                </c:pt>
                <c:pt idx="4828">
                  <c:v>0.20099585891772853</c:v>
                </c:pt>
                <c:pt idx="4829">
                  <c:v>0.19530469318610355</c:v>
                </c:pt>
                <c:pt idx="4830">
                  <c:v>0.19228909912821215</c:v>
                </c:pt>
                <c:pt idx="4831">
                  <c:v>0.19345397574913675</c:v>
                </c:pt>
                <c:pt idx="4832">
                  <c:v>0.20005316196738812</c:v>
                </c:pt>
                <c:pt idx="4833">
                  <c:v>0.19641911960289221</c:v>
                </c:pt>
                <c:pt idx="4834">
                  <c:v>0.1912502057872594</c:v>
                </c:pt>
                <c:pt idx="4835">
                  <c:v>0.18758944130972141</c:v>
                </c:pt>
                <c:pt idx="4836">
                  <c:v>0.18377338958335054</c:v>
                </c:pt>
                <c:pt idx="4837">
                  <c:v>0.18245922180633556</c:v>
                </c:pt>
                <c:pt idx="4838">
                  <c:v>0.14419761113784438</c:v>
                </c:pt>
                <c:pt idx="4839">
                  <c:v>0.1504648461574738</c:v>
                </c:pt>
                <c:pt idx="4840">
                  <c:v>0.15445028455801954</c:v>
                </c:pt>
                <c:pt idx="4841">
                  <c:v>0.15700086448930733</c:v>
                </c:pt>
                <c:pt idx="4842">
                  <c:v>0.15567578777171856</c:v>
                </c:pt>
                <c:pt idx="4843">
                  <c:v>0.15071235428920582</c:v>
                </c:pt>
                <c:pt idx="4844">
                  <c:v>0.14733600142459682</c:v>
                </c:pt>
                <c:pt idx="4845">
                  <c:v>0.15950914396491508</c:v>
                </c:pt>
                <c:pt idx="4846">
                  <c:v>0.15754612771578239</c:v>
                </c:pt>
                <c:pt idx="4847">
                  <c:v>0.15240524518069684</c:v>
                </c:pt>
                <c:pt idx="4848">
                  <c:v>0.1650741977075888</c:v>
                </c:pt>
                <c:pt idx="4849">
                  <c:v>0.16778395198014986</c:v>
                </c:pt>
                <c:pt idx="4850">
                  <c:v>0.17285261555851147</c:v>
                </c:pt>
                <c:pt idx="4851">
                  <c:v>0.18330077287391422</c:v>
                </c:pt>
                <c:pt idx="4852">
                  <c:v>0.18253251911952811</c:v>
                </c:pt>
                <c:pt idx="4853">
                  <c:v>0.20194880903144377</c:v>
                </c:pt>
                <c:pt idx="4854">
                  <c:v>0.20401500077766668</c:v>
                </c:pt>
                <c:pt idx="4855">
                  <c:v>0.20941230750107245</c:v>
                </c:pt>
                <c:pt idx="4856">
                  <c:v>0.21038283114772316</c:v>
                </c:pt>
                <c:pt idx="4857">
                  <c:v>0.20797368309174213</c:v>
                </c:pt>
                <c:pt idx="4858">
                  <c:v>0.21069625889312701</c:v>
                </c:pt>
                <c:pt idx="4859">
                  <c:v>0.20457706087199024</c:v>
                </c:pt>
                <c:pt idx="4860">
                  <c:v>0.20913174434167378</c:v>
                </c:pt>
                <c:pt idx="4861">
                  <c:v>0.21877663416903781</c:v>
                </c:pt>
                <c:pt idx="4862">
                  <c:v>0.21797671128746113</c:v>
                </c:pt>
                <c:pt idx="4863">
                  <c:v>0.21941990820129284</c:v>
                </c:pt>
                <c:pt idx="4864">
                  <c:v>0.23308905019730805</c:v>
                </c:pt>
                <c:pt idx="4865">
                  <c:v>0.23251729864541265</c:v>
                </c:pt>
                <c:pt idx="4866">
                  <c:v>0.23296533640089628</c:v>
                </c:pt>
                <c:pt idx="4867">
                  <c:v>0.24830449155406584</c:v>
                </c:pt>
                <c:pt idx="4868">
                  <c:v>0.24812178041515792</c:v>
                </c:pt>
                <c:pt idx="4869">
                  <c:v>0.23219523299947956</c:v>
                </c:pt>
                <c:pt idx="4870">
                  <c:v>0.23901613937276411</c:v>
                </c:pt>
                <c:pt idx="4871">
                  <c:v>0.24020175770051536</c:v>
                </c:pt>
                <c:pt idx="4872">
                  <c:v>0.24644687044399657</c:v>
                </c:pt>
                <c:pt idx="4873">
                  <c:v>0.24620365327227403</c:v>
                </c:pt>
                <c:pt idx="4874">
                  <c:v>0.22531893510467285</c:v>
                </c:pt>
                <c:pt idx="4875">
                  <c:v>0.23406176373444701</c:v>
                </c:pt>
                <c:pt idx="4876">
                  <c:v>0.22878067356215961</c:v>
                </c:pt>
                <c:pt idx="4877">
                  <c:v>0.22049984032434825</c:v>
                </c:pt>
                <c:pt idx="4878">
                  <c:v>0.22380504924404027</c:v>
                </c:pt>
                <c:pt idx="4879">
                  <c:v>0.23004645298528167</c:v>
                </c:pt>
                <c:pt idx="4880">
                  <c:v>0.23940278327449549</c:v>
                </c:pt>
                <c:pt idx="4881">
                  <c:v>0.23229857291106779</c:v>
                </c:pt>
                <c:pt idx="4882">
                  <c:v>0.21952148096632182</c:v>
                </c:pt>
                <c:pt idx="4883">
                  <c:v>0.21685076039077356</c:v>
                </c:pt>
                <c:pt idx="4884">
                  <c:v>0.22719818100530312</c:v>
                </c:pt>
                <c:pt idx="4885">
                  <c:v>0.21621004461481955</c:v>
                </c:pt>
                <c:pt idx="4886">
                  <c:v>0.21497099835377084</c:v>
                </c:pt>
                <c:pt idx="4887">
                  <c:v>0.21910447077123096</c:v>
                </c:pt>
                <c:pt idx="4888">
                  <c:v>0.20037129592103772</c:v>
                </c:pt>
                <c:pt idx="4889">
                  <c:v>0.20377059897409233</c:v>
                </c:pt>
                <c:pt idx="4890">
                  <c:v>0.23795611803324385</c:v>
                </c:pt>
                <c:pt idx="4891">
                  <c:v>0.22965160890548267</c:v>
                </c:pt>
                <c:pt idx="4892">
                  <c:v>0.23182193173149518</c:v>
                </c:pt>
                <c:pt idx="4893">
                  <c:v>0.23078115070741728</c:v>
                </c:pt>
                <c:pt idx="4894">
                  <c:v>0.27225126539008321</c:v>
                </c:pt>
                <c:pt idx="4895">
                  <c:v>0.27230998822220587</c:v>
                </c:pt>
                <c:pt idx="4896">
                  <c:v>0.27902931163651157</c:v>
                </c:pt>
                <c:pt idx="4897">
                  <c:v>0.28357632714379877</c:v>
                </c:pt>
                <c:pt idx="4898">
                  <c:v>0.28151694370651298</c:v>
                </c:pt>
                <c:pt idx="4899">
                  <c:v>0.28097839221758936</c:v>
                </c:pt>
                <c:pt idx="4900">
                  <c:v>0.28913605357997962</c:v>
                </c:pt>
                <c:pt idx="4901">
                  <c:v>0.28467897232741102</c:v>
                </c:pt>
                <c:pt idx="4902">
                  <c:v>0.29892919002055207</c:v>
                </c:pt>
                <c:pt idx="4903">
                  <c:v>0.29855174563951442</c:v>
                </c:pt>
                <c:pt idx="4904">
                  <c:v>0.29819422281146329</c:v>
                </c:pt>
                <c:pt idx="4905">
                  <c:v>0.2885858480563519</c:v>
                </c:pt>
                <c:pt idx="4906">
                  <c:v>0.30695353866628966</c:v>
                </c:pt>
                <c:pt idx="4907">
                  <c:v>0.30853303419752137</c:v>
                </c:pt>
                <c:pt idx="4908">
                  <c:v>0.30997061102087858</c:v>
                </c:pt>
                <c:pt idx="4909">
                  <c:v>0.3204614600402742</c:v>
                </c:pt>
                <c:pt idx="4910">
                  <c:v>0.33805529125437278</c:v>
                </c:pt>
                <c:pt idx="4911">
                  <c:v>0.31614473206497534</c:v>
                </c:pt>
                <c:pt idx="4912">
                  <c:v>0.31160372385756085</c:v>
                </c:pt>
                <c:pt idx="4913">
                  <c:v>0.31081532891561675</c:v>
                </c:pt>
                <c:pt idx="4914">
                  <c:v>0.3100834984072775</c:v>
                </c:pt>
                <c:pt idx="4915">
                  <c:v>0.27434945269714978</c:v>
                </c:pt>
                <c:pt idx="4916">
                  <c:v>0.27763376601889916</c:v>
                </c:pt>
                <c:pt idx="4917">
                  <c:v>0.27255047301000473</c:v>
                </c:pt>
                <c:pt idx="4918">
                  <c:v>0.27001772927503653</c:v>
                </c:pt>
                <c:pt idx="4919">
                  <c:v>0.27016519389077981</c:v>
                </c:pt>
                <c:pt idx="4920">
                  <c:v>0.27146030542417027</c:v>
                </c:pt>
                <c:pt idx="4921">
                  <c:v>0.25656589638884475</c:v>
                </c:pt>
                <c:pt idx="4922">
                  <c:v>0.25656543135808763</c:v>
                </c:pt>
                <c:pt idx="4923">
                  <c:v>0.26194891313895519</c:v>
                </c:pt>
                <c:pt idx="4924">
                  <c:v>0.26396221164903816</c:v>
                </c:pt>
                <c:pt idx="4925">
                  <c:v>0.25892438866083617</c:v>
                </c:pt>
                <c:pt idx="4926">
                  <c:v>0.26012347744521797</c:v>
                </c:pt>
                <c:pt idx="4927">
                  <c:v>0.24022471060249043</c:v>
                </c:pt>
                <c:pt idx="4928">
                  <c:v>0.24427473400498281</c:v>
                </c:pt>
                <c:pt idx="4929">
                  <c:v>0.23695253106505745</c:v>
                </c:pt>
                <c:pt idx="4930">
                  <c:v>0.24034904863786546</c:v>
                </c:pt>
                <c:pt idx="4931">
                  <c:v>0.21135474316086403</c:v>
                </c:pt>
                <c:pt idx="4932">
                  <c:v>0.21108367768796524</c:v>
                </c:pt>
                <c:pt idx="4933">
                  <c:v>0.20815673252896399</c:v>
                </c:pt>
                <c:pt idx="4934">
                  <c:v>0.2083744718493265</c:v>
                </c:pt>
                <c:pt idx="4935">
                  <c:v>0.2086708384677752</c:v>
                </c:pt>
                <c:pt idx="4936">
                  <c:v>0.20614386614802652</c:v>
                </c:pt>
                <c:pt idx="4937">
                  <c:v>0.20245916477389259</c:v>
                </c:pt>
                <c:pt idx="4938">
                  <c:v>0.1850490585662852</c:v>
                </c:pt>
                <c:pt idx="4939">
                  <c:v>0.20646640261357146</c:v>
                </c:pt>
                <c:pt idx="4940">
                  <c:v>0.20728342571410233</c:v>
                </c:pt>
                <c:pt idx="4941">
                  <c:v>0.20625438884802402</c:v>
                </c:pt>
                <c:pt idx="4942">
                  <c:v>0.20466836741837494</c:v>
                </c:pt>
                <c:pt idx="4943">
                  <c:v>0.20553827083356579</c:v>
                </c:pt>
                <c:pt idx="4944">
                  <c:v>0.18149581758103425</c:v>
                </c:pt>
                <c:pt idx="4945">
                  <c:v>0.18059146272731388</c:v>
                </c:pt>
                <c:pt idx="4946">
                  <c:v>0.18396345232418285</c:v>
                </c:pt>
                <c:pt idx="4947">
                  <c:v>0.18313949972396307</c:v>
                </c:pt>
                <c:pt idx="4948">
                  <c:v>0.18398367724467907</c:v>
                </c:pt>
                <c:pt idx="4949">
                  <c:v>0.17746931486422948</c:v>
                </c:pt>
                <c:pt idx="4950">
                  <c:v>0.17525017462222381</c:v>
                </c:pt>
                <c:pt idx="4951">
                  <c:v>0.14566066872576797</c:v>
                </c:pt>
                <c:pt idx="4952">
                  <c:v>0.13367570095697048</c:v>
                </c:pt>
                <c:pt idx="4953">
                  <c:v>0.16901024591780539</c:v>
                </c:pt>
                <c:pt idx="4954">
                  <c:v>0.1689628944142183</c:v>
                </c:pt>
                <c:pt idx="4955">
                  <c:v>0.16826004740112552</c:v>
                </c:pt>
                <c:pt idx="4956">
                  <c:v>0.20441562750442971</c:v>
                </c:pt>
                <c:pt idx="4957">
                  <c:v>0.20475487537608272</c:v>
                </c:pt>
                <c:pt idx="4958">
                  <c:v>0.20440003777978868</c:v>
                </c:pt>
                <c:pt idx="4959">
                  <c:v>0.20161637209440339</c:v>
                </c:pt>
                <c:pt idx="4960">
                  <c:v>0.17618960533826178</c:v>
                </c:pt>
                <c:pt idx="4961">
                  <c:v>0.18248080787627263</c:v>
                </c:pt>
                <c:pt idx="4962">
                  <c:v>0.18233327397793481</c:v>
                </c:pt>
                <c:pt idx="4963">
                  <c:v>0.18172772415095539</c:v>
                </c:pt>
                <c:pt idx="4964">
                  <c:v>0.1805514435686856</c:v>
                </c:pt>
                <c:pt idx="4965">
                  <c:v>0.17401245085773998</c:v>
                </c:pt>
                <c:pt idx="4966">
                  <c:v>0.17391929856639984</c:v>
                </c:pt>
                <c:pt idx="4967">
                  <c:v>0.16615718579376443</c:v>
                </c:pt>
                <c:pt idx="4968">
                  <c:v>0.16239872028799043</c:v>
                </c:pt>
                <c:pt idx="4969">
                  <c:v>0.1640266735045405</c:v>
                </c:pt>
                <c:pt idx="4970">
                  <c:v>0.17110499855892308</c:v>
                </c:pt>
                <c:pt idx="4971">
                  <c:v>0.17363190331030495</c:v>
                </c:pt>
                <c:pt idx="4972">
                  <c:v>0.16873810258915981</c:v>
                </c:pt>
                <c:pt idx="4973">
                  <c:v>0.17004748021689686</c:v>
                </c:pt>
                <c:pt idx="4974">
                  <c:v>0.17910656041319267</c:v>
                </c:pt>
                <c:pt idx="4975">
                  <c:v>0.1786708854097217</c:v>
                </c:pt>
                <c:pt idx="4976">
                  <c:v>0.18131539432229246</c:v>
                </c:pt>
                <c:pt idx="4977">
                  <c:v>0.1469190778869551</c:v>
                </c:pt>
                <c:pt idx="4978">
                  <c:v>0.15364008900806331</c:v>
                </c:pt>
                <c:pt idx="4979">
                  <c:v>0.15432770547504354</c:v>
                </c:pt>
                <c:pt idx="4980">
                  <c:v>0.15490504115304968</c:v>
                </c:pt>
                <c:pt idx="4981">
                  <c:v>0.20955332231530024</c:v>
                </c:pt>
                <c:pt idx="4982">
                  <c:v>0.20183014546365718</c:v>
                </c:pt>
                <c:pt idx="4983">
                  <c:v>0.20443155527929113</c:v>
                </c:pt>
                <c:pt idx="4984">
                  <c:v>0.20759656159336626</c:v>
                </c:pt>
                <c:pt idx="4985">
                  <c:v>0.21522589552778465</c:v>
                </c:pt>
                <c:pt idx="4986">
                  <c:v>0.21492952999899492</c:v>
                </c:pt>
                <c:pt idx="4987">
                  <c:v>0.2276308479007485</c:v>
                </c:pt>
                <c:pt idx="4988">
                  <c:v>0.22675224242296813</c:v>
                </c:pt>
                <c:pt idx="4989">
                  <c:v>0.22880731591198814</c:v>
                </c:pt>
                <c:pt idx="4990">
                  <c:v>0.2322339067568403</c:v>
                </c:pt>
                <c:pt idx="4991">
                  <c:v>0.23343772805222102</c:v>
                </c:pt>
                <c:pt idx="4992">
                  <c:v>0.22782362043863799</c:v>
                </c:pt>
                <c:pt idx="4993">
                  <c:v>0.22680720613949026</c:v>
                </c:pt>
                <c:pt idx="4994">
                  <c:v>0.22802809748934955</c:v>
                </c:pt>
                <c:pt idx="4995">
                  <c:v>0.21269149962885694</c:v>
                </c:pt>
                <c:pt idx="4996">
                  <c:v>0.21314748281095194</c:v>
                </c:pt>
                <c:pt idx="4997">
                  <c:v>0.21671888946533197</c:v>
                </c:pt>
                <c:pt idx="4998">
                  <c:v>0.21822529847370423</c:v>
                </c:pt>
                <c:pt idx="4999">
                  <c:v>0.20959338258876586</c:v>
                </c:pt>
                <c:pt idx="5000">
                  <c:v>0.2071572537875985</c:v>
                </c:pt>
                <c:pt idx="5001">
                  <c:v>0.20727670629159997</c:v>
                </c:pt>
                <c:pt idx="5002">
                  <c:v>0.16238108236096055</c:v>
                </c:pt>
                <c:pt idx="5003">
                  <c:v>0.16645388313878715</c:v>
                </c:pt>
                <c:pt idx="5004">
                  <c:v>0.18932641560390273</c:v>
                </c:pt>
                <c:pt idx="5005">
                  <c:v>0.18544610641808831</c:v>
                </c:pt>
                <c:pt idx="5006">
                  <c:v>0.1784933658153407</c:v>
                </c:pt>
                <c:pt idx="5007">
                  <c:v>0.17837460152462459</c:v>
                </c:pt>
                <c:pt idx="5008">
                  <c:v>0.16169586197075669</c:v>
                </c:pt>
                <c:pt idx="5009">
                  <c:v>0.16266206749123291</c:v>
                </c:pt>
                <c:pt idx="5010">
                  <c:v>0.1583524601489148</c:v>
                </c:pt>
                <c:pt idx="5011">
                  <c:v>0.16414851633433694</c:v>
                </c:pt>
                <c:pt idx="5012">
                  <c:v>0.16604540545073296</c:v>
                </c:pt>
                <c:pt idx="5013">
                  <c:v>0.19705648520700922</c:v>
                </c:pt>
                <c:pt idx="5014">
                  <c:v>0.19273124836510586</c:v>
                </c:pt>
                <c:pt idx="5015">
                  <c:v>0.2033890680630176</c:v>
                </c:pt>
                <c:pt idx="5016">
                  <c:v>0.23548740594730988</c:v>
                </c:pt>
                <c:pt idx="5017">
                  <c:v>0.25710047483605564</c:v>
                </c:pt>
                <c:pt idx="5018">
                  <c:v>0.2531820651058786</c:v>
                </c:pt>
                <c:pt idx="5019">
                  <c:v>0.25130309282930741</c:v>
                </c:pt>
                <c:pt idx="5020">
                  <c:v>0.25274703880309018</c:v>
                </c:pt>
                <c:pt idx="5021">
                  <c:v>0.25506807836029616</c:v>
                </c:pt>
                <c:pt idx="5022">
                  <c:v>0.26299147936744632</c:v>
                </c:pt>
                <c:pt idx="5023">
                  <c:v>0.26413292212039613</c:v>
                </c:pt>
                <c:pt idx="5024">
                  <c:v>0.26199588815964936</c:v>
                </c:pt>
                <c:pt idx="5025">
                  <c:v>0.24608663912166012</c:v>
                </c:pt>
                <c:pt idx="5026">
                  <c:v>0.24623891634442496</c:v>
                </c:pt>
                <c:pt idx="5027">
                  <c:v>0.24549604908111736</c:v>
                </c:pt>
                <c:pt idx="5028">
                  <c:v>0.25323233621749541</c:v>
                </c:pt>
                <c:pt idx="5029">
                  <c:v>0.25219077440865312</c:v>
                </c:pt>
                <c:pt idx="5030">
                  <c:v>0.25546952472493051</c:v>
                </c:pt>
                <c:pt idx="5031">
                  <c:v>0.25712514364839978</c:v>
                </c:pt>
                <c:pt idx="5032">
                  <c:v>0.25920511557690595</c:v>
                </c:pt>
                <c:pt idx="5033">
                  <c:v>0.25564910539480601</c:v>
                </c:pt>
                <c:pt idx="5034">
                  <c:v>0.23118689439494444</c:v>
                </c:pt>
                <c:pt idx="5035">
                  <c:v>0.23583291942571905</c:v>
                </c:pt>
                <c:pt idx="5036">
                  <c:v>0.23063957258381457</c:v>
                </c:pt>
                <c:pt idx="5037">
                  <c:v>0.19681593889953242</c:v>
                </c:pt>
                <c:pt idx="5038">
                  <c:v>0.1759457183785178</c:v>
                </c:pt>
                <c:pt idx="5039">
                  <c:v>0.17226765158328117</c:v>
                </c:pt>
                <c:pt idx="5040">
                  <c:v>0.17084256686447818</c:v>
                </c:pt>
                <c:pt idx="5041">
                  <c:v>0.16886032809477594</c:v>
                </c:pt>
                <c:pt idx="5042">
                  <c:v>0.16827886019065247</c:v>
                </c:pt>
                <c:pt idx="5043">
                  <c:v>0.15504066548103004</c:v>
                </c:pt>
                <c:pt idx="5044">
                  <c:v>0.1558366232973363</c:v>
                </c:pt>
                <c:pt idx="5045">
                  <c:v>0.1563603889224261</c:v>
                </c:pt>
                <c:pt idx="5046">
                  <c:v>0.15965312211886795</c:v>
                </c:pt>
                <c:pt idx="5047">
                  <c:v>0.16168623710422422</c:v>
                </c:pt>
                <c:pt idx="5048">
                  <c:v>0.15704006073322849</c:v>
                </c:pt>
                <c:pt idx="5049">
                  <c:v>0.16947759732507339</c:v>
                </c:pt>
                <c:pt idx="5050">
                  <c:v>0.16994662370710525</c:v>
                </c:pt>
                <c:pt idx="5051">
                  <c:v>0.16284058668662563</c:v>
                </c:pt>
                <c:pt idx="5052">
                  <c:v>0.16899751787716075</c:v>
                </c:pt>
                <c:pt idx="5053">
                  <c:v>0.15947004692597064</c:v>
                </c:pt>
                <c:pt idx="5054">
                  <c:v>0.17986547841333247</c:v>
                </c:pt>
                <c:pt idx="5055">
                  <c:v>0.20588763330444174</c:v>
                </c:pt>
                <c:pt idx="5056">
                  <c:v>0.19942120958831885</c:v>
                </c:pt>
                <c:pt idx="5057">
                  <c:v>0.19765489370016484</c:v>
                </c:pt>
                <c:pt idx="5058">
                  <c:v>0.18858711610860585</c:v>
                </c:pt>
                <c:pt idx="5059">
                  <c:v>0.19505003367279417</c:v>
                </c:pt>
                <c:pt idx="5060">
                  <c:v>0.20347724651393834</c:v>
                </c:pt>
                <c:pt idx="5061">
                  <c:v>0.20348522525905854</c:v>
                </c:pt>
                <c:pt idx="5062">
                  <c:v>0.20587565628160143</c:v>
                </c:pt>
                <c:pt idx="5063">
                  <c:v>0.20402244949781495</c:v>
                </c:pt>
                <c:pt idx="5064">
                  <c:v>0.20346319847787056</c:v>
                </c:pt>
                <c:pt idx="5065">
                  <c:v>0.19970127186605094</c:v>
                </c:pt>
                <c:pt idx="5066">
                  <c:v>0.20514940191505973</c:v>
                </c:pt>
                <c:pt idx="5067">
                  <c:v>0.20498034093897061</c:v>
                </c:pt>
                <c:pt idx="5068">
                  <c:v>0.20301889469725939</c:v>
                </c:pt>
                <c:pt idx="5069">
                  <c:v>0.20216008843289904</c:v>
                </c:pt>
                <c:pt idx="5070">
                  <c:v>0.17859584342312226</c:v>
                </c:pt>
                <c:pt idx="5071">
                  <c:v>0.18200315109047244</c:v>
                </c:pt>
                <c:pt idx="5072">
                  <c:v>0.17953037387776649</c:v>
                </c:pt>
                <c:pt idx="5073">
                  <c:v>0.16765364725511836</c:v>
                </c:pt>
                <c:pt idx="5074">
                  <c:v>0.16949882458548021</c:v>
                </c:pt>
                <c:pt idx="5075">
                  <c:v>0.16529807021049792</c:v>
                </c:pt>
                <c:pt idx="5076">
                  <c:v>0.14250707982589866</c:v>
                </c:pt>
                <c:pt idx="5077">
                  <c:v>0.14209169796329582</c:v>
                </c:pt>
                <c:pt idx="5078">
                  <c:v>0.14715224355675513</c:v>
                </c:pt>
                <c:pt idx="5079">
                  <c:v>0.14554910440153598</c:v>
                </c:pt>
                <c:pt idx="5080">
                  <c:v>0.16262973850248552</c:v>
                </c:pt>
                <c:pt idx="5081">
                  <c:v>0.15565801637748422</c:v>
                </c:pt>
                <c:pt idx="5082">
                  <c:v>0.15577699062798592</c:v>
                </c:pt>
                <c:pt idx="5083">
                  <c:v>0.15359871366710096</c:v>
                </c:pt>
                <c:pt idx="5084">
                  <c:v>0.15208885843598233</c:v>
                </c:pt>
                <c:pt idx="5085">
                  <c:v>0.15538045674745726</c:v>
                </c:pt>
                <c:pt idx="5086">
                  <c:v>0.16125512369725548</c:v>
                </c:pt>
                <c:pt idx="5087">
                  <c:v>0.15586578133888526</c:v>
                </c:pt>
                <c:pt idx="5088">
                  <c:v>0.15254259331525677</c:v>
                </c:pt>
                <c:pt idx="5089">
                  <c:v>0.1521888472992467</c:v>
                </c:pt>
                <c:pt idx="5090">
                  <c:v>0.15064874657599989</c:v>
                </c:pt>
                <c:pt idx="5091">
                  <c:v>0.14797933036101937</c:v>
                </c:pt>
                <c:pt idx="5092">
                  <c:v>0.14788014666410515</c:v>
                </c:pt>
                <c:pt idx="5093">
                  <c:v>0.15663258515995915</c:v>
                </c:pt>
                <c:pt idx="5094">
                  <c:v>0.1530595969171088</c:v>
                </c:pt>
                <c:pt idx="5095">
                  <c:v>0.15136919160528819</c:v>
                </c:pt>
                <c:pt idx="5096">
                  <c:v>0.14087216357893592</c:v>
                </c:pt>
                <c:pt idx="5097">
                  <c:v>0.14042958676767348</c:v>
                </c:pt>
                <c:pt idx="5098">
                  <c:v>0.14868323011749682</c:v>
                </c:pt>
                <c:pt idx="5099">
                  <c:v>0.13826212644324562</c:v>
                </c:pt>
                <c:pt idx="5100">
                  <c:v>0.13872820497766902</c:v>
                </c:pt>
                <c:pt idx="5101">
                  <c:v>0.11816369142235759</c:v>
                </c:pt>
                <c:pt idx="5102">
                  <c:v>0.12935221886772355</c:v>
                </c:pt>
                <c:pt idx="5103">
                  <c:v>0.12935141460481525</c:v>
                </c:pt>
                <c:pt idx="5104">
                  <c:v>0.13065396355533515</c:v>
                </c:pt>
                <c:pt idx="5105">
                  <c:v>0.13220978616857734</c:v>
                </c:pt>
                <c:pt idx="5106">
                  <c:v>0.13555134067760849</c:v>
                </c:pt>
                <c:pt idx="5107">
                  <c:v>0.1265493164207972</c:v>
                </c:pt>
                <c:pt idx="5108">
                  <c:v>0.11515662977708958</c:v>
                </c:pt>
                <c:pt idx="5109">
                  <c:v>0.14184102361292206</c:v>
                </c:pt>
                <c:pt idx="5110">
                  <c:v>0.16078574768788553</c:v>
                </c:pt>
                <c:pt idx="5111">
                  <c:v>0.16263753975454315</c:v>
                </c:pt>
                <c:pt idx="5112">
                  <c:v>0.16331705316018122</c:v>
                </c:pt>
                <c:pt idx="5113">
                  <c:v>0.16205270660710919</c:v>
                </c:pt>
                <c:pt idx="5114">
                  <c:v>0.17150460904823805</c:v>
                </c:pt>
                <c:pt idx="5115">
                  <c:v>0.17865070388756385</c:v>
                </c:pt>
                <c:pt idx="5116">
                  <c:v>0.20543027655838972</c:v>
                </c:pt>
                <c:pt idx="5117">
                  <c:v>0.20833499012654444</c:v>
                </c:pt>
                <c:pt idx="5118">
                  <c:v>0.20788755429518677</c:v>
                </c:pt>
                <c:pt idx="5119">
                  <c:v>0.20484298051677102</c:v>
                </c:pt>
                <c:pt idx="5120">
                  <c:v>0.2034363288468212</c:v>
                </c:pt>
                <c:pt idx="5121">
                  <c:v>0.21733314654592487</c:v>
                </c:pt>
                <c:pt idx="5122">
                  <c:v>0.21954531243563669</c:v>
                </c:pt>
                <c:pt idx="5123">
                  <c:v>0.22834805453915383</c:v>
                </c:pt>
                <c:pt idx="5124">
                  <c:v>0.23064233767751283</c:v>
                </c:pt>
                <c:pt idx="5125">
                  <c:v>0.23197319702134045</c:v>
                </c:pt>
                <c:pt idx="5126">
                  <c:v>0.23558568898932053</c:v>
                </c:pt>
                <c:pt idx="5127">
                  <c:v>0.2495036554547051</c:v>
                </c:pt>
                <c:pt idx="5128">
                  <c:v>0.25025584216361685</c:v>
                </c:pt>
                <c:pt idx="5129">
                  <c:v>0.24985830703992506</c:v>
                </c:pt>
                <c:pt idx="5130">
                  <c:v>0.23620759656249202</c:v>
                </c:pt>
                <c:pt idx="5131">
                  <c:v>0.23092563513614858</c:v>
                </c:pt>
                <c:pt idx="5132">
                  <c:v>0.23286741288279125</c:v>
                </c:pt>
                <c:pt idx="5133">
                  <c:v>0.22943448161135463</c:v>
                </c:pt>
                <c:pt idx="5134">
                  <c:v>0.22962371471338952</c:v>
                </c:pt>
                <c:pt idx="5135">
                  <c:v>0.21824351388079996</c:v>
                </c:pt>
                <c:pt idx="5136">
                  <c:v>0.21354447343523833</c:v>
                </c:pt>
                <c:pt idx="5137">
                  <c:v>0.18615456724148507</c:v>
                </c:pt>
                <c:pt idx="5138">
                  <c:v>0.18311189904026801</c:v>
                </c:pt>
                <c:pt idx="5139">
                  <c:v>0.18205442299447663</c:v>
                </c:pt>
                <c:pt idx="5140">
                  <c:v>0.18261512513340594</c:v>
                </c:pt>
                <c:pt idx="5141">
                  <c:v>0.1821372328028496</c:v>
                </c:pt>
                <c:pt idx="5142">
                  <c:v>0.1712182827741042</c:v>
                </c:pt>
                <c:pt idx="5143">
                  <c:v>0.16448064352117295</c:v>
                </c:pt>
                <c:pt idx="5144">
                  <c:v>0.13650951503855202</c:v>
                </c:pt>
                <c:pt idx="5145">
                  <c:v>0.12965468716261982</c:v>
                </c:pt>
                <c:pt idx="5146">
                  <c:v>0.12856171519797704</c:v>
                </c:pt>
                <c:pt idx="5147">
                  <c:v>0.12782648445003386</c:v>
                </c:pt>
                <c:pt idx="5148">
                  <c:v>0.10541279263504126</c:v>
                </c:pt>
                <c:pt idx="5149">
                  <c:v>0.10591822255809624</c:v>
                </c:pt>
                <c:pt idx="5150">
                  <c:v>0.10730869500424688</c:v>
                </c:pt>
                <c:pt idx="5151">
                  <c:v>0.14697379419863488</c:v>
                </c:pt>
                <c:pt idx="5152">
                  <c:v>0.13811344087278099</c:v>
                </c:pt>
                <c:pt idx="5153">
                  <c:v>0.1380222728585021</c:v>
                </c:pt>
                <c:pt idx="5154">
                  <c:v>0.15123744800302849</c:v>
                </c:pt>
                <c:pt idx="5155">
                  <c:v>0.15157502347840557</c:v>
                </c:pt>
                <c:pt idx="5156">
                  <c:v>0.15928399339441748</c:v>
                </c:pt>
                <c:pt idx="5157">
                  <c:v>0.15998373020924628</c:v>
                </c:pt>
                <c:pt idx="5158">
                  <c:v>0.17217156233897443</c:v>
                </c:pt>
                <c:pt idx="5159">
                  <c:v>0.17025962862603003</c:v>
                </c:pt>
                <c:pt idx="5160">
                  <c:v>0.17026664693364169</c:v>
                </c:pt>
                <c:pt idx="5161">
                  <c:v>0.17020287845324764</c:v>
                </c:pt>
                <c:pt idx="5162">
                  <c:v>0.17080772967459357</c:v>
                </c:pt>
                <c:pt idx="5163">
                  <c:v>0.17097411249337771</c:v>
                </c:pt>
                <c:pt idx="5164">
                  <c:v>0.17552028548011853</c:v>
                </c:pt>
                <c:pt idx="5165">
                  <c:v>0.18025715415848093</c:v>
                </c:pt>
                <c:pt idx="5166">
                  <c:v>0.17753742639909637</c:v>
                </c:pt>
                <c:pt idx="5167">
                  <c:v>0.17841796592914452</c:v>
                </c:pt>
                <c:pt idx="5168">
                  <c:v>0.17692139915437713</c:v>
                </c:pt>
                <c:pt idx="5169">
                  <c:v>0.17796407344623916</c:v>
                </c:pt>
                <c:pt idx="5170">
                  <c:v>0.17907193633825921</c:v>
                </c:pt>
                <c:pt idx="5171">
                  <c:v>0.17803289756391349</c:v>
                </c:pt>
                <c:pt idx="5172">
                  <c:v>0.14651350393207535</c:v>
                </c:pt>
                <c:pt idx="5173">
                  <c:v>0.14797606665255461</c:v>
                </c:pt>
                <c:pt idx="5174">
                  <c:v>0.14598706706687484</c:v>
                </c:pt>
                <c:pt idx="5175">
                  <c:v>0.12275447864968374</c:v>
                </c:pt>
                <c:pt idx="5176">
                  <c:v>0.12051083032283597</c:v>
                </c:pt>
                <c:pt idx="5177">
                  <c:v>0.11930180465656899</c:v>
                </c:pt>
                <c:pt idx="5178">
                  <c:v>0.1405203017749776</c:v>
                </c:pt>
                <c:pt idx="5179">
                  <c:v>0.12709631005503175</c:v>
                </c:pt>
                <c:pt idx="5180">
                  <c:v>0.13926234844291632</c:v>
                </c:pt>
                <c:pt idx="5181">
                  <c:v>0.14169862612125161</c:v>
                </c:pt>
                <c:pt idx="5182">
                  <c:v>0.13935309159162046</c:v>
                </c:pt>
                <c:pt idx="5183">
                  <c:v>0.13845342316368123</c:v>
                </c:pt>
                <c:pt idx="5184">
                  <c:v>0.13844323809065465</c:v>
                </c:pt>
                <c:pt idx="5185">
                  <c:v>0.1325487954385943</c:v>
                </c:pt>
                <c:pt idx="5186">
                  <c:v>0.12405131425665131</c:v>
                </c:pt>
                <c:pt idx="5187">
                  <c:v>0.13589482261966734</c:v>
                </c:pt>
                <c:pt idx="5188">
                  <c:v>0.1397213450434012</c:v>
                </c:pt>
                <c:pt idx="5189">
                  <c:v>0.1397848667452414</c:v>
                </c:pt>
                <c:pt idx="5190">
                  <c:v>0.14424350108585907</c:v>
                </c:pt>
                <c:pt idx="5191">
                  <c:v>0.14454337901071432</c:v>
                </c:pt>
                <c:pt idx="5192">
                  <c:v>0.1430900783840601</c:v>
                </c:pt>
                <c:pt idx="5193">
                  <c:v>0.13749148980991027</c:v>
                </c:pt>
                <c:pt idx="5194">
                  <c:v>0.13567446753325729</c:v>
                </c:pt>
                <c:pt idx="5195">
                  <c:v>0.13443194416049281</c:v>
                </c:pt>
                <c:pt idx="5196">
                  <c:v>0.1408964544295348</c:v>
                </c:pt>
                <c:pt idx="5197">
                  <c:v>0.14030224920209719</c:v>
                </c:pt>
                <c:pt idx="5198">
                  <c:v>0.13599036770784484</c:v>
                </c:pt>
                <c:pt idx="5199">
                  <c:v>0.11859652105858474</c:v>
                </c:pt>
                <c:pt idx="5200">
                  <c:v>0.11791305678806915</c:v>
                </c:pt>
                <c:pt idx="5201">
                  <c:v>0.10311991916222801</c:v>
                </c:pt>
                <c:pt idx="5202">
                  <c:v>0.10322184069121847</c:v>
                </c:pt>
                <c:pt idx="5203">
                  <c:v>0.10299441777182718</c:v>
                </c:pt>
                <c:pt idx="5204">
                  <c:v>0.10689282327616946</c:v>
                </c:pt>
                <c:pt idx="5205">
                  <c:v>0.10613256484428391</c:v>
                </c:pt>
                <c:pt idx="5206">
                  <c:v>0.11138775849127583</c:v>
                </c:pt>
                <c:pt idx="5207">
                  <c:v>0.11115683938286805</c:v>
                </c:pt>
                <c:pt idx="5208">
                  <c:v>0.10387105042727822</c:v>
                </c:pt>
                <c:pt idx="5209">
                  <c:v>0.10064142894277429</c:v>
                </c:pt>
                <c:pt idx="5210">
                  <c:v>9.9284813010248704E-2</c:v>
                </c:pt>
                <c:pt idx="5211">
                  <c:v>8.2201503410876869E-2</c:v>
                </c:pt>
                <c:pt idx="5212">
                  <c:v>8.623660035839148E-2</c:v>
                </c:pt>
                <c:pt idx="5213">
                  <c:v>9.2403045088038482E-2</c:v>
                </c:pt>
                <c:pt idx="5214">
                  <c:v>9.9329980250194558E-2</c:v>
                </c:pt>
                <c:pt idx="5215">
                  <c:v>9.9180443391897799E-2</c:v>
                </c:pt>
                <c:pt idx="5216">
                  <c:v>9.9270377738976304E-2</c:v>
                </c:pt>
                <c:pt idx="5217">
                  <c:v>0.12237099900714672</c:v>
                </c:pt>
                <c:pt idx="5218">
                  <c:v>0.12795908508510434</c:v>
                </c:pt>
                <c:pt idx="5219">
                  <c:v>0.13268090344832298</c:v>
                </c:pt>
                <c:pt idx="5220">
                  <c:v>0.13275586358788993</c:v>
                </c:pt>
                <c:pt idx="5221">
                  <c:v>0.13317978574794609</c:v>
                </c:pt>
                <c:pt idx="5222">
                  <c:v>0.1342728137889217</c:v>
                </c:pt>
                <c:pt idx="5223">
                  <c:v>0.13160082634324297</c:v>
                </c:pt>
                <c:pt idx="5224">
                  <c:v>0.14064005000026791</c:v>
                </c:pt>
                <c:pt idx="5225">
                  <c:v>0.13763289582467372</c:v>
                </c:pt>
                <c:pt idx="5226">
                  <c:v>0.14341608324023514</c:v>
                </c:pt>
                <c:pt idx="5227">
                  <c:v>0.13489758581110364</c:v>
                </c:pt>
                <c:pt idx="5228">
                  <c:v>0.14219731882604336</c:v>
                </c:pt>
                <c:pt idx="5229">
                  <c:v>0.14222410574908384</c:v>
                </c:pt>
                <c:pt idx="5230">
                  <c:v>0.1525873940745775</c:v>
                </c:pt>
                <c:pt idx="5231">
                  <c:v>0.1573645381299684</c:v>
                </c:pt>
                <c:pt idx="5232">
                  <c:v>0.16002807637235802</c:v>
                </c:pt>
                <c:pt idx="5233">
                  <c:v>0.16012964450122638</c:v>
                </c:pt>
                <c:pt idx="5234">
                  <c:v>0.19693432047857312</c:v>
                </c:pt>
                <c:pt idx="5235">
                  <c:v>0.20492854633823071</c:v>
                </c:pt>
                <c:pt idx="5236">
                  <c:v>0.20773629725154907</c:v>
                </c:pt>
                <c:pt idx="5237">
                  <c:v>0.20778270814844016</c:v>
                </c:pt>
                <c:pt idx="5238">
                  <c:v>0.19259152700653151</c:v>
                </c:pt>
                <c:pt idx="5239">
                  <c:v>0.19432432084535137</c:v>
                </c:pt>
                <c:pt idx="5240">
                  <c:v>0.19544468508049484</c:v>
                </c:pt>
                <c:pt idx="5241">
                  <c:v>0.19602007867052529</c:v>
                </c:pt>
                <c:pt idx="5242">
                  <c:v>0.19722303516919815</c:v>
                </c:pt>
                <c:pt idx="5243">
                  <c:v>0.20144815324828186</c:v>
                </c:pt>
                <c:pt idx="5244">
                  <c:v>0.20403865564602514</c:v>
                </c:pt>
                <c:pt idx="5245">
                  <c:v>0.21566008901834202</c:v>
                </c:pt>
                <c:pt idx="5246">
                  <c:v>0.21944024801930365</c:v>
                </c:pt>
                <c:pt idx="5247">
                  <c:v>0.21864934195345895</c:v>
                </c:pt>
                <c:pt idx="5248">
                  <c:v>0.22156628266162687</c:v>
                </c:pt>
                <c:pt idx="5249">
                  <c:v>0.21639212774754255</c:v>
                </c:pt>
                <c:pt idx="5250">
                  <c:v>0.21584825428904617</c:v>
                </c:pt>
                <c:pt idx="5251">
                  <c:v>0.21548209907490365</c:v>
                </c:pt>
                <c:pt idx="5252">
                  <c:v>0.21821061703506237</c:v>
                </c:pt>
                <c:pt idx="5253">
                  <c:v>0.21543396997531145</c:v>
                </c:pt>
                <c:pt idx="5254">
                  <c:v>0.21388031159570883</c:v>
                </c:pt>
                <c:pt idx="5255">
                  <c:v>0.18160869618904821</c:v>
                </c:pt>
                <c:pt idx="5256">
                  <c:v>0.29288043026923066</c:v>
                </c:pt>
                <c:pt idx="5257">
                  <c:v>0.30181653084429916</c:v>
                </c:pt>
                <c:pt idx="5258">
                  <c:v>0.30666271033585041</c:v>
                </c:pt>
                <c:pt idx="5259">
                  <c:v>0.31908029857200765</c:v>
                </c:pt>
                <c:pt idx="5260">
                  <c:v>0.31759824659038483</c:v>
                </c:pt>
                <c:pt idx="5261">
                  <c:v>0.32249680769259664</c:v>
                </c:pt>
                <c:pt idx="5262">
                  <c:v>0.35394126258663994</c:v>
                </c:pt>
                <c:pt idx="5263">
                  <c:v>0.37493870110408123</c:v>
                </c:pt>
                <c:pt idx="5264">
                  <c:v>0.54572280189816258</c:v>
                </c:pt>
                <c:pt idx="5265">
                  <c:v>0.61862574291950367</c:v>
                </c:pt>
                <c:pt idx="5266">
                  <c:v>0.64811003722629668</c:v>
                </c:pt>
                <c:pt idx="5267">
                  <c:v>0.79011787434548086</c:v>
                </c:pt>
                <c:pt idx="5268">
                  <c:v>0.96569267932026703</c:v>
                </c:pt>
                <c:pt idx="5269">
                  <c:v>1.0582737565127402</c:v>
                </c:pt>
                <c:pt idx="5270">
                  <c:v>1.0808502467915153</c:v>
                </c:pt>
                <c:pt idx="5271">
                  <c:v>1.1183708799218224</c:v>
                </c:pt>
                <c:pt idx="5272">
                  <c:v>1.1220329828572935</c:v>
                </c:pt>
                <c:pt idx="5273">
                  <c:v>1.1219226790585997</c:v>
                </c:pt>
                <c:pt idx="5274">
                  <c:v>1.1250232697669276</c:v>
                </c:pt>
                <c:pt idx="5275">
                  <c:v>1.1995931733805576</c:v>
                </c:pt>
                <c:pt idx="5276">
                  <c:v>1.2428420659302664</c:v>
                </c:pt>
                <c:pt idx="5277">
                  <c:v>1.2401020228341699</c:v>
                </c:pt>
                <c:pt idx="5278">
                  <c:v>1.2484464014759447</c:v>
                </c:pt>
                <c:pt idx="5279">
                  <c:v>1.2497884537272641</c:v>
                </c:pt>
                <c:pt idx="5280">
                  <c:v>1.2430438616279509</c:v>
                </c:pt>
                <c:pt idx="5281">
                  <c:v>1.2437412812082003</c:v>
                </c:pt>
                <c:pt idx="5282">
                  <c:v>1.2444532198952087</c:v>
                </c:pt>
                <c:pt idx="5283">
                  <c:v>1.2420346501032709</c:v>
                </c:pt>
                <c:pt idx="5284">
                  <c:v>1.2683403616550111</c:v>
                </c:pt>
                <c:pt idx="5285">
                  <c:v>1.2078766357010058</c:v>
                </c:pt>
                <c:pt idx="5286">
                  <c:v>1.1839443167934816</c:v>
                </c:pt>
                <c:pt idx="5287">
                  <c:v>1.1556059325047079</c:v>
                </c:pt>
                <c:pt idx="5288">
                  <c:v>1.0265168748294726</c:v>
                </c:pt>
                <c:pt idx="5289">
                  <c:v>0.90549671406108667</c:v>
                </c:pt>
                <c:pt idx="5290">
                  <c:v>0.75276624698322481</c:v>
                </c:pt>
                <c:pt idx="5291">
                  <c:v>0.73988010964428452</c:v>
                </c:pt>
                <c:pt idx="5292">
                  <c:v>0.63349092119602424</c:v>
                </c:pt>
                <c:pt idx="5293">
                  <c:v>0.63216745898540783</c:v>
                </c:pt>
                <c:pt idx="5294">
                  <c:v>0.62578641301321691</c:v>
                </c:pt>
                <c:pt idx="5295">
                  <c:v>0.58689127184898393</c:v>
                </c:pt>
                <c:pt idx="5296">
                  <c:v>0.49956964669347292</c:v>
                </c:pt>
                <c:pt idx="5297">
                  <c:v>0.43885392679803703</c:v>
                </c:pt>
                <c:pt idx="5298">
                  <c:v>0.46427181262331968</c:v>
                </c:pt>
                <c:pt idx="5299">
                  <c:v>0.43971585167850191</c:v>
                </c:pt>
                <c:pt idx="5300">
                  <c:v>0.45509474513590448</c:v>
                </c:pt>
                <c:pt idx="5301">
                  <c:v>0.44893618318743306</c:v>
                </c:pt>
                <c:pt idx="5302">
                  <c:v>0.45294817639247831</c:v>
                </c:pt>
                <c:pt idx="5303">
                  <c:v>0.45138845493598256</c:v>
                </c:pt>
                <c:pt idx="5304">
                  <c:v>0.43417382466277976</c:v>
                </c:pt>
                <c:pt idx="5305">
                  <c:v>0.37800869451271318</c:v>
                </c:pt>
                <c:pt idx="5306">
                  <c:v>0.36570591956129417</c:v>
                </c:pt>
                <c:pt idx="5307">
                  <c:v>0.35412874751060097</c:v>
                </c:pt>
                <c:pt idx="5308">
                  <c:v>0.36363326428889942</c:v>
                </c:pt>
                <c:pt idx="5309">
                  <c:v>0.36822104069716344</c:v>
                </c:pt>
                <c:pt idx="5310">
                  <c:v>0.36873322096656269</c:v>
                </c:pt>
                <c:pt idx="5311">
                  <c:v>0.36517093604417911</c:v>
                </c:pt>
                <c:pt idx="5312">
                  <c:v>0.36669865815473496</c:v>
                </c:pt>
                <c:pt idx="5313">
                  <c:v>0.36967599160153103</c:v>
                </c:pt>
                <c:pt idx="5314">
                  <c:v>0.401001300169816</c:v>
                </c:pt>
                <c:pt idx="5315">
                  <c:v>0.40173644951475757</c:v>
                </c:pt>
                <c:pt idx="5316">
                  <c:v>0.40219414911533952</c:v>
                </c:pt>
                <c:pt idx="5317">
                  <c:v>0.40175672491677977</c:v>
                </c:pt>
                <c:pt idx="5318">
                  <c:v>0.40081523661643897</c:v>
                </c:pt>
                <c:pt idx="5319">
                  <c:v>0.36873781939270373</c:v>
                </c:pt>
                <c:pt idx="5320">
                  <c:v>0.35048492677842513</c:v>
                </c:pt>
                <c:pt idx="5321">
                  <c:v>0.33922002486321673</c:v>
                </c:pt>
                <c:pt idx="5322">
                  <c:v>0.3358801230614552</c:v>
                </c:pt>
                <c:pt idx="5323">
                  <c:v>0.31177423546968397</c:v>
                </c:pt>
                <c:pt idx="5324">
                  <c:v>0.31319553257055049</c:v>
                </c:pt>
                <c:pt idx="5325">
                  <c:v>0.30869503246705171</c:v>
                </c:pt>
                <c:pt idx="5326">
                  <c:v>0.31273409871795438</c:v>
                </c:pt>
                <c:pt idx="5327">
                  <c:v>0.30924372181578824</c:v>
                </c:pt>
                <c:pt idx="5328">
                  <c:v>0.30029434240200259</c:v>
                </c:pt>
                <c:pt idx="5329">
                  <c:v>0.30393270665158817</c:v>
                </c:pt>
                <c:pt idx="5330">
                  <c:v>0.29871378731275311</c:v>
                </c:pt>
                <c:pt idx="5331">
                  <c:v>0.30593109025036352</c:v>
                </c:pt>
                <c:pt idx="5332">
                  <c:v>0.3053925665289221</c:v>
                </c:pt>
                <c:pt idx="5333">
                  <c:v>0.32092525941647299</c:v>
                </c:pt>
                <c:pt idx="5334">
                  <c:v>0.31001728119231764</c:v>
                </c:pt>
                <c:pt idx="5335">
                  <c:v>0.27758953021157667</c:v>
                </c:pt>
                <c:pt idx="5336">
                  <c:v>0.27813836827047878</c:v>
                </c:pt>
                <c:pt idx="5337">
                  <c:v>0.27821648848499642</c:v>
                </c:pt>
                <c:pt idx="5338">
                  <c:v>0.27443554286062349</c:v>
                </c:pt>
                <c:pt idx="5339">
                  <c:v>0.27660379476584968</c:v>
                </c:pt>
                <c:pt idx="5340">
                  <c:v>0.24516561473809195</c:v>
                </c:pt>
                <c:pt idx="5341">
                  <c:v>0.25576654012397432</c:v>
                </c:pt>
                <c:pt idx="5342">
                  <c:v>0.24465666449533646</c:v>
                </c:pt>
                <c:pt idx="5343">
                  <c:v>0.25626290706118149</c:v>
                </c:pt>
                <c:pt idx="5344">
                  <c:v>0.26256002855113086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AB-4888-8C52-DE9723CCB694}"/>
            </c:ext>
          </c:extLst>
        </c:ser>
        <c:ser>
          <c:idx val="2"/>
          <c:order val="1"/>
          <c:tx>
            <c:strRef>
              <c:f>'Stock Data'!$T$2</c:f>
              <c:strCache>
                <c:ptCount val="1"/>
                <c:pt idx="0">
                  <c:v>IVVB11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'Stock Data'!$B$10:$B$5355</c:f>
              <c:numCache>
                <c:formatCode>dd/mm/yyyy</c:formatCode>
                <c:ptCount val="5346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  <c:pt idx="5345">
                  <c:v>44011</c:v>
                </c:pt>
              </c:numCache>
            </c:numRef>
          </c:cat>
          <c:val>
            <c:numRef>
              <c:f>'Stock Data'!$T$11:$T$5355</c:f>
              <c:numCache>
                <c:formatCode>0.0%</c:formatCode>
                <c:ptCount val="5345"/>
                <c:pt idx="20">
                  <c:v>0.2351218721587516</c:v>
                </c:pt>
                <c:pt idx="21">
                  <c:v>0.22443350823228347</c:v>
                </c:pt>
                <c:pt idx="22">
                  <c:v>0.21954650426043443</c:v>
                </c:pt>
                <c:pt idx="23">
                  <c:v>0.21939989016902614</c:v>
                </c:pt>
                <c:pt idx="24">
                  <c:v>0.21014311108470304</c:v>
                </c:pt>
                <c:pt idx="25">
                  <c:v>0.21465426042001298</c:v>
                </c:pt>
                <c:pt idx="26">
                  <c:v>0.22433965252829804</c:v>
                </c:pt>
                <c:pt idx="27">
                  <c:v>0.22656938028425766</c:v>
                </c:pt>
                <c:pt idx="28">
                  <c:v>0.23658738279417851</c:v>
                </c:pt>
                <c:pt idx="29">
                  <c:v>0.23816218434611139</c:v>
                </c:pt>
                <c:pt idx="30">
                  <c:v>0.24423539807143116</c:v>
                </c:pt>
                <c:pt idx="31">
                  <c:v>0.24558800281493476</c:v>
                </c:pt>
                <c:pt idx="32">
                  <c:v>0.24480271470163331</c:v>
                </c:pt>
                <c:pt idx="33">
                  <c:v>0.26103018274097989</c:v>
                </c:pt>
                <c:pt idx="34">
                  <c:v>0.26248036295559751</c:v>
                </c:pt>
                <c:pt idx="35">
                  <c:v>0.23751651226072776</c:v>
                </c:pt>
                <c:pt idx="36">
                  <c:v>0.2366570093457892</c:v>
                </c:pt>
                <c:pt idx="37">
                  <c:v>0.23920137929621202</c:v>
                </c:pt>
                <c:pt idx="38">
                  <c:v>0.2448604020465569</c:v>
                </c:pt>
                <c:pt idx="39">
                  <c:v>0.24098242847482604</c:v>
                </c:pt>
                <c:pt idx="40">
                  <c:v>0.20904596559344635</c:v>
                </c:pt>
                <c:pt idx="41">
                  <c:v>0.21090563196449402</c:v>
                </c:pt>
                <c:pt idx="42">
                  <c:v>0.21092894803538936</c:v>
                </c:pt>
                <c:pt idx="43">
                  <c:v>0.21754316877475144</c:v>
                </c:pt>
                <c:pt idx="44">
                  <c:v>0.2211120667440605</c:v>
                </c:pt>
                <c:pt idx="45">
                  <c:v>0.23557268617055743</c:v>
                </c:pt>
                <c:pt idx="46">
                  <c:v>0.23251338496896073</c:v>
                </c:pt>
                <c:pt idx="47">
                  <c:v>0.23078924616690924</c:v>
                </c:pt>
                <c:pt idx="48">
                  <c:v>0.22885020412884907</c:v>
                </c:pt>
                <c:pt idx="49">
                  <c:v>0.21424057074570993</c:v>
                </c:pt>
                <c:pt idx="50">
                  <c:v>0.2293249475254866</c:v>
                </c:pt>
                <c:pt idx="51">
                  <c:v>0.24684289141597474</c:v>
                </c:pt>
                <c:pt idx="52">
                  <c:v>0.28695035653662926</c:v>
                </c:pt>
                <c:pt idx="53">
                  <c:v>0.28756566087526603</c:v>
                </c:pt>
                <c:pt idx="54">
                  <c:v>0.26173696714250871</c:v>
                </c:pt>
                <c:pt idx="55">
                  <c:v>0.27274521041039429</c:v>
                </c:pt>
                <c:pt idx="56">
                  <c:v>0.27285980550445799</c:v>
                </c:pt>
                <c:pt idx="57">
                  <c:v>0.27448479414865568</c:v>
                </c:pt>
                <c:pt idx="58">
                  <c:v>0.26943545205617547</c:v>
                </c:pt>
                <c:pt idx="59">
                  <c:v>0.25799750957670503</c:v>
                </c:pt>
                <c:pt idx="60">
                  <c:v>0.25872170537862821</c:v>
                </c:pt>
                <c:pt idx="61">
                  <c:v>0.26005607326295999</c:v>
                </c:pt>
                <c:pt idx="62">
                  <c:v>0.26143165889648717</c:v>
                </c:pt>
                <c:pt idx="63">
                  <c:v>0.26056679702010088</c:v>
                </c:pt>
                <c:pt idx="64">
                  <c:v>0.25755249974378119</c:v>
                </c:pt>
                <c:pt idx="65">
                  <c:v>0.25362695449053346</c:v>
                </c:pt>
                <c:pt idx="66">
                  <c:v>0.23108584387697953</c:v>
                </c:pt>
                <c:pt idx="67">
                  <c:v>0.23090034005502999</c:v>
                </c:pt>
                <c:pt idx="68">
                  <c:v>0.22799213439355573</c:v>
                </c:pt>
                <c:pt idx="69">
                  <c:v>0.23286874477002989</c:v>
                </c:pt>
                <c:pt idx="70">
                  <c:v>0.23231042129157611</c:v>
                </c:pt>
                <c:pt idx="71">
                  <c:v>0.22639641179924302</c:v>
                </c:pt>
                <c:pt idx="72">
                  <c:v>0.21329340546844106</c:v>
                </c:pt>
                <c:pt idx="73">
                  <c:v>0.22530405932905614</c:v>
                </c:pt>
                <c:pt idx="74">
                  <c:v>0.25869936157087148</c:v>
                </c:pt>
                <c:pt idx="75">
                  <c:v>0.26603721067368352</c:v>
                </c:pt>
                <c:pt idx="76">
                  <c:v>0.25329924945440813</c:v>
                </c:pt>
                <c:pt idx="77">
                  <c:v>0.25736957113405545</c:v>
                </c:pt>
                <c:pt idx="78">
                  <c:v>0.25171896413102129</c:v>
                </c:pt>
                <c:pt idx="79">
                  <c:v>0.2524330724357825</c:v>
                </c:pt>
                <c:pt idx="80">
                  <c:v>0.27639267488984426</c:v>
                </c:pt>
                <c:pt idx="81">
                  <c:v>0.2765309428834406</c:v>
                </c:pt>
                <c:pt idx="82">
                  <c:v>0.27750496065909425</c:v>
                </c:pt>
                <c:pt idx="83">
                  <c:v>0.27890901311123312</c:v>
                </c:pt>
                <c:pt idx="84">
                  <c:v>0.28097307185360926</c:v>
                </c:pt>
                <c:pt idx="85">
                  <c:v>0.28851645878712956</c:v>
                </c:pt>
                <c:pt idx="86">
                  <c:v>0.2913087333947999</c:v>
                </c:pt>
                <c:pt idx="87">
                  <c:v>0.29163384030168743</c:v>
                </c:pt>
                <c:pt idx="88">
                  <c:v>0.29642783565224801</c:v>
                </c:pt>
                <c:pt idx="89">
                  <c:v>0.29510435847868655</c:v>
                </c:pt>
                <c:pt idx="90">
                  <c:v>0.29390845740616323</c:v>
                </c:pt>
                <c:pt idx="91">
                  <c:v>0.29816709702136551</c:v>
                </c:pt>
                <c:pt idx="92">
                  <c:v>0.29675299183162812</c:v>
                </c:pt>
                <c:pt idx="93">
                  <c:v>0.29921232704743378</c:v>
                </c:pt>
                <c:pt idx="94">
                  <c:v>0.25592994931506124</c:v>
                </c:pt>
                <c:pt idx="95">
                  <c:v>0.23091934803701272</c:v>
                </c:pt>
                <c:pt idx="96">
                  <c:v>0.22654967094709505</c:v>
                </c:pt>
                <c:pt idx="97">
                  <c:v>0.22335979068468295</c:v>
                </c:pt>
                <c:pt idx="98">
                  <c:v>0.22633043311985337</c:v>
                </c:pt>
                <c:pt idx="99">
                  <c:v>0.2268781093169365</c:v>
                </c:pt>
                <c:pt idx="100">
                  <c:v>0.23330887476732401</c:v>
                </c:pt>
                <c:pt idx="101">
                  <c:v>0.2141786345301511</c:v>
                </c:pt>
                <c:pt idx="102">
                  <c:v>0.22405438271861144</c:v>
                </c:pt>
                <c:pt idx="103">
                  <c:v>0.22150718454956472</c:v>
                </c:pt>
                <c:pt idx="104">
                  <c:v>0.21992320727809286</c:v>
                </c:pt>
                <c:pt idx="105">
                  <c:v>0.23864450694097247</c:v>
                </c:pt>
                <c:pt idx="106">
                  <c:v>0.23042646420116331</c:v>
                </c:pt>
                <c:pt idx="107">
                  <c:v>0.23190146644633963</c:v>
                </c:pt>
                <c:pt idx="108">
                  <c:v>0.23482565061345514</c:v>
                </c:pt>
                <c:pt idx="109">
                  <c:v>0.23811169026239556</c:v>
                </c:pt>
                <c:pt idx="110">
                  <c:v>0.23778247125681795</c:v>
                </c:pt>
                <c:pt idx="111">
                  <c:v>0.24221740685838322</c:v>
                </c:pt>
                <c:pt idx="112">
                  <c:v>0.2387030934735809</c:v>
                </c:pt>
                <c:pt idx="113">
                  <c:v>0.23216328070359551</c:v>
                </c:pt>
                <c:pt idx="114">
                  <c:v>0.22757012590014086</c:v>
                </c:pt>
                <c:pt idx="115">
                  <c:v>0.21529639618498631</c:v>
                </c:pt>
                <c:pt idx="116">
                  <c:v>0.21532554849778848</c:v>
                </c:pt>
                <c:pt idx="117">
                  <c:v>0.21404122950137558</c:v>
                </c:pt>
                <c:pt idx="118">
                  <c:v>0.21576985052035405</c:v>
                </c:pt>
                <c:pt idx="119">
                  <c:v>0.21372365033391283</c:v>
                </c:pt>
                <c:pt idx="120">
                  <c:v>0.21610447673371694</c:v>
                </c:pt>
                <c:pt idx="121">
                  <c:v>0.20874230708112326</c:v>
                </c:pt>
                <c:pt idx="122">
                  <c:v>0.21222553991533788</c:v>
                </c:pt>
                <c:pt idx="123">
                  <c:v>0.1986245760817309</c:v>
                </c:pt>
                <c:pt idx="124">
                  <c:v>0.20315116887960508</c:v>
                </c:pt>
                <c:pt idx="125">
                  <c:v>0.20409295097386618</c:v>
                </c:pt>
                <c:pt idx="126">
                  <c:v>0.18188087380967527</c:v>
                </c:pt>
                <c:pt idx="127">
                  <c:v>0.18507738766274068</c:v>
                </c:pt>
                <c:pt idx="128">
                  <c:v>0.17602403684258575</c:v>
                </c:pt>
                <c:pt idx="129">
                  <c:v>0.17667212135739452</c:v>
                </c:pt>
                <c:pt idx="130">
                  <c:v>0.16735773055163874</c:v>
                </c:pt>
                <c:pt idx="131">
                  <c:v>0.17934555147940281</c:v>
                </c:pt>
                <c:pt idx="132">
                  <c:v>0.16892965424643974</c:v>
                </c:pt>
                <c:pt idx="133">
                  <c:v>0.17274565918075188</c:v>
                </c:pt>
                <c:pt idx="134">
                  <c:v>0.17274061015354444</c:v>
                </c:pt>
                <c:pt idx="135">
                  <c:v>0.17140273670243797</c:v>
                </c:pt>
                <c:pt idx="136">
                  <c:v>0.16249993621673881</c:v>
                </c:pt>
                <c:pt idx="137">
                  <c:v>0.16350034958668072</c:v>
                </c:pt>
                <c:pt idx="138">
                  <c:v>0.16596340296829665</c:v>
                </c:pt>
                <c:pt idx="139">
                  <c:v>0.16356000513906896</c:v>
                </c:pt>
                <c:pt idx="140">
                  <c:v>0.16420888053271426</c:v>
                </c:pt>
                <c:pt idx="141">
                  <c:v>0.16159228209466894</c:v>
                </c:pt>
                <c:pt idx="142">
                  <c:v>0.16042265582930224</c:v>
                </c:pt>
                <c:pt idx="143">
                  <c:v>0.15663518855135125</c:v>
                </c:pt>
                <c:pt idx="144">
                  <c:v>0.15953385133038686</c:v>
                </c:pt>
                <c:pt idx="145">
                  <c:v>0.15210584065710459</c:v>
                </c:pt>
                <c:pt idx="146">
                  <c:v>0.15777102123876338</c:v>
                </c:pt>
                <c:pt idx="147">
                  <c:v>0.15882600854903281</c:v>
                </c:pt>
                <c:pt idx="148">
                  <c:v>0.17168903594401275</c:v>
                </c:pt>
                <c:pt idx="149">
                  <c:v>0.17248518580755287</c:v>
                </c:pt>
                <c:pt idx="150">
                  <c:v>0.17003481519763469</c:v>
                </c:pt>
                <c:pt idx="151">
                  <c:v>0.17008151711711461</c:v>
                </c:pt>
                <c:pt idx="152">
                  <c:v>0.17020779078082379</c:v>
                </c:pt>
                <c:pt idx="153">
                  <c:v>0.17009067266166861</c:v>
                </c:pt>
                <c:pt idx="154">
                  <c:v>0.16816089460906711</c:v>
                </c:pt>
                <c:pt idx="155">
                  <c:v>0.16873309649198426</c:v>
                </c:pt>
                <c:pt idx="156">
                  <c:v>0.17163411199299361</c:v>
                </c:pt>
                <c:pt idx="157">
                  <c:v>0.16790142752037729</c:v>
                </c:pt>
                <c:pt idx="158">
                  <c:v>0.16904484383991361</c:v>
                </c:pt>
                <c:pt idx="159">
                  <c:v>0.17661230241427861</c:v>
                </c:pt>
                <c:pt idx="160">
                  <c:v>0.17548585222581886</c:v>
                </c:pt>
                <c:pt idx="161">
                  <c:v>0.17103402080921978</c:v>
                </c:pt>
                <c:pt idx="162">
                  <c:v>0.17580201647882851</c:v>
                </c:pt>
                <c:pt idx="163">
                  <c:v>0.17403465984704142</c:v>
                </c:pt>
                <c:pt idx="164">
                  <c:v>0.16534749739141594</c:v>
                </c:pt>
                <c:pt idx="165">
                  <c:v>0.16186085346566206</c:v>
                </c:pt>
                <c:pt idx="166">
                  <c:v>0.16247181178719233</c:v>
                </c:pt>
                <c:pt idx="167">
                  <c:v>0.15266147238428648</c:v>
                </c:pt>
                <c:pt idx="168">
                  <c:v>0.14979510231375881</c:v>
                </c:pt>
                <c:pt idx="169">
                  <c:v>0.12170346692854776</c:v>
                </c:pt>
                <c:pt idx="170">
                  <c:v>0.12214604988096035</c:v>
                </c:pt>
                <c:pt idx="171">
                  <c:v>0.12712856707422701</c:v>
                </c:pt>
                <c:pt idx="172">
                  <c:v>0.12852461597371076</c:v>
                </c:pt>
                <c:pt idx="173">
                  <c:v>0.11578861636943441</c:v>
                </c:pt>
                <c:pt idx="174">
                  <c:v>0.11473077037925215</c:v>
                </c:pt>
                <c:pt idx="175">
                  <c:v>0.1122958991636203</c:v>
                </c:pt>
                <c:pt idx="176">
                  <c:v>0.12529143218510816</c:v>
                </c:pt>
                <c:pt idx="177">
                  <c:v>0.121482779838353</c:v>
                </c:pt>
                <c:pt idx="178">
                  <c:v>0.11858048727630885</c:v>
                </c:pt>
                <c:pt idx="179">
                  <c:v>0.11867893667896909</c:v>
                </c:pt>
                <c:pt idx="180">
                  <c:v>0.10413238942348357</c:v>
                </c:pt>
                <c:pt idx="181">
                  <c:v>0.10424033033919183</c:v>
                </c:pt>
                <c:pt idx="182">
                  <c:v>0.10446901081655693</c:v>
                </c:pt>
                <c:pt idx="183">
                  <c:v>9.6261301556675199E-2</c:v>
                </c:pt>
                <c:pt idx="184">
                  <c:v>0.10001164607307482</c:v>
                </c:pt>
                <c:pt idx="185">
                  <c:v>0.10316053021637989</c:v>
                </c:pt>
                <c:pt idx="186">
                  <c:v>0.10440386918619403</c:v>
                </c:pt>
                <c:pt idx="187">
                  <c:v>0.1018423049934996</c:v>
                </c:pt>
                <c:pt idx="188">
                  <c:v>0.10255284812127516</c:v>
                </c:pt>
                <c:pt idx="189">
                  <c:v>0.11510374680390058</c:v>
                </c:pt>
                <c:pt idx="190">
                  <c:v>0.10905291652637801</c:v>
                </c:pt>
                <c:pt idx="191">
                  <c:v>0.10845710366796443</c:v>
                </c:pt>
                <c:pt idx="192">
                  <c:v>0.1328308814734695</c:v>
                </c:pt>
                <c:pt idx="193">
                  <c:v>0.13957416071930651</c:v>
                </c:pt>
                <c:pt idx="194">
                  <c:v>0.13996099346306293</c:v>
                </c:pt>
                <c:pt idx="195">
                  <c:v>0.13981249006136182</c:v>
                </c:pt>
                <c:pt idx="196">
                  <c:v>0.1425759186669551</c:v>
                </c:pt>
                <c:pt idx="197">
                  <c:v>0.13474536975650298</c:v>
                </c:pt>
                <c:pt idx="198">
                  <c:v>0.14362410696803299</c:v>
                </c:pt>
                <c:pt idx="199">
                  <c:v>0.14340211347529175</c:v>
                </c:pt>
                <c:pt idx="200">
                  <c:v>0.14760472998627791</c:v>
                </c:pt>
                <c:pt idx="201">
                  <c:v>0.15171286916278309</c:v>
                </c:pt>
                <c:pt idx="202">
                  <c:v>0.16787050054185498</c:v>
                </c:pt>
                <c:pt idx="203">
                  <c:v>0.23346286206407818</c:v>
                </c:pt>
                <c:pt idx="204">
                  <c:v>0.23342355725759009</c:v>
                </c:pt>
                <c:pt idx="205">
                  <c:v>0.24057814109483927</c:v>
                </c:pt>
                <c:pt idx="206">
                  <c:v>0.23682015906690762</c:v>
                </c:pt>
                <c:pt idx="207">
                  <c:v>0.26346990731817677</c:v>
                </c:pt>
                <c:pt idx="208">
                  <c:v>0.26653150656562086</c:v>
                </c:pt>
                <c:pt idx="209">
                  <c:v>0.2669943325405626</c:v>
                </c:pt>
                <c:pt idx="210">
                  <c:v>0.26182200625372665</c:v>
                </c:pt>
                <c:pt idx="211">
                  <c:v>0.26317699374810616</c:v>
                </c:pt>
                <c:pt idx="212">
                  <c:v>0.26330315789434794</c:v>
                </c:pt>
                <c:pt idx="213">
                  <c:v>0.25266441529606298</c:v>
                </c:pt>
                <c:pt idx="214">
                  <c:v>0.24812492743940864</c:v>
                </c:pt>
                <c:pt idx="215">
                  <c:v>0.25441422144172127</c:v>
                </c:pt>
                <c:pt idx="216">
                  <c:v>0.25415385086277092</c:v>
                </c:pt>
                <c:pt idx="217">
                  <c:v>0.25364309626676046</c:v>
                </c:pt>
                <c:pt idx="218">
                  <c:v>0.25480721387105049</c:v>
                </c:pt>
                <c:pt idx="219">
                  <c:v>0.24700660808287081</c:v>
                </c:pt>
                <c:pt idx="220">
                  <c:v>0.24634694262331985</c:v>
                </c:pt>
                <c:pt idx="221">
                  <c:v>0.25301468326157606</c:v>
                </c:pt>
                <c:pt idx="222">
                  <c:v>0.24612962425482351</c:v>
                </c:pt>
                <c:pt idx="223">
                  <c:v>0.2536416280972057</c:v>
                </c:pt>
                <c:pt idx="224">
                  <c:v>0.21549111924768477</c:v>
                </c:pt>
                <c:pt idx="225">
                  <c:v>0.22091385976238334</c:v>
                </c:pt>
                <c:pt idx="226">
                  <c:v>0.20584975117324708</c:v>
                </c:pt>
                <c:pt idx="227">
                  <c:v>0.21116692965731407</c:v>
                </c:pt>
                <c:pt idx="228">
                  <c:v>0.18620567811426458</c:v>
                </c:pt>
                <c:pt idx="229">
                  <c:v>0.21382777115507157</c:v>
                </c:pt>
                <c:pt idx="230">
                  <c:v>0.21524133080032201</c:v>
                </c:pt>
                <c:pt idx="231">
                  <c:v>0.21497982154219739</c:v>
                </c:pt>
                <c:pt idx="232">
                  <c:v>0.2146901062226628</c:v>
                </c:pt>
                <c:pt idx="233">
                  <c:v>0.22937962592822872</c:v>
                </c:pt>
                <c:pt idx="234">
                  <c:v>0.22940108772365939</c:v>
                </c:pt>
                <c:pt idx="235">
                  <c:v>0.2259338174100462</c:v>
                </c:pt>
                <c:pt idx="236">
                  <c:v>0.21687261409079051</c:v>
                </c:pt>
                <c:pt idx="237">
                  <c:v>0.22659789227517851</c:v>
                </c:pt>
                <c:pt idx="238">
                  <c:v>0.22954815680376842</c:v>
                </c:pt>
                <c:pt idx="239">
                  <c:v>0.23043241803339271</c:v>
                </c:pt>
                <c:pt idx="240">
                  <c:v>0.24871136126386439</c:v>
                </c:pt>
                <c:pt idx="241">
                  <c:v>0.25369734370418406</c:v>
                </c:pt>
                <c:pt idx="242">
                  <c:v>0.24627889230877997</c:v>
                </c:pt>
                <c:pt idx="243">
                  <c:v>0.25665451469511646</c:v>
                </c:pt>
                <c:pt idx="244">
                  <c:v>0.23399094587703054</c:v>
                </c:pt>
                <c:pt idx="245">
                  <c:v>0.23168202672804281</c:v>
                </c:pt>
                <c:pt idx="246">
                  <c:v>0.22825243113835114</c:v>
                </c:pt>
                <c:pt idx="247">
                  <c:v>0.23180821041022687</c:v>
                </c:pt>
                <c:pt idx="248">
                  <c:v>0.23831881028316315</c:v>
                </c:pt>
                <c:pt idx="249">
                  <c:v>0.23794454800457057</c:v>
                </c:pt>
                <c:pt idx="250">
                  <c:v>0.21737746299492172</c:v>
                </c:pt>
                <c:pt idx="251">
                  <c:v>0.23977318630839847</c:v>
                </c:pt>
                <c:pt idx="252">
                  <c:v>0.24172140938918749</c:v>
                </c:pt>
                <c:pt idx="253">
                  <c:v>0.25351841944550529</c:v>
                </c:pt>
                <c:pt idx="254">
                  <c:v>0.23991017908374698</c:v>
                </c:pt>
                <c:pt idx="255">
                  <c:v>0.24176576393331717</c:v>
                </c:pt>
                <c:pt idx="256">
                  <c:v>0.24592279622284408</c:v>
                </c:pt>
                <c:pt idx="257">
                  <c:v>0.24563130560810106</c:v>
                </c:pt>
                <c:pt idx="258">
                  <c:v>0.23722724109346957</c:v>
                </c:pt>
                <c:pt idx="259">
                  <c:v>0.23432479041470983</c:v>
                </c:pt>
                <c:pt idx="260">
                  <c:v>0.26221864358817959</c:v>
                </c:pt>
                <c:pt idx="261">
                  <c:v>0.30653213352899261</c:v>
                </c:pt>
                <c:pt idx="262">
                  <c:v>0.30419178407061259</c:v>
                </c:pt>
                <c:pt idx="263">
                  <c:v>0.31092957794567277</c:v>
                </c:pt>
                <c:pt idx="264">
                  <c:v>0.30121433253695795</c:v>
                </c:pt>
                <c:pt idx="265">
                  <c:v>0.29996322583617441</c:v>
                </c:pt>
                <c:pt idx="266">
                  <c:v>0.30275303586424107</c:v>
                </c:pt>
                <c:pt idx="267">
                  <c:v>0.30518683304611249</c:v>
                </c:pt>
                <c:pt idx="268">
                  <c:v>0.30225670375297015</c:v>
                </c:pt>
                <c:pt idx="269">
                  <c:v>0.29483291263754902</c:v>
                </c:pt>
                <c:pt idx="270">
                  <c:v>0.2963084949314741</c:v>
                </c:pt>
                <c:pt idx="271">
                  <c:v>0.29288942610906471</c:v>
                </c:pt>
                <c:pt idx="272">
                  <c:v>0.27232972816017931</c:v>
                </c:pt>
                <c:pt idx="273">
                  <c:v>0.27215812324934935</c:v>
                </c:pt>
                <c:pt idx="274">
                  <c:v>0.26321015451207991</c:v>
                </c:pt>
                <c:pt idx="275">
                  <c:v>0.26649600971017501</c:v>
                </c:pt>
                <c:pt idx="276">
                  <c:v>0.26510211147721746</c:v>
                </c:pt>
                <c:pt idx="277">
                  <c:v>0.26257795013244778</c:v>
                </c:pt>
                <c:pt idx="278">
                  <c:v>0.26281850809962393</c:v>
                </c:pt>
                <c:pt idx="279">
                  <c:v>0.26002782209127001</c:v>
                </c:pt>
                <c:pt idx="280">
                  <c:v>0.26008177746451527</c:v>
                </c:pt>
                <c:pt idx="281">
                  <c:v>0.2210465671593243</c:v>
                </c:pt>
                <c:pt idx="282">
                  <c:v>0.135526522328028</c:v>
                </c:pt>
                <c:pt idx="283">
                  <c:v>0.12813862197416467</c:v>
                </c:pt>
                <c:pt idx="284">
                  <c:v>0.10055979496295547</c:v>
                </c:pt>
                <c:pt idx="285">
                  <c:v>0.10051996723873503</c:v>
                </c:pt>
                <c:pt idx="286">
                  <c:v>0.10393226627945594</c:v>
                </c:pt>
                <c:pt idx="287">
                  <c:v>0.11129670692840588</c:v>
                </c:pt>
                <c:pt idx="288">
                  <c:v>0.12315019537571274</c:v>
                </c:pt>
                <c:pt idx="289">
                  <c:v>0.12458641294346459</c:v>
                </c:pt>
                <c:pt idx="290">
                  <c:v>0.12935773732214295</c:v>
                </c:pt>
                <c:pt idx="291">
                  <c:v>0.12655326274796982</c:v>
                </c:pt>
                <c:pt idx="292">
                  <c:v>0.12708316161050406</c:v>
                </c:pt>
                <c:pt idx="293">
                  <c:v>0.12335301451029347</c:v>
                </c:pt>
                <c:pt idx="294">
                  <c:v>0.1242923253733686</c:v>
                </c:pt>
                <c:pt idx="295">
                  <c:v>0.13488625312866581</c:v>
                </c:pt>
                <c:pt idx="296">
                  <c:v>0.12656442122434139</c:v>
                </c:pt>
                <c:pt idx="297">
                  <c:v>0.1271856347168612</c:v>
                </c:pt>
                <c:pt idx="298">
                  <c:v>0.12614384372072451</c:v>
                </c:pt>
                <c:pt idx="299">
                  <c:v>0.14376574860639404</c:v>
                </c:pt>
                <c:pt idx="300">
                  <c:v>0.14143331047111601</c:v>
                </c:pt>
                <c:pt idx="301">
                  <c:v>0.14408006794071046</c:v>
                </c:pt>
                <c:pt idx="302">
                  <c:v>0.14407896026295092</c:v>
                </c:pt>
                <c:pt idx="303">
                  <c:v>0.14119010434775239</c:v>
                </c:pt>
                <c:pt idx="304">
                  <c:v>0.1407930260550477</c:v>
                </c:pt>
                <c:pt idx="305">
                  <c:v>0.14471619582446688</c:v>
                </c:pt>
                <c:pt idx="306">
                  <c:v>0.15816260941435462</c:v>
                </c:pt>
                <c:pt idx="307">
                  <c:v>0.15844396664307581</c:v>
                </c:pt>
                <c:pt idx="308">
                  <c:v>0.1617642368546649</c:v>
                </c:pt>
                <c:pt idx="309">
                  <c:v>0.21549769266413421</c:v>
                </c:pt>
                <c:pt idx="310">
                  <c:v>0.22499576145575875</c:v>
                </c:pt>
                <c:pt idx="311">
                  <c:v>0.23105383362037524</c:v>
                </c:pt>
                <c:pt idx="312">
                  <c:v>0.2355059066841752</c:v>
                </c:pt>
                <c:pt idx="313">
                  <c:v>0.23411320796225216</c:v>
                </c:pt>
                <c:pt idx="314">
                  <c:v>0.24556128442711916</c:v>
                </c:pt>
                <c:pt idx="315">
                  <c:v>0.27754206883689159</c:v>
                </c:pt>
                <c:pt idx="316">
                  <c:v>0.27703547109056897</c:v>
                </c:pt>
                <c:pt idx="317">
                  <c:v>0.28425890713447755</c:v>
                </c:pt>
                <c:pt idx="318">
                  <c:v>0.302653944812247</c:v>
                </c:pt>
                <c:pt idx="319">
                  <c:v>0.30280224361431352</c:v>
                </c:pt>
                <c:pt idx="320">
                  <c:v>0.30403112967021312</c:v>
                </c:pt>
                <c:pt idx="321">
                  <c:v>0.31671007665840772</c:v>
                </c:pt>
                <c:pt idx="322">
                  <c:v>0.31483076412503391</c:v>
                </c:pt>
                <c:pt idx="323">
                  <c:v>0.32552395448856719</c:v>
                </c:pt>
                <c:pt idx="324">
                  <c:v>0.32754245291644579</c:v>
                </c:pt>
                <c:pt idx="325">
                  <c:v>0.34083984196386458</c:v>
                </c:pt>
                <c:pt idx="326">
                  <c:v>0.33910085438432974</c:v>
                </c:pt>
                <c:pt idx="327">
                  <c:v>0.36750680546854542</c:v>
                </c:pt>
                <c:pt idx="328">
                  <c:v>0.37479263398265983</c:v>
                </c:pt>
                <c:pt idx="329">
                  <c:v>0.37625013167541671</c:v>
                </c:pt>
                <c:pt idx="330">
                  <c:v>0.34457304002162298</c:v>
                </c:pt>
                <c:pt idx="331">
                  <c:v>0.3396722768563985</c:v>
                </c:pt>
                <c:pt idx="332">
                  <c:v>0.34087792988577104</c:v>
                </c:pt>
                <c:pt idx="333">
                  <c:v>0.33971693696870892</c:v>
                </c:pt>
                <c:pt idx="334">
                  <c:v>0.33980438317100148</c:v>
                </c:pt>
                <c:pt idx="335">
                  <c:v>0.33591721202573027</c:v>
                </c:pt>
                <c:pt idx="336">
                  <c:v>0.31348696300630446</c:v>
                </c:pt>
                <c:pt idx="337">
                  <c:v>0.30727414067384573</c:v>
                </c:pt>
                <c:pt idx="338">
                  <c:v>0.30653267692316499</c:v>
                </c:pt>
                <c:pt idx="339">
                  <c:v>0.29994467763089178</c:v>
                </c:pt>
                <c:pt idx="340">
                  <c:v>0.30759911450265343</c:v>
                </c:pt>
                <c:pt idx="341">
                  <c:v>0.3241324603386122</c:v>
                </c:pt>
                <c:pt idx="342">
                  <c:v>0.31130683871104259</c:v>
                </c:pt>
                <c:pt idx="343">
                  <c:v>0.31240537173138483</c:v>
                </c:pt>
                <c:pt idx="344">
                  <c:v>0.31703835654917273</c:v>
                </c:pt>
                <c:pt idx="345">
                  <c:v>0.31146798185905722</c:v>
                </c:pt>
                <c:pt idx="346">
                  <c:v>0.28971092017151495</c:v>
                </c:pt>
                <c:pt idx="347">
                  <c:v>0.29136449606322412</c:v>
                </c:pt>
                <c:pt idx="348">
                  <c:v>0.26389964951077632</c:v>
                </c:pt>
                <c:pt idx="349">
                  <c:v>0.25175923127166328</c:v>
                </c:pt>
                <c:pt idx="350">
                  <c:v>0.25208502413739087</c:v>
                </c:pt>
                <c:pt idx="351">
                  <c:v>0.2494390208427795</c:v>
                </c:pt>
                <c:pt idx="352">
                  <c:v>0.24688365097865128</c:v>
                </c:pt>
                <c:pt idx="353">
                  <c:v>0.23929817039485765</c:v>
                </c:pt>
                <c:pt idx="354">
                  <c:v>0.23934217897290769</c:v>
                </c:pt>
                <c:pt idx="355">
                  <c:v>0.24103165404712856</c:v>
                </c:pt>
                <c:pt idx="356">
                  <c:v>0.2455277212724932</c:v>
                </c:pt>
                <c:pt idx="357">
                  <c:v>0.22972576543959972</c:v>
                </c:pt>
                <c:pt idx="358">
                  <c:v>0.2248539738185433</c:v>
                </c:pt>
                <c:pt idx="359">
                  <c:v>0.24211678612164395</c:v>
                </c:pt>
                <c:pt idx="360">
                  <c:v>0.24660213841440581</c:v>
                </c:pt>
                <c:pt idx="361">
                  <c:v>0.23784608100270602</c:v>
                </c:pt>
                <c:pt idx="362">
                  <c:v>0.20707294290230091</c:v>
                </c:pt>
                <c:pt idx="363">
                  <c:v>0.20685669049035771</c:v>
                </c:pt>
                <c:pt idx="364">
                  <c:v>0.20882405928919517</c:v>
                </c:pt>
                <c:pt idx="365">
                  <c:v>0.19503300862316988</c:v>
                </c:pt>
                <c:pt idx="366">
                  <c:v>0.19647274506507004</c:v>
                </c:pt>
                <c:pt idx="367">
                  <c:v>0.18853649546883539</c:v>
                </c:pt>
                <c:pt idx="368">
                  <c:v>0.18688004912398681</c:v>
                </c:pt>
                <c:pt idx="369">
                  <c:v>0.18802098371769904</c:v>
                </c:pt>
                <c:pt idx="370">
                  <c:v>0.19252376675941341</c:v>
                </c:pt>
                <c:pt idx="371">
                  <c:v>0.1992066840832335</c:v>
                </c:pt>
                <c:pt idx="372">
                  <c:v>0.19934439474684451</c:v>
                </c:pt>
                <c:pt idx="373">
                  <c:v>0.21557853148516862</c:v>
                </c:pt>
                <c:pt idx="374">
                  <c:v>0.21655394611649859</c:v>
                </c:pt>
                <c:pt idx="375">
                  <c:v>0.21542914108116129</c:v>
                </c:pt>
                <c:pt idx="376">
                  <c:v>0.21163202009000984</c:v>
                </c:pt>
                <c:pt idx="377">
                  <c:v>0.20793668186962178</c:v>
                </c:pt>
                <c:pt idx="378">
                  <c:v>0.20775802911946331</c:v>
                </c:pt>
                <c:pt idx="379">
                  <c:v>0.21560811776933772</c:v>
                </c:pt>
                <c:pt idx="380">
                  <c:v>0.18633021890267445</c:v>
                </c:pt>
                <c:pt idx="381">
                  <c:v>0.18678242094116593</c:v>
                </c:pt>
                <c:pt idx="382">
                  <c:v>0.196044381610153</c:v>
                </c:pt>
                <c:pt idx="383">
                  <c:v>0.23823874023500041</c:v>
                </c:pt>
                <c:pt idx="384">
                  <c:v>0.24018443924381988</c:v>
                </c:pt>
                <c:pt idx="385">
                  <c:v>0.24134945948728131</c:v>
                </c:pt>
                <c:pt idx="386">
                  <c:v>0.24139157988556095</c:v>
                </c:pt>
                <c:pt idx="387">
                  <c:v>0.24042432616900172</c:v>
                </c:pt>
                <c:pt idx="388">
                  <c:v>0.23952128836223754</c:v>
                </c:pt>
                <c:pt idx="389">
                  <c:v>0.24433696031624197</c:v>
                </c:pt>
                <c:pt idx="390">
                  <c:v>0.24526172609302871</c:v>
                </c:pt>
                <c:pt idx="391">
                  <c:v>0.24204619082443943</c:v>
                </c:pt>
                <c:pt idx="392">
                  <c:v>0.23833080912009166</c:v>
                </c:pt>
                <c:pt idx="393">
                  <c:v>0.23950352992518573</c:v>
                </c:pt>
                <c:pt idx="394">
                  <c:v>0.23128419985261009</c:v>
                </c:pt>
                <c:pt idx="395">
                  <c:v>0.23131603819896129</c:v>
                </c:pt>
                <c:pt idx="396">
                  <c:v>0.23898349639972491</c:v>
                </c:pt>
                <c:pt idx="397">
                  <c:v>0.2583008441559958</c:v>
                </c:pt>
                <c:pt idx="398">
                  <c:v>0.2506752468790005</c:v>
                </c:pt>
                <c:pt idx="399">
                  <c:v>0.24951635172694833</c:v>
                </c:pt>
                <c:pt idx="400">
                  <c:v>0.25373052600476975</c:v>
                </c:pt>
                <c:pt idx="401">
                  <c:v>0.27470576091814031</c:v>
                </c:pt>
                <c:pt idx="402">
                  <c:v>0.28038230698457556</c:v>
                </c:pt>
                <c:pt idx="403">
                  <c:v>0.28450178073909688</c:v>
                </c:pt>
                <c:pt idx="404">
                  <c:v>0.27473850730639338</c:v>
                </c:pt>
                <c:pt idx="405">
                  <c:v>0.26939106707930244</c:v>
                </c:pt>
                <c:pt idx="406">
                  <c:v>0.30825145801875153</c:v>
                </c:pt>
                <c:pt idx="407">
                  <c:v>0.30842418103548813</c:v>
                </c:pt>
                <c:pt idx="408">
                  <c:v>0.30846234764998132</c:v>
                </c:pt>
                <c:pt idx="409">
                  <c:v>0.32548916167701986</c:v>
                </c:pt>
                <c:pt idx="410">
                  <c:v>0.31993785381130613</c:v>
                </c:pt>
                <c:pt idx="411">
                  <c:v>0.33451949261475478</c:v>
                </c:pt>
                <c:pt idx="412">
                  <c:v>0.3270250101582638</c:v>
                </c:pt>
                <c:pt idx="413">
                  <c:v>0.32728816936046368</c:v>
                </c:pt>
                <c:pt idx="414">
                  <c:v>0.33322418588769848</c:v>
                </c:pt>
                <c:pt idx="415">
                  <c:v>0.33231718171734875</c:v>
                </c:pt>
                <c:pt idx="416">
                  <c:v>0.33311428828302053</c:v>
                </c:pt>
                <c:pt idx="417">
                  <c:v>0.3260109960926853</c:v>
                </c:pt>
                <c:pt idx="418">
                  <c:v>0.31222533137096042</c:v>
                </c:pt>
                <c:pt idx="419">
                  <c:v>0.30962288336732868</c:v>
                </c:pt>
                <c:pt idx="420">
                  <c:v>0.30936060432987977</c:v>
                </c:pt>
                <c:pt idx="421">
                  <c:v>0.30751301600050951</c:v>
                </c:pt>
                <c:pt idx="422">
                  <c:v>0.29071181401488316</c:v>
                </c:pt>
                <c:pt idx="423">
                  <c:v>0.28122321400295397</c:v>
                </c:pt>
                <c:pt idx="424">
                  <c:v>0.27446637605921737</c:v>
                </c:pt>
                <c:pt idx="425">
                  <c:v>0.24675272163661019</c:v>
                </c:pt>
                <c:pt idx="426">
                  <c:v>0.24303220532561337</c:v>
                </c:pt>
                <c:pt idx="427">
                  <c:v>0.18817087778496733</c:v>
                </c:pt>
                <c:pt idx="428">
                  <c:v>0.211831828584335</c:v>
                </c:pt>
                <c:pt idx="429">
                  <c:v>0.21028324798488382</c:v>
                </c:pt>
                <c:pt idx="430">
                  <c:v>0.19586541953034201</c:v>
                </c:pt>
                <c:pt idx="431">
                  <c:v>0.20219042083513819</c:v>
                </c:pt>
                <c:pt idx="432">
                  <c:v>0.18179151290757412</c:v>
                </c:pt>
                <c:pt idx="433">
                  <c:v>0.18534656517133069</c:v>
                </c:pt>
                <c:pt idx="434">
                  <c:v>0.18588491228385326</c:v>
                </c:pt>
                <c:pt idx="435">
                  <c:v>0.17518401297754094</c:v>
                </c:pt>
                <c:pt idx="436">
                  <c:v>0.17422738715190006</c:v>
                </c:pt>
                <c:pt idx="437">
                  <c:v>0.17752929911298895</c:v>
                </c:pt>
                <c:pt idx="438">
                  <c:v>0.18794288530079162</c:v>
                </c:pt>
                <c:pt idx="439">
                  <c:v>0.18513666890865915</c:v>
                </c:pt>
                <c:pt idx="440">
                  <c:v>0.19199480673128994</c:v>
                </c:pt>
                <c:pt idx="441">
                  <c:v>0.19813109538903639</c:v>
                </c:pt>
                <c:pt idx="442">
                  <c:v>0.19607566539954294</c:v>
                </c:pt>
                <c:pt idx="443">
                  <c:v>0.19592015621999834</c:v>
                </c:pt>
                <c:pt idx="444">
                  <c:v>0.28642784231167223</c:v>
                </c:pt>
                <c:pt idx="445">
                  <c:v>0.28225354622925342</c:v>
                </c:pt>
                <c:pt idx="446">
                  <c:v>0.2813024696834594</c:v>
                </c:pt>
                <c:pt idx="447">
                  <c:v>0.28806856428453137</c:v>
                </c:pt>
                <c:pt idx="448">
                  <c:v>0.28980896049528931</c:v>
                </c:pt>
                <c:pt idx="449">
                  <c:v>0.28736775012231414</c:v>
                </c:pt>
                <c:pt idx="450">
                  <c:v>0.28826384075217798</c:v>
                </c:pt>
                <c:pt idx="451">
                  <c:v>0.2854413243322842</c:v>
                </c:pt>
                <c:pt idx="452">
                  <c:v>0.28351977459522726</c:v>
                </c:pt>
                <c:pt idx="453">
                  <c:v>0.27926106964137387</c:v>
                </c:pt>
                <c:pt idx="454">
                  <c:v>0.27754228142929782</c:v>
                </c:pt>
                <c:pt idx="455">
                  <c:v>0.28609454229240333</c:v>
                </c:pt>
                <c:pt idx="456">
                  <c:v>0.30455980848848796</c:v>
                </c:pt>
                <c:pt idx="457">
                  <c:v>0.30460365857726379</c:v>
                </c:pt>
                <c:pt idx="458">
                  <c:v>0.30228283297566971</c:v>
                </c:pt>
                <c:pt idx="459">
                  <c:v>0.29326215089728608</c:v>
                </c:pt>
                <c:pt idx="460">
                  <c:v>0.2936556929453063</c:v>
                </c:pt>
                <c:pt idx="461">
                  <c:v>0.29966334675021583</c:v>
                </c:pt>
                <c:pt idx="462">
                  <c:v>0.3005439324272432</c:v>
                </c:pt>
                <c:pt idx="463">
                  <c:v>0.30060404118205991</c:v>
                </c:pt>
                <c:pt idx="464">
                  <c:v>0.30081037698745289</c:v>
                </c:pt>
                <c:pt idx="465">
                  <c:v>0.20266352258674791</c:v>
                </c:pt>
                <c:pt idx="466">
                  <c:v>0.23407594636437973</c:v>
                </c:pt>
                <c:pt idx="467">
                  <c:v>0.23208413277175341</c:v>
                </c:pt>
                <c:pt idx="468">
                  <c:v>0.2144170018452336</c:v>
                </c:pt>
                <c:pt idx="469">
                  <c:v>0.21482308736710887</c:v>
                </c:pt>
                <c:pt idx="470">
                  <c:v>0.20106491854545799</c:v>
                </c:pt>
                <c:pt idx="471">
                  <c:v>0.19601248399050111</c:v>
                </c:pt>
                <c:pt idx="472">
                  <c:v>0.197979698217641</c:v>
                </c:pt>
                <c:pt idx="473">
                  <c:v>0.19888370327611868</c:v>
                </c:pt>
                <c:pt idx="474">
                  <c:v>0.22293679314182843</c:v>
                </c:pt>
                <c:pt idx="475">
                  <c:v>0.2338441693567474</c:v>
                </c:pt>
                <c:pt idx="476">
                  <c:v>0.2266519073168326</c:v>
                </c:pt>
                <c:pt idx="477">
                  <c:v>0.20708786840294124</c:v>
                </c:pt>
                <c:pt idx="478">
                  <c:v>0.20733307594356881</c:v>
                </c:pt>
                <c:pt idx="479">
                  <c:v>0.20641587085083674</c:v>
                </c:pt>
                <c:pt idx="480">
                  <c:v>0.20783153089736878</c:v>
                </c:pt>
                <c:pt idx="481">
                  <c:v>0.20676909696591766</c:v>
                </c:pt>
                <c:pt idx="482">
                  <c:v>0.19594755787636922</c:v>
                </c:pt>
                <c:pt idx="483">
                  <c:v>0.18520595833985434</c:v>
                </c:pt>
                <c:pt idx="484">
                  <c:v>0.18693010495433493</c:v>
                </c:pt>
                <c:pt idx="485">
                  <c:v>0.19163716194963004</c:v>
                </c:pt>
                <c:pt idx="486">
                  <c:v>0.19252963373119786</c:v>
                </c:pt>
                <c:pt idx="487">
                  <c:v>0.16398227419671438</c:v>
                </c:pt>
                <c:pt idx="488">
                  <c:v>0.16402018554687456</c:v>
                </c:pt>
                <c:pt idx="489">
                  <c:v>0.15969142179898382</c:v>
                </c:pt>
                <c:pt idx="490">
                  <c:v>0.1596621958365344</c:v>
                </c:pt>
                <c:pt idx="491">
                  <c:v>0.15911658088481956</c:v>
                </c:pt>
                <c:pt idx="492">
                  <c:v>0.1537929387246155</c:v>
                </c:pt>
                <c:pt idx="493">
                  <c:v>0.14472684647526315</c:v>
                </c:pt>
                <c:pt idx="494">
                  <c:v>0.14475929870701271</c:v>
                </c:pt>
                <c:pt idx="495">
                  <c:v>0.13208125469268978</c:v>
                </c:pt>
                <c:pt idx="496">
                  <c:v>0.1212683378911775</c:v>
                </c:pt>
                <c:pt idx="497">
                  <c:v>0.13899644643287323</c:v>
                </c:pt>
                <c:pt idx="498">
                  <c:v>0.13337296409645408</c:v>
                </c:pt>
                <c:pt idx="499">
                  <c:v>0.17288902580982418</c:v>
                </c:pt>
                <c:pt idx="500">
                  <c:v>0.17119392670067926</c:v>
                </c:pt>
                <c:pt idx="501">
                  <c:v>0.18979776278694602</c:v>
                </c:pt>
                <c:pt idx="502">
                  <c:v>0.1901894156638545</c:v>
                </c:pt>
                <c:pt idx="503">
                  <c:v>0.20128889316621962</c:v>
                </c:pt>
                <c:pt idx="504">
                  <c:v>0.2293941586921687</c:v>
                </c:pt>
                <c:pt idx="505">
                  <c:v>0.22924219465309278</c:v>
                </c:pt>
                <c:pt idx="506">
                  <c:v>0.22725701362177814</c:v>
                </c:pt>
                <c:pt idx="507">
                  <c:v>0.22608743158392847</c:v>
                </c:pt>
                <c:pt idx="508">
                  <c:v>0.22674030881828786</c:v>
                </c:pt>
                <c:pt idx="509">
                  <c:v>0.22646127566424068</c:v>
                </c:pt>
                <c:pt idx="510">
                  <c:v>0.22638336165585898</c:v>
                </c:pt>
                <c:pt idx="511">
                  <c:v>0.22959625057908387</c:v>
                </c:pt>
                <c:pt idx="512">
                  <c:v>0.23110788132234292</c:v>
                </c:pt>
                <c:pt idx="513">
                  <c:v>0.23541649631512684</c:v>
                </c:pt>
                <c:pt idx="514">
                  <c:v>0.23569170969557851</c:v>
                </c:pt>
                <c:pt idx="515">
                  <c:v>0.23601714846945313</c:v>
                </c:pt>
                <c:pt idx="516">
                  <c:v>0.2298913212923788</c:v>
                </c:pt>
                <c:pt idx="517">
                  <c:v>0.23302392289071899</c:v>
                </c:pt>
                <c:pt idx="518">
                  <c:v>0.2210351474244599</c:v>
                </c:pt>
                <c:pt idx="519">
                  <c:v>0.21932682942859438</c:v>
                </c:pt>
                <c:pt idx="520">
                  <c:v>0.19271286308128885</c:v>
                </c:pt>
                <c:pt idx="521">
                  <c:v>0.19280922117840404</c:v>
                </c:pt>
                <c:pt idx="522">
                  <c:v>0.17150026697364595</c:v>
                </c:pt>
                <c:pt idx="523">
                  <c:v>0.18004535164785515</c:v>
                </c:pt>
                <c:pt idx="524">
                  <c:v>0.16305512690673996</c:v>
                </c:pt>
                <c:pt idx="525">
                  <c:v>0.11288487616749605</c:v>
                </c:pt>
                <c:pt idx="526">
                  <c:v>0.11051302130890146</c:v>
                </c:pt>
                <c:pt idx="527">
                  <c:v>0.11027990213595223</c:v>
                </c:pt>
                <c:pt idx="528">
                  <c:v>0.10894227265317062</c:v>
                </c:pt>
                <c:pt idx="529">
                  <c:v>0.11642120093958873</c:v>
                </c:pt>
                <c:pt idx="530">
                  <c:v>0.12098387817692643</c:v>
                </c:pt>
                <c:pt idx="531">
                  <c:v>0.12610592223419562</c:v>
                </c:pt>
                <c:pt idx="532">
                  <c:v>0.11203573150984852</c:v>
                </c:pt>
                <c:pt idx="533">
                  <c:v>0.11374693765278029</c:v>
                </c:pt>
                <c:pt idx="534">
                  <c:v>0.10953836642141881</c:v>
                </c:pt>
                <c:pt idx="535">
                  <c:v>0.11507935496871617</c:v>
                </c:pt>
                <c:pt idx="536">
                  <c:v>0.12519323093577006</c:v>
                </c:pt>
                <c:pt idx="537">
                  <c:v>0.12845600036896121</c:v>
                </c:pt>
                <c:pt idx="538">
                  <c:v>0.12488695000943335</c:v>
                </c:pt>
                <c:pt idx="539">
                  <c:v>0.12682383765001115</c:v>
                </c:pt>
                <c:pt idx="540">
                  <c:v>0.15775335074862631</c:v>
                </c:pt>
                <c:pt idx="541">
                  <c:v>0.169501136149425</c:v>
                </c:pt>
                <c:pt idx="542">
                  <c:v>0.17052841990681464</c:v>
                </c:pt>
                <c:pt idx="543">
                  <c:v>0.17330409610488318</c:v>
                </c:pt>
                <c:pt idx="544">
                  <c:v>0.18363287244752036</c:v>
                </c:pt>
                <c:pt idx="545">
                  <c:v>0.18135011856217961</c:v>
                </c:pt>
                <c:pt idx="546">
                  <c:v>0.18208424471513762</c:v>
                </c:pt>
                <c:pt idx="547">
                  <c:v>0.1821936206054004</c:v>
                </c:pt>
                <c:pt idx="548">
                  <c:v>0.19866170294487703</c:v>
                </c:pt>
                <c:pt idx="549">
                  <c:v>0.20545489980376899</c:v>
                </c:pt>
                <c:pt idx="550">
                  <c:v>0.20278688603065309</c:v>
                </c:pt>
                <c:pt idx="551">
                  <c:v>0.20295750648559252</c:v>
                </c:pt>
                <c:pt idx="552">
                  <c:v>0.20007757875667428</c:v>
                </c:pt>
                <c:pt idx="553">
                  <c:v>0.20116447856670136</c:v>
                </c:pt>
                <c:pt idx="554">
                  <c:v>0.20077075797452859</c:v>
                </c:pt>
                <c:pt idx="555">
                  <c:v>0.21289087985199556</c:v>
                </c:pt>
                <c:pt idx="556">
                  <c:v>0.21656501746036952</c:v>
                </c:pt>
                <c:pt idx="557">
                  <c:v>0.21908907148555501</c:v>
                </c:pt>
                <c:pt idx="558">
                  <c:v>0.21815325660779997</c:v>
                </c:pt>
                <c:pt idx="559">
                  <c:v>0.22046562677375897</c:v>
                </c:pt>
                <c:pt idx="560">
                  <c:v>0.2187481213736516</c:v>
                </c:pt>
                <c:pt idx="561">
                  <c:v>0.19624210538136994</c:v>
                </c:pt>
                <c:pt idx="562">
                  <c:v>0.19272613052519907</c:v>
                </c:pt>
                <c:pt idx="563">
                  <c:v>0.21679786592829511</c:v>
                </c:pt>
                <c:pt idx="564">
                  <c:v>0.22002091373295557</c:v>
                </c:pt>
                <c:pt idx="565">
                  <c:v>0.21180119581886225</c:v>
                </c:pt>
                <c:pt idx="566">
                  <c:v>0.22902155598413199</c:v>
                </c:pt>
                <c:pt idx="567">
                  <c:v>0.22713291368574484</c:v>
                </c:pt>
                <c:pt idx="568">
                  <c:v>0.22545318032972209</c:v>
                </c:pt>
                <c:pt idx="569">
                  <c:v>0.21319752536400305</c:v>
                </c:pt>
                <c:pt idx="570">
                  <c:v>0.20748725596034739</c:v>
                </c:pt>
                <c:pt idx="571">
                  <c:v>0.21376264876751763</c:v>
                </c:pt>
                <c:pt idx="572">
                  <c:v>0.21179940713700018</c:v>
                </c:pt>
                <c:pt idx="573">
                  <c:v>0.21866397416380551</c:v>
                </c:pt>
                <c:pt idx="574">
                  <c:v>0.21890596460688766</c:v>
                </c:pt>
                <c:pt idx="575">
                  <c:v>0.21873814891410001</c:v>
                </c:pt>
                <c:pt idx="576">
                  <c:v>0.21597264464003663</c:v>
                </c:pt>
                <c:pt idx="577">
                  <c:v>0.21085110746646199</c:v>
                </c:pt>
                <c:pt idx="578">
                  <c:v>0.20096056077638258</c:v>
                </c:pt>
                <c:pt idx="579">
                  <c:v>0.20192308874968912</c:v>
                </c:pt>
                <c:pt idx="580">
                  <c:v>0.19954288635545947</c:v>
                </c:pt>
                <c:pt idx="581">
                  <c:v>0.19872361032418653</c:v>
                </c:pt>
                <c:pt idx="582">
                  <c:v>0.19838533223490892</c:v>
                </c:pt>
                <c:pt idx="583">
                  <c:v>0.18764662671821972</c:v>
                </c:pt>
                <c:pt idx="584">
                  <c:v>0.16146890433607827</c:v>
                </c:pt>
                <c:pt idx="585">
                  <c:v>0.16485524106802166</c:v>
                </c:pt>
                <c:pt idx="586">
                  <c:v>0.16267834347251514</c:v>
                </c:pt>
                <c:pt idx="587">
                  <c:v>0.13229424311097021</c:v>
                </c:pt>
                <c:pt idx="588">
                  <c:v>0.13525461783511991</c:v>
                </c:pt>
                <c:pt idx="589">
                  <c:v>0.13485630717834798</c:v>
                </c:pt>
                <c:pt idx="590">
                  <c:v>0.13640191197934004</c:v>
                </c:pt>
                <c:pt idx="591">
                  <c:v>0.14041696660790234</c:v>
                </c:pt>
                <c:pt idx="592">
                  <c:v>0.15362925545029635</c:v>
                </c:pt>
                <c:pt idx="593">
                  <c:v>0.17139202866457959</c:v>
                </c:pt>
                <c:pt idx="594">
                  <c:v>0.15850239250425432</c:v>
                </c:pt>
                <c:pt idx="595">
                  <c:v>0.18246120521899617</c:v>
                </c:pt>
                <c:pt idx="596">
                  <c:v>0.18060375595664968</c:v>
                </c:pt>
                <c:pt idx="597">
                  <c:v>0.17318181901483584</c:v>
                </c:pt>
                <c:pt idx="598">
                  <c:v>0.17142239690708924</c:v>
                </c:pt>
                <c:pt idx="599">
                  <c:v>0.17526555432576213</c:v>
                </c:pt>
                <c:pt idx="600">
                  <c:v>0.17342906095986069</c:v>
                </c:pt>
                <c:pt idx="601">
                  <c:v>0.17348536171004686</c:v>
                </c:pt>
                <c:pt idx="602">
                  <c:v>0.17408538267286003</c:v>
                </c:pt>
                <c:pt idx="603">
                  <c:v>0.18352546318236679</c:v>
                </c:pt>
                <c:pt idx="604">
                  <c:v>0.18348276978383446</c:v>
                </c:pt>
                <c:pt idx="605">
                  <c:v>0.18709855364274539</c:v>
                </c:pt>
                <c:pt idx="606">
                  <c:v>0.1825385977901646</c:v>
                </c:pt>
                <c:pt idx="607">
                  <c:v>0.17878199628333094</c:v>
                </c:pt>
                <c:pt idx="608">
                  <c:v>0.17812700671864751</c:v>
                </c:pt>
                <c:pt idx="609">
                  <c:v>0.17857155441615652</c:v>
                </c:pt>
                <c:pt idx="610">
                  <c:v>0.18118184750790089</c:v>
                </c:pt>
                <c:pt idx="611">
                  <c:v>0.236704225961024</c:v>
                </c:pt>
                <c:pt idx="612">
                  <c:v>0.23821271999802188</c:v>
                </c:pt>
                <c:pt idx="613">
                  <c:v>0.22020387391800586</c:v>
                </c:pt>
                <c:pt idx="614">
                  <c:v>0.22470189722743547</c:v>
                </c:pt>
                <c:pt idx="615">
                  <c:v>0.24319134628549033</c:v>
                </c:pt>
                <c:pt idx="616">
                  <c:v>0.23538822823093131</c:v>
                </c:pt>
                <c:pt idx="617">
                  <c:v>0.23672461767856348</c:v>
                </c:pt>
                <c:pt idx="618">
                  <c:v>0.23683934986216534</c:v>
                </c:pt>
                <c:pt idx="619">
                  <c:v>0.24337276378358999</c:v>
                </c:pt>
                <c:pt idx="620">
                  <c:v>0.24139138553918471</c:v>
                </c:pt>
                <c:pt idx="621">
                  <c:v>0.24553671763685253</c:v>
                </c:pt>
                <c:pt idx="622">
                  <c:v>0.25296716387197493</c:v>
                </c:pt>
                <c:pt idx="623">
                  <c:v>0.26050538269506168</c:v>
                </c:pt>
                <c:pt idx="624">
                  <c:v>0.24923892567277642</c:v>
                </c:pt>
                <c:pt idx="625">
                  <c:v>0.25080924902614904</c:v>
                </c:pt>
                <c:pt idx="626">
                  <c:v>0.25348802753975169</c:v>
                </c:pt>
                <c:pt idx="627">
                  <c:v>0.25318947257629432</c:v>
                </c:pt>
                <c:pt idx="628">
                  <c:v>0.2530908820876267</c:v>
                </c:pt>
                <c:pt idx="629">
                  <c:v>0.26151890065661176</c:v>
                </c:pt>
                <c:pt idx="630">
                  <c:v>0.25915249771551596</c:v>
                </c:pt>
                <c:pt idx="631">
                  <c:v>0.26625063338083538</c:v>
                </c:pt>
                <c:pt idx="632">
                  <c:v>0.22303987961207655</c:v>
                </c:pt>
                <c:pt idx="633">
                  <c:v>0.2223934385039972</c:v>
                </c:pt>
                <c:pt idx="634">
                  <c:v>0.22521428870845966</c:v>
                </c:pt>
                <c:pt idx="635">
                  <c:v>0.21247662295575756</c:v>
                </c:pt>
                <c:pt idx="636">
                  <c:v>0.22788079642975126</c:v>
                </c:pt>
                <c:pt idx="637">
                  <c:v>0.25181899417063036</c:v>
                </c:pt>
                <c:pt idx="638">
                  <c:v>0.25217386853600149</c:v>
                </c:pt>
                <c:pt idx="639">
                  <c:v>0.25665361876811071</c:v>
                </c:pt>
                <c:pt idx="640">
                  <c:v>0.25133433957467277</c:v>
                </c:pt>
                <c:pt idx="641">
                  <c:v>0.24945407145652934</c:v>
                </c:pt>
                <c:pt idx="642">
                  <c:v>0.24483727509150752</c:v>
                </c:pt>
                <c:pt idx="643">
                  <c:v>0.23338114612791686</c:v>
                </c:pt>
                <c:pt idx="644">
                  <c:v>0.23427886917736029</c:v>
                </c:pt>
                <c:pt idx="645">
                  <c:v>0.25301066766886582</c:v>
                </c:pt>
                <c:pt idx="646">
                  <c:v>0.25886212247706786</c:v>
                </c:pt>
                <c:pt idx="647">
                  <c:v>0.26247565140343282</c:v>
                </c:pt>
                <c:pt idx="648">
                  <c:v>0.26355012674805472</c:v>
                </c:pt>
                <c:pt idx="649">
                  <c:v>0.27128229967805267</c:v>
                </c:pt>
                <c:pt idx="650">
                  <c:v>0.26305097507796471</c:v>
                </c:pt>
                <c:pt idx="651">
                  <c:v>0.26526051776328086</c:v>
                </c:pt>
                <c:pt idx="652">
                  <c:v>0.25224436156946328</c:v>
                </c:pt>
                <c:pt idx="653">
                  <c:v>0.29779319276817967</c:v>
                </c:pt>
                <c:pt idx="654">
                  <c:v>0.30138911621045056</c:v>
                </c:pt>
                <c:pt idx="655">
                  <c:v>0.31856683013867165</c:v>
                </c:pt>
                <c:pt idx="656">
                  <c:v>0.3399958132300146</c:v>
                </c:pt>
                <c:pt idx="657">
                  <c:v>0.30942865440165751</c:v>
                </c:pt>
                <c:pt idx="658">
                  <c:v>0.29377947251857955</c:v>
                </c:pt>
                <c:pt idx="659">
                  <c:v>0.29370603436908904</c:v>
                </c:pt>
                <c:pt idx="660">
                  <c:v>0.28828717657970188</c:v>
                </c:pt>
                <c:pt idx="661">
                  <c:v>0.29165771196171708</c:v>
                </c:pt>
                <c:pt idx="662">
                  <c:v>0.30396730393405957</c:v>
                </c:pt>
                <c:pt idx="663">
                  <c:v>0.32943337228066483</c:v>
                </c:pt>
                <c:pt idx="664">
                  <c:v>0.33782936278421977</c:v>
                </c:pt>
                <c:pt idx="665">
                  <c:v>0.32781073911705599</c:v>
                </c:pt>
                <c:pt idx="666">
                  <c:v>0.41952316644758203</c:v>
                </c:pt>
                <c:pt idx="667">
                  <c:v>0.41331911655397396</c:v>
                </c:pt>
                <c:pt idx="668">
                  <c:v>0.42265963803658341</c:v>
                </c:pt>
                <c:pt idx="669">
                  <c:v>0.55229548319758659</c:v>
                </c:pt>
                <c:pt idx="670">
                  <c:v>0.56810986098379801</c:v>
                </c:pt>
                <c:pt idx="671">
                  <c:v>0.59887067138161587</c:v>
                </c:pt>
                <c:pt idx="672">
                  <c:v>0.63706641610559178</c:v>
                </c:pt>
                <c:pt idx="673">
                  <c:v>0.75096633798822687</c:v>
                </c:pt>
                <c:pt idx="674">
                  <c:v>0.73372164979938137</c:v>
                </c:pt>
                <c:pt idx="675">
                  <c:v>0.7813193004807174</c:v>
                </c:pt>
                <c:pt idx="676">
                  <c:v>0.77976125482878211</c:v>
                </c:pt>
                <c:pt idx="677">
                  <c:v>0.77525711652205043</c:v>
                </c:pt>
                <c:pt idx="678">
                  <c:v>0.7873482603740054</c:v>
                </c:pt>
                <c:pt idx="679">
                  <c:v>0.79068588147339414</c:v>
                </c:pt>
                <c:pt idx="680">
                  <c:v>0.79123118113353541</c:v>
                </c:pt>
                <c:pt idx="681">
                  <c:v>0.79584422340816807</c:v>
                </c:pt>
                <c:pt idx="682">
                  <c:v>0.79585929163002622</c:v>
                </c:pt>
                <c:pt idx="683">
                  <c:v>0.78874505187468147</c:v>
                </c:pt>
                <c:pt idx="684">
                  <c:v>0.76762583289894548</c:v>
                </c:pt>
                <c:pt idx="685">
                  <c:v>0.76350268661984655</c:v>
                </c:pt>
                <c:pt idx="686">
                  <c:v>0.75715643523404685</c:v>
                </c:pt>
                <c:pt idx="687">
                  <c:v>0.73264729200881873</c:v>
                </c:pt>
                <c:pt idx="688">
                  <c:v>0.74681239414534406</c:v>
                </c:pt>
                <c:pt idx="689">
                  <c:v>0.74416269099648458</c:v>
                </c:pt>
                <c:pt idx="690">
                  <c:v>0.66680242122404876</c:v>
                </c:pt>
                <c:pt idx="691">
                  <c:v>0.64989466423040843</c:v>
                </c:pt>
                <c:pt idx="692">
                  <c:v>0.61284685532125049</c:v>
                </c:pt>
                <c:pt idx="693">
                  <c:v>0.5911910834602021</c:v>
                </c:pt>
                <c:pt idx="694">
                  <c:v>0.44138197749818264</c:v>
                </c:pt>
                <c:pt idx="695">
                  <c:v>0.44054147201328114</c:v>
                </c:pt>
                <c:pt idx="696">
                  <c:v>0.36926375838242476</c:v>
                </c:pt>
                <c:pt idx="697">
                  <c:v>0.35776502065136773</c:v>
                </c:pt>
                <c:pt idx="698">
                  <c:v>0.35274340534766474</c:v>
                </c:pt>
                <c:pt idx="699">
                  <c:v>0.32718218222561501</c:v>
                </c:pt>
                <c:pt idx="700">
                  <c:v>0.31360475687002232</c:v>
                </c:pt>
                <c:pt idx="701">
                  <c:v>0.31082535332572514</c:v>
                </c:pt>
                <c:pt idx="702">
                  <c:v>0.29101779084734319</c:v>
                </c:pt>
                <c:pt idx="703">
                  <c:v>0.29216119572570742</c:v>
                </c:pt>
                <c:pt idx="704">
                  <c:v>0.29564071152772514</c:v>
                </c:pt>
                <c:pt idx="705">
                  <c:v>0.29448783083099556</c:v>
                </c:pt>
                <c:pt idx="706">
                  <c:v>0.30165908991304652</c:v>
                </c:pt>
                <c:pt idx="707">
                  <c:v>0.30298085235173677</c:v>
                </c:pt>
                <c:pt idx="708">
                  <c:v>0.28106999650483105</c:v>
                </c:pt>
                <c:pt idx="709">
                  <c:v>0.26904991534876288</c:v>
                </c:pt>
                <c:pt idx="710">
                  <c:v>0.26883289925292891</c:v>
                </c:pt>
                <c:pt idx="711">
                  <c:v>0.32350250985390794</c:v>
                </c:pt>
                <c:pt idx="712">
                  <c:v>0.3276933019888339</c:v>
                </c:pt>
                <c:pt idx="713">
                  <c:v>0.32966441992503714</c:v>
                </c:pt>
                <c:pt idx="714">
                  <c:v>0.29911434625497163</c:v>
                </c:pt>
                <c:pt idx="715">
                  <c:v>0.29948770242606615</c:v>
                </c:pt>
                <c:pt idx="716">
                  <c:v>0.3768322528891731</c:v>
                </c:pt>
                <c:pt idx="717">
                  <c:v>0.36965049333701749</c:v>
                </c:pt>
                <c:pt idx="718">
                  <c:v>0.38745299093699864</c:v>
                </c:pt>
                <c:pt idx="719">
                  <c:v>0.38053483331077564</c:v>
                </c:pt>
                <c:pt idx="720">
                  <c:v>0.38426644724684439</c:v>
                </c:pt>
                <c:pt idx="721">
                  <c:v>0.38545439147763155</c:v>
                </c:pt>
                <c:pt idx="722">
                  <c:v>0.42303784590889543</c:v>
                </c:pt>
                <c:pt idx="723">
                  <c:v>0.42606030649387017</c:v>
                </c:pt>
                <c:pt idx="724">
                  <c:v>0.42985348997385797</c:v>
                </c:pt>
                <c:pt idx="725">
                  <c:v>0.45003373806657121</c:v>
                </c:pt>
                <c:pt idx="726">
                  <c:v>0.45705534012784671</c:v>
                </c:pt>
                <c:pt idx="727">
                  <c:v>0.46283483050990765</c:v>
                </c:pt>
                <c:pt idx="728">
                  <c:v>0.4598424835734623</c:v>
                </c:pt>
                <c:pt idx="729">
                  <c:v>0.46355220141024389</c:v>
                </c:pt>
                <c:pt idx="730">
                  <c:v>0.46313802928735331</c:v>
                </c:pt>
                <c:pt idx="731">
                  <c:v>0.47015064321917133</c:v>
                </c:pt>
                <c:pt idx="732">
                  <c:v>0.44591927586494784</c:v>
                </c:pt>
                <c:pt idx="733">
                  <c:v>0.43949818289052611</c:v>
                </c:pt>
                <c:pt idx="734">
                  <c:v>0.44879463255924279</c:v>
                </c:pt>
                <c:pt idx="735">
                  <c:v>0.44934695610802189</c:v>
                </c:pt>
                <c:pt idx="736">
                  <c:v>0.45182849369441358</c:v>
                </c:pt>
                <c:pt idx="737">
                  <c:v>0.40430094348130691</c:v>
                </c:pt>
                <c:pt idx="738">
                  <c:v>0.40181443158575458</c:v>
                </c:pt>
                <c:pt idx="739">
                  <c:v>0.38466810480386848</c:v>
                </c:pt>
                <c:pt idx="740">
                  <c:v>0.38239547438982791</c:v>
                </c:pt>
                <c:pt idx="741">
                  <c:v>0.3827166949507031</c:v>
                </c:pt>
                <c:pt idx="742">
                  <c:v>0.38943122421956716</c:v>
                </c:pt>
                <c:pt idx="743">
                  <c:v>0.36802882081531829</c:v>
                </c:pt>
                <c:pt idx="744">
                  <c:v>0.35106456446789336</c:v>
                </c:pt>
                <c:pt idx="745">
                  <c:v>0.36053702521483699</c:v>
                </c:pt>
                <c:pt idx="746">
                  <c:v>0.32922967552716714</c:v>
                </c:pt>
                <c:pt idx="747">
                  <c:v>0.35062376686493124</c:v>
                </c:pt>
                <c:pt idx="748">
                  <c:v>0.32729032002836111</c:v>
                </c:pt>
                <c:pt idx="749">
                  <c:v>0.3471381801150995</c:v>
                </c:pt>
                <c:pt idx="750">
                  <c:v>0.33173522257272359</c:v>
                </c:pt>
                <c:pt idx="751">
                  <c:v>0.33418544571979908</c:v>
                </c:pt>
                <c:pt idx="752">
                  <c:v>0.34198701028492445</c:v>
                </c:pt>
                <c:pt idx="753">
                  <c:v>0.34054630482304021</c:v>
                </c:pt>
                <c:pt idx="754">
                  <c:v>0.34043392032718062</c:v>
                </c:pt>
                <c:pt idx="755">
                  <c:v>0.33202114139927358</c:v>
                </c:pt>
                <c:pt idx="756">
                  <c:v>0.34470292283858572</c:v>
                </c:pt>
                <c:pt idx="757">
                  <c:v>0.34260170543682378</c:v>
                </c:pt>
                <c:pt idx="758">
                  <c:v>0.32141560178725753</c:v>
                </c:pt>
                <c:pt idx="759">
                  <c:v>0.32276281076953545</c:v>
                </c:pt>
                <c:pt idx="760">
                  <c:v>0.31959029741873335</c:v>
                </c:pt>
                <c:pt idx="761">
                  <c:v>0.317710173398422</c:v>
                </c:pt>
                <c:pt idx="762">
                  <c:v>0.31171324815875756</c:v>
                </c:pt>
                <c:pt idx="763">
                  <c:v>0.30548356082997474</c:v>
                </c:pt>
                <c:pt idx="764">
                  <c:v>0.27874921224170457</c:v>
                </c:pt>
                <c:pt idx="765">
                  <c:v>0.25524477205837454</c:v>
                </c:pt>
                <c:pt idx="766">
                  <c:v>0.2481517741998007</c:v>
                </c:pt>
                <c:pt idx="767">
                  <c:v>0.24757246840673672</c:v>
                </c:pt>
                <c:pt idx="768">
                  <c:v>0.22319357686854679</c:v>
                </c:pt>
                <c:pt idx="769">
                  <c:v>0.22256194207223637</c:v>
                </c:pt>
                <c:pt idx="770">
                  <c:v>0.2004027599653436</c:v>
                </c:pt>
                <c:pt idx="771">
                  <c:v>0.21709624363173383</c:v>
                </c:pt>
                <c:pt idx="772">
                  <c:v>0.22057323244167204</c:v>
                </c:pt>
                <c:pt idx="773">
                  <c:v>0.20702259740278581</c:v>
                </c:pt>
                <c:pt idx="774">
                  <c:v>0.21857009751658912</c:v>
                </c:pt>
                <c:pt idx="775">
                  <c:v>0.21852831482302251</c:v>
                </c:pt>
                <c:pt idx="776">
                  <c:v>0.21680825228791295</c:v>
                </c:pt>
                <c:pt idx="777">
                  <c:v>0.18718274213986483</c:v>
                </c:pt>
                <c:pt idx="778">
                  <c:v>0.18738227355818321</c:v>
                </c:pt>
                <c:pt idx="779">
                  <c:v>0.18490341767016377</c:v>
                </c:pt>
                <c:pt idx="780">
                  <c:v>0.18521606407431526</c:v>
                </c:pt>
                <c:pt idx="781">
                  <c:v>0.18561284044153334</c:v>
                </c:pt>
                <c:pt idx="782">
                  <c:v>0.21631165816919418</c:v>
                </c:pt>
                <c:pt idx="783">
                  <c:v>0.22030223890333042</c:v>
                </c:pt>
                <c:pt idx="784">
                  <c:v>0.21765623008372514</c:v>
                </c:pt>
                <c:pt idx="785">
                  <c:v>0.219130958286157</c:v>
                </c:pt>
                <c:pt idx="786">
                  <c:v>0.22466028679243799</c:v>
                </c:pt>
                <c:pt idx="787">
                  <c:v>0.24436389771706818</c:v>
                </c:pt>
                <c:pt idx="788">
                  <c:v>0.24295136099571382</c:v>
                </c:pt>
                <c:pt idx="789">
                  <c:v>0.23813276912300985</c:v>
                </c:pt>
                <c:pt idx="790">
                  <c:v>0.23845852475904666</c:v>
                </c:pt>
                <c:pt idx="791">
                  <c:v>0.23006286097777673</c:v>
                </c:pt>
                <c:pt idx="792">
                  <c:v>0.21292768018215102</c:v>
                </c:pt>
                <c:pt idx="793">
                  <c:v>0.20928250911336876</c:v>
                </c:pt>
                <c:pt idx="794">
                  <c:v>0.21313915265162059</c:v>
                </c:pt>
                <c:pt idx="795">
                  <c:v>0.19982951161360435</c:v>
                </c:pt>
                <c:pt idx="796">
                  <c:v>0.20485509005134997</c:v>
                </c:pt>
                <c:pt idx="797">
                  <c:v>0.20501945616583497</c:v>
                </c:pt>
                <c:pt idx="798">
                  <c:v>0.20448932516196289</c:v>
                </c:pt>
                <c:pt idx="799">
                  <c:v>0.20084880184989937</c:v>
                </c:pt>
                <c:pt idx="800">
                  <c:v>0.20127944497819431</c:v>
                </c:pt>
                <c:pt idx="801">
                  <c:v>0.20393204026790876</c:v>
                </c:pt>
                <c:pt idx="802">
                  <c:v>0.2523327368489191</c:v>
                </c:pt>
                <c:pt idx="803">
                  <c:v>0.2254463849692831</c:v>
                </c:pt>
                <c:pt idx="804">
                  <c:v>0.22077244198179169</c:v>
                </c:pt>
                <c:pt idx="805">
                  <c:v>0.21980014770828649</c:v>
                </c:pt>
                <c:pt idx="806">
                  <c:v>0.21739178458035308</c:v>
                </c:pt>
                <c:pt idx="807">
                  <c:v>0.20209713304956961</c:v>
                </c:pt>
                <c:pt idx="808">
                  <c:v>0.18934357275583028</c:v>
                </c:pt>
                <c:pt idx="809">
                  <c:v>0.19380615101408993</c:v>
                </c:pt>
                <c:pt idx="810">
                  <c:v>0.2014940368653626</c:v>
                </c:pt>
                <c:pt idx="811">
                  <c:v>0.20191635146969431</c:v>
                </c:pt>
                <c:pt idx="812">
                  <c:v>0.20340934031598684</c:v>
                </c:pt>
                <c:pt idx="813">
                  <c:v>0.22510980967205357</c:v>
                </c:pt>
                <c:pt idx="814">
                  <c:v>0.22667816550069245</c:v>
                </c:pt>
                <c:pt idx="815">
                  <c:v>0.22387477283395502</c:v>
                </c:pt>
                <c:pt idx="816">
                  <c:v>0.22343509528310435</c:v>
                </c:pt>
                <c:pt idx="817">
                  <c:v>0.21956247495130823</c:v>
                </c:pt>
                <c:pt idx="818">
                  <c:v>0.22556074620243632</c:v>
                </c:pt>
                <c:pt idx="819">
                  <c:v>0.24054045421448103</c:v>
                </c:pt>
                <c:pt idx="820">
                  <c:v>0.24416092861376709</c:v>
                </c:pt>
                <c:pt idx="821">
                  <c:v>0.25035925504740031</c:v>
                </c:pt>
                <c:pt idx="822">
                  <c:v>0.25237403895665833</c:v>
                </c:pt>
                <c:pt idx="823">
                  <c:v>0.20611852187491705</c:v>
                </c:pt>
                <c:pt idx="824">
                  <c:v>0.20763480163867459</c:v>
                </c:pt>
                <c:pt idx="825">
                  <c:v>0.21363115836519442</c:v>
                </c:pt>
                <c:pt idx="826">
                  <c:v>0.21691340062632564</c:v>
                </c:pt>
                <c:pt idx="827">
                  <c:v>0.22481266720316401</c:v>
                </c:pt>
                <c:pt idx="828">
                  <c:v>0.22503490736872389</c:v>
                </c:pt>
                <c:pt idx="829">
                  <c:v>0.22636504401682089</c:v>
                </c:pt>
                <c:pt idx="830">
                  <c:v>0.22236236762759728</c:v>
                </c:pt>
                <c:pt idx="831">
                  <c:v>0.21716703006724553</c:v>
                </c:pt>
                <c:pt idx="832">
                  <c:v>0.23114103727549726</c:v>
                </c:pt>
                <c:pt idx="833">
                  <c:v>0.22942555105811097</c:v>
                </c:pt>
                <c:pt idx="834">
                  <c:v>0.27514856247596381</c:v>
                </c:pt>
                <c:pt idx="835">
                  <c:v>0.27349111728931236</c:v>
                </c:pt>
                <c:pt idx="836">
                  <c:v>0.27775082344093283</c:v>
                </c:pt>
                <c:pt idx="837">
                  <c:v>0.27892643829232444</c:v>
                </c:pt>
                <c:pt idx="838">
                  <c:v>0.28085366334172579</c:v>
                </c:pt>
                <c:pt idx="839">
                  <c:v>0.3208441625030245</c:v>
                </c:pt>
                <c:pt idx="840">
                  <c:v>0.31090805036812352</c:v>
                </c:pt>
                <c:pt idx="841">
                  <c:v>0.3097135938130734</c:v>
                </c:pt>
                <c:pt idx="842">
                  <c:v>0.30420011983234441</c:v>
                </c:pt>
                <c:pt idx="843">
                  <c:v>0.30415316577823343</c:v>
                </c:pt>
                <c:pt idx="844">
                  <c:v>0.31451156782139372</c:v>
                </c:pt>
                <c:pt idx="845">
                  <c:v>0.3154795965237881</c:v>
                </c:pt>
                <c:pt idx="846">
                  <c:v>0.31330281870778043</c:v>
                </c:pt>
                <c:pt idx="847">
                  <c:v>0.31348237187301609</c:v>
                </c:pt>
                <c:pt idx="848">
                  <c:v>0.30632780613361787</c:v>
                </c:pt>
                <c:pt idx="849">
                  <c:v>0.31488623059991311</c:v>
                </c:pt>
                <c:pt idx="850">
                  <c:v>0.30924341523181137</c:v>
                </c:pt>
                <c:pt idx="851">
                  <c:v>0.30630894169456024</c:v>
                </c:pt>
                <c:pt idx="852">
                  <c:v>0.31127090804884283</c:v>
                </c:pt>
                <c:pt idx="853">
                  <c:v>0.30273057181015955</c:v>
                </c:pt>
                <c:pt idx="854">
                  <c:v>0.30338642570979674</c:v>
                </c:pt>
                <c:pt idx="855">
                  <c:v>0.24582511113027297</c:v>
                </c:pt>
                <c:pt idx="856">
                  <c:v>0.25672572732265242</c:v>
                </c:pt>
                <c:pt idx="857">
                  <c:v>0.2459215125393473</c:v>
                </c:pt>
                <c:pt idx="858">
                  <c:v>0.24115307933135471</c:v>
                </c:pt>
                <c:pt idx="859">
                  <c:v>0.2329393888223984</c:v>
                </c:pt>
                <c:pt idx="860">
                  <c:v>0.22405301144099499</c:v>
                </c:pt>
                <c:pt idx="861">
                  <c:v>0.22213598076323354</c:v>
                </c:pt>
                <c:pt idx="862">
                  <c:v>0.22319310047094382</c:v>
                </c:pt>
                <c:pt idx="863">
                  <c:v>0.22154669373939695</c:v>
                </c:pt>
                <c:pt idx="864">
                  <c:v>0.22432663355900637</c:v>
                </c:pt>
                <c:pt idx="865">
                  <c:v>0.21860647890562176</c:v>
                </c:pt>
                <c:pt idx="866">
                  <c:v>0.21852198308912676</c:v>
                </c:pt>
                <c:pt idx="867">
                  <c:v>0.21419282547581145</c:v>
                </c:pt>
                <c:pt idx="868">
                  <c:v>0.23310440004466595</c:v>
                </c:pt>
                <c:pt idx="869">
                  <c:v>0.24520372629452467</c:v>
                </c:pt>
                <c:pt idx="870">
                  <c:v>0.24739665056361423</c:v>
                </c:pt>
                <c:pt idx="871">
                  <c:v>0.26396317060094565</c:v>
                </c:pt>
                <c:pt idx="872">
                  <c:v>0.27717508141420955</c:v>
                </c:pt>
                <c:pt idx="873">
                  <c:v>0.27035717350034977</c:v>
                </c:pt>
                <c:pt idx="874">
                  <c:v>0.2737850667859833</c:v>
                </c:pt>
                <c:pt idx="875">
                  <c:v>0.27180340426698563</c:v>
                </c:pt>
                <c:pt idx="876">
                  <c:v>0.26877116885215441</c:v>
                </c:pt>
                <c:pt idx="877">
                  <c:v>0.26496635752806885</c:v>
                </c:pt>
                <c:pt idx="878">
                  <c:v>0.26746452156661615</c:v>
                </c:pt>
                <c:pt idx="879">
                  <c:v>0.28014512586132506</c:v>
                </c:pt>
                <c:pt idx="880">
                  <c:v>0.28165748203563939</c:v>
                </c:pt>
                <c:pt idx="881">
                  <c:v>0.25649235997383901</c:v>
                </c:pt>
                <c:pt idx="882">
                  <c:v>0.25495099223162015</c:v>
                </c:pt>
                <c:pt idx="883">
                  <c:v>0.25478942620189832</c:v>
                </c:pt>
                <c:pt idx="884">
                  <c:v>0.25183238849050382</c:v>
                </c:pt>
                <c:pt idx="885">
                  <c:v>0.29024422318299148</c:v>
                </c:pt>
                <c:pt idx="886">
                  <c:v>0.28013974384302126</c:v>
                </c:pt>
                <c:pt idx="887">
                  <c:v>0.2921537371842966</c:v>
                </c:pt>
                <c:pt idx="888">
                  <c:v>0.29811050273704254</c:v>
                </c:pt>
                <c:pt idx="889">
                  <c:v>0.28923369079365135</c:v>
                </c:pt>
                <c:pt idx="890">
                  <c:v>0.28294355841315222</c:v>
                </c:pt>
                <c:pt idx="891">
                  <c:v>0.27281508627272949</c:v>
                </c:pt>
                <c:pt idx="892">
                  <c:v>0.25513065350361641</c:v>
                </c:pt>
                <c:pt idx="893">
                  <c:v>0.24562698670182787</c:v>
                </c:pt>
                <c:pt idx="894">
                  <c:v>0.24706058890127486</c:v>
                </c:pt>
                <c:pt idx="895">
                  <c:v>0.24547765015716225</c:v>
                </c:pt>
                <c:pt idx="896">
                  <c:v>0.24818084312646088</c:v>
                </c:pt>
                <c:pt idx="897">
                  <c:v>0.24844120784712623</c:v>
                </c:pt>
                <c:pt idx="898">
                  <c:v>0.24259011642317246</c:v>
                </c:pt>
                <c:pt idx="899">
                  <c:v>0.24885901987387737</c:v>
                </c:pt>
                <c:pt idx="900">
                  <c:v>0.23483508428935174</c:v>
                </c:pt>
                <c:pt idx="901">
                  <c:v>0.23352505154681988</c:v>
                </c:pt>
                <c:pt idx="902">
                  <c:v>0.24151227809203182</c:v>
                </c:pt>
                <c:pt idx="903">
                  <c:v>0.24145257181675048</c:v>
                </c:pt>
                <c:pt idx="904">
                  <c:v>0.24776837804099039</c:v>
                </c:pt>
                <c:pt idx="905">
                  <c:v>0.24830600588120538</c:v>
                </c:pt>
                <c:pt idx="906">
                  <c:v>0.19725890032478038</c:v>
                </c:pt>
                <c:pt idx="907">
                  <c:v>0.21644055258615916</c:v>
                </c:pt>
                <c:pt idx="908">
                  <c:v>0.2031767118768199</c:v>
                </c:pt>
                <c:pt idx="909">
                  <c:v>0.19001501344562699</c:v>
                </c:pt>
                <c:pt idx="910">
                  <c:v>0.18739088225199432</c:v>
                </c:pt>
                <c:pt idx="911">
                  <c:v>0.18815898991018148</c:v>
                </c:pt>
                <c:pt idx="912">
                  <c:v>0.18833852905090145</c:v>
                </c:pt>
                <c:pt idx="913">
                  <c:v>0.188295624714928</c:v>
                </c:pt>
                <c:pt idx="914">
                  <c:v>0.21203873199984682</c:v>
                </c:pt>
                <c:pt idx="915">
                  <c:v>0.21210313726197116</c:v>
                </c:pt>
                <c:pt idx="916">
                  <c:v>0.21582955795152825</c:v>
                </c:pt>
                <c:pt idx="917">
                  <c:v>0.20961840727286093</c:v>
                </c:pt>
                <c:pt idx="918">
                  <c:v>0.21445105579862181</c:v>
                </c:pt>
                <c:pt idx="919">
                  <c:v>0.21043431298491666</c:v>
                </c:pt>
                <c:pt idx="920">
                  <c:v>0.20199511281701682</c:v>
                </c:pt>
                <c:pt idx="921">
                  <c:v>0.19904991500569363</c:v>
                </c:pt>
                <c:pt idx="922">
                  <c:v>0.20511137035391544</c:v>
                </c:pt>
                <c:pt idx="923">
                  <c:v>0.2114548414538544</c:v>
                </c:pt>
                <c:pt idx="924">
                  <c:v>0.2156590930069609</c:v>
                </c:pt>
                <c:pt idx="925">
                  <c:v>0.20788833791304259</c:v>
                </c:pt>
                <c:pt idx="926">
                  <c:v>0.20729050074823138</c:v>
                </c:pt>
                <c:pt idx="927">
                  <c:v>0.2042948159664876</c:v>
                </c:pt>
                <c:pt idx="928">
                  <c:v>0.19302056574045937</c:v>
                </c:pt>
                <c:pt idx="929">
                  <c:v>0.18546855985540894</c:v>
                </c:pt>
                <c:pt idx="930">
                  <c:v>0.18425306574138409</c:v>
                </c:pt>
                <c:pt idx="931">
                  <c:v>0.18567477090787279</c:v>
                </c:pt>
                <c:pt idx="932">
                  <c:v>0.18720948857172678</c:v>
                </c:pt>
                <c:pt idx="933">
                  <c:v>0.18580002048140953</c:v>
                </c:pt>
                <c:pt idx="934">
                  <c:v>0.20387761989137304</c:v>
                </c:pt>
                <c:pt idx="935">
                  <c:v>0.20741994379059805</c:v>
                </c:pt>
                <c:pt idx="936">
                  <c:v>0.20566595009354424</c:v>
                </c:pt>
                <c:pt idx="937">
                  <c:v>0.2020138815893093</c:v>
                </c:pt>
                <c:pt idx="938">
                  <c:v>0.20128930646220322</c:v>
                </c:pt>
                <c:pt idx="939">
                  <c:v>0.19693534085196843</c:v>
                </c:pt>
                <c:pt idx="940">
                  <c:v>0.20683899492507446</c:v>
                </c:pt>
                <c:pt idx="941">
                  <c:v>0.20328988828514299</c:v>
                </c:pt>
                <c:pt idx="942">
                  <c:v>0.20275146391366214</c:v>
                </c:pt>
                <c:pt idx="943">
                  <c:v>0.19431525130199773</c:v>
                </c:pt>
                <c:pt idx="944">
                  <c:v>0.18540999023453622</c:v>
                </c:pt>
                <c:pt idx="945">
                  <c:v>0.1778526646553461</c:v>
                </c:pt>
                <c:pt idx="946">
                  <c:v>0.17675449982705935</c:v>
                </c:pt>
                <c:pt idx="947">
                  <c:v>0.17679536321614697</c:v>
                </c:pt>
                <c:pt idx="948">
                  <c:v>0.18427433049614891</c:v>
                </c:pt>
                <c:pt idx="949">
                  <c:v>0.17865697571301678</c:v>
                </c:pt>
                <c:pt idx="950">
                  <c:v>0.17871229597694643</c:v>
                </c:pt>
                <c:pt idx="951">
                  <c:v>0.1801760481311773</c:v>
                </c:pt>
                <c:pt idx="952">
                  <c:v>0.17808007260778994</c:v>
                </c:pt>
                <c:pt idx="953">
                  <c:v>0.17848014392286435</c:v>
                </c:pt>
                <c:pt idx="954">
                  <c:v>0.17931017927139947</c:v>
                </c:pt>
                <c:pt idx="955">
                  <c:v>0.15792944848951684</c:v>
                </c:pt>
                <c:pt idx="956">
                  <c:v>0.11547114450434431</c:v>
                </c:pt>
                <c:pt idx="957">
                  <c:v>0.11675343503161044</c:v>
                </c:pt>
                <c:pt idx="958">
                  <c:v>0.12640694866634644</c:v>
                </c:pt>
                <c:pt idx="959">
                  <c:v>0.12806417588011176</c:v>
                </c:pt>
                <c:pt idx="960">
                  <c:v>0.12832078461224625</c:v>
                </c:pt>
                <c:pt idx="961">
                  <c:v>0.12554960043215954</c:v>
                </c:pt>
                <c:pt idx="962">
                  <c:v>0.12509307048034615</c:v>
                </c:pt>
                <c:pt idx="963">
                  <c:v>0.12510820656893309</c:v>
                </c:pt>
                <c:pt idx="964">
                  <c:v>0.12454571320597459</c:v>
                </c:pt>
                <c:pt idx="965">
                  <c:v>0.13632532674937217</c:v>
                </c:pt>
                <c:pt idx="966">
                  <c:v>0.13405545270917146</c:v>
                </c:pt>
                <c:pt idx="967">
                  <c:v>0.13908996636363904</c:v>
                </c:pt>
                <c:pt idx="968">
                  <c:v>0.13850467794419868</c:v>
                </c:pt>
                <c:pt idx="969">
                  <c:v>0.13956597232722379</c:v>
                </c:pt>
                <c:pt idx="970">
                  <c:v>0.144110736059298</c:v>
                </c:pt>
                <c:pt idx="971">
                  <c:v>0.15427471342301124</c:v>
                </c:pt>
                <c:pt idx="972">
                  <c:v>0.15377943905013772</c:v>
                </c:pt>
                <c:pt idx="973">
                  <c:v>0.1543365350525428</c:v>
                </c:pt>
                <c:pt idx="974">
                  <c:v>0.15440191947202539</c:v>
                </c:pt>
                <c:pt idx="975">
                  <c:v>0.16063494674556955</c:v>
                </c:pt>
                <c:pt idx="976">
                  <c:v>0.16440743228833099</c:v>
                </c:pt>
                <c:pt idx="977">
                  <c:v>0.16436280989987692</c:v>
                </c:pt>
                <c:pt idx="978">
                  <c:v>0.16569841522169998</c:v>
                </c:pt>
                <c:pt idx="979">
                  <c:v>0.15936529398951277</c:v>
                </c:pt>
                <c:pt idx="980">
                  <c:v>0.15711120115490279</c:v>
                </c:pt>
                <c:pt idx="981">
                  <c:v>0.16408406330175923</c:v>
                </c:pt>
                <c:pt idx="982">
                  <c:v>0.15233564363848279</c:v>
                </c:pt>
                <c:pt idx="983">
                  <c:v>0.15240922835807524</c:v>
                </c:pt>
                <c:pt idx="984">
                  <c:v>0.15374941304400069</c:v>
                </c:pt>
                <c:pt idx="985">
                  <c:v>0.15319840054913056</c:v>
                </c:pt>
                <c:pt idx="986">
                  <c:v>0.14471151945535662</c:v>
                </c:pt>
                <c:pt idx="987">
                  <c:v>0.14767445034295557</c:v>
                </c:pt>
                <c:pt idx="988">
                  <c:v>0.14296641320942627</c:v>
                </c:pt>
                <c:pt idx="989">
                  <c:v>0.14975494333198949</c:v>
                </c:pt>
                <c:pt idx="990">
                  <c:v>0.14178917576784039</c:v>
                </c:pt>
                <c:pt idx="991">
                  <c:v>0.14837432292846453</c:v>
                </c:pt>
                <c:pt idx="992">
                  <c:v>0.13997041672239968</c:v>
                </c:pt>
                <c:pt idx="993">
                  <c:v>0.14032835664595983</c:v>
                </c:pt>
                <c:pt idx="994">
                  <c:v>0.13977896963859732</c:v>
                </c:pt>
                <c:pt idx="995">
                  <c:v>0.1431889046656922</c:v>
                </c:pt>
                <c:pt idx="996">
                  <c:v>0.13200069551384891</c:v>
                </c:pt>
                <c:pt idx="997">
                  <c:v>0.12302422479746057</c:v>
                </c:pt>
                <c:pt idx="998">
                  <c:v>0.12576692542603984</c:v>
                </c:pt>
                <c:pt idx="999">
                  <c:v>0.12713788332353609</c:v>
                </c:pt>
                <c:pt idx="1000">
                  <c:v>0.12812771828690367</c:v>
                </c:pt>
                <c:pt idx="1001">
                  <c:v>0.12810727684598677</c:v>
                </c:pt>
                <c:pt idx="1002">
                  <c:v>0.12042608323158442</c:v>
                </c:pt>
                <c:pt idx="1003">
                  <c:v>0.12208988127163299</c:v>
                </c:pt>
                <c:pt idx="1004">
                  <c:v>0.12228577950780256</c:v>
                </c:pt>
                <c:pt idx="1005">
                  <c:v>0.12170457626818121</c:v>
                </c:pt>
                <c:pt idx="1006">
                  <c:v>0.13276812800788429</c:v>
                </c:pt>
                <c:pt idx="1007">
                  <c:v>0.12803235299646409</c:v>
                </c:pt>
                <c:pt idx="1008">
                  <c:v>0.1262806259013384</c:v>
                </c:pt>
                <c:pt idx="1009">
                  <c:v>0.12616741121942757</c:v>
                </c:pt>
                <c:pt idx="1010">
                  <c:v>0.13016672400344323</c:v>
                </c:pt>
                <c:pt idx="1011">
                  <c:v>0.13303278837394833</c:v>
                </c:pt>
                <c:pt idx="1012">
                  <c:v>0.12316145641178897</c:v>
                </c:pt>
                <c:pt idx="1013">
                  <c:v>0.12346919878482565</c:v>
                </c:pt>
                <c:pt idx="1014">
                  <c:v>0.13061309676464553</c:v>
                </c:pt>
                <c:pt idx="1015">
                  <c:v>0.13058459049577698</c:v>
                </c:pt>
                <c:pt idx="1016">
                  <c:v>0.12613891057236415</c:v>
                </c:pt>
                <c:pt idx="1017">
                  <c:v>0.12488212805859429</c:v>
                </c:pt>
                <c:pt idx="1018">
                  <c:v>0.12278683231765498</c:v>
                </c:pt>
                <c:pt idx="1019">
                  <c:v>0.12186577314941371</c:v>
                </c:pt>
                <c:pt idx="1020">
                  <c:v>0.1229044569119085</c:v>
                </c:pt>
                <c:pt idx="1021">
                  <c:v>0.12159148213135436</c:v>
                </c:pt>
                <c:pt idx="1022">
                  <c:v>0.12258594043881768</c:v>
                </c:pt>
                <c:pt idx="1023">
                  <c:v>0.12390518259667797</c:v>
                </c:pt>
                <c:pt idx="1024">
                  <c:v>0.12392535317644997</c:v>
                </c:pt>
                <c:pt idx="1025">
                  <c:v>0.13116450924782619</c:v>
                </c:pt>
                <c:pt idx="1026">
                  <c:v>0.13068017210614469</c:v>
                </c:pt>
                <c:pt idx="1027">
                  <c:v>0.12384683740013322</c:v>
                </c:pt>
                <c:pt idx="1028">
                  <c:v>0.12377799674432731</c:v>
                </c:pt>
                <c:pt idx="1029">
                  <c:v>0.12957054175976834</c:v>
                </c:pt>
                <c:pt idx="1030">
                  <c:v>0.13133242294854719</c:v>
                </c:pt>
                <c:pt idx="1031">
                  <c:v>0.12061686258982889</c:v>
                </c:pt>
                <c:pt idx="1032">
                  <c:v>0.12011484654062364</c:v>
                </c:pt>
                <c:pt idx="1033">
                  <c:v>0.11434245231985861</c:v>
                </c:pt>
                <c:pt idx="1034">
                  <c:v>0.11173587025830593</c:v>
                </c:pt>
                <c:pt idx="1035">
                  <c:v>0.10192208298093401</c:v>
                </c:pt>
                <c:pt idx="1036">
                  <c:v>0.10459444395636452</c:v>
                </c:pt>
                <c:pt idx="1037">
                  <c:v>0.10176354380981417</c:v>
                </c:pt>
                <c:pt idx="1038">
                  <c:v>0.10157262098751883</c:v>
                </c:pt>
                <c:pt idx="1039">
                  <c:v>0.10491781167139602</c:v>
                </c:pt>
                <c:pt idx="1040">
                  <c:v>0.10351156403544025</c:v>
                </c:pt>
                <c:pt idx="1041">
                  <c:v>0.10072459546877262</c:v>
                </c:pt>
                <c:pt idx="1042">
                  <c:v>0.10066586311658521</c:v>
                </c:pt>
                <c:pt idx="1043">
                  <c:v>9.9687468756938541E-2</c:v>
                </c:pt>
                <c:pt idx="1044">
                  <c:v>9.5080321247197883E-2</c:v>
                </c:pt>
                <c:pt idx="1045">
                  <c:v>9.2842184048653562E-2</c:v>
                </c:pt>
                <c:pt idx="1046">
                  <c:v>8.7332159931661102E-2</c:v>
                </c:pt>
                <c:pt idx="1047">
                  <c:v>8.7512874372661184E-2</c:v>
                </c:pt>
                <c:pt idx="1048">
                  <c:v>9.7106036501109591E-2</c:v>
                </c:pt>
                <c:pt idx="1049">
                  <c:v>9.8345497317522637E-2</c:v>
                </c:pt>
                <c:pt idx="1050">
                  <c:v>9.8796734636830086E-2</c:v>
                </c:pt>
                <c:pt idx="1051">
                  <c:v>0.10488440509731191</c:v>
                </c:pt>
                <c:pt idx="1052">
                  <c:v>0.1043729391593632</c:v>
                </c:pt>
                <c:pt idx="1053">
                  <c:v>0.10269359439598541</c:v>
                </c:pt>
                <c:pt idx="1054">
                  <c:v>0.10578276802556834</c:v>
                </c:pt>
                <c:pt idx="1055">
                  <c:v>0.10606827605482314</c:v>
                </c:pt>
                <c:pt idx="1056">
                  <c:v>0.11003933368006936</c:v>
                </c:pt>
                <c:pt idx="1057">
                  <c:v>0.10899348414479842</c:v>
                </c:pt>
                <c:pt idx="1058">
                  <c:v>0.10928601764615299</c:v>
                </c:pt>
                <c:pt idx="1059">
                  <c:v>0.1152863833732686</c:v>
                </c:pt>
                <c:pt idx="1060">
                  <c:v>0.11418537741186818</c:v>
                </c:pt>
                <c:pt idx="1061">
                  <c:v>0.11732169456018822</c:v>
                </c:pt>
                <c:pt idx="1062">
                  <c:v>0.13643167114358568</c:v>
                </c:pt>
                <c:pt idx="1063">
                  <c:v>0.13643732287169022</c:v>
                </c:pt>
                <c:pt idx="1064">
                  <c:v>0.13559902761631884</c:v>
                </c:pt>
                <c:pt idx="1065">
                  <c:v>0.13747331539914173</c:v>
                </c:pt>
                <c:pt idx="1066">
                  <c:v>0.14973735909800473</c:v>
                </c:pt>
                <c:pt idx="1067">
                  <c:v>0.14958610601491854</c:v>
                </c:pt>
                <c:pt idx="1068">
                  <c:v>0.16080850194202737</c:v>
                </c:pt>
                <c:pt idx="1069">
                  <c:v>0.15359614902346799</c:v>
                </c:pt>
                <c:pt idx="1070">
                  <c:v>0.15190871685086635</c:v>
                </c:pt>
                <c:pt idx="1071">
                  <c:v>0.1481652642989407</c:v>
                </c:pt>
                <c:pt idx="1072">
                  <c:v>0.15384281559515942</c:v>
                </c:pt>
                <c:pt idx="1073">
                  <c:v>0.15537728400104059</c:v>
                </c:pt>
                <c:pt idx="1074">
                  <c:v>0.15368883273040423</c:v>
                </c:pt>
                <c:pt idx="1075">
                  <c:v>0.15601066366456101</c:v>
                </c:pt>
                <c:pt idx="1076">
                  <c:v>0.15529783234402911</c:v>
                </c:pt>
                <c:pt idx="1077">
                  <c:v>0.15331948289293512</c:v>
                </c:pt>
                <c:pt idx="1078">
                  <c:v>0.15462534579828377</c:v>
                </c:pt>
                <c:pt idx="1079">
                  <c:v>0.15509078552768496</c:v>
                </c:pt>
                <c:pt idx="1080">
                  <c:v>0.15162885625123282</c:v>
                </c:pt>
                <c:pt idx="1081">
                  <c:v>0.15762376146678514</c:v>
                </c:pt>
                <c:pt idx="1082">
                  <c:v>0.15494492548744604</c:v>
                </c:pt>
                <c:pt idx="1083">
                  <c:v>0.14174694952448827</c:v>
                </c:pt>
                <c:pt idx="1084">
                  <c:v>0.14166320914989045</c:v>
                </c:pt>
                <c:pt idx="1085">
                  <c:v>0.14004453188638469</c:v>
                </c:pt>
                <c:pt idx="1086">
                  <c:v>0.14169117769337367</c:v>
                </c:pt>
                <c:pt idx="1087">
                  <c:v>0.13094783937551305</c:v>
                </c:pt>
                <c:pt idx="1088">
                  <c:v>0.12704413001412207</c:v>
                </c:pt>
                <c:pt idx="1089">
                  <c:v>0.11346023890863126</c:v>
                </c:pt>
                <c:pt idx="1090">
                  <c:v>0.11191032442355525</c:v>
                </c:pt>
                <c:pt idx="1091">
                  <c:v>0.11622799120795345</c:v>
                </c:pt>
                <c:pt idx="1092">
                  <c:v>0.10593779172397537</c:v>
                </c:pt>
                <c:pt idx="1093">
                  <c:v>0.10800227718012692</c:v>
                </c:pt>
                <c:pt idx="1094">
                  <c:v>0.11931604827597014</c:v>
                </c:pt>
                <c:pt idx="1095">
                  <c:v>0.12175121626355068</c:v>
                </c:pt>
                <c:pt idx="1096">
                  <c:v>0.1252239801510413</c:v>
                </c:pt>
                <c:pt idx="1097">
                  <c:v>0.12511388915690697</c:v>
                </c:pt>
                <c:pt idx="1098">
                  <c:v>0.13322362281900482</c:v>
                </c:pt>
                <c:pt idx="1099">
                  <c:v>0.12743296695315892</c:v>
                </c:pt>
                <c:pt idx="1100">
                  <c:v>0.12791477968036213</c:v>
                </c:pt>
                <c:pt idx="1101">
                  <c:v>0.12894127232187225</c:v>
                </c:pt>
                <c:pt idx="1102">
                  <c:v>0.14520706478530582</c:v>
                </c:pt>
                <c:pt idx="1103">
                  <c:v>0.14549878353219103</c:v>
                </c:pt>
                <c:pt idx="1104">
                  <c:v>0.15010114451638806</c:v>
                </c:pt>
                <c:pt idx="1105">
                  <c:v>0.14957515969827745</c:v>
                </c:pt>
                <c:pt idx="1106">
                  <c:v>0.15035953177416364</c:v>
                </c:pt>
                <c:pt idx="1107">
                  <c:v>0.14829777892790014</c:v>
                </c:pt>
                <c:pt idx="1108">
                  <c:v>0.15086004254390303</c:v>
                </c:pt>
                <c:pt idx="1109">
                  <c:v>0.15193127631115524</c:v>
                </c:pt>
                <c:pt idx="1110">
                  <c:v>0.14945987405983835</c:v>
                </c:pt>
                <c:pt idx="1111">
                  <c:v>0.14947739130211327</c:v>
                </c:pt>
                <c:pt idx="1112">
                  <c:v>0.14487189559861224</c:v>
                </c:pt>
                <c:pt idx="1113">
                  <c:v>0.14228081930379868</c:v>
                </c:pt>
                <c:pt idx="1114">
                  <c:v>0.14017640729670394</c:v>
                </c:pt>
                <c:pt idx="1115">
                  <c:v>0.13710203036448348</c:v>
                </c:pt>
                <c:pt idx="1116">
                  <c:v>0.13633445094382196</c:v>
                </c:pt>
                <c:pt idx="1117">
                  <c:v>0.12811799077391758</c:v>
                </c:pt>
                <c:pt idx="1118">
                  <c:v>0.13104682896528394</c:v>
                </c:pt>
                <c:pt idx="1119">
                  <c:v>0.11703103636953265</c:v>
                </c:pt>
                <c:pt idx="1120">
                  <c:v>0.12137696873249172</c:v>
                </c:pt>
                <c:pt idx="1121">
                  <c:v>0.12213502947763497</c:v>
                </c:pt>
                <c:pt idx="1122">
                  <c:v>0.13536258600314263</c:v>
                </c:pt>
                <c:pt idx="1123">
                  <c:v>0.12229264333267463</c:v>
                </c:pt>
                <c:pt idx="1124">
                  <c:v>0.12579732192861964</c:v>
                </c:pt>
                <c:pt idx="1125">
                  <c:v>0.12065531067362684</c:v>
                </c:pt>
                <c:pt idx="1126">
                  <c:v>0.12395497340319558</c:v>
                </c:pt>
                <c:pt idx="1127">
                  <c:v>0.12263442822511136</c:v>
                </c:pt>
                <c:pt idx="1128">
                  <c:v>0.12621943703384883</c:v>
                </c:pt>
                <c:pt idx="1129">
                  <c:v>0.13066997363422345</c:v>
                </c:pt>
                <c:pt idx="1130">
                  <c:v>0.13131399446109157</c:v>
                </c:pt>
                <c:pt idx="1131">
                  <c:v>0.12960876319759621</c:v>
                </c:pt>
                <c:pt idx="1132">
                  <c:v>0.12800395777773349</c:v>
                </c:pt>
                <c:pt idx="1133">
                  <c:v>0.12935991043753539</c:v>
                </c:pt>
                <c:pt idx="1134">
                  <c:v>0.13640605744770293</c:v>
                </c:pt>
                <c:pt idx="1135">
                  <c:v>0.13502527926575289</c:v>
                </c:pt>
                <c:pt idx="1136">
                  <c:v>0.12405542492553319</c:v>
                </c:pt>
                <c:pt idx="1137">
                  <c:v>0.12410154632809926</c:v>
                </c:pt>
                <c:pt idx="1138">
                  <c:v>0.13114442805289378</c:v>
                </c:pt>
                <c:pt idx="1139">
                  <c:v>0.12983891308933027</c:v>
                </c:pt>
                <c:pt idx="1140">
                  <c:v>0.13038641272071674</c:v>
                </c:pt>
                <c:pt idx="1141">
                  <c:v>0.123219012678738</c:v>
                </c:pt>
                <c:pt idx="1142">
                  <c:v>0.14656543622392598</c:v>
                </c:pt>
                <c:pt idx="1143">
                  <c:v>0.13924433282870319</c:v>
                </c:pt>
                <c:pt idx="1144">
                  <c:v>0.1407614666059426</c:v>
                </c:pt>
                <c:pt idx="1145">
                  <c:v>0.13803974504133812</c:v>
                </c:pt>
                <c:pt idx="1146">
                  <c:v>0.13795370785494493</c:v>
                </c:pt>
                <c:pt idx="1147">
                  <c:v>0.13232868441678702</c:v>
                </c:pt>
                <c:pt idx="1148">
                  <c:v>0.15182136495869647</c:v>
                </c:pt>
                <c:pt idx="1149">
                  <c:v>0.14870022055049109</c:v>
                </c:pt>
                <c:pt idx="1150">
                  <c:v>0.14592570146914313</c:v>
                </c:pt>
                <c:pt idx="1151">
                  <c:v>0.14832118474984329</c:v>
                </c:pt>
                <c:pt idx="1152">
                  <c:v>0.1491216377502948</c:v>
                </c:pt>
                <c:pt idx="1153">
                  <c:v>0.14915317800203307</c:v>
                </c:pt>
                <c:pt idx="1154">
                  <c:v>0.15027511642810709</c:v>
                </c:pt>
                <c:pt idx="1155">
                  <c:v>0.14500240153071542</c:v>
                </c:pt>
                <c:pt idx="1156">
                  <c:v>0.15028726590139907</c:v>
                </c:pt>
                <c:pt idx="1157">
                  <c:v>0.14951993206704989</c:v>
                </c:pt>
                <c:pt idx="1158">
                  <c:v>0.1509153839708785</c:v>
                </c:pt>
                <c:pt idx="1159">
                  <c:v>0.14520099686403506</c:v>
                </c:pt>
                <c:pt idx="1160">
                  <c:v>0.14504771893480642</c:v>
                </c:pt>
                <c:pt idx="1161">
                  <c:v>0.14468289539071352</c:v>
                </c:pt>
                <c:pt idx="1162">
                  <c:v>0.14413862618394988</c:v>
                </c:pt>
                <c:pt idx="1163">
                  <c:v>0.11984611347772184</c:v>
                </c:pt>
                <c:pt idx="1164">
                  <c:v>0.11719293554367473</c:v>
                </c:pt>
                <c:pt idx="1165">
                  <c:v>0.11556916075362969</c:v>
                </c:pt>
                <c:pt idx="1166">
                  <c:v>0.11329974459878689</c:v>
                </c:pt>
                <c:pt idx="1167">
                  <c:v>0.11959210520231416</c:v>
                </c:pt>
                <c:pt idx="1168">
                  <c:v>0.11932854245064493</c:v>
                </c:pt>
                <c:pt idx="1169">
                  <c:v>9.9557196961549799E-2</c:v>
                </c:pt>
                <c:pt idx="1170">
                  <c:v>9.3140661642704806E-2</c:v>
                </c:pt>
                <c:pt idx="1171">
                  <c:v>8.7510655273171228E-2</c:v>
                </c:pt>
                <c:pt idx="1172">
                  <c:v>0.11276608378257112</c:v>
                </c:pt>
                <c:pt idx="1173">
                  <c:v>0.11824885179780371</c:v>
                </c:pt>
                <c:pt idx="1174">
                  <c:v>0.11901636144869544</c:v>
                </c:pt>
                <c:pt idx="1175">
                  <c:v>0.11329954536740214</c:v>
                </c:pt>
                <c:pt idx="1176">
                  <c:v>0.11230111981596956</c:v>
                </c:pt>
                <c:pt idx="1177">
                  <c:v>0.10986743000409473</c:v>
                </c:pt>
                <c:pt idx="1178">
                  <c:v>0.10822103724125502</c:v>
                </c:pt>
                <c:pt idx="1179">
                  <c:v>0.10257288203462657</c:v>
                </c:pt>
                <c:pt idx="1180">
                  <c:v>0.10392391573680643</c:v>
                </c:pt>
                <c:pt idx="1181">
                  <c:v>0.10562821582918906</c:v>
                </c:pt>
                <c:pt idx="1182">
                  <c:v>0.10505618434966812</c:v>
                </c:pt>
                <c:pt idx="1183">
                  <c:v>0.10862087285756721</c:v>
                </c:pt>
                <c:pt idx="1184">
                  <c:v>0.10320921365731801</c:v>
                </c:pt>
                <c:pt idx="1185">
                  <c:v>0.11338746966470498</c:v>
                </c:pt>
                <c:pt idx="1186">
                  <c:v>0.1103321947078493</c:v>
                </c:pt>
                <c:pt idx="1187">
                  <c:v>0.1122377589914393</c:v>
                </c:pt>
                <c:pt idx="1188">
                  <c:v>0.11039837895286971</c:v>
                </c:pt>
                <c:pt idx="1189">
                  <c:v>0.11161410215792403</c:v>
                </c:pt>
                <c:pt idx="1190">
                  <c:v>0.12276622395667838</c:v>
                </c:pt>
                <c:pt idx="1191">
                  <c:v>0.12230420644099907</c:v>
                </c:pt>
                <c:pt idx="1192">
                  <c:v>0.1218167703821251</c:v>
                </c:pt>
                <c:pt idx="1193">
                  <c:v>0.10249380079581771</c:v>
                </c:pt>
                <c:pt idx="1194">
                  <c:v>0.10602869288639498</c:v>
                </c:pt>
                <c:pt idx="1195">
                  <c:v>0.1047853798617585</c:v>
                </c:pt>
                <c:pt idx="1196">
                  <c:v>0.10373365069715494</c:v>
                </c:pt>
                <c:pt idx="1197">
                  <c:v>0.11438680610123617</c:v>
                </c:pt>
                <c:pt idx="1198">
                  <c:v>0.13174655479257166</c:v>
                </c:pt>
                <c:pt idx="1199">
                  <c:v>0.13104353202274402</c:v>
                </c:pt>
                <c:pt idx="1200">
                  <c:v>0.13679610452279539</c:v>
                </c:pt>
                <c:pt idx="1201">
                  <c:v>0.13627887564742533</c:v>
                </c:pt>
                <c:pt idx="1202">
                  <c:v>0.14186674886907721</c:v>
                </c:pt>
                <c:pt idx="1203">
                  <c:v>0.14094038260704753</c:v>
                </c:pt>
                <c:pt idx="1204">
                  <c:v>0.14286504060746225</c:v>
                </c:pt>
                <c:pt idx="1205">
                  <c:v>0.14283334926197891</c:v>
                </c:pt>
                <c:pt idx="1206">
                  <c:v>0.14253221108637879</c:v>
                </c:pt>
                <c:pt idx="1207">
                  <c:v>0.14328521593446378</c:v>
                </c:pt>
                <c:pt idx="1208">
                  <c:v>0.14160157015287983</c:v>
                </c:pt>
                <c:pt idx="1209">
                  <c:v>0.14025482556012364</c:v>
                </c:pt>
                <c:pt idx="1210">
                  <c:v>0.14023429556026817</c:v>
                </c:pt>
                <c:pt idx="1211">
                  <c:v>0.13304714592898287</c:v>
                </c:pt>
                <c:pt idx="1212">
                  <c:v>0.1331416784629523</c:v>
                </c:pt>
                <c:pt idx="1213">
                  <c:v>0.13408230827011411</c:v>
                </c:pt>
                <c:pt idx="1214">
                  <c:v>0.13814502030485895</c:v>
                </c:pt>
                <c:pt idx="1215">
                  <c:v>0.1307513801274838</c:v>
                </c:pt>
                <c:pt idx="1216">
                  <c:v>0.13078320891783035</c:v>
                </c:pt>
                <c:pt idx="1217">
                  <c:v>0.14080313277043716</c:v>
                </c:pt>
                <c:pt idx="1218">
                  <c:v>0.13385514276225463</c:v>
                </c:pt>
                <c:pt idx="1219">
                  <c:v>0.11487371898827153</c:v>
                </c:pt>
                <c:pt idx="1220">
                  <c:v>0.11701732884049613</c:v>
                </c:pt>
                <c:pt idx="1221">
                  <c:v>0.11667195977917665</c:v>
                </c:pt>
                <c:pt idx="1222">
                  <c:v>0.11703326005467657</c:v>
                </c:pt>
                <c:pt idx="1223">
                  <c:v>0.10572207166920343</c:v>
                </c:pt>
                <c:pt idx="1224">
                  <c:v>0.10630885324082223</c:v>
                </c:pt>
                <c:pt idx="1225">
                  <c:v>0.10108763254703176</c:v>
                </c:pt>
                <c:pt idx="1226">
                  <c:v>0.10673069690279789</c:v>
                </c:pt>
                <c:pt idx="1227">
                  <c:v>0.10057250046231346</c:v>
                </c:pt>
                <c:pt idx="1228">
                  <c:v>9.6863636159721891E-2</c:v>
                </c:pt>
                <c:pt idx="1229">
                  <c:v>9.8833010210704786E-2</c:v>
                </c:pt>
                <c:pt idx="1230">
                  <c:v>0.1027976067146056</c:v>
                </c:pt>
                <c:pt idx="1231">
                  <c:v>0.11632116557595459</c:v>
                </c:pt>
                <c:pt idx="1232">
                  <c:v>0.1140889981435529</c:v>
                </c:pt>
                <c:pt idx="1233">
                  <c:v>0.11432716403026555</c:v>
                </c:pt>
                <c:pt idx="1234">
                  <c:v>0.11439314046475001</c:v>
                </c:pt>
                <c:pt idx="1235">
                  <c:v>0.11136887853081595</c:v>
                </c:pt>
                <c:pt idx="1236">
                  <c:v>0.1115660924400774</c:v>
                </c:pt>
                <c:pt idx="1237">
                  <c:v>0.11152022664648596</c:v>
                </c:pt>
                <c:pt idx="1238">
                  <c:v>0.11026832359823585</c:v>
                </c:pt>
                <c:pt idx="1239">
                  <c:v>0.10957776966412221</c:v>
                </c:pt>
                <c:pt idx="1240">
                  <c:v>0.1085224697111386</c:v>
                </c:pt>
                <c:pt idx="1241">
                  <c:v>0.11292086796458496</c:v>
                </c:pt>
                <c:pt idx="1242">
                  <c:v>0.10978735548648409</c:v>
                </c:pt>
                <c:pt idx="1243">
                  <c:v>0.12342839551953921</c:v>
                </c:pt>
                <c:pt idx="1244">
                  <c:v>0.12384762108515474</c:v>
                </c:pt>
                <c:pt idx="1245">
                  <c:v>0.12241404054312391</c:v>
                </c:pt>
                <c:pt idx="1246">
                  <c:v>0.12122516002836432</c:v>
                </c:pt>
                <c:pt idx="1247">
                  <c:v>0.11770157871552611</c:v>
                </c:pt>
                <c:pt idx="1248">
                  <c:v>0.11917922110734666</c:v>
                </c:pt>
                <c:pt idx="1249">
                  <c:v>0.11984719322576289</c:v>
                </c:pt>
                <c:pt idx="1250">
                  <c:v>0.11772607948828771</c:v>
                </c:pt>
                <c:pt idx="1251">
                  <c:v>0.11509046663917066</c:v>
                </c:pt>
                <c:pt idx="1252">
                  <c:v>0.10498585097397588</c:v>
                </c:pt>
                <c:pt idx="1253">
                  <c:v>0.11122347406318747</c:v>
                </c:pt>
                <c:pt idx="1254">
                  <c:v>0.11794096926539596</c:v>
                </c:pt>
                <c:pt idx="1255">
                  <c:v>0.1233167802972791</c:v>
                </c:pt>
                <c:pt idx="1256">
                  <c:v>0.12516231525408136</c:v>
                </c:pt>
                <c:pt idx="1257">
                  <c:v>0.12582979405100397</c:v>
                </c:pt>
                <c:pt idx="1258">
                  <c:v>0.12582205366624327</c:v>
                </c:pt>
                <c:pt idx="1259">
                  <c:v>0.11816290003478205</c:v>
                </c:pt>
                <c:pt idx="1260">
                  <c:v>0.11640294340892518</c:v>
                </c:pt>
                <c:pt idx="1261">
                  <c:v>0.11623149764256406</c:v>
                </c:pt>
                <c:pt idx="1262">
                  <c:v>0.11846481822986611</c:v>
                </c:pt>
                <c:pt idx="1263">
                  <c:v>0.11722777176960639</c:v>
                </c:pt>
                <c:pt idx="1264">
                  <c:v>9.789038702939816E-2</c:v>
                </c:pt>
                <c:pt idx="1265">
                  <c:v>9.7974476085786466E-2</c:v>
                </c:pt>
                <c:pt idx="1266">
                  <c:v>9.8852880929723067E-2</c:v>
                </c:pt>
                <c:pt idx="1267">
                  <c:v>9.854888032962987E-2</c:v>
                </c:pt>
                <c:pt idx="1268">
                  <c:v>9.8143631413042012E-2</c:v>
                </c:pt>
                <c:pt idx="1269">
                  <c:v>9.8300669110102976E-2</c:v>
                </c:pt>
                <c:pt idx="1270">
                  <c:v>0.10951358780404513</c:v>
                </c:pt>
                <c:pt idx="1271">
                  <c:v>0.10802847995929998</c:v>
                </c:pt>
                <c:pt idx="1272">
                  <c:v>0.10753953889277208</c:v>
                </c:pt>
                <c:pt idx="1273">
                  <c:v>0.10953189805259497</c:v>
                </c:pt>
                <c:pt idx="1274">
                  <c:v>0.10154113849710956</c:v>
                </c:pt>
                <c:pt idx="1275">
                  <c:v>0.10295081181439703</c:v>
                </c:pt>
                <c:pt idx="1276">
                  <c:v>9.6923203556165863E-2</c:v>
                </c:pt>
                <c:pt idx="1277">
                  <c:v>9.3576036266102197E-2</c:v>
                </c:pt>
                <c:pt idx="1278">
                  <c:v>9.4952983964388879E-2</c:v>
                </c:pt>
                <c:pt idx="1279">
                  <c:v>9.4974780343192844E-2</c:v>
                </c:pt>
                <c:pt idx="1280">
                  <c:v>9.8344738365859136E-2</c:v>
                </c:pt>
                <c:pt idx="1281">
                  <c:v>0.10350617419930491</c:v>
                </c:pt>
                <c:pt idx="1282">
                  <c:v>0.10382702705689341</c:v>
                </c:pt>
                <c:pt idx="1283">
                  <c:v>9.4047378073332064E-2</c:v>
                </c:pt>
                <c:pt idx="1284">
                  <c:v>9.3859423444497547E-2</c:v>
                </c:pt>
                <c:pt idx="1285">
                  <c:v>9.4660712672394703E-2</c:v>
                </c:pt>
                <c:pt idx="1286">
                  <c:v>0.11454569392793802</c:v>
                </c:pt>
                <c:pt idx="1287">
                  <c:v>0.11754173369834513</c:v>
                </c:pt>
                <c:pt idx="1288">
                  <c:v>0.11408536780325744</c:v>
                </c:pt>
                <c:pt idx="1289">
                  <c:v>0.11437206356841274</c:v>
                </c:pt>
                <c:pt idx="1290">
                  <c:v>0.11437281401353802</c:v>
                </c:pt>
                <c:pt idx="1291">
                  <c:v>0.10586927531782206</c:v>
                </c:pt>
                <c:pt idx="1292">
                  <c:v>0.11189225722764225</c:v>
                </c:pt>
                <c:pt idx="1293">
                  <c:v>0.11644719334201463</c:v>
                </c:pt>
                <c:pt idx="1294">
                  <c:v>0.11807480199489653</c:v>
                </c:pt>
                <c:pt idx="1295">
                  <c:v>0.11835718714343349</c:v>
                </c:pt>
                <c:pt idx="1296">
                  <c:v>0.11678016713697825</c:v>
                </c:pt>
                <c:pt idx="1297">
                  <c:v>0.11583857082598238</c:v>
                </c:pt>
                <c:pt idx="1298">
                  <c:v>0.11775140927702439</c:v>
                </c:pt>
                <c:pt idx="1299">
                  <c:v>0.11602547568895998</c:v>
                </c:pt>
                <c:pt idx="1300">
                  <c:v>0.11657828344768643</c:v>
                </c:pt>
                <c:pt idx="1301">
                  <c:v>0.11341877745232698</c:v>
                </c:pt>
                <c:pt idx="1302">
                  <c:v>0.11611190284575948</c:v>
                </c:pt>
                <c:pt idx="1303">
                  <c:v>0.11573672458988329</c:v>
                </c:pt>
                <c:pt idx="1304">
                  <c:v>0.11512309187254791</c:v>
                </c:pt>
                <c:pt idx="1305">
                  <c:v>0.11535285073594857</c:v>
                </c:pt>
                <c:pt idx="1306">
                  <c:v>0.11461437814455352</c:v>
                </c:pt>
                <c:pt idx="1307">
                  <c:v>9.9722285798757276E-2</c:v>
                </c:pt>
                <c:pt idx="1308">
                  <c:v>9.723398800852831E-2</c:v>
                </c:pt>
                <c:pt idx="1309">
                  <c:v>9.6194794440775916E-2</c:v>
                </c:pt>
                <c:pt idx="1310">
                  <c:v>9.4941306773584144E-2</c:v>
                </c:pt>
                <c:pt idx="1311">
                  <c:v>9.7029613317537108E-2</c:v>
                </c:pt>
                <c:pt idx="1312">
                  <c:v>0.10408687209365615</c:v>
                </c:pt>
                <c:pt idx="1313">
                  <c:v>0.10578552500790672</c:v>
                </c:pt>
                <c:pt idx="1314">
                  <c:v>0.10185039045737818</c:v>
                </c:pt>
                <c:pt idx="1315">
                  <c:v>0.10742575798085063</c:v>
                </c:pt>
                <c:pt idx="1316">
                  <c:v>0.10764352763984557</c:v>
                </c:pt>
                <c:pt idx="1317">
                  <c:v>0.10615567288114733</c:v>
                </c:pt>
                <c:pt idx="1318">
                  <c:v>0.11483486270125058</c:v>
                </c:pt>
                <c:pt idx="1319">
                  <c:v>0.11910931713586001</c:v>
                </c:pt>
                <c:pt idx="1320">
                  <c:v>0.12128519646104953</c:v>
                </c:pt>
                <c:pt idx="1321">
                  <c:v>0.12087289634769825</c:v>
                </c:pt>
                <c:pt idx="1322">
                  <c:v>0.12099809619228404</c:v>
                </c:pt>
                <c:pt idx="1323">
                  <c:v>0.11716690320140749</c:v>
                </c:pt>
                <c:pt idx="1324">
                  <c:v>0.11756670974434758</c:v>
                </c:pt>
                <c:pt idx="1325">
                  <c:v>0.11830652730104382</c:v>
                </c:pt>
                <c:pt idx="1326">
                  <c:v>0.12175481609171597</c:v>
                </c:pt>
                <c:pt idx="1327">
                  <c:v>0.12470711438541927</c:v>
                </c:pt>
                <c:pt idx="1328">
                  <c:v>0.12822645734361876</c:v>
                </c:pt>
                <c:pt idx="1329">
                  <c:v>0.12610656848557616</c:v>
                </c:pt>
                <c:pt idx="1330">
                  <c:v>0.12595486135433989</c:v>
                </c:pt>
                <c:pt idx="1331">
                  <c:v>0.1274204951850571</c:v>
                </c:pt>
                <c:pt idx="1332">
                  <c:v>0.12848355080243579</c:v>
                </c:pt>
                <c:pt idx="1333">
                  <c:v>0.12665559813979907</c:v>
                </c:pt>
                <c:pt idx="1334">
                  <c:v>0.12891076975424426</c:v>
                </c:pt>
                <c:pt idx="1335">
                  <c:v>0.12899291760828549</c:v>
                </c:pt>
                <c:pt idx="1336">
                  <c:v>0.11919678533460294</c:v>
                </c:pt>
                <c:pt idx="1337">
                  <c:v>0.12652512581717237</c:v>
                </c:pt>
                <c:pt idx="1338">
                  <c:v>0.12567311863693334</c:v>
                </c:pt>
                <c:pt idx="1339">
                  <c:v>0.11906990735349039</c:v>
                </c:pt>
                <c:pt idx="1340">
                  <c:v>0.11541318990817336</c:v>
                </c:pt>
                <c:pt idx="1341">
                  <c:v>0.11447346546149822</c:v>
                </c:pt>
                <c:pt idx="1342">
                  <c:v>0.13000464506022305</c:v>
                </c:pt>
                <c:pt idx="1343">
                  <c:v>0.14339491236484961</c:v>
                </c:pt>
                <c:pt idx="1344">
                  <c:v>0.16035424527923309</c:v>
                </c:pt>
                <c:pt idx="1345">
                  <c:v>0.16164603257009261</c:v>
                </c:pt>
                <c:pt idx="1346">
                  <c:v>0.16747384736220064</c:v>
                </c:pt>
                <c:pt idx="1347">
                  <c:v>0.17099331540890375</c:v>
                </c:pt>
                <c:pt idx="1348">
                  <c:v>0.16584700460647853</c:v>
                </c:pt>
                <c:pt idx="1349">
                  <c:v>0.16297002576938049</c:v>
                </c:pt>
                <c:pt idx="1350">
                  <c:v>0.16337325019224724</c:v>
                </c:pt>
                <c:pt idx="1351">
                  <c:v>0.16457968203694312</c:v>
                </c:pt>
                <c:pt idx="1352">
                  <c:v>0.16307546278827365</c:v>
                </c:pt>
                <c:pt idx="1353">
                  <c:v>0.17854865727675015</c:v>
                </c:pt>
                <c:pt idx="1354">
                  <c:v>0.19362212939222029</c:v>
                </c:pt>
                <c:pt idx="1355">
                  <c:v>0.18768459778191354</c:v>
                </c:pt>
                <c:pt idx="1356">
                  <c:v>0.19277709489059636</c:v>
                </c:pt>
                <c:pt idx="1357">
                  <c:v>0.1923393513361876</c:v>
                </c:pt>
                <c:pt idx="1358">
                  <c:v>0.19055244930216172</c:v>
                </c:pt>
                <c:pt idx="1359">
                  <c:v>0.18955269397175545</c:v>
                </c:pt>
                <c:pt idx="1360">
                  <c:v>0.20230538521593142</c:v>
                </c:pt>
                <c:pt idx="1361">
                  <c:v>0.20370417512036479</c:v>
                </c:pt>
                <c:pt idx="1362">
                  <c:v>0.20506257242670314</c:v>
                </c:pt>
                <c:pt idx="1363">
                  <c:v>0.19730413885246714</c:v>
                </c:pt>
                <c:pt idx="1364">
                  <c:v>0.18844415141768464</c:v>
                </c:pt>
                <c:pt idx="1365">
                  <c:v>0.18850372693132347</c:v>
                </c:pt>
                <c:pt idx="1366">
                  <c:v>0.18739886421537183</c:v>
                </c:pt>
                <c:pt idx="1367">
                  <c:v>0.18236066491246805</c:v>
                </c:pt>
                <c:pt idx="1368">
                  <c:v>0.17870115866981504</c:v>
                </c:pt>
                <c:pt idx="1369">
                  <c:v>0.1777029639696088</c:v>
                </c:pt>
                <c:pt idx="1370">
                  <c:v>0.17826477209652641</c:v>
                </c:pt>
                <c:pt idx="1371">
                  <c:v>0.17529667294504006</c:v>
                </c:pt>
                <c:pt idx="1372">
                  <c:v>0.1769375809740483</c:v>
                </c:pt>
                <c:pt idx="1373">
                  <c:v>0.17378034074912246</c:v>
                </c:pt>
                <c:pt idx="1374">
                  <c:v>0.16552883622974646</c:v>
                </c:pt>
                <c:pt idx="1375">
                  <c:v>0.14162370579012323</c:v>
                </c:pt>
                <c:pt idx="1376">
                  <c:v>0.15713805206406128</c:v>
                </c:pt>
                <c:pt idx="1377">
                  <c:v>0.15591200760073987</c:v>
                </c:pt>
                <c:pt idx="1378">
                  <c:v>0.15564667010113301</c:v>
                </c:pt>
                <c:pt idx="1379">
                  <c:v>0.16015980919442291</c:v>
                </c:pt>
                <c:pt idx="1380">
                  <c:v>0.16011786957303578</c:v>
                </c:pt>
                <c:pt idx="1381">
                  <c:v>0.16212812553055908</c:v>
                </c:pt>
                <c:pt idx="1382">
                  <c:v>0.17186446276720282</c:v>
                </c:pt>
                <c:pt idx="1383">
                  <c:v>0.17762268853056279</c:v>
                </c:pt>
                <c:pt idx="1384">
                  <c:v>0.18014091898222243</c:v>
                </c:pt>
                <c:pt idx="1385">
                  <c:v>0.17712606496322117</c:v>
                </c:pt>
                <c:pt idx="1386">
                  <c:v>0.16748363189625834</c:v>
                </c:pt>
                <c:pt idx="1387">
                  <c:v>0.16569744535485414</c:v>
                </c:pt>
                <c:pt idx="1388">
                  <c:v>0.17963158489950506</c:v>
                </c:pt>
                <c:pt idx="1389">
                  <c:v>0.17769135439183098</c:v>
                </c:pt>
                <c:pt idx="1390">
                  <c:v>0.17589805510893916</c:v>
                </c:pt>
                <c:pt idx="1391">
                  <c:v>0.17614907862413398</c:v>
                </c:pt>
                <c:pt idx="1392">
                  <c:v>0.17628316049922282</c:v>
                </c:pt>
                <c:pt idx="1393">
                  <c:v>0.17445561822430991</c:v>
                </c:pt>
                <c:pt idx="1394">
                  <c:v>0.1738564929398948</c:v>
                </c:pt>
                <c:pt idx="1395">
                  <c:v>0.17387349749466688</c:v>
                </c:pt>
                <c:pt idx="1396">
                  <c:v>0.17134541457417776</c:v>
                </c:pt>
                <c:pt idx="1397">
                  <c:v>0.1591044810772036</c:v>
                </c:pt>
                <c:pt idx="1398">
                  <c:v>0.15895969820865574</c:v>
                </c:pt>
                <c:pt idx="1399">
                  <c:v>0.16514093619127024</c:v>
                </c:pt>
                <c:pt idx="1400">
                  <c:v>0.16292685334951951</c:v>
                </c:pt>
                <c:pt idx="1401">
                  <c:v>0.1627546509918609</c:v>
                </c:pt>
                <c:pt idx="1402">
                  <c:v>0.14718061869187238</c:v>
                </c:pt>
                <c:pt idx="1403">
                  <c:v>0.12847721754895317</c:v>
                </c:pt>
                <c:pt idx="1404">
                  <c:v>0.11609319384217955</c:v>
                </c:pt>
                <c:pt idx="1405">
                  <c:v>0.11433145771826204</c:v>
                </c:pt>
                <c:pt idx="1406">
                  <c:v>0.1184199741239829</c:v>
                </c:pt>
                <c:pt idx="1407">
                  <c:v>0.12083893862226143</c:v>
                </c:pt>
                <c:pt idx="1408">
                  <c:v>0.11740642636669521</c:v>
                </c:pt>
                <c:pt idx="1409">
                  <c:v>0.10363566228775102</c:v>
                </c:pt>
                <c:pt idx="1410">
                  <c:v>0.10549683472801095</c:v>
                </c:pt>
                <c:pt idx="1411">
                  <c:v>0.1248775277426417</c:v>
                </c:pt>
                <c:pt idx="1412">
                  <c:v>0.12476216414387142</c:v>
                </c:pt>
                <c:pt idx="1413">
                  <c:v>0.13262188358914365</c:v>
                </c:pt>
                <c:pt idx="1414">
                  <c:v>0.15588931500240505</c:v>
                </c:pt>
                <c:pt idx="1415">
                  <c:v>0.15554863541570912</c:v>
                </c:pt>
                <c:pt idx="1416">
                  <c:v>0.15744715622538552</c:v>
                </c:pt>
                <c:pt idx="1417">
                  <c:v>0.17387816571284051</c:v>
                </c:pt>
                <c:pt idx="1418">
                  <c:v>0.16950443465383264</c:v>
                </c:pt>
                <c:pt idx="1419">
                  <c:v>0.17090306868468275</c:v>
                </c:pt>
                <c:pt idx="1420">
                  <c:v>0.16772752804232438</c:v>
                </c:pt>
                <c:pt idx="1421">
                  <c:v>0.16699689007450502</c:v>
                </c:pt>
                <c:pt idx="1422">
                  <c:v>0.16941911403460275</c:v>
                </c:pt>
                <c:pt idx="1423">
                  <c:v>0.17100548880417754</c:v>
                </c:pt>
                <c:pt idx="1424">
                  <c:v>0.17107288197539119</c:v>
                </c:pt>
                <c:pt idx="1425">
                  <c:v>0.17155680604295881</c:v>
                </c:pt>
                <c:pt idx="1426">
                  <c:v>0.17172693328387925</c:v>
                </c:pt>
                <c:pt idx="1427">
                  <c:v>0.16698517521987719</c:v>
                </c:pt>
                <c:pt idx="1428">
                  <c:v>0.16880071874265948</c:v>
                </c:pt>
                <c:pt idx="1429">
                  <c:v>0.16761551163486135</c:v>
                </c:pt>
                <c:pt idx="1430">
                  <c:v>0.16674455676358771</c:v>
                </c:pt>
                <c:pt idx="1431">
                  <c:v>0.16783192391197455</c:v>
                </c:pt>
                <c:pt idx="1432">
                  <c:v>0.15332881437405174</c:v>
                </c:pt>
                <c:pt idx="1433">
                  <c:v>0.15360157258595628</c:v>
                </c:pt>
                <c:pt idx="1434">
                  <c:v>0.153011214369562</c:v>
                </c:pt>
                <c:pt idx="1435">
                  <c:v>0.1275149406437526</c:v>
                </c:pt>
                <c:pt idx="1436">
                  <c:v>0.12730877940624763</c:v>
                </c:pt>
                <c:pt idx="1437">
                  <c:v>0.12483847514097889</c:v>
                </c:pt>
                <c:pt idx="1438">
                  <c:v>9.1778828792722075E-2</c:v>
                </c:pt>
                <c:pt idx="1439">
                  <c:v>8.9112606650121634E-2</c:v>
                </c:pt>
                <c:pt idx="1440">
                  <c:v>8.8525898150275312E-2</c:v>
                </c:pt>
                <c:pt idx="1441">
                  <c:v>9.1655545456773499E-2</c:v>
                </c:pt>
                <c:pt idx="1442">
                  <c:v>8.8779139793065537E-2</c:v>
                </c:pt>
                <c:pt idx="1443">
                  <c:v>8.5052349599830337E-2</c:v>
                </c:pt>
                <c:pt idx="1444">
                  <c:v>8.9362557023947325E-2</c:v>
                </c:pt>
                <c:pt idx="1445">
                  <c:v>0.10051554773818669</c:v>
                </c:pt>
                <c:pt idx="1446">
                  <c:v>0.10309706943304094</c:v>
                </c:pt>
                <c:pt idx="1447">
                  <c:v>0.11068527875590591</c:v>
                </c:pt>
                <c:pt idx="1448">
                  <c:v>0.13183269178831891</c:v>
                </c:pt>
                <c:pt idx="1449">
                  <c:v>0.13850145366840044</c:v>
                </c:pt>
                <c:pt idx="1450">
                  <c:v>0.14604617634952977</c:v>
                </c:pt>
                <c:pt idx="1451">
                  <c:v>0.14835292556588192</c:v>
                </c:pt>
                <c:pt idx="1452">
                  <c:v>0.14556276223247561</c:v>
                </c:pt>
                <c:pt idx="1453">
                  <c:v>0.1615876419801934</c:v>
                </c:pt>
                <c:pt idx="1454">
                  <c:v>0.16311250383970552</c:v>
                </c:pt>
                <c:pt idx="1455">
                  <c:v>0.16124860374220362</c:v>
                </c:pt>
                <c:pt idx="1456">
                  <c:v>0.17030486726199906</c:v>
                </c:pt>
                <c:pt idx="1457">
                  <c:v>0.17531748522291152</c:v>
                </c:pt>
                <c:pt idx="1458">
                  <c:v>0.17883037656618439</c:v>
                </c:pt>
                <c:pt idx="1459">
                  <c:v>0.1786817280794451</c:v>
                </c:pt>
                <c:pt idx="1460">
                  <c:v>0.18173986531760458</c:v>
                </c:pt>
                <c:pt idx="1461">
                  <c:v>0.19206121251562064</c:v>
                </c:pt>
                <c:pt idx="1462">
                  <c:v>0.21059198699962919</c:v>
                </c:pt>
                <c:pt idx="1463">
                  <c:v>0.22094092782442509</c:v>
                </c:pt>
                <c:pt idx="1464">
                  <c:v>0.22498288964714813</c:v>
                </c:pt>
                <c:pt idx="1465">
                  <c:v>0.22509534468587086</c:v>
                </c:pt>
                <c:pt idx="1466">
                  <c:v>0.22106563762975343</c:v>
                </c:pt>
                <c:pt idx="1467">
                  <c:v>0.21970464376724191</c:v>
                </c:pt>
                <c:pt idx="1468">
                  <c:v>0.23817729695290923</c:v>
                </c:pt>
                <c:pt idx="1469">
                  <c:v>0.23096408879329361</c:v>
                </c:pt>
                <c:pt idx="1470">
                  <c:v>0.22136255591927928</c:v>
                </c:pt>
                <c:pt idx="1471">
                  <c:v>0.21182834646408757</c:v>
                </c:pt>
                <c:pt idx="1472">
                  <c:v>0.21176939351808827</c:v>
                </c:pt>
                <c:pt idx="1473">
                  <c:v>0.2133212665403359</c:v>
                </c:pt>
                <c:pt idx="1474">
                  <c:v>0.20229357968267492</c:v>
                </c:pt>
                <c:pt idx="1475">
                  <c:v>0.20395229118416686</c:v>
                </c:pt>
                <c:pt idx="1476">
                  <c:v>0.20371601040331855</c:v>
                </c:pt>
                <c:pt idx="1477">
                  <c:v>0.19652064675282474</c:v>
                </c:pt>
                <c:pt idx="1478">
                  <c:v>0.19621117517740955</c:v>
                </c:pt>
                <c:pt idx="1479">
                  <c:v>0.19357756153018549</c:v>
                </c:pt>
                <c:pt idx="1480">
                  <c:v>0.19710602749446271</c:v>
                </c:pt>
                <c:pt idx="1481">
                  <c:v>0.19498085677531754</c:v>
                </c:pt>
                <c:pt idx="1482">
                  <c:v>0.18456685944928281</c:v>
                </c:pt>
                <c:pt idx="1483">
                  <c:v>0.16486751175522321</c:v>
                </c:pt>
                <c:pt idx="1484">
                  <c:v>0.14959415011087882</c:v>
                </c:pt>
                <c:pt idx="1485">
                  <c:v>0.14525218155816383</c:v>
                </c:pt>
                <c:pt idx="1486">
                  <c:v>0.14027508792737087</c:v>
                </c:pt>
                <c:pt idx="1487">
                  <c:v>0.14576301876439654</c:v>
                </c:pt>
                <c:pt idx="1488">
                  <c:v>0.14568237761479447</c:v>
                </c:pt>
                <c:pt idx="1489">
                  <c:v>9.8050264009546279E-2</c:v>
                </c:pt>
                <c:pt idx="1490">
                  <c:v>9.4850863797602325E-2</c:v>
                </c:pt>
                <c:pt idx="1491">
                  <c:v>0.10349701471892771</c:v>
                </c:pt>
                <c:pt idx="1492">
                  <c:v>0.10387583436395341</c:v>
                </c:pt>
                <c:pt idx="1493">
                  <c:v>0.10297520613251759</c:v>
                </c:pt>
                <c:pt idx="1494">
                  <c:v>0.10068031152884609</c:v>
                </c:pt>
                <c:pt idx="1495">
                  <c:v>0.10008003143180458</c:v>
                </c:pt>
                <c:pt idx="1496">
                  <c:v>9.7783430475080854E-2</c:v>
                </c:pt>
                <c:pt idx="1497">
                  <c:v>9.7777044183201503E-2</c:v>
                </c:pt>
                <c:pt idx="1498">
                  <c:v>9.7594294557864669E-2</c:v>
                </c:pt>
                <c:pt idx="1499">
                  <c:v>9.4665050268376044E-2</c:v>
                </c:pt>
                <c:pt idx="1500">
                  <c:v>9.4923581220436287E-2</c:v>
                </c:pt>
                <c:pt idx="1501">
                  <c:v>8.2107869840788494E-2</c:v>
                </c:pt>
                <c:pt idx="1502">
                  <c:v>8.4268830735304931E-2</c:v>
                </c:pt>
                <c:pt idx="1503">
                  <c:v>8.4932758346541418E-2</c:v>
                </c:pt>
                <c:pt idx="1504">
                  <c:v>9.3175233457542098E-2</c:v>
                </c:pt>
                <c:pt idx="1505">
                  <c:v>9.2065085701870344E-2</c:v>
                </c:pt>
                <c:pt idx="1506">
                  <c:v>9.2349014550160327E-2</c:v>
                </c:pt>
                <c:pt idx="1507">
                  <c:v>0.10698387325473947</c:v>
                </c:pt>
                <c:pt idx="1508">
                  <c:v>0.10448488816576434</c:v>
                </c:pt>
                <c:pt idx="1509">
                  <c:v>0.10077824615603662</c:v>
                </c:pt>
                <c:pt idx="1510">
                  <c:v>0.10117307060774597</c:v>
                </c:pt>
                <c:pt idx="1511">
                  <c:v>0.13013213668303933</c:v>
                </c:pt>
                <c:pt idx="1512">
                  <c:v>0.1366699513152202</c:v>
                </c:pt>
                <c:pt idx="1513">
                  <c:v>0.13938505855272368</c:v>
                </c:pt>
                <c:pt idx="1514">
                  <c:v>0.15883893707045252</c:v>
                </c:pt>
                <c:pt idx="1515">
                  <c:v>0.15852128301559371</c:v>
                </c:pt>
                <c:pt idx="1516">
                  <c:v>0.15855352930290856</c:v>
                </c:pt>
                <c:pt idx="1517">
                  <c:v>0.15936676300537903</c:v>
                </c:pt>
                <c:pt idx="1518">
                  <c:v>0.16706993939650949</c:v>
                </c:pt>
                <c:pt idx="1519">
                  <c:v>0.16760141721040162</c:v>
                </c:pt>
                <c:pt idx="1520">
                  <c:v>0.16777173789281435</c:v>
                </c:pt>
                <c:pt idx="1521">
                  <c:v>0.17019855261273184</c:v>
                </c:pt>
                <c:pt idx="1522">
                  <c:v>0.17029717117478224</c:v>
                </c:pt>
                <c:pt idx="1523">
                  <c:v>0.17024784707714899</c:v>
                </c:pt>
                <c:pt idx="1524">
                  <c:v>0.17030964431801504</c:v>
                </c:pt>
                <c:pt idx="1525">
                  <c:v>0.15799351482638055</c:v>
                </c:pt>
                <c:pt idx="1526">
                  <c:v>0.16397130854509007</c:v>
                </c:pt>
                <c:pt idx="1527">
                  <c:v>0.16601100841371294</c:v>
                </c:pt>
                <c:pt idx="1528">
                  <c:v>0.16167343524422428</c:v>
                </c:pt>
                <c:pt idx="1529">
                  <c:v>0.17020987259079548</c:v>
                </c:pt>
                <c:pt idx="1530">
                  <c:v>0.17011760834745027</c:v>
                </c:pt>
                <c:pt idx="1531">
                  <c:v>0.16727832205614357</c:v>
                </c:pt>
                <c:pt idx="1532">
                  <c:v>0.15199264355861078</c:v>
                </c:pt>
                <c:pt idx="1533">
                  <c:v>0.14781530934414802</c:v>
                </c:pt>
                <c:pt idx="1534">
                  <c:v>0.14749864154872414</c:v>
                </c:pt>
                <c:pt idx="1535">
                  <c:v>0.14717653912042855</c:v>
                </c:pt>
                <c:pt idx="1536">
                  <c:v>0.14708804447731919</c:v>
                </c:pt>
                <c:pt idx="1537">
                  <c:v>0.14735034051960305</c:v>
                </c:pt>
                <c:pt idx="1538">
                  <c:v>0.14463954034511656</c:v>
                </c:pt>
                <c:pt idx="1539">
                  <c:v>0.15611202992101161</c:v>
                </c:pt>
                <c:pt idx="1540">
                  <c:v>0.15669144298055196</c:v>
                </c:pt>
                <c:pt idx="1541">
                  <c:v>0.15584108840421912</c:v>
                </c:pt>
                <c:pt idx="1542">
                  <c:v>0.1628165932948312</c:v>
                </c:pt>
                <c:pt idx="1543">
                  <c:v>0.16330747209845603</c:v>
                </c:pt>
                <c:pt idx="1544">
                  <c:v>0.16435367459901504</c:v>
                </c:pt>
                <c:pt idx="1545">
                  <c:v>0.16338539559912355</c:v>
                </c:pt>
                <c:pt idx="1546">
                  <c:v>0.16445106979634969</c:v>
                </c:pt>
                <c:pt idx="1547">
                  <c:v>0.16220940881518689</c:v>
                </c:pt>
                <c:pt idx="1548">
                  <c:v>0.16822655669306211</c:v>
                </c:pt>
                <c:pt idx="1549">
                  <c:v>0.16855595652559399</c:v>
                </c:pt>
                <c:pt idx="1550">
                  <c:v>0.16228677410974066</c:v>
                </c:pt>
                <c:pt idx="1551">
                  <c:v>0.16492448257826273</c:v>
                </c:pt>
                <c:pt idx="1552">
                  <c:v>0.16500511902704623</c:v>
                </c:pt>
                <c:pt idx="1553">
                  <c:v>0.16922299539881611</c:v>
                </c:pt>
                <c:pt idx="1554">
                  <c:v>0.16194679156989625</c:v>
                </c:pt>
                <c:pt idx="1555">
                  <c:v>0.16889935837982006</c:v>
                </c:pt>
                <c:pt idx="1556">
                  <c:v>0.16405856864477555</c:v>
                </c:pt>
                <c:pt idx="1557">
                  <c:v>0.16489965240135038</c:v>
                </c:pt>
                <c:pt idx="1558">
                  <c:v>0.16474388697296893</c:v>
                </c:pt>
                <c:pt idx="1559">
                  <c:v>0.16479696701387087</c:v>
                </c:pt>
                <c:pt idx="1560">
                  <c:v>0.14658119476516804</c:v>
                </c:pt>
                <c:pt idx="1561">
                  <c:v>0.14420330838454556</c:v>
                </c:pt>
                <c:pt idx="1562">
                  <c:v>0.14670544594574733</c:v>
                </c:pt>
                <c:pt idx="1563">
                  <c:v>0.13979754571561639</c:v>
                </c:pt>
                <c:pt idx="1564">
                  <c:v>0.13819462475270666</c:v>
                </c:pt>
                <c:pt idx="1565">
                  <c:v>0.14791359340883189</c:v>
                </c:pt>
                <c:pt idx="1566">
                  <c:v>0.15553464041906956</c:v>
                </c:pt>
                <c:pt idx="1567">
                  <c:v>0.15995962524665908</c:v>
                </c:pt>
                <c:pt idx="1568">
                  <c:v>0.15811556189332618</c:v>
                </c:pt>
                <c:pt idx="1569">
                  <c:v>0.15209597962654123</c:v>
                </c:pt>
                <c:pt idx="1570">
                  <c:v>0.14960452963789872</c:v>
                </c:pt>
                <c:pt idx="1571">
                  <c:v>0.15023837939914503</c:v>
                </c:pt>
                <c:pt idx="1572">
                  <c:v>0.14420377111009189</c:v>
                </c:pt>
                <c:pt idx="1573">
                  <c:v>0.14271150282302425</c:v>
                </c:pt>
                <c:pt idx="1574">
                  <c:v>0.13300589214229716</c:v>
                </c:pt>
                <c:pt idx="1575">
                  <c:v>0.12807083201396366</c:v>
                </c:pt>
                <c:pt idx="1576">
                  <c:v>0.12979601514094163</c:v>
                </c:pt>
                <c:pt idx="1577">
                  <c:v>0.12281101039405055</c:v>
                </c:pt>
                <c:pt idx="1578">
                  <c:v>0.18024550942846509</c:v>
                </c:pt>
                <c:pt idx="1579">
                  <c:v>0.17973889173722668</c:v>
                </c:pt>
                <c:pt idx="1580">
                  <c:v>0.18004035766615342</c:v>
                </c:pt>
                <c:pt idx="1581">
                  <c:v>0.18001578889124611</c:v>
                </c:pt>
                <c:pt idx="1582">
                  <c:v>0.18153152316732993</c:v>
                </c:pt>
                <c:pt idx="1583">
                  <c:v>0.18081437965560848</c:v>
                </c:pt>
                <c:pt idx="1584">
                  <c:v>0.18040679711285415</c:v>
                </c:pt>
                <c:pt idx="1585">
                  <c:v>0.1804223760921182</c:v>
                </c:pt>
                <c:pt idx="1586">
                  <c:v>0.16408240235119584</c:v>
                </c:pt>
                <c:pt idx="1587">
                  <c:v>0.16132375672093954</c:v>
                </c:pt>
                <c:pt idx="1588">
                  <c:v>0.15897031083211918</c:v>
                </c:pt>
                <c:pt idx="1589">
                  <c:v>0.15698694556665493</c:v>
                </c:pt>
                <c:pt idx="1590">
                  <c:v>0.15768353168957069</c:v>
                </c:pt>
                <c:pt idx="1591">
                  <c:v>0.16667424854866764</c:v>
                </c:pt>
                <c:pt idx="1592">
                  <c:v>0.16609585964209406</c:v>
                </c:pt>
                <c:pt idx="1593">
                  <c:v>0.16658584290350709</c:v>
                </c:pt>
                <c:pt idx="1594">
                  <c:v>0.16572084505889734</c:v>
                </c:pt>
                <c:pt idx="1595">
                  <c:v>0.16594222274423986</c:v>
                </c:pt>
                <c:pt idx="1596">
                  <c:v>0.16480680789480773</c:v>
                </c:pt>
                <c:pt idx="1597">
                  <c:v>0.15596026671767693</c:v>
                </c:pt>
                <c:pt idx="1598">
                  <c:v>0.15402020579859735</c:v>
                </c:pt>
                <c:pt idx="1599">
                  <c:v>9.2590259368685354E-2</c:v>
                </c:pt>
                <c:pt idx="1600">
                  <c:v>9.3533337949015194E-2</c:v>
                </c:pt>
                <c:pt idx="1601">
                  <c:v>0.11251586120737021</c:v>
                </c:pt>
                <c:pt idx="1602">
                  <c:v>0.11653022000629938</c:v>
                </c:pt>
                <c:pt idx="1603">
                  <c:v>0.11469693063250502</c:v>
                </c:pt>
                <c:pt idx="1604">
                  <c:v>0.11606105779809821</c:v>
                </c:pt>
                <c:pt idx="1605">
                  <c:v>0.12015579474905641</c:v>
                </c:pt>
                <c:pt idx="1606">
                  <c:v>0.12032304010344121</c:v>
                </c:pt>
                <c:pt idx="1607">
                  <c:v>0.11839666026230594</c:v>
                </c:pt>
                <c:pt idx="1608">
                  <c:v>0.11548820551029242</c:v>
                </c:pt>
                <c:pt idx="1609">
                  <c:v>0.11456515732322659</c:v>
                </c:pt>
                <c:pt idx="1610">
                  <c:v>0.12385395868388657</c:v>
                </c:pt>
                <c:pt idx="1611">
                  <c:v>0.12164139000022449</c:v>
                </c:pt>
                <c:pt idx="1612">
                  <c:v>0.12134273537603588</c:v>
                </c:pt>
                <c:pt idx="1613">
                  <c:v>0.11674876585459439</c:v>
                </c:pt>
                <c:pt idx="1614">
                  <c:v>0.11456149671665992</c:v>
                </c:pt>
                <c:pt idx="1615">
                  <c:v>0.11657927714721548</c:v>
                </c:pt>
                <c:pt idx="1616">
                  <c:v>0.11661966278601482</c:v>
                </c:pt>
                <c:pt idx="1617">
                  <c:v>0.11831289053593136</c:v>
                </c:pt>
                <c:pt idx="1618">
                  <c:v>0.12038010632351809</c:v>
                </c:pt>
                <c:pt idx="1619">
                  <c:v>0.12250379669363148</c:v>
                </c:pt>
                <c:pt idx="1620">
                  <c:v>0.12267244423634328</c:v>
                </c:pt>
                <c:pt idx="1621">
                  <c:v>0.12306957643180919</c:v>
                </c:pt>
                <c:pt idx="1622">
                  <c:v>0.11198342455566915</c:v>
                </c:pt>
                <c:pt idx="1623">
                  <c:v>0.10745085803473645</c:v>
                </c:pt>
                <c:pt idx="1624">
                  <c:v>0.10938968887482868</c:v>
                </c:pt>
                <c:pt idx="1625">
                  <c:v>0.11673971015864974</c:v>
                </c:pt>
                <c:pt idx="1626">
                  <c:v>0.10889780867026246</c:v>
                </c:pt>
                <c:pt idx="1627">
                  <c:v>0.12392342352468358</c:v>
                </c:pt>
                <c:pt idx="1628">
                  <c:v>0.1353219602414259</c:v>
                </c:pt>
                <c:pt idx="1629">
                  <c:v>0.13776279151174753</c:v>
                </c:pt>
                <c:pt idx="1630">
                  <c:v>0.13926947306331031</c:v>
                </c:pt>
                <c:pt idx="1631">
                  <c:v>0.12715162880210332</c:v>
                </c:pt>
                <c:pt idx="1632">
                  <c:v>0.12623882667939143</c:v>
                </c:pt>
                <c:pt idx="1633">
                  <c:v>0.11965773067505427</c:v>
                </c:pt>
                <c:pt idx="1634">
                  <c:v>0.12120360213871777</c:v>
                </c:pt>
                <c:pt idx="1635">
                  <c:v>0.12916344044853681</c:v>
                </c:pt>
                <c:pt idx="1636">
                  <c:v>0.12743551698400046</c:v>
                </c:pt>
                <c:pt idx="1637">
                  <c:v>0.12854763933023255</c:v>
                </c:pt>
                <c:pt idx="1638">
                  <c:v>0.12714668318554642</c:v>
                </c:pt>
                <c:pt idx="1639">
                  <c:v>0.12672332552776358</c:v>
                </c:pt>
                <c:pt idx="1640">
                  <c:v>0.13481071469282283</c:v>
                </c:pt>
                <c:pt idx="1641">
                  <c:v>0.13529058787612844</c:v>
                </c:pt>
                <c:pt idx="1642">
                  <c:v>0.13595180895699063</c:v>
                </c:pt>
                <c:pt idx="1643">
                  <c:v>0.13504068969242303</c:v>
                </c:pt>
                <c:pt idx="1644">
                  <c:v>0.13357189738700528</c:v>
                </c:pt>
                <c:pt idx="1645">
                  <c:v>0.1305453435622666</c:v>
                </c:pt>
                <c:pt idx="1646">
                  <c:v>0.12025491595601455</c:v>
                </c:pt>
                <c:pt idx="1647">
                  <c:v>0.11604393043843632</c:v>
                </c:pt>
                <c:pt idx="1648">
                  <c:v>0.11188534372403063</c:v>
                </c:pt>
                <c:pt idx="1649">
                  <c:v>0.10259681633435686</c:v>
                </c:pt>
                <c:pt idx="1650">
                  <c:v>0.10126089473229237</c:v>
                </c:pt>
                <c:pt idx="1651">
                  <c:v>0.10092447758039985</c:v>
                </c:pt>
                <c:pt idx="1652">
                  <c:v>9.7283697102905131E-2</c:v>
                </c:pt>
                <c:pt idx="1653">
                  <c:v>0.10049632623714005</c:v>
                </c:pt>
                <c:pt idx="1654">
                  <c:v>9.9872605429479233E-2</c:v>
                </c:pt>
                <c:pt idx="1655">
                  <c:v>9.6839253220919769E-2</c:v>
                </c:pt>
                <c:pt idx="1656">
                  <c:v>8.8465007280217209E-2</c:v>
                </c:pt>
                <c:pt idx="1657">
                  <c:v>8.8331404078028877E-2</c:v>
                </c:pt>
                <c:pt idx="1658">
                  <c:v>9.2302299823865744E-2</c:v>
                </c:pt>
                <c:pt idx="1659">
                  <c:v>0.12581472757003287</c:v>
                </c:pt>
                <c:pt idx="1660">
                  <c:v>0.14125426956444304</c:v>
                </c:pt>
                <c:pt idx="1661">
                  <c:v>0.13140391401598103</c:v>
                </c:pt>
                <c:pt idx="1662">
                  <c:v>0.13200326836361559</c:v>
                </c:pt>
                <c:pt idx="1663">
                  <c:v>0.13407654989828113</c:v>
                </c:pt>
                <c:pt idx="1664">
                  <c:v>0.19145292888085527</c:v>
                </c:pt>
                <c:pt idx="1665">
                  <c:v>0.20068765718187923</c:v>
                </c:pt>
                <c:pt idx="1666">
                  <c:v>0.2632735125355613</c:v>
                </c:pt>
                <c:pt idx="1667">
                  <c:v>0.26929960521784152</c:v>
                </c:pt>
                <c:pt idx="1668">
                  <c:v>0.28244132738552136</c:v>
                </c:pt>
                <c:pt idx="1669">
                  <c:v>0.27849078454390092</c:v>
                </c:pt>
                <c:pt idx="1670">
                  <c:v>0.27964999334357277</c:v>
                </c:pt>
                <c:pt idx="1671">
                  <c:v>0.27955155733585135</c:v>
                </c:pt>
                <c:pt idx="1672">
                  <c:v>0.27839225090030278</c:v>
                </c:pt>
                <c:pt idx="1673">
                  <c:v>0.27935810866229832</c:v>
                </c:pt>
                <c:pt idx="1674">
                  <c:v>0.29014717951245461</c:v>
                </c:pt>
                <c:pt idx="1675">
                  <c:v>0.29025525027519344</c:v>
                </c:pt>
                <c:pt idx="1676">
                  <c:v>0.29587123895617634</c:v>
                </c:pt>
                <c:pt idx="1677">
                  <c:v>0.29643066212187696</c:v>
                </c:pt>
                <c:pt idx="1678">
                  <c:v>0.29872606597507723</c:v>
                </c:pt>
                <c:pt idx="1679">
                  <c:v>0.29978204342130421</c:v>
                </c:pt>
                <c:pt idx="1680">
                  <c:v>0.28770746055770641</c:v>
                </c:pt>
                <c:pt idx="1681">
                  <c:v>0.27953715055652811</c:v>
                </c:pt>
                <c:pt idx="1682">
                  <c:v>0.28827599296809225</c:v>
                </c:pt>
                <c:pt idx="1683">
                  <c:v>0.29500145955000168</c:v>
                </c:pt>
                <c:pt idx="1684">
                  <c:v>0.29843368753866933</c:v>
                </c:pt>
                <c:pt idx="1685">
                  <c:v>0.26305343822035648</c:v>
                </c:pt>
                <c:pt idx="1686">
                  <c:v>0.25775876906509992</c:v>
                </c:pt>
                <c:pt idx="1687">
                  <c:v>0.17792372439374335</c:v>
                </c:pt>
                <c:pt idx="1688">
                  <c:v>0.17545022979781918</c:v>
                </c:pt>
                <c:pt idx="1689">
                  <c:v>0.16121995644094159</c:v>
                </c:pt>
                <c:pt idx="1690">
                  <c:v>0.16152299682138205</c:v>
                </c:pt>
                <c:pt idx="1691">
                  <c:v>0.15295249030429461</c:v>
                </c:pt>
                <c:pt idx="1692">
                  <c:v>0.16149828403191249</c:v>
                </c:pt>
                <c:pt idx="1693">
                  <c:v>0.17459194531152047</c:v>
                </c:pt>
                <c:pt idx="1694">
                  <c:v>0.18061356125868078</c:v>
                </c:pt>
                <c:pt idx="1695">
                  <c:v>0.16935822039940898</c:v>
                </c:pt>
                <c:pt idx="1696">
                  <c:v>0.17058556044160206</c:v>
                </c:pt>
                <c:pt idx="1697">
                  <c:v>0.16406895861944734</c:v>
                </c:pt>
                <c:pt idx="1698">
                  <c:v>0.16203522513638213</c:v>
                </c:pt>
                <c:pt idx="1699">
                  <c:v>0.16042696505200177</c:v>
                </c:pt>
                <c:pt idx="1700">
                  <c:v>0.16186881978114254</c:v>
                </c:pt>
                <c:pt idx="1701">
                  <c:v>0.16358150936632379</c:v>
                </c:pt>
                <c:pt idx="1702">
                  <c:v>0.16394326803914266</c:v>
                </c:pt>
                <c:pt idx="1703">
                  <c:v>0.1426343235738117</c:v>
                </c:pt>
                <c:pt idx="1704">
                  <c:v>0.13090246931585978</c:v>
                </c:pt>
                <c:pt idx="1705">
                  <c:v>0.12342164810267445</c:v>
                </c:pt>
                <c:pt idx="1706">
                  <c:v>0.12959767732521824</c:v>
                </c:pt>
                <c:pt idx="1707">
                  <c:v>0.12908499492231457</c:v>
                </c:pt>
                <c:pt idx="1708">
                  <c:v>0.12929842959822835</c:v>
                </c:pt>
                <c:pt idx="1709">
                  <c:v>0.14162390397836674</c:v>
                </c:pt>
                <c:pt idx="1710">
                  <c:v>0.14532707856332325</c:v>
                </c:pt>
                <c:pt idx="1711">
                  <c:v>0.14330704098506761</c:v>
                </c:pt>
                <c:pt idx="1712">
                  <c:v>0.14581036706571657</c:v>
                </c:pt>
                <c:pt idx="1713">
                  <c:v>0.14146118161793453</c:v>
                </c:pt>
                <c:pt idx="1714">
                  <c:v>0.12035961611828007</c:v>
                </c:pt>
                <c:pt idx="1715">
                  <c:v>0.11490311908475036</c:v>
                </c:pt>
                <c:pt idx="1716">
                  <c:v>0.11468182438028428</c:v>
                </c:pt>
                <c:pt idx="1717">
                  <c:v>0.11236542712573626</c:v>
                </c:pt>
                <c:pt idx="1718">
                  <c:v>0.11394228554204835</c:v>
                </c:pt>
                <c:pt idx="1719">
                  <c:v>0.10783254214102364</c:v>
                </c:pt>
                <c:pt idx="1720">
                  <c:v>0.10798958293078562</c:v>
                </c:pt>
                <c:pt idx="1721">
                  <c:v>0.11026526559118727</c:v>
                </c:pt>
                <c:pt idx="1722">
                  <c:v>0.10679722194902103</c:v>
                </c:pt>
                <c:pt idx="1723">
                  <c:v>0.10689148021832033</c:v>
                </c:pt>
                <c:pt idx="1724">
                  <c:v>0.10605843573358756</c:v>
                </c:pt>
                <c:pt idx="1725">
                  <c:v>0.10915452418678645</c:v>
                </c:pt>
                <c:pt idx="1726">
                  <c:v>0.10691718903510425</c:v>
                </c:pt>
                <c:pt idx="1727">
                  <c:v>0.10015310069725272</c:v>
                </c:pt>
                <c:pt idx="1728">
                  <c:v>0.10164653941990873</c:v>
                </c:pt>
                <c:pt idx="1729">
                  <c:v>0.10428504701032662</c:v>
                </c:pt>
                <c:pt idx="1730">
                  <c:v>8.9253316094050753E-2</c:v>
                </c:pt>
                <c:pt idx="1731">
                  <c:v>8.3342265968110035E-2</c:v>
                </c:pt>
                <c:pt idx="1732">
                  <c:v>9.1332402541207489E-2</c:v>
                </c:pt>
                <c:pt idx="1733">
                  <c:v>8.6667809750417518E-2</c:v>
                </c:pt>
                <c:pt idx="1734">
                  <c:v>8.2755481267063863E-2</c:v>
                </c:pt>
                <c:pt idx="1735">
                  <c:v>8.190467934914171E-2</c:v>
                </c:pt>
                <c:pt idx="1736">
                  <c:v>8.3029925673329633E-2</c:v>
                </c:pt>
                <c:pt idx="1737">
                  <c:v>8.3108811633777868E-2</c:v>
                </c:pt>
                <c:pt idx="1738">
                  <c:v>8.8946025421834884E-2</c:v>
                </c:pt>
                <c:pt idx="1739">
                  <c:v>9.1795023401866252E-2</c:v>
                </c:pt>
                <c:pt idx="1740">
                  <c:v>9.1998058628012427E-2</c:v>
                </c:pt>
                <c:pt idx="1741">
                  <c:v>9.2428408705355E-2</c:v>
                </c:pt>
                <c:pt idx="1742">
                  <c:v>8.4677834854988282E-2</c:v>
                </c:pt>
                <c:pt idx="1743">
                  <c:v>9.1149506223207111E-2</c:v>
                </c:pt>
                <c:pt idx="1744">
                  <c:v>9.2317968576164172E-2</c:v>
                </c:pt>
                <c:pt idx="1745">
                  <c:v>9.6318948164923451E-2</c:v>
                </c:pt>
                <c:pt idx="1746">
                  <c:v>9.3944398056032954E-2</c:v>
                </c:pt>
                <c:pt idx="1747">
                  <c:v>9.7892909325547145E-2</c:v>
                </c:pt>
                <c:pt idx="1748">
                  <c:v>9.7708500836645576E-2</c:v>
                </c:pt>
                <c:pt idx="1749">
                  <c:v>9.553315289300901E-2</c:v>
                </c:pt>
                <c:pt idx="1750">
                  <c:v>9.0044077608093992E-2</c:v>
                </c:pt>
                <c:pt idx="1751">
                  <c:v>9.9320055734329768E-2</c:v>
                </c:pt>
                <c:pt idx="1752">
                  <c:v>9.8453593838551803E-2</c:v>
                </c:pt>
                <c:pt idx="1753">
                  <c:v>9.5672234969404621E-2</c:v>
                </c:pt>
                <c:pt idx="1754">
                  <c:v>9.8802821429619103E-2</c:v>
                </c:pt>
                <c:pt idx="1755">
                  <c:v>9.9799398430876332E-2</c:v>
                </c:pt>
                <c:pt idx="1756">
                  <c:v>0.10282640826424615</c:v>
                </c:pt>
                <c:pt idx="1757">
                  <c:v>0.10100836721030503</c:v>
                </c:pt>
                <c:pt idx="1758">
                  <c:v>0.10395673697321881</c:v>
                </c:pt>
                <c:pt idx="1759">
                  <c:v>0.10680308818528633</c:v>
                </c:pt>
                <c:pt idx="1760">
                  <c:v>0.10096396718374345</c:v>
                </c:pt>
                <c:pt idx="1761">
                  <c:v>0.10839739811006843</c:v>
                </c:pt>
                <c:pt idx="1762">
                  <c:v>0.10725296800571867</c:v>
                </c:pt>
                <c:pt idx="1763">
                  <c:v>0.10553126140039806</c:v>
                </c:pt>
                <c:pt idx="1764">
                  <c:v>0.10231628118380312</c:v>
                </c:pt>
                <c:pt idx="1765">
                  <c:v>0.10046297377527268</c:v>
                </c:pt>
                <c:pt idx="1766">
                  <c:v>9.6075492133199228E-2</c:v>
                </c:pt>
                <c:pt idx="1767">
                  <c:v>0.10055074703060032</c:v>
                </c:pt>
                <c:pt idx="1768">
                  <c:v>9.8588465241742029E-2</c:v>
                </c:pt>
                <c:pt idx="1769">
                  <c:v>9.906925141168664E-2</c:v>
                </c:pt>
                <c:pt idx="1770">
                  <c:v>9.866449326270034E-2</c:v>
                </c:pt>
                <c:pt idx="1771">
                  <c:v>9.8708481193846023E-2</c:v>
                </c:pt>
                <c:pt idx="1772">
                  <c:v>8.8996580584551885E-2</c:v>
                </c:pt>
                <c:pt idx="1773">
                  <c:v>8.6824097173587023E-2</c:v>
                </c:pt>
                <c:pt idx="1774">
                  <c:v>8.4265140484631379E-2</c:v>
                </c:pt>
                <c:pt idx="1775">
                  <c:v>7.9002666285880083E-2</c:v>
                </c:pt>
                <c:pt idx="1776">
                  <c:v>8.0631700037263235E-2</c:v>
                </c:pt>
                <c:pt idx="1777">
                  <c:v>7.8356910718983305E-2</c:v>
                </c:pt>
                <c:pt idx="1778">
                  <c:v>8.3543480063555664E-2</c:v>
                </c:pt>
                <c:pt idx="1779">
                  <c:v>8.2182832183718774E-2</c:v>
                </c:pt>
                <c:pt idx="1780">
                  <c:v>7.4737035163451218E-2</c:v>
                </c:pt>
                <c:pt idx="1781">
                  <c:v>8.1048272531520069E-2</c:v>
                </c:pt>
                <c:pt idx="1782">
                  <c:v>6.7355917305213703E-2</c:v>
                </c:pt>
                <c:pt idx="1783">
                  <c:v>6.7636307344145843E-2</c:v>
                </c:pt>
                <c:pt idx="1784">
                  <c:v>7.44680217920832E-2</c:v>
                </c:pt>
                <c:pt idx="1785">
                  <c:v>7.4158929724282327E-2</c:v>
                </c:pt>
                <c:pt idx="1786">
                  <c:v>7.6877307179971002E-2</c:v>
                </c:pt>
                <c:pt idx="1787">
                  <c:v>8.2647336708034064E-2</c:v>
                </c:pt>
                <c:pt idx="1788">
                  <c:v>7.8248928818455896E-2</c:v>
                </c:pt>
                <c:pt idx="1789">
                  <c:v>8.1391590005404982E-2</c:v>
                </c:pt>
                <c:pt idx="1790">
                  <c:v>8.0904876359616226E-2</c:v>
                </c:pt>
                <c:pt idx="1791">
                  <c:v>7.9928800666261901E-2</c:v>
                </c:pt>
                <c:pt idx="1792">
                  <c:v>7.9821876600538924E-2</c:v>
                </c:pt>
                <c:pt idx="1793">
                  <c:v>8.0360265159078043E-2</c:v>
                </c:pt>
                <c:pt idx="1794">
                  <c:v>7.9731842278317616E-2</c:v>
                </c:pt>
                <c:pt idx="1795">
                  <c:v>7.9598621734924074E-2</c:v>
                </c:pt>
                <c:pt idx="1796">
                  <c:v>7.9137144244558977E-2</c:v>
                </c:pt>
                <c:pt idx="1797">
                  <c:v>7.7868421054267681E-2</c:v>
                </c:pt>
                <c:pt idx="1798">
                  <c:v>7.8426589415646702E-2</c:v>
                </c:pt>
                <c:pt idx="1799">
                  <c:v>8.0387728125033059E-2</c:v>
                </c:pt>
                <c:pt idx="1800">
                  <c:v>8.2114381334041295E-2</c:v>
                </c:pt>
                <c:pt idx="1801">
                  <c:v>8.2712381526345899E-2</c:v>
                </c:pt>
                <c:pt idx="1802">
                  <c:v>7.7929058432790216E-2</c:v>
                </c:pt>
                <c:pt idx="1803">
                  <c:v>7.9072749045767693E-2</c:v>
                </c:pt>
                <c:pt idx="1804">
                  <c:v>8.299680269982096E-2</c:v>
                </c:pt>
                <c:pt idx="1805">
                  <c:v>7.9931181037318763E-2</c:v>
                </c:pt>
                <c:pt idx="1806">
                  <c:v>8.1368248197137408E-2</c:v>
                </c:pt>
                <c:pt idx="1807">
                  <c:v>8.5450524759762753E-2</c:v>
                </c:pt>
                <c:pt idx="1808">
                  <c:v>7.992610386407635E-2</c:v>
                </c:pt>
                <c:pt idx="1809">
                  <c:v>7.8518010038106462E-2</c:v>
                </c:pt>
                <c:pt idx="1810">
                  <c:v>7.3964342074804235E-2</c:v>
                </c:pt>
                <c:pt idx="1811">
                  <c:v>7.3665252827406047E-2</c:v>
                </c:pt>
                <c:pt idx="1812">
                  <c:v>7.8797442701901935E-2</c:v>
                </c:pt>
                <c:pt idx="1813">
                  <c:v>7.8821870317957565E-2</c:v>
                </c:pt>
                <c:pt idx="1814">
                  <c:v>7.8791606412167814E-2</c:v>
                </c:pt>
                <c:pt idx="1815">
                  <c:v>8.1916642052999783E-2</c:v>
                </c:pt>
                <c:pt idx="1816">
                  <c:v>8.2207347712137127E-2</c:v>
                </c:pt>
                <c:pt idx="1817">
                  <c:v>8.2614089321866147E-2</c:v>
                </c:pt>
                <c:pt idx="1818">
                  <c:v>8.7874088579698389E-2</c:v>
                </c:pt>
                <c:pt idx="1819">
                  <c:v>8.7330780310202041E-2</c:v>
                </c:pt>
                <c:pt idx="1820">
                  <c:v>8.0969869162681118E-2</c:v>
                </c:pt>
                <c:pt idx="1821">
                  <c:v>8.4673851037650572E-2</c:v>
                </c:pt>
                <c:pt idx="1822">
                  <c:v>8.6682042178838514E-2</c:v>
                </c:pt>
                <c:pt idx="1823">
                  <c:v>8.6714613020698217E-2</c:v>
                </c:pt>
                <c:pt idx="1824">
                  <c:v>8.6202702613447035E-2</c:v>
                </c:pt>
                <c:pt idx="1825">
                  <c:v>7.8692991584082397E-2</c:v>
                </c:pt>
                <c:pt idx="1826">
                  <c:v>7.84756027589181E-2</c:v>
                </c:pt>
                <c:pt idx="1827">
                  <c:v>7.9261942178232417E-2</c:v>
                </c:pt>
                <c:pt idx="1828">
                  <c:v>7.44475049131052E-2</c:v>
                </c:pt>
                <c:pt idx="1829">
                  <c:v>7.5023243886446378E-2</c:v>
                </c:pt>
                <c:pt idx="1830">
                  <c:v>7.5026609704015534E-2</c:v>
                </c:pt>
                <c:pt idx="1831">
                  <c:v>7.55010954049221E-2</c:v>
                </c:pt>
                <c:pt idx="1832">
                  <c:v>7.5755153653097346E-2</c:v>
                </c:pt>
                <c:pt idx="1833">
                  <c:v>7.0080007857882376E-2</c:v>
                </c:pt>
                <c:pt idx="1834">
                  <c:v>6.9908955775996165E-2</c:v>
                </c:pt>
                <c:pt idx="1835">
                  <c:v>6.9418410531920036E-2</c:v>
                </c:pt>
                <c:pt idx="1836">
                  <c:v>6.7516431246761849E-2</c:v>
                </c:pt>
                <c:pt idx="1837">
                  <c:v>6.8469955390237466E-2</c:v>
                </c:pt>
                <c:pt idx="1838">
                  <c:v>6.8595125383132421E-2</c:v>
                </c:pt>
                <c:pt idx="1839">
                  <c:v>6.3136041899617704E-2</c:v>
                </c:pt>
                <c:pt idx="1840">
                  <c:v>6.5927523973976485E-2</c:v>
                </c:pt>
                <c:pt idx="1841">
                  <c:v>6.7651473394364045E-2</c:v>
                </c:pt>
                <c:pt idx="1842">
                  <c:v>7.0653886261205168E-2</c:v>
                </c:pt>
                <c:pt idx="1843">
                  <c:v>6.7456029178608976E-2</c:v>
                </c:pt>
                <c:pt idx="1844">
                  <c:v>6.5667880227639586E-2</c:v>
                </c:pt>
                <c:pt idx="1845">
                  <c:v>6.7312005931240051E-2</c:v>
                </c:pt>
                <c:pt idx="1846">
                  <c:v>6.7411637899926449E-2</c:v>
                </c:pt>
                <c:pt idx="1847">
                  <c:v>6.7919552460513913E-2</c:v>
                </c:pt>
                <c:pt idx="1848">
                  <c:v>6.7948014285905273E-2</c:v>
                </c:pt>
                <c:pt idx="1849">
                  <c:v>6.6742355970286688E-2</c:v>
                </c:pt>
                <c:pt idx="1850">
                  <c:v>6.8174792490367175E-2</c:v>
                </c:pt>
                <c:pt idx="1851">
                  <c:v>6.8780986180464465E-2</c:v>
                </c:pt>
                <c:pt idx="1852">
                  <c:v>6.8243851434201461E-2</c:v>
                </c:pt>
                <c:pt idx="1853">
                  <c:v>6.8428896002712972E-2</c:v>
                </c:pt>
                <c:pt idx="1854">
                  <c:v>6.7918454974002618E-2</c:v>
                </c:pt>
                <c:pt idx="1855">
                  <c:v>7.0675835801800688E-2</c:v>
                </c:pt>
                <c:pt idx="1856">
                  <c:v>7.1186643734587829E-2</c:v>
                </c:pt>
                <c:pt idx="1857">
                  <c:v>7.0121047426747171E-2</c:v>
                </c:pt>
                <c:pt idx="1858">
                  <c:v>6.8745379468427459E-2</c:v>
                </c:pt>
                <c:pt idx="1859">
                  <c:v>6.8424076203136647E-2</c:v>
                </c:pt>
                <c:pt idx="1860">
                  <c:v>6.7266331595041418E-2</c:v>
                </c:pt>
                <c:pt idx="1861">
                  <c:v>6.8656292126348578E-2</c:v>
                </c:pt>
                <c:pt idx="1862">
                  <c:v>6.6660288066416801E-2</c:v>
                </c:pt>
                <c:pt idx="1863">
                  <c:v>5.390295753130657E-2</c:v>
                </c:pt>
                <c:pt idx="1864">
                  <c:v>5.331862799569996E-2</c:v>
                </c:pt>
                <c:pt idx="1865">
                  <c:v>9.7650062894155593E-2</c:v>
                </c:pt>
                <c:pt idx="1866">
                  <c:v>0.10293797284983675</c:v>
                </c:pt>
                <c:pt idx="1867">
                  <c:v>0.10233535212083679</c:v>
                </c:pt>
                <c:pt idx="1868">
                  <c:v>0.1076341880254099</c:v>
                </c:pt>
                <c:pt idx="1869">
                  <c:v>0.10777302455043523</c:v>
                </c:pt>
                <c:pt idx="1870">
                  <c:v>0.11176574582250919</c:v>
                </c:pt>
                <c:pt idx="1871">
                  <c:v>0.11234410702514132</c:v>
                </c:pt>
                <c:pt idx="1872">
                  <c:v>0.11312066352291829</c:v>
                </c:pt>
                <c:pt idx="1873">
                  <c:v>0.11192394039645572</c:v>
                </c:pt>
                <c:pt idx="1874">
                  <c:v>0.11173975449835795</c:v>
                </c:pt>
                <c:pt idx="1875">
                  <c:v>0.12432049325088548</c:v>
                </c:pt>
                <c:pt idx="1876">
                  <c:v>0.12978150628243515</c:v>
                </c:pt>
                <c:pt idx="1877">
                  <c:v>0.12828469470381212</c:v>
                </c:pt>
                <c:pt idx="1878">
                  <c:v>0.12823041149286252</c:v>
                </c:pt>
                <c:pt idx="1879">
                  <c:v>0.13046834870229593</c:v>
                </c:pt>
                <c:pt idx="1880">
                  <c:v>0.13253339934298719</c:v>
                </c:pt>
                <c:pt idx="1881">
                  <c:v>0.14115095731149752</c:v>
                </c:pt>
                <c:pt idx="1882">
                  <c:v>0.14013832745057575</c:v>
                </c:pt>
                <c:pt idx="1883">
                  <c:v>0.14096325270807858</c:v>
                </c:pt>
                <c:pt idx="1884">
                  <c:v>0.14074188168699361</c:v>
                </c:pt>
                <c:pt idx="1885">
                  <c:v>0.14123648054316809</c:v>
                </c:pt>
                <c:pt idx="1886">
                  <c:v>0.11564196346473044</c:v>
                </c:pt>
                <c:pt idx="1887">
                  <c:v>0.11086635790247222</c:v>
                </c:pt>
                <c:pt idx="1888">
                  <c:v>0.1108863462403961</c:v>
                </c:pt>
                <c:pt idx="1889">
                  <c:v>0.10540336913495804</c:v>
                </c:pt>
                <c:pt idx="1890">
                  <c:v>0.10570796050565974</c:v>
                </c:pt>
                <c:pt idx="1891">
                  <c:v>0.10252089570395079</c:v>
                </c:pt>
                <c:pt idx="1892">
                  <c:v>0.10101716501737558</c:v>
                </c:pt>
                <c:pt idx="1893">
                  <c:v>9.9976568311429884E-2</c:v>
                </c:pt>
                <c:pt idx="1894">
                  <c:v>0.10057083706660769</c:v>
                </c:pt>
                <c:pt idx="1895">
                  <c:v>0.10209728917829507</c:v>
                </c:pt>
                <c:pt idx="1896">
                  <c:v>8.153230496701748E-2</c:v>
                </c:pt>
                <c:pt idx="1897">
                  <c:v>7.799876516949808E-2</c:v>
                </c:pt>
                <c:pt idx="1898">
                  <c:v>7.8374567568501738E-2</c:v>
                </c:pt>
                <c:pt idx="1899">
                  <c:v>9.3931071537946678E-2</c:v>
                </c:pt>
                <c:pt idx="1900">
                  <c:v>9.3139577330156861E-2</c:v>
                </c:pt>
                <c:pt idx="1901">
                  <c:v>9.2205611597511047E-2</c:v>
                </c:pt>
                <c:pt idx="1902">
                  <c:v>8.3189963296296243E-2</c:v>
                </c:pt>
                <c:pt idx="1903">
                  <c:v>8.4529056881619477E-2</c:v>
                </c:pt>
                <c:pt idx="1904">
                  <c:v>8.4157415513047173E-2</c:v>
                </c:pt>
                <c:pt idx="1905">
                  <c:v>8.471403570672692E-2</c:v>
                </c:pt>
                <c:pt idx="1906">
                  <c:v>8.2620297301529838E-2</c:v>
                </c:pt>
                <c:pt idx="1907">
                  <c:v>8.0403509029255638E-2</c:v>
                </c:pt>
                <c:pt idx="1908">
                  <c:v>7.7565329745589384E-2</c:v>
                </c:pt>
                <c:pt idx="1909">
                  <c:v>8.1636851725634535E-2</c:v>
                </c:pt>
                <c:pt idx="1910">
                  <c:v>8.1700175418659385E-2</c:v>
                </c:pt>
                <c:pt idx="1911">
                  <c:v>8.1391430632930487E-2</c:v>
                </c:pt>
                <c:pt idx="1912">
                  <c:v>8.0717159860788104E-2</c:v>
                </c:pt>
                <c:pt idx="1913">
                  <c:v>8.1551312750809693E-2</c:v>
                </c:pt>
                <c:pt idx="1914">
                  <c:v>8.1432359473865595E-2</c:v>
                </c:pt>
                <c:pt idx="1915">
                  <c:v>8.050893380430596E-2</c:v>
                </c:pt>
                <c:pt idx="1916">
                  <c:v>7.9927476351549759E-2</c:v>
                </c:pt>
                <c:pt idx="1917">
                  <c:v>9.5670725936030793E-2</c:v>
                </c:pt>
                <c:pt idx="1918">
                  <c:v>9.6034534555503467E-2</c:v>
                </c:pt>
                <c:pt idx="1919">
                  <c:v>9.685217765050308E-2</c:v>
                </c:pt>
                <c:pt idx="1920">
                  <c:v>9.1794647512179126E-2</c:v>
                </c:pt>
                <c:pt idx="1921">
                  <c:v>9.5854083905517667E-2</c:v>
                </c:pt>
                <c:pt idx="1922">
                  <c:v>9.5654516207421089E-2</c:v>
                </c:pt>
                <c:pt idx="1923">
                  <c:v>0.10102350342400235</c:v>
                </c:pt>
                <c:pt idx="1924">
                  <c:v>0.10197047496872143</c:v>
                </c:pt>
                <c:pt idx="1925">
                  <c:v>0.10206845563350865</c:v>
                </c:pt>
                <c:pt idx="1926">
                  <c:v>0.10129792988809627</c:v>
                </c:pt>
                <c:pt idx="1927">
                  <c:v>0.10048230485313969</c:v>
                </c:pt>
                <c:pt idx="1928">
                  <c:v>0.1004227220171536</c:v>
                </c:pt>
                <c:pt idx="1929">
                  <c:v>9.9639109391974248E-2</c:v>
                </c:pt>
                <c:pt idx="1930">
                  <c:v>9.8424077487367201E-2</c:v>
                </c:pt>
                <c:pt idx="1931">
                  <c:v>0.10292283496829592</c:v>
                </c:pt>
                <c:pt idx="1932">
                  <c:v>0.10584249130095605</c:v>
                </c:pt>
                <c:pt idx="1933">
                  <c:v>0.10749249409148089</c:v>
                </c:pt>
                <c:pt idx="1934">
                  <c:v>0.11253437751900945</c:v>
                </c:pt>
                <c:pt idx="1935">
                  <c:v>0.11398225000599613</c:v>
                </c:pt>
                <c:pt idx="1936">
                  <c:v>0.11456060141527075</c:v>
                </c:pt>
                <c:pt idx="1937">
                  <c:v>0.12672524447654435</c:v>
                </c:pt>
                <c:pt idx="1938">
                  <c:v>0.12830319975333102</c:v>
                </c:pt>
                <c:pt idx="1939">
                  <c:v>0.12555126058343125</c:v>
                </c:pt>
                <c:pt idx="1940">
                  <c:v>0.13173304845040079</c:v>
                </c:pt>
                <c:pt idx="1941">
                  <c:v>0.14090524831606366</c:v>
                </c:pt>
                <c:pt idx="1942">
                  <c:v>0.13826726955009713</c:v>
                </c:pt>
                <c:pt idx="1943">
                  <c:v>0.13885601062989444</c:v>
                </c:pt>
                <c:pt idx="1944">
                  <c:v>0.13431575584808911</c:v>
                </c:pt>
                <c:pt idx="1945">
                  <c:v>0.13212421870808658</c:v>
                </c:pt>
                <c:pt idx="1946">
                  <c:v>0.13354740792692091</c:v>
                </c:pt>
                <c:pt idx="1947">
                  <c:v>0.13514163980365609</c:v>
                </c:pt>
                <c:pt idx="1948">
                  <c:v>0.13631298561837804</c:v>
                </c:pt>
                <c:pt idx="1949">
                  <c:v>0.13630305285399025</c:v>
                </c:pt>
                <c:pt idx="1950">
                  <c:v>0.13623555194645509</c:v>
                </c:pt>
                <c:pt idx="1951">
                  <c:v>0.14036575460504194</c:v>
                </c:pt>
                <c:pt idx="1952">
                  <c:v>0.14323231444694534</c:v>
                </c:pt>
                <c:pt idx="1953">
                  <c:v>0.14047907635852705</c:v>
                </c:pt>
                <c:pt idx="1954">
                  <c:v>0.13973781107925129</c:v>
                </c:pt>
                <c:pt idx="1955">
                  <c:v>0.13461525268894875</c:v>
                </c:pt>
                <c:pt idx="1956">
                  <c:v>0.13356997961575265</c:v>
                </c:pt>
                <c:pt idx="1957">
                  <c:v>0.13389326857001532</c:v>
                </c:pt>
                <c:pt idx="1958">
                  <c:v>0.1197841665501838</c:v>
                </c:pt>
                <c:pt idx="1959">
                  <c:v>0.11066052505381943</c:v>
                </c:pt>
                <c:pt idx="1960">
                  <c:v>0.12145286188850897</c:v>
                </c:pt>
                <c:pt idx="1961">
                  <c:v>0.1139429505975561</c:v>
                </c:pt>
                <c:pt idx="1962">
                  <c:v>0.10647703274286298</c:v>
                </c:pt>
                <c:pt idx="1963">
                  <c:v>0.1063288078065234</c:v>
                </c:pt>
                <c:pt idx="1964">
                  <c:v>0.10619770314163647</c:v>
                </c:pt>
                <c:pt idx="1965">
                  <c:v>0.10560952443614201</c:v>
                </c:pt>
                <c:pt idx="1966">
                  <c:v>0.10536401409023158</c:v>
                </c:pt>
                <c:pt idx="1967">
                  <c:v>0.10341376120245163</c:v>
                </c:pt>
                <c:pt idx="1968">
                  <c:v>0.10418014556067832</c:v>
                </c:pt>
                <c:pt idx="1969">
                  <c:v>0.10319470147415936</c:v>
                </c:pt>
                <c:pt idx="1970">
                  <c:v>0.11509577805384975</c:v>
                </c:pt>
                <c:pt idx="1971">
                  <c:v>0.1226636870556025</c:v>
                </c:pt>
                <c:pt idx="1972">
                  <c:v>0.11612466806243713</c:v>
                </c:pt>
                <c:pt idx="1973">
                  <c:v>0.11917193935121463</c:v>
                </c:pt>
                <c:pt idx="1974">
                  <c:v>0.11926722249051035</c:v>
                </c:pt>
                <c:pt idx="1975">
                  <c:v>0.12261459806139466</c:v>
                </c:pt>
                <c:pt idx="1976">
                  <c:v>0.132121001431806</c:v>
                </c:pt>
                <c:pt idx="1977">
                  <c:v>0.13203652795799506</c:v>
                </c:pt>
                <c:pt idx="1978">
                  <c:v>0.14640525144652602</c:v>
                </c:pt>
                <c:pt idx="1979">
                  <c:v>0.21099752878447767</c:v>
                </c:pt>
                <c:pt idx="1980">
                  <c:v>0.21214555415827371</c:v>
                </c:pt>
                <c:pt idx="1981">
                  <c:v>0.20530574636965052</c:v>
                </c:pt>
                <c:pt idx="1982">
                  <c:v>0.20917825992896633</c:v>
                </c:pt>
                <c:pt idx="1983">
                  <c:v>0.21627612137353713</c:v>
                </c:pt>
                <c:pt idx="1984">
                  <c:v>0.21750296940634703</c:v>
                </c:pt>
                <c:pt idx="1985">
                  <c:v>0.21755424723721423</c:v>
                </c:pt>
                <c:pt idx="1986">
                  <c:v>0.21759355114545181</c:v>
                </c:pt>
                <c:pt idx="1987">
                  <c:v>0.29678376809373963</c:v>
                </c:pt>
                <c:pt idx="1988">
                  <c:v>0.30048361500865367</c:v>
                </c:pt>
                <c:pt idx="1989">
                  <c:v>0.29929079789701185</c:v>
                </c:pt>
                <c:pt idx="1990">
                  <c:v>0.29913466593630772</c:v>
                </c:pt>
                <c:pt idx="1991">
                  <c:v>0.2922378386836309</c:v>
                </c:pt>
                <c:pt idx="1992">
                  <c:v>0.29523996345526793</c:v>
                </c:pt>
                <c:pt idx="1993">
                  <c:v>0.29560075309642564</c:v>
                </c:pt>
                <c:pt idx="1994">
                  <c:v>0.30661003652285479</c:v>
                </c:pt>
                <c:pt idx="1995">
                  <c:v>0.30707217933685421</c:v>
                </c:pt>
                <c:pt idx="1996">
                  <c:v>0.30994514327992551</c:v>
                </c:pt>
                <c:pt idx="1997">
                  <c:v>0.31089771806996586</c:v>
                </c:pt>
                <c:pt idx="1998">
                  <c:v>0.31045996552696392</c:v>
                </c:pt>
                <c:pt idx="1999">
                  <c:v>0.29836877968406406</c:v>
                </c:pt>
                <c:pt idx="2000">
                  <c:v>0.26824052408610211</c:v>
                </c:pt>
                <c:pt idx="2001">
                  <c:v>0.26933238979510532</c:v>
                </c:pt>
                <c:pt idx="2002">
                  <c:v>0.26936024566406769</c:v>
                </c:pt>
                <c:pt idx="2003">
                  <c:v>0.2723284629932472</c:v>
                </c:pt>
                <c:pt idx="2004">
                  <c:v>0.26429652248403368</c:v>
                </c:pt>
                <c:pt idx="2005">
                  <c:v>0.26285344061596838</c:v>
                </c:pt>
                <c:pt idx="2006">
                  <c:v>0.26490125004835396</c:v>
                </c:pt>
                <c:pt idx="2007">
                  <c:v>0.26481986143673081</c:v>
                </c:pt>
                <c:pt idx="2008">
                  <c:v>0.16449473793517716</c:v>
                </c:pt>
                <c:pt idx="2009">
                  <c:v>0.16116369141377679</c:v>
                </c:pt>
                <c:pt idx="2010">
                  <c:v>0.17831597316658215</c:v>
                </c:pt>
                <c:pt idx="2011">
                  <c:v>0.17973357216155597</c:v>
                </c:pt>
                <c:pt idx="2012">
                  <c:v>0.18032219149194617</c:v>
                </c:pt>
                <c:pt idx="2013">
                  <c:v>0.17692656976717766</c:v>
                </c:pt>
                <c:pt idx="2014">
                  <c:v>0.17423506557364191</c:v>
                </c:pt>
                <c:pt idx="2015">
                  <c:v>0.14836297644754898</c:v>
                </c:pt>
                <c:pt idx="2016">
                  <c:v>0.14765901227884418</c:v>
                </c:pt>
                <c:pt idx="2017">
                  <c:v>0.12164244089533226</c:v>
                </c:pt>
                <c:pt idx="2018">
                  <c:v>0.1193286120674851</c:v>
                </c:pt>
                <c:pt idx="2019">
                  <c:v>0.1198803872592633</c:v>
                </c:pt>
                <c:pt idx="2020">
                  <c:v>0.11961381662961354</c:v>
                </c:pt>
                <c:pt idx="2021">
                  <c:v>0.11342479041158293</c:v>
                </c:pt>
                <c:pt idx="2022">
                  <c:v>0.11320799098666474</c:v>
                </c:pt>
                <c:pt idx="2023">
                  <c:v>0.11319151021199976</c:v>
                </c:pt>
                <c:pt idx="2024">
                  <c:v>9.767827170809909E-2</c:v>
                </c:pt>
                <c:pt idx="2025">
                  <c:v>0.10066218176192357</c:v>
                </c:pt>
                <c:pt idx="2026">
                  <c:v>0.10202451628085293</c:v>
                </c:pt>
                <c:pt idx="2027">
                  <c:v>0.10576535031678694</c:v>
                </c:pt>
                <c:pt idx="2028">
                  <c:v>0.10715137452412481</c:v>
                </c:pt>
                <c:pt idx="2029">
                  <c:v>0.10676377340586805</c:v>
                </c:pt>
                <c:pt idx="2030">
                  <c:v>0.1072176287282337</c:v>
                </c:pt>
                <c:pt idx="2031">
                  <c:v>7.6869090224654962E-2</c:v>
                </c:pt>
                <c:pt idx="2032">
                  <c:v>6.9685401568118366E-2</c:v>
                </c:pt>
                <c:pt idx="2033">
                  <c:v>0.12499934621716727</c:v>
                </c:pt>
                <c:pt idx="2034">
                  <c:v>0.1411533630334296</c:v>
                </c:pt>
                <c:pt idx="2035">
                  <c:v>0.14115793408216096</c:v>
                </c:pt>
                <c:pt idx="2036">
                  <c:v>0.14149174932946135</c:v>
                </c:pt>
                <c:pt idx="2037">
                  <c:v>0.14184285148890854</c:v>
                </c:pt>
                <c:pt idx="2038">
                  <c:v>0.1441707626614234</c:v>
                </c:pt>
                <c:pt idx="2039">
                  <c:v>0.14445219022330105</c:v>
                </c:pt>
                <c:pt idx="2040">
                  <c:v>0.14489676041736005</c:v>
                </c:pt>
                <c:pt idx="2041">
                  <c:v>0.14717422896458376</c:v>
                </c:pt>
                <c:pt idx="2042">
                  <c:v>0.16790154975957636</c:v>
                </c:pt>
                <c:pt idx="2043">
                  <c:v>0.16722280312437879</c:v>
                </c:pt>
                <c:pt idx="2044">
                  <c:v>0.16756039098040285</c:v>
                </c:pt>
                <c:pt idx="2045">
                  <c:v>0.16751346009210277</c:v>
                </c:pt>
                <c:pt idx="2046">
                  <c:v>0.17989999060756801</c:v>
                </c:pt>
                <c:pt idx="2047">
                  <c:v>0.17995917411681378</c:v>
                </c:pt>
                <c:pt idx="2048">
                  <c:v>0.17797764992214013</c:v>
                </c:pt>
                <c:pt idx="2049">
                  <c:v>0.17761289606910485</c:v>
                </c:pt>
                <c:pt idx="2050">
                  <c:v>0.20554837917576771</c:v>
                </c:pt>
                <c:pt idx="2051">
                  <c:v>0.21684422566013301</c:v>
                </c:pt>
                <c:pt idx="2052">
                  <c:v>0.21898542757751738</c:v>
                </c:pt>
                <c:pt idx="2053">
                  <c:v>0.22297982278884079</c:v>
                </c:pt>
                <c:pt idx="2054">
                  <c:v>0.20053253136085628</c:v>
                </c:pt>
                <c:pt idx="2055">
                  <c:v>0.1906170726950176</c:v>
                </c:pt>
                <c:pt idx="2056">
                  <c:v>0.19055514868638324</c:v>
                </c:pt>
                <c:pt idx="2057">
                  <c:v>0.19082339723192224</c:v>
                </c:pt>
                <c:pt idx="2058">
                  <c:v>0.22218667962890767</c:v>
                </c:pt>
                <c:pt idx="2059">
                  <c:v>0.22474525071407386</c:v>
                </c:pt>
                <c:pt idx="2060">
                  <c:v>0.26362961433114435</c:v>
                </c:pt>
                <c:pt idx="2061">
                  <c:v>0.26223250436872819</c:v>
                </c:pt>
                <c:pt idx="2062">
                  <c:v>0.26183605923210579</c:v>
                </c:pt>
                <c:pt idx="2063">
                  <c:v>0.24699087601005007</c:v>
                </c:pt>
                <c:pt idx="2064">
                  <c:v>0.24724421906867025</c:v>
                </c:pt>
                <c:pt idx="2065">
                  <c:v>0.25104269997927231</c:v>
                </c:pt>
                <c:pt idx="2066">
                  <c:v>0.2509682965064986</c:v>
                </c:pt>
                <c:pt idx="2067">
                  <c:v>0.23444693322795665</c:v>
                </c:pt>
                <c:pt idx="2068">
                  <c:v>0.24247625423442898</c:v>
                </c:pt>
                <c:pt idx="2069">
                  <c:v>0.24133522617569689</c:v>
                </c:pt>
                <c:pt idx="2070">
                  <c:v>0.25750446905456109</c:v>
                </c:pt>
                <c:pt idx="2071">
                  <c:v>0.24201252701800313</c:v>
                </c:pt>
                <c:pt idx="2072">
                  <c:v>0.22656193726818522</c:v>
                </c:pt>
                <c:pt idx="2073">
                  <c:v>0.22050874851926083</c:v>
                </c:pt>
                <c:pt idx="2074">
                  <c:v>0.22145618551433022</c:v>
                </c:pt>
                <c:pt idx="2075">
                  <c:v>0.21922943432152747</c:v>
                </c:pt>
                <c:pt idx="2076">
                  <c:v>0.21975794826524681</c:v>
                </c:pt>
                <c:pt idx="2077">
                  <c:v>0.21933539188531906</c:v>
                </c:pt>
                <c:pt idx="2078">
                  <c:v>0.2201318372587063</c:v>
                </c:pt>
                <c:pt idx="2079">
                  <c:v>0.19856795567803837</c:v>
                </c:pt>
                <c:pt idx="2080">
                  <c:v>0.18898938677993724</c:v>
                </c:pt>
                <c:pt idx="2081">
                  <c:v>0.14337248136892086</c:v>
                </c:pt>
                <c:pt idx="2082">
                  <c:v>0.16145052808859642</c:v>
                </c:pt>
                <c:pt idx="2083">
                  <c:v>0.16101351844674316</c:v>
                </c:pt>
                <c:pt idx="2084">
                  <c:v>0.16187019234196917</c:v>
                </c:pt>
                <c:pt idx="2085">
                  <c:v>0.161656823973296</c:v>
                </c:pt>
                <c:pt idx="2086">
                  <c:v>0.1605640028799076</c:v>
                </c:pt>
                <c:pt idx="2087">
                  <c:v>0.16215188570725653</c:v>
                </c:pt>
                <c:pt idx="2088">
                  <c:v>0.17238967063989594</c:v>
                </c:pt>
                <c:pt idx="2089">
                  <c:v>0.17182421711921911</c:v>
                </c:pt>
                <c:pt idx="2090">
                  <c:v>0.18395523843776762</c:v>
                </c:pt>
                <c:pt idx="2091">
                  <c:v>0.19038937382329277</c:v>
                </c:pt>
                <c:pt idx="2092">
                  <c:v>0.19029840662656244</c:v>
                </c:pt>
                <c:pt idx="2093">
                  <c:v>0.19481207443925269</c:v>
                </c:pt>
                <c:pt idx="2094">
                  <c:v>0.19636528397764089</c:v>
                </c:pt>
                <c:pt idx="2095">
                  <c:v>0.20790843576003695</c:v>
                </c:pt>
                <c:pt idx="2096">
                  <c:v>0.20798284285554239</c:v>
                </c:pt>
                <c:pt idx="2097">
                  <c:v>0.22160029423367031</c:v>
                </c:pt>
                <c:pt idx="2098">
                  <c:v>0.22026884887494386</c:v>
                </c:pt>
                <c:pt idx="2099">
                  <c:v>0.2364600547546708</c:v>
                </c:pt>
                <c:pt idx="2100">
                  <c:v>0.24433680607904495</c:v>
                </c:pt>
                <c:pt idx="2101">
                  <c:v>0.26977147790696271</c:v>
                </c:pt>
                <c:pt idx="2102">
                  <c:v>0.26974586323510347</c:v>
                </c:pt>
                <c:pt idx="2103">
                  <c:v>0.26546279453413751</c:v>
                </c:pt>
                <c:pt idx="2104">
                  <c:v>0.27444238387116837</c:v>
                </c:pt>
                <c:pt idx="2105">
                  <c:v>0.27421932557658035</c:v>
                </c:pt>
                <c:pt idx="2106">
                  <c:v>0.27397708009487803</c:v>
                </c:pt>
                <c:pt idx="2107">
                  <c:v>0.27280345783265592</c:v>
                </c:pt>
                <c:pt idx="2108">
                  <c:v>0.27259637839236017</c:v>
                </c:pt>
                <c:pt idx="2109">
                  <c:v>0.26232592619592027</c:v>
                </c:pt>
                <c:pt idx="2110">
                  <c:v>0.27998567569567551</c:v>
                </c:pt>
                <c:pt idx="2111">
                  <c:v>0.26847038904466353</c:v>
                </c:pt>
                <c:pt idx="2112">
                  <c:v>0.26079646286065217</c:v>
                </c:pt>
                <c:pt idx="2113">
                  <c:v>0.25965469160648158</c:v>
                </c:pt>
                <c:pt idx="2114">
                  <c:v>0.25336706671287468</c:v>
                </c:pt>
                <c:pt idx="2115">
                  <c:v>0.25265344198652717</c:v>
                </c:pt>
                <c:pt idx="2116">
                  <c:v>0.24544623873388421</c:v>
                </c:pt>
                <c:pt idx="2117">
                  <c:v>0.24843844967114717</c:v>
                </c:pt>
                <c:pt idx="2118">
                  <c:v>0.23212938322844501</c:v>
                </c:pt>
                <c:pt idx="2119">
                  <c:v>0.23378400386977002</c:v>
                </c:pt>
                <c:pt idx="2120">
                  <c:v>0.21483949669344046</c:v>
                </c:pt>
                <c:pt idx="2121">
                  <c:v>0.20024582657459536</c:v>
                </c:pt>
                <c:pt idx="2122">
                  <c:v>0.19479934116667211</c:v>
                </c:pt>
                <c:pt idx="2123">
                  <c:v>0.19600164475277884</c:v>
                </c:pt>
                <c:pt idx="2124">
                  <c:v>0.19957978673868956</c:v>
                </c:pt>
                <c:pt idx="2125">
                  <c:v>0.18866184727762669</c:v>
                </c:pt>
                <c:pt idx="2126">
                  <c:v>0.19123596717360403</c:v>
                </c:pt>
                <c:pt idx="2127">
                  <c:v>0.19246484775667971</c:v>
                </c:pt>
                <c:pt idx="2128">
                  <c:v>0.20005664204251608</c:v>
                </c:pt>
                <c:pt idx="2129">
                  <c:v>0.19871748062034753</c:v>
                </c:pt>
                <c:pt idx="2130">
                  <c:v>0.19803195271455329</c:v>
                </c:pt>
                <c:pt idx="2131">
                  <c:v>0.17068260273561714</c:v>
                </c:pt>
                <c:pt idx="2132">
                  <c:v>0.18258792056080503</c:v>
                </c:pt>
                <c:pt idx="2133">
                  <c:v>0.17280610640341362</c:v>
                </c:pt>
                <c:pt idx="2134">
                  <c:v>0.17279298885432776</c:v>
                </c:pt>
                <c:pt idx="2135">
                  <c:v>0.21708834866710117</c:v>
                </c:pt>
                <c:pt idx="2136">
                  <c:v>0.22328462757273065</c:v>
                </c:pt>
                <c:pt idx="2137">
                  <c:v>0.22627547006583787</c:v>
                </c:pt>
                <c:pt idx="2138">
                  <c:v>0.23352528303206638</c:v>
                </c:pt>
                <c:pt idx="2139">
                  <c:v>0.23555321673336657</c:v>
                </c:pt>
                <c:pt idx="2140">
                  <c:v>0.25814786312016857</c:v>
                </c:pt>
                <c:pt idx="2141">
                  <c:v>0.26763286586556256</c:v>
                </c:pt>
                <c:pt idx="2142">
                  <c:v>0.3153338509069098</c:v>
                </c:pt>
                <c:pt idx="2143">
                  <c:v>0.30056363304579242</c:v>
                </c:pt>
                <c:pt idx="2144">
                  <c:v>0.30413698975721831</c:v>
                </c:pt>
                <c:pt idx="2145">
                  <c:v>0.2998843726569419</c:v>
                </c:pt>
                <c:pt idx="2146">
                  <c:v>0.30253788571509821</c:v>
                </c:pt>
                <c:pt idx="2147">
                  <c:v>0.30150973156579564</c:v>
                </c:pt>
                <c:pt idx="2148">
                  <c:v>0.30000811685122147</c:v>
                </c:pt>
                <c:pt idx="2149">
                  <c:v>0.2909059559711395</c:v>
                </c:pt>
                <c:pt idx="2150">
                  <c:v>0.31728166498818267</c:v>
                </c:pt>
                <c:pt idx="2151">
                  <c:v>0.3224891783388214</c:v>
                </c:pt>
                <c:pt idx="2152">
                  <c:v>0.32266226537477544</c:v>
                </c:pt>
                <c:pt idx="2153">
                  <c:v>0.31321341095281741</c:v>
                </c:pt>
                <c:pt idx="2154">
                  <c:v>0.31453567766870844</c:v>
                </c:pt>
                <c:pt idx="2155">
                  <c:v>0.31323506223714925</c:v>
                </c:pt>
                <c:pt idx="2156">
                  <c:v>0.30062723016286946</c:v>
                </c:pt>
                <c:pt idx="2157">
                  <c:v>0.29258975028675044</c:v>
                </c:pt>
                <c:pt idx="2158">
                  <c:v>0.29556428086077274</c:v>
                </c:pt>
                <c:pt idx="2159">
                  <c:v>0.2844650936634544</c:v>
                </c:pt>
                <c:pt idx="2160">
                  <c:v>0.28325405128754777</c:v>
                </c:pt>
                <c:pt idx="2161">
                  <c:v>0.2713416781618565</c:v>
                </c:pt>
                <c:pt idx="2162">
                  <c:v>0.25996642312872992</c:v>
                </c:pt>
                <c:pt idx="2163">
                  <c:v>0.21929926285598747</c:v>
                </c:pt>
                <c:pt idx="2164">
                  <c:v>0.21938122765634119</c:v>
                </c:pt>
                <c:pt idx="2165">
                  <c:v>0.21960742732601424</c:v>
                </c:pt>
                <c:pt idx="2166">
                  <c:v>0.22019560269693741</c:v>
                </c:pt>
                <c:pt idx="2167">
                  <c:v>0.2216357248098148</c:v>
                </c:pt>
                <c:pt idx="2168">
                  <c:v>0.22058924003710012</c:v>
                </c:pt>
                <c:pt idx="2169">
                  <c:v>0.22060519916632051</c:v>
                </c:pt>
                <c:pt idx="2170">
                  <c:v>0.22376951710798448</c:v>
                </c:pt>
                <c:pt idx="2171">
                  <c:v>0.18498323470940442</c:v>
                </c:pt>
                <c:pt idx="2172">
                  <c:v>0.18636606590896287</c:v>
                </c:pt>
                <c:pt idx="2173">
                  <c:v>0.19756130156643578</c:v>
                </c:pt>
                <c:pt idx="2174">
                  <c:v>0.19612767842311504</c:v>
                </c:pt>
                <c:pt idx="2175">
                  <c:v>0.19796245329338896</c:v>
                </c:pt>
                <c:pt idx="2176">
                  <c:v>0.2015813432057969</c:v>
                </c:pt>
                <c:pt idx="2177">
                  <c:v>0.1974925693110143</c:v>
                </c:pt>
                <c:pt idx="2178">
                  <c:v>0.19928592335827655</c:v>
                </c:pt>
                <c:pt idx="2179">
                  <c:v>0.18783349531384103</c:v>
                </c:pt>
                <c:pt idx="2180">
                  <c:v>0.19141164838992691</c:v>
                </c:pt>
                <c:pt idx="2181">
                  <c:v>0.19241052791142535</c:v>
                </c:pt>
                <c:pt idx="2182">
                  <c:v>0.1878664906329735</c:v>
                </c:pt>
                <c:pt idx="2183">
                  <c:v>0.18957521266920027</c:v>
                </c:pt>
                <c:pt idx="2184">
                  <c:v>0.17039652538209443</c:v>
                </c:pt>
                <c:pt idx="2185">
                  <c:v>0.17061462235310948</c:v>
                </c:pt>
                <c:pt idx="2186">
                  <c:v>0.1772088160650046</c:v>
                </c:pt>
                <c:pt idx="2187">
                  <c:v>0.17707529549748563</c:v>
                </c:pt>
                <c:pt idx="2188">
                  <c:v>0.17431131542781952</c:v>
                </c:pt>
                <c:pt idx="2189">
                  <c:v>0.17310901485449501</c:v>
                </c:pt>
                <c:pt idx="2190">
                  <c:v>0.17754209783334915</c:v>
                </c:pt>
                <c:pt idx="2191">
                  <c:v>0.17009441995867536</c:v>
                </c:pt>
                <c:pt idx="2192">
                  <c:v>0.16298733173575974</c:v>
                </c:pt>
                <c:pt idx="2193">
                  <c:v>0.15309512559205163</c:v>
                </c:pt>
                <c:pt idx="2194">
                  <c:v>0.14325903922205041</c:v>
                </c:pt>
                <c:pt idx="2195">
                  <c:v>0.14787165583915352</c:v>
                </c:pt>
                <c:pt idx="2196">
                  <c:v>0.14403238872133958</c:v>
                </c:pt>
                <c:pt idx="2197">
                  <c:v>0.15465810766537691</c:v>
                </c:pt>
                <c:pt idx="2198">
                  <c:v>0.17252501915398197</c:v>
                </c:pt>
                <c:pt idx="2199">
                  <c:v>0.17246186520117177</c:v>
                </c:pt>
                <c:pt idx="2200">
                  <c:v>0.1747230167600585</c:v>
                </c:pt>
                <c:pt idx="2201">
                  <c:v>0.17805200879457941</c:v>
                </c:pt>
                <c:pt idx="2202">
                  <c:v>0.17490140256490605</c:v>
                </c:pt>
                <c:pt idx="2203">
                  <c:v>0.17961662906518833</c:v>
                </c:pt>
                <c:pt idx="2204">
                  <c:v>0.17856982712706754</c:v>
                </c:pt>
                <c:pt idx="2205">
                  <c:v>0.18326364923648231</c:v>
                </c:pt>
                <c:pt idx="2206">
                  <c:v>0.18484871990711357</c:v>
                </c:pt>
                <c:pt idx="2207">
                  <c:v>0.17473818998797414</c:v>
                </c:pt>
                <c:pt idx="2208">
                  <c:v>0.18213395676893573</c:v>
                </c:pt>
                <c:pt idx="2209">
                  <c:v>0.18313194124811788</c:v>
                </c:pt>
                <c:pt idx="2210">
                  <c:v>0.18176603281199052</c:v>
                </c:pt>
                <c:pt idx="2211">
                  <c:v>0.17543577419521753</c:v>
                </c:pt>
                <c:pt idx="2212">
                  <c:v>0.19962829936330015</c:v>
                </c:pt>
                <c:pt idx="2213">
                  <c:v>0.20234432996937837</c:v>
                </c:pt>
                <c:pt idx="2214">
                  <c:v>0.20175907462813944</c:v>
                </c:pt>
                <c:pt idx="2215">
                  <c:v>0.21066810840760708</c:v>
                </c:pt>
                <c:pt idx="2216">
                  <c:v>0.21830066384920604</c:v>
                </c:pt>
                <c:pt idx="2217">
                  <c:v>0.21940701338371313</c:v>
                </c:pt>
                <c:pt idx="2218">
                  <c:v>0.20641004137114871</c:v>
                </c:pt>
                <c:pt idx="2219">
                  <c:v>0.18852815111768309</c:v>
                </c:pt>
                <c:pt idx="2220">
                  <c:v>0.20145222464890458</c:v>
                </c:pt>
                <c:pt idx="2221">
                  <c:v>0.20497821831937207</c:v>
                </c:pt>
                <c:pt idx="2222">
                  <c:v>0.20835539001411499</c:v>
                </c:pt>
                <c:pt idx="2223">
                  <c:v>0.21313893921220881</c:v>
                </c:pt>
                <c:pt idx="2224">
                  <c:v>0.20550363791683998</c:v>
                </c:pt>
                <c:pt idx="2225">
                  <c:v>0.20686112648441782</c:v>
                </c:pt>
                <c:pt idx="2226">
                  <c:v>0.23577717789811883</c:v>
                </c:pt>
                <c:pt idx="2227">
                  <c:v>0.23891884407126812</c:v>
                </c:pt>
                <c:pt idx="2228">
                  <c:v>0.23934911387939697</c:v>
                </c:pt>
                <c:pt idx="2229">
                  <c:v>0.23310638241937598</c:v>
                </c:pt>
                <c:pt idx="2230">
                  <c:v>0.23817067411579904</c:v>
                </c:pt>
                <c:pt idx="2231">
                  <c:v>0.23895249741764812</c:v>
                </c:pt>
                <c:pt idx="2232">
                  <c:v>0.25294554058030216</c:v>
                </c:pt>
                <c:pt idx="2233">
                  <c:v>0.22972578893244427</c:v>
                </c:pt>
                <c:pt idx="2234">
                  <c:v>0.23566432029927298</c:v>
                </c:pt>
                <c:pt idx="2235">
                  <c:v>0.24895271802499858</c:v>
                </c:pt>
                <c:pt idx="2236">
                  <c:v>0.2477182771761986</c:v>
                </c:pt>
                <c:pt idx="2237">
                  <c:v>0.2387418051305524</c:v>
                </c:pt>
                <c:pt idx="2238">
                  <c:v>0.23918627724289784</c:v>
                </c:pt>
                <c:pt idx="2239">
                  <c:v>0.23931075584815351</c:v>
                </c:pt>
                <c:pt idx="2240">
                  <c:v>0.26524502674918843</c:v>
                </c:pt>
                <c:pt idx="2241">
                  <c:v>0.26007536998169484</c:v>
                </c:pt>
                <c:pt idx="2242">
                  <c:v>0.25629841273428466</c:v>
                </c:pt>
                <c:pt idx="2243">
                  <c:v>0.29436087215637791</c:v>
                </c:pt>
                <c:pt idx="2244">
                  <c:v>0.28586847845741609</c:v>
                </c:pt>
                <c:pt idx="2245">
                  <c:v>0.28350998892152779</c:v>
                </c:pt>
                <c:pt idx="2246">
                  <c:v>0.2777690411092103</c:v>
                </c:pt>
                <c:pt idx="2247">
                  <c:v>0.26318667693348619</c:v>
                </c:pt>
                <c:pt idx="2248">
                  <c:v>0.26612867292913639</c:v>
                </c:pt>
                <c:pt idx="2249">
                  <c:v>0.27541851633010517</c:v>
                </c:pt>
                <c:pt idx="2250">
                  <c:v>0.27621852395062546</c:v>
                </c:pt>
                <c:pt idx="2251">
                  <c:v>0.27353702805539998</c:v>
                </c:pt>
                <c:pt idx="2252">
                  <c:v>0.27322468766173202</c:v>
                </c:pt>
                <c:pt idx="2253">
                  <c:v>0.25894997728946323</c:v>
                </c:pt>
                <c:pt idx="2254">
                  <c:v>0.26722695955047759</c:v>
                </c:pt>
                <c:pt idx="2255">
                  <c:v>0.25811733999735326</c:v>
                </c:pt>
                <c:pt idx="2256">
                  <c:v>0.24975344935997063</c:v>
                </c:pt>
                <c:pt idx="2257">
                  <c:v>0.25394862354691056</c:v>
                </c:pt>
                <c:pt idx="2258">
                  <c:v>0.25215225159219545</c:v>
                </c:pt>
                <c:pt idx="2259">
                  <c:v>0.24793638679123292</c:v>
                </c:pt>
                <c:pt idx="2260">
                  <c:v>0.24614946149449843</c:v>
                </c:pt>
                <c:pt idx="2261">
                  <c:v>0.22172289922500868</c:v>
                </c:pt>
                <c:pt idx="2262">
                  <c:v>0.22812378958880639</c:v>
                </c:pt>
                <c:pt idx="2263">
                  <c:v>0.23071039868443241</c:v>
                </c:pt>
                <c:pt idx="2264">
                  <c:v>0.1908640623004059</c:v>
                </c:pt>
                <c:pt idx="2265">
                  <c:v>0.20393383194465098</c:v>
                </c:pt>
                <c:pt idx="2266">
                  <c:v>0.2138146218476093</c:v>
                </c:pt>
                <c:pt idx="2267">
                  <c:v>0.24319393038008938</c:v>
                </c:pt>
                <c:pt idx="2268">
                  <c:v>0.25389959169955006</c:v>
                </c:pt>
                <c:pt idx="2269">
                  <c:v>0.28343083139637382</c:v>
                </c:pt>
                <c:pt idx="2270">
                  <c:v>0.29647142949100314</c:v>
                </c:pt>
                <c:pt idx="2271">
                  <c:v>0.32116579862118616</c:v>
                </c:pt>
                <c:pt idx="2272">
                  <c:v>0.39974102993375177</c:v>
                </c:pt>
                <c:pt idx="2273">
                  <c:v>0.39965485711931154</c:v>
                </c:pt>
                <c:pt idx="2274">
                  <c:v>0.45684674786719082</c:v>
                </c:pt>
                <c:pt idx="2275">
                  <c:v>0.45232485073500095</c:v>
                </c:pt>
                <c:pt idx="2276">
                  <c:v>0.45218892255615406</c:v>
                </c:pt>
                <c:pt idx="2277">
                  <c:v>0.45258689697509857</c:v>
                </c:pt>
                <c:pt idx="2278">
                  <c:v>0.45280208975611308</c:v>
                </c:pt>
                <c:pt idx="2279">
                  <c:v>0.4740846518696743</c:v>
                </c:pt>
                <c:pt idx="2280">
                  <c:v>0.48512776600871421</c:v>
                </c:pt>
                <c:pt idx="2281">
                  <c:v>0.48525681493856504</c:v>
                </c:pt>
                <c:pt idx="2282">
                  <c:v>0.48515972689556602</c:v>
                </c:pt>
                <c:pt idx="2283">
                  <c:v>0.48190131272865039</c:v>
                </c:pt>
                <c:pt idx="2284">
                  <c:v>0.48066372203304936</c:v>
                </c:pt>
                <c:pt idx="2285">
                  <c:v>0.51443414195485138</c:v>
                </c:pt>
                <c:pt idx="2286">
                  <c:v>0.57930588657344573</c:v>
                </c:pt>
                <c:pt idx="2287">
                  <c:v>0.80256533528682084</c:v>
                </c:pt>
                <c:pt idx="2288">
                  <c:v>0.80256739438964175</c:v>
                </c:pt>
                <c:pt idx="2289">
                  <c:v>0.82306595058218202</c:v>
                </c:pt>
                <c:pt idx="2290">
                  <c:v>0.82607037691791951</c:v>
                </c:pt>
                <c:pt idx="2291">
                  <c:v>0.83838083756921922</c:v>
                </c:pt>
                <c:pt idx="2292">
                  <c:v>0.857692888597123</c:v>
                </c:pt>
                <c:pt idx="2293">
                  <c:v>0.82861398088860161</c:v>
                </c:pt>
                <c:pt idx="2294">
                  <c:v>0.85551761994726061</c:v>
                </c:pt>
                <c:pt idx="2295">
                  <c:v>0.83086344603348106</c:v>
                </c:pt>
                <c:pt idx="2296">
                  <c:v>0.83195490819282858</c:v>
                </c:pt>
                <c:pt idx="2297">
                  <c:v>0.83189885613188452</c:v>
                </c:pt>
                <c:pt idx="2298">
                  <c:v>0.8397061924041388</c:v>
                </c:pt>
                <c:pt idx="2299">
                  <c:v>0.85580562153654671</c:v>
                </c:pt>
                <c:pt idx="2300">
                  <c:v>0.88369496741137665</c:v>
                </c:pt>
                <c:pt idx="2301">
                  <c:v>0.87993594263294983</c:v>
                </c:pt>
                <c:pt idx="2302">
                  <c:v>0.8831370810915361</c:v>
                </c:pt>
                <c:pt idx="2303">
                  <c:v>0.88529124144524862</c:v>
                </c:pt>
                <c:pt idx="2304">
                  <c:v>0.89121720071353627</c:v>
                </c:pt>
                <c:pt idx="2305">
                  <c:v>0.88961730618183044</c:v>
                </c:pt>
                <c:pt idx="2306">
                  <c:v>0.8903225459603441</c:v>
                </c:pt>
                <c:pt idx="2307">
                  <c:v>0.84281793906567581</c:v>
                </c:pt>
                <c:pt idx="2308">
                  <c:v>0.65054889621346657</c:v>
                </c:pt>
                <c:pt idx="2309">
                  <c:v>0.64390854100612782</c:v>
                </c:pt>
                <c:pt idx="2310">
                  <c:v>0.61602247133109367</c:v>
                </c:pt>
                <c:pt idx="2311">
                  <c:v>0.60622753323573808</c:v>
                </c:pt>
                <c:pt idx="2312">
                  <c:v>0.67247553047093478</c:v>
                </c:pt>
                <c:pt idx="2313">
                  <c:v>0.68306867105746605</c:v>
                </c:pt>
                <c:pt idx="2314">
                  <c:v>0.66873219137598428</c:v>
                </c:pt>
                <c:pt idx="2315">
                  <c:v>0.64001254400275354</c:v>
                </c:pt>
                <c:pt idx="2316">
                  <c:v>0.64671486811713474</c:v>
                </c:pt>
                <c:pt idx="2317">
                  <c:v>0.6719990706843042</c:v>
                </c:pt>
                <c:pt idx="2318">
                  <c:v>0.73223640854962968</c:v>
                </c:pt>
                <c:pt idx="2319">
                  <c:v>0.73052345573643085</c:v>
                </c:pt>
                <c:pt idx="2320">
                  <c:v>0.70279870042842618</c:v>
                </c:pt>
                <c:pt idx="2321">
                  <c:v>0.67894991986152009</c:v>
                </c:pt>
                <c:pt idx="2322">
                  <c:v>0.67682938717235019</c:v>
                </c:pt>
                <c:pt idx="2323">
                  <c:v>0.68765319442736572</c:v>
                </c:pt>
                <c:pt idx="2324">
                  <c:v>0.7426572744878327</c:v>
                </c:pt>
                <c:pt idx="2325">
                  <c:v>0.74628664886181639</c:v>
                </c:pt>
                <c:pt idx="2326">
                  <c:v>0.77415801470873302</c:v>
                </c:pt>
                <c:pt idx="2327">
                  <c:v>0.74904448294123904</c:v>
                </c:pt>
                <c:pt idx="2328">
                  <c:v>0.74780353316964787</c:v>
                </c:pt>
                <c:pt idx="2329">
                  <c:v>0.74619647010399703</c:v>
                </c:pt>
                <c:pt idx="2330">
                  <c:v>0.7425168239661436</c:v>
                </c:pt>
                <c:pt idx="2331">
                  <c:v>0.74247513034858026</c:v>
                </c:pt>
                <c:pt idx="2332">
                  <c:v>0.79334572238267786</c:v>
                </c:pt>
                <c:pt idx="2333">
                  <c:v>0.71749576247487479</c:v>
                </c:pt>
                <c:pt idx="2334">
                  <c:v>0.68536656825077613</c:v>
                </c:pt>
                <c:pt idx="2335">
                  <c:v>0.70391093790570336</c:v>
                </c:pt>
                <c:pt idx="2336">
                  <c:v>0.70841864833483026</c:v>
                </c:pt>
                <c:pt idx="2337">
                  <c:v>0.70388276759884472</c:v>
                </c:pt>
                <c:pt idx="2338">
                  <c:v>0.66416723644652975</c:v>
                </c:pt>
                <c:pt idx="2339">
                  <c:v>0.6231622070127063</c:v>
                </c:pt>
                <c:pt idx="2340">
                  <c:v>0.61613890785849401</c:v>
                </c:pt>
                <c:pt idx="2341">
                  <c:v>0.61388138896775879</c:v>
                </c:pt>
                <c:pt idx="2342">
                  <c:v>0.59639044365115468</c:v>
                </c:pt>
                <c:pt idx="2343">
                  <c:v>0.58948358053924754</c:v>
                </c:pt>
                <c:pt idx="2344">
                  <c:v>0.57436790547757111</c:v>
                </c:pt>
                <c:pt idx="2345">
                  <c:v>0.49422321329501373</c:v>
                </c:pt>
                <c:pt idx="2346">
                  <c:v>0.48287638849108605</c:v>
                </c:pt>
                <c:pt idx="2347">
                  <c:v>0.43836715296627393</c:v>
                </c:pt>
                <c:pt idx="2348">
                  <c:v>0.44883990255256417</c:v>
                </c:pt>
                <c:pt idx="2349">
                  <c:v>0.43605125792195348</c:v>
                </c:pt>
                <c:pt idx="2350">
                  <c:v>0.43677548027232083</c:v>
                </c:pt>
                <c:pt idx="2351">
                  <c:v>0.43669832575242967</c:v>
                </c:pt>
                <c:pt idx="2352">
                  <c:v>0.44822758678488916</c:v>
                </c:pt>
                <c:pt idx="2353">
                  <c:v>0.35600667844566414</c:v>
                </c:pt>
                <c:pt idx="2354">
                  <c:v>0.34440170147268662</c:v>
                </c:pt>
                <c:pt idx="2355">
                  <c:v>0.33779021449093416</c:v>
                </c:pt>
                <c:pt idx="2356">
                  <c:v>0.27648634889620366</c:v>
                </c:pt>
                <c:pt idx="2357">
                  <c:v>0.28548698165427944</c:v>
                </c:pt>
                <c:pt idx="2358">
                  <c:v>0.28163596244666683</c:v>
                </c:pt>
                <c:pt idx="2359">
                  <c:v>0.27501344649276199</c:v>
                </c:pt>
                <c:pt idx="2360">
                  <c:v>0.30062728865314198</c:v>
                </c:pt>
                <c:pt idx="2361">
                  <c:v>0.34212353292298853</c:v>
                </c:pt>
                <c:pt idx="2362">
                  <c:v>0.35141595163627348</c:v>
                </c:pt>
                <c:pt idx="2363">
                  <c:v>0.3580826603886258</c:v>
                </c:pt>
                <c:pt idx="2364">
                  <c:v>0.35973430835881032</c:v>
                </c:pt>
                <c:pt idx="2365">
                  <c:v>0.35910472126651666</c:v>
                </c:pt>
                <c:pt idx="2366">
                  <c:v>0.3745058792266816</c:v>
                </c:pt>
                <c:pt idx="2367">
                  <c:v>0.39553809647577248</c:v>
                </c:pt>
                <c:pt idx="2368">
                  <c:v>0.3952778936945861</c:v>
                </c:pt>
                <c:pt idx="2369">
                  <c:v>0.38253384858233008</c:v>
                </c:pt>
                <c:pt idx="2370">
                  <c:v>0.37480794420736779</c:v>
                </c:pt>
                <c:pt idx="2371">
                  <c:v>0.36308102569869943</c:v>
                </c:pt>
                <c:pt idx="2372">
                  <c:v>0.3670455087917186</c:v>
                </c:pt>
                <c:pt idx="2373">
                  <c:v>0.35521616805876771</c:v>
                </c:pt>
                <c:pt idx="2374">
                  <c:v>0.35351426541749981</c:v>
                </c:pt>
                <c:pt idx="2375">
                  <c:v>0.38129587179037316</c:v>
                </c:pt>
                <c:pt idx="2376">
                  <c:v>0.39082346410688634</c:v>
                </c:pt>
                <c:pt idx="2377">
                  <c:v>0.3840730371117882</c:v>
                </c:pt>
                <c:pt idx="2378">
                  <c:v>0.38050728070124579</c:v>
                </c:pt>
                <c:pt idx="2379">
                  <c:v>0.37784177645145356</c:v>
                </c:pt>
                <c:pt idx="2380">
                  <c:v>0.38795856735324374</c:v>
                </c:pt>
                <c:pt idx="2381">
                  <c:v>0.36300332105894312</c:v>
                </c:pt>
                <c:pt idx="2382">
                  <c:v>0.32924519779717443</c:v>
                </c:pt>
                <c:pt idx="2383">
                  <c:v>0.32721901069332354</c:v>
                </c:pt>
                <c:pt idx="2384">
                  <c:v>0.33827826843887582</c:v>
                </c:pt>
                <c:pt idx="2385">
                  <c:v>0.37012618444800671</c:v>
                </c:pt>
                <c:pt idx="2386">
                  <c:v>0.37040271819193699</c:v>
                </c:pt>
                <c:pt idx="2387">
                  <c:v>0.36253196377934999</c:v>
                </c:pt>
                <c:pt idx="2388">
                  <c:v>0.33826335969133869</c:v>
                </c:pt>
                <c:pt idx="2389">
                  <c:v>0.35268848497537708</c:v>
                </c:pt>
                <c:pt idx="2390">
                  <c:v>0.34643120099717978</c:v>
                </c:pt>
                <c:pt idx="2391">
                  <c:v>0.35070029500192101</c:v>
                </c:pt>
                <c:pt idx="2392">
                  <c:v>0.37701564015918798</c:v>
                </c:pt>
                <c:pt idx="2393">
                  <c:v>0.36502735912301565</c:v>
                </c:pt>
                <c:pt idx="2394">
                  <c:v>0.35962192723595493</c:v>
                </c:pt>
                <c:pt idx="2395">
                  <c:v>0.41732120019539692</c:v>
                </c:pt>
                <c:pt idx="2396">
                  <c:v>0.39223633503549454</c:v>
                </c:pt>
                <c:pt idx="2397">
                  <c:v>0.40048766782750811</c:v>
                </c:pt>
                <c:pt idx="2398">
                  <c:v>0.4000622290248817</c:v>
                </c:pt>
                <c:pt idx="2399">
                  <c:v>0.39867664947395187</c:v>
                </c:pt>
                <c:pt idx="2400">
                  <c:v>0.42421755968247699</c:v>
                </c:pt>
                <c:pt idx="2401">
                  <c:v>0.41974466111035147</c:v>
                </c:pt>
                <c:pt idx="2402">
                  <c:v>0.43148707643012163</c:v>
                </c:pt>
                <c:pt idx="2403">
                  <c:v>0.4289336010153656</c:v>
                </c:pt>
                <c:pt idx="2404">
                  <c:v>0.48882278767122933</c:v>
                </c:pt>
                <c:pt idx="2405">
                  <c:v>0.47671130120479172</c:v>
                </c:pt>
                <c:pt idx="2406">
                  <c:v>0.45581143664179152</c:v>
                </c:pt>
                <c:pt idx="2407">
                  <c:v>0.45798218614821906</c:v>
                </c:pt>
                <c:pt idx="2408">
                  <c:v>0.44537087059090952</c:v>
                </c:pt>
                <c:pt idx="2409">
                  <c:v>0.44516953751789701</c:v>
                </c:pt>
                <c:pt idx="2410">
                  <c:v>0.42580270180842011</c:v>
                </c:pt>
                <c:pt idx="2411">
                  <c:v>0.42504892247045545</c:v>
                </c:pt>
                <c:pt idx="2412">
                  <c:v>0.42447449645676222</c:v>
                </c:pt>
                <c:pt idx="2413">
                  <c:v>0.3835059327322477</c:v>
                </c:pt>
                <c:pt idx="2414">
                  <c:v>0.38331016631913767</c:v>
                </c:pt>
                <c:pt idx="2415">
                  <c:v>0.39417512400978677</c:v>
                </c:pt>
                <c:pt idx="2416">
                  <c:v>0.35747667841901948</c:v>
                </c:pt>
                <c:pt idx="2417">
                  <c:v>0.36474701495558187</c:v>
                </c:pt>
                <c:pt idx="2418">
                  <c:v>0.35211642933015325</c:v>
                </c:pt>
                <c:pt idx="2419">
                  <c:v>0.35233135026224399</c:v>
                </c:pt>
                <c:pt idx="2420">
                  <c:v>0.34926106888931707</c:v>
                </c:pt>
                <c:pt idx="2421">
                  <c:v>0.33090598832516649</c:v>
                </c:pt>
                <c:pt idx="2422">
                  <c:v>0.32549061939220791</c:v>
                </c:pt>
                <c:pt idx="2423">
                  <c:v>0.30213735810689762</c:v>
                </c:pt>
                <c:pt idx="2424">
                  <c:v>0.31046027743036508</c:v>
                </c:pt>
                <c:pt idx="2425">
                  <c:v>0.21671201523048192</c:v>
                </c:pt>
                <c:pt idx="2426">
                  <c:v>0.21651818852981927</c:v>
                </c:pt>
                <c:pt idx="2427">
                  <c:v>0.21800897602345243</c:v>
                </c:pt>
                <c:pt idx="2428">
                  <c:v>0.20867525069127768</c:v>
                </c:pt>
                <c:pt idx="2429">
                  <c:v>0.20786504896658925</c:v>
                </c:pt>
                <c:pt idx="2430">
                  <c:v>0.20588789007319463</c:v>
                </c:pt>
                <c:pt idx="2431">
                  <c:v>0.20863070366570671</c:v>
                </c:pt>
                <c:pt idx="2432">
                  <c:v>0.20885606170915141</c:v>
                </c:pt>
                <c:pt idx="2433">
                  <c:v>0.20909868893013786</c:v>
                </c:pt>
                <c:pt idx="2434">
                  <c:v>0.2131393017326583</c:v>
                </c:pt>
                <c:pt idx="2435">
                  <c:v>0.21300046680441673</c:v>
                </c:pt>
                <c:pt idx="2436">
                  <c:v>0.19069712429967942</c:v>
                </c:pt>
                <c:pt idx="2437">
                  <c:v>0.21297922238876027</c:v>
                </c:pt>
                <c:pt idx="2438">
                  <c:v>0.19827901836185696</c:v>
                </c:pt>
                <c:pt idx="2439">
                  <c:v>0.22596996461749017</c:v>
                </c:pt>
                <c:pt idx="2440">
                  <c:v>0.22606847237672678</c:v>
                </c:pt>
                <c:pt idx="2441">
                  <c:v>0.2251810464433272</c:v>
                </c:pt>
                <c:pt idx="2442">
                  <c:v>0.2177033709457348</c:v>
                </c:pt>
                <c:pt idx="2443">
                  <c:v>0.22623714996135572</c:v>
                </c:pt>
                <c:pt idx="2444">
                  <c:v>0.2513989363171254</c:v>
                </c:pt>
                <c:pt idx="2445">
                  <c:v>0.24613482509665111</c:v>
                </c:pt>
                <c:pt idx="2446">
                  <c:v>0.24220101267299726</c:v>
                </c:pt>
                <c:pt idx="2447">
                  <c:v>0.23933930670022052</c:v>
                </c:pt>
                <c:pt idx="2448">
                  <c:v>0.23627317284148919</c:v>
                </c:pt>
                <c:pt idx="2449">
                  <c:v>0.23294337856312242</c:v>
                </c:pt>
                <c:pt idx="2450">
                  <c:v>0.2554465871742122</c:v>
                </c:pt>
                <c:pt idx="2451">
                  <c:v>0.26966582914864351</c:v>
                </c:pt>
                <c:pt idx="2452">
                  <c:v>0.27405931647905968</c:v>
                </c:pt>
                <c:pt idx="2453">
                  <c:v>0.27464249546096392</c:v>
                </c:pt>
                <c:pt idx="2454">
                  <c:v>0.27709286212766937</c:v>
                </c:pt>
                <c:pt idx="2455">
                  <c:v>0.27088301537562748</c:v>
                </c:pt>
                <c:pt idx="2456">
                  <c:v>0.27054255724479803</c:v>
                </c:pt>
                <c:pt idx="2457">
                  <c:v>0.27101468333504025</c:v>
                </c:pt>
                <c:pt idx="2458">
                  <c:v>0.25988558465222428</c:v>
                </c:pt>
                <c:pt idx="2459">
                  <c:v>0.2570118247557211</c:v>
                </c:pt>
                <c:pt idx="2460">
                  <c:v>0.24017952603425533</c:v>
                </c:pt>
                <c:pt idx="2461">
                  <c:v>0.23998356088710979</c:v>
                </c:pt>
                <c:pt idx="2462">
                  <c:v>0.2385510140011832</c:v>
                </c:pt>
                <c:pt idx="2463">
                  <c:v>0.23811755102344645</c:v>
                </c:pt>
                <c:pt idx="2464">
                  <c:v>0.23503719552209004</c:v>
                </c:pt>
                <c:pt idx="2465">
                  <c:v>0.20653775458070797</c:v>
                </c:pt>
                <c:pt idx="2466">
                  <c:v>0.20994455165324441</c:v>
                </c:pt>
                <c:pt idx="2467">
                  <c:v>0.20059812628381263</c:v>
                </c:pt>
                <c:pt idx="2468">
                  <c:v>0.19501073858183998</c:v>
                </c:pt>
                <c:pt idx="2469">
                  <c:v>0.19647823456500307</c:v>
                </c:pt>
                <c:pt idx="2470">
                  <c:v>0.19633162501328508</c:v>
                </c:pt>
                <c:pt idx="2471">
                  <c:v>0.17025990656332682</c:v>
                </c:pt>
                <c:pt idx="2472">
                  <c:v>0.15070769091026751</c:v>
                </c:pt>
                <c:pt idx="2473">
                  <c:v>0.13998120045185097</c:v>
                </c:pt>
                <c:pt idx="2474">
                  <c:v>0.14719517705409696</c:v>
                </c:pt>
                <c:pt idx="2475">
                  <c:v>0.14349905212545622</c:v>
                </c:pt>
                <c:pt idx="2476">
                  <c:v>0.14403512744894284</c:v>
                </c:pt>
                <c:pt idx="2477">
                  <c:v>0.16242661105243894</c:v>
                </c:pt>
                <c:pt idx="2478">
                  <c:v>0.1599032304083382</c:v>
                </c:pt>
                <c:pt idx="2479">
                  <c:v>0.17057990013890878</c:v>
                </c:pt>
                <c:pt idx="2480">
                  <c:v>0.18236192525238518</c:v>
                </c:pt>
                <c:pt idx="2481">
                  <c:v>0.18988324786457217</c:v>
                </c:pt>
                <c:pt idx="2482">
                  <c:v>0.189778442382635</c:v>
                </c:pt>
                <c:pt idx="2483">
                  <c:v>0.19043397360101125</c:v>
                </c:pt>
                <c:pt idx="2484">
                  <c:v>0.19503017454744173</c:v>
                </c:pt>
                <c:pt idx="2485">
                  <c:v>0.18781396347383594</c:v>
                </c:pt>
                <c:pt idx="2486">
                  <c:v>0.18913699483561697</c:v>
                </c:pt>
                <c:pt idx="2487">
                  <c:v>0.18255903506106866</c:v>
                </c:pt>
                <c:pt idx="2488">
                  <c:v>0.18231757766996406</c:v>
                </c:pt>
                <c:pt idx="2489">
                  <c:v>0.1819979553017278</c:v>
                </c:pt>
                <c:pt idx="2490">
                  <c:v>0.18028051104210088</c:v>
                </c:pt>
                <c:pt idx="2491">
                  <c:v>0.18037082463340931</c:v>
                </c:pt>
                <c:pt idx="2492">
                  <c:v>0.18625475155161109</c:v>
                </c:pt>
                <c:pt idx="2493">
                  <c:v>0.18224642259462714</c:v>
                </c:pt>
                <c:pt idx="2494">
                  <c:v>0.17846288797823417</c:v>
                </c:pt>
                <c:pt idx="2495">
                  <c:v>0.17387722947766021</c:v>
                </c:pt>
                <c:pt idx="2496">
                  <c:v>0.17162699029269005</c:v>
                </c:pt>
                <c:pt idx="2497">
                  <c:v>0.17019923899166908</c:v>
                </c:pt>
                <c:pt idx="2498">
                  <c:v>0.14660737109547825</c:v>
                </c:pt>
                <c:pt idx="2499">
                  <c:v>0.14827993985121266</c:v>
                </c:pt>
                <c:pt idx="2500">
                  <c:v>0.1422842092883852</c:v>
                </c:pt>
                <c:pt idx="2501">
                  <c:v>0.11592560307100193</c:v>
                </c:pt>
                <c:pt idx="2502">
                  <c:v>0.10574221369443959</c:v>
                </c:pt>
                <c:pt idx="2503">
                  <c:v>0.10703686919583379</c:v>
                </c:pt>
                <c:pt idx="2504">
                  <c:v>0.10660632094151981</c:v>
                </c:pt>
                <c:pt idx="2505">
                  <c:v>0.1085473029421985</c:v>
                </c:pt>
                <c:pt idx="2506">
                  <c:v>0.10885480127240914</c:v>
                </c:pt>
                <c:pt idx="2507">
                  <c:v>9.8292476886169114E-2</c:v>
                </c:pt>
                <c:pt idx="2508">
                  <c:v>9.9959543354455116E-2</c:v>
                </c:pt>
                <c:pt idx="2509">
                  <c:v>0.10426317665858484</c:v>
                </c:pt>
                <c:pt idx="2510">
                  <c:v>0.10507431738796572</c:v>
                </c:pt>
                <c:pt idx="2511">
                  <c:v>0.10500936775037358</c:v>
                </c:pt>
                <c:pt idx="2512">
                  <c:v>0.11082715878775831</c:v>
                </c:pt>
                <c:pt idx="2513">
                  <c:v>0.1005075508017554</c:v>
                </c:pt>
                <c:pt idx="2514">
                  <c:v>9.9385277889486298E-2</c:v>
                </c:pt>
                <c:pt idx="2515">
                  <c:v>0.10033228023747337</c:v>
                </c:pt>
                <c:pt idx="2516">
                  <c:v>0.10779347836653769</c:v>
                </c:pt>
                <c:pt idx="2517">
                  <c:v>0.10756268867812646</c:v>
                </c:pt>
                <c:pt idx="2518">
                  <c:v>0.10751344262821158</c:v>
                </c:pt>
                <c:pt idx="2519">
                  <c:v>0.10629846912019229</c:v>
                </c:pt>
                <c:pt idx="2520">
                  <c:v>0.13803790980218394</c:v>
                </c:pt>
                <c:pt idx="2521">
                  <c:v>0.13941342573689727</c:v>
                </c:pt>
                <c:pt idx="2522">
                  <c:v>0.14066438341003795</c:v>
                </c:pt>
                <c:pt idx="2523">
                  <c:v>0.14049279487497118</c:v>
                </c:pt>
                <c:pt idx="2524">
                  <c:v>0.13901269903878521</c:v>
                </c:pt>
                <c:pt idx="2525">
                  <c:v>0.13882400903089145</c:v>
                </c:pt>
                <c:pt idx="2526">
                  <c:v>0.13621871945237543</c:v>
                </c:pt>
                <c:pt idx="2527">
                  <c:v>0.13734795118438917</c:v>
                </c:pt>
                <c:pt idx="2528">
                  <c:v>0.13941211968361295</c:v>
                </c:pt>
                <c:pt idx="2529">
                  <c:v>0.13904513106707586</c:v>
                </c:pt>
                <c:pt idx="2530">
                  <c:v>0.13521413928886444</c:v>
                </c:pt>
                <c:pt idx="2531">
                  <c:v>0.13757694476141638</c:v>
                </c:pt>
                <c:pt idx="2532">
                  <c:v>0.13718237505715181</c:v>
                </c:pt>
                <c:pt idx="2533">
                  <c:v>0.13365766052710643</c:v>
                </c:pt>
                <c:pt idx="2534">
                  <c:v>0.1295673306808619</c:v>
                </c:pt>
                <c:pt idx="2535">
                  <c:v>0.12961150596068369</c:v>
                </c:pt>
                <c:pt idx="2536">
                  <c:v>0.14429684947240451</c:v>
                </c:pt>
                <c:pt idx="2537">
                  <c:v>0.13918272258351391</c:v>
                </c:pt>
                <c:pt idx="2538">
                  <c:v>0.13857265450980161</c:v>
                </c:pt>
                <c:pt idx="2539">
                  <c:v>0.14528096310867453</c:v>
                </c:pt>
                <c:pt idx="2540">
                  <c:v>0.14526097304303839</c:v>
                </c:pt>
                <c:pt idx="2541">
                  <c:v>0.12501176630087843</c:v>
                </c:pt>
                <c:pt idx="2542">
                  <c:v>0.14885581672624343</c:v>
                </c:pt>
                <c:pt idx="2543">
                  <c:v>0.14617954119105947</c:v>
                </c:pt>
                <c:pt idx="2544">
                  <c:v>0.14737826016725605</c:v>
                </c:pt>
                <c:pt idx="2545">
                  <c:v>0.14917479631397323</c:v>
                </c:pt>
                <c:pt idx="2546">
                  <c:v>0.15037552076371502</c:v>
                </c:pt>
                <c:pt idx="2547">
                  <c:v>0.14660758519436029</c:v>
                </c:pt>
                <c:pt idx="2548">
                  <c:v>0.14318398298890644</c:v>
                </c:pt>
                <c:pt idx="2549">
                  <c:v>0.14326631668791079</c:v>
                </c:pt>
                <c:pt idx="2550">
                  <c:v>0.14245120364432581</c:v>
                </c:pt>
                <c:pt idx="2551">
                  <c:v>0.14441375505049595</c:v>
                </c:pt>
                <c:pt idx="2552">
                  <c:v>0.13950449741431808</c:v>
                </c:pt>
                <c:pt idx="2553">
                  <c:v>0.13863395684598259</c:v>
                </c:pt>
                <c:pt idx="2554">
                  <c:v>0.14343119433913804</c:v>
                </c:pt>
                <c:pt idx="2555">
                  <c:v>0.15017993235356886</c:v>
                </c:pt>
                <c:pt idx="2556">
                  <c:v>0.15307863264943422</c:v>
                </c:pt>
                <c:pt idx="2557">
                  <c:v>0.14072265410179108</c:v>
                </c:pt>
                <c:pt idx="2558">
                  <c:v>0.15877754215827797</c:v>
                </c:pt>
                <c:pt idx="2559">
                  <c:v>0.16136236769428827</c:v>
                </c:pt>
                <c:pt idx="2560">
                  <c:v>0.15761074226897009</c:v>
                </c:pt>
                <c:pt idx="2561">
                  <c:v>0.1631080559657504</c:v>
                </c:pt>
                <c:pt idx="2562">
                  <c:v>0.17896380923940541</c:v>
                </c:pt>
                <c:pt idx="2563">
                  <c:v>0.18399092498937972</c:v>
                </c:pt>
                <c:pt idx="2564">
                  <c:v>0.18553882862665916</c:v>
                </c:pt>
                <c:pt idx="2565">
                  <c:v>0.18870124050741091</c:v>
                </c:pt>
                <c:pt idx="2566">
                  <c:v>0.19640190189891396</c:v>
                </c:pt>
                <c:pt idx="2567">
                  <c:v>0.20520306274046599</c:v>
                </c:pt>
                <c:pt idx="2568">
                  <c:v>0.20501106541183928</c:v>
                </c:pt>
                <c:pt idx="2569">
                  <c:v>0.20968892981460041</c:v>
                </c:pt>
                <c:pt idx="2570">
                  <c:v>0.20963252251634323</c:v>
                </c:pt>
                <c:pt idx="2571">
                  <c:v>0.2084843594196803</c:v>
                </c:pt>
                <c:pt idx="2572">
                  <c:v>0.20784814188029965</c:v>
                </c:pt>
                <c:pt idx="2573">
                  <c:v>0.20959159879675829</c:v>
                </c:pt>
                <c:pt idx="2574">
                  <c:v>0.20977997395594344</c:v>
                </c:pt>
                <c:pt idx="2575">
                  <c:v>0.20779313891712339</c:v>
                </c:pt>
                <c:pt idx="2576">
                  <c:v>0.20378526819101961</c:v>
                </c:pt>
                <c:pt idx="2577">
                  <c:v>0.20123187902412443</c:v>
                </c:pt>
                <c:pt idx="2578">
                  <c:v>0.20103654686750924</c:v>
                </c:pt>
                <c:pt idx="2579">
                  <c:v>0.18351514811969966</c:v>
                </c:pt>
                <c:pt idx="2580">
                  <c:v>0.17929629759085228</c:v>
                </c:pt>
                <c:pt idx="2581">
                  <c:v>0.17839269085606096</c:v>
                </c:pt>
                <c:pt idx="2582">
                  <c:v>0.17016206094031278</c:v>
                </c:pt>
                <c:pt idx="2583">
                  <c:v>0.16681864370864929</c:v>
                </c:pt>
                <c:pt idx="2584">
                  <c:v>0.13016289156212657</c:v>
                </c:pt>
                <c:pt idx="2585">
                  <c:v>0.12988967734046217</c:v>
                </c:pt>
                <c:pt idx="2586">
                  <c:v>0.12864413484915357</c:v>
                </c:pt>
                <c:pt idx="2587">
                  <c:v>0.12417892903897179</c:v>
                </c:pt>
                <c:pt idx="2588">
                  <c:v>0.11288029218402014</c:v>
                </c:pt>
                <c:pt idx="2589">
                  <c:v>0.11436810095379449</c:v>
                </c:pt>
                <c:pt idx="2590">
                  <c:v>0.10701130309865013</c:v>
                </c:pt>
                <c:pt idx="2591">
                  <c:v>0.1119615409708339</c:v>
                </c:pt>
                <c:pt idx="2592">
                  <c:v>0.11238068097210893</c:v>
                </c:pt>
                <c:pt idx="2593">
                  <c:v>0.1124150480407481</c:v>
                </c:pt>
                <c:pt idx="2594">
                  <c:v>0.11058870845061386</c:v>
                </c:pt>
                <c:pt idx="2595">
                  <c:v>0.11024135404525599</c:v>
                </c:pt>
                <c:pt idx="2596">
                  <c:v>0.11039887599515343</c:v>
                </c:pt>
                <c:pt idx="2597">
                  <c:v>0.11021966137082068</c:v>
                </c:pt>
                <c:pt idx="2598">
                  <c:v>0.11211101734353</c:v>
                </c:pt>
                <c:pt idx="2599">
                  <c:v>0.11260367651004163</c:v>
                </c:pt>
                <c:pt idx="2600">
                  <c:v>0.11191976161389265</c:v>
                </c:pt>
                <c:pt idx="2601">
                  <c:v>0.11249437920242067</c:v>
                </c:pt>
                <c:pt idx="2602">
                  <c:v>0.11747061172336878</c:v>
                </c:pt>
                <c:pt idx="2603">
                  <c:v>0.11510155451150146</c:v>
                </c:pt>
                <c:pt idx="2604">
                  <c:v>0.10245220487745367</c:v>
                </c:pt>
                <c:pt idx="2605">
                  <c:v>0.10026660185793419</c:v>
                </c:pt>
                <c:pt idx="2606">
                  <c:v>0.10028983120200691</c:v>
                </c:pt>
                <c:pt idx="2607">
                  <c:v>0.10555762779213576</c:v>
                </c:pt>
                <c:pt idx="2608">
                  <c:v>8.9849564216924943E-2</c:v>
                </c:pt>
                <c:pt idx="2609">
                  <c:v>8.8683357043951971E-2</c:v>
                </c:pt>
                <c:pt idx="2610">
                  <c:v>8.6033093117793946E-2</c:v>
                </c:pt>
                <c:pt idx="2611">
                  <c:v>8.8131188162844112E-2</c:v>
                </c:pt>
                <c:pt idx="2612">
                  <c:v>8.4913439621360554E-2</c:v>
                </c:pt>
                <c:pt idx="2613">
                  <c:v>8.2681809822334501E-2</c:v>
                </c:pt>
                <c:pt idx="2614">
                  <c:v>8.2556637182638809E-2</c:v>
                </c:pt>
                <c:pt idx="2615">
                  <c:v>8.254927807385265E-2</c:v>
                </c:pt>
                <c:pt idx="2616">
                  <c:v>8.624702960685339E-2</c:v>
                </c:pt>
                <c:pt idx="2617">
                  <c:v>9.6667843045320084E-2</c:v>
                </c:pt>
                <c:pt idx="2618">
                  <c:v>0.10099267732067739</c:v>
                </c:pt>
                <c:pt idx="2619">
                  <c:v>9.7185011647917513E-2</c:v>
                </c:pt>
                <c:pt idx="2620">
                  <c:v>0.10623531935797539</c:v>
                </c:pt>
                <c:pt idx="2621">
                  <c:v>0.10703231173926323</c:v>
                </c:pt>
                <c:pt idx="2622">
                  <c:v>0.12242733997682817</c:v>
                </c:pt>
                <c:pt idx="2623">
                  <c:v>0.12126231225543514</c:v>
                </c:pt>
                <c:pt idx="2624">
                  <c:v>0.12233291611726753</c:v>
                </c:pt>
                <c:pt idx="2625">
                  <c:v>0.12080613400774529</c:v>
                </c:pt>
                <c:pt idx="2626">
                  <c:v>0.1273864339954518</c:v>
                </c:pt>
                <c:pt idx="2627">
                  <c:v>0.1328682487757378</c:v>
                </c:pt>
                <c:pt idx="2628">
                  <c:v>0.1264541220067559</c:v>
                </c:pt>
                <c:pt idx="2629">
                  <c:v>0.1350029997360257</c:v>
                </c:pt>
                <c:pt idx="2630">
                  <c:v>0.14016321463864351</c:v>
                </c:pt>
                <c:pt idx="2631">
                  <c:v>0.14330377873920647</c:v>
                </c:pt>
                <c:pt idx="2632">
                  <c:v>0.1480377841695657</c:v>
                </c:pt>
                <c:pt idx="2633">
                  <c:v>0.14617368622992813</c:v>
                </c:pt>
                <c:pt idx="2634">
                  <c:v>0.1504224874388902</c:v>
                </c:pt>
                <c:pt idx="2635">
                  <c:v>0.1507424783364946</c:v>
                </c:pt>
                <c:pt idx="2636">
                  <c:v>0.15183279026585211</c:v>
                </c:pt>
                <c:pt idx="2637">
                  <c:v>0.15430166150040484</c:v>
                </c:pt>
                <c:pt idx="2638">
                  <c:v>0.14693259627335947</c:v>
                </c:pt>
                <c:pt idx="2639">
                  <c:v>0.1447808016234127</c:v>
                </c:pt>
                <c:pt idx="2640">
                  <c:v>0.15774116061481866</c:v>
                </c:pt>
                <c:pt idx="2641">
                  <c:v>0.15906965159735389</c:v>
                </c:pt>
                <c:pt idx="2642">
                  <c:v>0.15912669895421649</c:v>
                </c:pt>
                <c:pt idx="2643">
                  <c:v>0.14980328410741625</c:v>
                </c:pt>
                <c:pt idx="2644">
                  <c:v>0.14891877538279807</c:v>
                </c:pt>
                <c:pt idx="2645">
                  <c:v>0.14882029543051853</c:v>
                </c:pt>
                <c:pt idx="2646">
                  <c:v>0.15239249013583644</c:v>
                </c:pt>
                <c:pt idx="2647">
                  <c:v>0.14736314015842197</c:v>
                </c:pt>
                <c:pt idx="2648">
                  <c:v>0.15020720974582047</c:v>
                </c:pt>
                <c:pt idx="2649">
                  <c:v>0.15093553991163933</c:v>
                </c:pt>
                <c:pt idx="2650">
                  <c:v>0.14083879573002192</c:v>
                </c:pt>
                <c:pt idx="2651">
                  <c:v>0.13779234393074652</c:v>
                </c:pt>
                <c:pt idx="2652">
                  <c:v>0.13774492977655353</c:v>
                </c:pt>
                <c:pt idx="2653">
                  <c:v>0.13603422196808823</c:v>
                </c:pt>
                <c:pt idx="2654">
                  <c:v>0.13530495638109491</c:v>
                </c:pt>
                <c:pt idx="2655">
                  <c:v>0.13039778950511591</c:v>
                </c:pt>
                <c:pt idx="2656">
                  <c:v>0.13257399407771611</c:v>
                </c:pt>
                <c:pt idx="2657">
                  <c:v>0.13025155613453521</c:v>
                </c:pt>
                <c:pt idx="2658">
                  <c:v>0.12597456638094998</c:v>
                </c:pt>
                <c:pt idx="2659">
                  <c:v>0.12477377699243046</c:v>
                </c:pt>
                <c:pt idx="2660">
                  <c:v>0.12815475637901272</c:v>
                </c:pt>
                <c:pt idx="2661">
                  <c:v>0.11315004696868237</c:v>
                </c:pt>
                <c:pt idx="2662">
                  <c:v>0.10487398374419758</c:v>
                </c:pt>
                <c:pt idx="2663">
                  <c:v>0.10452914182848227</c:v>
                </c:pt>
                <c:pt idx="2664">
                  <c:v>0.1042533613027552</c:v>
                </c:pt>
                <c:pt idx="2665">
                  <c:v>0.10429356870216666</c:v>
                </c:pt>
                <c:pt idx="2666">
                  <c:v>0.10198931587194233</c:v>
                </c:pt>
                <c:pt idx="2667">
                  <c:v>9.769591460147288E-2</c:v>
                </c:pt>
                <c:pt idx="2668">
                  <c:v>0.103877830487186</c:v>
                </c:pt>
                <c:pt idx="2669">
                  <c:v>9.1758674326878287E-2</c:v>
                </c:pt>
                <c:pt idx="2670">
                  <c:v>9.6660020608067734E-2</c:v>
                </c:pt>
                <c:pt idx="2671">
                  <c:v>0.1036647033206315</c:v>
                </c:pt>
                <c:pt idx="2672">
                  <c:v>0.10348177615429222</c:v>
                </c:pt>
                <c:pt idx="2673">
                  <c:v>0.10266078695446473</c:v>
                </c:pt>
                <c:pt idx="2674">
                  <c:v>9.784064849426144E-2</c:v>
                </c:pt>
                <c:pt idx="2675">
                  <c:v>9.7977801217942154E-2</c:v>
                </c:pt>
                <c:pt idx="2676">
                  <c:v>9.7681342432850191E-2</c:v>
                </c:pt>
                <c:pt idx="2677">
                  <c:v>0.10072864992462569</c:v>
                </c:pt>
                <c:pt idx="2678">
                  <c:v>0.10070048412549411</c:v>
                </c:pt>
                <c:pt idx="2679">
                  <c:v>0.10202993022936588</c:v>
                </c:pt>
                <c:pt idx="2680">
                  <c:v>0.10235185904856459</c:v>
                </c:pt>
                <c:pt idx="2681">
                  <c:v>9.906916065944972E-2</c:v>
                </c:pt>
                <c:pt idx="2682">
                  <c:v>9.8682500741777812E-2</c:v>
                </c:pt>
                <c:pt idx="2683">
                  <c:v>0.10184919552949313</c:v>
                </c:pt>
                <c:pt idx="2684">
                  <c:v>0.10390509529353109</c:v>
                </c:pt>
                <c:pt idx="2685">
                  <c:v>9.9310811551034023E-2</c:v>
                </c:pt>
                <c:pt idx="2686">
                  <c:v>9.7634617321041742E-2</c:v>
                </c:pt>
                <c:pt idx="2687">
                  <c:v>0.10263179071535511</c:v>
                </c:pt>
                <c:pt idx="2688">
                  <c:v>0.10425241274649212</c:v>
                </c:pt>
                <c:pt idx="2689">
                  <c:v>0.10756067849875563</c:v>
                </c:pt>
                <c:pt idx="2690">
                  <c:v>0.11903550409557491</c:v>
                </c:pt>
                <c:pt idx="2691">
                  <c:v>0.11873536090244646</c:v>
                </c:pt>
                <c:pt idx="2692">
                  <c:v>0.11202653803387914</c:v>
                </c:pt>
                <c:pt idx="2693">
                  <c:v>0.12755407814775935</c:v>
                </c:pt>
                <c:pt idx="2694">
                  <c:v>0.13691270107160247</c:v>
                </c:pt>
                <c:pt idx="2695">
                  <c:v>0.14129895818632021</c:v>
                </c:pt>
                <c:pt idx="2696">
                  <c:v>0.14602813445070573</c:v>
                </c:pt>
                <c:pt idx="2697">
                  <c:v>0.14707860600290915</c:v>
                </c:pt>
                <c:pt idx="2698">
                  <c:v>0.14968942996231568</c:v>
                </c:pt>
                <c:pt idx="2699">
                  <c:v>0.15994801948611034</c:v>
                </c:pt>
                <c:pt idx="2700">
                  <c:v>0.15941299769303299</c:v>
                </c:pt>
                <c:pt idx="2701">
                  <c:v>0.16174280459960286</c:v>
                </c:pt>
                <c:pt idx="2702">
                  <c:v>0.1652514338966411</c:v>
                </c:pt>
                <c:pt idx="2703">
                  <c:v>0.16527836567504064</c:v>
                </c:pt>
                <c:pt idx="2704">
                  <c:v>0.16273440491713995</c:v>
                </c:pt>
                <c:pt idx="2705">
                  <c:v>0.17455675060697154</c:v>
                </c:pt>
                <c:pt idx="2706">
                  <c:v>0.18962571780103696</c:v>
                </c:pt>
                <c:pt idx="2707">
                  <c:v>0.20344225038115257</c:v>
                </c:pt>
                <c:pt idx="2708">
                  <c:v>0.21020667613876184</c:v>
                </c:pt>
                <c:pt idx="2709">
                  <c:v>0.21914834137499739</c:v>
                </c:pt>
                <c:pt idx="2710">
                  <c:v>0.22533299275879726</c:v>
                </c:pt>
                <c:pt idx="2711">
                  <c:v>0.23388831654979694</c:v>
                </c:pt>
                <c:pt idx="2712">
                  <c:v>0.25229071590670571</c:v>
                </c:pt>
                <c:pt idx="2713">
                  <c:v>0.25841993688984566</c:v>
                </c:pt>
                <c:pt idx="2714">
                  <c:v>0.25252607367087265</c:v>
                </c:pt>
                <c:pt idx="2715">
                  <c:v>0.24875373984888871</c:v>
                </c:pt>
                <c:pt idx="2716">
                  <c:v>0.27449274102977339</c:v>
                </c:pt>
                <c:pt idx="2717">
                  <c:v>0.27191336193215188</c:v>
                </c:pt>
                <c:pt idx="2718">
                  <c:v>0.29238314077749239</c:v>
                </c:pt>
                <c:pt idx="2719">
                  <c:v>0.28831250430253857</c:v>
                </c:pt>
                <c:pt idx="2720">
                  <c:v>0.28651128133600551</c:v>
                </c:pt>
                <c:pt idx="2721">
                  <c:v>0.29222586133919903</c:v>
                </c:pt>
                <c:pt idx="2722">
                  <c:v>0.29776386352001172</c:v>
                </c:pt>
                <c:pt idx="2723">
                  <c:v>0.29604271993099385</c:v>
                </c:pt>
                <c:pt idx="2724">
                  <c:v>0.2962454104762498</c:v>
                </c:pt>
                <c:pt idx="2725">
                  <c:v>0.30491893214898924</c:v>
                </c:pt>
                <c:pt idx="2726">
                  <c:v>0.29658138285277957</c:v>
                </c:pt>
                <c:pt idx="2727">
                  <c:v>0.28781749497386228</c:v>
                </c:pt>
                <c:pt idx="2728">
                  <c:v>0.2770973135921258</c:v>
                </c:pt>
                <c:pt idx="2729">
                  <c:v>0.27155921065121608</c:v>
                </c:pt>
                <c:pt idx="2730">
                  <c:v>0.26517006032796314</c:v>
                </c:pt>
                <c:pt idx="2731">
                  <c:v>0.26102883926003101</c:v>
                </c:pt>
                <c:pt idx="2732">
                  <c:v>0.2541428253312748</c:v>
                </c:pt>
                <c:pt idx="2733">
                  <c:v>0.23522763663345375</c:v>
                </c:pt>
                <c:pt idx="2734">
                  <c:v>0.22874389450368138</c:v>
                </c:pt>
                <c:pt idx="2735">
                  <c:v>0.23518904991395881</c:v>
                </c:pt>
                <c:pt idx="2736">
                  <c:v>0.23578605343919737</c:v>
                </c:pt>
                <c:pt idx="2737">
                  <c:v>0.2003218200939744</c:v>
                </c:pt>
                <c:pt idx="2738">
                  <c:v>0.20279013062419218</c:v>
                </c:pt>
                <c:pt idx="2739">
                  <c:v>0.17688017849026993</c:v>
                </c:pt>
                <c:pt idx="2740">
                  <c:v>0.17717140158604872</c:v>
                </c:pt>
                <c:pt idx="2741">
                  <c:v>0.21479972697797167</c:v>
                </c:pt>
                <c:pt idx="2742">
                  <c:v>0.20826420326296161</c:v>
                </c:pt>
                <c:pt idx="2743">
                  <c:v>0.19899216822001253</c:v>
                </c:pt>
                <c:pt idx="2744">
                  <c:v>0.20013624049443651</c:v>
                </c:pt>
                <c:pt idx="2745">
                  <c:v>0.20222573806063343</c:v>
                </c:pt>
                <c:pt idx="2746">
                  <c:v>0.18984177055235382</c:v>
                </c:pt>
                <c:pt idx="2747">
                  <c:v>0.19012254665160438</c:v>
                </c:pt>
                <c:pt idx="2748">
                  <c:v>0.2047958375222271</c:v>
                </c:pt>
                <c:pt idx="2749">
                  <c:v>0.20878155394042303</c:v>
                </c:pt>
                <c:pt idx="2750">
                  <c:v>0.20959261678933852</c:v>
                </c:pt>
                <c:pt idx="2751">
                  <c:v>0.20923855581541953</c:v>
                </c:pt>
                <c:pt idx="2752">
                  <c:v>0.21291323082531113</c:v>
                </c:pt>
                <c:pt idx="2753">
                  <c:v>0.20608888693904517</c:v>
                </c:pt>
                <c:pt idx="2754">
                  <c:v>0.21052082928871932</c:v>
                </c:pt>
                <c:pt idx="2755">
                  <c:v>0.21077756793225974</c:v>
                </c:pt>
                <c:pt idx="2756">
                  <c:v>0.20220196180769742</c:v>
                </c:pt>
                <c:pt idx="2757">
                  <c:v>0.19598483754196647</c:v>
                </c:pt>
                <c:pt idx="2758">
                  <c:v>0.19607225617875337</c:v>
                </c:pt>
                <c:pt idx="2759">
                  <c:v>0.18963891989491846</c:v>
                </c:pt>
                <c:pt idx="2760">
                  <c:v>0.18884111091984815</c:v>
                </c:pt>
                <c:pt idx="2761">
                  <c:v>0.18835287616569787</c:v>
                </c:pt>
                <c:pt idx="2762">
                  <c:v>0.15394235035928064</c:v>
                </c:pt>
                <c:pt idx="2763">
                  <c:v>0.15418944122249362</c:v>
                </c:pt>
                <c:pt idx="2764">
                  <c:v>0.15430114943109097</c:v>
                </c:pt>
                <c:pt idx="2765">
                  <c:v>0.15525271558603204</c:v>
                </c:pt>
                <c:pt idx="2766">
                  <c:v>0.17555274712553337</c:v>
                </c:pt>
                <c:pt idx="2767">
                  <c:v>0.17365208406722304</c:v>
                </c:pt>
                <c:pt idx="2768">
                  <c:v>0.17391758962467627</c:v>
                </c:pt>
                <c:pt idx="2769">
                  <c:v>0.15415382364280864</c:v>
                </c:pt>
                <c:pt idx="2770">
                  <c:v>0.15190002305406747</c:v>
                </c:pt>
                <c:pt idx="2771">
                  <c:v>0.14893899179255937</c:v>
                </c:pt>
                <c:pt idx="2772">
                  <c:v>0.14690311512451329</c:v>
                </c:pt>
                <c:pt idx="2773">
                  <c:v>0.13684920510838045</c:v>
                </c:pt>
                <c:pt idx="2774">
                  <c:v>0.13371729363879475</c:v>
                </c:pt>
                <c:pt idx="2775">
                  <c:v>0.12167774473878225</c:v>
                </c:pt>
                <c:pt idx="2776">
                  <c:v>0.1219608468570087</c:v>
                </c:pt>
                <c:pt idx="2777">
                  <c:v>0.1250443213506825</c:v>
                </c:pt>
                <c:pt idx="2778">
                  <c:v>0.13690947459973363</c:v>
                </c:pt>
                <c:pt idx="2779">
                  <c:v>0.14130056263181884</c:v>
                </c:pt>
                <c:pt idx="2780">
                  <c:v>0.12251128994487559</c:v>
                </c:pt>
                <c:pt idx="2781">
                  <c:v>0.15097381368114149</c:v>
                </c:pt>
                <c:pt idx="2782">
                  <c:v>0.15126173971140072</c:v>
                </c:pt>
                <c:pt idx="2783">
                  <c:v>0.15534445084822571</c:v>
                </c:pt>
                <c:pt idx="2784">
                  <c:v>0.15534086613634729</c:v>
                </c:pt>
                <c:pt idx="2785">
                  <c:v>0.1577221097558254</c:v>
                </c:pt>
                <c:pt idx="2786">
                  <c:v>0.15947352240445423</c:v>
                </c:pt>
                <c:pt idx="2787">
                  <c:v>0.1404919593602722</c:v>
                </c:pt>
                <c:pt idx="2788">
                  <c:v>0.14065706084273977</c:v>
                </c:pt>
                <c:pt idx="2789">
                  <c:v>0.14435890507611815</c:v>
                </c:pt>
                <c:pt idx="2790">
                  <c:v>0.14543922573822435</c:v>
                </c:pt>
                <c:pt idx="2791">
                  <c:v>0.14736951176249335</c:v>
                </c:pt>
                <c:pt idx="2792">
                  <c:v>0.14736834097180429</c:v>
                </c:pt>
                <c:pt idx="2793">
                  <c:v>0.13915743376149425</c:v>
                </c:pt>
                <c:pt idx="2794">
                  <c:v>0.15029618549076995</c:v>
                </c:pt>
                <c:pt idx="2795">
                  <c:v>0.1486222173298975</c:v>
                </c:pt>
                <c:pt idx="2796">
                  <c:v>0.15052273391814908</c:v>
                </c:pt>
                <c:pt idx="2797">
                  <c:v>0.15426395031207404</c:v>
                </c:pt>
                <c:pt idx="2798">
                  <c:v>0.15442000610835763</c:v>
                </c:pt>
                <c:pt idx="2799">
                  <c:v>0.15322341645909743</c:v>
                </c:pt>
                <c:pt idx="2800">
                  <c:v>0.14428576337168858</c:v>
                </c:pt>
                <c:pt idx="2801">
                  <c:v>0.14614133206319296</c:v>
                </c:pt>
                <c:pt idx="2802">
                  <c:v>0.1332630499102101</c:v>
                </c:pt>
                <c:pt idx="2803">
                  <c:v>0.13350603979151632</c:v>
                </c:pt>
                <c:pt idx="2804">
                  <c:v>0.13171388524006508</c:v>
                </c:pt>
                <c:pt idx="2805">
                  <c:v>0.14279211291763522</c:v>
                </c:pt>
                <c:pt idx="2806">
                  <c:v>0.13651713103263943</c:v>
                </c:pt>
                <c:pt idx="2807">
                  <c:v>0.13614503172819281</c:v>
                </c:pt>
                <c:pt idx="2808">
                  <c:v>0.13733655358503424</c:v>
                </c:pt>
                <c:pt idx="2809">
                  <c:v>0.14206200182312551</c:v>
                </c:pt>
                <c:pt idx="2810">
                  <c:v>0.13824933690030869</c:v>
                </c:pt>
                <c:pt idx="2811">
                  <c:v>0.13592411770489646</c:v>
                </c:pt>
                <c:pt idx="2812">
                  <c:v>0.1328202607272522</c:v>
                </c:pt>
                <c:pt idx="2813">
                  <c:v>0.13301498875455611</c:v>
                </c:pt>
                <c:pt idx="2814">
                  <c:v>0.13897569431920198</c:v>
                </c:pt>
                <c:pt idx="2815">
                  <c:v>0.12578767433023802</c:v>
                </c:pt>
                <c:pt idx="2816">
                  <c:v>0.12608605385641822</c:v>
                </c:pt>
                <c:pt idx="2817">
                  <c:v>0.12738510856162455</c:v>
                </c:pt>
                <c:pt idx="2818">
                  <c:v>0.12543096109469298</c:v>
                </c:pt>
                <c:pt idx="2819">
                  <c:v>0.11348879760967477</c:v>
                </c:pt>
                <c:pt idx="2820">
                  <c:v>0.10961416972905275</c:v>
                </c:pt>
                <c:pt idx="2821">
                  <c:v>0.10944111805345348</c:v>
                </c:pt>
                <c:pt idx="2822">
                  <c:v>0.10711802570334387</c:v>
                </c:pt>
                <c:pt idx="2823">
                  <c:v>0.10313994545398594</c:v>
                </c:pt>
                <c:pt idx="2824">
                  <c:v>0.10137864968403661</c:v>
                </c:pt>
                <c:pt idx="2825">
                  <c:v>0.10052975828580198</c:v>
                </c:pt>
                <c:pt idx="2826">
                  <c:v>8.9045978910301291E-2</c:v>
                </c:pt>
                <c:pt idx="2827">
                  <c:v>9.3432037100808482E-2</c:v>
                </c:pt>
                <c:pt idx="2828">
                  <c:v>9.2726415231269829E-2</c:v>
                </c:pt>
                <c:pt idx="2829">
                  <c:v>9.2847368707878186E-2</c:v>
                </c:pt>
                <c:pt idx="2830">
                  <c:v>9.1143051720589105E-2</c:v>
                </c:pt>
                <c:pt idx="2831">
                  <c:v>9.4696583874091439E-2</c:v>
                </c:pt>
                <c:pt idx="2832">
                  <c:v>9.457698914820252E-2</c:v>
                </c:pt>
                <c:pt idx="2833">
                  <c:v>0.10523475813603039</c:v>
                </c:pt>
                <c:pt idx="2834">
                  <c:v>0.10612632620921165</c:v>
                </c:pt>
                <c:pt idx="2835">
                  <c:v>0.10943427723885914</c:v>
                </c:pt>
                <c:pt idx="2836">
                  <c:v>0.10686968456572543</c:v>
                </c:pt>
                <c:pt idx="2837">
                  <c:v>0.10799011195796644</c:v>
                </c:pt>
                <c:pt idx="2838">
                  <c:v>0.10308054478882725</c:v>
                </c:pt>
                <c:pt idx="2839">
                  <c:v>0.10015467389120318</c:v>
                </c:pt>
                <c:pt idx="2840">
                  <c:v>0.10516616752059497</c:v>
                </c:pt>
                <c:pt idx="2841">
                  <c:v>0.10972736202792327</c:v>
                </c:pt>
                <c:pt idx="2842">
                  <c:v>0.11020156147379682</c:v>
                </c:pt>
                <c:pt idx="2843">
                  <c:v>0.11043472213696824</c:v>
                </c:pt>
                <c:pt idx="2844">
                  <c:v>0.10843117624678494</c:v>
                </c:pt>
                <c:pt idx="2845">
                  <c:v>0.11753750450268692</c:v>
                </c:pt>
                <c:pt idx="2846">
                  <c:v>0.12597713658707502</c:v>
                </c:pt>
                <c:pt idx="2847">
                  <c:v>0.13085284706215997</c:v>
                </c:pt>
                <c:pt idx="2848">
                  <c:v>0.12567396799040129</c:v>
                </c:pt>
                <c:pt idx="2849">
                  <c:v>0.12732182534236164</c:v>
                </c:pt>
                <c:pt idx="2850">
                  <c:v>0.12518717778042043</c:v>
                </c:pt>
                <c:pt idx="2851">
                  <c:v>0.13038405673725967</c:v>
                </c:pt>
                <c:pt idx="2852">
                  <c:v>0.13179871119801079</c:v>
                </c:pt>
                <c:pt idx="2853">
                  <c:v>0.13718839584231565</c:v>
                </c:pt>
                <c:pt idx="2854">
                  <c:v>0.13262384170710603</c:v>
                </c:pt>
                <c:pt idx="2855">
                  <c:v>0.13345162897482629</c:v>
                </c:pt>
                <c:pt idx="2856">
                  <c:v>0.12742034415164782</c:v>
                </c:pt>
                <c:pt idx="2857">
                  <c:v>0.12970373706595789</c:v>
                </c:pt>
                <c:pt idx="2858">
                  <c:v>0.12921819503707727</c:v>
                </c:pt>
                <c:pt idx="2859">
                  <c:v>0.1285966218738154</c:v>
                </c:pt>
                <c:pt idx="2860">
                  <c:v>0.12875917191106459</c:v>
                </c:pt>
                <c:pt idx="2861">
                  <c:v>0.12350131652368122</c:v>
                </c:pt>
                <c:pt idx="2862">
                  <c:v>0.12032335359237813</c:v>
                </c:pt>
                <c:pt idx="2863">
                  <c:v>0.12158950809940332</c:v>
                </c:pt>
                <c:pt idx="2864">
                  <c:v>0.12087917229786559</c:v>
                </c:pt>
                <c:pt idx="2865">
                  <c:v>0.12069778670993384</c:v>
                </c:pt>
                <c:pt idx="2866">
                  <c:v>0.11127874472117907</c:v>
                </c:pt>
                <c:pt idx="2867">
                  <c:v>0.10692022265496776</c:v>
                </c:pt>
                <c:pt idx="2868">
                  <c:v>9.9846494297938598E-2</c:v>
                </c:pt>
                <c:pt idx="2869">
                  <c:v>9.8715505784007479E-2</c:v>
                </c:pt>
                <c:pt idx="2870">
                  <c:v>9.5637907721885504E-2</c:v>
                </c:pt>
                <c:pt idx="2871">
                  <c:v>0.10353994657631055</c:v>
                </c:pt>
                <c:pt idx="2872">
                  <c:v>9.7216289651052445E-2</c:v>
                </c:pt>
                <c:pt idx="2873">
                  <c:v>9.061181774337447E-2</c:v>
                </c:pt>
                <c:pt idx="2874">
                  <c:v>8.2305186088772325E-2</c:v>
                </c:pt>
                <c:pt idx="2875">
                  <c:v>7.9738122994902572E-2</c:v>
                </c:pt>
                <c:pt idx="2876">
                  <c:v>7.8062420121964265E-2</c:v>
                </c:pt>
                <c:pt idx="2877">
                  <c:v>8.083590305857527E-2</c:v>
                </c:pt>
                <c:pt idx="2878">
                  <c:v>9.2695924127836976E-2</c:v>
                </c:pt>
                <c:pt idx="2879">
                  <c:v>9.2258843308265545E-2</c:v>
                </c:pt>
                <c:pt idx="2880">
                  <c:v>9.3287700477180449E-2</c:v>
                </c:pt>
                <c:pt idx="2881">
                  <c:v>0.10330563960920641</c:v>
                </c:pt>
                <c:pt idx="2882">
                  <c:v>0.10330414273704168</c:v>
                </c:pt>
                <c:pt idx="2883">
                  <c:v>0.10372930298441442</c:v>
                </c:pt>
                <c:pt idx="2884">
                  <c:v>0.10403909396901025</c:v>
                </c:pt>
                <c:pt idx="2885">
                  <c:v>0.10399070065811106</c:v>
                </c:pt>
                <c:pt idx="2886">
                  <c:v>0.10328849299440448</c:v>
                </c:pt>
                <c:pt idx="2887">
                  <c:v>0.10238693746422216</c:v>
                </c:pt>
                <c:pt idx="2888">
                  <c:v>0.11027639526152273</c:v>
                </c:pt>
                <c:pt idx="2889">
                  <c:v>0.1109089865939371</c:v>
                </c:pt>
                <c:pt idx="2890">
                  <c:v>0.11534020162475978</c:v>
                </c:pt>
                <c:pt idx="2891">
                  <c:v>0.11555105703318796</c:v>
                </c:pt>
                <c:pt idx="2892">
                  <c:v>0.10603964459387413</c:v>
                </c:pt>
                <c:pt idx="2893">
                  <c:v>0.10538847575301795</c:v>
                </c:pt>
                <c:pt idx="2894">
                  <c:v>0.10798434241225947</c:v>
                </c:pt>
                <c:pt idx="2895">
                  <c:v>0.10806784062751655</c:v>
                </c:pt>
                <c:pt idx="2896">
                  <c:v>0.1117671096224561</c:v>
                </c:pt>
                <c:pt idx="2897">
                  <c:v>0.11190184515888556</c:v>
                </c:pt>
                <c:pt idx="2898">
                  <c:v>0.10979658552957322</c:v>
                </c:pt>
                <c:pt idx="2899">
                  <c:v>9.6784289270588991E-2</c:v>
                </c:pt>
                <c:pt idx="2900">
                  <c:v>9.7500267403136054E-2</c:v>
                </c:pt>
                <c:pt idx="2901">
                  <c:v>9.9070645270519356E-2</c:v>
                </c:pt>
                <c:pt idx="2902">
                  <c:v>8.653347900980865E-2</c:v>
                </c:pt>
                <c:pt idx="2903">
                  <c:v>8.5772430507459127E-2</c:v>
                </c:pt>
                <c:pt idx="2904">
                  <c:v>8.6261845270400303E-2</c:v>
                </c:pt>
                <c:pt idx="2905">
                  <c:v>0.11118393006970841</c:v>
                </c:pt>
                <c:pt idx="2906">
                  <c:v>0.11272286888257889</c:v>
                </c:pt>
                <c:pt idx="2907">
                  <c:v>0.1144613686656314</c:v>
                </c:pt>
                <c:pt idx="2908">
                  <c:v>0.11790126528601086</c:v>
                </c:pt>
                <c:pt idx="2909">
                  <c:v>0.10578725950738563</c:v>
                </c:pt>
                <c:pt idx="2910">
                  <c:v>0.11892274985698902</c:v>
                </c:pt>
                <c:pt idx="2911">
                  <c:v>0.11327906315543765</c:v>
                </c:pt>
                <c:pt idx="2912">
                  <c:v>0.12218842279081554</c:v>
                </c:pt>
                <c:pt idx="2913">
                  <c:v>0.1294800110802736</c:v>
                </c:pt>
                <c:pt idx="2914">
                  <c:v>0.13085378386432628</c:v>
                </c:pt>
                <c:pt idx="2915">
                  <c:v>0.13121705604072695</c:v>
                </c:pt>
                <c:pt idx="2916">
                  <c:v>0.13246040616815932</c:v>
                </c:pt>
                <c:pt idx="2917">
                  <c:v>0.14106402130879819</c:v>
                </c:pt>
                <c:pt idx="2918">
                  <c:v>0.14497237482557479</c:v>
                </c:pt>
                <c:pt idx="2919">
                  <c:v>0.14481152041859996</c:v>
                </c:pt>
                <c:pt idx="2920">
                  <c:v>0.1456934039821656</c:v>
                </c:pt>
                <c:pt idx="2921">
                  <c:v>0.15958637354971678</c:v>
                </c:pt>
                <c:pt idx="2922">
                  <c:v>0.1722436196627557</c:v>
                </c:pt>
                <c:pt idx="2923">
                  <c:v>0.17263039171489286</c:v>
                </c:pt>
                <c:pt idx="2924">
                  <c:v>0.17761577933089065</c:v>
                </c:pt>
                <c:pt idx="2925">
                  <c:v>0.17782645507624817</c:v>
                </c:pt>
                <c:pt idx="2926">
                  <c:v>0.16664048759937475</c:v>
                </c:pt>
                <c:pt idx="2927">
                  <c:v>0.16930519312202874</c:v>
                </c:pt>
                <c:pt idx="2928">
                  <c:v>0.16852845222584811</c:v>
                </c:pt>
                <c:pt idx="2929">
                  <c:v>0.16535854864103927</c:v>
                </c:pt>
                <c:pt idx="2930">
                  <c:v>0.16476522458529416</c:v>
                </c:pt>
                <c:pt idx="2931">
                  <c:v>0.15711265164747137</c:v>
                </c:pt>
                <c:pt idx="2932">
                  <c:v>0.15862254309531157</c:v>
                </c:pt>
                <c:pt idx="2933">
                  <c:v>0.15083618239701557</c:v>
                </c:pt>
                <c:pt idx="2934">
                  <c:v>0.14582281956552451</c:v>
                </c:pt>
                <c:pt idx="2935">
                  <c:v>0.14314145477987572</c:v>
                </c:pt>
                <c:pt idx="2936">
                  <c:v>0.13973163405699052</c:v>
                </c:pt>
                <c:pt idx="2937">
                  <c:v>0.14391437846411514</c:v>
                </c:pt>
                <c:pt idx="2938">
                  <c:v>0.14221573195685808</c:v>
                </c:pt>
                <c:pt idx="2939">
                  <c:v>0.13703313249142648</c:v>
                </c:pt>
                <c:pt idx="2940">
                  <c:v>0.13583558473839155</c:v>
                </c:pt>
                <c:pt idx="2941">
                  <c:v>0.13410542148672266</c:v>
                </c:pt>
                <c:pt idx="2942">
                  <c:v>0.11419546197442779</c:v>
                </c:pt>
                <c:pt idx="2943">
                  <c:v>9.1728953640092953E-2</c:v>
                </c:pt>
                <c:pt idx="2944">
                  <c:v>9.1051090232487114E-2</c:v>
                </c:pt>
                <c:pt idx="2945">
                  <c:v>7.9402594614675526E-2</c:v>
                </c:pt>
                <c:pt idx="2946">
                  <c:v>8.7480881152467382E-2</c:v>
                </c:pt>
                <c:pt idx="2947">
                  <c:v>9.0216970665405113E-2</c:v>
                </c:pt>
                <c:pt idx="2948">
                  <c:v>8.2862928292024754E-2</c:v>
                </c:pt>
                <c:pt idx="2949">
                  <c:v>8.1580865214532602E-2</c:v>
                </c:pt>
                <c:pt idx="2950">
                  <c:v>8.45972042893849E-2</c:v>
                </c:pt>
                <c:pt idx="2951">
                  <c:v>9.1727340009155597E-2</c:v>
                </c:pt>
                <c:pt idx="2952">
                  <c:v>0.10302843469226683</c:v>
                </c:pt>
                <c:pt idx="2953">
                  <c:v>0.10235954163680079</c:v>
                </c:pt>
                <c:pt idx="2954">
                  <c:v>0.10236521388786513</c:v>
                </c:pt>
                <c:pt idx="2955">
                  <c:v>0.10295710739306467</c:v>
                </c:pt>
                <c:pt idx="2956">
                  <c:v>0.10289489789750997</c:v>
                </c:pt>
                <c:pt idx="2957">
                  <c:v>0.10284029019951066</c:v>
                </c:pt>
                <c:pt idx="2958">
                  <c:v>9.3324902533986898E-2</c:v>
                </c:pt>
                <c:pt idx="2959">
                  <c:v>8.0892713961239759E-2</c:v>
                </c:pt>
                <c:pt idx="2960">
                  <c:v>8.0875748225222921E-2</c:v>
                </c:pt>
                <c:pt idx="2961">
                  <c:v>8.1533371997235343E-2</c:v>
                </c:pt>
                <c:pt idx="2962">
                  <c:v>8.2758071043949458E-2</c:v>
                </c:pt>
                <c:pt idx="2963">
                  <c:v>8.2438341119772454E-2</c:v>
                </c:pt>
                <c:pt idx="2964">
                  <c:v>8.8011726812547098E-2</c:v>
                </c:pt>
                <c:pt idx="2965">
                  <c:v>8.7727731968583342E-2</c:v>
                </c:pt>
                <c:pt idx="2966">
                  <c:v>8.6680366190882444E-2</c:v>
                </c:pt>
                <c:pt idx="2967">
                  <c:v>8.2993914937763424E-2</c:v>
                </c:pt>
                <c:pt idx="2968">
                  <c:v>8.785274900345301E-2</c:v>
                </c:pt>
                <c:pt idx="2969">
                  <c:v>8.8277492891999571E-2</c:v>
                </c:pt>
                <c:pt idx="2970">
                  <c:v>9.1124389644953133E-2</c:v>
                </c:pt>
                <c:pt idx="2971">
                  <c:v>9.1696741464639464E-2</c:v>
                </c:pt>
                <c:pt idx="2972">
                  <c:v>8.6812408650606424E-2</c:v>
                </c:pt>
                <c:pt idx="2973">
                  <c:v>7.6155788674144589E-2</c:v>
                </c:pt>
                <c:pt idx="2974">
                  <c:v>7.5924554507625294E-2</c:v>
                </c:pt>
                <c:pt idx="2975">
                  <c:v>7.5983641311598377E-2</c:v>
                </c:pt>
                <c:pt idx="2976">
                  <c:v>9.3996873070250508E-2</c:v>
                </c:pt>
                <c:pt idx="2977">
                  <c:v>9.426386692802699E-2</c:v>
                </c:pt>
                <c:pt idx="2978">
                  <c:v>0.10094411071615436</c:v>
                </c:pt>
                <c:pt idx="2979">
                  <c:v>0.10187235571332916</c:v>
                </c:pt>
                <c:pt idx="2980">
                  <c:v>9.0496414945696532E-2</c:v>
                </c:pt>
                <c:pt idx="2981">
                  <c:v>9.0216992883365252E-2</c:v>
                </c:pt>
                <c:pt idx="2982">
                  <c:v>0.10319157776525292</c:v>
                </c:pt>
                <c:pt idx="2983">
                  <c:v>0.1001625123409112</c:v>
                </c:pt>
                <c:pt idx="2984">
                  <c:v>9.9688837015606407E-2</c:v>
                </c:pt>
                <c:pt idx="2985">
                  <c:v>0.10720058692704011</c:v>
                </c:pt>
                <c:pt idx="2986">
                  <c:v>0.10900927576721554</c:v>
                </c:pt>
                <c:pt idx="2987">
                  <c:v>0.1190202582673161</c:v>
                </c:pt>
                <c:pt idx="2988">
                  <c:v>0.11785590327004604</c:v>
                </c:pt>
                <c:pt idx="2989">
                  <c:v>0.11981987447750965</c:v>
                </c:pt>
                <c:pt idx="2990">
                  <c:v>0.12710896516198958</c:v>
                </c:pt>
                <c:pt idx="2991">
                  <c:v>0.12843541914110859</c:v>
                </c:pt>
                <c:pt idx="2992">
                  <c:v>0.12520840657105151</c:v>
                </c:pt>
                <c:pt idx="2993">
                  <c:v>0.12544352783038051</c:v>
                </c:pt>
                <c:pt idx="2994">
                  <c:v>0.1301603668622214</c:v>
                </c:pt>
                <c:pt idx="2995">
                  <c:v>0.13148045179595078</c:v>
                </c:pt>
                <c:pt idx="2996">
                  <c:v>0.13178863596218399</c:v>
                </c:pt>
                <c:pt idx="2997">
                  <c:v>0.1180962345194794</c:v>
                </c:pt>
                <c:pt idx="2998">
                  <c:v>0.12613094132873673</c:v>
                </c:pt>
                <c:pt idx="2999">
                  <c:v>0.11578940120138334</c:v>
                </c:pt>
                <c:pt idx="3000">
                  <c:v>0.11252472936932467</c:v>
                </c:pt>
                <c:pt idx="3001">
                  <c:v>0.11094795694156433</c:v>
                </c:pt>
                <c:pt idx="3002">
                  <c:v>0.11125680505558981</c:v>
                </c:pt>
                <c:pt idx="3003">
                  <c:v>0.10773980470619947</c:v>
                </c:pt>
                <c:pt idx="3004">
                  <c:v>0.1049398748594237</c:v>
                </c:pt>
                <c:pt idx="3005">
                  <c:v>0.10715962133389687</c:v>
                </c:pt>
                <c:pt idx="3006">
                  <c:v>0.10411743536968721</c:v>
                </c:pt>
                <c:pt idx="3007">
                  <c:v>0.10411648541423661</c:v>
                </c:pt>
                <c:pt idx="3008">
                  <c:v>9.9611636926342784E-2</c:v>
                </c:pt>
                <c:pt idx="3009">
                  <c:v>9.8299354512137463E-2</c:v>
                </c:pt>
                <c:pt idx="3010">
                  <c:v>0.10012942080656438</c:v>
                </c:pt>
                <c:pt idx="3011">
                  <c:v>9.5841772442873285E-2</c:v>
                </c:pt>
                <c:pt idx="3012">
                  <c:v>9.3750860945788522E-2</c:v>
                </c:pt>
                <c:pt idx="3013">
                  <c:v>9.2827500256303777E-2</c:v>
                </c:pt>
                <c:pt idx="3014">
                  <c:v>0.10151623611993175</c:v>
                </c:pt>
                <c:pt idx="3015">
                  <c:v>0.10579664352838833</c:v>
                </c:pt>
                <c:pt idx="3016">
                  <c:v>0.10473445742832796</c:v>
                </c:pt>
                <c:pt idx="3017">
                  <c:v>0.10473862200677736</c:v>
                </c:pt>
                <c:pt idx="3018">
                  <c:v>0.11145612204398873</c:v>
                </c:pt>
                <c:pt idx="3019">
                  <c:v>9.8175416424447104E-2</c:v>
                </c:pt>
                <c:pt idx="3020">
                  <c:v>0.11425940432308451</c:v>
                </c:pt>
                <c:pt idx="3021">
                  <c:v>0.11590735173297717</c:v>
                </c:pt>
                <c:pt idx="3022">
                  <c:v>0.1759658869536061</c:v>
                </c:pt>
                <c:pt idx="3023">
                  <c:v>0.17867934113586209</c:v>
                </c:pt>
                <c:pt idx="3024">
                  <c:v>0.26305809288860194</c:v>
                </c:pt>
                <c:pt idx="3025">
                  <c:v>0.37402198869764253</c:v>
                </c:pt>
                <c:pt idx="3026">
                  <c:v>0.41115326447754441</c:v>
                </c:pt>
                <c:pt idx="3027">
                  <c:v>0.46073190530975189</c:v>
                </c:pt>
                <c:pt idx="3028">
                  <c:v>0.4603393511304858</c:v>
                </c:pt>
                <c:pt idx="3029">
                  <c:v>0.46112739743966397</c:v>
                </c:pt>
                <c:pt idx="3030">
                  <c:v>0.46215532169382012</c:v>
                </c:pt>
                <c:pt idx="3031">
                  <c:v>0.46038165280411109</c:v>
                </c:pt>
                <c:pt idx="3032">
                  <c:v>0.46932643984121625</c:v>
                </c:pt>
                <c:pt idx="3033">
                  <c:v>0.46962862911825437</c:v>
                </c:pt>
                <c:pt idx="3034">
                  <c:v>0.47045206243513543</c:v>
                </c:pt>
                <c:pt idx="3035">
                  <c:v>0.49257778955605441</c:v>
                </c:pt>
                <c:pt idx="3036">
                  <c:v>0.49572169291012941</c:v>
                </c:pt>
                <c:pt idx="3037">
                  <c:v>0.49599900558828497</c:v>
                </c:pt>
                <c:pt idx="3038">
                  <c:v>0.49917923442217349</c:v>
                </c:pt>
                <c:pt idx="3039">
                  <c:v>0.50375885414786437</c:v>
                </c:pt>
                <c:pt idx="3040">
                  <c:v>0.50360654119539028</c:v>
                </c:pt>
                <c:pt idx="3041">
                  <c:v>0.49960241040588765</c:v>
                </c:pt>
                <c:pt idx="3042">
                  <c:v>0.49929162655141468</c:v>
                </c:pt>
                <c:pt idx="3043">
                  <c:v>0.47721368299027128</c:v>
                </c:pt>
                <c:pt idx="3044">
                  <c:v>0.47776646611440587</c:v>
                </c:pt>
                <c:pt idx="3045">
                  <c:v>0.42255846719632806</c:v>
                </c:pt>
                <c:pt idx="3046">
                  <c:v>0.36245182757501265</c:v>
                </c:pt>
                <c:pt idx="3047">
                  <c:v>0.30751094028238468</c:v>
                </c:pt>
                <c:pt idx="3048">
                  <c:v>0.25338395010499409</c:v>
                </c:pt>
                <c:pt idx="3049">
                  <c:v>0.2571248096057035</c:v>
                </c:pt>
                <c:pt idx="3050">
                  <c:v>0.26632866372182712</c:v>
                </c:pt>
                <c:pt idx="3051">
                  <c:v>0.27024885812601701</c:v>
                </c:pt>
                <c:pt idx="3052">
                  <c:v>0.26857594050071232</c:v>
                </c:pt>
                <c:pt idx="3053">
                  <c:v>0.23643614712363406</c:v>
                </c:pt>
                <c:pt idx="3054">
                  <c:v>0.22486291887244758</c:v>
                </c:pt>
                <c:pt idx="3055">
                  <c:v>0.22459255773704287</c:v>
                </c:pt>
                <c:pt idx="3056">
                  <c:v>0.20719323572505224</c:v>
                </c:pt>
                <c:pt idx="3057">
                  <c:v>0.20574097261016885</c:v>
                </c:pt>
                <c:pt idx="3058">
                  <c:v>0.20599810133063645</c:v>
                </c:pt>
                <c:pt idx="3059">
                  <c:v>0.20475515230232552</c:v>
                </c:pt>
                <c:pt idx="3060">
                  <c:v>0.20902431294557852</c:v>
                </c:pt>
                <c:pt idx="3061">
                  <c:v>0.21760594119941568</c:v>
                </c:pt>
                <c:pt idx="3062">
                  <c:v>0.22227486639127705</c:v>
                </c:pt>
                <c:pt idx="3063">
                  <c:v>0.2283176991191429</c:v>
                </c:pt>
                <c:pt idx="3064">
                  <c:v>0.23427287714252307</c:v>
                </c:pt>
                <c:pt idx="3065">
                  <c:v>0.24446736472229225</c:v>
                </c:pt>
                <c:pt idx="3066">
                  <c:v>0.24442852206290722</c:v>
                </c:pt>
                <c:pt idx="3067">
                  <c:v>0.22822662546951464</c:v>
                </c:pt>
                <c:pt idx="3068">
                  <c:v>0.25544865089109903</c:v>
                </c:pt>
                <c:pt idx="3069">
                  <c:v>0.25816291160952781</c:v>
                </c:pt>
                <c:pt idx="3070">
                  <c:v>0.25656638148218153</c:v>
                </c:pt>
                <c:pt idx="3071">
                  <c:v>0.24816187698213962</c:v>
                </c:pt>
                <c:pt idx="3072">
                  <c:v>0.24070202530507351</c:v>
                </c:pt>
                <c:pt idx="3073">
                  <c:v>0.24119839706959836</c:v>
                </c:pt>
                <c:pt idx="3074">
                  <c:v>0.2454778249343311</c:v>
                </c:pt>
                <c:pt idx="3075">
                  <c:v>0.25591921350827179</c:v>
                </c:pt>
                <c:pt idx="3076">
                  <c:v>0.26484097677013996</c:v>
                </c:pt>
                <c:pt idx="3077">
                  <c:v>0.27028143013987982</c:v>
                </c:pt>
                <c:pt idx="3078">
                  <c:v>0.27563588376785869</c:v>
                </c:pt>
                <c:pt idx="3079">
                  <c:v>0.27491224136823594</c:v>
                </c:pt>
                <c:pt idx="3080">
                  <c:v>0.29881698040561661</c:v>
                </c:pt>
                <c:pt idx="3081">
                  <c:v>0.29793655642268269</c:v>
                </c:pt>
                <c:pt idx="3082">
                  <c:v>0.29707222807932643</c:v>
                </c:pt>
                <c:pt idx="3083">
                  <c:v>0.30223470475699921</c:v>
                </c:pt>
                <c:pt idx="3084">
                  <c:v>0.31935379913683665</c:v>
                </c:pt>
                <c:pt idx="3085">
                  <c:v>0.31546373719722215</c:v>
                </c:pt>
                <c:pt idx="3086">
                  <c:v>0.30871801559619355</c:v>
                </c:pt>
                <c:pt idx="3087">
                  <c:v>0.30843643649682689</c:v>
                </c:pt>
                <c:pt idx="3088">
                  <c:v>0.30834294638085985</c:v>
                </c:pt>
                <c:pt idx="3089">
                  <c:v>0.28283371773541277</c:v>
                </c:pt>
                <c:pt idx="3090">
                  <c:v>0.27481164585022966</c:v>
                </c:pt>
                <c:pt idx="3091">
                  <c:v>0.30055618851495042</c:v>
                </c:pt>
                <c:pt idx="3092">
                  <c:v>0.30245089076260284</c:v>
                </c:pt>
                <c:pt idx="3093">
                  <c:v>0.30359367147650457</c:v>
                </c:pt>
                <c:pt idx="3094">
                  <c:v>0.30364120752606993</c:v>
                </c:pt>
                <c:pt idx="3095">
                  <c:v>0.29877894365765689</c:v>
                </c:pt>
                <c:pt idx="3096">
                  <c:v>0.27874616257826468</c:v>
                </c:pt>
                <c:pt idx="3097">
                  <c:v>0.27648876422981306</c:v>
                </c:pt>
                <c:pt idx="3098">
                  <c:v>0.27023799089607692</c:v>
                </c:pt>
                <c:pt idx="3099">
                  <c:v>0.2625518001908968</c:v>
                </c:pt>
                <c:pt idx="3100">
                  <c:v>0.2590971641832816</c:v>
                </c:pt>
                <c:pt idx="3101">
                  <c:v>0.23418012015139222</c:v>
                </c:pt>
                <c:pt idx="3102">
                  <c:v>0.23272683523068166</c:v>
                </c:pt>
                <c:pt idx="3103">
                  <c:v>0.22811793674289277</c:v>
                </c:pt>
                <c:pt idx="3104">
                  <c:v>0.22089037764908936</c:v>
                </c:pt>
                <c:pt idx="3105">
                  <c:v>0.1901908855640754</c:v>
                </c:pt>
                <c:pt idx="3106">
                  <c:v>0.20163626927138958</c:v>
                </c:pt>
                <c:pt idx="3107">
                  <c:v>0.20163629361240964</c:v>
                </c:pt>
                <c:pt idx="3108">
                  <c:v>0.2024229020745591</c:v>
                </c:pt>
                <c:pt idx="3109">
                  <c:v>0.20456878462104033</c:v>
                </c:pt>
                <c:pt idx="3110">
                  <c:v>0.20200749496318315</c:v>
                </c:pt>
                <c:pt idx="3111">
                  <c:v>0.2007945730745436</c:v>
                </c:pt>
                <c:pt idx="3112">
                  <c:v>0.1814998785936392</c:v>
                </c:pt>
                <c:pt idx="3113">
                  <c:v>0.19866235263734167</c:v>
                </c:pt>
                <c:pt idx="3114">
                  <c:v>0.19631114133092661</c:v>
                </c:pt>
                <c:pt idx="3115">
                  <c:v>0.19560742134785813</c:v>
                </c:pt>
                <c:pt idx="3116">
                  <c:v>0.19586940553077289</c:v>
                </c:pt>
                <c:pt idx="3117">
                  <c:v>0.19254477681152052</c:v>
                </c:pt>
                <c:pt idx="3118">
                  <c:v>0.18247004248934984</c:v>
                </c:pt>
                <c:pt idx="3119">
                  <c:v>0.18263679358012974</c:v>
                </c:pt>
                <c:pt idx="3120">
                  <c:v>0.19751201449133471</c:v>
                </c:pt>
                <c:pt idx="3121">
                  <c:v>0.19600154397228597</c:v>
                </c:pt>
                <c:pt idx="3122">
                  <c:v>0.19596717098468866</c:v>
                </c:pt>
                <c:pt idx="3123">
                  <c:v>0.19451855444231328</c:v>
                </c:pt>
                <c:pt idx="3124">
                  <c:v>0.19247997342199211</c:v>
                </c:pt>
                <c:pt idx="3125">
                  <c:v>0.19070832852310429</c:v>
                </c:pt>
                <c:pt idx="3126">
                  <c:v>0.19456292613764528</c:v>
                </c:pt>
                <c:pt idx="3127">
                  <c:v>0.18933041225470873</c:v>
                </c:pt>
                <c:pt idx="3128">
                  <c:v>0.18393611586229289</c:v>
                </c:pt>
                <c:pt idx="3129">
                  <c:v>0.18341905142945225</c:v>
                </c:pt>
                <c:pt idx="3130">
                  <c:v>0.18176992610171588</c:v>
                </c:pt>
                <c:pt idx="3131">
                  <c:v>0.18618029629288008</c:v>
                </c:pt>
                <c:pt idx="3132">
                  <c:v>0.18711332665391811</c:v>
                </c:pt>
                <c:pt idx="3133">
                  <c:v>0.16338348789113746</c:v>
                </c:pt>
                <c:pt idx="3134">
                  <c:v>0.1367859059924503</c:v>
                </c:pt>
                <c:pt idx="3135">
                  <c:v>0.14025724852106461</c:v>
                </c:pt>
                <c:pt idx="3136">
                  <c:v>0.14030226354817124</c:v>
                </c:pt>
                <c:pt idx="3137">
                  <c:v>0.14272978563718852</c:v>
                </c:pt>
                <c:pt idx="3138">
                  <c:v>0.14418445634849167</c:v>
                </c:pt>
                <c:pt idx="3139">
                  <c:v>0.14302044611751111</c:v>
                </c:pt>
                <c:pt idx="3140">
                  <c:v>0.14214919759318137</c:v>
                </c:pt>
                <c:pt idx="3141">
                  <c:v>0.12387695717439554</c:v>
                </c:pt>
                <c:pt idx="3142">
                  <c:v>0.12368439478351977</c:v>
                </c:pt>
                <c:pt idx="3143">
                  <c:v>0.11930811459497218</c:v>
                </c:pt>
                <c:pt idx="3144">
                  <c:v>0.11814742717419853</c:v>
                </c:pt>
                <c:pt idx="3145">
                  <c:v>0.12037116256311461</c:v>
                </c:pt>
                <c:pt idx="3146">
                  <c:v>0.12360081769856565</c:v>
                </c:pt>
                <c:pt idx="3147">
                  <c:v>0.13660675685055684</c:v>
                </c:pt>
                <c:pt idx="3148">
                  <c:v>0.11988179118335673</c:v>
                </c:pt>
                <c:pt idx="3149">
                  <c:v>0.11989668030116343</c:v>
                </c:pt>
                <c:pt idx="3150">
                  <c:v>0.12133875555842154</c:v>
                </c:pt>
                <c:pt idx="3151">
                  <c:v>0.12473292477753728</c:v>
                </c:pt>
                <c:pt idx="3152">
                  <c:v>0.12069626369193771</c:v>
                </c:pt>
                <c:pt idx="3153">
                  <c:v>0.12088263804729589</c:v>
                </c:pt>
                <c:pt idx="3154">
                  <c:v>0.1207459874040841</c:v>
                </c:pt>
                <c:pt idx="3155">
                  <c:v>0.12101187907884652</c:v>
                </c:pt>
                <c:pt idx="3156">
                  <c:v>0.11259590745524989</c:v>
                </c:pt>
                <c:pt idx="3157">
                  <c:v>0.11318604840303019</c:v>
                </c:pt>
                <c:pt idx="3158">
                  <c:v>0.11150263972863803</c:v>
                </c:pt>
                <c:pt idx="3159">
                  <c:v>0.10928399461787491</c:v>
                </c:pt>
                <c:pt idx="3160">
                  <c:v>0.10924834516279811</c:v>
                </c:pt>
                <c:pt idx="3161">
                  <c:v>0.11163930637359989</c:v>
                </c:pt>
                <c:pt idx="3162">
                  <c:v>0.12577545805031093</c:v>
                </c:pt>
                <c:pt idx="3163">
                  <c:v>0.12921172256577537</c:v>
                </c:pt>
                <c:pt idx="3164">
                  <c:v>0.12907866538844984</c:v>
                </c:pt>
                <c:pt idx="3165">
                  <c:v>0.12594622331311836</c:v>
                </c:pt>
                <c:pt idx="3166">
                  <c:v>0.1269251416799218</c:v>
                </c:pt>
                <c:pt idx="3167">
                  <c:v>0.12415015803897232</c:v>
                </c:pt>
                <c:pt idx="3168">
                  <c:v>0.10395040584981179</c:v>
                </c:pt>
                <c:pt idx="3169">
                  <c:v>0.10394836743268493</c:v>
                </c:pt>
                <c:pt idx="3170">
                  <c:v>0.1039993288336413</c:v>
                </c:pt>
                <c:pt idx="3171">
                  <c:v>0.10009702151426161</c:v>
                </c:pt>
                <c:pt idx="3172">
                  <c:v>0.10170131382688957</c:v>
                </c:pt>
                <c:pt idx="3173">
                  <c:v>0.10117477030728307</c:v>
                </c:pt>
                <c:pt idx="3174">
                  <c:v>9.7756687749441157E-2</c:v>
                </c:pt>
                <c:pt idx="3175">
                  <c:v>9.8154174278634876E-2</c:v>
                </c:pt>
                <c:pt idx="3176">
                  <c:v>0.10922211164099833</c:v>
                </c:pt>
                <c:pt idx="3177">
                  <c:v>0.1126201972822054</c:v>
                </c:pt>
                <c:pt idx="3178">
                  <c:v>0.11425098194685258</c:v>
                </c:pt>
                <c:pt idx="3179">
                  <c:v>0.13042343866380351</c:v>
                </c:pt>
                <c:pt idx="3180">
                  <c:v>0.13618556178007665</c:v>
                </c:pt>
                <c:pt idx="3181">
                  <c:v>0.13548817452930509</c:v>
                </c:pt>
                <c:pt idx="3182">
                  <c:v>0.13199607773044644</c:v>
                </c:pt>
                <c:pt idx="3183">
                  <c:v>0.11767496603253602</c:v>
                </c:pt>
                <c:pt idx="3184">
                  <c:v>0.10991668224986358</c:v>
                </c:pt>
                <c:pt idx="3185">
                  <c:v>0.10899153908869856</c:v>
                </c:pt>
                <c:pt idx="3186">
                  <c:v>0.11020140184931125</c:v>
                </c:pt>
                <c:pt idx="3187">
                  <c:v>0.1119604582718662</c:v>
                </c:pt>
                <c:pt idx="3188">
                  <c:v>0.11274015927533684</c:v>
                </c:pt>
                <c:pt idx="3189">
                  <c:v>0.1151174228630424</c:v>
                </c:pt>
                <c:pt idx="3190">
                  <c:v>0.11762215680570857</c:v>
                </c:pt>
                <c:pt idx="3191">
                  <c:v>0.11747691677512245</c:v>
                </c:pt>
                <c:pt idx="3192">
                  <c:v>0.11595732678654354</c:v>
                </c:pt>
                <c:pt idx="3193">
                  <c:v>0.11698399781553105</c:v>
                </c:pt>
                <c:pt idx="3194">
                  <c:v>0.12039522586408201</c:v>
                </c:pt>
                <c:pt idx="3195">
                  <c:v>0.12627702703059152</c:v>
                </c:pt>
                <c:pt idx="3196">
                  <c:v>0.13067577180707338</c:v>
                </c:pt>
                <c:pt idx="3197">
                  <c:v>0.12588164863095616</c:v>
                </c:pt>
                <c:pt idx="3198">
                  <c:v>0.12376875562225684</c:v>
                </c:pt>
                <c:pt idx="3199">
                  <c:v>0.13455405752726929</c:v>
                </c:pt>
                <c:pt idx="3200">
                  <c:v>0.12331822572920313</c:v>
                </c:pt>
                <c:pt idx="3201">
                  <c:v>0.11347605238985355</c:v>
                </c:pt>
                <c:pt idx="3202">
                  <c:v>0.12121578509328705</c:v>
                </c:pt>
                <c:pt idx="3203">
                  <c:v>0.12385418030323694</c:v>
                </c:pt>
                <c:pt idx="3204">
                  <c:v>0.12365740793678497</c:v>
                </c:pt>
                <c:pt idx="3205">
                  <c:v>0.13961662701982661</c:v>
                </c:pt>
                <c:pt idx="3206">
                  <c:v>0.14128704831161468</c:v>
                </c:pt>
                <c:pt idx="3207">
                  <c:v>0.14142985971109098</c:v>
                </c:pt>
                <c:pt idx="3208">
                  <c:v>0.13853243489403322</c:v>
                </c:pt>
                <c:pt idx="3209">
                  <c:v>0.13968766638707986</c:v>
                </c:pt>
                <c:pt idx="3210">
                  <c:v>0.13459016516185898</c:v>
                </c:pt>
                <c:pt idx="3211">
                  <c:v>0.14345769245199813</c:v>
                </c:pt>
                <c:pt idx="3212">
                  <c:v>0.14676134027184753</c:v>
                </c:pt>
                <c:pt idx="3213">
                  <c:v>0.14636664670324384</c:v>
                </c:pt>
                <c:pt idx="3214">
                  <c:v>0.145849868700655</c:v>
                </c:pt>
                <c:pt idx="3215">
                  <c:v>0.14103103894820737</c:v>
                </c:pt>
                <c:pt idx="3216">
                  <c:v>0.14062817263588359</c:v>
                </c:pt>
                <c:pt idx="3217">
                  <c:v>0.13737003530457489</c:v>
                </c:pt>
                <c:pt idx="3218">
                  <c:v>0.15647895645448298</c:v>
                </c:pt>
                <c:pt idx="3219">
                  <c:v>0.1565459949092467</c:v>
                </c:pt>
                <c:pt idx="3220">
                  <c:v>0.14669545689832006</c:v>
                </c:pt>
                <c:pt idx="3221">
                  <c:v>0.13437102347669025</c:v>
                </c:pt>
                <c:pt idx="3222">
                  <c:v>0.13372761878647063</c:v>
                </c:pt>
                <c:pt idx="3223">
                  <c:v>0.13356002335307918</c:v>
                </c:pt>
                <c:pt idx="3224">
                  <c:v>0.12999996866554381</c:v>
                </c:pt>
                <c:pt idx="3225">
                  <c:v>0.13056303944722233</c:v>
                </c:pt>
                <c:pt idx="3226">
                  <c:v>0.11541130548403053</c:v>
                </c:pt>
                <c:pt idx="3227">
                  <c:v>0.12548084321532663</c:v>
                </c:pt>
                <c:pt idx="3228">
                  <c:v>0.1251383728965855</c:v>
                </c:pt>
                <c:pt idx="3229">
                  <c:v>0.16192858335725499</c:v>
                </c:pt>
                <c:pt idx="3230">
                  <c:v>0.16115247727699988</c:v>
                </c:pt>
                <c:pt idx="3231">
                  <c:v>0.16910289521074282</c:v>
                </c:pt>
                <c:pt idx="3232">
                  <c:v>0.1800857566946541</c:v>
                </c:pt>
                <c:pt idx="3233">
                  <c:v>0.1908716540138824</c:v>
                </c:pt>
                <c:pt idx="3234">
                  <c:v>0.1957700055759827</c:v>
                </c:pt>
                <c:pt idx="3235">
                  <c:v>0.20791785297368598</c:v>
                </c:pt>
                <c:pt idx="3236">
                  <c:v>0.20874278471544</c:v>
                </c:pt>
                <c:pt idx="3237">
                  <c:v>0.20650753680922765</c:v>
                </c:pt>
                <c:pt idx="3238">
                  <c:v>0.21569819482791666</c:v>
                </c:pt>
                <c:pt idx="3239">
                  <c:v>0.20567274476525316</c:v>
                </c:pt>
                <c:pt idx="3240">
                  <c:v>0.2052598182698783</c:v>
                </c:pt>
                <c:pt idx="3241">
                  <c:v>0.21598967622510035</c:v>
                </c:pt>
                <c:pt idx="3242">
                  <c:v>0.21555015475597525</c:v>
                </c:pt>
                <c:pt idx="3243">
                  <c:v>0.22289177030657495</c:v>
                </c:pt>
                <c:pt idx="3244">
                  <c:v>0.22641182079252892</c:v>
                </c:pt>
                <c:pt idx="3245">
                  <c:v>0.23802703892272595</c:v>
                </c:pt>
                <c:pt idx="3246">
                  <c:v>0.23884555435560867</c:v>
                </c:pt>
                <c:pt idx="3247">
                  <c:v>0.24311230253098801</c:v>
                </c:pt>
                <c:pt idx="3248">
                  <c:v>0.23560481635285055</c:v>
                </c:pt>
                <c:pt idx="3249">
                  <c:v>0.23681386807700708</c:v>
                </c:pt>
                <c:pt idx="3250">
                  <c:v>0.21557599839846159</c:v>
                </c:pt>
                <c:pt idx="3251">
                  <c:v>0.21791290932897664</c:v>
                </c:pt>
                <c:pt idx="3252">
                  <c:v>0.21969591830011423</c:v>
                </c:pt>
                <c:pt idx="3253">
                  <c:v>0.21655267113739418</c:v>
                </c:pt>
                <c:pt idx="3254">
                  <c:v>0.20647186562936642</c:v>
                </c:pt>
                <c:pt idx="3255">
                  <c:v>0.20030899489513534</c:v>
                </c:pt>
                <c:pt idx="3256">
                  <c:v>0.19259036731627049</c:v>
                </c:pt>
                <c:pt idx="3257">
                  <c:v>0.18948536143682621</c:v>
                </c:pt>
                <c:pt idx="3258">
                  <c:v>0.19333104889817693</c:v>
                </c:pt>
                <c:pt idx="3259">
                  <c:v>0.18725483429039413</c:v>
                </c:pt>
                <c:pt idx="3260">
                  <c:v>0.18770832221504197</c:v>
                </c:pt>
                <c:pt idx="3261">
                  <c:v>0.19280743150658267</c:v>
                </c:pt>
                <c:pt idx="3262">
                  <c:v>0.18427865646106995</c:v>
                </c:pt>
                <c:pt idx="3263">
                  <c:v>0.18643657597077196</c:v>
                </c:pt>
                <c:pt idx="3264">
                  <c:v>0.1794843962384996</c:v>
                </c:pt>
                <c:pt idx="3265">
                  <c:v>0.17493457928635731</c:v>
                </c:pt>
                <c:pt idx="3266">
                  <c:v>0.15708704004433979</c:v>
                </c:pt>
                <c:pt idx="3267">
                  <c:v>0.15621465713399635</c:v>
                </c:pt>
                <c:pt idx="3268">
                  <c:v>0.15103765868958277</c:v>
                </c:pt>
                <c:pt idx="3269">
                  <c:v>0.15087634916881923</c:v>
                </c:pt>
                <c:pt idx="3270">
                  <c:v>0.14744982113312552</c:v>
                </c:pt>
                <c:pt idx="3271">
                  <c:v>0.14764290954823522</c:v>
                </c:pt>
                <c:pt idx="3272">
                  <c:v>0.14402184693715309</c:v>
                </c:pt>
                <c:pt idx="3273">
                  <c:v>0.13229667227966221</c:v>
                </c:pt>
                <c:pt idx="3274">
                  <c:v>0.11943844849135736</c:v>
                </c:pt>
                <c:pt idx="3275">
                  <c:v>0.11994042046839302</c:v>
                </c:pt>
                <c:pt idx="3276">
                  <c:v>0.11814521573666539</c:v>
                </c:pt>
                <c:pt idx="3277">
                  <c:v>0.11727020439417052</c:v>
                </c:pt>
                <c:pt idx="3278">
                  <c:v>0.12760795132385788</c:v>
                </c:pt>
                <c:pt idx="3279">
                  <c:v>0.12466773311296551</c:v>
                </c:pt>
                <c:pt idx="3280">
                  <c:v>0.11345527754595061</c:v>
                </c:pt>
                <c:pt idx="3281">
                  <c:v>0.11587851687574731</c:v>
                </c:pt>
                <c:pt idx="3282">
                  <c:v>0.10536200037846408</c:v>
                </c:pt>
                <c:pt idx="3283">
                  <c:v>0.1115056873891893</c:v>
                </c:pt>
                <c:pt idx="3284">
                  <c:v>0.10850172431784369</c:v>
                </c:pt>
                <c:pt idx="3285">
                  <c:v>0.10764489220907973</c:v>
                </c:pt>
                <c:pt idx="3286">
                  <c:v>0.10310248954614623</c:v>
                </c:pt>
                <c:pt idx="3287">
                  <c:v>0.10467854036438166</c:v>
                </c:pt>
                <c:pt idx="3288">
                  <c:v>0.10460904586009832</c:v>
                </c:pt>
                <c:pt idx="3289">
                  <c:v>0.1005891425805432</c:v>
                </c:pt>
                <c:pt idx="3290">
                  <c:v>0.10066249835832722</c:v>
                </c:pt>
                <c:pt idx="3291">
                  <c:v>9.9507728761935491E-2</c:v>
                </c:pt>
                <c:pt idx="3292">
                  <c:v>0.10091409690283262</c:v>
                </c:pt>
                <c:pt idx="3293">
                  <c:v>0.10097401293773541</c:v>
                </c:pt>
                <c:pt idx="3294">
                  <c:v>9.1155662940971563E-2</c:v>
                </c:pt>
                <c:pt idx="3295">
                  <c:v>9.4330560983023434E-2</c:v>
                </c:pt>
                <c:pt idx="3296">
                  <c:v>8.654461151725161E-2</c:v>
                </c:pt>
                <c:pt idx="3297">
                  <c:v>9.099328781039448E-2</c:v>
                </c:pt>
                <c:pt idx="3298">
                  <c:v>8.9170466925482486E-2</c:v>
                </c:pt>
                <c:pt idx="3299">
                  <c:v>7.519082420754758E-2</c:v>
                </c:pt>
                <c:pt idx="3300">
                  <c:v>7.4827555275565519E-2</c:v>
                </c:pt>
                <c:pt idx="3301">
                  <c:v>7.47168211228533E-2</c:v>
                </c:pt>
                <c:pt idx="3302">
                  <c:v>7.6484415051836396E-2</c:v>
                </c:pt>
                <c:pt idx="3303">
                  <c:v>7.3832815558379922E-2</c:v>
                </c:pt>
                <c:pt idx="3304">
                  <c:v>6.5387400047938304E-2</c:v>
                </c:pt>
                <c:pt idx="3305">
                  <c:v>6.5487489038147453E-2</c:v>
                </c:pt>
                <c:pt idx="3306">
                  <c:v>6.3608759028578543E-2</c:v>
                </c:pt>
                <c:pt idx="3307">
                  <c:v>9.3818034066542683E-2</c:v>
                </c:pt>
                <c:pt idx="3308">
                  <c:v>9.2224214441893979E-2</c:v>
                </c:pt>
                <c:pt idx="3309">
                  <c:v>0.10522891609155226</c:v>
                </c:pt>
                <c:pt idx="3310">
                  <c:v>0.10489818535657514</c:v>
                </c:pt>
                <c:pt idx="3311">
                  <c:v>0.10490341418881054</c:v>
                </c:pt>
                <c:pt idx="3312">
                  <c:v>0.12168775665275218</c:v>
                </c:pt>
                <c:pt idx="3313">
                  <c:v>0.1213147747680407</c:v>
                </c:pt>
                <c:pt idx="3314">
                  <c:v>0.12196989108023533</c:v>
                </c:pt>
                <c:pt idx="3315">
                  <c:v>0.12314883504235581</c:v>
                </c:pt>
                <c:pt idx="3316">
                  <c:v>0.12095549493176116</c:v>
                </c:pt>
                <c:pt idx="3317">
                  <c:v>0.12099602403687401</c:v>
                </c:pt>
                <c:pt idx="3318">
                  <c:v>0.11782173064574951</c:v>
                </c:pt>
                <c:pt idx="3319">
                  <c:v>0.11659928282541498</c:v>
                </c:pt>
                <c:pt idx="3320">
                  <c:v>0.12521061704239253</c:v>
                </c:pt>
                <c:pt idx="3321">
                  <c:v>0.12402100847134483</c:v>
                </c:pt>
                <c:pt idx="3322">
                  <c:v>0.12606932787487876</c:v>
                </c:pt>
                <c:pt idx="3323">
                  <c:v>0.12402366587167252</c:v>
                </c:pt>
                <c:pt idx="3324">
                  <c:v>0.1236383998885542</c:v>
                </c:pt>
                <c:pt idx="3325">
                  <c:v>0.12320318317313191</c:v>
                </c:pt>
                <c:pt idx="3326">
                  <c:v>0.12348916050205404</c:v>
                </c:pt>
                <c:pt idx="3327">
                  <c:v>0.12376289336369246</c:v>
                </c:pt>
                <c:pt idx="3328">
                  <c:v>0.10350298335305662</c:v>
                </c:pt>
                <c:pt idx="3329">
                  <c:v>0.1027865314461205</c:v>
                </c:pt>
                <c:pt idx="3330">
                  <c:v>9.6657118903527434E-2</c:v>
                </c:pt>
                <c:pt idx="3331">
                  <c:v>9.805255243025536E-2</c:v>
                </c:pt>
                <c:pt idx="3332">
                  <c:v>9.7810099069277234E-2</c:v>
                </c:pt>
                <c:pt idx="3333">
                  <c:v>7.1115269694072558E-2</c:v>
                </c:pt>
                <c:pt idx="3334">
                  <c:v>7.8237414103618508E-2</c:v>
                </c:pt>
                <c:pt idx="3335">
                  <c:v>8.1931986544167598E-2</c:v>
                </c:pt>
                <c:pt idx="3336">
                  <c:v>8.1991719518265713E-2</c:v>
                </c:pt>
                <c:pt idx="3337">
                  <c:v>8.350218425679469E-2</c:v>
                </c:pt>
                <c:pt idx="3338">
                  <c:v>0.10361944544581644</c:v>
                </c:pt>
                <c:pt idx="3339">
                  <c:v>0.10366608871527441</c:v>
                </c:pt>
                <c:pt idx="3340">
                  <c:v>0.11258275181748674</c:v>
                </c:pt>
                <c:pt idx="3341">
                  <c:v>0.1069443713235184</c:v>
                </c:pt>
                <c:pt idx="3342">
                  <c:v>0.10782465234330282</c:v>
                </c:pt>
                <c:pt idx="3343">
                  <c:v>0.10275326764566442</c:v>
                </c:pt>
                <c:pt idx="3344">
                  <c:v>0.10243093630112764</c:v>
                </c:pt>
                <c:pt idx="3345">
                  <c:v>0.10264031445440261</c:v>
                </c:pt>
                <c:pt idx="3346">
                  <c:v>0.1023874895501902</c:v>
                </c:pt>
                <c:pt idx="3347">
                  <c:v>0.10928217273392037</c:v>
                </c:pt>
                <c:pt idx="3348">
                  <c:v>0.11119773344169372</c:v>
                </c:pt>
                <c:pt idx="3349">
                  <c:v>0.112545696831619</c:v>
                </c:pt>
                <c:pt idx="3350">
                  <c:v>0.1164379849204611</c:v>
                </c:pt>
                <c:pt idx="3351">
                  <c:v>0.13987038933805257</c:v>
                </c:pt>
                <c:pt idx="3352">
                  <c:v>0.14331822586196577</c:v>
                </c:pt>
                <c:pt idx="3353">
                  <c:v>0.1484381643448886</c:v>
                </c:pt>
                <c:pt idx="3354">
                  <c:v>0.14833558655710982</c:v>
                </c:pt>
                <c:pt idx="3355">
                  <c:v>0.14458622584459777</c:v>
                </c:pt>
                <c:pt idx="3356">
                  <c:v>0.14475536794708829</c:v>
                </c:pt>
                <c:pt idx="3357">
                  <c:v>0.14314954848248243</c:v>
                </c:pt>
                <c:pt idx="3358">
                  <c:v>0.14870339302568469</c:v>
                </c:pt>
                <c:pt idx="3359">
                  <c:v>0.15915380777924384</c:v>
                </c:pt>
                <c:pt idx="3360">
                  <c:v>0.16021690801850696</c:v>
                </c:pt>
                <c:pt idx="3361">
                  <c:v>0.15424855919951336</c:v>
                </c:pt>
                <c:pt idx="3362">
                  <c:v>0.15327219778139761</c:v>
                </c:pt>
                <c:pt idx="3363">
                  <c:v>0.16249228922819758</c:v>
                </c:pt>
                <c:pt idx="3364">
                  <c:v>0.16855824351528306</c:v>
                </c:pt>
                <c:pt idx="3365">
                  <c:v>0.17080813289673585</c:v>
                </c:pt>
                <c:pt idx="3366">
                  <c:v>0.17855964211229941</c:v>
                </c:pt>
                <c:pt idx="3367">
                  <c:v>0.17990249207186329</c:v>
                </c:pt>
                <c:pt idx="3368">
                  <c:v>0.17711769911384706</c:v>
                </c:pt>
                <c:pt idx="3369">
                  <c:v>0.17339836116697663</c:v>
                </c:pt>
                <c:pt idx="3370">
                  <c:v>0.17420231203048073</c:v>
                </c:pt>
                <c:pt idx="3371">
                  <c:v>0.17283419338337053</c:v>
                </c:pt>
                <c:pt idx="3372">
                  <c:v>0.14951682578027198</c:v>
                </c:pt>
                <c:pt idx="3373">
                  <c:v>0.14223781501024266</c:v>
                </c:pt>
                <c:pt idx="3374">
                  <c:v>0.14011904277201032</c:v>
                </c:pt>
                <c:pt idx="3375">
                  <c:v>0.13951643829785415</c:v>
                </c:pt>
                <c:pt idx="3376">
                  <c:v>0.13954703619917144</c:v>
                </c:pt>
                <c:pt idx="3377">
                  <c:v>0.13404699523933039</c:v>
                </c:pt>
                <c:pt idx="3378">
                  <c:v>0.13351208823359081</c:v>
                </c:pt>
                <c:pt idx="3379">
                  <c:v>0.1385913886366803</c:v>
                </c:pt>
                <c:pt idx="3380">
                  <c:v>0.12852712853524376</c:v>
                </c:pt>
                <c:pt idx="3381">
                  <c:v>0.14306295549089876</c:v>
                </c:pt>
                <c:pt idx="3382">
                  <c:v>0.14248442613430271</c:v>
                </c:pt>
                <c:pt idx="3383">
                  <c:v>0.14309799215057231</c:v>
                </c:pt>
                <c:pt idx="3384">
                  <c:v>0.13159856176630294</c:v>
                </c:pt>
                <c:pt idx="3385">
                  <c:v>0.12469591501615432</c:v>
                </c:pt>
                <c:pt idx="3386">
                  <c:v>0.133140618447396</c:v>
                </c:pt>
                <c:pt idx="3387">
                  <c:v>0.12206119292556994</c:v>
                </c:pt>
                <c:pt idx="3388">
                  <c:v>0.12528749894110547</c:v>
                </c:pt>
                <c:pt idx="3389">
                  <c:v>0.13982843109759338</c:v>
                </c:pt>
                <c:pt idx="3390">
                  <c:v>0.13977626502091842</c:v>
                </c:pt>
                <c:pt idx="3391">
                  <c:v>0.16455167097415488</c:v>
                </c:pt>
                <c:pt idx="3392">
                  <c:v>0.16454817514383913</c:v>
                </c:pt>
                <c:pt idx="3393">
                  <c:v>0.16272709761092827</c:v>
                </c:pt>
                <c:pt idx="3394">
                  <c:v>0.16597760645623058</c:v>
                </c:pt>
                <c:pt idx="3395">
                  <c:v>0.16682869667032663</c:v>
                </c:pt>
                <c:pt idx="3396">
                  <c:v>0.16943204337401344</c:v>
                </c:pt>
                <c:pt idx="3397">
                  <c:v>0.16981029116007396</c:v>
                </c:pt>
                <c:pt idx="3398">
                  <c:v>0.16661779561910442</c:v>
                </c:pt>
                <c:pt idx="3399">
                  <c:v>0.16676394192276653</c:v>
                </c:pt>
                <c:pt idx="3400">
                  <c:v>0.15901406258794265</c:v>
                </c:pt>
                <c:pt idx="3401">
                  <c:v>0.15040398303886554</c:v>
                </c:pt>
                <c:pt idx="3402">
                  <c:v>0.14070367721009372</c:v>
                </c:pt>
                <c:pt idx="3403">
                  <c:v>0.14094225380177719</c:v>
                </c:pt>
                <c:pt idx="3404">
                  <c:v>0.1403985722152975</c:v>
                </c:pt>
                <c:pt idx="3405">
                  <c:v>0.14143474092166855</c:v>
                </c:pt>
                <c:pt idx="3406">
                  <c:v>0.14196670278705759</c:v>
                </c:pt>
                <c:pt idx="3407">
                  <c:v>0.13049217142120981</c:v>
                </c:pt>
                <c:pt idx="3408">
                  <c:v>0.1277208541530401</c:v>
                </c:pt>
                <c:pt idx="3409">
                  <c:v>0.11684486927311494</c:v>
                </c:pt>
                <c:pt idx="3410">
                  <c:v>0.11456968685883982</c:v>
                </c:pt>
                <c:pt idx="3411">
                  <c:v>0.11633023376671553</c:v>
                </c:pt>
                <c:pt idx="3412">
                  <c:v>8.108431911500498E-2</c:v>
                </c:pt>
                <c:pt idx="3413">
                  <c:v>8.5889971068752541E-2</c:v>
                </c:pt>
                <c:pt idx="3414">
                  <c:v>9.1076738445116392E-2</c:v>
                </c:pt>
                <c:pt idx="3415">
                  <c:v>9.213731697401957E-2</c:v>
                </c:pt>
                <c:pt idx="3416">
                  <c:v>9.0254951251702617E-2</c:v>
                </c:pt>
                <c:pt idx="3417">
                  <c:v>8.8424340730347592E-2</c:v>
                </c:pt>
                <c:pt idx="3418">
                  <c:v>8.7088430783847509E-2</c:v>
                </c:pt>
                <c:pt idx="3419">
                  <c:v>8.7068225866870547E-2</c:v>
                </c:pt>
                <c:pt idx="3420">
                  <c:v>8.7203090408025666E-2</c:v>
                </c:pt>
                <c:pt idx="3421">
                  <c:v>8.6905064251316014E-2</c:v>
                </c:pt>
                <c:pt idx="3422">
                  <c:v>8.6616829688705932E-2</c:v>
                </c:pt>
                <c:pt idx="3423">
                  <c:v>8.4957407898159823E-2</c:v>
                </c:pt>
                <c:pt idx="3424">
                  <c:v>8.4199639834465684E-2</c:v>
                </c:pt>
                <c:pt idx="3425">
                  <c:v>8.5333462032776808E-2</c:v>
                </c:pt>
                <c:pt idx="3426">
                  <c:v>9.2358734131397807E-2</c:v>
                </c:pt>
                <c:pt idx="3427">
                  <c:v>9.2836101335226212E-2</c:v>
                </c:pt>
                <c:pt idx="3428">
                  <c:v>9.8114145593399829E-2</c:v>
                </c:pt>
                <c:pt idx="3429">
                  <c:v>0.11703205235272378</c:v>
                </c:pt>
                <c:pt idx="3430">
                  <c:v>0.12807082341303949</c:v>
                </c:pt>
                <c:pt idx="3431">
                  <c:v>0.13031879171422775</c:v>
                </c:pt>
                <c:pt idx="3432">
                  <c:v>0.12992125556529072</c:v>
                </c:pt>
                <c:pt idx="3433">
                  <c:v>0.13144497284544979</c:v>
                </c:pt>
                <c:pt idx="3434">
                  <c:v>0.12911252765750061</c:v>
                </c:pt>
                <c:pt idx="3435">
                  <c:v>0.12465916924372843</c:v>
                </c:pt>
                <c:pt idx="3436">
                  <c:v>0.12046512655018479</c:v>
                </c:pt>
                <c:pt idx="3437">
                  <c:v>0.12046591604927627</c:v>
                </c:pt>
                <c:pt idx="3438">
                  <c:v>0.11796245022858984</c:v>
                </c:pt>
                <c:pt idx="3439">
                  <c:v>0.11819484106865268</c:v>
                </c:pt>
                <c:pt idx="3440">
                  <c:v>0.11821497429794796</c:v>
                </c:pt>
                <c:pt idx="3441">
                  <c:v>0.11842538786834687</c:v>
                </c:pt>
                <c:pt idx="3442">
                  <c:v>0.12116018862380229</c:v>
                </c:pt>
                <c:pt idx="3443">
                  <c:v>0.12113180477626015</c:v>
                </c:pt>
                <c:pt idx="3444">
                  <c:v>0.11931418173541909</c:v>
                </c:pt>
                <c:pt idx="3445">
                  <c:v>0.12088105456493946</c:v>
                </c:pt>
                <c:pt idx="3446">
                  <c:v>0.12338341190222438</c:v>
                </c:pt>
                <c:pt idx="3447">
                  <c:v>0.11308889380783149</c:v>
                </c:pt>
                <c:pt idx="3448">
                  <c:v>0.12450858263462478</c:v>
                </c:pt>
                <c:pt idx="3449">
                  <c:v>0.12428399759086436</c:v>
                </c:pt>
                <c:pt idx="3450">
                  <c:v>9.5472288603744015E-2</c:v>
                </c:pt>
                <c:pt idx="3451">
                  <c:v>8.8415666648598901E-2</c:v>
                </c:pt>
                <c:pt idx="3452">
                  <c:v>8.1853055614322448E-2</c:v>
                </c:pt>
                <c:pt idx="3453">
                  <c:v>7.9525357759883772E-2</c:v>
                </c:pt>
                <c:pt idx="3454">
                  <c:v>7.9376124986477919E-2</c:v>
                </c:pt>
                <c:pt idx="3455">
                  <c:v>7.9776110431823186E-2</c:v>
                </c:pt>
                <c:pt idx="3456">
                  <c:v>8.6699281037188103E-2</c:v>
                </c:pt>
                <c:pt idx="3457">
                  <c:v>8.6492539428109597E-2</c:v>
                </c:pt>
                <c:pt idx="3458">
                  <c:v>9.9672102849487118E-2</c:v>
                </c:pt>
                <c:pt idx="3459">
                  <c:v>9.940009715260327E-2</c:v>
                </c:pt>
                <c:pt idx="3460">
                  <c:v>9.8724483015870695E-2</c:v>
                </c:pt>
                <c:pt idx="3461">
                  <c:v>0.10265426459273701</c:v>
                </c:pt>
                <c:pt idx="3462">
                  <c:v>0.10268549166147242</c:v>
                </c:pt>
                <c:pt idx="3463">
                  <c:v>9.9892169190101368E-2</c:v>
                </c:pt>
                <c:pt idx="3464">
                  <c:v>0.12659588850397221</c:v>
                </c:pt>
                <c:pt idx="3465">
                  <c:v>0.14472842662883412</c:v>
                </c:pt>
                <c:pt idx="3466">
                  <c:v>0.15099624139693432</c:v>
                </c:pt>
                <c:pt idx="3467">
                  <c:v>0.1486308297926795</c:v>
                </c:pt>
                <c:pt idx="3468">
                  <c:v>0.14849388928335433</c:v>
                </c:pt>
                <c:pt idx="3469">
                  <c:v>0.13888473709674048</c:v>
                </c:pt>
                <c:pt idx="3470">
                  <c:v>0.1434439163030502</c:v>
                </c:pt>
                <c:pt idx="3471">
                  <c:v>0.14299474932878639</c:v>
                </c:pt>
                <c:pt idx="3472">
                  <c:v>0.14278381501933604</c:v>
                </c:pt>
                <c:pt idx="3473">
                  <c:v>0.14555400792809681</c:v>
                </c:pt>
                <c:pt idx="3474">
                  <c:v>0.14754272737333446</c:v>
                </c:pt>
                <c:pt idx="3475">
                  <c:v>0.14757367510412855</c:v>
                </c:pt>
                <c:pt idx="3476">
                  <c:v>0.15069432050019729</c:v>
                </c:pt>
                <c:pt idx="3477">
                  <c:v>0.15473010623730502</c:v>
                </c:pt>
                <c:pt idx="3478">
                  <c:v>0.15814357013974986</c:v>
                </c:pt>
                <c:pt idx="3479">
                  <c:v>0.15003379723855054</c:v>
                </c:pt>
                <c:pt idx="3480">
                  <c:v>0.14980504565387923</c:v>
                </c:pt>
                <c:pt idx="3481">
                  <c:v>0.14997761274910765</c:v>
                </c:pt>
                <c:pt idx="3482">
                  <c:v>0.14850365751622605</c:v>
                </c:pt>
                <c:pt idx="3483">
                  <c:v>0.15352087707828521</c:v>
                </c:pt>
                <c:pt idx="3484">
                  <c:v>0.15450622070532924</c:v>
                </c:pt>
                <c:pt idx="3485">
                  <c:v>0.12813320891001295</c:v>
                </c:pt>
                <c:pt idx="3486">
                  <c:v>0.11929606433296278</c:v>
                </c:pt>
                <c:pt idx="3487">
                  <c:v>0.10808681753540664</c:v>
                </c:pt>
                <c:pt idx="3488">
                  <c:v>0.11524293677963458</c:v>
                </c:pt>
                <c:pt idx="3489">
                  <c:v>0.11689084080073862</c:v>
                </c:pt>
                <c:pt idx="3490">
                  <c:v>0.11609360170521343</c:v>
                </c:pt>
                <c:pt idx="3491">
                  <c:v>0.12075953997947018</c:v>
                </c:pt>
                <c:pt idx="3492">
                  <c:v>0.12085422790007314</c:v>
                </c:pt>
                <c:pt idx="3493">
                  <c:v>0.12111266700833233</c:v>
                </c:pt>
                <c:pt idx="3494">
                  <c:v>0.11503096728836833</c:v>
                </c:pt>
                <c:pt idx="3495">
                  <c:v>0.11721348856862465</c:v>
                </c:pt>
                <c:pt idx="3496">
                  <c:v>0.11764837803349167</c:v>
                </c:pt>
                <c:pt idx="3497">
                  <c:v>0.10794583345994678</c:v>
                </c:pt>
                <c:pt idx="3498">
                  <c:v>0.10292603573275631</c:v>
                </c:pt>
                <c:pt idx="3499">
                  <c:v>0.10103577614383653</c:v>
                </c:pt>
                <c:pt idx="3500">
                  <c:v>0.10998318721089875</c:v>
                </c:pt>
                <c:pt idx="3501">
                  <c:v>0.12813270039502886</c:v>
                </c:pt>
                <c:pt idx="3502">
                  <c:v>0.13019547722501901</c:v>
                </c:pt>
                <c:pt idx="3503">
                  <c:v>0.14003331367748706</c:v>
                </c:pt>
                <c:pt idx="3504">
                  <c:v>0.13586360817403481</c:v>
                </c:pt>
                <c:pt idx="3505">
                  <c:v>0.14082533226365296</c:v>
                </c:pt>
                <c:pt idx="3506">
                  <c:v>0.15072484222942922</c:v>
                </c:pt>
                <c:pt idx="3507">
                  <c:v>0.15323654421139526</c:v>
                </c:pt>
                <c:pt idx="3508">
                  <c:v>0.15728277886312034</c:v>
                </c:pt>
                <c:pt idx="3509">
                  <c:v>0.15770810437564758</c:v>
                </c:pt>
                <c:pt idx="3510">
                  <c:v>0.16401952385729321</c:v>
                </c:pt>
                <c:pt idx="3511">
                  <c:v>0.1715931194516471</c:v>
                </c:pt>
                <c:pt idx="3512">
                  <c:v>0.16890440177354346</c:v>
                </c:pt>
                <c:pt idx="3513">
                  <c:v>0.16987164978297256</c:v>
                </c:pt>
                <c:pt idx="3514">
                  <c:v>0.18399449101958451</c:v>
                </c:pt>
                <c:pt idx="3515">
                  <c:v>0.18583721254018376</c:v>
                </c:pt>
                <c:pt idx="3516">
                  <c:v>0.18317008080420275</c:v>
                </c:pt>
                <c:pt idx="3517">
                  <c:v>0.18232929751239174</c:v>
                </c:pt>
                <c:pt idx="3518">
                  <c:v>0.18463912879219932</c:v>
                </c:pt>
                <c:pt idx="3519">
                  <c:v>0.18760062337795036</c:v>
                </c:pt>
                <c:pt idx="3520">
                  <c:v>0.18670387038172706</c:v>
                </c:pt>
                <c:pt idx="3521">
                  <c:v>0.18517143569638367</c:v>
                </c:pt>
                <c:pt idx="3522">
                  <c:v>0.17345620501350173</c:v>
                </c:pt>
                <c:pt idx="3523">
                  <c:v>0.17521721410750057</c:v>
                </c:pt>
                <c:pt idx="3524">
                  <c:v>0.16616624033492339</c:v>
                </c:pt>
                <c:pt idx="3525">
                  <c:v>0.16731875580369648</c:v>
                </c:pt>
                <c:pt idx="3526">
                  <c:v>0.16127305352204621</c:v>
                </c:pt>
                <c:pt idx="3527">
                  <c:v>0.15263593279417514</c:v>
                </c:pt>
                <c:pt idx="3528">
                  <c:v>0.14688705741669392</c:v>
                </c:pt>
                <c:pt idx="3529">
                  <c:v>0.14154968848671895</c:v>
                </c:pt>
                <c:pt idx="3530">
                  <c:v>0.14625305332742763</c:v>
                </c:pt>
                <c:pt idx="3531">
                  <c:v>0.13876331419384841</c:v>
                </c:pt>
                <c:pt idx="3532">
                  <c:v>0.12853438776900497</c:v>
                </c:pt>
                <c:pt idx="3533">
                  <c:v>0.12620878626024587</c:v>
                </c:pt>
                <c:pt idx="3534">
                  <c:v>0.12461705398642435</c:v>
                </c:pt>
                <c:pt idx="3535">
                  <c:v>0.10666129539657054</c:v>
                </c:pt>
                <c:pt idx="3536">
                  <c:v>0.1031164155349746</c:v>
                </c:pt>
                <c:pt idx="3537">
                  <c:v>0.1044350234435243</c:v>
                </c:pt>
                <c:pt idx="3538">
                  <c:v>0.10436370606316286</c:v>
                </c:pt>
                <c:pt idx="3539">
                  <c:v>0.10210723282443031</c:v>
                </c:pt>
                <c:pt idx="3540">
                  <c:v>9.7822469094029696E-2</c:v>
                </c:pt>
                <c:pt idx="3541">
                  <c:v>9.8803983604384457E-2</c:v>
                </c:pt>
                <c:pt idx="3542">
                  <c:v>0.10131206578241632</c:v>
                </c:pt>
                <c:pt idx="3543">
                  <c:v>9.9756808608454192E-2</c:v>
                </c:pt>
                <c:pt idx="3544">
                  <c:v>9.4304332292580853E-2</c:v>
                </c:pt>
                <c:pt idx="3545">
                  <c:v>0.10176574691370233</c:v>
                </c:pt>
                <c:pt idx="3546">
                  <c:v>9.9274669025599602E-2</c:v>
                </c:pt>
                <c:pt idx="3547">
                  <c:v>0.1002925594653587</c:v>
                </c:pt>
                <c:pt idx="3548">
                  <c:v>9.926210193438606E-2</c:v>
                </c:pt>
                <c:pt idx="3549">
                  <c:v>9.9389003502412615E-2</c:v>
                </c:pt>
                <c:pt idx="3550">
                  <c:v>0.11265920787899454</c:v>
                </c:pt>
                <c:pt idx="3551">
                  <c:v>0.10175670264334363</c:v>
                </c:pt>
                <c:pt idx="3552">
                  <c:v>0.10195780232325437</c:v>
                </c:pt>
                <c:pt idx="3553">
                  <c:v>0.10197869493406109</c:v>
                </c:pt>
                <c:pt idx="3554">
                  <c:v>0.10723798410236987</c:v>
                </c:pt>
                <c:pt idx="3555">
                  <c:v>0.1071826789811183</c:v>
                </c:pt>
                <c:pt idx="3556">
                  <c:v>0.10195533658479372</c:v>
                </c:pt>
                <c:pt idx="3557">
                  <c:v>0.11909830686769037</c:v>
                </c:pt>
                <c:pt idx="3558">
                  <c:v>0.14264215846931655</c:v>
                </c:pt>
                <c:pt idx="3559">
                  <c:v>0.14948774127994757</c:v>
                </c:pt>
                <c:pt idx="3560">
                  <c:v>0.15059703824310608</c:v>
                </c:pt>
                <c:pt idx="3561">
                  <c:v>0.16280922847940593</c:v>
                </c:pt>
                <c:pt idx="3562">
                  <c:v>0.16163193394355196</c:v>
                </c:pt>
                <c:pt idx="3563">
                  <c:v>0.15511594041244517</c:v>
                </c:pt>
                <c:pt idx="3564">
                  <c:v>0.15508996128388003</c:v>
                </c:pt>
                <c:pt idx="3565">
                  <c:v>0.16416515275923307</c:v>
                </c:pt>
                <c:pt idx="3566">
                  <c:v>0.16354582602706152</c:v>
                </c:pt>
                <c:pt idx="3567">
                  <c:v>0.16606041564660193</c:v>
                </c:pt>
                <c:pt idx="3568">
                  <c:v>0.17286985336287583</c:v>
                </c:pt>
                <c:pt idx="3569">
                  <c:v>0.17125264089416986</c:v>
                </c:pt>
                <c:pt idx="3570">
                  <c:v>0.17153232638973584</c:v>
                </c:pt>
                <c:pt idx="3571">
                  <c:v>0.16526235435062786</c:v>
                </c:pt>
                <c:pt idx="3572">
                  <c:v>0.16945770165744775</c:v>
                </c:pt>
                <c:pt idx="3573">
                  <c:v>0.17006350267239762</c:v>
                </c:pt>
                <c:pt idx="3574">
                  <c:v>0.16976440519179334</c:v>
                </c:pt>
                <c:pt idx="3575">
                  <c:v>0.16440916957468521</c:v>
                </c:pt>
                <c:pt idx="3576">
                  <c:v>0.16610558464526493</c:v>
                </c:pt>
                <c:pt idx="3577">
                  <c:v>0.18047243126821541</c:v>
                </c:pt>
                <c:pt idx="3578">
                  <c:v>0.16080595846795676</c:v>
                </c:pt>
                <c:pt idx="3579">
                  <c:v>0.14903929699987445</c:v>
                </c:pt>
                <c:pt idx="3580">
                  <c:v>0.14605883292954075</c:v>
                </c:pt>
                <c:pt idx="3581">
                  <c:v>0.14871782941158862</c:v>
                </c:pt>
                <c:pt idx="3582">
                  <c:v>0.13975437327090082</c:v>
                </c:pt>
                <c:pt idx="3583">
                  <c:v>0.14239616499437086</c:v>
                </c:pt>
                <c:pt idx="3584">
                  <c:v>0.15392598675742747</c:v>
                </c:pt>
                <c:pt idx="3585">
                  <c:v>0.15384498171951785</c:v>
                </c:pt>
                <c:pt idx="3586">
                  <c:v>0.14197078142837688</c:v>
                </c:pt>
                <c:pt idx="3587">
                  <c:v>0.14350489966981006</c:v>
                </c:pt>
                <c:pt idx="3588">
                  <c:v>0.14465742833927703</c:v>
                </c:pt>
                <c:pt idx="3589">
                  <c:v>0.1385918120484754</c:v>
                </c:pt>
                <c:pt idx="3590">
                  <c:v>0.14492739760412365</c:v>
                </c:pt>
                <c:pt idx="3591">
                  <c:v>0.14442626298050101</c:v>
                </c:pt>
                <c:pt idx="3592">
                  <c:v>0.14670270869400831</c:v>
                </c:pt>
                <c:pt idx="3593">
                  <c:v>0.1449396440324858</c:v>
                </c:pt>
                <c:pt idx="3594">
                  <c:v>0.14514724486819058</c:v>
                </c:pt>
                <c:pt idx="3595">
                  <c:v>0.14636434951134675</c:v>
                </c:pt>
                <c:pt idx="3596">
                  <c:v>0.14744144135963941</c:v>
                </c:pt>
                <c:pt idx="3597">
                  <c:v>0.1470789865395947</c:v>
                </c:pt>
                <c:pt idx="3598">
                  <c:v>0.12965662414028692</c:v>
                </c:pt>
                <c:pt idx="3599">
                  <c:v>0.12924307007027014</c:v>
                </c:pt>
                <c:pt idx="3600">
                  <c:v>0.1292036083299663</c:v>
                </c:pt>
                <c:pt idx="3601">
                  <c:v>0.12889320521029457</c:v>
                </c:pt>
                <c:pt idx="3602">
                  <c:v>0.13281068543136637</c:v>
                </c:pt>
                <c:pt idx="3603">
                  <c:v>0.13213699538390555</c:v>
                </c:pt>
                <c:pt idx="3604">
                  <c:v>0.12897973918059244</c:v>
                </c:pt>
                <c:pt idx="3605">
                  <c:v>0.11058744685993338</c:v>
                </c:pt>
                <c:pt idx="3606">
                  <c:v>0.11082433566641016</c:v>
                </c:pt>
                <c:pt idx="3607">
                  <c:v>0.11005015266852215</c:v>
                </c:pt>
                <c:pt idx="3608">
                  <c:v>0.12484725800396287</c:v>
                </c:pt>
                <c:pt idx="3609">
                  <c:v>0.12444096590331778</c:v>
                </c:pt>
                <c:pt idx="3610">
                  <c:v>0.12235085588229939</c:v>
                </c:pt>
                <c:pt idx="3611">
                  <c:v>0.10015547281389532</c:v>
                </c:pt>
                <c:pt idx="3612">
                  <c:v>0.11484207830011749</c:v>
                </c:pt>
                <c:pt idx="3613">
                  <c:v>0.14061932453204493</c:v>
                </c:pt>
                <c:pt idx="3614">
                  <c:v>0.14189392608468893</c:v>
                </c:pt>
                <c:pt idx="3615">
                  <c:v>0.14209286612169106</c:v>
                </c:pt>
                <c:pt idx="3616">
                  <c:v>0.13571147211794027</c:v>
                </c:pt>
                <c:pt idx="3617">
                  <c:v>0.13586014466287763</c:v>
                </c:pt>
                <c:pt idx="3618">
                  <c:v>0.1359132598568546</c:v>
                </c:pt>
                <c:pt idx="3619">
                  <c:v>0.16834714256004435</c:v>
                </c:pt>
                <c:pt idx="3620">
                  <c:v>0.17426424663740009</c:v>
                </c:pt>
                <c:pt idx="3621">
                  <c:v>0.17433393830085225</c:v>
                </c:pt>
                <c:pt idx="3622">
                  <c:v>0.18730003530509171</c:v>
                </c:pt>
                <c:pt idx="3623">
                  <c:v>0.18634921840848012</c:v>
                </c:pt>
                <c:pt idx="3624">
                  <c:v>0.18652463662287705</c:v>
                </c:pt>
                <c:pt idx="3625">
                  <c:v>0.18688505320308038</c:v>
                </c:pt>
                <c:pt idx="3626">
                  <c:v>0.18689081974666658</c:v>
                </c:pt>
                <c:pt idx="3627">
                  <c:v>0.18631916508000818</c:v>
                </c:pt>
                <c:pt idx="3628">
                  <c:v>0.18654528225242292</c:v>
                </c:pt>
                <c:pt idx="3629">
                  <c:v>0.17345472413540475</c:v>
                </c:pt>
                <c:pt idx="3630">
                  <c:v>0.17348362130875761</c:v>
                </c:pt>
                <c:pt idx="3631">
                  <c:v>0.17129267701815315</c:v>
                </c:pt>
                <c:pt idx="3632">
                  <c:v>0.17254233105149622</c:v>
                </c:pt>
                <c:pt idx="3633">
                  <c:v>0.16506856227096736</c:v>
                </c:pt>
                <c:pt idx="3634">
                  <c:v>0.14305643310660937</c:v>
                </c:pt>
                <c:pt idx="3635">
                  <c:v>0.14679195002197254</c:v>
                </c:pt>
                <c:pt idx="3636">
                  <c:v>0.14597284366405328</c:v>
                </c:pt>
                <c:pt idx="3637">
                  <c:v>0.1457393699684511</c:v>
                </c:pt>
                <c:pt idx="3638">
                  <c:v>0.14343960339356293</c:v>
                </c:pt>
                <c:pt idx="3639">
                  <c:v>0.14278545581702018</c:v>
                </c:pt>
                <c:pt idx="3640">
                  <c:v>0.11698444115943457</c:v>
                </c:pt>
                <c:pt idx="3641">
                  <c:v>0.12748314153915896</c:v>
                </c:pt>
                <c:pt idx="3642">
                  <c:v>0.13025716599605422</c:v>
                </c:pt>
                <c:pt idx="3643">
                  <c:v>0.11892665940146324</c:v>
                </c:pt>
                <c:pt idx="3644">
                  <c:v>0.11822843978628474</c:v>
                </c:pt>
                <c:pt idx="3645">
                  <c:v>0.11852966822312756</c:v>
                </c:pt>
                <c:pt idx="3646">
                  <c:v>0.11714594633268122</c:v>
                </c:pt>
                <c:pt idx="3647">
                  <c:v>0.11708960435739932</c:v>
                </c:pt>
                <c:pt idx="3648">
                  <c:v>0.11588155318585473</c:v>
                </c:pt>
                <c:pt idx="3649">
                  <c:v>0.1180668429024908</c:v>
                </c:pt>
                <c:pt idx="3650">
                  <c:v>0.11732447557969369</c:v>
                </c:pt>
                <c:pt idx="3651">
                  <c:v>0.11739620673895233</c:v>
                </c:pt>
                <c:pt idx="3652">
                  <c:v>0.12488639482734919</c:v>
                </c:pt>
                <c:pt idx="3653">
                  <c:v>0.12993990328838034</c:v>
                </c:pt>
                <c:pt idx="3654">
                  <c:v>0.13005967234637142</c:v>
                </c:pt>
                <c:pt idx="3655">
                  <c:v>0.12258079551996878</c:v>
                </c:pt>
                <c:pt idx="3656">
                  <c:v>0.11773555451618965</c:v>
                </c:pt>
                <c:pt idx="3657">
                  <c:v>0.11657897035368313</c:v>
                </c:pt>
                <c:pt idx="3658">
                  <c:v>0.11819381641343124</c:v>
                </c:pt>
                <c:pt idx="3659">
                  <c:v>0.15502002881753768</c:v>
                </c:pt>
                <c:pt idx="3660">
                  <c:v>0.16324421704093334</c:v>
                </c:pt>
                <c:pt idx="3661">
                  <c:v>0.16187008755552007</c:v>
                </c:pt>
                <c:pt idx="3662">
                  <c:v>0.15164814281196834</c:v>
                </c:pt>
                <c:pt idx="3663">
                  <c:v>0.15147157712141915</c:v>
                </c:pt>
                <c:pt idx="3664">
                  <c:v>0.14501572134380786</c:v>
                </c:pt>
                <c:pt idx="3665">
                  <c:v>0.15395305720730101</c:v>
                </c:pt>
                <c:pt idx="3666">
                  <c:v>0.15331334700863561</c:v>
                </c:pt>
                <c:pt idx="3667">
                  <c:v>0.15357623250282929</c:v>
                </c:pt>
                <c:pt idx="3668">
                  <c:v>0.15467713733487887</c:v>
                </c:pt>
                <c:pt idx="3669">
                  <c:v>0.15725677037630006</c:v>
                </c:pt>
                <c:pt idx="3670">
                  <c:v>0.16142127886374613</c:v>
                </c:pt>
                <c:pt idx="3671">
                  <c:v>0.16088045217808927</c:v>
                </c:pt>
                <c:pt idx="3672">
                  <c:v>0.16149406335866337</c:v>
                </c:pt>
                <c:pt idx="3673">
                  <c:v>0.15383712717581366</c:v>
                </c:pt>
                <c:pt idx="3674">
                  <c:v>0.18165264904365525</c:v>
                </c:pt>
                <c:pt idx="3675">
                  <c:v>0.18707571358899205</c:v>
                </c:pt>
                <c:pt idx="3676">
                  <c:v>0.18753158450208798</c:v>
                </c:pt>
                <c:pt idx="3677">
                  <c:v>0.18977844893784704</c:v>
                </c:pt>
                <c:pt idx="3678">
                  <c:v>0.18783157761073546</c:v>
                </c:pt>
                <c:pt idx="3679">
                  <c:v>0.18955787891123171</c:v>
                </c:pt>
                <c:pt idx="3680">
                  <c:v>0.17519775006990915</c:v>
                </c:pt>
                <c:pt idx="3681">
                  <c:v>0.1664954380872026</c:v>
                </c:pt>
                <c:pt idx="3682">
                  <c:v>0.17118864576703233</c:v>
                </c:pt>
                <c:pt idx="3683">
                  <c:v>0.17232420735764209</c:v>
                </c:pt>
                <c:pt idx="3684">
                  <c:v>0.17035968834332171</c:v>
                </c:pt>
                <c:pt idx="3685">
                  <c:v>0.16560874134174211</c:v>
                </c:pt>
                <c:pt idx="3686">
                  <c:v>0.16053598298671409</c:v>
                </c:pt>
                <c:pt idx="3687">
                  <c:v>0.16072178406933302</c:v>
                </c:pt>
                <c:pt idx="3688">
                  <c:v>0.16391712228090796</c:v>
                </c:pt>
                <c:pt idx="3689">
                  <c:v>0.16320830417754323</c:v>
                </c:pt>
                <c:pt idx="3690">
                  <c:v>0.16059261264010538</c:v>
                </c:pt>
                <c:pt idx="3691">
                  <c:v>0.15626523745067342</c:v>
                </c:pt>
                <c:pt idx="3692">
                  <c:v>0.15691391172109181</c:v>
                </c:pt>
                <c:pt idx="3693">
                  <c:v>0.15639221956808091</c:v>
                </c:pt>
                <c:pt idx="3694">
                  <c:v>0.15760779574186778</c:v>
                </c:pt>
                <c:pt idx="3695">
                  <c:v>0.12467844176921467</c:v>
                </c:pt>
                <c:pt idx="3696">
                  <c:v>0.1215758433542662</c:v>
                </c:pt>
                <c:pt idx="3697">
                  <c:v>0.12136208518159629</c:v>
                </c:pt>
                <c:pt idx="3698">
                  <c:v>0.1247866422918473</c:v>
                </c:pt>
                <c:pt idx="3699">
                  <c:v>0.12449113653421522</c:v>
                </c:pt>
                <c:pt idx="3700">
                  <c:v>0.12375054251943091</c:v>
                </c:pt>
                <c:pt idx="3701">
                  <c:v>0.11266178884386847</c:v>
                </c:pt>
                <c:pt idx="3702">
                  <c:v>0.13038857286971653</c:v>
                </c:pt>
                <c:pt idx="3703">
                  <c:v>0.1231310557021366</c:v>
                </c:pt>
                <c:pt idx="3704">
                  <c:v>0.1214963167665664</c:v>
                </c:pt>
                <c:pt idx="3705">
                  <c:v>0.12403271538377818</c:v>
                </c:pt>
                <c:pt idx="3706">
                  <c:v>0.13131418485584997</c:v>
                </c:pt>
                <c:pt idx="3707">
                  <c:v>0.13428214880865619</c:v>
                </c:pt>
                <c:pt idx="3708">
                  <c:v>0.13894971542552761</c:v>
                </c:pt>
                <c:pt idx="3709">
                  <c:v>0.13620640738263226</c:v>
                </c:pt>
                <c:pt idx="3710">
                  <c:v>0.13561675038807647</c:v>
                </c:pt>
                <c:pt idx="3711">
                  <c:v>0.13768345449798555</c:v>
                </c:pt>
                <c:pt idx="3712">
                  <c:v>0.14511946974556345</c:v>
                </c:pt>
                <c:pt idx="3713">
                  <c:v>0.14444806791986692</c:v>
                </c:pt>
                <c:pt idx="3714">
                  <c:v>0.14915058079965612</c:v>
                </c:pt>
                <c:pt idx="3715">
                  <c:v>0.14957785832861248</c:v>
                </c:pt>
                <c:pt idx="3716">
                  <c:v>0.1410782952850512</c:v>
                </c:pt>
                <c:pt idx="3717">
                  <c:v>0.1412364763257897</c:v>
                </c:pt>
                <c:pt idx="3718">
                  <c:v>0.17307935602466903</c:v>
                </c:pt>
                <c:pt idx="3719">
                  <c:v>0.1702516411999947</c:v>
                </c:pt>
                <c:pt idx="3720">
                  <c:v>0.17249457536733276</c:v>
                </c:pt>
                <c:pt idx="3721">
                  <c:v>0.18699057381338843</c:v>
                </c:pt>
                <c:pt idx="3722">
                  <c:v>0.19951575215979203</c:v>
                </c:pt>
                <c:pt idx="3723">
                  <c:v>0.19291692511885425</c:v>
                </c:pt>
                <c:pt idx="3724">
                  <c:v>0.19710397419813405</c:v>
                </c:pt>
                <c:pt idx="3725">
                  <c:v>0.20459743731815097</c:v>
                </c:pt>
                <c:pt idx="3726">
                  <c:v>0.21039181706145327</c:v>
                </c:pt>
                <c:pt idx="3727">
                  <c:v>0.20905856840297118</c:v>
                </c:pt>
                <c:pt idx="3728">
                  <c:v>0.20521017253864371</c:v>
                </c:pt>
                <c:pt idx="3729">
                  <c:v>0.20381907108335748</c:v>
                </c:pt>
                <c:pt idx="3730">
                  <c:v>0.20388200151728236</c:v>
                </c:pt>
                <c:pt idx="3731">
                  <c:v>0.20402551738350538</c:v>
                </c:pt>
                <c:pt idx="3732">
                  <c:v>0.20397666172459333</c:v>
                </c:pt>
                <c:pt idx="3733">
                  <c:v>0.19853757004774708</c:v>
                </c:pt>
                <c:pt idx="3734">
                  <c:v>0.19875503205651446</c:v>
                </c:pt>
                <c:pt idx="3735">
                  <c:v>0.19605785387214478</c:v>
                </c:pt>
                <c:pt idx="3736">
                  <c:v>0.19817877944161066</c:v>
                </c:pt>
                <c:pt idx="3737">
                  <c:v>0.19635745250741965</c:v>
                </c:pt>
                <c:pt idx="3738">
                  <c:v>0.19707503523515479</c:v>
                </c:pt>
                <c:pt idx="3739">
                  <c:v>0.16930620184867701</c:v>
                </c:pt>
                <c:pt idx="3740">
                  <c:v>0.1627000919782709</c:v>
                </c:pt>
                <c:pt idx="3741">
                  <c:v>0.15625495679834608</c:v>
                </c:pt>
                <c:pt idx="3742">
                  <c:v>0.14916247047141112</c:v>
                </c:pt>
                <c:pt idx="3743">
                  <c:v>0.11478818138198252</c:v>
                </c:pt>
                <c:pt idx="3744">
                  <c:v>0.11328668356243728</c:v>
                </c:pt>
                <c:pt idx="3745">
                  <c:v>0.11092167003712183</c:v>
                </c:pt>
                <c:pt idx="3746">
                  <c:v>0.10264314420772813</c:v>
                </c:pt>
                <c:pt idx="3747">
                  <c:v>9.4353990879169361E-2</c:v>
                </c:pt>
                <c:pt idx="3748">
                  <c:v>9.0210800091668097E-2</c:v>
                </c:pt>
                <c:pt idx="3749">
                  <c:v>9.1452287305695018E-2</c:v>
                </c:pt>
                <c:pt idx="3750">
                  <c:v>9.1328552153766604E-2</c:v>
                </c:pt>
                <c:pt idx="3751">
                  <c:v>9.3639679128924097E-2</c:v>
                </c:pt>
                <c:pt idx="3752">
                  <c:v>9.3948361102355604E-2</c:v>
                </c:pt>
                <c:pt idx="3753">
                  <c:v>9.3396823163820392E-2</c:v>
                </c:pt>
                <c:pt idx="3754">
                  <c:v>9.2089241418509049E-2</c:v>
                </c:pt>
                <c:pt idx="3755">
                  <c:v>9.978249412497768E-2</c:v>
                </c:pt>
                <c:pt idx="3756">
                  <c:v>9.8729395783118845E-2</c:v>
                </c:pt>
                <c:pt idx="3757">
                  <c:v>9.3474991848610786E-2</c:v>
                </c:pt>
                <c:pt idx="3758">
                  <c:v>9.6855448094277707E-2</c:v>
                </c:pt>
                <c:pt idx="3759">
                  <c:v>9.8436303223601598E-2</c:v>
                </c:pt>
                <c:pt idx="3760">
                  <c:v>9.807199276520133E-2</c:v>
                </c:pt>
                <c:pt idx="3761">
                  <c:v>9.4677026372939815E-2</c:v>
                </c:pt>
                <c:pt idx="3762">
                  <c:v>9.4593207758529682E-2</c:v>
                </c:pt>
                <c:pt idx="3763">
                  <c:v>9.0686221326331501E-2</c:v>
                </c:pt>
                <c:pt idx="3764">
                  <c:v>9.2772315833194077E-2</c:v>
                </c:pt>
                <c:pt idx="3765">
                  <c:v>9.0921891853022282E-2</c:v>
                </c:pt>
                <c:pt idx="3766">
                  <c:v>9.1297510944491705E-2</c:v>
                </c:pt>
                <c:pt idx="3767">
                  <c:v>9.4755588371845237E-2</c:v>
                </c:pt>
                <c:pt idx="3768">
                  <c:v>8.9397480820364958E-2</c:v>
                </c:pt>
                <c:pt idx="3769">
                  <c:v>8.985909622544376E-2</c:v>
                </c:pt>
                <c:pt idx="3770">
                  <c:v>9.3865241003449368E-2</c:v>
                </c:pt>
                <c:pt idx="3771">
                  <c:v>9.40944211292878E-2</c:v>
                </c:pt>
                <c:pt idx="3772">
                  <c:v>9.3536295864292324E-2</c:v>
                </c:pt>
                <c:pt idx="3773">
                  <c:v>9.7318203517133273E-2</c:v>
                </c:pt>
                <c:pt idx="3774">
                  <c:v>0.10255543706845718</c:v>
                </c:pt>
                <c:pt idx="3775">
                  <c:v>0.10540066024751965</c:v>
                </c:pt>
                <c:pt idx="3776">
                  <c:v>9.7721018814409102E-2</c:v>
                </c:pt>
                <c:pt idx="3777">
                  <c:v>9.7694727029134412E-2</c:v>
                </c:pt>
                <c:pt idx="3778">
                  <c:v>9.8328375921663505E-2</c:v>
                </c:pt>
                <c:pt idx="3779">
                  <c:v>9.4502046097240971E-2</c:v>
                </c:pt>
                <c:pt idx="3780">
                  <c:v>8.9198970132866179E-2</c:v>
                </c:pt>
                <c:pt idx="3781">
                  <c:v>9.0460295828187626E-2</c:v>
                </c:pt>
                <c:pt idx="3782">
                  <c:v>9.5535666816316561E-2</c:v>
                </c:pt>
                <c:pt idx="3783">
                  <c:v>9.7747113084573747E-2</c:v>
                </c:pt>
                <c:pt idx="3784">
                  <c:v>9.5160721857354053E-2</c:v>
                </c:pt>
                <c:pt idx="3785">
                  <c:v>9.982774867238968E-2</c:v>
                </c:pt>
                <c:pt idx="3786">
                  <c:v>0.10054842202812181</c:v>
                </c:pt>
                <c:pt idx="3787">
                  <c:v>9.9847413265868087E-2</c:v>
                </c:pt>
                <c:pt idx="3788">
                  <c:v>9.5998933792100269E-2</c:v>
                </c:pt>
                <c:pt idx="3789">
                  <c:v>9.4980243641630657E-2</c:v>
                </c:pt>
                <c:pt idx="3790">
                  <c:v>9.5058985337749605E-2</c:v>
                </c:pt>
                <c:pt idx="3791">
                  <c:v>8.9862725564107404E-2</c:v>
                </c:pt>
                <c:pt idx="3792">
                  <c:v>8.3326213301866459E-2</c:v>
                </c:pt>
                <c:pt idx="3793">
                  <c:v>8.8471033043177591E-2</c:v>
                </c:pt>
                <c:pt idx="3794">
                  <c:v>9.0977701510885661E-2</c:v>
                </c:pt>
                <c:pt idx="3795">
                  <c:v>8.5736992316818236E-2</c:v>
                </c:pt>
                <c:pt idx="3796">
                  <c:v>8.4456819683011219E-2</c:v>
                </c:pt>
                <c:pt idx="3797">
                  <c:v>8.3538538350523786E-2</c:v>
                </c:pt>
                <c:pt idx="3798">
                  <c:v>8.3778926547535229E-2</c:v>
                </c:pt>
                <c:pt idx="3799">
                  <c:v>8.2375518433725134E-2</c:v>
                </c:pt>
                <c:pt idx="3800">
                  <c:v>8.5550731709099992E-2</c:v>
                </c:pt>
                <c:pt idx="3801">
                  <c:v>8.5181720867383709E-2</c:v>
                </c:pt>
                <c:pt idx="3802">
                  <c:v>9.1998128682249228E-2</c:v>
                </c:pt>
                <c:pt idx="3803">
                  <c:v>8.2909032618381742E-2</c:v>
                </c:pt>
                <c:pt idx="3804">
                  <c:v>8.3704406941603651E-2</c:v>
                </c:pt>
                <c:pt idx="3805">
                  <c:v>8.3760410791764009E-2</c:v>
                </c:pt>
                <c:pt idx="3806">
                  <c:v>7.7043750144469333E-2</c:v>
                </c:pt>
                <c:pt idx="3807">
                  <c:v>7.7893160415194548E-2</c:v>
                </c:pt>
                <c:pt idx="3808">
                  <c:v>0.10388791538332637</c:v>
                </c:pt>
                <c:pt idx="3809">
                  <c:v>0.10671338002367031</c:v>
                </c:pt>
                <c:pt idx="3810">
                  <c:v>0.1067676643343539</c:v>
                </c:pt>
                <c:pt idx="3811">
                  <c:v>0.10715719656081442</c:v>
                </c:pt>
                <c:pt idx="3812">
                  <c:v>0.10749825593653145</c:v>
                </c:pt>
                <c:pt idx="3813">
                  <c:v>0.10704938377297606</c:v>
                </c:pt>
                <c:pt idx="3814">
                  <c:v>0.10415485066340094</c:v>
                </c:pt>
                <c:pt idx="3815">
                  <c:v>0.1006803757307068</c:v>
                </c:pt>
                <c:pt idx="3816">
                  <c:v>0.10063289650567062</c:v>
                </c:pt>
                <c:pt idx="3817">
                  <c:v>0.10031069663888567</c:v>
                </c:pt>
                <c:pt idx="3818">
                  <c:v>0.1022236710189587</c:v>
                </c:pt>
                <c:pt idx="3819">
                  <c:v>0.10326135963321813</c:v>
                </c:pt>
                <c:pt idx="3820">
                  <c:v>0.10380646739965074</c:v>
                </c:pt>
                <c:pt idx="3821">
                  <c:v>0.10496662479385276</c:v>
                </c:pt>
                <c:pt idx="3822">
                  <c:v>0.10519901433957954</c:v>
                </c:pt>
                <c:pt idx="3823">
                  <c:v>9.7913800859723787E-2</c:v>
                </c:pt>
                <c:pt idx="3824">
                  <c:v>9.5106280906278068E-2</c:v>
                </c:pt>
                <c:pt idx="3825">
                  <c:v>9.5496090286684654E-2</c:v>
                </c:pt>
                <c:pt idx="3826">
                  <c:v>0.10256973754975045</c:v>
                </c:pt>
                <c:pt idx="3827">
                  <c:v>0.10260456024334043</c:v>
                </c:pt>
                <c:pt idx="3828">
                  <c:v>0.10269836295959632</c:v>
                </c:pt>
                <c:pt idx="3829">
                  <c:v>7.883280274315832E-2</c:v>
                </c:pt>
                <c:pt idx="3830">
                  <c:v>7.8166892826283793E-2</c:v>
                </c:pt>
                <c:pt idx="3831">
                  <c:v>8.3157457820852571E-2</c:v>
                </c:pt>
                <c:pt idx="3832">
                  <c:v>8.4644720291367714E-2</c:v>
                </c:pt>
                <c:pt idx="3833">
                  <c:v>8.9075382047200835E-2</c:v>
                </c:pt>
                <c:pt idx="3834">
                  <c:v>8.9537094555245986E-2</c:v>
                </c:pt>
                <c:pt idx="3835">
                  <c:v>8.9911416136822908E-2</c:v>
                </c:pt>
                <c:pt idx="3836">
                  <c:v>8.9507956435241842E-2</c:v>
                </c:pt>
                <c:pt idx="3837">
                  <c:v>0.10318805145800773</c:v>
                </c:pt>
                <c:pt idx="3838">
                  <c:v>0.10390426404338238</c:v>
                </c:pt>
                <c:pt idx="3839">
                  <c:v>0.10300978134585353</c:v>
                </c:pt>
                <c:pt idx="3840">
                  <c:v>0.10224810646834405</c:v>
                </c:pt>
                <c:pt idx="3841">
                  <c:v>0.10450264681044837</c:v>
                </c:pt>
                <c:pt idx="3842">
                  <c:v>0.11797801412183023</c:v>
                </c:pt>
                <c:pt idx="3843">
                  <c:v>0.12606523076978518</c:v>
                </c:pt>
                <c:pt idx="3844">
                  <c:v>0.12522569657200375</c:v>
                </c:pt>
                <c:pt idx="3845">
                  <c:v>0.12634406161201719</c:v>
                </c:pt>
                <c:pt idx="3846">
                  <c:v>0.13284555476987317</c:v>
                </c:pt>
                <c:pt idx="3847">
                  <c:v>0.12502541215403101</c:v>
                </c:pt>
                <c:pt idx="3848">
                  <c:v>0.13257037920459597</c:v>
                </c:pt>
                <c:pt idx="3849">
                  <c:v>0.189737867333586</c:v>
                </c:pt>
                <c:pt idx="3850">
                  <c:v>0.20204255535060683</c:v>
                </c:pt>
                <c:pt idx="3851">
                  <c:v>0.20985742011032973</c:v>
                </c:pt>
                <c:pt idx="3852">
                  <c:v>0.23049750616712061</c:v>
                </c:pt>
                <c:pt idx="3853">
                  <c:v>0.23064232311273311</c:v>
                </c:pt>
                <c:pt idx="3854">
                  <c:v>0.24217953593530989</c:v>
                </c:pt>
                <c:pt idx="3855">
                  <c:v>0.2417440391705043</c:v>
                </c:pt>
                <c:pt idx="3856">
                  <c:v>0.24174643442816487</c:v>
                </c:pt>
                <c:pt idx="3857">
                  <c:v>0.25138595309370565</c:v>
                </c:pt>
                <c:pt idx="3858">
                  <c:v>0.24317927913857185</c:v>
                </c:pt>
                <c:pt idx="3859">
                  <c:v>0.24774110060424764</c:v>
                </c:pt>
                <c:pt idx="3860">
                  <c:v>0.26918967840302316</c:v>
                </c:pt>
                <c:pt idx="3861">
                  <c:v>0.27083562401933997</c:v>
                </c:pt>
                <c:pt idx="3862">
                  <c:v>0.27891028172258597</c:v>
                </c:pt>
                <c:pt idx="3863">
                  <c:v>0.27262789593523901</c:v>
                </c:pt>
                <c:pt idx="3864">
                  <c:v>0.27430138500290852</c:v>
                </c:pt>
                <c:pt idx="3865">
                  <c:v>0.27530647132281599</c:v>
                </c:pt>
                <c:pt idx="3866">
                  <c:v>0.28675943525109959</c:v>
                </c:pt>
                <c:pt idx="3867">
                  <c:v>0.28526054104830079</c:v>
                </c:pt>
                <c:pt idx="3868">
                  <c:v>0.29750688365209838</c:v>
                </c:pt>
                <c:pt idx="3869">
                  <c:v>0.29682630706630031</c:v>
                </c:pt>
                <c:pt idx="3870">
                  <c:v>0.26772820577921924</c:v>
                </c:pt>
                <c:pt idx="3871">
                  <c:v>0.25663216305620501</c:v>
                </c:pt>
                <c:pt idx="3872">
                  <c:v>0.25214121260305156</c:v>
                </c:pt>
                <c:pt idx="3873">
                  <c:v>0.2281753897829002</c:v>
                </c:pt>
                <c:pt idx="3874">
                  <c:v>0.23243290112765522</c:v>
                </c:pt>
                <c:pt idx="3875">
                  <c:v>0.20633721603773125</c:v>
                </c:pt>
                <c:pt idx="3876">
                  <c:v>0.21016178404511326</c:v>
                </c:pt>
                <c:pt idx="3877">
                  <c:v>0.2100759379138154</c:v>
                </c:pt>
                <c:pt idx="3878">
                  <c:v>0.20843735752861384</c:v>
                </c:pt>
                <c:pt idx="3879">
                  <c:v>0.21038031748138442</c:v>
                </c:pt>
                <c:pt idx="3880">
                  <c:v>0.20987875905843228</c:v>
                </c:pt>
                <c:pt idx="3881">
                  <c:v>0.19582490130378177</c:v>
                </c:pt>
                <c:pt idx="3882">
                  <c:v>0.20128205081447509</c:v>
                </c:pt>
                <c:pt idx="3883">
                  <c:v>0.19149146184252044</c:v>
                </c:pt>
                <c:pt idx="3884">
                  <c:v>0.19163869142257392</c:v>
                </c:pt>
                <c:pt idx="3885">
                  <c:v>0.18288439266640369</c:v>
                </c:pt>
                <c:pt idx="3886">
                  <c:v>0.18068457160554244</c:v>
                </c:pt>
                <c:pt idx="3887">
                  <c:v>0.15730792532840868</c:v>
                </c:pt>
                <c:pt idx="3888">
                  <c:v>0.1637339459666719</c:v>
                </c:pt>
                <c:pt idx="3889">
                  <c:v>0.14913538388344791</c:v>
                </c:pt>
                <c:pt idx="3890">
                  <c:v>0.14270983142731386</c:v>
                </c:pt>
                <c:pt idx="3891">
                  <c:v>0.13915822461835409</c:v>
                </c:pt>
                <c:pt idx="3892">
                  <c:v>0.13961960138830459</c:v>
                </c:pt>
                <c:pt idx="3893">
                  <c:v>0.13724375862175892</c:v>
                </c:pt>
                <c:pt idx="3894">
                  <c:v>0.13011486243473308</c:v>
                </c:pt>
                <c:pt idx="3895">
                  <c:v>0.12412510938846247</c:v>
                </c:pt>
                <c:pt idx="3896">
                  <c:v>0.13973464301975158</c:v>
                </c:pt>
                <c:pt idx="3897">
                  <c:v>0.15101555855148877</c:v>
                </c:pt>
                <c:pt idx="3898">
                  <c:v>0.15105371799419662</c:v>
                </c:pt>
                <c:pt idx="3899">
                  <c:v>0.14009296285684478</c:v>
                </c:pt>
                <c:pt idx="3900">
                  <c:v>0.1514636941462314</c:v>
                </c:pt>
                <c:pt idx="3901">
                  <c:v>0.15864534203344513</c:v>
                </c:pt>
                <c:pt idx="3902">
                  <c:v>0.15632808332484696</c:v>
                </c:pt>
                <c:pt idx="3903">
                  <c:v>0.14703102647550498</c:v>
                </c:pt>
                <c:pt idx="3904">
                  <c:v>0.14738890419353154</c:v>
                </c:pt>
                <c:pt idx="3905">
                  <c:v>0.14958610485375023</c:v>
                </c:pt>
                <c:pt idx="3906">
                  <c:v>0.14805050328503255</c:v>
                </c:pt>
                <c:pt idx="3907">
                  <c:v>0.14707580318179012</c:v>
                </c:pt>
                <c:pt idx="3908">
                  <c:v>0.14601949726421878</c:v>
                </c:pt>
                <c:pt idx="3909">
                  <c:v>0.13561392413393281</c:v>
                </c:pt>
                <c:pt idx="3910">
                  <c:v>0.14341849555829062</c:v>
                </c:pt>
                <c:pt idx="3911">
                  <c:v>0.14833546638084774</c:v>
                </c:pt>
                <c:pt idx="3912">
                  <c:v>0.14842669736523542</c:v>
                </c:pt>
                <c:pt idx="3913">
                  <c:v>0.15340753009228433</c:v>
                </c:pt>
                <c:pt idx="3914">
                  <c:v>0.15978377629106905</c:v>
                </c:pt>
                <c:pt idx="3915">
                  <c:v>0.1643755197007605</c:v>
                </c:pt>
                <c:pt idx="3916">
                  <c:v>0.16441650490655579</c:v>
                </c:pt>
                <c:pt idx="3917">
                  <c:v>0.16315949647785438</c:v>
                </c:pt>
                <c:pt idx="3918">
                  <c:v>0.17267194871966801</c:v>
                </c:pt>
                <c:pt idx="3919">
                  <c:v>0.17430875670119855</c:v>
                </c:pt>
                <c:pt idx="3920">
                  <c:v>0.1758077724081</c:v>
                </c:pt>
                <c:pt idx="3921">
                  <c:v>0.17348762822173677</c:v>
                </c:pt>
                <c:pt idx="3922">
                  <c:v>0.16838445217069398</c:v>
                </c:pt>
                <c:pt idx="3923">
                  <c:v>0.17968998565513339</c:v>
                </c:pt>
                <c:pt idx="3924">
                  <c:v>0.18011121712463241</c:v>
                </c:pt>
                <c:pt idx="3925">
                  <c:v>0.17877673683765394</c:v>
                </c:pt>
                <c:pt idx="3926">
                  <c:v>0.17299335995920767</c:v>
                </c:pt>
                <c:pt idx="3927">
                  <c:v>0.17546247858862932</c:v>
                </c:pt>
                <c:pt idx="3928">
                  <c:v>0.17528631731322475</c:v>
                </c:pt>
                <c:pt idx="3929">
                  <c:v>0.17739434991029482</c:v>
                </c:pt>
                <c:pt idx="3930">
                  <c:v>0.18684463639186202</c:v>
                </c:pt>
                <c:pt idx="3931">
                  <c:v>0.18744255247773972</c:v>
                </c:pt>
                <c:pt idx="3932">
                  <c:v>0.19660045854402136</c:v>
                </c:pt>
                <c:pt idx="3933">
                  <c:v>0.20255099868950924</c:v>
                </c:pt>
                <c:pt idx="3934">
                  <c:v>0.21408406702910793</c:v>
                </c:pt>
                <c:pt idx="3935">
                  <c:v>0.22253567291455462</c:v>
                </c:pt>
                <c:pt idx="3936">
                  <c:v>0.21785146508610859</c:v>
                </c:pt>
                <c:pt idx="3937">
                  <c:v>0.22647995897401402</c:v>
                </c:pt>
                <c:pt idx="3938">
                  <c:v>0.21493699032146829</c:v>
                </c:pt>
                <c:pt idx="3939">
                  <c:v>0.1996197742159028</c:v>
                </c:pt>
                <c:pt idx="3940">
                  <c:v>0.20259041575518424</c:v>
                </c:pt>
                <c:pt idx="3941">
                  <c:v>0.20512952511098742</c:v>
                </c:pt>
                <c:pt idx="3942">
                  <c:v>0.19213768343929324</c:v>
                </c:pt>
                <c:pt idx="3943">
                  <c:v>0.18324830001170472</c:v>
                </c:pt>
                <c:pt idx="3944">
                  <c:v>0.18101813570362074</c:v>
                </c:pt>
                <c:pt idx="3945">
                  <c:v>0.18110380986955527</c:v>
                </c:pt>
                <c:pt idx="3946">
                  <c:v>0.18130757612840226</c:v>
                </c:pt>
                <c:pt idx="3947">
                  <c:v>0.17668006895825239</c:v>
                </c:pt>
                <c:pt idx="3948">
                  <c:v>0.17769516925870571</c:v>
                </c:pt>
                <c:pt idx="3949">
                  <c:v>0.17571463105488352</c:v>
                </c:pt>
                <c:pt idx="3950">
                  <c:v>0.1787180071935148</c:v>
                </c:pt>
                <c:pt idx="3951">
                  <c:v>0.15552013693227595</c:v>
                </c:pt>
                <c:pt idx="3952">
                  <c:v>0.13757193318851701</c:v>
                </c:pt>
                <c:pt idx="3953">
                  <c:v>0.13733764378545996</c:v>
                </c:pt>
                <c:pt idx="3954">
                  <c:v>0.13705707903237857</c:v>
                </c:pt>
                <c:pt idx="3955">
                  <c:v>0.1231912943183095</c:v>
                </c:pt>
                <c:pt idx="3956">
                  <c:v>0.12436931911520271</c:v>
                </c:pt>
                <c:pt idx="3957">
                  <c:v>0.12202080185235155</c:v>
                </c:pt>
                <c:pt idx="3958">
                  <c:v>0.11381711261272837</c:v>
                </c:pt>
                <c:pt idx="3959">
                  <c:v>0.13391002485759801</c:v>
                </c:pt>
                <c:pt idx="3960">
                  <c:v>0.14253320570789291</c:v>
                </c:pt>
                <c:pt idx="3961">
                  <c:v>0.14054084267077907</c:v>
                </c:pt>
                <c:pt idx="3962">
                  <c:v>0.13554550101765023</c:v>
                </c:pt>
                <c:pt idx="3963">
                  <c:v>0.15870940162459457</c:v>
                </c:pt>
                <c:pt idx="3964">
                  <c:v>0.15765692281034457</c:v>
                </c:pt>
                <c:pt idx="3965">
                  <c:v>0.15679443646188759</c:v>
                </c:pt>
                <c:pt idx="3966">
                  <c:v>0.15589108735601567</c:v>
                </c:pt>
                <c:pt idx="3967">
                  <c:v>0.15698884332344173</c:v>
                </c:pt>
                <c:pt idx="3968">
                  <c:v>0.15721219865648822</c:v>
                </c:pt>
                <c:pt idx="3969">
                  <c:v>0.18201847214628392</c:v>
                </c:pt>
                <c:pt idx="3970">
                  <c:v>0.2035619562663569</c:v>
                </c:pt>
                <c:pt idx="3971">
                  <c:v>0.20735637487440628</c:v>
                </c:pt>
                <c:pt idx="3972">
                  <c:v>0.20864289945312722</c:v>
                </c:pt>
                <c:pt idx="3973">
                  <c:v>0.21081804938888041</c:v>
                </c:pt>
                <c:pt idx="3974">
                  <c:v>0.21914812494152394</c:v>
                </c:pt>
                <c:pt idx="3975">
                  <c:v>0.24279654344638102</c:v>
                </c:pt>
                <c:pt idx="3976">
                  <c:v>0.2564426034994578</c:v>
                </c:pt>
                <c:pt idx="3977">
                  <c:v>0.24751140471223668</c:v>
                </c:pt>
                <c:pt idx="3978">
                  <c:v>0.24727711294909738</c:v>
                </c:pt>
                <c:pt idx="3979">
                  <c:v>0.25148016490233321</c:v>
                </c:pt>
                <c:pt idx="3980">
                  <c:v>0.2369808989288838</c:v>
                </c:pt>
                <c:pt idx="3981">
                  <c:v>0.23798022743121247</c:v>
                </c:pt>
                <c:pt idx="3982">
                  <c:v>0.23845072689820268</c:v>
                </c:pt>
                <c:pt idx="3983">
                  <c:v>0.24084019470032927</c:v>
                </c:pt>
                <c:pt idx="3984">
                  <c:v>0.2178486704730451</c:v>
                </c:pt>
                <c:pt idx="3985">
                  <c:v>0.21165361600969171</c:v>
                </c:pt>
                <c:pt idx="3986">
                  <c:v>0.20750209289163662</c:v>
                </c:pt>
                <c:pt idx="3987">
                  <c:v>0.20907836493011614</c:v>
                </c:pt>
                <c:pt idx="3988">
                  <c:v>0.20901167917412233</c:v>
                </c:pt>
                <c:pt idx="3989">
                  <c:v>0.21116168800479768</c:v>
                </c:pt>
                <c:pt idx="3990">
                  <c:v>0.20089887855495792</c:v>
                </c:pt>
                <c:pt idx="3991">
                  <c:v>0.18851037756198491</c:v>
                </c:pt>
                <c:pt idx="3992">
                  <c:v>0.18623212521147808</c:v>
                </c:pt>
                <c:pt idx="3993">
                  <c:v>0.18251627063960402</c:v>
                </c:pt>
                <c:pt idx="3994">
                  <c:v>0.1855812367254159</c:v>
                </c:pt>
                <c:pt idx="3995">
                  <c:v>0.15883427602023539</c:v>
                </c:pt>
                <c:pt idx="3996">
                  <c:v>0.15114563015425367</c:v>
                </c:pt>
                <c:pt idx="3997">
                  <c:v>0.14329202304073979</c:v>
                </c:pt>
                <c:pt idx="3998">
                  <c:v>0.14966691850854275</c:v>
                </c:pt>
                <c:pt idx="3999">
                  <c:v>0.1858604284001979</c:v>
                </c:pt>
                <c:pt idx="4000">
                  <c:v>0.18994209994865718</c:v>
                </c:pt>
                <c:pt idx="4001">
                  <c:v>0.19124467860922639</c:v>
                </c:pt>
                <c:pt idx="4002">
                  <c:v>0.18907272518065846</c:v>
                </c:pt>
                <c:pt idx="4003">
                  <c:v>0.18738676063148085</c:v>
                </c:pt>
                <c:pt idx="4004">
                  <c:v>0.17808928386494255</c:v>
                </c:pt>
                <c:pt idx="4005">
                  <c:v>0.17858967540951606</c:v>
                </c:pt>
                <c:pt idx="4006">
                  <c:v>0.18119812582921288</c:v>
                </c:pt>
                <c:pt idx="4007">
                  <c:v>0.18414438457576213</c:v>
                </c:pt>
                <c:pt idx="4008">
                  <c:v>0.17725811176157455</c:v>
                </c:pt>
                <c:pt idx="4009">
                  <c:v>0.18161442657662089</c:v>
                </c:pt>
                <c:pt idx="4010">
                  <c:v>0.18060256104134936</c:v>
                </c:pt>
                <c:pt idx="4011">
                  <c:v>0.18049030243077496</c:v>
                </c:pt>
                <c:pt idx="4012">
                  <c:v>0.17961319548626803</c:v>
                </c:pt>
                <c:pt idx="4013">
                  <c:v>0.18202266968333156</c:v>
                </c:pt>
                <c:pt idx="4014">
                  <c:v>0.18704824427110855</c:v>
                </c:pt>
                <c:pt idx="4015">
                  <c:v>0.16924220959883274</c:v>
                </c:pt>
                <c:pt idx="4016">
                  <c:v>0.17607785571321422</c:v>
                </c:pt>
                <c:pt idx="4017">
                  <c:v>0.17547768024937058</c:v>
                </c:pt>
                <c:pt idx="4018">
                  <c:v>0.17736966276603741</c:v>
                </c:pt>
                <c:pt idx="4019">
                  <c:v>0.1752859659732674</c:v>
                </c:pt>
                <c:pt idx="4020">
                  <c:v>0.15172826529760139</c:v>
                </c:pt>
                <c:pt idx="4021">
                  <c:v>0.14137864489192967</c:v>
                </c:pt>
                <c:pt idx="4022">
                  <c:v>0.13878390390200282</c:v>
                </c:pt>
                <c:pt idx="4023">
                  <c:v>0.14580124997657196</c:v>
                </c:pt>
                <c:pt idx="4024">
                  <c:v>0.16769592440783843</c:v>
                </c:pt>
                <c:pt idx="4025">
                  <c:v>0.16944592942192077</c:v>
                </c:pt>
                <c:pt idx="4026">
                  <c:v>0.1705531876611136</c:v>
                </c:pt>
                <c:pt idx="4027">
                  <c:v>0.18292380784954476</c:v>
                </c:pt>
                <c:pt idx="4028">
                  <c:v>0.19700319922136345</c:v>
                </c:pt>
                <c:pt idx="4029">
                  <c:v>0.19824872245660977</c:v>
                </c:pt>
                <c:pt idx="4030">
                  <c:v>0.19591245517631259</c:v>
                </c:pt>
                <c:pt idx="4031">
                  <c:v>0.19565481814551869</c:v>
                </c:pt>
                <c:pt idx="4032">
                  <c:v>0.19734620291237079</c:v>
                </c:pt>
                <c:pt idx="4033">
                  <c:v>0.19805895011043739</c:v>
                </c:pt>
                <c:pt idx="4034">
                  <c:v>0.19604060759557546</c:v>
                </c:pt>
                <c:pt idx="4035">
                  <c:v>0.18833550442021338</c:v>
                </c:pt>
                <c:pt idx="4036">
                  <c:v>0.19294832529832601</c:v>
                </c:pt>
                <c:pt idx="4037">
                  <c:v>0.17565305309953275</c:v>
                </c:pt>
                <c:pt idx="4038">
                  <c:v>0.17863940292237038</c:v>
                </c:pt>
                <c:pt idx="4039">
                  <c:v>0.18672639536081223</c:v>
                </c:pt>
                <c:pt idx="4040">
                  <c:v>0.18785341407899298</c:v>
                </c:pt>
                <c:pt idx="4041">
                  <c:v>0.19082194260005469</c:v>
                </c:pt>
                <c:pt idx="4042">
                  <c:v>0.18992169712302825</c:v>
                </c:pt>
                <c:pt idx="4043">
                  <c:v>0.18817739187780128</c:v>
                </c:pt>
                <c:pt idx="4044">
                  <c:v>0.18046332822235323</c:v>
                </c:pt>
                <c:pt idx="4045">
                  <c:v>0.17483140255030047</c:v>
                </c:pt>
                <c:pt idx="4046">
                  <c:v>0.17336946336906114</c:v>
                </c:pt>
                <c:pt idx="4047">
                  <c:v>0.17220445597854789</c:v>
                </c:pt>
                <c:pt idx="4048">
                  <c:v>0.15182988482929638</c:v>
                </c:pt>
                <c:pt idx="4049">
                  <c:v>0.13386270819766607</c:v>
                </c:pt>
                <c:pt idx="4050">
                  <c:v>0.13403048733098205</c:v>
                </c:pt>
                <c:pt idx="4051">
                  <c:v>0.13519661760710483</c:v>
                </c:pt>
                <c:pt idx="4052">
                  <c:v>0.13516723855117746</c:v>
                </c:pt>
                <c:pt idx="4053">
                  <c:v>0.1406879243377448</c:v>
                </c:pt>
                <c:pt idx="4054">
                  <c:v>0.14347996188485168</c:v>
                </c:pt>
                <c:pt idx="4055">
                  <c:v>0.15488464993122694</c:v>
                </c:pt>
                <c:pt idx="4056">
                  <c:v>0.15298038783339726</c:v>
                </c:pt>
                <c:pt idx="4057">
                  <c:v>0.15300713518556949</c:v>
                </c:pt>
                <c:pt idx="4058">
                  <c:v>0.15307492289286986</c:v>
                </c:pt>
                <c:pt idx="4059">
                  <c:v>0.15200485764241339</c:v>
                </c:pt>
                <c:pt idx="4060">
                  <c:v>0.14566644792093092</c:v>
                </c:pt>
                <c:pt idx="4061">
                  <c:v>0.14119336386627487</c:v>
                </c:pt>
                <c:pt idx="4062">
                  <c:v>0.13871881116276158</c:v>
                </c:pt>
                <c:pt idx="4063">
                  <c:v>0.13751081261353018</c:v>
                </c:pt>
                <c:pt idx="4064">
                  <c:v>0.13934098935815098</c:v>
                </c:pt>
                <c:pt idx="4065">
                  <c:v>0.13863039234871469</c:v>
                </c:pt>
                <c:pt idx="4066">
                  <c:v>0.13104108879726709</c:v>
                </c:pt>
                <c:pt idx="4067">
                  <c:v>0.12872368467234058</c:v>
                </c:pt>
                <c:pt idx="4068">
                  <c:v>0.13429857230506959</c:v>
                </c:pt>
                <c:pt idx="4069">
                  <c:v>0.13425882884263227</c:v>
                </c:pt>
                <c:pt idx="4070">
                  <c:v>0.14247486776519133</c:v>
                </c:pt>
                <c:pt idx="4071">
                  <c:v>0.13820109243436843</c:v>
                </c:pt>
                <c:pt idx="4072">
                  <c:v>0.13742673335442704</c:v>
                </c:pt>
                <c:pt idx="4073">
                  <c:v>0.14135619430004123</c:v>
                </c:pt>
                <c:pt idx="4074">
                  <c:v>0.13508319495531487</c:v>
                </c:pt>
                <c:pt idx="4075">
                  <c:v>0.1333608664728001</c:v>
                </c:pt>
                <c:pt idx="4076">
                  <c:v>0.12287676081552211</c:v>
                </c:pt>
                <c:pt idx="4077">
                  <c:v>0.15443605163870239</c:v>
                </c:pt>
                <c:pt idx="4078">
                  <c:v>0.17526577610470545</c:v>
                </c:pt>
                <c:pt idx="4079">
                  <c:v>0.19206190258758118</c:v>
                </c:pt>
                <c:pt idx="4080">
                  <c:v>0.1993364192918409</c:v>
                </c:pt>
                <c:pt idx="4081">
                  <c:v>0.30667496970801228</c:v>
                </c:pt>
                <c:pt idx="4082">
                  <c:v>0.30635512741781329</c:v>
                </c:pt>
                <c:pt idx="4083">
                  <c:v>0.30641700884935197</c:v>
                </c:pt>
                <c:pt idx="4084">
                  <c:v>0.30774528233307347</c:v>
                </c:pt>
                <c:pt idx="4085">
                  <c:v>0.31509538531756526</c:v>
                </c:pt>
                <c:pt idx="4086">
                  <c:v>0.33820120803288223</c:v>
                </c:pt>
                <c:pt idx="4087">
                  <c:v>0.34007740300724204</c:v>
                </c:pt>
                <c:pt idx="4088">
                  <c:v>0.34106622537418935</c:v>
                </c:pt>
                <c:pt idx="4089">
                  <c:v>0.34002012514897167</c:v>
                </c:pt>
                <c:pt idx="4090">
                  <c:v>0.35158939475155315</c:v>
                </c:pt>
                <c:pt idx="4091">
                  <c:v>0.35617696823808642</c:v>
                </c:pt>
                <c:pt idx="4092">
                  <c:v>0.36760601588489855</c:v>
                </c:pt>
                <c:pt idx="4093">
                  <c:v>0.36746356779707462</c:v>
                </c:pt>
                <c:pt idx="4094">
                  <c:v>0.36751293043964706</c:v>
                </c:pt>
                <c:pt idx="4095">
                  <c:v>0.36885222166262044</c:v>
                </c:pt>
                <c:pt idx="4096">
                  <c:v>0.36867803970058943</c:v>
                </c:pt>
                <c:pt idx="4097">
                  <c:v>0.36825385699554952</c:v>
                </c:pt>
                <c:pt idx="4098">
                  <c:v>0.36033279007308822</c:v>
                </c:pt>
                <c:pt idx="4099">
                  <c:v>0.34808561216395845</c:v>
                </c:pt>
                <c:pt idx="4100">
                  <c:v>0.33176438094983984</c:v>
                </c:pt>
                <c:pt idx="4101">
                  <c:v>0.31906343738908988</c:v>
                </c:pt>
                <c:pt idx="4102">
                  <c:v>0.24084128805542951</c:v>
                </c:pt>
                <c:pt idx="4103">
                  <c:v>0.33242369569269864</c:v>
                </c:pt>
                <c:pt idx="4104">
                  <c:v>0.33573123627035606</c:v>
                </c:pt>
                <c:pt idx="4105">
                  <c:v>0.34603089097758827</c:v>
                </c:pt>
                <c:pt idx="4106">
                  <c:v>0.34076438376239432</c:v>
                </c:pt>
                <c:pt idx="4107">
                  <c:v>0.32222150746598516</c:v>
                </c:pt>
                <c:pt idx="4108">
                  <c:v>0.32577669623757205</c:v>
                </c:pt>
                <c:pt idx="4109">
                  <c:v>0.32365870193806423</c:v>
                </c:pt>
                <c:pt idx="4110">
                  <c:v>0.3319863249528589</c:v>
                </c:pt>
                <c:pt idx="4111">
                  <c:v>0.32121925779644411</c:v>
                </c:pt>
                <c:pt idx="4112">
                  <c:v>0.32071403965363088</c:v>
                </c:pt>
                <c:pt idx="4113">
                  <c:v>0.32528672251209856</c:v>
                </c:pt>
                <c:pt idx="4114">
                  <c:v>0.32492646167097022</c:v>
                </c:pt>
                <c:pt idx="4115">
                  <c:v>0.32906244613815894</c:v>
                </c:pt>
                <c:pt idx="4116">
                  <c:v>0.32688885865785816</c:v>
                </c:pt>
                <c:pt idx="4117">
                  <c:v>0.32869181576677481</c:v>
                </c:pt>
                <c:pt idx="4118">
                  <c:v>0.32709567443970988</c:v>
                </c:pt>
                <c:pt idx="4119">
                  <c:v>0.32654955204957486</c:v>
                </c:pt>
                <c:pt idx="4120">
                  <c:v>0.31798386524749456</c:v>
                </c:pt>
                <c:pt idx="4121">
                  <c:v>0.32093028343765378</c:v>
                </c:pt>
                <c:pt idx="4122">
                  <c:v>0.32243134335620594</c:v>
                </c:pt>
                <c:pt idx="4123">
                  <c:v>0.31594747396712031</c:v>
                </c:pt>
                <c:pt idx="4124">
                  <c:v>0.23658563463266116</c:v>
                </c:pt>
                <c:pt idx="4125">
                  <c:v>0.23376959868545566</c:v>
                </c:pt>
                <c:pt idx="4126">
                  <c:v>0.21594383538128201</c:v>
                </c:pt>
                <c:pt idx="4127">
                  <c:v>0.20772451804213718</c:v>
                </c:pt>
                <c:pt idx="4128">
                  <c:v>0.22801441879450737</c:v>
                </c:pt>
                <c:pt idx="4129">
                  <c:v>0.22191717266941141</c:v>
                </c:pt>
                <c:pt idx="4130">
                  <c:v>0.2245122083805651</c:v>
                </c:pt>
                <c:pt idx="4131">
                  <c:v>0.22120466606039138</c:v>
                </c:pt>
                <c:pt idx="4132">
                  <c:v>0.21982861662892408</c:v>
                </c:pt>
                <c:pt idx="4133">
                  <c:v>0.20933031836431423</c:v>
                </c:pt>
                <c:pt idx="4134">
                  <c:v>0.18694201802417737</c:v>
                </c:pt>
                <c:pt idx="4135">
                  <c:v>0.18692196512311238</c:v>
                </c:pt>
                <c:pt idx="4136">
                  <c:v>0.19552808449251755</c:v>
                </c:pt>
                <c:pt idx="4137">
                  <c:v>0.19577187920513067</c:v>
                </c:pt>
                <c:pt idx="4138">
                  <c:v>0.19594633021161059</c:v>
                </c:pt>
                <c:pt idx="4139">
                  <c:v>0.21111981054296733</c:v>
                </c:pt>
                <c:pt idx="4140">
                  <c:v>0.20615689786044203</c:v>
                </c:pt>
                <c:pt idx="4141">
                  <c:v>0.20784389424685998</c:v>
                </c:pt>
                <c:pt idx="4142">
                  <c:v>0.20808642993530477</c:v>
                </c:pt>
                <c:pt idx="4143">
                  <c:v>0.19999079399400285</c:v>
                </c:pt>
                <c:pt idx="4144">
                  <c:v>0.20104387972483095</c:v>
                </c:pt>
                <c:pt idx="4145">
                  <c:v>0.1974833973111477</c:v>
                </c:pt>
                <c:pt idx="4146">
                  <c:v>0.20224960472723119</c:v>
                </c:pt>
                <c:pt idx="4147">
                  <c:v>0.20151156116310293</c:v>
                </c:pt>
                <c:pt idx="4148">
                  <c:v>0.19454778845456028</c:v>
                </c:pt>
                <c:pt idx="4149">
                  <c:v>0.20013363679427171</c:v>
                </c:pt>
                <c:pt idx="4150">
                  <c:v>0.20465514742229818</c:v>
                </c:pt>
                <c:pt idx="4151">
                  <c:v>0.20993532715799657</c:v>
                </c:pt>
                <c:pt idx="4152">
                  <c:v>0.2274539787793915</c:v>
                </c:pt>
                <c:pt idx="4153">
                  <c:v>0.22983403244578615</c:v>
                </c:pt>
                <c:pt idx="4154">
                  <c:v>0.23130508493121113</c:v>
                </c:pt>
                <c:pt idx="4155">
                  <c:v>0.22798390708462854</c:v>
                </c:pt>
                <c:pt idx="4156">
                  <c:v>0.23454738481780527</c:v>
                </c:pt>
                <c:pt idx="4157">
                  <c:v>0.22464814703977415</c:v>
                </c:pt>
                <c:pt idx="4158">
                  <c:v>0.22452629091238044</c:v>
                </c:pt>
                <c:pt idx="4159">
                  <c:v>0.22862232735291485</c:v>
                </c:pt>
                <c:pt idx="4160">
                  <c:v>0.21435617330160905</c:v>
                </c:pt>
                <c:pt idx="4161">
                  <c:v>0.23731320532161707</c:v>
                </c:pt>
                <c:pt idx="4162">
                  <c:v>0.2528503442896165</c:v>
                </c:pt>
                <c:pt idx="4163">
                  <c:v>0.25335494978212381</c:v>
                </c:pt>
                <c:pt idx="4164">
                  <c:v>0.26821755541205067</c:v>
                </c:pt>
                <c:pt idx="4165">
                  <c:v>0.26867369478013248</c:v>
                </c:pt>
                <c:pt idx="4166">
                  <c:v>0.26899584449211222</c:v>
                </c:pt>
                <c:pt idx="4167">
                  <c:v>0.26542018261417016</c:v>
                </c:pt>
                <c:pt idx="4168">
                  <c:v>0.26512088557590457</c:v>
                </c:pt>
                <c:pt idx="4169">
                  <c:v>0.26769199681888201</c:v>
                </c:pt>
                <c:pt idx="4170">
                  <c:v>0.25539432950011087</c:v>
                </c:pt>
                <c:pt idx="4171">
                  <c:v>0.24940042796149672</c:v>
                </c:pt>
                <c:pt idx="4172">
                  <c:v>0.24513721770659325</c:v>
                </c:pt>
                <c:pt idx="4173">
                  <c:v>0.22135433982960834</c:v>
                </c:pt>
                <c:pt idx="4174">
                  <c:v>0.22745083081606077</c:v>
                </c:pt>
                <c:pt idx="4175">
                  <c:v>0.22502232002075392</c:v>
                </c:pt>
                <c:pt idx="4176">
                  <c:v>0.22746374451756241</c:v>
                </c:pt>
                <c:pt idx="4177">
                  <c:v>0.23051376688581043</c:v>
                </c:pt>
                <c:pt idx="4178">
                  <c:v>0.23773490884285331</c:v>
                </c:pt>
                <c:pt idx="4179">
                  <c:v>0.23755804661871141</c:v>
                </c:pt>
                <c:pt idx="4180">
                  <c:v>0.23314588940292333</c:v>
                </c:pt>
                <c:pt idx="4181">
                  <c:v>0.26262384359133301</c:v>
                </c:pt>
                <c:pt idx="4182">
                  <c:v>0.25385808632037477</c:v>
                </c:pt>
                <c:pt idx="4183">
                  <c:v>0.24559209179125696</c:v>
                </c:pt>
                <c:pt idx="4184">
                  <c:v>0.24141992159945896</c:v>
                </c:pt>
                <c:pt idx="4185">
                  <c:v>0.21722348791605245</c:v>
                </c:pt>
                <c:pt idx="4186">
                  <c:v>0.21490874992471404</c:v>
                </c:pt>
                <c:pt idx="4187">
                  <c:v>0.22888413359774107</c:v>
                </c:pt>
                <c:pt idx="4188">
                  <c:v>0.23425154552312991</c:v>
                </c:pt>
                <c:pt idx="4189">
                  <c:v>0.24374991896151091</c:v>
                </c:pt>
                <c:pt idx="4190">
                  <c:v>0.24787717317560495</c:v>
                </c:pt>
                <c:pt idx="4191">
                  <c:v>0.25871017770216653</c:v>
                </c:pt>
                <c:pt idx="4192">
                  <c:v>0.26386377231363262</c:v>
                </c:pt>
                <c:pt idx="4193">
                  <c:v>0.26814793350144422</c:v>
                </c:pt>
                <c:pt idx="4194">
                  <c:v>0.27066193205675343</c:v>
                </c:pt>
                <c:pt idx="4195">
                  <c:v>0.26849338935121647</c:v>
                </c:pt>
                <c:pt idx="4196">
                  <c:v>0.26845083771226902</c:v>
                </c:pt>
                <c:pt idx="4197">
                  <c:v>0.27537900259214493</c:v>
                </c:pt>
                <c:pt idx="4198">
                  <c:v>0.27048994771975227</c:v>
                </c:pt>
                <c:pt idx="4199">
                  <c:v>0.26925906502622154</c:v>
                </c:pt>
                <c:pt idx="4200">
                  <c:v>0.26934233814849357</c:v>
                </c:pt>
                <c:pt idx="4201">
                  <c:v>0.26904349797624827</c:v>
                </c:pt>
                <c:pt idx="4202">
                  <c:v>0.24246509109851633</c:v>
                </c:pt>
                <c:pt idx="4203">
                  <c:v>0.2425281847246443</c:v>
                </c:pt>
                <c:pt idx="4204">
                  <c:v>0.23587622012680459</c:v>
                </c:pt>
                <c:pt idx="4205">
                  <c:v>0.25221351335000852</c:v>
                </c:pt>
                <c:pt idx="4206">
                  <c:v>0.26039343028696271</c:v>
                </c:pt>
                <c:pt idx="4207">
                  <c:v>0.26342052345096978</c:v>
                </c:pt>
                <c:pt idx="4208">
                  <c:v>0.25393083113241538</c:v>
                </c:pt>
                <c:pt idx="4209">
                  <c:v>0.25119936016332217</c:v>
                </c:pt>
                <c:pt idx="4210">
                  <c:v>0.24305214227128083</c:v>
                </c:pt>
                <c:pt idx="4211">
                  <c:v>0.24090886982925869</c:v>
                </c:pt>
                <c:pt idx="4212">
                  <c:v>0.2261565762490223</c:v>
                </c:pt>
                <c:pt idx="4213">
                  <c:v>0.21998796717252553</c:v>
                </c:pt>
                <c:pt idx="4214">
                  <c:v>0.21365729013656365</c:v>
                </c:pt>
                <c:pt idx="4215">
                  <c:v>0.23038077191632922</c:v>
                </c:pt>
                <c:pt idx="4216">
                  <c:v>0.22567141006177427</c:v>
                </c:pt>
                <c:pt idx="4217">
                  <c:v>0.22976567390616912</c:v>
                </c:pt>
                <c:pt idx="4218">
                  <c:v>0.24343907008735871</c:v>
                </c:pt>
                <c:pt idx="4219">
                  <c:v>0.24531786771000008</c:v>
                </c:pt>
                <c:pt idx="4220">
                  <c:v>0.24159228354123991</c:v>
                </c:pt>
                <c:pt idx="4221">
                  <c:v>0.2489174406682477</c:v>
                </c:pt>
                <c:pt idx="4222">
                  <c:v>0.24848632936870926</c:v>
                </c:pt>
                <c:pt idx="4223">
                  <c:v>0.24769416568657626</c:v>
                </c:pt>
                <c:pt idx="4224">
                  <c:v>0.23008645271792993</c:v>
                </c:pt>
                <c:pt idx="4225">
                  <c:v>0.24350671771237628</c:v>
                </c:pt>
                <c:pt idx="4226">
                  <c:v>0.25309750199791381</c:v>
                </c:pt>
                <c:pt idx="4227">
                  <c:v>0.27472601371060495</c:v>
                </c:pt>
                <c:pt idx="4228">
                  <c:v>0.27316537681344177</c:v>
                </c:pt>
                <c:pt idx="4229">
                  <c:v>0.27055486834718495</c:v>
                </c:pt>
                <c:pt idx="4230">
                  <c:v>0.27008836024594163</c:v>
                </c:pt>
                <c:pt idx="4231">
                  <c:v>0.26940568878356608</c:v>
                </c:pt>
                <c:pt idx="4232">
                  <c:v>0.27000912101851532</c:v>
                </c:pt>
                <c:pt idx="4233">
                  <c:v>0.27002630128425825</c:v>
                </c:pt>
                <c:pt idx="4234">
                  <c:v>0.27344701602821542</c:v>
                </c:pt>
                <c:pt idx="4235">
                  <c:v>0.28060407026263923</c:v>
                </c:pt>
                <c:pt idx="4236">
                  <c:v>0.2638276384835393</c:v>
                </c:pt>
                <c:pt idx="4237">
                  <c:v>0.26424846230167764</c:v>
                </c:pt>
                <c:pt idx="4238">
                  <c:v>0.26667527227164761</c:v>
                </c:pt>
                <c:pt idx="4239">
                  <c:v>0.24414807475092823</c:v>
                </c:pt>
                <c:pt idx="4240">
                  <c:v>0.24053179652343465</c:v>
                </c:pt>
                <c:pt idx="4241">
                  <c:v>0.24425107410249791</c:v>
                </c:pt>
                <c:pt idx="4242">
                  <c:v>0.2389020572495141</c:v>
                </c:pt>
                <c:pt idx="4243">
                  <c:v>0.24060994188989396</c:v>
                </c:pt>
                <c:pt idx="4244">
                  <c:v>0.26731622362363949</c:v>
                </c:pt>
                <c:pt idx="4245">
                  <c:v>0.27150492566048279</c:v>
                </c:pt>
                <c:pt idx="4246">
                  <c:v>0.26230134256030685</c:v>
                </c:pt>
                <c:pt idx="4247">
                  <c:v>0.23563260177140455</c:v>
                </c:pt>
                <c:pt idx="4248">
                  <c:v>0.20070778013801271</c:v>
                </c:pt>
                <c:pt idx="4249">
                  <c:v>0.21805522667867888</c:v>
                </c:pt>
                <c:pt idx="4250">
                  <c:v>0.2195440534143209</c:v>
                </c:pt>
                <c:pt idx="4251">
                  <c:v>0.21865405851090036</c:v>
                </c:pt>
                <c:pt idx="4252">
                  <c:v>0.21848848691776018</c:v>
                </c:pt>
                <c:pt idx="4253">
                  <c:v>0.21742785254690347</c:v>
                </c:pt>
                <c:pt idx="4254">
                  <c:v>0.22114955966874869</c:v>
                </c:pt>
                <c:pt idx="4255">
                  <c:v>0.21593512408676241</c:v>
                </c:pt>
                <c:pt idx="4256">
                  <c:v>0.20741953662596324</c:v>
                </c:pt>
                <c:pt idx="4257">
                  <c:v>0.21265336757041997</c:v>
                </c:pt>
                <c:pt idx="4258">
                  <c:v>0.21481755615147455</c:v>
                </c:pt>
                <c:pt idx="4259">
                  <c:v>0.22483549740066511</c:v>
                </c:pt>
                <c:pt idx="4260">
                  <c:v>0.22650408797945717</c:v>
                </c:pt>
                <c:pt idx="4261">
                  <c:v>0.2259788672857832</c:v>
                </c:pt>
                <c:pt idx="4262">
                  <c:v>0.2179081897362925</c:v>
                </c:pt>
                <c:pt idx="4263">
                  <c:v>0.21844814074122182</c:v>
                </c:pt>
                <c:pt idx="4264">
                  <c:v>0.21548012079292986</c:v>
                </c:pt>
                <c:pt idx="4265">
                  <c:v>0.18256203526345588</c:v>
                </c:pt>
                <c:pt idx="4266">
                  <c:v>0.18207300875934546</c:v>
                </c:pt>
                <c:pt idx="4267">
                  <c:v>0.17927566866743425</c:v>
                </c:pt>
                <c:pt idx="4268">
                  <c:v>0.17763137688028482</c:v>
                </c:pt>
                <c:pt idx="4269">
                  <c:v>0.18083747300105363</c:v>
                </c:pt>
                <c:pt idx="4270">
                  <c:v>0.1583619858311181</c:v>
                </c:pt>
                <c:pt idx="4271">
                  <c:v>0.16239320799351428</c:v>
                </c:pt>
                <c:pt idx="4272">
                  <c:v>0.17113836255989026</c:v>
                </c:pt>
                <c:pt idx="4273">
                  <c:v>0.17371804523598172</c:v>
                </c:pt>
                <c:pt idx="4274">
                  <c:v>0.17106112600515183</c:v>
                </c:pt>
                <c:pt idx="4275">
                  <c:v>0.1698998647184588</c:v>
                </c:pt>
                <c:pt idx="4276">
                  <c:v>0.17832690926348535</c:v>
                </c:pt>
                <c:pt idx="4277">
                  <c:v>0.1783308635479206</c:v>
                </c:pt>
                <c:pt idx="4278">
                  <c:v>0.17132792956796072</c:v>
                </c:pt>
                <c:pt idx="4279">
                  <c:v>0.15582654064533349</c:v>
                </c:pt>
                <c:pt idx="4280">
                  <c:v>0.14025330752288656</c:v>
                </c:pt>
                <c:pt idx="4281">
                  <c:v>0.13973974259665678</c:v>
                </c:pt>
                <c:pt idx="4282">
                  <c:v>0.13364700759342882</c:v>
                </c:pt>
                <c:pt idx="4283">
                  <c:v>0.15019748739486596</c:v>
                </c:pt>
                <c:pt idx="4284">
                  <c:v>0.15059958629713316</c:v>
                </c:pt>
                <c:pt idx="4285">
                  <c:v>0.1542387110092103</c:v>
                </c:pt>
                <c:pt idx="4286">
                  <c:v>0.17059160406516094</c:v>
                </c:pt>
                <c:pt idx="4287">
                  <c:v>0.16480399019597361</c:v>
                </c:pt>
                <c:pt idx="4288">
                  <c:v>0.16373403414601409</c:v>
                </c:pt>
                <c:pt idx="4289">
                  <c:v>0.16316993355526768</c:v>
                </c:pt>
                <c:pt idx="4290">
                  <c:v>0.16151145590022903</c:v>
                </c:pt>
                <c:pt idx="4291">
                  <c:v>0.15860978612360521</c:v>
                </c:pt>
                <c:pt idx="4292">
                  <c:v>0.15691347627430388</c:v>
                </c:pt>
                <c:pt idx="4293">
                  <c:v>0.1607350762844264</c:v>
                </c:pt>
                <c:pt idx="4294">
                  <c:v>0.1604673420331536</c:v>
                </c:pt>
                <c:pt idx="4295">
                  <c:v>0.16039346488070236</c:v>
                </c:pt>
                <c:pt idx="4296">
                  <c:v>0.15595641637707544</c:v>
                </c:pt>
                <c:pt idx="4297">
                  <c:v>0.14326234205515062</c:v>
                </c:pt>
                <c:pt idx="4298">
                  <c:v>0.16968853151239485</c:v>
                </c:pt>
                <c:pt idx="4299">
                  <c:v>0.15865607966553757</c:v>
                </c:pt>
                <c:pt idx="4300">
                  <c:v>0.15899635763899986</c:v>
                </c:pt>
                <c:pt idx="4301">
                  <c:v>0.15902100296437557</c:v>
                </c:pt>
                <c:pt idx="4302">
                  <c:v>0.15664330413422956</c:v>
                </c:pt>
                <c:pt idx="4303">
                  <c:v>0.16334898027661635</c:v>
                </c:pt>
                <c:pt idx="4304">
                  <c:v>0.16008698182789868</c:v>
                </c:pt>
                <c:pt idx="4305">
                  <c:v>0.16385726015536764</c:v>
                </c:pt>
                <c:pt idx="4306">
                  <c:v>0.17540841600004184</c:v>
                </c:pt>
                <c:pt idx="4307">
                  <c:v>0.16238020172942275</c:v>
                </c:pt>
                <c:pt idx="4308">
                  <c:v>0.16247329952031861</c:v>
                </c:pt>
                <c:pt idx="4309">
                  <c:v>0.16309452037799868</c:v>
                </c:pt>
                <c:pt idx="4310">
                  <c:v>0.16310490942173009</c:v>
                </c:pt>
                <c:pt idx="4311">
                  <c:v>0.16182878265352066</c:v>
                </c:pt>
                <c:pt idx="4312">
                  <c:v>0.16658838103846041</c:v>
                </c:pt>
                <c:pt idx="4313">
                  <c:v>0.1685440984931881</c:v>
                </c:pt>
                <c:pt idx="4314">
                  <c:v>0.15664326466033901</c:v>
                </c:pt>
                <c:pt idx="4315">
                  <c:v>0.15314601524196644</c:v>
                </c:pt>
                <c:pt idx="4316">
                  <c:v>0.15327364502739915</c:v>
                </c:pt>
                <c:pt idx="4317">
                  <c:v>0.15317881585549228</c:v>
                </c:pt>
                <c:pt idx="4318">
                  <c:v>0.15932910459707234</c:v>
                </c:pt>
                <c:pt idx="4319">
                  <c:v>0.11962057753988033</c:v>
                </c:pt>
                <c:pt idx="4320">
                  <c:v>0.10690429314243996</c:v>
                </c:pt>
                <c:pt idx="4321">
                  <c:v>0.10608398955472335</c:v>
                </c:pt>
                <c:pt idx="4322">
                  <c:v>9.9458936801139361E-2</c:v>
                </c:pt>
                <c:pt idx="4323">
                  <c:v>0.10747018758993475</c:v>
                </c:pt>
                <c:pt idx="4324">
                  <c:v>0.1067676646467214</c:v>
                </c:pt>
                <c:pt idx="4325">
                  <c:v>0.11581822510816654</c:v>
                </c:pt>
                <c:pt idx="4326">
                  <c:v>0.11921959056262678</c:v>
                </c:pt>
                <c:pt idx="4327">
                  <c:v>0.12309150230587199</c:v>
                </c:pt>
                <c:pt idx="4328">
                  <c:v>0.12248014932867123</c:v>
                </c:pt>
                <c:pt idx="4329">
                  <c:v>0.12256444462181976</c:v>
                </c:pt>
                <c:pt idx="4330">
                  <c:v>0.12316414464736651</c:v>
                </c:pt>
                <c:pt idx="4331">
                  <c:v>0.12623831144890932</c:v>
                </c:pt>
                <c:pt idx="4332">
                  <c:v>0.12776412928903677</c:v>
                </c:pt>
                <c:pt idx="4333">
                  <c:v>0.12413074668605566</c:v>
                </c:pt>
                <c:pt idx="4334">
                  <c:v>0.12019673158362662</c:v>
                </c:pt>
                <c:pt idx="4335">
                  <c:v>0.12007463758172841</c:v>
                </c:pt>
                <c:pt idx="4336">
                  <c:v>0.13566460991260768</c:v>
                </c:pt>
                <c:pt idx="4337">
                  <c:v>0.13487765899853243</c:v>
                </c:pt>
                <c:pt idx="4338">
                  <c:v>0.134799371920894</c:v>
                </c:pt>
                <c:pt idx="4339">
                  <c:v>0.12686953767556233</c:v>
                </c:pt>
                <c:pt idx="4340">
                  <c:v>0.12634451623390111</c:v>
                </c:pt>
                <c:pt idx="4341">
                  <c:v>0.12768357681433901</c:v>
                </c:pt>
                <c:pt idx="4342">
                  <c:v>0.12798738653342631</c:v>
                </c:pt>
                <c:pt idx="4343">
                  <c:v>0.12974399052719091</c:v>
                </c:pt>
                <c:pt idx="4344">
                  <c:v>0.1440938540582356</c:v>
                </c:pt>
                <c:pt idx="4345">
                  <c:v>0.14306007466766277</c:v>
                </c:pt>
                <c:pt idx="4346">
                  <c:v>0.1386805200157388</c:v>
                </c:pt>
                <c:pt idx="4347">
                  <c:v>0.13365606251256384</c:v>
                </c:pt>
                <c:pt idx="4348">
                  <c:v>0.11986706822010862</c:v>
                </c:pt>
                <c:pt idx="4349">
                  <c:v>0.12281819134326483</c:v>
                </c:pt>
                <c:pt idx="4350">
                  <c:v>0.12374323353984644</c:v>
                </c:pt>
                <c:pt idx="4351">
                  <c:v>0.11927881321229443</c:v>
                </c:pt>
                <c:pt idx="4352">
                  <c:v>0.13267951831959546</c:v>
                </c:pt>
                <c:pt idx="4353">
                  <c:v>0.13177551967020726</c:v>
                </c:pt>
                <c:pt idx="4354">
                  <c:v>0.148942940150601</c:v>
                </c:pt>
                <c:pt idx="4355">
                  <c:v>0.15448852660143686</c:v>
                </c:pt>
                <c:pt idx="4356">
                  <c:v>0.15607435333976702</c:v>
                </c:pt>
                <c:pt idx="4357">
                  <c:v>0.1497185887263332</c:v>
                </c:pt>
                <c:pt idx="4358">
                  <c:v>0.1576108584139175</c:v>
                </c:pt>
                <c:pt idx="4359">
                  <c:v>0.16241061551021332</c:v>
                </c:pt>
                <c:pt idx="4360">
                  <c:v>0.16215835663987332</c:v>
                </c:pt>
                <c:pt idx="4361">
                  <c:v>0.16396429855543235</c:v>
                </c:pt>
                <c:pt idx="4362">
                  <c:v>0.16423862132623929</c:v>
                </c:pt>
                <c:pt idx="4363">
                  <c:v>0.16407074271489605</c:v>
                </c:pt>
                <c:pt idx="4364">
                  <c:v>0.16291025895643829</c:v>
                </c:pt>
                <c:pt idx="4365">
                  <c:v>0.14787714357726947</c:v>
                </c:pt>
                <c:pt idx="4366">
                  <c:v>0.15087888958016221</c:v>
                </c:pt>
                <c:pt idx="4367">
                  <c:v>0.16029206805507615</c:v>
                </c:pt>
                <c:pt idx="4368">
                  <c:v>0.16913209064834281</c:v>
                </c:pt>
                <c:pt idx="4369">
                  <c:v>0.17047690294062781</c:v>
                </c:pt>
                <c:pt idx="4370">
                  <c:v>0.16935233798053162</c:v>
                </c:pt>
                <c:pt idx="4371">
                  <c:v>0.1724989005448041</c:v>
                </c:pt>
                <c:pt idx="4372">
                  <c:v>0.1724925784306108</c:v>
                </c:pt>
                <c:pt idx="4373">
                  <c:v>0.16330287623144082</c:v>
                </c:pt>
                <c:pt idx="4374">
                  <c:v>0.16372013202073107</c:v>
                </c:pt>
                <c:pt idx="4375">
                  <c:v>0.14929553484273486</c:v>
                </c:pt>
                <c:pt idx="4376">
                  <c:v>0.14518123036686234</c:v>
                </c:pt>
                <c:pt idx="4377">
                  <c:v>0.14179367384223979</c:v>
                </c:pt>
                <c:pt idx="4378">
                  <c:v>0.13385004863982716</c:v>
                </c:pt>
                <c:pt idx="4379">
                  <c:v>0.12792571823107052</c:v>
                </c:pt>
                <c:pt idx="4380">
                  <c:v>0.12433354196700269</c:v>
                </c:pt>
                <c:pt idx="4381">
                  <c:v>0.12424087816919063</c:v>
                </c:pt>
                <c:pt idx="4382">
                  <c:v>0.12283338830238334</c:v>
                </c:pt>
                <c:pt idx="4383">
                  <c:v>0.12198976557773697</c:v>
                </c:pt>
                <c:pt idx="4384">
                  <c:v>0.1219463405530218</c:v>
                </c:pt>
                <c:pt idx="4385">
                  <c:v>0.12347309674000304</c:v>
                </c:pt>
                <c:pt idx="4386">
                  <c:v>0.12091484548496748</c:v>
                </c:pt>
                <c:pt idx="4387">
                  <c:v>0.11612341498688011</c:v>
                </c:pt>
                <c:pt idx="4388">
                  <c:v>0.11037202983914811</c:v>
                </c:pt>
                <c:pt idx="4389">
                  <c:v>9.3474302140266544E-2</c:v>
                </c:pt>
                <c:pt idx="4390">
                  <c:v>9.1923689997154515E-2</c:v>
                </c:pt>
                <c:pt idx="4391">
                  <c:v>8.9638015923147657E-2</c:v>
                </c:pt>
                <c:pt idx="4392">
                  <c:v>8.3202541366686339E-2</c:v>
                </c:pt>
                <c:pt idx="4393">
                  <c:v>8.4502325334517639E-2</c:v>
                </c:pt>
                <c:pt idx="4394">
                  <c:v>8.7415778303446226E-2</c:v>
                </c:pt>
                <c:pt idx="4395">
                  <c:v>8.7040309125153537E-2</c:v>
                </c:pt>
                <c:pt idx="4396">
                  <c:v>9.9897403815564847E-2</c:v>
                </c:pt>
                <c:pt idx="4397">
                  <c:v>0.13793923700715208</c:v>
                </c:pt>
                <c:pt idx="4398">
                  <c:v>0.18109530683407321</c:v>
                </c:pt>
                <c:pt idx="4399">
                  <c:v>0.17702457364939711</c:v>
                </c:pt>
                <c:pt idx="4400">
                  <c:v>0.17656077940287129</c:v>
                </c:pt>
                <c:pt idx="4401">
                  <c:v>0.18311771818541941</c:v>
                </c:pt>
                <c:pt idx="4402">
                  <c:v>0.18285953462870849</c:v>
                </c:pt>
                <c:pt idx="4403">
                  <c:v>0.18196217961172054</c:v>
                </c:pt>
                <c:pt idx="4404">
                  <c:v>0.18378215887479188</c:v>
                </c:pt>
                <c:pt idx="4405">
                  <c:v>0.18168305599246737</c:v>
                </c:pt>
                <c:pt idx="4406">
                  <c:v>0.17934439275078451</c:v>
                </c:pt>
                <c:pt idx="4407">
                  <c:v>0.17839069713286901</c:v>
                </c:pt>
                <c:pt idx="4408">
                  <c:v>0.17986038903794396</c:v>
                </c:pt>
                <c:pt idx="4409">
                  <c:v>0.19151552603036831</c:v>
                </c:pt>
                <c:pt idx="4410">
                  <c:v>0.19071714265206766</c:v>
                </c:pt>
                <c:pt idx="4411">
                  <c:v>0.19362584668635607</c:v>
                </c:pt>
                <c:pt idx="4412">
                  <c:v>0.18945688629001262</c:v>
                </c:pt>
                <c:pt idx="4413">
                  <c:v>0.18965966928987904</c:v>
                </c:pt>
                <c:pt idx="4414">
                  <c:v>0.1894045280193383</c:v>
                </c:pt>
                <c:pt idx="4415">
                  <c:v>0.19180918415481785</c:v>
                </c:pt>
                <c:pt idx="4416">
                  <c:v>0.19273282535745495</c:v>
                </c:pt>
                <c:pt idx="4417">
                  <c:v>0.18644881709147809</c:v>
                </c:pt>
                <c:pt idx="4418">
                  <c:v>0.1651436973840732</c:v>
                </c:pt>
                <c:pt idx="4419">
                  <c:v>0.11273925031210229</c:v>
                </c:pt>
                <c:pt idx="4420">
                  <c:v>0.1141023660817391</c:v>
                </c:pt>
                <c:pt idx="4421">
                  <c:v>0.12389711892454473</c:v>
                </c:pt>
                <c:pt idx="4422">
                  <c:v>0.1492643610720866</c:v>
                </c:pt>
                <c:pt idx="4423">
                  <c:v>0.1510101879182128</c:v>
                </c:pt>
                <c:pt idx="4424">
                  <c:v>0.14882179811953267</c:v>
                </c:pt>
                <c:pt idx="4425">
                  <c:v>0.14784714070639876</c:v>
                </c:pt>
                <c:pt idx="4426">
                  <c:v>0.15429566963014818</c:v>
                </c:pt>
                <c:pt idx="4427">
                  <c:v>0.1468571030793481</c:v>
                </c:pt>
                <c:pt idx="4428">
                  <c:v>0.15847035195223599</c:v>
                </c:pt>
                <c:pt idx="4429">
                  <c:v>0.15123419529660603</c:v>
                </c:pt>
                <c:pt idx="4430">
                  <c:v>0.14547906283544421</c:v>
                </c:pt>
                <c:pt idx="4431">
                  <c:v>0.14753229065489809</c:v>
                </c:pt>
                <c:pt idx="4432">
                  <c:v>0.14773630093449991</c:v>
                </c:pt>
                <c:pt idx="4433">
                  <c:v>0.14459323728777934</c:v>
                </c:pt>
                <c:pt idx="4434">
                  <c:v>0.14135901658776409</c:v>
                </c:pt>
                <c:pt idx="4435">
                  <c:v>0.14204914389099496</c:v>
                </c:pt>
                <c:pt idx="4436">
                  <c:v>0.14201898763583698</c:v>
                </c:pt>
                <c:pt idx="4437">
                  <c:v>0.14318001465058117</c:v>
                </c:pt>
                <c:pt idx="4438">
                  <c:v>0.14115081501091375</c:v>
                </c:pt>
                <c:pt idx="4439">
                  <c:v>0.14053291443156035</c:v>
                </c:pt>
                <c:pt idx="4440">
                  <c:v>0.14043739856929152</c:v>
                </c:pt>
                <c:pt idx="4441">
                  <c:v>0.14675452361147134</c:v>
                </c:pt>
                <c:pt idx="4442">
                  <c:v>0.14959031939922218</c:v>
                </c:pt>
                <c:pt idx="4443">
                  <c:v>0.12502605712375478</c:v>
                </c:pt>
                <c:pt idx="4444">
                  <c:v>0.12792233945299836</c:v>
                </c:pt>
                <c:pt idx="4445">
                  <c:v>0.12745401122294023</c:v>
                </c:pt>
                <c:pt idx="4446">
                  <c:v>0.13008608702693844</c:v>
                </c:pt>
                <c:pt idx="4447">
                  <c:v>0.12706162883254726</c:v>
                </c:pt>
                <c:pt idx="4448">
                  <c:v>0.12710913158808801</c:v>
                </c:pt>
                <c:pt idx="4449">
                  <c:v>0.12100577706658296</c:v>
                </c:pt>
                <c:pt idx="4450">
                  <c:v>0.12522508859101195</c:v>
                </c:pt>
                <c:pt idx="4451">
                  <c:v>0.12896055826555738</c:v>
                </c:pt>
                <c:pt idx="4452">
                  <c:v>0.12666183533150821</c:v>
                </c:pt>
                <c:pt idx="4453">
                  <c:v>0.12759649839826023</c:v>
                </c:pt>
                <c:pt idx="4454">
                  <c:v>0.13633823129788858</c:v>
                </c:pt>
                <c:pt idx="4455">
                  <c:v>0.13506889356899465</c:v>
                </c:pt>
                <c:pt idx="4456">
                  <c:v>0.13610522828228319</c:v>
                </c:pt>
                <c:pt idx="4457">
                  <c:v>0.13819899839662841</c:v>
                </c:pt>
                <c:pt idx="4458">
                  <c:v>0.14091021741988682</c:v>
                </c:pt>
                <c:pt idx="4459">
                  <c:v>0.14118915920188974</c:v>
                </c:pt>
                <c:pt idx="4460">
                  <c:v>0.1422187555112582</c:v>
                </c:pt>
                <c:pt idx="4461">
                  <c:v>0.14109351141078608</c:v>
                </c:pt>
                <c:pt idx="4462">
                  <c:v>0.13652762593217083</c:v>
                </c:pt>
                <c:pt idx="4463">
                  <c:v>0.12257855890741459</c:v>
                </c:pt>
                <c:pt idx="4464">
                  <c:v>0.11453656590408416</c:v>
                </c:pt>
                <c:pt idx="4465">
                  <c:v>0.11219840521274484</c:v>
                </c:pt>
                <c:pt idx="4466">
                  <c:v>0.10985473098738731</c:v>
                </c:pt>
                <c:pt idx="4467">
                  <c:v>0.11242878777070246</c:v>
                </c:pt>
                <c:pt idx="4468">
                  <c:v>0.12500864036366238</c:v>
                </c:pt>
                <c:pt idx="4469">
                  <c:v>0.12466702802266262</c:v>
                </c:pt>
                <c:pt idx="4470">
                  <c:v>0.11854859425956553</c:v>
                </c:pt>
                <c:pt idx="4471">
                  <c:v>0.1182112453540687</c:v>
                </c:pt>
                <c:pt idx="4472">
                  <c:v>0.11546079927205782</c:v>
                </c:pt>
                <c:pt idx="4473">
                  <c:v>0.12403830546401706</c:v>
                </c:pt>
                <c:pt idx="4474">
                  <c:v>0.12089026079786293</c:v>
                </c:pt>
                <c:pt idx="4475">
                  <c:v>0.10790293140553008</c:v>
                </c:pt>
                <c:pt idx="4476">
                  <c:v>0.11454020372588461</c:v>
                </c:pt>
                <c:pt idx="4477">
                  <c:v>0.11337227405909248</c:v>
                </c:pt>
                <c:pt idx="4478">
                  <c:v>0.10912882342132119</c:v>
                </c:pt>
                <c:pt idx="4479">
                  <c:v>0.11628029542536471</c:v>
                </c:pt>
                <c:pt idx="4480">
                  <c:v>0.11479996935342726</c:v>
                </c:pt>
                <c:pt idx="4481">
                  <c:v>0.11603084517164723</c:v>
                </c:pt>
                <c:pt idx="4482">
                  <c:v>0.11827323106233321</c:v>
                </c:pt>
                <c:pt idx="4483">
                  <c:v>0.11846837781902238</c:v>
                </c:pt>
                <c:pt idx="4484">
                  <c:v>0.11934242834199596</c:v>
                </c:pt>
                <c:pt idx="4485">
                  <c:v>0.11857634190019677</c:v>
                </c:pt>
                <c:pt idx="4486">
                  <c:v>0.12015433844918062</c:v>
                </c:pt>
                <c:pt idx="4487">
                  <c:v>0.1398101040436476</c:v>
                </c:pt>
                <c:pt idx="4488">
                  <c:v>0.13468195483883227</c:v>
                </c:pt>
                <c:pt idx="4489">
                  <c:v>0.12723827395215548</c:v>
                </c:pt>
                <c:pt idx="4490">
                  <c:v>0.14030053166829429</c:v>
                </c:pt>
                <c:pt idx="4491">
                  <c:v>0.14016879649979461</c:v>
                </c:pt>
                <c:pt idx="4492">
                  <c:v>0.14222311461648601</c:v>
                </c:pt>
                <c:pt idx="4493">
                  <c:v>0.14056459818166098</c:v>
                </c:pt>
                <c:pt idx="4494">
                  <c:v>0.13319847478258151</c:v>
                </c:pt>
                <c:pt idx="4495">
                  <c:v>0.13666590432928255</c:v>
                </c:pt>
                <c:pt idx="4496">
                  <c:v>0.13639720104781994</c:v>
                </c:pt>
                <c:pt idx="4497">
                  <c:v>0.12891839665631019</c:v>
                </c:pt>
                <c:pt idx="4498">
                  <c:v>0.13521218927353873</c:v>
                </c:pt>
                <c:pt idx="4499">
                  <c:v>0.14658721276627074</c:v>
                </c:pt>
                <c:pt idx="4500">
                  <c:v>0.14179400020566044</c:v>
                </c:pt>
                <c:pt idx="4501">
                  <c:v>0.14858425873470052</c:v>
                </c:pt>
                <c:pt idx="4502">
                  <c:v>0.15050632760427535</c:v>
                </c:pt>
                <c:pt idx="4503">
                  <c:v>0.14736322606129668</c:v>
                </c:pt>
                <c:pt idx="4504">
                  <c:v>0.14833948082606582</c:v>
                </c:pt>
                <c:pt idx="4505">
                  <c:v>0.14822825237885529</c:v>
                </c:pt>
                <c:pt idx="4506">
                  <c:v>0.14838393793869617</c:v>
                </c:pt>
                <c:pt idx="4507">
                  <c:v>0.15068945332494013</c:v>
                </c:pt>
                <c:pt idx="4508">
                  <c:v>0.13691614518452594</c:v>
                </c:pt>
                <c:pt idx="4509">
                  <c:v>0.1370309519709392</c:v>
                </c:pt>
                <c:pt idx="4510">
                  <c:v>0.13576562508962209</c:v>
                </c:pt>
                <c:pt idx="4511">
                  <c:v>0.12614290289769908</c:v>
                </c:pt>
                <c:pt idx="4512">
                  <c:v>0.13079869922278817</c:v>
                </c:pt>
                <c:pt idx="4513">
                  <c:v>0.12817167731883086</c:v>
                </c:pt>
                <c:pt idx="4514">
                  <c:v>0.12889577192335122</c:v>
                </c:pt>
                <c:pt idx="4515">
                  <c:v>0.13984947440761855</c:v>
                </c:pt>
                <c:pt idx="4516">
                  <c:v>0.13940692231224225</c:v>
                </c:pt>
                <c:pt idx="4517">
                  <c:v>0.13963248898569958</c:v>
                </c:pt>
                <c:pt idx="4518">
                  <c:v>0.14002076742203773</c:v>
                </c:pt>
                <c:pt idx="4519">
                  <c:v>0.13501428913144856</c:v>
                </c:pt>
                <c:pt idx="4520">
                  <c:v>0.12015193982458221</c:v>
                </c:pt>
                <c:pt idx="4521">
                  <c:v>0.12511373950630125</c:v>
                </c:pt>
                <c:pt idx="4522">
                  <c:v>0.11792296263579859</c:v>
                </c:pt>
                <c:pt idx="4523">
                  <c:v>0.11487332972152886</c:v>
                </c:pt>
                <c:pt idx="4524">
                  <c:v>0.11542183400647109</c:v>
                </c:pt>
                <c:pt idx="4525">
                  <c:v>0.11659234084524329</c:v>
                </c:pt>
                <c:pt idx="4526">
                  <c:v>0.11981834478043639</c:v>
                </c:pt>
                <c:pt idx="4527">
                  <c:v>0.12032290559266173</c:v>
                </c:pt>
                <c:pt idx="4528">
                  <c:v>0.11633407280002522</c:v>
                </c:pt>
                <c:pt idx="4529">
                  <c:v>0.11782014600703795</c:v>
                </c:pt>
                <c:pt idx="4530">
                  <c:v>0.1188930332958906</c:v>
                </c:pt>
                <c:pt idx="4531">
                  <c:v>0.12709643284513544</c:v>
                </c:pt>
                <c:pt idx="4532">
                  <c:v>0.33879373241761945</c:v>
                </c:pt>
                <c:pt idx="4533">
                  <c:v>0.34777597993385179</c:v>
                </c:pt>
                <c:pt idx="4534">
                  <c:v>0.34715792552909391</c:v>
                </c:pt>
                <c:pt idx="4535">
                  <c:v>0.34815653533421936</c:v>
                </c:pt>
                <c:pt idx="4536">
                  <c:v>0.34452745642380445</c:v>
                </c:pt>
                <c:pt idx="4537">
                  <c:v>0.34514645904127406</c:v>
                </c:pt>
                <c:pt idx="4538">
                  <c:v>0.34605080105354435</c:v>
                </c:pt>
                <c:pt idx="4539">
                  <c:v>0.34589565937965477</c:v>
                </c:pt>
                <c:pt idx="4540">
                  <c:v>0.34627025359540925</c:v>
                </c:pt>
                <c:pt idx="4541">
                  <c:v>0.34636773459048426</c:v>
                </c:pt>
                <c:pt idx="4542">
                  <c:v>0.34434471084361457</c:v>
                </c:pt>
                <c:pt idx="4543">
                  <c:v>0.3436365245759998</c:v>
                </c:pt>
                <c:pt idx="4544">
                  <c:v>0.34522050784009212</c:v>
                </c:pt>
                <c:pt idx="4545">
                  <c:v>0.34551945554533869</c:v>
                </c:pt>
                <c:pt idx="4546">
                  <c:v>0.34505722497011349</c:v>
                </c:pt>
                <c:pt idx="4547">
                  <c:v>0.34350279800971245</c:v>
                </c:pt>
                <c:pt idx="4548">
                  <c:v>0.34354181659501531</c:v>
                </c:pt>
                <c:pt idx="4549">
                  <c:v>0.34060533555226996</c:v>
                </c:pt>
                <c:pt idx="4550">
                  <c:v>0.34042690502498668</c:v>
                </c:pt>
                <c:pt idx="4551">
                  <c:v>0.34422237713468579</c:v>
                </c:pt>
                <c:pt idx="4552">
                  <c:v>0.33935958588970372</c:v>
                </c:pt>
                <c:pt idx="4553">
                  <c:v>0.12417058675980058</c:v>
                </c:pt>
                <c:pt idx="4554">
                  <c:v>0.10528685585242736</c:v>
                </c:pt>
                <c:pt idx="4555">
                  <c:v>0.10518378258618233</c:v>
                </c:pt>
                <c:pt idx="4556">
                  <c:v>0.10308849718902864</c:v>
                </c:pt>
                <c:pt idx="4557">
                  <c:v>0.1032011360548423</c:v>
                </c:pt>
                <c:pt idx="4558">
                  <c:v>9.8148251282494173E-2</c:v>
                </c:pt>
                <c:pt idx="4559">
                  <c:v>9.8162681846193339E-2</c:v>
                </c:pt>
                <c:pt idx="4560">
                  <c:v>0.10171055571968698</c:v>
                </c:pt>
                <c:pt idx="4561">
                  <c:v>0.1016637037083569</c:v>
                </c:pt>
                <c:pt idx="4562">
                  <c:v>0.10618395247182114</c:v>
                </c:pt>
                <c:pt idx="4563">
                  <c:v>0.10699960516177137</c:v>
                </c:pt>
                <c:pt idx="4564">
                  <c:v>0.10504951361837116</c:v>
                </c:pt>
                <c:pt idx="4565">
                  <c:v>9.7208911398257936E-2</c:v>
                </c:pt>
                <c:pt idx="4566">
                  <c:v>9.8369493360882881E-2</c:v>
                </c:pt>
                <c:pt idx="4567">
                  <c:v>0.10944015925450153</c:v>
                </c:pt>
                <c:pt idx="4568">
                  <c:v>0.10899163358788676</c:v>
                </c:pt>
                <c:pt idx="4569">
                  <c:v>0.11056307853653193</c:v>
                </c:pt>
                <c:pt idx="4570">
                  <c:v>0.10879019060473909</c:v>
                </c:pt>
                <c:pt idx="4571">
                  <c:v>9.9674742672637262E-2</c:v>
                </c:pt>
                <c:pt idx="4572">
                  <c:v>9.1787356477376666E-2</c:v>
                </c:pt>
                <c:pt idx="4573">
                  <c:v>9.1725723017913666E-2</c:v>
                </c:pt>
                <c:pt idx="4574">
                  <c:v>9.1297430765466245E-2</c:v>
                </c:pt>
                <c:pt idx="4575">
                  <c:v>8.0783417879526517E-2</c:v>
                </c:pt>
                <c:pt idx="4576">
                  <c:v>8.1389603608920974E-2</c:v>
                </c:pt>
                <c:pt idx="4577">
                  <c:v>8.0434957289482467E-2</c:v>
                </c:pt>
                <c:pt idx="4578">
                  <c:v>7.8971628136374872E-2</c:v>
                </c:pt>
                <c:pt idx="4579">
                  <c:v>8.2754965442317613E-2</c:v>
                </c:pt>
                <c:pt idx="4580">
                  <c:v>8.6024450037318984E-2</c:v>
                </c:pt>
                <c:pt idx="4581">
                  <c:v>8.5548402455034978E-2</c:v>
                </c:pt>
                <c:pt idx="4582">
                  <c:v>8.4362298162117488E-2</c:v>
                </c:pt>
                <c:pt idx="4583">
                  <c:v>7.7460657217919907E-2</c:v>
                </c:pt>
                <c:pt idx="4584">
                  <c:v>7.485253487571622E-2</c:v>
                </c:pt>
                <c:pt idx="4585">
                  <c:v>7.451902622793094E-2</c:v>
                </c:pt>
                <c:pt idx="4586">
                  <c:v>7.6551057166715966E-2</c:v>
                </c:pt>
                <c:pt idx="4587">
                  <c:v>7.2082038284392219E-2</c:v>
                </c:pt>
                <c:pt idx="4588">
                  <c:v>6.1831047131941062E-2</c:v>
                </c:pt>
                <c:pt idx="4589">
                  <c:v>6.3083711054518904E-2</c:v>
                </c:pt>
                <c:pt idx="4590">
                  <c:v>6.0192356887197977E-2</c:v>
                </c:pt>
                <c:pt idx="4591">
                  <c:v>6.1311547110576438E-2</c:v>
                </c:pt>
                <c:pt idx="4592">
                  <c:v>7.2886613462466707E-2</c:v>
                </c:pt>
                <c:pt idx="4593">
                  <c:v>7.672669559872089E-2</c:v>
                </c:pt>
                <c:pt idx="4594">
                  <c:v>9.6359222310783713E-2</c:v>
                </c:pt>
                <c:pt idx="4595">
                  <c:v>9.6134586420467419E-2</c:v>
                </c:pt>
                <c:pt idx="4596">
                  <c:v>9.941782177138267E-2</c:v>
                </c:pt>
                <c:pt idx="4597">
                  <c:v>0.11664908264638453</c:v>
                </c:pt>
                <c:pt idx="4598">
                  <c:v>0.11592175916595218</c:v>
                </c:pt>
                <c:pt idx="4599">
                  <c:v>0.11617609704911172</c:v>
                </c:pt>
                <c:pt idx="4600">
                  <c:v>0.123830400255191</c:v>
                </c:pt>
                <c:pt idx="4601">
                  <c:v>0.12195658957758906</c:v>
                </c:pt>
                <c:pt idx="4602">
                  <c:v>0.12312448667012151</c:v>
                </c:pt>
                <c:pt idx="4603">
                  <c:v>0.12302557991255424</c:v>
                </c:pt>
                <c:pt idx="4604">
                  <c:v>0.12358577326210761</c:v>
                </c:pt>
                <c:pt idx="4605">
                  <c:v>0.12344372858096476</c:v>
                </c:pt>
                <c:pt idx="4606">
                  <c:v>0.12345432118988453</c:v>
                </c:pt>
                <c:pt idx="4607">
                  <c:v>0.12278362062585732</c:v>
                </c:pt>
                <c:pt idx="4608">
                  <c:v>0.12195931858577479</c:v>
                </c:pt>
                <c:pt idx="4609">
                  <c:v>0.1217366961679479</c:v>
                </c:pt>
                <c:pt idx="4610">
                  <c:v>0.13011045951262107</c:v>
                </c:pt>
                <c:pt idx="4611">
                  <c:v>0.13019563227017167</c:v>
                </c:pt>
                <c:pt idx="4612">
                  <c:v>0.12909550966783681</c:v>
                </c:pt>
                <c:pt idx="4613">
                  <c:v>0.12590962759720914</c:v>
                </c:pt>
                <c:pt idx="4614">
                  <c:v>0.12820751742516392</c:v>
                </c:pt>
                <c:pt idx="4615">
                  <c:v>0.12321041912433352</c:v>
                </c:pt>
                <c:pt idx="4616">
                  <c:v>0.12573462892113971</c:v>
                </c:pt>
                <c:pt idx="4617">
                  <c:v>0.12245307836599528</c:v>
                </c:pt>
                <c:pt idx="4618">
                  <c:v>0.10468693288889304</c:v>
                </c:pt>
                <c:pt idx="4619">
                  <c:v>0.10461401661113852</c:v>
                </c:pt>
                <c:pt idx="4620">
                  <c:v>0.10236624082629808</c:v>
                </c:pt>
                <c:pt idx="4621">
                  <c:v>9.3281807322792107E-2</c:v>
                </c:pt>
                <c:pt idx="4622">
                  <c:v>9.2761603328144066E-2</c:v>
                </c:pt>
                <c:pt idx="4623">
                  <c:v>8.8432880023202501E-2</c:v>
                </c:pt>
                <c:pt idx="4624">
                  <c:v>8.803063942418074E-2</c:v>
                </c:pt>
                <c:pt idx="4625">
                  <c:v>9.1324142953608148E-2</c:v>
                </c:pt>
                <c:pt idx="4626">
                  <c:v>9.8320922967688004E-2</c:v>
                </c:pt>
                <c:pt idx="4627">
                  <c:v>9.8504763689202079E-2</c:v>
                </c:pt>
                <c:pt idx="4628">
                  <c:v>9.9288383263289551E-2</c:v>
                </c:pt>
                <c:pt idx="4629">
                  <c:v>9.8487526236464326E-2</c:v>
                </c:pt>
                <c:pt idx="4630">
                  <c:v>9.9333432613498487E-2</c:v>
                </c:pt>
                <c:pt idx="4631">
                  <c:v>8.6840493309818273E-2</c:v>
                </c:pt>
                <c:pt idx="4632">
                  <c:v>8.8447815025215828E-2</c:v>
                </c:pt>
                <c:pt idx="4633">
                  <c:v>9.0865335500646918E-2</c:v>
                </c:pt>
                <c:pt idx="4634">
                  <c:v>8.1454324308976631E-2</c:v>
                </c:pt>
                <c:pt idx="4635">
                  <c:v>7.9007011303810881E-2</c:v>
                </c:pt>
                <c:pt idx="4636">
                  <c:v>6.9628062536068847E-2</c:v>
                </c:pt>
                <c:pt idx="4637">
                  <c:v>6.7889235831460809E-2</c:v>
                </c:pt>
                <c:pt idx="4638">
                  <c:v>6.8095271246536498E-2</c:v>
                </c:pt>
                <c:pt idx="4639">
                  <c:v>6.7502785161745071E-2</c:v>
                </c:pt>
                <c:pt idx="4640">
                  <c:v>6.896748976108158E-2</c:v>
                </c:pt>
                <c:pt idx="4641">
                  <c:v>7.0016126225806816E-2</c:v>
                </c:pt>
                <c:pt idx="4642">
                  <c:v>6.9551583563619707E-2</c:v>
                </c:pt>
                <c:pt idx="4643">
                  <c:v>7.241132898793215E-2</c:v>
                </c:pt>
                <c:pt idx="4644">
                  <c:v>7.137816916404631E-2</c:v>
                </c:pt>
                <c:pt idx="4645">
                  <c:v>8.6164757332858014E-2</c:v>
                </c:pt>
                <c:pt idx="4646">
                  <c:v>9.0581832918860725E-2</c:v>
                </c:pt>
                <c:pt idx="4647">
                  <c:v>8.3004282547642472E-2</c:v>
                </c:pt>
                <c:pt idx="4648">
                  <c:v>0.10191196757067689</c:v>
                </c:pt>
                <c:pt idx="4649">
                  <c:v>0.1111962348074597</c:v>
                </c:pt>
                <c:pt idx="4650">
                  <c:v>0.1127966715541949</c:v>
                </c:pt>
                <c:pt idx="4651">
                  <c:v>0.11168333325110426</c:v>
                </c:pt>
                <c:pt idx="4652">
                  <c:v>0.10885706865769552</c:v>
                </c:pt>
                <c:pt idx="4653">
                  <c:v>0.10998035112317064</c:v>
                </c:pt>
                <c:pt idx="4654">
                  <c:v>0.10885386737250345</c:v>
                </c:pt>
                <c:pt idx="4655">
                  <c:v>0.1110607154500086</c:v>
                </c:pt>
                <c:pt idx="4656">
                  <c:v>0.11395014666930345</c:v>
                </c:pt>
                <c:pt idx="4657">
                  <c:v>0.11547604296982529</c:v>
                </c:pt>
                <c:pt idx="4658">
                  <c:v>0.11487216229956947</c:v>
                </c:pt>
                <c:pt idx="4659">
                  <c:v>0.11563781985340406</c:v>
                </c:pt>
                <c:pt idx="4660">
                  <c:v>0.11749565724920233</c:v>
                </c:pt>
                <c:pt idx="4661">
                  <c:v>0.11969563901880607</c:v>
                </c:pt>
                <c:pt idx="4662">
                  <c:v>0.12033686922054083</c:v>
                </c:pt>
                <c:pt idx="4663">
                  <c:v>0.12177558676593361</c:v>
                </c:pt>
                <c:pt idx="4664">
                  <c:v>0.12102809625431588</c:v>
                </c:pt>
                <c:pt idx="4665">
                  <c:v>0.12196703149097918</c:v>
                </c:pt>
                <c:pt idx="4666">
                  <c:v>0.10993308824689454</c:v>
                </c:pt>
                <c:pt idx="4667">
                  <c:v>0.10879101530992841</c:v>
                </c:pt>
                <c:pt idx="4668">
                  <c:v>0.10850213645418003</c:v>
                </c:pt>
                <c:pt idx="4669">
                  <c:v>8.5351766977887419E-2</c:v>
                </c:pt>
                <c:pt idx="4670">
                  <c:v>8.4246358374651512E-2</c:v>
                </c:pt>
                <c:pt idx="4671">
                  <c:v>8.0965734911843237E-2</c:v>
                </c:pt>
                <c:pt idx="4672">
                  <c:v>0.1142225318432223</c:v>
                </c:pt>
                <c:pt idx="4673">
                  <c:v>0.11451670349125721</c:v>
                </c:pt>
                <c:pt idx="4674">
                  <c:v>0.11274134866443863</c:v>
                </c:pt>
                <c:pt idx="4675">
                  <c:v>0.11766223434459085</c:v>
                </c:pt>
                <c:pt idx="4676">
                  <c:v>0.116903131462161</c:v>
                </c:pt>
                <c:pt idx="4677">
                  <c:v>0.13287965880093799</c:v>
                </c:pt>
                <c:pt idx="4678">
                  <c:v>0.13174776240227185</c:v>
                </c:pt>
                <c:pt idx="4679">
                  <c:v>0.13188610985097152</c:v>
                </c:pt>
                <c:pt idx="4680">
                  <c:v>0.13421218718260425</c:v>
                </c:pt>
                <c:pt idx="4681">
                  <c:v>0.13441373604741999</c:v>
                </c:pt>
                <c:pt idx="4682">
                  <c:v>0.13202154793629572</c:v>
                </c:pt>
                <c:pt idx="4683">
                  <c:v>0.13098817470360893</c:v>
                </c:pt>
                <c:pt idx="4684">
                  <c:v>0.13127450116443823</c:v>
                </c:pt>
                <c:pt idx="4685">
                  <c:v>0.13088039746146801</c:v>
                </c:pt>
                <c:pt idx="4686">
                  <c:v>0.13047272969163923</c:v>
                </c:pt>
                <c:pt idx="4687">
                  <c:v>0.13054723971766935</c:v>
                </c:pt>
                <c:pt idx="4688">
                  <c:v>0.12728587731097576</c:v>
                </c:pt>
                <c:pt idx="4689">
                  <c:v>0.12724539967976653</c:v>
                </c:pt>
                <c:pt idx="4690">
                  <c:v>0.12645773827766466</c:v>
                </c:pt>
                <c:pt idx="4691">
                  <c:v>0.12580300342811773</c:v>
                </c:pt>
                <c:pt idx="4692">
                  <c:v>0.12421230603437684</c:v>
                </c:pt>
                <c:pt idx="4693">
                  <c:v>0.1013443236706331</c:v>
                </c:pt>
                <c:pt idx="4694">
                  <c:v>0.10101038689675207</c:v>
                </c:pt>
                <c:pt idx="4695">
                  <c:v>9.9872024356320324E-2</c:v>
                </c:pt>
                <c:pt idx="4696">
                  <c:v>9.201300872065081E-2</c:v>
                </c:pt>
                <c:pt idx="4697">
                  <c:v>9.3281123066403085E-2</c:v>
                </c:pt>
                <c:pt idx="4698">
                  <c:v>7.3694447868522153E-2</c:v>
                </c:pt>
                <c:pt idx="4699">
                  <c:v>7.3476823601378013E-2</c:v>
                </c:pt>
                <c:pt idx="4700">
                  <c:v>7.2777224389771827E-2</c:v>
                </c:pt>
                <c:pt idx="4701">
                  <c:v>6.3366131595105707E-2</c:v>
                </c:pt>
                <c:pt idx="4702">
                  <c:v>6.1465287228701322E-2</c:v>
                </c:pt>
                <c:pt idx="4703">
                  <c:v>6.0527212058567204E-2</c:v>
                </c:pt>
                <c:pt idx="4704">
                  <c:v>6.4919373260149557E-2</c:v>
                </c:pt>
                <c:pt idx="4705">
                  <c:v>6.4924029726087309E-2</c:v>
                </c:pt>
                <c:pt idx="4706">
                  <c:v>7.5856287426641911E-2</c:v>
                </c:pt>
                <c:pt idx="4707">
                  <c:v>8.1875787006233089E-2</c:v>
                </c:pt>
                <c:pt idx="4708">
                  <c:v>8.010035694011873E-2</c:v>
                </c:pt>
                <c:pt idx="4709">
                  <c:v>7.9487796584579412E-2</c:v>
                </c:pt>
                <c:pt idx="4710">
                  <c:v>8.855221944908917E-2</c:v>
                </c:pt>
                <c:pt idx="4711">
                  <c:v>9.5443548147604959E-2</c:v>
                </c:pt>
                <c:pt idx="4712">
                  <c:v>0.11391816450742427</c:v>
                </c:pt>
                <c:pt idx="4713">
                  <c:v>0.12286488184884517</c:v>
                </c:pt>
                <c:pt idx="4714">
                  <c:v>0.12101442797283944</c:v>
                </c:pt>
                <c:pt idx="4715">
                  <c:v>0.12767133353943233</c:v>
                </c:pt>
                <c:pt idx="4716">
                  <c:v>0.1269754739953767</c:v>
                </c:pt>
                <c:pt idx="4717">
                  <c:v>0.12715144024746333</c:v>
                </c:pt>
                <c:pt idx="4718">
                  <c:v>0.13310958803518549</c:v>
                </c:pt>
                <c:pt idx="4719">
                  <c:v>0.16967785952005923</c:v>
                </c:pt>
                <c:pt idx="4720">
                  <c:v>0.19419824366136329</c:v>
                </c:pt>
                <c:pt idx="4721">
                  <c:v>0.19628808960392083</c:v>
                </c:pt>
                <c:pt idx="4722">
                  <c:v>0.22151412724246558</c:v>
                </c:pt>
                <c:pt idx="4723">
                  <c:v>0.23339185455542369</c:v>
                </c:pt>
                <c:pt idx="4724">
                  <c:v>0.23905415308021999</c:v>
                </c:pt>
                <c:pt idx="4725">
                  <c:v>0.23836264378487668</c:v>
                </c:pt>
                <c:pt idx="4726">
                  <c:v>0.23841202066927766</c:v>
                </c:pt>
                <c:pt idx="4727">
                  <c:v>0.23359169828833995</c:v>
                </c:pt>
                <c:pt idx="4728">
                  <c:v>0.23361317907791954</c:v>
                </c:pt>
                <c:pt idx="4729">
                  <c:v>0.23322010506586802</c:v>
                </c:pt>
                <c:pt idx="4730">
                  <c:v>0.23274023106967573</c:v>
                </c:pt>
                <c:pt idx="4731">
                  <c:v>0.22794175266964237</c:v>
                </c:pt>
                <c:pt idx="4732">
                  <c:v>0.22672349591864474</c:v>
                </c:pt>
                <c:pt idx="4733">
                  <c:v>0.22202198044264304</c:v>
                </c:pt>
                <c:pt idx="4734">
                  <c:v>0.21925433908207237</c:v>
                </c:pt>
                <c:pt idx="4735">
                  <c:v>0.22290659279781105</c:v>
                </c:pt>
                <c:pt idx="4736">
                  <c:v>0.22205178322931729</c:v>
                </c:pt>
                <c:pt idx="4737">
                  <c:v>0.22357621282638407</c:v>
                </c:pt>
                <c:pt idx="4738">
                  <c:v>0.22415420049097623</c:v>
                </c:pt>
                <c:pt idx="4739">
                  <c:v>0.22398660331830827</c:v>
                </c:pt>
                <c:pt idx="4740">
                  <c:v>0.19349390122600266</c:v>
                </c:pt>
                <c:pt idx="4741">
                  <c:v>0.1723309331443465</c:v>
                </c:pt>
                <c:pt idx="4742">
                  <c:v>0.1722608796731312</c:v>
                </c:pt>
                <c:pt idx="4743">
                  <c:v>0.13586070611155551</c:v>
                </c:pt>
                <c:pt idx="4744">
                  <c:v>0.12356077297487836</c:v>
                </c:pt>
                <c:pt idx="4745">
                  <c:v>0.12355549406827959</c:v>
                </c:pt>
                <c:pt idx="4746">
                  <c:v>0.12439011462794154</c:v>
                </c:pt>
                <c:pt idx="4747">
                  <c:v>0.1258685123262262</c:v>
                </c:pt>
                <c:pt idx="4748">
                  <c:v>0.1260069712042779</c:v>
                </c:pt>
                <c:pt idx="4749">
                  <c:v>0.13567878787458526</c:v>
                </c:pt>
                <c:pt idx="4750">
                  <c:v>0.13598131877802644</c:v>
                </c:pt>
                <c:pt idx="4751">
                  <c:v>0.13671949792017732</c:v>
                </c:pt>
                <c:pt idx="4752">
                  <c:v>0.15672622573929978</c:v>
                </c:pt>
                <c:pt idx="4753">
                  <c:v>0.17154291246025369</c:v>
                </c:pt>
                <c:pt idx="4754">
                  <c:v>0.19397035678584768</c:v>
                </c:pt>
                <c:pt idx="4755">
                  <c:v>0.19318523157134931</c:v>
                </c:pt>
                <c:pt idx="4756">
                  <c:v>0.18972276330955451</c:v>
                </c:pt>
                <c:pt idx="4757">
                  <c:v>0.19060049001322263</c:v>
                </c:pt>
                <c:pt idx="4758">
                  <c:v>0.18834728488334151</c:v>
                </c:pt>
                <c:pt idx="4759">
                  <c:v>0.20863749095871822</c:v>
                </c:pt>
                <c:pt idx="4760">
                  <c:v>0.21147116788372791</c:v>
                </c:pt>
                <c:pt idx="4761">
                  <c:v>0.2264596959631624</c:v>
                </c:pt>
                <c:pt idx="4762">
                  <c:v>0.22680207060521054</c:v>
                </c:pt>
                <c:pt idx="4763">
                  <c:v>0.22522641271540947</c:v>
                </c:pt>
                <c:pt idx="4764">
                  <c:v>0.22012090591941327</c:v>
                </c:pt>
                <c:pt idx="4765">
                  <c:v>0.23835178842505339</c:v>
                </c:pt>
                <c:pt idx="4766">
                  <c:v>0.2382712071683917</c:v>
                </c:pt>
                <c:pt idx="4767">
                  <c:v>0.2381274066405259</c:v>
                </c:pt>
                <c:pt idx="4768">
                  <c:v>0.23714649181634828</c:v>
                </c:pt>
                <c:pt idx="4769">
                  <c:v>0.24093942120251027</c:v>
                </c:pt>
                <c:pt idx="4770">
                  <c:v>0.2350606729025832</c:v>
                </c:pt>
                <c:pt idx="4771">
                  <c:v>0.23600946678146711</c:v>
                </c:pt>
                <c:pt idx="4772">
                  <c:v>0.23561850901261791</c:v>
                </c:pt>
                <c:pt idx="4773">
                  <c:v>0.22155187401079596</c:v>
                </c:pt>
                <c:pt idx="4774">
                  <c:v>0.20653759222999604</c:v>
                </c:pt>
                <c:pt idx="4775">
                  <c:v>0.19054032851566466</c:v>
                </c:pt>
                <c:pt idx="4776">
                  <c:v>0.18818799040671325</c:v>
                </c:pt>
                <c:pt idx="4777">
                  <c:v>0.18895978730992666</c:v>
                </c:pt>
                <c:pt idx="4778">
                  <c:v>0.19124907899077595</c:v>
                </c:pt>
                <c:pt idx="4779">
                  <c:v>0.1925754404059572</c:v>
                </c:pt>
                <c:pt idx="4780">
                  <c:v>0.16192763551968001</c:v>
                </c:pt>
                <c:pt idx="4781">
                  <c:v>0.15971556618936908</c:v>
                </c:pt>
                <c:pt idx="4782">
                  <c:v>0.1423637291044178</c:v>
                </c:pt>
                <c:pt idx="4783">
                  <c:v>0.1418352093368517</c:v>
                </c:pt>
                <c:pt idx="4784">
                  <c:v>0.13677767553858144</c:v>
                </c:pt>
                <c:pt idx="4785">
                  <c:v>0.13602203445983865</c:v>
                </c:pt>
                <c:pt idx="4786">
                  <c:v>0.11742527308087106</c:v>
                </c:pt>
                <c:pt idx="4787">
                  <c:v>0.10913659356979097</c:v>
                </c:pt>
                <c:pt idx="4788">
                  <c:v>0.10936662213920326</c:v>
                </c:pt>
                <c:pt idx="4789">
                  <c:v>0.11270777715989365</c:v>
                </c:pt>
                <c:pt idx="4790">
                  <c:v>0.11129510137494816</c:v>
                </c:pt>
                <c:pt idx="4791">
                  <c:v>0.11140993827651462</c:v>
                </c:pt>
                <c:pt idx="4792">
                  <c:v>0.10715517788317018</c:v>
                </c:pt>
                <c:pt idx="4793">
                  <c:v>0.11012460926412383</c:v>
                </c:pt>
                <c:pt idx="4794">
                  <c:v>0.10935263247665576</c:v>
                </c:pt>
                <c:pt idx="4795">
                  <c:v>0.1351604773314804</c:v>
                </c:pt>
                <c:pt idx="4796">
                  <c:v>0.13008814213452322</c:v>
                </c:pt>
                <c:pt idx="4797">
                  <c:v>0.12933810998658163</c:v>
                </c:pt>
                <c:pt idx="4798">
                  <c:v>0.12806972476928014</c:v>
                </c:pt>
                <c:pt idx="4799">
                  <c:v>0.12702383441702036</c:v>
                </c:pt>
                <c:pt idx="4800">
                  <c:v>0.12886968664422643</c:v>
                </c:pt>
                <c:pt idx="4801">
                  <c:v>0.13403918370351098</c:v>
                </c:pt>
                <c:pt idx="4802">
                  <c:v>0.13807572954868749</c:v>
                </c:pt>
                <c:pt idx="4803">
                  <c:v>0.13989283959367441</c:v>
                </c:pt>
                <c:pt idx="4804">
                  <c:v>0.13937018559996012</c:v>
                </c:pt>
                <c:pt idx="4805">
                  <c:v>0.14004499515071475</c:v>
                </c:pt>
                <c:pt idx="4806">
                  <c:v>0.14992864636082254</c:v>
                </c:pt>
                <c:pt idx="4807">
                  <c:v>0.15628423076859965</c:v>
                </c:pt>
                <c:pt idx="4808">
                  <c:v>0.18969300188483593</c:v>
                </c:pt>
                <c:pt idx="4809">
                  <c:v>0.21274039601794625</c:v>
                </c:pt>
                <c:pt idx="4810">
                  <c:v>0.2105099048437776</c:v>
                </c:pt>
                <c:pt idx="4811">
                  <c:v>0.20890679047388244</c:v>
                </c:pt>
                <c:pt idx="4812">
                  <c:v>0.20847790164077665</c:v>
                </c:pt>
                <c:pt idx="4813">
                  <c:v>0.2156040911954622</c:v>
                </c:pt>
                <c:pt idx="4814">
                  <c:v>0.21326001978549305</c:v>
                </c:pt>
                <c:pt idx="4815">
                  <c:v>0.21302936075223053</c:v>
                </c:pt>
                <c:pt idx="4816">
                  <c:v>0.20194774742545635</c:v>
                </c:pt>
                <c:pt idx="4817">
                  <c:v>0.20320913108296126</c:v>
                </c:pt>
                <c:pt idx="4818">
                  <c:v>0.20331804500315212</c:v>
                </c:pt>
                <c:pt idx="4819">
                  <c:v>0.20849249281306556</c:v>
                </c:pt>
                <c:pt idx="4820">
                  <c:v>0.20364420909218514</c:v>
                </c:pt>
                <c:pt idx="4821">
                  <c:v>0.20333844564676051</c:v>
                </c:pt>
                <c:pt idx="4822">
                  <c:v>0.20023730925788064</c:v>
                </c:pt>
                <c:pt idx="4823">
                  <c:v>0.19796725784684069</c:v>
                </c:pt>
                <c:pt idx="4824">
                  <c:v>0.20101696218779908</c:v>
                </c:pt>
                <c:pt idx="4825">
                  <c:v>0.20386677757366745</c:v>
                </c:pt>
                <c:pt idx="4826">
                  <c:v>0.20191866455034868</c:v>
                </c:pt>
                <c:pt idx="4827">
                  <c:v>0.19384461262889782</c:v>
                </c:pt>
                <c:pt idx="4828">
                  <c:v>0.18381857443432692</c:v>
                </c:pt>
                <c:pt idx="4829">
                  <c:v>0.15880740146461447</c:v>
                </c:pt>
                <c:pt idx="4830">
                  <c:v>0.13109456447957193</c:v>
                </c:pt>
                <c:pt idx="4831">
                  <c:v>0.13514115282982078</c:v>
                </c:pt>
                <c:pt idx="4832">
                  <c:v>0.13888489640862003</c:v>
                </c:pt>
                <c:pt idx="4833">
                  <c:v>0.13939904917887699</c:v>
                </c:pt>
                <c:pt idx="4834">
                  <c:v>0.13079096077307031</c:v>
                </c:pt>
                <c:pt idx="4835">
                  <c:v>0.1278843158141921</c:v>
                </c:pt>
                <c:pt idx="4836">
                  <c:v>0.12764227387997923</c:v>
                </c:pt>
                <c:pt idx="4837">
                  <c:v>0.12593803472658813</c:v>
                </c:pt>
                <c:pt idx="4838">
                  <c:v>0.16253567003028468</c:v>
                </c:pt>
                <c:pt idx="4839">
                  <c:v>0.16208338884300014</c:v>
                </c:pt>
                <c:pt idx="4840">
                  <c:v>0.15885489178572548</c:v>
                </c:pt>
                <c:pt idx="4841">
                  <c:v>0.15893560273000876</c:v>
                </c:pt>
                <c:pt idx="4842">
                  <c:v>0.15705047507807279</c:v>
                </c:pt>
                <c:pt idx="4843">
                  <c:v>0.15653644034894634</c:v>
                </c:pt>
                <c:pt idx="4844">
                  <c:v>0.15780837400653222</c:v>
                </c:pt>
                <c:pt idx="4845">
                  <c:v>0.1572223145532258</c:v>
                </c:pt>
                <c:pt idx="4846">
                  <c:v>0.15472006134219035</c:v>
                </c:pt>
                <c:pt idx="4847">
                  <c:v>0.15746778157257796</c:v>
                </c:pt>
                <c:pt idx="4848">
                  <c:v>0.15333189048051213</c:v>
                </c:pt>
                <c:pt idx="4849">
                  <c:v>0.149072134060971</c:v>
                </c:pt>
                <c:pt idx="4850">
                  <c:v>0.14800560385735395</c:v>
                </c:pt>
                <c:pt idx="4851">
                  <c:v>0.15276186274402651</c:v>
                </c:pt>
                <c:pt idx="4852">
                  <c:v>0.15548100687862065</c:v>
                </c:pt>
                <c:pt idx="4853">
                  <c:v>0.15021833984422339</c:v>
                </c:pt>
                <c:pt idx="4854">
                  <c:v>0.15229133911415996</c:v>
                </c:pt>
                <c:pt idx="4855">
                  <c:v>0.15074872541408815</c:v>
                </c:pt>
                <c:pt idx="4856">
                  <c:v>0.1494947692034827</c:v>
                </c:pt>
                <c:pt idx="4857">
                  <c:v>0.14896207473233899</c:v>
                </c:pt>
                <c:pt idx="4858">
                  <c:v>0.16006905405068436</c:v>
                </c:pt>
                <c:pt idx="4859">
                  <c:v>0.11867792294257185</c:v>
                </c:pt>
                <c:pt idx="4860">
                  <c:v>0.12384524372833586</c:v>
                </c:pt>
                <c:pt idx="4861">
                  <c:v>0.13219694194675868</c:v>
                </c:pt>
                <c:pt idx="4862">
                  <c:v>0.13326931731852559</c:v>
                </c:pt>
                <c:pt idx="4863">
                  <c:v>0.13322290965294348</c:v>
                </c:pt>
                <c:pt idx="4864">
                  <c:v>0.12372517189441407</c:v>
                </c:pt>
                <c:pt idx="4865">
                  <c:v>0.11836687573322689</c:v>
                </c:pt>
                <c:pt idx="4866">
                  <c:v>0.1144121139858788</c:v>
                </c:pt>
                <c:pt idx="4867">
                  <c:v>0.1097931695613035</c:v>
                </c:pt>
                <c:pt idx="4868">
                  <c:v>0.1250087507484364</c:v>
                </c:pt>
                <c:pt idx="4869">
                  <c:v>0.11920642100971446</c:v>
                </c:pt>
                <c:pt idx="4870">
                  <c:v>0.11903445374706235</c:v>
                </c:pt>
                <c:pt idx="4871">
                  <c:v>0.12238172886681928</c:v>
                </c:pt>
                <c:pt idx="4872">
                  <c:v>0.12932055633225661</c:v>
                </c:pt>
                <c:pt idx="4873">
                  <c:v>0.12907337447934406</c:v>
                </c:pt>
                <c:pt idx="4874">
                  <c:v>0.13729096687580877</c:v>
                </c:pt>
                <c:pt idx="4875">
                  <c:v>0.14631981000679664</c:v>
                </c:pt>
                <c:pt idx="4876">
                  <c:v>0.15306980313486346</c:v>
                </c:pt>
                <c:pt idx="4877">
                  <c:v>0.15696326893339155</c:v>
                </c:pt>
                <c:pt idx="4878">
                  <c:v>0.15604005272715174</c:v>
                </c:pt>
                <c:pt idx="4879">
                  <c:v>0.15580723453596557</c:v>
                </c:pt>
                <c:pt idx="4880">
                  <c:v>0.15713789512163931</c:v>
                </c:pt>
                <c:pt idx="4881">
                  <c:v>0.15281310045608534</c:v>
                </c:pt>
                <c:pt idx="4882">
                  <c:v>0.13687683079940718</c:v>
                </c:pt>
                <c:pt idx="4883">
                  <c:v>0.139487316011315</c:v>
                </c:pt>
                <c:pt idx="4884">
                  <c:v>0.13887363451331533</c:v>
                </c:pt>
                <c:pt idx="4885">
                  <c:v>0.14835427799052081</c:v>
                </c:pt>
                <c:pt idx="4886">
                  <c:v>0.15977817562088209</c:v>
                </c:pt>
                <c:pt idx="4887">
                  <c:v>0.15789194592876266</c:v>
                </c:pt>
                <c:pt idx="4888">
                  <c:v>0.15516416256883148</c:v>
                </c:pt>
                <c:pt idx="4889">
                  <c:v>0.15623812756094568</c:v>
                </c:pt>
                <c:pt idx="4890">
                  <c:v>0.16906135057152133</c:v>
                </c:pt>
                <c:pt idx="4891">
                  <c:v>0.18186277107012269</c:v>
                </c:pt>
                <c:pt idx="4892">
                  <c:v>0.18391973382119683</c:v>
                </c:pt>
                <c:pt idx="4893">
                  <c:v>0.18775643463311517</c:v>
                </c:pt>
                <c:pt idx="4894">
                  <c:v>0.20816497178412199</c:v>
                </c:pt>
                <c:pt idx="4895">
                  <c:v>0.20765024053755424</c:v>
                </c:pt>
                <c:pt idx="4896">
                  <c:v>0.20718427951510138</c:v>
                </c:pt>
                <c:pt idx="4897">
                  <c:v>0.21379050802512226</c:v>
                </c:pt>
                <c:pt idx="4898">
                  <c:v>0.21342584436147741</c:v>
                </c:pt>
                <c:pt idx="4899">
                  <c:v>0.20791813692095645</c:v>
                </c:pt>
                <c:pt idx="4900">
                  <c:v>0.22184360497350269</c:v>
                </c:pt>
                <c:pt idx="4901">
                  <c:v>0.22192576148244941</c:v>
                </c:pt>
                <c:pt idx="4902">
                  <c:v>0.22213316712654296</c:v>
                </c:pt>
                <c:pt idx="4903">
                  <c:v>0.22383774867240017</c:v>
                </c:pt>
                <c:pt idx="4904">
                  <c:v>0.22390180399902465</c:v>
                </c:pt>
                <c:pt idx="4905">
                  <c:v>0.2251153783476586</c:v>
                </c:pt>
                <c:pt idx="4906">
                  <c:v>0.22383374548528659</c:v>
                </c:pt>
                <c:pt idx="4907">
                  <c:v>0.23817080146632988</c:v>
                </c:pt>
                <c:pt idx="4908">
                  <c:v>0.24503738258462196</c:v>
                </c:pt>
                <c:pt idx="4909">
                  <c:v>0.24537374603144901</c:v>
                </c:pt>
                <c:pt idx="4910">
                  <c:v>0.28059527672251033</c:v>
                </c:pt>
                <c:pt idx="4911">
                  <c:v>0.28822100160348724</c:v>
                </c:pt>
                <c:pt idx="4912">
                  <c:v>0.28352067570470435</c:v>
                </c:pt>
                <c:pt idx="4913">
                  <c:v>0.2813099943987058</c:v>
                </c:pt>
                <c:pt idx="4914">
                  <c:v>0.28282704787445873</c:v>
                </c:pt>
                <c:pt idx="4915">
                  <c:v>0.27833944177030073</c:v>
                </c:pt>
                <c:pt idx="4916">
                  <c:v>0.29193991910164113</c:v>
                </c:pt>
                <c:pt idx="4917">
                  <c:v>0.27371579294659643</c:v>
                </c:pt>
                <c:pt idx="4918">
                  <c:v>0.26282784717644603</c:v>
                </c:pt>
                <c:pt idx="4919">
                  <c:v>0.26839530251993304</c:v>
                </c:pt>
                <c:pt idx="4920">
                  <c:v>0.26760080939506636</c:v>
                </c:pt>
                <c:pt idx="4921">
                  <c:v>0.26275658677001373</c:v>
                </c:pt>
                <c:pt idx="4922">
                  <c:v>0.26554325346718566</c:v>
                </c:pt>
                <c:pt idx="4923">
                  <c:v>0.26134784309983178</c:v>
                </c:pt>
                <c:pt idx="4924">
                  <c:v>0.26705714322643082</c:v>
                </c:pt>
                <c:pt idx="4925">
                  <c:v>0.27183106450534167</c:v>
                </c:pt>
                <c:pt idx="4926">
                  <c:v>0.2748277953671836</c:v>
                </c:pt>
                <c:pt idx="4927">
                  <c:v>0.25134069930712249</c:v>
                </c:pt>
                <c:pt idx="4928">
                  <c:v>0.24591938764495086</c:v>
                </c:pt>
                <c:pt idx="4929">
                  <c:v>0.25099209179668136</c:v>
                </c:pt>
                <c:pt idx="4930">
                  <c:v>0.24153609925108432</c:v>
                </c:pt>
                <c:pt idx="4931">
                  <c:v>0.22031713506223013</c:v>
                </c:pt>
                <c:pt idx="4932">
                  <c:v>0.21711909216637107</c:v>
                </c:pt>
                <c:pt idx="4933">
                  <c:v>0.21853493014527667</c:v>
                </c:pt>
                <c:pt idx="4934">
                  <c:v>0.21619081729262404</c:v>
                </c:pt>
                <c:pt idx="4935">
                  <c:v>0.24615864751209635</c:v>
                </c:pt>
                <c:pt idx="4936">
                  <c:v>0.23899965526178413</c:v>
                </c:pt>
                <c:pt idx="4937">
                  <c:v>0.22934110666585872</c:v>
                </c:pt>
                <c:pt idx="4938">
                  <c:v>0.2488447725424944</c:v>
                </c:pt>
                <c:pt idx="4939">
                  <c:v>0.24906149022066079</c:v>
                </c:pt>
                <c:pt idx="4940">
                  <c:v>0.23846757539994848</c:v>
                </c:pt>
                <c:pt idx="4941">
                  <c:v>0.23784062509939941</c:v>
                </c:pt>
                <c:pt idx="4942">
                  <c:v>0.23777698161640304</c:v>
                </c:pt>
                <c:pt idx="4943">
                  <c:v>0.23801244694305321</c:v>
                </c:pt>
                <c:pt idx="4944">
                  <c:v>0.24597785564235414</c:v>
                </c:pt>
                <c:pt idx="4945">
                  <c:v>0.24035009929653825</c:v>
                </c:pt>
                <c:pt idx="4946">
                  <c:v>0.24068339445225023</c:v>
                </c:pt>
                <c:pt idx="4947">
                  <c:v>0.25385118809772306</c:v>
                </c:pt>
                <c:pt idx="4948">
                  <c:v>0.25517726965356663</c:v>
                </c:pt>
                <c:pt idx="4949">
                  <c:v>0.2634113526693096</c:v>
                </c:pt>
                <c:pt idx="4950">
                  <c:v>0.23129069955434467</c:v>
                </c:pt>
                <c:pt idx="4951">
                  <c:v>0.32287971226674356</c:v>
                </c:pt>
                <c:pt idx="4952">
                  <c:v>0.31978857108339548</c:v>
                </c:pt>
                <c:pt idx="4953">
                  <c:v>0.32267867726022892</c:v>
                </c:pt>
                <c:pt idx="4954">
                  <c:v>0.3219495981951519</c:v>
                </c:pt>
                <c:pt idx="4955">
                  <c:v>0.32157608379850094</c:v>
                </c:pt>
                <c:pt idx="4956">
                  <c:v>0.30582656242407752</c:v>
                </c:pt>
                <c:pt idx="4957">
                  <c:v>0.34058256245058871</c:v>
                </c:pt>
                <c:pt idx="4958">
                  <c:v>0.35954565236153374</c:v>
                </c:pt>
                <c:pt idx="4959">
                  <c:v>0.34916216449504484</c:v>
                </c:pt>
                <c:pt idx="4960">
                  <c:v>0.35299147266372016</c:v>
                </c:pt>
                <c:pt idx="4961">
                  <c:v>0.35298765012117039</c:v>
                </c:pt>
                <c:pt idx="4962">
                  <c:v>0.35359257732585803</c:v>
                </c:pt>
                <c:pt idx="4963">
                  <c:v>0.35457851065421564</c:v>
                </c:pt>
                <c:pt idx="4964">
                  <c:v>0.35317013399866504</c:v>
                </c:pt>
                <c:pt idx="4965">
                  <c:v>0.34801598408781181</c:v>
                </c:pt>
                <c:pt idx="4966">
                  <c:v>0.34886569069082407</c:v>
                </c:pt>
                <c:pt idx="4967">
                  <c:v>0.34909159940122098</c:v>
                </c:pt>
                <c:pt idx="4968">
                  <c:v>0.33449084805187179</c:v>
                </c:pt>
                <c:pt idx="4969">
                  <c:v>0.32842173689039267</c:v>
                </c:pt>
                <c:pt idx="4970">
                  <c:v>0.3228843241768225</c:v>
                </c:pt>
                <c:pt idx="4971">
                  <c:v>0.32374857915304056</c:v>
                </c:pt>
                <c:pt idx="4972">
                  <c:v>0.2523515919170447</c:v>
                </c:pt>
                <c:pt idx="4973">
                  <c:v>0.25042278778082955</c:v>
                </c:pt>
                <c:pt idx="4974">
                  <c:v>0.24421745872933895</c:v>
                </c:pt>
                <c:pt idx="4975">
                  <c:v>0.245910088216132</c:v>
                </c:pt>
                <c:pt idx="4976">
                  <c:v>0.24772993574477437</c:v>
                </c:pt>
                <c:pt idx="4977">
                  <c:v>0.2497530761165824</c:v>
                </c:pt>
                <c:pt idx="4978">
                  <c:v>0.17573378159856576</c:v>
                </c:pt>
                <c:pt idx="4979">
                  <c:v>0.14167951441317567</c:v>
                </c:pt>
                <c:pt idx="4980">
                  <c:v>0.13648012144236696</c:v>
                </c:pt>
                <c:pt idx="4981">
                  <c:v>0.13122735459460785</c:v>
                </c:pt>
                <c:pt idx="4982">
                  <c:v>0.13206585828250955</c:v>
                </c:pt>
                <c:pt idx="4983">
                  <c:v>0.13226306750852887</c:v>
                </c:pt>
                <c:pt idx="4984">
                  <c:v>0.13186962546668488</c:v>
                </c:pt>
                <c:pt idx="4985">
                  <c:v>0.13356986549037558</c:v>
                </c:pt>
                <c:pt idx="4986">
                  <c:v>0.13337999249767513</c:v>
                </c:pt>
                <c:pt idx="4987">
                  <c:v>0.13531470240075297</c:v>
                </c:pt>
                <c:pt idx="4988">
                  <c:v>0.12619184992268817</c:v>
                </c:pt>
                <c:pt idx="4989">
                  <c:v>0.12280970274700416</c:v>
                </c:pt>
                <c:pt idx="4990">
                  <c:v>0.12226923120521779</c:v>
                </c:pt>
                <c:pt idx="4991">
                  <c:v>0.10431182358263286</c:v>
                </c:pt>
                <c:pt idx="4992">
                  <c:v>0.10150311057860201</c:v>
                </c:pt>
                <c:pt idx="4993">
                  <c:v>9.9687699962340615E-2</c:v>
                </c:pt>
                <c:pt idx="4994">
                  <c:v>0.10094582334493518</c:v>
                </c:pt>
                <c:pt idx="4995">
                  <c:v>9.7972339250927978E-2</c:v>
                </c:pt>
                <c:pt idx="4996">
                  <c:v>9.4348506112696795E-2</c:v>
                </c:pt>
                <c:pt idx="4997">
                  <c:v>9.2098464657173668E-2</c:v>
                </c:pt>
                <c:pt idx="4998">
                  <c:v>0.10076495639962853</c:v>
                </c:pt>
                <c:pt idx="4999">
                  <c:v>0.10347528434683569</c:v>
                </c:pt>
                <c:pt idx="5000">
                  <c:v>0.10238317276031839</c:v>
                </c:pt>
                <c:pt idx="5001">
                  <c:v>0.10286169654327251</c:v>
                </c:pt>
                <c:pt idx="5002">
                  <c:v>0.10434069797709657</c:v>
                </c:pt>
                <c:pt idx="5003">
                  <c:v>0.1013041247950919</c:v>
                </c:pt>
                <c:pt idx="5004">
                  <c:v>0.10337128488450817</c:v>
                </c:pt>
                <c:pt idx="5005">
                  <c:v>0.10677392914256473</c:v>
                </c:pt>
                <c:pt idx="5006">
                  <c:v>0.10698751364605287</c:v>
                </c:pt>
                <c:pt idx="5007">
                  <c:v>0.10713404378674354</c:v>
                </c:pt>
                <c:pt idx="5008">
                  <c:v>0.10396113431095726</c:v>
                </c:pt>
                <c:pt idx="5009">
                  <c:v>0.10190994390551728</c:v>
                </c:pt>
                <c:pt idx="5010">
                  <c:v>0.10900270947550555</c:v>
                </c:pt>
                <c:pt idx="5011">
                  <c:v>0.10851663923983794</c:v>
                </c:pt>
                <c:pt idx="5012">
                  <c:v>0.11449892021014282</c:v>
                </c:pt>
                <c:pt idx="5013">
                  <c:v>0.11129345018051659</c:v>
                </c:pt>
                <c:pt idx="5014">
                  <c:v>0.11214610080851023</c:v>
                </c:pt>
                <c:pt idx="5015">
                  <c:v>0.11117851020968701</c:v>
                </c:pt>
                <c:pt idx="5016">
                  <c:v>0.11787651166506401</c:v>
                </c:pt>
                <c:pt idx="5017">
                  <c:v>0.11619679069043806</c:v>
                </c:pt>
                <c:pt idx="5018">
                  <c:v>0.12582178420650952</c:v>
                </c:pt>
                <c:pt idx="5019">
                  <c:v>0.11163967466435544</c:v>
                </c:pt>
                <c:pt idx="5020">
                  <c:v>0.10994811107593627</c:v>
                </c:pt>
                <c:pt idx="5021">
                  <c:v>0.11130230593109723</c:v>
                </c:pt>
                <c:pt idx="5022">
                  <c:v>0.11336220141230702</c:v>
                </c:pt>
                <c:pt idx="5023">
                  <c:v>0.11144787009984114</c:v>
                </c:pt>
                <c:pt idx="5024">
                  <c:v>0.11146696676029233</c:v>
                </c:pt>
                <c:pt idx="5025">
                  <c:v>0.11522593166548915</c:v>
                </c:pt>
                <c:pt idx="5026">
                  <c:v>0.11298476108254525</c:v>
                </c:pt>
                <c:pt idx="5027">
                  <c:v>0.10854190632732631</c:v>
                </c:pt>
                <c:pt idx="5028">
                  <c:v>0.11694260277032018</c:v>
                </c:pt>
                <c:pt idx="5029">
                  <c:v>0.11642470803965761</c:v>
                </c:pt>
                <c:pt idx="5030">
                  <c:v>0.11589001998053333</c:v>
                </c:pt>
                <c:pt idx="5031">
                  <c:v>0.10849185470231139</c:v>
                </c:pt>
                <c:pt idx="5032">
                  <c:v>0.10842457882702575</c:v>
                </c:pt>
                <c:pt idx="5033">
                  <c:v>0.10315794547965589</c:v>
                </c:pt>
                <c:pt idx="5034">
                  <c:v>0.10465793726891237</c:v>
                </c:pt>
                <c:pt idx="5035">
                  <c:v>0.11100692903863769</c:v>
                </c:pt>
                <c:pt idx="5036">
                  <c:v>0.11096724177974863</c:v>
                </c:pt>
                <c:pt idx="5037">
                  <c:v>0.10284394392811493</c:v>
                </c:pt>
                <c:pt idx="5038">
                  <c:v>0.10068186259625554</c:v>
                </c:pt>
                <c:pt idx="5039">
                  <c:v>8.8777881188087215E-2</c:v>
                </c:pt>
                <c:pt idx="5040">
                  <c:v>8.8584724020845093E-2</c:v>
                </c:pt>
                <c:pt idx="5041">
                  <c:v>9.4437939913916705E-2</c:v>
                </c:pt>
                <c:pt idx="5042">
                  <c:v>9.2245781412594222E-2</c:v>
                </c:pt>
                <c:pt idx="5043">
                  <c:v>8.8657376036021043E-2</c:v>
                </c:pt>
                <c:pt idx="5044">
                  <c:v>8.8659588874477613E-2</c:v>
                </c:pt>
                <c:pt idx="5045">
                  <c:v>9.7976769341192968E-2</c:v>
                </c:pt>
                <c:pt idx="5046">
                  <c:v>0.10826208305029804</c:v>
                </c:pt>
                <c:pt idx="5047">
                  <c:v>0.10859715233412615</c:v>
                </c:pt>
                <c:pt idx="5048">
                  <c:v>0.10859671027777883</c:v>
                </c:pt>
                <c:pt idx="5049">
                  <c:v>0.11475446238025992</c:v>
                </c:pt>
                <c:pt idx="5050">
                  <c:v>0.11634532802244407</c:v>
                </c:pt>
                <c:pt idx="5051">
                  <c:v>0.1222728285583478</c:v>
                </c:pt>
                <c:pt idx="5052">
                  <c:v>0.12705723937580415</c:v>
                </c:pt>
                <c:pt idx="5053">
                  <c:v>0.13176123601471643</c:v>
                </c:pt>
                <c:pt idx="5054">
                  <c:v>0.13203385556399058</c:v>
                </c:pt>
                <c:pt idx="5055">
                  <c:v>0.13149696119405369</c:v>
                </c:pt>
                <c:pt idx="5056">
                  <c:v>0.13707234045410027</c:v>
                </c:pt>
                <c:pt idx="5057">
                  <c:v>0.13751050931467421</c:v>
                </c:pt>
                <c:pt idx="5058">
                  <c:v>0.13745489827524096</c:v>
                </c:pt>
                <c:pt idx="5059">
                  <c:v>0.13693915771341941</c:v>
                </c:pt>
                <c:pt idx="5060">
                  <c:v>0.13820316278912273</c:v>
                </c:pt>
                <c:pt idx="5061">
                  <c:v>0.14460457431683393</c:v>
                </c:pt>
                <c:pt idx="5062">
                  <c:v>0.1434540245356532</c:v>
                </c:pt>
                <c:pt idx="5063">
                  <c:v>0.15666532592428403</c:v>
                </c:pt>
                <c:pt idx="5064">
                  <c:v>0.15871805474893225</c:v>
                </c:pt>
                <c:pt idx="5065">
                  <c:v>0.1691947634640657</c:v>
                </c:pt>
                <c:pt idx="5066">
                  <c:v>0.16982165828649387</c:v>
                </c:pt>
                <c:pt idx="5067">
                  <c:v>0.16788634944400671</c:v>
                </c:pt>
                <c:pt idx="5068">
                  <c:v>0.16849568060334547</c:v>
                </c:pt>
                <c:pt idx="5069">
                  <c:v>0.17308079174514571</c:v>
                </c:pt>
                <c:pt idx="5070">
                  <c:v>0.16395046868581312</c:v>
                </c:pt>
                <c:pt idx="5071">
                  <c:v>0.16467734013525218</c:v>
                </c:pt>
                <c:pt idx="5072">
                  <c:v>0.15902887616144082</c:v>
                </c:pt>
                <c:pt idx="5073">
                  <c:v>0.15611928987949616</c:v>
                </c:pt>
                <c:pt idx="5074">
                  <c:v>0.14979084096730785</c:v>
                </c:pt>
                <c:pt idx="5075">
                  <c:v>0.1504482970788974</c:v>
                </c:pt>
                <c:pt idx="5076">
                  <c:v>0.15212831080103859</c:v>
                </c:pt>
                <c:pt idx="5077">
                  <c:v>0.14542447556692362</c:v>
                </c:pt>
                <c:pt idx="5078">
                  <c:v>0.15167238903662442</c:v>
                </c:pt>
                <c:pt idx="5079">
                  <c:v>0.15146638174502711</c:v>
                </c:pt>
                <c:pt idx="5080">
                  <c:v>0.15334405584861999</c:v>
                </c:pt>
                <c:pt idx="5081">
                  <c:v>0.15208741213540466</c:v>
                </c:pt>
                <c:pt idx="5082">
                  <c:v>0.14612696992586394</c:v>
                </c:pt>
                <c:pt idx="5083">
                  <c:v>0.14559891519029619</c:v>
                </c:pt>
                <c:pt idx="5084">
                  <c:v>0.12226211652328478</c:v>
                </c:pt>
                <c:pt idx="5085">
                  <c:v>0.1144814526660948</c:v>
                </c:pt>
                <c:pt idx="5086">
                  <c:v>0.1083429555295818</c:v>
                </c:pt>
                <c:pt idx="5087">
                  <c:v>0.12238584270565095</c:v>
                </c:pt>
                <c:pt idx="5088">
                  <c:v>0.12020465847805466</c:v>
                </c:pt>
                <c:pt idx="5089">
                  <c:v>0.12394173442574571</c:v>
                </c:pt>
                <c:pt idx="5090">
                  <c:v>0.12044264230431617</c:v>
                </c:pt>
                <c:pt idx="5091">
                  <c:v>0.11957664820097644</c:v>
                </c:pt>
                <c:pt idx="5092">
                  <c:v>0.1160366632380038</c:v>
                </c:pt>
                <c:pt idx="5093">
                  <c:v>0.11566686715729625</c:v>
                </c:pt>
                <c:pt idx="5094">
                  <c:v>0.11231849704656045</c:v>
                </c:pt>
                <c:pt idx="5095">
                  <c:v>0.11192359741673032</c:v>
                </c:pt>
                <c:pt idx="5096">
                  <c:v>0.11420749869219074</c:v>
                </c:pt>
                <c:pt idx="5097">
                  <c:v>0.11204282765629174</c:v>
                </c:pt>
                <c:pt idx="5098">
                  <c:v>0.10918032416278596</c:v>
                </c:pt>
                <c:pt idx="5099">
                  <c:v>0.10060693075823957</c:v>
                </c:pt>
                <c:pt idx="5100">
                  <c:v>0.11033748109624864</c:v>
                </c:pt>
                <c:pt idx="5101">
                  <c:v>0.10715899449301905</c:v>
                </c:pt>
                <c:pt idx="5102">
                  <c:v>0.10703319924384977</c:v>
                </c:pt>
                <c:pt idx="5103">
                  <c:v>0.10366769895190983</c:v>
                </c:pt>
                <c:pt idx="5104">
                  <c:v>0.1033305012944197</c:v>
                </c:pt>
                <c:pt idx="5105">
                  <c:v>0.10321664979952121</c:v>
                </c:pt>
                <c:pt idx="5106">
                  <c:v>0.11065810876878628</c:v>
                </c:pt>
                <c:pt idx="5107">
                  <c:v>0.11296712428831608</c:v>
                </c:pt>
                <c:pt idx="5108">
                  <c:v>0.10367964841375177</c:v>
                </c:pt>
                <c:pt idx="5109">
                  <c:v>0.11126737385728191</c:v>
                </c:pt>
                <c:pt idx="5110">
                  <c:v>0.12752055294661901</c:v>
                </c:pt>
                <c:pt idx="5111">
                  <c:v>0.12769723769061994</c:v>
                </c:pt>
                <c:pt idx="5112">
                  <c:v>0.12966876305400843</c:v>
                </c:pt>
                <c:pt idx="5113">
                  <c:v>0.13300147300759271</c:v>
                </c:pt>
                <c:pt idx="5114">
                  <c:v>0.13313111046455503</c:v>
                </c:pt>
                <c:pt idx="5115">
                  <c:v>0.13587577303527892</c:v>
                </c:pt>
                <c:pt idx="5116">
                  <c:v>0.1566190571049246</c:v>
                </c:pt>
                <c:pt idx="5117">
                  <c:v>0.15530042660028956</c:v>
                </c:pt>
                <c:pt idx="5118">
                  <c:v>0.15714830128748036</c:v>
                </c:pt>
                <c:pt idx="5119">
                  <c:v>0.16662490182873163</c:v>
                </c:pt>
                <c:pt idx="5120">
                  <c:v>0.16833841857215312</c:v>
                </c:pt>
                <c:pt idx="5121">
                  <c:v>0.16419162328092371</c:v>
                </c:pt>
                <c:pt idx="5122">
                  <c:v>0.16422304885050057</c:v>
                </c:pt>
                <c:pt idx="5123">
                  <c:v>0.17583947589855575</c:v>
                </c:pt>
                <c:pt idx="5124">
                  <c:v>0.19234136553165673</c:v>
                </c:pt>
                <c:pt idx="5125">
                  <c:v>0.19233419106448083</c:v>
                </c:pt>
                <c:pt idx="5126">
                  <c:v>0.19213263473191031</c:v>
                </c:pt>
                <c:pt idx="5127">
                  <c:v>0.18296084224505765</c:v>
                </c:pt>
                <c:pt idx="5128">
                  <c:v>0.18580318781092722</c:v>
                </c:pt>
                <c:pt idx="5129">
                  <c:v>0.18584417285514165</c:v>
                </c:pt>
                <c:pt idx="5130">
                  <c:v>0.17882047410947136</c:v>
                </c:pt>
                <c:pt idx="5131">
                  <c:v>0.16993184552475099</c:v>
                </c:pt>
                <c:pt idx="5132">
                  <c:v>0.16956929738244683</c:v>
                </c:pt>
                <c:pt idx="5133">
                  <c:v>0.17028654517491371</c:v>
                </c:pt>
                <c:pt idx="5134">
                  <c:v>0.16636573602197394</c:v>
                </c:pt>
                <c:pt idx="5135">
                  <c:v>0.16767037009276542</c:v>
                </c:pt>
                <c:pt idx="5136">
                  <c:v>0.16807460318889408</c:v>
                </c:pt>
                <c:pt idx="5137">
                  <c:v>0.14569149249572014</c:v>
                </c:pt>
                <c:pt idx="5138">
                  <c:v>0.14553936426152775</c:v>
                </c:pt>
                <c:pt idx="5139">
                  <c:v>0.14447309893255042</c:v>
                </c:pt>
                <c:pt idx="5140">
                  <c:v>0.1297138222010446</c:v>
                </c:pt>
                <c:pt idx="5141">
                  <c:v>0.1279822423080256</c:v>
                </c:pt>
                <c:pt idx="5142">
                  <c:v>0.13081207632519759</c:v>
                </c:pt>
                <c:pt idx="5143">
                  <c:v>0.13070324704483963</c:v>
                </c:pt>
                <c:pt idx="5144">
                  <c:v>0.11187117050582139</c:v>
                </c:pt>
                <c:pt idx="5145">
                  <c:v>9.230952666972686E-2</c:v>
                </c:pt>
                <c:pt idx="5146">
                  <c:v>9.5276770388218288E-2</c:v>
                </c:pt>
                <c:pt idx="5147">
                  <c:v>0.10410947119574594</c:v>
                </c:pt>
                <c:pt idx="5148">
                  <c:v>9.0921650870889048E-2</c:v>
                </c:pt>
                <c:pt idx="5149">
                  <c:v>8.9438535773517222E-2</c:v>
                </c:pt>
                <c:pt idx="5150">
                  <c:v>9.6222609853034102E-2</c:v>
                </c:pt>
                <c:pt idx="5151">
                  <c:v>0.12368479650460777</c:v>
                </c:pt>
                <c:pt idx="5152">
                  <c:v>0.12457268932064675</c:v>
                </c:pt>
                <c:pt idx="5153">
                  <c:v>0.12495766583035475</c:v>
                </c:pt>
                <c:pt idx="5154">
                  <c:v>0.12449605267020593</c:v>
                </c:pt>
                <c:pt idx="5155">
                  <c:v>0.12910602039977889</c:v>
                </c:pt>
                <c:pt idx="5156">
                  <c:v>0.13181129684424231</c:v>
                </c:pt>
                <c:pt idx="5157">
                  <c:v>0.13773309335722828</c:v>
                </c:pt>
                <c:pt idx="5158">
                  <c:v>0.1413839635914079</c:v>
                </c:pt>
                <c:pt idx="5159">
                  <c:v>0.14170072520543739</c:v>
                </c:pt>
                <c:pt idx="5160">
                  <c:v>0.15111144182550681</c:v>
                </c:pt>
                <c:pt idx="5161">
                  <c:v>0.15038488567629482</c:v>
                </c:pt>
                <c:pt idx="5162">
                  <c:v>0.15100203750734331</c:v>
                </c:pt>
                <c:pt idx="5163">
                  <c:v>0.1481069019477689</c:v>
                </c:pt>
                <c:pt idx="5164">
                  <c:v>0.14924493054206847</c:v>
                </c:pt>
                <c:pt idx="5165">
                  <c:v>0.15739085197118735</c:v>
                </c:pt>
                <c:pt idx="5166">
                  <c:v>0.15479305186691256</c:v>
                </c:pt>
                <c:pt idx="5167">
                  <c:v>0.15735623128625228</c:v>
                </c:pt>
                <c:pt idx="5168">
                  <c:v>0.15512779735991489</c:v>
                </c:pt>
                <c:pt idx="5169">
                  <c:v>0.15519766665983356</c:v>
                </c:pt>
                <c:pt idx="5170">
                  <c:v>0.15363111150904823</c:v>
                </c:pt>
                <c:pt idx="5171">
                  <c:v>0.15390895579159031</c:v>
                </c:pt>
                <c:pt idx="5172">
                  <c:v>0.13325048722423322</c:v>
                </c:pt>
                <c:pt idx="5173">
                  <c:v>0.13187646552066709</c:v>
                </c:pt>
                <c:pt idx="5174">
                  <c:v>0.13311642808598281</c:v>
                </c:pt>
                <c:pt idx="5175">
                  <c:v>0.13241283591646549</c:v>
                </c:pt>
                <c:pt idx="5176">
                  <c:v>0.12611758146370367</c:v>
                </c:pt>
                <c:pt idx="5177">
                  <c:v>0.1327094728341878</c:v>
                </c:pt>
                <c:pt idx="5178">
                  <c:v>0.13466501319474669</c:v>
                </c:pt>
                <c:pt idx="5179">
                  <c:v>0.13282151717174473</c:v>
                </c:pt>
                <c:pt idx="5180">
                  <c:v>0.1334537569681622</c:v>
                </c:pt>
                <c:pt idx="5181">
                  <c:v>0.12499861450395278</c:v>
                </c:pt>
                <c:pt idx="5182">
                  <c:v>0.12488669259421319</c:v>
                </c:pt>
                <c:pt idx="5183">
                  <c:v>0.12494249997215556</c:v>
                </c:pt>
                <c:pt idx="5184">
                  <c:v>0.12155824464331733</c:v>
                </c:pt>
                <c:pt idx="5185">
                  <c:v>0.12157719124283574</c:v>
                </c:pt>
                <c:pt idx="5186">
                  <c:v>0.10795047206818029</c:v>
                </c:pt>
                <c:pt idx="5187">
                  <c:v>0.10877929966196266</c:v>
                </c:pt>
                <c:pt idx="5188">
                  <c:v>9.263933895886084E-2</c:v>
                </c:pt>
                <c:pt idx="5189">
                  <c:v>9.8948096082498702E-2</c:v>
                </c:pt>
                <c:pt idx="5190">
                  <c:v>0.10064770376885257</c:v>
                </c:pt>
                <c:pt idx="5191">
                  <c:v>0.10044522237709802</c:v>
                </c:pt>
                <c:pt idx="5192">
                  <c:v>0.10254801312269089</c:v>
                </c:pt>
                <c:pt idx="5193">
                  <c:v>0.10703786129377246</c:v>
                </c:pt>
                <c:pt idx="5194">
                  <c:v>0.11522751421668814</c:v>
                </c:pt>
                <c:pt idx="5195">
                  <c:v>0.12728619569287797</c:v>
                </c:pt>
                <c:pt idx="5196">
                  <c:v>0.127373501360839</c:v>
                </c:pt>
                <c:pt idx="5197">
                  <c:v>0.12649608867624795</c:v>
                </c:pt>
                <c:pt idx="5198">
                  <c:v>0.1153581653036166</c:v>
                </c:pt>
                <c:pt idx="5199">
                  <c:v>0.11451224711604331</c:v>
                </c:pt>
                <c:pt idx="5200">
                  <c:v>0.11501347692235935</c:v>
                </c:pt>
                <c:pt idx="5201">
                  <c:v>0.11395063450732495</c:v>
                </c:pt>
                <c:pt idx="5202">
                  <c:v>0.11648079252163294</c:v>
                </c:pt>
                <c:pt idx="5203">
                  <c:v>0.11695751513856412</c:v>
                </c:pt>
                <c:pt idx="5204">
                  <c:v>0.11440618600930413</c:v>
                </c:pt>
                <c:pt idx="5205">
                  <c:v>0.11467952294587894</c:v>
                </c:pt>
                <c:pt idx="5206">
                  <c:v>0.11332717750434124</c:v>
                </c:pt>
                <c:pt idx="5207">
                  <c:v>0.11488198358110133</c:v>
                </c:pt>
                <c:pt idx="5208">
                  <c:v>0.11840229947482235</c:v>
                </c:pt>
                <c:pt idx="5209">
                  <c:v>0.11805426342376187</c:v>
                </c:pt>
                <c:pt idx="5210">
                  <c:v>0.10792463684487379</c:v>
                </c:pt>
                <c:pt idx="5211">
                  <c:v>9.615385010394685E-2</c:v>
                </c:pt>
                <c:pt idx="5212">
                  <c:v>9.3780109480409185E-2</c:v>
                </c:pt>
                <c:pt idx="5213">
                  <c:v>9.3544737567625463E-2</c:v>
                </c:pt>
                <c:pt idx="5214">
                  <c:v>9.6085974133430938E-2</c:v>
                </c:pt>
                <c:pt idx="5215">
                  <c:v>9.3359071492168488E-2</c:v>
                </c:pt>
                <c:pt idx="5216">
                  <c:v>8.2330090962199148E-2</c:v>
                </c:pt>
                <c:pt idx="5217">
                  <c:v>8.3605874474768027E-2</c:v>
                </c:pt>
                <c:pt idx="5218">
                  <c:v>8.0418097359289564E-2</c:v>
                </c:pt>
                <c:pt idx="5219">
                  <c:v>8.1835516131606015E-2</c:v>
                </c:pt>
                <c:pt idx="5220">
                  <c:v>7.452721734349782E-2</c:v>
                </c:pt>
                <c:pt idx="5221">
                  <c:v>7.331587318275444E-2</c:v>
                </c:pt>
                <c:pt idx="5222">
                  <c:v>7.5648801138461411E-2</c:v>
                </c:pt>
                <c:pt idx="5223">
                  <c:v>7.4234263481851165E-2</c:v>
                </c:pt>
                <c:pt idx="5224">
                  <c:v>9.9419882805407228E-2</c:v>
                </c:pt>
                <c:pt idx="5225">
                  <c:v>9.9315797346621756E-2</c:v>
                </c:pt>
                <c:pt idx="5226">
                  <c:v>9.88198414053503E-2</c:v>
                </c:pt>
                <c:pt idx="5227">
                  <c:v>0.10002091856631218</c:v>
                </c:pt>
                <c:pt idx="5228">
                  <c:v>0.10000744687058917</c:v>
                </c:pt>
                <c:pt idx="5229">
                  <c:v>9.8751155410609165E-2</c:v>
                </c:pt>
                <c:pt idx="5230">
                  <c:v>9.8436810342112491E-2</c:v>
                </c:pt>
                <c:pt idx="5231">
                  <c:v>0.10013822770705183</c:v>
                </c:pt>
                <c:pt idx="5232">
                  <c:v>0.10266276868599447</c:v>
                </c:pt>
                <c:pt idx="5233">
                  <c:v>0.10704792750279937</c:v>
                </c:pt>
                <c:pt idx="5234">
                  <c:v>0.10985412224956612</c:v>
                </c:pt>
                <c:pt idx="5235">
                  <c:v>9.918522252216673E-2</c:v>
                </c:pt>
                <c:pt idx="5236">
                  <c:v>0.1006465495621221</c:v>
                </c:pt>
                <c:pt idx="5237">
                  <c:v>0.10923430640291308</c:v>
                </c:pt>
                <c:pt idx="5238">
                  <c:v>0.12362936524612875</c:v>
                </c:pt>
                <c:pt idx="5239">
                  <c:v>0.12345767969856508</c:v>
                </c:pt>
                <c:pt idx="5240">
                  <c:v>0.12837939824411493</c:v>
                </c:pt>
                <c:pt idx="5241">
                  <c:v>0.13293280544392688</c:v>
                </c:pt>
                <c:pt idx="5242">
                  <c:v>0.13262427553773057</c:v>
                </c:pt>
                <c:pt idx="5243">
                  <c:v>0.13271514700927656</c:v>
                </c:pt>
                <c:pt idx="5244">
                  <c:v>0.13256395147762035</c:v>
                </c:pt>
                <c:pt idx="5245">
                  <c:v>0.11790597095733775</c:v>
                </c:pt>
                <c:pt idx="5246">
                  <c:v>0.12132032695660075</c:v>
                </c:pt>
                <c:pt idx="5247">
                  <c:v>0.12196179709816023</c:v>
                </c:pt>
                <c:pt idx="5248">
                  <c:v>0.12067013624107728</c:v>
                </c:pt>
                <c:pt idx="5249">
                  <c:v>0.12010329861948436</c:v>
                </c:pt>
                <c:pt idx="5250">
                  <c:v>0.11997874455950845</c:v>
                </c:pt>
                <c:pt idx="5251">
                  <c:v>0.12324666747675583</c:v>
                </c:pt>
                <c:pt idx="5252">
                  <c:v>0.12223820167830629</c:v>
                </c:pt>
                <c:pt idx="5253">
                  <c:v>0.12720590278529564</c:v>
                </c:pt>
                <c:pt idx="5254">
                  <c:v>0.1766908939044477</c:v>
                </c:pt>
                <c:pt idx="5255">
                  <c:v>0.20711655293190098</c:v>
                </c:pt>
                <c:pt idx="5256">
                  <c:v>0.20681048070708424</c:v>
                </c:pt>
                <c:pt idx="5257">
                  <c:v>0.24096346120904341</c:v>
                </c:pt>
                <c:pt idx="5258">
                  <c:v>0.23324035074073224</c:v>
                </c:pt>
                <c:pt idx="5259">
                  <c:v>0.28087220473133645</c:v>
                </c:pt>
                <c:pt idx="5260">
                  <c:v>0.29937219934783882</c:v>
                </c:pt>
                <c:pt idx="5261">
                  <c:v>0.34680548329651745</c:v>
                </c:pt>
                <c:pt idx="5262">
                  <c:v>0.34741753495201255</c:v>
                </c:pt>
                <c:pt idx="5263">
                  <c:v>0.34916916959718969</c:v>
                </c:pt>
                <c:pt idx="5264">
                  <c:v>0.39793118322671628</c:v>
                </c:pt>
                <c:pt idx="5265">
                  <c:v>0.41720421028646804</c:v>
                </c:pt>
                <c:pt idx="5266">
                  <c:v>0.44470359725279007</c:v>
                </c:pt>
                <c:pt idx="5267">
                  <c:v>0.47104210891973286</c:v>
                </c:pt>
                <c:pt idx="5268">
                  <c:v>0.52743769381293049</c:v>
                </c:pt>
                <c:pt idx="5269">
                  <c:v>0.58763186247529853</c:v>
                </c:pt>
                <c:pt idx="5270">
                  <c:v>0.66724690823053912</c:v>
                </c:pt>
                <c:pt idx="5271">
                  <c:v>0.67686192835451509</c:v>
                </c:pt>
                <c:pt idx="5272">
                  <c:v>0.67709952008660557</c:v>
                </c:pt>
                <c:pt idx="5273">
                  <c:v>0.70550006463194637</c:v>
                </c:pt>
                <c:pt idx="5274">
                  <c:v>0.70600159778022775</c:v>
                </c:pt>
                <c:pt idx="5275">
                  <c:v>0.78500039996426896</c:v>
                </c:pt>
                <c:pt idx="5276">
                  <c:v>0.78144660545647193</c:v>
                </c:pt>
                <c:pt idx="5277">
                  <c:v>0.80080260351153942</c:v>
                </c:pt>
                <c:pt idx="5278">
                  <c:v>0.79232073593279506</c:v>
                </c:pt>
                <c:pt idx="5279">
                  <c:v>0.80626293838557439</c:v>
                </c:pt>
                <c:pt idx="5280">
                  <c:v>0.79154640687977884</c:v>
                </c:pt>
                <c:pt idx="5281">
                  <c:v>0.79514103494891164</c:v>
                </c:pt>
                <c:pt idx="5282">
                  <c:v>0.7800360067339327</c:v>
                </c:pt>
                <c:pt idx="5283">
                  <c:v>0.77927323830375594</c:v>
                </c:pt>
                <c:pt idx="5284">
                  <c:v>0.80640442821306102</c:v>
                </c:pt>
                <c:pt idx="5285">
                  <c:v>0.77782298588001286</c:v>
                </c:pt>
                <c:pt idx="5286">
                  <c:v>0.77687960045630999</c:v>
                </c:pt>
                <c:pt idx="5287">
                  <c:v>0.75611563390355896</c:v>
                </c:pt>
                <c:pt idx="5288">
                  <c:v>0.72410940956197745</c:v>
                </c:pt>
                <c:pt idx="5289">
                  <c:v>0.69962213740565093</c:v>
                </c:pt>
                <c:pt idx="5290">
                  <c:v>0.62858151246457494</c:v>
                </c:pt>
                <c:pt idx="5291">
                  <c:v>0.57669953869094859</c:v>
                </c:pt>
                <c:pt idx="5292">
                  <c:v>0.55085040015753561</c:v>
                </c:pt>
                <c:pt idx="5293">
                  <c:v>0.55585396420589017</c:v>
                </c:pt>
                <c:pt idx="5294">
                  <c:v>0.49178217539282126</c:v>
                </c:pt>
                <c:pt idx="5295">
                  <c:v>0.50312513432717021</c:v>
                </c:pt>
                <c:pt idx="5296">
                  <c:v>0.42782967878045391</c:v>
                </c:pt>
                <c:pt idx="5297">
                  <c:v>0.42781017687386852</c:v>
                </c:pt>
                <c:pt idx="5298">
                  <c:v>0.4326584701683921</c:v>
                </c:pt>
                <c:pt idx="5299">
                  <c:v>0.42502686338221329</c:v>
                </c:pt>
                <c:pt idx="5300">
                  <c:v>0.41862248602650315</c:v>
                </c:pt>
                <c:pt idx="5301">
                  <c:v>0.41516524004993655</c:v>
                </c:pt>
                <c:pt idx="5302">
                  <c:v>0.38801706227875388</c:v>
                </c:pt>
                <c:pt idx="5303">
                  <c:v>0.40346958158539609</c:v>
                </c:pt>
                <c:pt idx="5304">
                  <c:v>0.40855255020969239</c:v>
                </c:pt>
                <c:pt idx="5305">
                  <c:v>0.36541524416601739</c:v>
                </c:pt>
                <c:pt idx="5306">
                  <c:v>0.36401985460936204</c:v>
                </c:pt>
                <c:pt idx="5307">
                  <c:v>0.37347066347456659</c:v>
                </c:pt>
                <c:pt idx="5308">
                  <c:v>0.36694330067655573</c:v>
                </c:pt>
                <c:pt idx="5309">
                  <c:v>0.36581186255103509</c:v>
                </c:pt>
                <c:pt idx="5310">
                  <c:v>0.3835396318730393</c:v>
                </c:pt>
                <c:pt idx="5311">
                  <c:v>0.37352205574428032</c:v>
                </c:pt>
                <c:pt idx="5312">
                  <c:v>0.37170156349716282</c:v>
                </c:pt>
                <c:pt idx="5313">
                  <c:v>0.37958837135341716</c:v>
                </c:pt>
                <c:pt idx="5314">
                  <c:v>0.37124268405031069</c:v>
                </c:pt>
                <c:pt idx="5315">
                  <c:v>0.37142003594237755</c:v>
                </c:pt>
                <c:pt idx="5316">
                  <c:v>0.34741267299349526</c:v>
                </c:pt>
                <c:pt idx="5317">
                  <c:v>0.34026963438684393</c:v>
                </c:pt>
                <c:pt idx="5318">
                  <c:v>0.34004631195848301</c:v>
                </c:pt>
                <c:pt idx="5319">
                  <c:v>0.30012981192358384</c:v>
                </c:pt>
                <c:pt idx="5320">
                  <c:v>0.29839835098709971</c:v>
                </c:pt>
                <c:pt idx="5321">
                  <c:v>0.29203423769490622</c:v>
                </c:pt>
                <c:pt idx="5322">
                  <c:v>0.29256468658403589</c:v>
                </c:pt>
                <c:pt idx="5323">
                  <c:v>0.29795684742037448</c:v>
                </c:pt>
                <c:pt idx="5324">
                  <c:v>0.27967187669571031</c:v>
                </c:pt>
                <c:pt idx="5325">
                  <c:v>0.26198867902185025</c:v>
                </c:pt>
                <c:pt idx="5326">
                  <c:v>0.27898985442382429</c:v>
                </c:pt>
                <c:pt idx="5327">
                  <c:v>0.27354003330709037</c:v>
                </c:pt>
                <c:pt idx="5328">
                  <c:v>0.22655054337162417</c:v>
                </c:pt>
                <c:pt idx="5329">
                  <c:v>0.2260371792198155</c:v>
                </c:pt>
                <c:pt idx="5330">
                  <c:v>0.22693996518415155</c:v>
                </c:pt>
                <c:pt idx="5331">
                  <c:v>0.21486214009096288</c:v>
                </c:pt>
                <c:pt idx="5332">
                  <c:v>0.28773181358730543</c:v>
                </c:pt>
                <c:pt idx="5333">
                  <c:v>0.32620727063533206</c:v>
                </c:pt>
                <c:pt idx="5334">
                  <c:v>0.35579694593271993</c:v>
                </c:pt>
                <c:pt idx="5335">
                  <c:v>0.35122696185660163</c:v>
                </c:pt>
                <c:pt idx="5336">
                  <c:v>0.35715620190431963</c:v>
                </c:pt>
                <c:pt idx="5337">
                  <c:v>0.3610655867212878</c:v>
                </c:pt>
                <c:pt idx="5338">
                  <c:v>0.35124150084962119</c:v>
                </c:pt>
                <c:pt idx="5339">
                  <c:v>0.35625977762830419</c:v>
                </c:pt>
                <c:pt idx="5340">
                  <c:v>0.35072840575011499</c:v>
                </c:pt>
                <c:pt idx="5341">
                  <c:v>0.35239430816820039</c:v>
                </c:pt>
                <c:pt idx="5342">
                  <c:v>0.36495376063935497</c:v>
                </c:pt>
                <c:pt idx="5343">
                  <c:v>0.36460881832946462</c:v>
                </c:pt>
                <c:pt idx="5344">
                  <c:v>0.35923935720726574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AB-4888-8C52-DE9723CCB694}"/>
            </c:ext>
          </c:extLst>
        </c:ser>
        <c:ser>
          <c:idx val="3"/>
          <c:order val="2"/>
          <c:tx>
            <c:strRef>
              <c:f>'Stock Data'!$U$2</c:f>
              <c:strCache>
                <c:ptCount val="1"/>
                <c:pt idx="0">
                  <c:v>BOVA11+IVVB11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'Stock Data'!$U$11:$U$5355</c:f>
              <c:numCache>
                <c:formatCode>0.0%</c:formatCode>
                <c:ptCount val="5345"/>
                <c:pt idx="20">
                  <c:v>0.22746916141516921</c:v>
                </c:pt>
                <c:pt idx="21">
                  <c:v>0.20368295348035018</c:v>
                </c:pt>
                <c:pt idx="22">
                  <c:v>0.19973259378408267</c:v>
                </c:pt>
                <c:pt idx="23">
                  <c:v>0.2000883430084224</c:v>
                </c:pt>
                <c:pt idx="24">
                  <c:v>0.19174633125640358</c:v>
                </c:pt>
                <c:pt idx="25">
                  <c:v>0.19555896321884486</c:v>
                </c:pt>
                <c:pt idx="26">
                  <c:v>0.20366310986883693</c:v>
                </c:pt>
                <c:pt idx="27">
                  <c:v>0.20617092759874986</c:v>
                </c:pt>
                <c:pt idx="28">
                  <c:v>0.21652673924792479</c:v>
                </c:pt>
                <c:pt idx="29">
                  <c:v>0.21605959942434003</c:v>
                </c:pt>
                <c:pt idx="30">
                  <c:v>0.21891717837918381</c:v>
                </c:pt>
                <c:pt idx="31">
                  <c:v>0.21841345944633972</c:v>
                </c:pt>
                <c:pt idx="32">
                  <c:v>0.21844160003062787</c:v>
                </c:pt>
                <c:pt idx="33">
                  <c:v>0.2330523199080265</c:v>
                </c:pt>
                <c:pt idx="34">
                  <c:v>0.23409475290858883</c:v>
                </c:pt>
                <c:pt idx="35">
                  <c:v>0.21380805091571839</c:v>
                </c:pt>
                <c:pt idx="36">
                  <c:v>0.21579772572707209</c:v>
                </c:pt>
                <c:pt idx="37">
                  <c:v>0.21807529598746467</c:v>
                </c:pt>
                <c:pt idx="38">
                  <c:v>0.22190351715252113</c:v>
                </c:pt>
                <c:pt idx="39">
                  <c:v>0.21214814642143356</c:v>
                </c:pt>
                <c:pt idx="40">
                  <c:v>0.19833317969992534</c:v>
                </c:pt>
                <c:pt idx="41">
                  <c:v>0.20091527504858117</c:v>
                </c:pt>
                <c:pt idx="42">
                  <c:v>0.20060051815782684</c:v>
                </c:pt>
                <c:pt idx="43">
                  <c:v>0.20845820557888106</c:v>
                </c:pt>
                <c:pt idx="44">
                  <c:v>0.20984771373253519</c:v>
                </c:pt>
                <c:pt idx="45">
                  <c:v>0.21969417906287203</c:v>
                </c:pt>
                <c:pt idx="46">
                  <c:v>0.21032787306938566</c:v>
                </c:pt>
                <c:pt idx="47">
                  <c:v>0.20963321551656541</c:v>
                </c:pt>
                <c:pt idx="48">
                  <c:v>0.20774612241311818</c:v>
                </c:pt>
                <c:pt idx="49">
                  <c:v>0.19257901470566305</c:v>
                </c:pt>
                <c:pt idx="50">
                  <c:v>0.20857794034889879</c:v>
                </c:pt>
                <c:pt idx="51">
                  <c:v>0.2239175142960842</c:v>
                </c:pt>
                <c:pt idx="52">
                  <c:v>0.2587951783559605</c:v>
                </c:pt>
                <c:pt idx="53">
                  <c:v>0.25890656922422645</c:v>
                </c:pt>
                <c:pt idx="54">
                  <c:v>0.23512681164197125</c:v>
                </c:pt>
                <c:pt idx="55">
                  <c:v>0.25354751977463608</c:v>
                </c:pt>
                <c:pt idx="56">
                  <c:v>0.25386855962673743</c:v>
                </c:pt>
                <c:pt idx="57">
                  <c:v>0.25360232773443253</c:v>
                </c:pt>
                <c:pt idx="58">
                  <c:v>0.24925450077217493</c:v>
                </c:pt>
                <c:pt idx="59">
                  <c:v>0.24158757210208695</c:v>
                </c:pt>
                <c:pt idx="60">
                  <c:v>0.24763452169258299</c:v>
                </c:pt>
                <c:pt idx="61">
                  <c:v>0.2498435823352157</c:v>
                </c:pt>
                <c:pt idx="62">
                  <c:v>0.25198852968388724</c:v>
                </c:pt>
                <c:pt idx="63">
                  <c:v>0.25182824729762404</c:v>
                </c:pt>
                <c:pt idx="64">
                  <c:v>0.24626807699934206</c:v>
                </c:pt>
                <c:pt idx="65">
                  <c:v>0.24690317571523893</c:v>
                </c:pt>
                <c:pt idx="66">
                  <c:v>0.23453515776353925</c:v>
                </c:pt>
                <c:pt idx="67">
                  <c:v>0.2351539294680754</c:v>
                </c:pt>
                <c:pt idx="68">
                  <c:v>0.23227012231973218</c:v>
                </c:pt>
                <c:pt idx="69">
                  <c:v>0.24036859781204986</c:v>
                </c:pt>
                <c:pt idx="70">
                  <c:v>0.23710709824933163</c:v>
                </c:pt>
                <c:pt idx="71">
                  <c:v>0.23091217600219865</c:v>
                </c:pt>
                <c:pt idx="72">
                  <c:v>0.22745775110637206</c:v>
                </c:pt>
                <c:pt idx="73">
                  <c:v>0.24446801986420166</c:v>
                </c:pt>
                <c:pt idx="74">
                  <c:v>0.26794321707938806</c:v>
                </c:pt>
                <c:pt idx="75">
                  <c:v>0.28082807177835545</c:v>
                </c:pt>
                <c:pt idx="76">
                  <c:v>0.26195619383492275</c:v>
                </c:pt>
                <c:pt idx="77">
                  <c:v>0.2677356506418509</c:v>
                </c:pt>
                <c:pt idx="78">
                  <c:v>0.26334051480700554</c:v>
                </c:pt>
                <c:pt idx="79">
                  <c:v>0.26232207467111973</c:v>
                </c:pt>
                <c:pt idx="80">
                  <c:v>0.28953726531201751</c:v>
                </c:pt>
                <c:pt idx="81">
                  <c:v>0.28773041357827722</c:v>
                </c:pt>
                <c:pt idx="82">
                  <c:v>0.2884786421328549</c:v>
                </c:pt>
                <c:pt idx="83">
                  <c:v>0.28768653277059042</c:v>
                </c:pt>
                <c:pt idx="84">
                  <c:v>0.28884895289989398</c:v>
                </c:pt>
                <c:pt idx="85">
                  <c:v>0.29263776941564418</c:v>
                </c:pt>
                <c:pt idx="86">
                  <c:v>0.29517087644751261</c:v>
                </c:pt>
                <c:pt idx="87">
                  <c:v>0.29548184625245133</c:v>
                </c:pt>
                <c:pt idx="88">
                  <c:v>0.29960090775850251</c:v>
                </c:pt>
                <c:pt idx="89">
                  <c:v>0.29690711135801162</c:v>
                </c:pt>
                <c:pt idx="90">
                  <c:v>0.29339096686422039</c:v>
                </c:pt>
                <c:pt idx="91">
                  <c:v>0.29665699399672874</c:v>
                </c:pt>
                <c:pt idx="92">
                  <c:v>0.29618080285856707</c:v>
                </c:pt>
                <c:pt idx="93">
                  <c:v>0.29323675723672671</c:v>
                </c:pt>
                <c:pt idx="94">
                  <c:v>0.25585395271618405</c:v>
                </c:pt>
                <c:pt idx="95">
                  <c:v>0.23943574282162491</c:v>
                </c:pt>
                <c:pt idx="96">
                  <c:v>0.23345254070066424</c:v>
                </c:pt>
                <c:pt idx="97">
                  <c:v>0.22832260688165512</c:v>
                </c:pt>
                <c:pt idx="98">
                  <c:v>0.23067684013765288</c:v>
                </c:pt>
                <c:pt idx="99">
                  <c:v>0.23261659635229587</c:v>
                </c:pt>
                <c:pt idx="100">
                  <c:v>0.23700993056253006</c:v>
                </c:pt>
                <c:pt idx="101">
                  <c:v>0.21526911157901013</c:v>
                </c:pt>
                <c:pt idx="102">
                  <c:v>0.22143215679821179</c:v>
                </c:pt>
                <c:pt idx="103">
                  <c:v>0.22081641957964218</c:v>
                </c:pt>
                <c:pt idx="104">
                  <c:v>0.22028759488371616</c:v>
                </c:pt>
                <c:pt idx="105">
                  <c:v>0.24153289780746129</c:v>
                </c:pt>
                <c:pt idx="106">
                  <c:v>0.23694346766032973</c:v>
                </c:pt>
                <c:pt idx="107">
                  <c:v>0.23940357615075725</c:v>
                </c:pt>
                <c:pt idx="108">
                  <c:v>0.24708791857099335</c:v>
                </c:pt>
                <c:pt idx="109">
                  <c:v>0.24993152250477726</c:v>
                </c:pt>
                <c:pt idx="110">
                  <c:v>0.24793280930180139</c:v>
                </c:pt>
                <c:pt idx="111">
                  <c:v>0.25070580480089039</c:v>
                </c:pt>
                <c:pt idx="112">
                  <c:v>0.24575924315460243</c:v>
                </c:pt>
                <c:pt idx="113">
                  <c:v>0.2419804515164734</c:v>
                </c:pt>
                <c:pt idx="114">
                  <c:v>0.24131043207151992</c:v>
                </c:pt>
                <c:pt idx="115">
                  <c:v>0.22592208724284887</c:v>
                </c:pt>
                <c:pt idx="116">
                  <c:v>0.22576222971927007</c:v>
                </c:pt>
                <c:pt idx="117">
                  <c:v>0.22171957495228486</c:v>
                </c:pt>
                <c:pt idx="118">
                  <c:v>0.22247692563283136</c:v>
                </c:pt>
                <c:pt idx="119">
                  <c:v>0.21949019859858049</c:v>
                </c:pt>
                <c:pt idx="120">
                  <c:v>0.21880146870427264</c:v>
                </c:pt>
                <c:pt idx="121">
                  <c:v>0.21302091020145067</c:v>
                </c:pt>
                <c:pt idx="122">
                  <c:v>0.2149988411781483</c:v>
                </c:pt>
                <c:pt idx="123">
                  <c:v>0.20603085851256717</c:v>
                </c:pt>
                <c:pt idx="124">
                  <c:v>0.20678211158152299</c:v>
                </c:pt>
                <c:pt idx="125">
                  <c:v>0.20973042972645142</c:v>
                </c:pt>
                <c:pt idx="126">
                  <c:v>0.18805993010282659</c:v>
                </c:pt>
                <c:pt idx="127">
                  <c:v>0.19292985801301943</c:v>
                </c:pt>
                <c:pt idx="128">
                  <c:v>0.18164419820792527</c:v>
                </c:pt>
                <c:pt idx="129">
                  <c:v>0.17571134087296753</c:v>
                </c:pt>
                <c:pt idx="130">
                  <c:v>0.1667300346004007</c:v>
                </c:pt>
                <c:pt idx="131">
                  <c:v>0.17650363881404829</c:v>
                </c:pt>
                <c:pt idx="132">
                  <c:v>0.16633193105142427</c:v>
                </c:pt>
                <c:pt idx="133">
                  <c:v>0.17153602433234796</c:v>
                </c:pt>
                <c:pt idx="134">
                  <c:v>0.17167691372600449</c:v>
                </c:pt>
                <c:pt idx="135">
                  <c:v>0.17077332419371261</c:v>
                </c:pt>
                <c:pt idx="136">
                  <c:v>0.16275330373219607</c:v>
                </c:pt>
                <c:pt idx="137">
                  <c:v>0.16313803673843164</c:v>
                </c:pt>
                <c:pt idx="138">
                  <c:v>0.16770132262633758</c:v>
                </c:pt>
                <c:pt idx="139">
                  <c:v>0.16314961988587873</c:v>
                </c:pt>
                <c:pt idx="140">
                  <c:v>0.15986456661177265</c:v>
                </c:pt>
                <c:pt idx="141">
                  <c:v>0.16042447315435945</c:v>
                </c:pt>
                <c:pt idx="142">
                  <c:v>0.157867255273517</c:v>
                </c:pt>
                <c:pt idx="143">
                  <c:v>0.15413643240513095</c:v>
                </c:pt>
                <c:pt idx="144">
                  <c:v>0.15449463569068286</c:v>
                </c:pt>
                <c:pt idx="145">
                  <c:v>0.15170593041516897</c:v>
                </c:pt>
                <c:pt idx="146">
                  <c:v>0.15348166153160217</c:v>
                </c:pt>
                <c:pt idx="147">
                  <c:v>0.15422674245890647</c:v>
                </c:pt>
                <c:pt idx="148">
                  <c:v>0.1671080458376151</c:v>
                </c:pt>
                <c:pt idx="149">
                  <c:v>0.16688425495996226</c:v>
                </c:pt>
                <c:pt idx="150">
                  <c:v>0.15841838788005067</c:v>
                </c:pt>
                <c:pt idx="151">
                  <c:v>0.15772782152084655</c:v>
                </c:pt>
                <c:pt idx="152">
                  <c:v>0.16382265242930999</c:v>
                </c:pt>
                <c:pt idx="153">
                  <c:v>0.16291174997818025</c:v>
                </c:pt>
                <c:pt idx="154">
                  <c:v>0.16116628668518096</c:v>
                </c:pt>
                <c:pt idx="155">
                  <c:v>0.16126164628469727</c:v>
                </c:pt>
                <c:pt idx="156">
                  <c:v>0.16492540748596368</c:v>
                </c:pt>
                <c:pt idx="157">
                  <c:v>0.15943320719286644</c:v>
                </c:pt>
                <c:pt idx="158">
                  <c:v>0.16643365564895513</c:v>
                </c:pt>
                <c:pt idx="159">
                  <c:v>0.17289998601691459</c:v>
                </c:pt>
                <c:pt idx="160">
                  <c:v>0.17318635887777267</c:v>
                </c:pt>
                <c:pt idx="161">
                  <c:v>0.17151102020521425</c:v>
                </c:pt>
                <c:pt idx="162">
                  <c:v>0.17577467420577317</c:v>
                </c:pt>
                <c:pt idx="163">
                  <c:v>0.17366149490345448</c:v>
                </c:pt>
                <c:pt idx="164">
                  <c:v>0.16872405378579045</c:v>
                </c:pt>
                <c:pt idx="165">
                  <c:v>0.16676814195508766</c:v>
                </c:pt>
                <c:pt idx="166">
                  <c:v>0.16791529398706903</c:v>
                </c:pt>
                <c:pt idx="167">
                  <c:v>0.16262895107651582</c:v>
                </c:pt>
                <c:pt idx="168">
                  <c:v>0.15913652610578677</c:v>
                </c:pt>
                <c:pt idx="169">
                  <c:v>0.12963537578195078</c:v>
                </c:pt>
                <c:pt idx="170">
                  <c:v>0.13034290730461534</c:v>
                </c:pt>
                <c:pt idx="171">
                  <c:v>0.13474221588087051</c:v>
                </c:pt>
                <c:pt idx="172">
                  <c:v>0.13510240116238723</c:v>
                </c:pt>
                <c:pt idx="173">
                  <c:v>0.12075505074013301</c:v>
                </c:pt>
                <c:pt idx="174">
                  <c:v>0.12010855309282174</c:v>
                </c:pt>
                <c:pt idx="175">
                  <c:v>0.11823997065229301</c:v>
                </c:pt>
                <c:pt idx="176">
                  <c:v>0.12475770370104744</c:v>
                </c:pt>
                <c:pt idx="177">
                  <c:v>0.11698324751135106</c:v>
                </c:pt>
                <c:pt idx="178">
                  <c:v>0.11855319281704352</c:v>
                </c:pt>
                <c:pt idx="179">
                  <c:v>0.11399936528140443</c:v>
                </c:pt>
                <c:pt idx="180">
                  <c:v>9.6448323846112433E-2</c:v>
                </c:pt>
                <c:pt idx="181">
                  <c:v>9.7316517017333931E-2</c:v>
                </c:pt>
                <c:pt idx="182">
                  <c:v>9.6040333123146818E-2</c:v>
                </c:pt>
                <c:pt idx="183">
                  <c:v>8.3203071440363902E-2</c:v>
                </c:pt>
                <c:pt idx="184">
                  <c:v>9.5027786753835636E-2</c:v>
                </c:pt>
                <c:pt idx="185">
                  <c:v>0.10333458192444446</c:v>
                </c:pt>
                <c:pt idx="186">
                  <c:v>0.10470728936972903</c:v>
                </c:pt>
                <c:pt idx="187">
                  <c:v>9.9952260659093628E-2</c:v>
                </c:pt>
                <c:pt idx="188">
                  <c:v>0.1027660242964981</c:v>
                </c:pt>
                <c:pt idx="189">
                  <c:v>0.10954828369499232</c:v>
                </c:pt>
                <c:pt idx="190">
                  <c:v>0.10676644574590895</c:v>
                </c:pt>
                <c:pt idx="191">
                  <c:v>0.10707622839699801</c:v>
                </c:pt>
                <c:pt idx="192">
                  <c:v>0.13022112717317982</c:v>
                </c:pt>
                <c:pt idx="193">
                  <c:v>0.13515826528157648</c:v>
                </c:pt>
                <c:pt idx="194">
                  <c:v>0.13341133282287146</c:v>
                </c:pt>
                <c:pt idx="195">
                  <c:v>0.13233781920488055</c:v>
                </c:pt>
                <c:pt idx="196">
                  <c:v>0.13720450514073676</c:v>
                </c:pt>
                <c:pt idx="197">
                  <c:v>0.13685476126935611</c:v>
                </c:pt>
                <c:pt idx="198">
                  <c:v>0.14762861666561769</c:v>
                </c:pt>
                <c:pt idx="199">
                  <c:v>0.14732190437842882</c:v>
                </c:pt>
                <c:pt idx="200">
                  <c:v>0.15017536753842486</c:v>
                </c:pt>
                <c:pt idx="201">
                  <c:v>0.15421110010665351</c:v>
                </c:pt>
                <c:pt idx="202">
                  <c:v>0.16253939591751138</c:v>
                </c:pt>
                <c:pt idx="203">
                  <c:v>0.20629458345264456</c:v>
                </c:pt>
                <c:pt idx="204">
                  <c:v>0.20614145617317706</c:v>
                </c:pt>
                <c:pt idx="205">
                  <c:v>0.21199822795904794</c:v>
                </c:pt>
                <c:pt idx="206">
                  <c:v>0.20590629170640418</c:v>
                </c:pt>
                <c:pt idx="207">
                  <c:v>0.23656006689356879</c:v>
                </c:pt>
                <c:pt idx="208">
                  <c:v>0.23764210039591147</c:v>
                </c:pt>
                <c:pt idx="209">
                  <c:v>0.23616922051107617</c:v>
                </c:pt>
                <c:pt idx="210">
                  <c:v>0.23282113717824302</c:v>
                </c:pt>
                <c:pt idx="211">
                  <c:v>0.23405301987772367</c:v>
                </c:pt>
                <c:pt idx="212">
                  <c:v>0.23627888637497094</c:v>
                </c:pt>
                <c:pt idx="213">
                  <c:v>0.22856559524307818</c:v>
                </c:pt>
                <c:pt idx="214">
                  <c:v>0.22682803773092727</c:v>
                </c:pt>
                <c:pt idx="215">
                  <c:v>0.23144524055912807</c:v>
                </c:pt>
                <c:pt idx="216">
                  <c:v>0.23180251113681072</c:v>
                </c:pt>
                <c:pt idx="217">
                  <c:v>0.23033366359803631</c:v>
                </c:pt>
                <c:pt idx="218">
                  <c:v>0.22997238394843289</c:v>
                </c:pt>
                <c:pt idx="219">
                  <c:v>0.22257708560150335</c:v>
                </c:pt>
                <c:pt idx="220">
                  <c:v>0.22238187945197535</c:v>
                </c:pt>
                <c:pt idx="221">
                  <c:v>0.23045982578410146</c:v>
                </c:pt>
                <c:pt idx="222">
                  <c:v>0.22387308050279667</c:v>
                </c:pt>
                <c:pt idx="223">
                  <c:v>0.2284131565628334</c:v>
                </c:pt>
                <c:pt idx="224">
                  <c:v>0.20583668937899832</c:v>
                </c:pt>
                <c:pt idx="225">
                  <c:v>0.21140927227847614</c:v>
                </c:pt>
                <c:pt idx="226">
                  <c:v>0.19553824691883545</c:v>
                </c:pt>
                <c:pt idx="227">
                  <c:v>0.1981576258055911</c:v>
                </c:pt>
                <c:pt idx="228">
                  <c:v>0.17058999718630702</c:v>
                </c:pt>
                <c:pt idx="229">
                  <c:v>0.18936955019344248</c:v>
                </c:pt>
                <c:pt idx="230">
                  <c:v>0.18997455359756371</c:v>
                </c:pt>
                <c:pt idx="231">
                  <c:v>0.19169417597080737</c:v>
                </c:pt>
                <c:pt idx="232">
                  <c:v>0.18975900968092946</c:v>
                </c:pt>
                <c:pt idx="233">
                  <c:v>0.1985789443383954</c:v>
                </c:pt>
                <c:pt idx="234">
                  <c:v>0.19486044975347006</c:v>
                </c:pt>
                <c:pt idx="235">
                  <c:v>0.1900205213053224</c:v>
                </c:pt>
                <c:pt idx="236">
                  <c:v>0.18259295039228118</c:v>
                </c:pt>
                <c:pt idx="237">
                  <c:v>0.19695159196542569</c:v>
                </c:pt>
                <c:pt idx="238">
                  <c:v>0.20101268119102447</c:v>
                </c:pt>
                <c:pt idx="239">
                  <c:v>0.20393665331595945</c:v>
                </c:pt>
                <c:pt idx="240">
                  <c:v>0.23003545542728868</c:v>
                </c:pt>
                <c:pt idx="241">
                  <c:v>0.23465914960664683</c:v>
                </c:pt>
                <c:pt idx="242">
                  <c:v>0.2269944392630211</c:v>
                </c:pt>
                <c:pt idx="243">
                  <c:v>0.24158469513130601</c:v>
                </c:pt>
                <c:pt idx="244">
                  <c:v>0.22698950430001305</c:v>
                </c:pt>
                <c:pt idx="245">
                  <c:v>0.2247148382572724</c:v>
                </c:pt>
                <c:pt idx="246">
                  <c:v>0.21926721896469756</c:v>
                </c:pt>
                <c:pt idx="247">
                  <c:v>0.22233725547809494</c:v>
                </c:pt>
                <c:pt idx="248">
                  <c:v>0.2297045983575432</c:v>
                </c:pt>
                <c:pt idx="249">
                  <c:v>0.22987993620249156</c:v>
                </c:pt>
                <c:pt idx="250">
                  <c:v>0.21643610701950516</c:v>
                </c:pt>
                <c:pt idx="251">
                  <c:v>0.24605717331776664</c:v>
                </c:pt>
                <c:pt idx="252">
                  <c:v>0.24598155104943095</c:v>
                </c:pt>
                <c:pt idx="253">
                  <c:v>0.25586062351070044</c:v>
                </c:pt>
                <c:pt idx="254">
                  <c:v>0.24677677476810922</c:v>
                </c:pt>
                <c:pt idx="255">
                  <c:v>0.24948493782831982</c:v>
                </c:pt>
                <c:pt idx="256">
                  <c:v>0.25485963807117679</c:v>
                </c:pt>
                <c:pt idx="257">
                  <c:v>0.2541655025036213</c:v>
                </c:pt>
                <c:pt idx="258">
                  <c:v>0.24133577273128953</c:v>
                </c:pt>
                <c:pt idx="259">
                  <c:v>0.23903441872493497</c:v>
                </c:pt>
                <c:pt idx="260">
                  <c:v>0.25625094061073062</c:v>
                </c:pt>
                <c:pt idx="261">
                  <c:v>0.30592607815250472</c:v>
                </c:pt>
                <c:pt idx="262">
                  <c:v>0.30155252320693321</c:v>
                </c:pt>
                <c:pt idx="263">
                  <c:v>0.30893599471114608</c:v>
                </c:pt>
                <c:pt idx="264">
                  <c:v>0.29784289766031863</c:v>
                </c:pt>
                <c:pt idx="265">
                  <c:v>0.29725449836971468</c:v>
                </c:pt>
                <c:pt idx="266">
                  <c:v>0.29762403603445575</c:v>
                </c:pt>
                <c:pt idx="267">
                  <c:v>0.30002424204370826</c:v>
                </c:pt>
                <c:pt idx="268">
                  <c:v>0.29790323760319171</c:v>
                </c:pt>
                <c:pt idx="269">
                  <c:v>0.28962244582961255</c:v>
                </c:pt>
                <c:pt idx="270">
                  <c:v>0.28976588609232679</c:v>
                </c:pt>
                <c:pt idx="271">
                  <c:v>0.28887108590203914</c:v>
                </c:pt>
                <c:pt idx="272">
                  <c:v>0.26134134045813906</c:v>
                </c:pt>
                <c:pt idx="273">
                  <c:v>0.26214573628126842</c:v>
                </c:pt>
                <c:pt idx="274">
                  <c:v>0.25621632231937774</c:v>
                </c:pt>
                <c:pt idx="275">
                  <c:v>0.26002570820619092</c:v>
                </c:pt>
                <c:pt idx="276">
                  <c:v>0.25909287210515591</c:v>
                </c:pt>
                <c:pt idx="277">
                  <c:v>0.25579138440334837</c:v>
                </c:pt>
                <c:pt idx="278">
                  <c:v>0.25595468151236811</c:v>
                </c:pt>
                <c:pt idx="279">
                  <c:v>0.25294582691132028</c:v>
                </c:pt>
                <c:pt idx="280">
                  <c:v>0.25270802691330929</c:v>
                </c:pt>
                <c:pt idx="281">
                  <c:v>0.22881507632002263</c:v>
                </c:pt>
                <c:pt idx="282">
                  <c:v>0.12731638027450873</c:v>
                </c:pt>
                <c:pt idx="283">
                  <c:v>0.12458578208938939</c:v>
                </c:pt>
                <c:pt idx="284">
                  <c:v>9.9107913095049543E-2</c:v>
                </c:pt>
                <c:pt idx="285">
                  <c:v>9.9094843515317291E-2</c:v>
                </c:pt>
                <c:pt idx="286">
                  <c:v>0.10374655907897072</c:v>
                </c:pt>
                <c:pt idx="287">
                  <c:v>0.10438473762671178</c:v>
                </c:pt>
                <c:pt idx="288">
                  <c:v>0.11374353175190668</c:v>
                </c:pt>
                <c:pt idx="289">
                  <c:v>0.11221193604335163</c:v>
                </c:pt>
                <c:pt idx="290">
                  <c:v>0.11424164280395024</c:v>
                </c:pt>
                <c:pt idx="291">
                  <c:v>0.11383155399555407</c:v>
                </c:pt>
                <c:pt idx="292">
                  <c:v>0.11171754884140284</c:v>
                </c:pt>
                <c:pt idx="293">
                  <c:v>0.11390912302896808</c:v>
                </c:pt>
                <c:pt idx="294">
                  <c:v>0.11415210341074671</c:v>
                </c:pt>
                <c:pt idx="295">
                  <c:v>0.12308453284393216</c:v>
                </c:pt>
                <c:pt idx="296">
                  <c:v>0.10921840361833672</c:v>
                </c:pt>
                <c:pt idx="297">
                  <c:v>0.11392250441728873</c:v>
                </c:pt>
                <c:pt idx="298">
                  <c:v>0.1136367268442721</c:v>
                </c:pt>
                <c:pt idx="299">
                  <c:v>0.12760338544252939</c:v>
                </c:pt>
                <c:pt idx="300">
                  <c:v>0.12485426821307231</c:v>
                </c:pt>
                <c:pt idx="301">
                  <c:v>0.12947337690943683</c:v>
                </c:pt>
                <c:pt idx="302">
                  <c:v>0.13367636536627278</c:v>
                </c:pt>
                <c:pt idx="303">
                  <c:v>0.13385852262491524</c:v>
                </c:pt>
                <c:pt idx="304">
                  <c:v>0.13304970900745031</c:v>
                </c:pt>
                <c:pt idx="305">
                  <c:v>0.13469930669876373</c:v>
                </c:pt>
                <c:pt idx="306">
                  <c:v>0.14436525840030892</c:v>
                </c:pt>
                <c:pt idx="307">
                  <c:v>0.14363358812043708</c:v>
                </c:pt>
                <c:pt idx="308">
                  <c:v>0.14859912868566991</c:v>
                </c:pt>
                <c:pt idx="309">
                  <c:v>0.20292766790215125</c:v>
                </c:pt>
                <c:pt idx="310">
                  <c:v>0.21203048551039466</c:v>
                </c:pt>
                <c:pt idx="311">
                  <c:v>0.2195854484395004</c:v>
                </c:pt>
                <c:pt idx="312">
                  <c:v>0.22145536176657502</c:v>
                </c:pt>
                <c:pt idx="313">
                  <c:v>0.22117349085708407</c:v>
                </c:pt>
                <c:pt idx="314">
                  <c:v>0.22064796374743789</c:v>
                </c:pt>
                <c:pt idx="315">
                  <c:v>0.2424093828252957</c:v>
                </c:pt>
                <c:pt idx="316">
                  <c:v>0.24142634451418607</c:v>
                </c:pt>
                <c:pt idx="317">
                  <c:v>0.24048073338805276</c:v>
                </c:pt>
                <c:pt idx="318">
                  <c:v>0.26082825731610038</c:v>
                </c:pt>
                <c:pt idx="319">
                  <c:v>0.26164356793971549</c:v>
                </c:pt>
                <c:pt idx="320">
                  <c:v>0.26412337870958591</c:v>
                </c:pt>
                <c:pt idx="321">
                  <c:v>0.2757034735899801</c:v>
                </c:pt>
                <c:pt idx="322">
                  <c:v>0.272633108174484</c:v>
                </c:pt>
                <c:pt idx="323">
                  <c:v>0.28224788764953035</c:v>
                </c:pt>
                <c:pt idx="324">
                  <c:v>0.28722681703040237</c:v>
                </c:pt>
                <c:pt idx="325">
                  <c:v>0.29885430325388646</c:v>
                </c:pt>
                <c:pt idx="326">
                  <c:v>0.29760015025986791</c:v>
                </c:pt>
                <c:pt idx="327">
                  <c:v>0.33227321085224526</c:v>
                </c:pt>
                <c:pt idx="328">
                  <c:v>0.33676727325919581</c:v>
                </c:pt>
                <c:pt idx="329">
                  <c:v>0.3399305000595827</c:v>
                </c:pt>
                <c:pt idx="330">
                  <c:v>0.30981716048170382</c:v>
                </c:pt>
                <c:pt idx="331">
                  <c:v>0.30623960700826236</c:v>
                </c:pt>
                <c:pt idx="332">
                  <c:v>0.30595808168324828</c:v>
                </c:pt>
                <c:pt idx="333">
                  <c:v>0.30563231778179134</c:v>
                </c:pt>
                <c:pt idx="334">
                  <c:v>0.30559256385718808</c:v>
                </c:pt>
                <c:pt idx="335">
                  <c:v>0.30491560489788838</c:v>
                </c:pt>
                <c:pt idx="336">
                  <c:v>0.29948430398409548</c:v>
                </c:pt>
                <c:pt idx="337">
                  <c:v>0.2931025972786262</c:v>
                </c:pt>
                <c:pt idx="338">
                  <c:v>0.29308896571669607</c:v>
                </c:pt>
                <c:pt idx="339">
                  <c:v>0.28325923954669274</c:v>
                </c:pt>
                <c:pt idx="340">
                  <c:v>0.28756736490786294</c:v>
                </c:pt>
                <c:pt idx="341">
                  <c:v>0.30088009980642438</c:v>
                </c:pt>
                <c:pt idx="342">
                  <c:v>0.28452195435669347</c:v>
                </c:pt>
                <c:pt idx="343">
                  <c:v>0.2841499962365942</c:v>
                </c:pt>
                <c:pt idx="344">
                  <c:v>0.28703792596250771</c:v>
                </c:pt>
                <c:pt idx="345">
                  <c:v>0.2776756393270271</c:v>
                </c:pt>
                <c:pt idx="346">
                  <c:v>0.25545724512246271</c:v>
                </c:pt>
                <c:pt idx="347">
                  <c:v>0.2559239643584032</c:v>
                </c:pt>
                <c:pt idx="348">
                  <c:v>0.2225749186927535</c:v>
                </c:pt>
                <c:pt idx="349">
                  <c:v>0.21624012648813931</c:v>
                </c:pt>
                <c:pt idx="350">
                  <c:v>0.21477023232390097</c:v>
                </c:pt>
                <c:pt idx="351">
                  <c:v>0.21012115311365651</c:v>
                </c:pt>
                <c:pt idx="352">
                  <c:v>0.20639219396298625</c:v>
                </c:pt>
                <c:pt idx="353">
                  <c:v>0.20122842225833404</c:v>
                </c:pt>
                <c:pt idx="354">
                  <c:v>0.20082303365118517</c:v>
                </c:pt>
                <c:pt idx="355">
                  <c:v>0.201887120026814</c:v>
                </c:pt>
                <c:pt idx="356">
                  <c:v>0.21119588671700046</c:v>
                </c:pt>
                <c:pt idx="357">
                  <c:v>0.18571023657570701</c:v>
                </c:pt>
                <c:pt idx="358">
                  <c:v>0.18515110621466821</c:v>
                </c:pt>
                <c:pt idx="359">
                  <c:v>0.20475532635902202</c:v>
                </c:pt>
                <c:pt idx="360">
                  <c:v>0.21276883069787378</c:v>
                </c:pt>
                <c:pt idx="361">
                  <c:v>0.20771826235789984</c:v>
                </c:pt>
                <c:pt idx="362">
                  <c:v>0.18170378957580785</c:v>
                </c:pt>
                <c:pt idx="363">
                  <c:v>0.19021829131919246</c:v>
                </c:pt>
                <c:pt idx="364">
                  <c:v>0.19204776400273521</c:v>
                </c:pt>
                <c:pt idx="365">
                  <c:v>0.18163364324003292</c:v>
                </c:pt>
                <c:pt idx="366">
                  <c:v>0.18225593094246204</c:v>
                </c:pt>
                <c:pt idx="367">
                  <c:v>0.17706908118490303</c:v>
                </c:pt>
                <c:pt idx="368">
                  <c:v>0.17904687337988939</c:v>
                </c:pt>
                <c:pt idx="369">
                  <c:v>0.17901450116249271</c:v>
                </c:pt>
                <c:pt idx="370">
                  <c:v>0.18357016579252933</c:v>
                </c:pt>
                <c:pt idx="371">
                  <c:v>0.19048014078100997</c:v>
                </c:pt>
                <c:pt idx="372">
                  <c:v>0.19089518068853947</c:v>
                </c:pt>
                <c:pt idx="373">
                  <c:v>0.20415986854325899</c:v>
                </c:pt>
                <c:pt idx="374">
                  <c:v>0.20372102978059944</c:v>
                </c:pt>
                <c:pt idx="375">
                  <c:v>0.20381512712289729</c:v>
                </c:pt>
                <c:pt idx="376">
                  <c:v>0.2009527052889325</c:v>
                </c:pt>
                <c:pt idx="377">
                  <c:v>0.19213072970988834</c:v>
                </c:pt>
                <c:pt idx="378">
                  <c:v>0.19388661942770599</c:v>
                </c:pt>
                <c:pt idx="379">
                  <c:v>0.19535061333026804</c:v>
                </c:pt>
                <c:pt idx="380">
                  <c:v>0.16720409082332943</c:v>
                </c:pt>
                <c:pt idx="381">
                  <c:v>0.16693465737958374</c:v>
                </c:pt>
                <c:pt idx="382">
                  <c:v>0.17171112780905776</c:v>
                </c:pt>
                <c:pt idx="383">
                  <c:v>0.20971258932051207</c:v>
                </c:pt>
                <c:pt idx="384">
                  <c:v>0.2108382282770821</c:v>
                </c:pt>
                <c:pt idx="385">
                  <c:v>0.21138586733654252</c:v>
                </c:pt>
                <c:pt idx="386">
                  <c:v>0.21113105545885857</c:v>
                </c:pt>
                <c:pt idx="387">
                  <c:v>0.21057362796374654</c:v>
                </c:pt>
                <c:pt idx="388">
                  <c:v>0.20969311052293327</c:v>
                </c:pt>
                <c:pt idx="389">
                  <c:v>0.21211578115397964</c:v>
                </c:pt>
                <c:pt idx="390">
                  <c:v>0.21227661806056133</c:v>
                </c:pt>
                <c:pt idx="391">
                  <c:v>0.20122937137021951</c:v>
                </c:pt>
                <c:pt idx="392">
                  <c:v>0.19803480297562401</c:v>
                </c:pt>
                <c:pt idx="393">
                  <c:v>0.19737408965128381</c:v>
                </c:pt>
                <c:pt idx="394">
                  <c:v>0.18984352426091738</c:v>
                </c:pt>
                <c:pt idx="395">
                  <c:v>0.19059696046320446</c:v>
                </c:pt>
                <c:pt idx="396">
                  <c:v>0.20124461918253017</c:v>
                </c:pt>
                <c:pt idx="397">
                  <c:v>0.22090184651737996</c:v>
                </c:pt>
                <c:pt idx="398">
                  <c:v>0.21670432164247919</c:v>
                </c:pt>
                <c:pt idx="399">
                  <c:v>0.21367364105881922</c:v>
                </c:pt>
                <c:pt idx="400">
                  <c:v>0.21714161554366201</c:v>
                </c:pt>
                <c:pt idx="401">
                  <c:v>0.24019041825560136</c:v>
                </c:pt>
                <c:pt idx="402">
                  <c:v>0.24369382254073649</c:v>
                </c:pt>
                <c:pt idx="403">
                  <c:v>0.24589475011965412</c:v>
                </c:pt>
                <c:pt idx="404">
                  <c:v>0.2360123447184935</c:v>
                </c:pt>
                <c:pt idx="405">
                  <c:v>0.23265464509721404</c:v>
                </c:pt>
                <c:pt idx="406">
                  <c:v>0.27058336216962126</c:v>
                </c:pt>
                <c:pt idx="407">
                  <c:v>0.27024736823334727</c:v>
                </c:pt>
                <c:pt idx="408">
                  <c:v>0.27076029524331752</c:v>
                </c:pt>
                <c:pt idx="409">
                  <c:v>0.2866347517095934</c:v>
                </c:pt>
                <c:pt idx="410">
                  <c:v>0.28215297145112617</c:v>
                </c:pt>
                <c:pt idx="411">
                  <c:v>0.2944016413561566</c:v>
                </c:pt>
                <c:pt idx="412">
                  <c:v>0.29047271807365571</c:v>
                </c:pt>
                <c:pt idx="413">
                  <c:v>0.29062860973256677</c:v>
                </c:pt>
                <c:pt idx="414">
                  <c:v>0.29438623116192103</c:v>
                </c:pt>
                <c:pt idx="415">
                  <c:v>0.29366942519412037</c:v>
                </c:pt>
                <c:pt idx="416">
                  <c:v>0.29382134476520183</c:v>
                </c:pt>
                <c:pt idx="417">
                  <c:v>0.28606302727111516</c:v>
                </c:pt>
                <c:pt idx="418">
                  <c:v>0.27389774499965658</c:v>
                </c:pt>
                <c:pt idx="419">
                  <c:v>0.27048428338259456</c:v>
                </c:pt>
                <c:pt idx="420">
                  <c:v>0.27120160912173208</c:v>
                </c:pt>
                <c:pt idx="421">
                  <c:v>0.27231659249109791</c:v>
                </c:pt>
                <c:pt idx="422">
                  <c:v>0.25393031860962673</c:v>
                </c:pt>
                <c:pt idx="423">
                  <c:v>0.24709085181953369</c:v>
                </c:pt>
                <c:pt idx="424">
                  <c:v>0.24552649900193463</c:v>
                </c:pt>
                <c:pt idx="425">
                  <c:v>0.22518867057291259</c:v>
                </c:pt>
                <c:pt idx="426">
                  <c:v>0.22024248803065161</c:v>
                </c:pt>
                <c:pt idx="427">
                  <c:v>0.16860964511953577</c:v>
                </c:pt>
                <c:pt idx="428">
                  <c:v>0.1943743448033137</c:v>
                </c:pt>
                <c:pt idx="429">
                  <c:v>0.19240761258361952</c:v>
                </c:pt>
                <c:pt idx="430">
                  <c:v>0.17755918287238678</c:v>
                </c:pt>
                <c:pt idx="431">
                  <c:v>0.18154316959811656</c:v>
                </c:pt>
                <c:pt idx="432">
                  <c:v>0.16698408583570468</c:v>
                </c:pt>
                <c:pt idx="433">
                  <c:v>0.1693076657436299</c:v>
                </c:pt>
                <c:pt idx="434">
                  <c:v>0.16987136296870931</c:v>
                </c:pt>
                <c:pt idx="435">
                  <c:v>0.16454517785475806</c:v>
                </c:pt>
                <c:pt idx="436">
                  <c:v>0.16401046879970133</c:v>
                </c:pt>
                <c:pt idx="437">
                  <c:v>0.16903519103395204</c:v>
                </c:pt>
                <c:pt idx="438">
                  <c:v>0.17623247356623897</c:v>
                </c:pt>
                <c:pt idx="439">
                  <c:v>0.17059077780104109</c:v>
                </c:pt>
                <c:pt idx="440">
                  <c:v>0.17003236246125389</c:v>
                </c:pt>
                <c:pt idx="441">
                  <c:v>0.17978633666005037</c:v>
                </c:pt>
                <c:pt idx="442">
                  <c:v>0.17578441015512872</c:v>
                </c:pt>
                <c:pt idx="443">
                  <c:v>0.17573201348743386</c:v>
                </c:pt>
                <c:pt idx="444">
                  <c:v>0.23564582204980014</c:v>
                </c:pt>
                <c:pt idx="445">
                  <c:v>0.23051768340365467</c:v>
                </c:pt>
                <c:pt idx="446">
                  <c:v>0.22908138714113924</c:v>
                </c:pt>
                <c:pt idx="447">
                  <c:v>0.23578178560526</c:v>
                </c:pt>
                <c:pt idx="448">
                  <c:v>0.23740357315616442</c:v>
                </c:pt>
                <c:pt idx="449">
                  <c:v>0.23322517706771539</c:v>
                </c:pt>
                <c:pt idx="450">
                  <c:v>0.23470391733024276</c:v>
                </c:pt>
                <c:pt idx="451">
                  <c:v>0.23296332152445534</c:v>
                </c:pt>
                <c:pt idx="452">
                  <c:v>0.23555665815573962</c:v>
                </c:pt>
                <c:pt idx="453">
                  <c:v>0.23410364217092353</c:v>
                </c:pt>
                <c:pt idx="454">
                  <c:v>0.23221202474264072</c:v>
                </c:pt>
                <c:pt idx="455">
                  <c:v>0.23939102382924524</c:v>
                </c:pt>
                <c:pt idx="456">
                  <c:v>0.25619700484319768</c:v>
                </c:pt>
                <c:pt idx="457">
                  <c:v>0.25626276923242813</c:v>
                </c:pt>
                <c:pt idx="458">
                  <c:v>0.25396802723342898</c:v>
                </c:pt>
                <c:pt idx="459">
                  <c:v>0.24708425484070159</c:v>
                </c:pt>
                <c:pt idx="460">
                  <c:v>0.24723698635764726</c:v>
                </c:pt>
                <c:pt idx="461">
                  <c:v>0.25783081114553735</c:v>
                </c:pt>
                <c:pt idx="462">
                  <c:v>0.25919536200582655</c:v>
                </c:pt>
                <c:pt idx="463">
                  <c:v>0.25990309504203202</c:v>
                </c:pt>
                <c:pt idx="464">
                  <c:v>0.25954959655195375</c:v>
                </c:pt>
                <c:pt idx="465">
                  <c:v>0.19017275376370454</c:v>
                </c:pt>
                <c:pt idx="466">
                  <c:v>0.2163102125317542</c:v>
                </c:pt>
                <c:pt idx="467">
                  <c:v>0.2163885762022314</c:v>
                </c:pt>
                <c:pt idx="468">
                  <c:v>0.19966739537443132</c:v>
                </c:pt>
                <c:pt idx="469">
                  <c:v>0.19962001047666386</c:v>
                </c:pt>
                <c:pt idx="470">
                  <c:v>0.18832902261312184</c:v>
                </c:pt>
                <c:pt idx="471">
                  <c:v>0.17901201732180105</c:v>
                </c:pt>
                <c:pt idx="472">
                  <c:v>0.18047627059046267</c:v>
                </c:pt>
                <c:pt idx="473">
                  <c:v>0.180954828038592</c:v>
                </c:pt>
                <c:pt idx="474">
                  <c:v>0.20883141629583565</c:v>
                </c:pt>
                <c:pt idx="475">
                  <c:v>0.22259798117342766</c:v>
                </c:pt>
                <c:pt idx="476">
                  <c:v>0.21783063942017561</c:v>
                </c:pt>
                <c:pt idx="477">
                  <c:v>0.20504272780352922</c:v>
                </c:pt>
                <c:pt idx="478">
                  <c:v>0.20477680397804449</c:v>
                </c:pt>
                <c:pt idx="479">
                  <c:v>0.20203945227496481</c:v>
                </c:pt>
                <c:pt idx="480">
                  <c:v>0.20405628226449068</c:v>
                </c:pt>
                <c:pt idx="481">
                  <c:v>0.20350188193043758</c:v>
                </c:pt>
                <c:pt idx="482">
                  <c:v>0.19525860142579302</c:v>
                </c:pt>
                <c:pt idx="483">
                  <c:v>0.1836791440985063</c:v>
                </c:pt>
                <c:pt idx="484">
                  <c:v>0.18379603552595222</c:v>
                </c:pt>
                <c:pt idx="485">
                  <c:v>0.18868611579523573</c:v>
                </c:pt>
                <c:pt idx="486">
                  <c:v>0.18876812308437077</c:v>
                </c:pt>
                <c:pt idx="487">
                  <c:v>0.16543948052361018</c:v>
                </c:pt>
                <c:pt idx="488">
                  <c:v>0.164945465221599</c:v>
                </c:pt>
                <c:pt idx="489">
                  <c:v>0.15922892390226717</c:v>
                </c:pt>
                <c:pt idx="490">
                  <c:v>0.1587309954703949</c:v>
                </c:pt>
                <c:pt idx="491">
                  <c:v>0.15770871659193353</c:v>
                </c:pt>
                <c:pt idx="492">
                  <c:v>0.15555352734408895</c:v>
                </c:pt>
                <c:pt idx="493">
                  <c:v>0.14795506402535435</c:v>
                </c:pt>
                <c:pt idx="494">
                  <c:v>0.14805629117656693</c:v>
                </c:pt>
                <c:pt idx="495">
                  <c:v>0.1301329988697971</c:v>
                </c:pt>
                <c:pt idx="496">
                  <c:v>0.12053333396013025</c:v>
                </c:pt>
                <c:pt idx="497">
                  <c:v>0.12841752527401079</c:v>
                </c:pt>
                <c:pt idx="498">
                  <c:v>0.12553130008531008</c:v>
                </c:pt>
                <c:pt idx="499">
                  <c:v>0.14938749085289862</c:v>
                </c:pt>
                <c:pt idx="500">
                  <c:v>0.14970605273982587</c:v>
                </c:pt>
                <c:pt idx="501">
                  <c:v>0.16718243342589972</c:v>
                </c:pt>
                <c:pt idx="502">
                  <c:v>0.16771021898878682</c:v>
                </c:pt>
                <c:pt idx="503">
                  <c:v>0.18037523627302487</c:v>
                </c:pt>
                <c:pt idx="504">
                  <c:v>0.20107110274404677</c:v>
                </c:pt>
                <c:pt idx="505">
                  <c:v>0.20226961202601132</c:v>
                </c:pt>
                <c:pt idx="506">
                  <c:v>0.19892381793535593</c:v>
                </c:pt>
                <c:pt idx="507">
                  <c:v>0.19915600365669386</c:v>
                </c:pt>
                <c:pt idx="508">
                  <c:v>0.1990397886599061</c:v>
                </c:pt>
                <c:pt idx="509">
                  <c:v>0.19859052007218084</c:v>
                </c:pt>
                <c:pt idx="510">
                  <c:v>0.20072747768380089</c:v>
                </c:pt>
                <c:pt idx="511">
                  <c:v>0.2047070805719971</c:v>
                </c:pt>
                <c:pt idx="512">
                  <c:v>0.20451474027572636</c:v>
                </c:pt>
                <c:pt idx="513">
                  <c:v>0.21187243178576115</c:v>
                </c:pt>
                <c:pt idx="514">
                  <c:v>0.21021019231438084</c:v>
                </c:pt>
                <c:pt idx="515">
                  <c:v>0.2100248781309611</c:v>
                </c:pt>
                <c:pt idx="516">
                  <c:v>0.20376060624948963</c:v>
                </c:pt>
                <c:pt idx="517">
                  <c:v>0.20636174974563432</c:v>
                </c:pt>
                <c:pt idx="518">
                  <c:v>0.20002152637038731</c:v>
                </c:pt>
                <c:pt idx="519">
                  <c:v>0.19756577679764922</c:v>
                </c:pt>
                <c:pt idx="520">
                  <c:v>0.18326296379841711</c:v>
                </c:pt>
                <c:pt idx="521">
                  <c:v>0.18375776528405668</c:v>
                </c:pt>
                <c:pt idx="522">
                  <c:v>0.16629399675062778</c:v>
                </c:pt>
                <c:pt idx="523">
                  <c:v>0.17222647461094187</c:v>
                </c:pt>
                <c:pt idx="524">
                  <c:v>0.15397274412110687</c:v>
                </c:pt>
                <c:pt idx="525">
                  <c:v>0.12228658596085411</c:v>
                </c:pt>
                <c:pt idx="526">
                  <c:v>0.11771469968408729</c:v>
                </c:pt>
                <c:pt idx="527">
                  <c:v>0.11593094624504142</c:v>
                </c:pt>
                <c:pt idx="528">
                  <c:v>0.11125658963115154</c:v>
                </c:pt>
                <c:pt idx="529">
                  <c:v>0.12398517530716344</c:v>
                </c:pt>
                <c:pt idx="530">
                  <c:v>0.12813746786328709</c:v>
                </c:pt>
                <c:pt idx="531">
                  <c:v>0.12885639835224671</c:v>
                </c:pt>
                <c:pt idx="532">
                  <c:v>0.11798860360313489</c:v>
                </c:pt>
                <c:pt idx="533">
                  <c:v>0.11887926622930663</c:v>
                </c:pt>
                <c:pt idx="534">
                  <c:v>0.11056887833251083</c:v>
                </c:pt>
                <c:pt idx="535">
                  <c:v>0.11616318657303243</c:v>
                </c:pt>
                <c:pt idx="536">
                  <c:v>0.12721461914640148</c:v>
                </c:pt>
                <c:pt idx="537">
                  <c:v>0.12886309633007309</c:v>
                </c:pt>
                <c:pt idx="538">
                  <c:v>0.12128571444056323</c:v>
                </c:pt>
                <c:pt idx="539">
                  <c:v>0.12208750101426381</c:v>
                </c:pt>
                <c:pt idx="540">
                  <c:v>0.15839109255816522</c:v>
                </c:pt>
                <c:pt idx="541">
                  <c:v>0.16800971593981928</c:v>
                </c:pt>
                <c:pt idx="542">
                  <c:v>0.16978108116172533</c:v>
                </c:pt>
                <c:pt idx="543">
                  <c:v>0.16986179710211269</c:v>
                </c:pt>
                <c:pt idx="544">
                  <c:v>0.17719521272951783</c:v>
                </c:pt>
                <c:pt idx="545">
                  <c:v>0.17442234890556618</c:v>
                </c:pt>
                <c:pt idx="546">
                  <c:v>0.17456145909978504</c:v>
                </c:pt>
                <c:pt idx="547">
                  <c:v>0.17528314234256109</c:v>
                </c:pt>
                <c:pt idx="548">
                  <c:v>0.18812592756399937</c:v>
                </c:pt>
                <c:pt idx="549">
                  <c:v>0.1936402487996301</c:v>
                </c:pt>
                <c:pt idx="550">
                  <c:v>0.18789089744818888</c:v>
                </c:pt>
                <c:pt idx="551">
                  <c:v>0.18584976732603664</c:v>
                </c:pt>
                <c:pt idx="552">
                  <c:v>0.18420789877374108</c:v>
                </c:pt>
                <c:pt idx="553">
                  <c:v>0.18475299861215871</c:v>
                </c:pt>
                <c:pt idx="554">
                  <c:v>0.18493400335268462</c:v>
                </c:pt>
                <c:pt idx="555">
                  <c:v>0.19571593524134406</c:v>
                </c:pt>
                <c:pt idx="556">
                  <c:v>0.2009228106023207</c:v>
                </c:pt>
                <c:pt idx="557">
                  <c:v>0.19854700709482545</c:v>
                </c:pt>
                <c:pt idx="558">
                  <c:v>0.19854096191208881</c:v>
                </c:pt>
                <c:pt idx="559">
                  <c:v>0.20357050977735272</c:v>
                </c:pt>
                <c:pt idx="560">
                  <c:v>0.20328987007280144</c:v>
                </c:pt>
                <c:pt idx="561">
                  <c:v>0.17327967656302667</c:v>
                </c:pt>
                <c:pt idx="562">
                  <c:v>0.17413824282169227</c:v>
                </c:pt>
                <c:pt idx="563">
                  <c:v>0.1966443991080018</c:v>
                </c:pt>
                <c:pt idx="564">
                  <c:v>0.19862673957680857</c:v>
                </c:pt>
                <c:pt idx="565">
                  <c:v>0.19467775596394277</c:v>
                </c:pt>
                <c:pt idx="566">
                  <c:v>0.20478130297625316</c:v>
                </c:pt>
                <c:pt idx="567">
                  <c:v>0.20319649550862695</c:v>
                </c:pt>
                <c:pt idx="568">
                  <c:v>0.20259099719410767</c:v>
                </c:pt>
                <c:pt idx="569">
                  <c:v>0.19565640116706648</c:v>
                </c:pt>
                <c:pt idx="570">
                  <c:v>0.19196326071853384</c:v>
                </c:pt>
                <c:pt idx="571">
                  <c:v>0.19660222280151105</c:v>
                </c:pt>
                <c:pt idx="572">
                  <c:v>0.19616921590263661</c:v>
                </c:pt>
                <c:pt idx="573">
                  <c:v>0.2032890671038933</c:v>
                </c:pt>
                <c:pt idx="574">
                  <c:v>0.20402744369914508</c:v>
                </c:pt>
                <c:pt idx="575">
                  <c:v>0.20298781246272554</c:v>
                </c:pt>
                <c:pt idx="576">
                  <c:v>0.19908937451957726</c:v>
                </c:pt>
                <c:pt idx="577">
                  <c:v>0.19177242649679396</c:v>
                </c:pt>
                <c:pt idx="578">
                  <c:v>0.18865899283649137</c:v>
                </c:pt>
                <c:pt idx="579">
                  <c:v>0.18929974148253786</c:v>
                </c:pt>
                <c:pt idx="580">
                  <c:v>0.18438013569883574</c:v>
                </c:pt>
                <c:pt idx="581">
                  <c:v>0.18391885645735273</c:v>
                </c:pt>
                <c:pt idx="582">
                  <c:v>0.18468441929130247</c:v>
                </c:pt>
                <c:pt idx="583">
                  <c:v>0.17491157151850062</c:v>
                </c:pt>
                <c:pt idx="584">
                  <c:v>0.14724717030481921</c:v>
                </c:pt>
                <c:pt idx="585">
                  <c:v>0.15036170434095464</c:v>
                </c:pt>
                <c:pt idx="586">
                  <c:v>0.14446557312362301</c:v>
                </c:pt>
                <c:pt idx="587">
                  <c:v>0.12861254457839066</c:v>
                </c:pt>
                <c:pt idx="588">
                  <c:v>0.13162397541441206</c:v>
                </c:pt>
                <c:pt idx="589">
                  <c:v>0.12914922361865083</c:v>
                </c:pt>
                <c:pt idx="590">
                  <c:v>0.13008547165858889</c:v>
                </c:pt>
                <c:pt idx="591">
                  <c:v>0.13347652041161223</c:v>
                </c:pt>
                <c:pt idx="592">
                  <c:v>0.14355403363759037</c:v>
                </c:pt>
                <c:pt idx="593">
                  <c:v>0.16467127651209043</c:v>
                </c:pt>
                <c:pt idx="594">
                  <c:v>0.15039155668795801</c:v>
                </c:pt>
                <c:pt idx="595">
                  <c:v>0.17172198291805099</c:v>
                </c:pt>
                <c:pt idx="596">
                  <c:v>0.17092583567633751</c:v>
                </c:pt>
                <c:pt idx="597">
                  <c:v>0.16473041486692483</c:v>
                </c:pt>
                <c:pt idx="598">
                  <c:v>0.16470950502887552</c:v>
                </c:pt>
                <c:pt idx="599">
                  <c:v>0.16864507606185883</c:v>
                </c:pt>
                <c:pt idx="600">
                  <c:v>0.16708819412269421</c:v>
                </c:pt>
                <c:pt idx="601">
                  <c:v>0.16618463256391616</c:v>
                </c:pt>
                <c:pt idx="602">
                  <c:v>0.16638270308728925</c:v>
                </c:pt>
                <c:pt idx="603">
                  <c:v>0.1755392710969417</c:v>
                </c:pt>
                <c:pt idx="604">
                  <c:v>0.1754583830357673</c:v>
                </c:pt>
                <c:pt idx="605">
                  <c:v>0.17773612265448624</c:v>
                </c:pt>
                <c:pt idx="606">
                  <c:v>0.17183453557992176</c:v>
                </c:pt>
                <c:pt idx="607">
                  <c:v>0.167300436682641</c:v>
                </c:pt>
                <c:pt idx="608">
                  <c:v>0.16506434292487332</c:v>
                </c:pt>
                <c:pt idx="609">
                  <c:v>0.16652308085448561</c:v>
                </c:pt>
                <c:pt idx="610">
                  <c:v>0.16895437925259557</c:v>
                </c:pt>
                <c:pt idx="611">
                  <c:v>0.22145563521737591</c:v>
                </c:pt>
                <c:pt idx="612">
                  <c:v>0.22495006643732629</c:v>
                </c:pt>
                <c:pt idx="613">
                  <c:v>0.21250196799720855</c:v>
                </c:pt>
                <c:pt idx="614">
                  <c:v>0.2103638322316439</c:v>
                </c:pt>
                <c:pt idx="615">
                  <c:v>0.22888171595176304</c:v>
                </c:pt>
                <c:pt idx="616">
                  <c:v>0.2195864134268633</c:v>
                </c:pt>
                <c:pt idx="617">
                  <c:v>0.21970816200490578</c:v>
                </c:pt>
                <c:pt idx="618">
                  <c:v>0.22021099081430301</c:v>
                </c:pt>
                <c:pt idx="619">
                  <c:v>0.22505385985492596</c:v>
                </c:pt>
                <c:pt idx="620">
                  <c:v>0.2212318500368286</c:v>
                </c:pt>
                <c:pt idx="621">
                  <c:v>0.22258985042361146</c:v>
                </c:pt>
                <c:pt idx="622">
                  <c:v>0.23181277778908124</c:v>
                </c:pt>
                <c:pt idx="623">
                  <c:v>0.23719740047837556</c:v>
                </c:pt>
                <c:pt idx="624">
                  <c:v>0.22609289256402793</c:v>
                </c:pt>
                <c:pt idx="625">
                  <c:v>0.22720897641645443</c:v>
                </c:pt>
                <c:pt idx="626">
                  <c:v>0.22788236171174445</c:v>
                </c:pt>
                <c:pt idx="627">
                  <c:v>0.22762946039724855</c:v>
                </c:pt>
                <c:pt idx="628">
                  <c:v>0.22691508667544139</c:v>
                </c:pt>
                <c:pt idx="629">
                  <c:v>0.23583591996876907</c:v>
                </c:pt>
                <c:pt idx="630">
                  <c:v>0.23206254767912718</c:v>
                </c:pt>
                <c:pt idx="631">
                  <c:v>0.23681637124984084</c:v>
                </c:pt>
                <c:pt idx="632">
                  <c:v>0.1983412260692298</c:v>
                </c:pt>
                <c:pt idx="633">
                  <c:v>0.19458699830344925</c:v>
                </c:pt>
                <c:pt idx="634">
                  <c:v>0.19509459308390029</c:v>
                </c:pt>
                <c:pt idx="635">
                  <c:v>0.1893633130864161</c:v>
                </c:pt>
                <c:pt idx="636">
                  <c:v>0.19596022709909081</c:v>
                </c:pt>
                <c:pt idx="637">
                  <c:v>0.21997306708094522</c:v>
                </c:pt>
                <c:pt idx="638">
                  <c:v>0.22026813815752039</c:v>
                </c:pt>
                <c:pt idx="639">
                  <c:v>0.22647405188205466</c:v>
                </c:pt>
                <c:pt idx="640">
                  <c:v>0.22245033979105716</c:v>
                </c:pt>
                <c:pt idx="641">
                  <c:v>0.22267310671621734</c:v>
                </c:pt>
                <c:pt idx="642">
                  <c:v>0.22118179456505957</c:v>
                </c:pt>
                <c:pt idx="643">
                  <c:v>0.20976529292829862</c:v>
                </c:pt>
                <c:pt idx="644">
                  <c:v>0.21720624030725483</c:v>
                </c:pt>
                <c:pt idx="645">
                  <c:v>0.23197386955765478</c:v>
                </c:pt>
                <c:pt idx="646">
                  <c:v>0.23820215213146465</c:v>
                </c:pt>
                <c:pt idx="647">
                  <c:v>0.24702887670440624</c:v>
                </c:pt>
                <c:pt idx="648">
                  <c:v>0.24732102860244659</c:v>
                </c:pt>
                <c:pt idx="649">
                  <c:v>0.25505061707651971</c:v>
                </c:pt>
                <c:pt idx="650">
                  <c:v>0.24757409606062036</c:v>
                </c:pt>
                <c:pt idx="651">
                  <c:v>0.25019885860559565</c:v>
                </c:pt>
                <c:pt idx="652">
                  <c:v>0.23905062466394342</c:v>
                </c:pt>
                <c:pt idx="653">
                  <c:v>0.27264889516383795</c:v>
                </c:pt>
                <c:pt idx="654">
                  <c:v>0.27305496099015286</c:v>
                </c:pt>
                <c:pt idx="655">
                  <c:v>0.28774040421344005</c:v>
                </c:pt>
                <c:pt idx="656">
                  <c:v>0.3054514436498339</c:v>
                </c:pt>
                <c:pt idx="657">
                  <c:v>0.2811545943405192</c:v>
                </c:pt>
                <c:pt idx="658">
                  <c:v>0.26642949502425517</c:v>
                </c:pt>
                <c:pt idx="659">
                  <c:v>0.26615365203207764</c:v>
                </c:pt>
                <c:pt idx="660">
                  <c:v>0.25876925057613392</c:v>
                </c:pt>
                <c:pt idx="661">
                  <c:v>0.26330783296114191</c:v>
                </c:pt>
                <c:pt idx="662">
                  <c:v>0.2718668784706465</c:v>
                </c:pt>
                <c:pt idx="663">
                  <c:v>0.29787942326519135</c:v>
                </c:pt>
                <c:pt idx="664">
                  <c:v>0.31329699617953294</c:v>
                </c:pt>
                <c:pt idx="665">
                  <c:v>0.30076542419150065</c:v>
                </c:pt>
                <c:pt idx="666">
                  <c:v>0.38304892009353353</c:v>
                </c:pt>
                <c:pt idx="667">
                  <c:v>0.37690258139802635</c:v>
                </c:pt>
                <c:pt idx="668">
                  <c:v>0.37665336345834283</c:v>
                </c:pt>
                <c:pt idx="669">
                  <c:v>0.49262414155956608</c:v>
                </c:pt>
                <c:pt idx="670">
                  <c:v>0.50809884147709128</c:v>
                </c:pt>
                <c:pt idx="671">
                  <c:v>0.54230088655401321</c:v>
                </c:pt>
                <c:pt idx="672">
                  <c:v>0.57455066153808598</c:v>
                </c:pt>
                <c:pt idx="673">
                  <c:v>0.67106487509733803</c:v>
                </c:pt>
                <c:pt idx="674">
                  <c:v>0.65883577005386373</c:v>
                </c:pt>
                <c:pt idx="675">
                  <c:v>0.70538010513781491</c:v>
                </c:pt>
                <c:pt idx="676">
                  <c:v>0.70361627533951998</c:v>
                </c:pt>
                <c:pt idx="677">
                  <c:v>0.69710953859403912</c:v>
                </c:pt>
                <c:pt idx="678">
                  <c:v>0.70522624252732702</c:v>
                </c:pt>
                <c:pt idx="679">
                  <c:v>0.70770368879126377</c:v>
                </c:pt>
                <c:pt idx="680">
                  <c:v>0.70789989902187656</c:v>
                </c:pt>
                <c:pt idx="681">
                  <c:v>0.71189319681280405</c:v>
                </c:pt>
                <c:pt idx="682">
                  <c:v>0.71169715858381455</c:v>
                </c:pt>
                <c:pt idx="683">
                  <c:v>0.70551291592040466</c:v>
                </c:pt>
                <c:pt idx="684">
                  <c:v>0.6862241049626413</c:v>
                </c:pt>
                <c:pt idx="685">
                  <c:v>0.67766863656905696</c:v>
                </c:pt>
                <c:pt idx="686">
                  <c:v>0.67145579738130157</c:v>
                </c:pt>
                <c:pt idx="687">
                  <c:v>0.64997139189662823</c:v>
                </c:pt>
                <c:pt idx="688">
                  <c:v>0.6622907701355597</c:v>
                </c:pt>
                <c:pt idx="689">
                  <c:v>0.66117233050905655</c:v>
                </c:pt>
                <c:pt idx="690">
                  <c:v>0.59386229678706337</c:v>
                </c:pt>
                <c:pt idx="691">
                  <c:v>0.57838069925898339</c:v>
                </c:pt>
                <c:pt idx="692">
                  <c:v>0.5394484616499392</c:v>
                </c:pt>
                <c:pt idx="693">
                  <c:v>0.51987898868831062</c:v>
                </c:pt>
                <c:pt idx="694">
                  <c:v>0.38827024236061586</c:v>
                </c:pt>
                <c:pt idx="695">
                  <c:v>0.38582519786963781</c:v>
                </c:pt>
                <c:pt idx="696">
                  <c:v>0.31263595555153034</c:v>
                </c:pt>
                <c:pt idx="697">
                  <c:v>0.30514600871307385</c:v>
                </c:pt>
                <c:pt idx="698">
                  <c:v>0.30618335545640751</c:v>
                </c:pt>
                <c:pt idx="699">
                  <c:v>0.2888241013141295</c:v>
                </c:pt>
                <c:pt idx="700">
                  <c:v>0.28031906247160621</c:v>
                </c:pt>
                <c:pt idx="701">
                  <c:v>0.27909776296201733</c:v>
                </c:pt>
                <c:pt idx="702">
                  <c:v>0.26468771413039904</c:v>
                </c:pt>
                <c:pt idx="703">
                  <c:v>0.26645524225959993</c:v>
                </c:pt>
                <c:pt idx="704">
                  <c:v>0.26793959011311763</c:v>
                </c:pt>
                <c:pt idx="705">
                  <c:v>0.26824095652546193</c:v>
                </c:pt>
                <c:pt idx="706">
                  <c:v>0.27062577613271199</c:v>
                </c:pt>
                <c:pt idx="707">
                  <c:v>0.27178277453177896</c:v>
                </c:pt>
                <c:pt idx="708">
                  <c:v>0.24924169680294297</c:v>
                </c:pt>
                <c:pt idx="709">
                  <c:v>0.23508117115747412</c:v>
                </c:pt>
                <c:pt idx="710">
                  <c:v>0.23513423523864993</c:v>
                </c:pt>
                <c:pt idx="711">
                  <c:v>0.28937713118127689</c:v>
                </c:pt>
                <c:pt idx="712">
                  <c:v>0.29396686643307374</c:v>
                </c:pt>
                <c:pt idx="713">
                  <c:v>0.29829468649582308</c:v>
                </c:pt>
                <c:pt idx="714">
                  <c:v>0.27260039734690328</c:v>
                </c:pt>
                <c:pt idx="715">
                  <c:v>0.27235822907544643</c:v>
                </c:pt>
                <c:pt idx="716">
                  <c:v>0.34275066337701637</c:v>
                </c:pt>
                <c:pt idx="717">
                  <c:v>0.33999373459042853</c:v>
                </c:pt>
                <c:pt idx="718">
                  <c:v>0.35225046465859738</c:v>
                </c:pt>
                <c:pt idx="719">
                  <c:v>0.34805709330226303</c:v>
                </c:pt>
                <c:pt idx="720">
                  <c:v>0.35205921980942445</c:v>
                </c:pt>
                <c:pt idx="721">
                  <c:v>0.35274701439708389</c:v>
                </c:pt>
                <c:pt idx="722">
                  <c:v>0.39047605428062632</c:v>
                </c:pt>
                <c:pt idx="723">
                  <c:v>0.39479683789287157</c:v>
                </c:pt>
                <c:pt idx="724">
                  <c:v>0.39983332990360165</c:v>
                </c:pt>
                <c:pt idx="725">
                  <c:v>0.41974033686659307</c:v>
                </c:pt>
                <c:pt idx="726">
                  <c:v>0.42592260976670721</c:v>
                </c:pt>
                <c:pt idx="727">
                  <c:v>0.43689247989987151</c:v>
                </c:pt>
                <c:pt idx="728">
                  <c:v>0.43310595086158593</c:v>
                </c:pt>
                <c:pt idx="729">
                  <c:v>0.43652853493696475</c:v>
                </c:pt>
                <c:pt idx="730">
                  <c:v>0.43659607450836313</c:v>
                </c:pt>
                <c:pt idx="731">
                  <c:v>0.43988867285823502</c:v>
                </c:pt>
                <c:pt idx="732">
                  <c:v>0.41908512223472544</c:v>
                </c:pt>
                <c:pt idx="733">
                  <c:v>0.41389002808737352</c:v>
                </c:pt>
                <c:pt idx="734">
                  <c:v>0.42396993787233594</c:v>
                </c:pt>
                <c:pt idx="735">
                  <c:v>0.42407774814766991</c:v>
                </c:pt>
                <c:pt idx="736">
                  <c:v>0.42497477586061649</c:v>
                </c:pt>
                <c:pt idx="737">
                  <c:v>0.37828898621129192</c:v>
                </c:pt>
                <c:pt idx="738">
                  <c:v>0.37465432883706989</c:v>
                </c:pt>
                <c:pt idx="739">
                  <c:v>0.36248443082045012</c:v>
                </c:pt>
                <c:pt idx="740">
                  <c:v>0.35756179072544858</c:v>
                </c:pt>
                <c:pt idx="741">
                  <c:v>0.35728136551437756</c:v>
                </c:pt>
                <c:pt idx="742">
                  <c:v>0.36313421157215342</c:v>
                </c:pt>
                <c:pt idx="743">
                  <c:v>0.34228168478408966</c:v>
                </c:pt>
                <c:pt idx="744">
                  <c:v>0.32836204275659064</c:v>
                </c:pt>
                <c:pt idx="745">
                  <c:v>0.33297587015421093</c:v>
                </c:pt>
                <c:pt idx="746">
                  <c:v>0.30463496494552839</c:v>
                </c:pt>
                <c:pt idx="747">
                  <c:v>0.32236113035773989</c:v>
                </c:pt>
                <c:pt idx="748">
                  <c:v>0.29361210147618899</c:v>
                </c:pt>
                <c:pt idx="749">
                  <c:v>0.31100492874853303</c:v>
                </c:pt>
                <c:pt idx="750">
                  <c:v>0.2961778262130888</c:v>
                </c:pt>
                <c:pt idx="751">
                  <c:v>0.29845671304331467</c:v>
                </c:pt>
                <c:pt idx="752">
                  <c:v>0.30863528415821717</c:v>
                </c:pt>
                <c:pt idx="753">
                  <c:v>0.30737129487685116</c:v>
                </c:pt>
                <c:pt idx="754">
                  <c:v>0.30706115996869277</c:v>
                </c:pt>
                <c:pt idx="755">
                  <c:v>0.29546551377169172</c:v>
                </c:pt>
                <c:pt idx="756">
                  <c:v>0.30757199126469276</c:v>
                </c:pt>
                <c:pt idx="757">
                  <c:v>0.30713426481815209</c:v>
                </c:pt>
                <c:pt idx="758">
                  <c:v>0.29003254700701708</c:v>
                </c:pt>
                <c:pt idx="759">
                  <c:v>0.29080652946154739</c:v>
                </c:pt>
                <c:pt idx="760">
                  <c:v>0.28648758820819498</c:v>
                </c:pt>
                <c:pt idx="761">
                  <c:v>0.28507299557045657</c:v>
                </c:pt>
                <c:pt idx="762">
                  <c:v>0.2813446752964715</c:v>
                </c:pt>
                <c:pt idx="763">
                  <c:v>0.27652762537589354</c:v>
                </c:pt>
                <c:pt idx="764">
                  <c:v>0.25512309439314823</c:v>
                </c:pt>
                <c:pt idx="765">
                  <c:v>0.2347819058748104</c:v>
                </c:pt>
                <c:pt idx="766">
                  <c:v>0.23093637959371513</c:v>
                </c:pt>
                <c:pt idx="767">
                  <c:v>0.23103525822404</c:v>
                </c:pt>
                <c:pt idx="768">
                  <c:v>0.20898274746375634</c:v>
                </c:pt>
                <c:pt idx="769">
                  <c:v>0.20824901931326106</c:v>
                </c:pt>
                <c:pt idx="770">
                  <c:v>0.18969414840678586</c:v>
                </c:pt>
                <c:pt idx="771">
                  <c:v>0.20150157465942067</c:v>
                </c:pt>
                <c:pt idx="772">
                  <c:v>0.20265547306921822</c:v>
                </c:pt>
                <c:pt idx="773">
                  <c:v>0.18794697938319219</c:v>
                </c:pt>
                <c:pt idx="774">
                  <c:v>0.19596385306973121</c:v>
                </c:pt>
                <c:pt idx="775">
                  <c:v>0.19601480628499654</c:v>
                </c:pt>
                <c:pt idx="776">
                  <c:v>0.19342802731214484</c:v>
                </c:pt>
                <c:pt idx="777">
                  <c:v>0.1653164886375614</c:v>
                </c:pt>
                <c:pt idx="778">
                  <c:v>0.16642274425917095</c:v>
                </c:pt>
                <c:pt idx="779">
                  <c:v>0.16222375692597271</c:v>
                </c:pt>
                <c:pt idx="780">
                  <c:v>0.16264005334818521</c:v>
                </c:pt>
                <c:pt idx="781">
                  <c:v>0.1629636190794535</c:v>
                </c:pt>
                <c:pt idx="782">
                  <c:v>0.19678341310571265</c:v>
                </c:pt>
                <c:pt idx="783">
                  <c:v>0.2008258919870963</c:v>
                </c:pt>
                <c:pt idx="784">
                  <c:v>0.19751376695983144</c:v>
                </c:pt>
                <c:pt idx="785">
                  <c:v>0.19863886187220994</c:v>
                </c:pt>
                <c:pt idx="786">
                  <c:v>0.20531077979984153</c:v>
                </c:pt>
                <c:pt idx="787">
                  <c:v>0.22108173114139321</c:v>
                </c:pt>
                <c:pt idx="788">
                  <c:v>0.21850478298283219</c:v>
                </c:pt>
                <c:pt idx="789">
                  <c:v>0.21306094018599608</c:v>
                </c:pt>
                <c:pt idx="790">
                  <c:v>0.21333488799872447</c:v>
                </c:pt>
                <c:pt idx="791">
                  <c:v>0.20676547033399117</c:v>
                </c:pt>
                <c:pt idx="792">
                  <c:v>0.19342608893275279</c:v>
                </c:pt>
                <c:pt idx="793">
                  <c:v>0.19051891091362114</c:v>
                </c:pt>
                <c:pt idx="794">
                  <c:v>0.19452628944291753</c:v>
                </c:pt>
                <c:pt idx="795">
                  <c:v>0.18486927950308901</c:v>
                </c:pt>
                <c:pt idx="796">
                  <c:v>0.1869720727139344</c:v>
                </c:pt>
                <c:pt idx="797">
                  <c:v>0.18716413954055974</c:v>
                </c:pt>
                <c:pt idx="798">
                  <c:v>0.18760181578799795</c:v>
                </c:pt>
                <c:pt idx="799">
                  <c:v>0.1838760033450498</c:v>
                </c:pt>
                <c:pt idx="800">
                  <c:v>0.18419492555372241</c:v>
                </c:pt>
                <c:pt idx="801">
                  <c:v>0.18927826964978114</c:v>
                </c:pt>
                <c:pt idx="802">
                  <c:v>0.23223338581439129</c:v>
                </c:pt>
                <c:pt idx="803">
                  <c:v>0.20315190933847319</c:v>
                </c:pt>
                <c:pt idx="804">
                  <c:v>0.19939639674944218</c:v>
                </c:pt>
                <c:pt idx="805">
                  <c:v>0.19952218063291111</c:v>
                </c:pt>
                <c:pt idx="806">
                  <c:v>0.19740118603166468</c:v>
                </c:pt>
                <c:pt idx="807">
                  <c:v>0.18424329831777128</c:v>
                </c:pt>
                <c:pt idx="808">
                  <c:v>0.17173842196540998</c:v>
                </c:pt>
                <c:pt idx="809">
                  <c:v>0.17983079197927609</c:v>
                </c:pt>
                <c:pt idx="810">
                  <c:v>0.18520259729634808</c:v>
                </c:pt>
                <c:pt idx="811">
                  <c:v>0.18518018774821299</c:v>
                </c:pt>
                <c:pt idx="812">
                  <c:v>0.18430128249725877</c:v>
                </c:pt>
                <c:pt idx="813">
                  <c:v>0.20434124906769116</c:v>
                </c:pt>
                <c:pt idx="814">
                  <c:v>0.20534268368276096</c:v>
                </c:pt>
                <c:pt idx="815">
                  <c:v>0.2051690145207106</c:v>
                </c:pt>
                <c:pt idx="816">
                  <c:v>0.20446536250931155</c:v>
                </c:pt>
                <c:pt idx="817">
                  <c:v>0.20325310909249136</c:v>
                </c:pt>
                <c:pt idx="818">
                  <c:v>0.21044466287879871</c:v>
                </c:pt>
                <c:pt idx="819">
                  <c:v>0.22328200602013221</c:v>
                </c:pt>
                <c:pt idx="820">
                  <c:v>0.22560202112402236</c:v>
                </c:pt>
                <c:pt idx="821">
                  <c:v>0.23123984781077331</c:v>
                </c:pt>
                <c:pt idx="822">
                  <c:v>0.23153433218291464</c:v>
                </c:pt>
                <c:pt idx="823">
                  <c:v>0.19057312204297422</c:v>
                </c:pt>
                <c:pt idx="824">
                  <c:v>0.19137469665531612</c:v>
                </c:pt>
                <c:pt idx="825">
                  <c:v>0.1961623256096979</c:v>
                </c:pt>
                <c:pt idx="826">
                  <c:v>0.19891827009168023</c:v>
                </c:pt>
                <c:pt idx="827">
                  <c:v>0.20224590942907431</c:v>
                </c:pt>
                <c:pt idx="828">
                  <c:v>0.20269601073460147</c:v>
                </c:pt>
                <c:pt idx="829">
                  <c:v>0.20692238079157724</c:v>
                </c:pt>
                <c:pt idx="830">
                  <c:v>0.20206945266997622</c:v>
                </c:pt>
                <c:pt idx="831">
                  <c:v>0.1979589114261075</c:v>
                </c:pt>
                <c:pt idx="832">
                  <c:v>0.2126265626207367</c:v>
                </c:pt>
                <c:pt idx="833">
                  <c:v>0.21300568038128659</c:v>
                </c:pt>
                <c:pt idx="834">
                  <c:v>0.2518683343766972</c:v>
                </c:pt>
                <c:pt idx="835">
                  <c:v>0.25104460790080857</c:v>
                </c:pt>
                <c:pt idx="836">
                  <c:v>0.25178915292655774</c:v>
                </c:pt>
                <c:pt idx="837">
                  <c:v>0.25272373854442703</c:v>
                </c:pt>
                <c:pt idx="838">
                  <c:v>0.25458140046000916</c:v>
                </c:pt>
                <c:pt idx="839">
                  <c:v>0.29497478819642831</c:v>
                </c:pt>
                <c:pt idx="840">
                  <c:v>0.28578494659941495</c:v>
                </c:pt>
                <c:pt idx="841">
                  <c:v>0.28616917752312454</c:v>
                </c:pt>
                <c:pt idx="842">
                  <c:v>0.28032148844775961</c:v>
                </c:pt>
                <c:pt idx="843">
                  <c:v>0.27915863043453032</c:v>
                </c:pt>
                <c:pt idx="844">
                  <c:v>0.28946073515674364</c:v>
                </c:pt>
                <c:pt idx="845">
                  <c:v>0.29135143654573931</c:v>
                </c:pt>
                <c:pt idx="846">
                  <c:v>0.29004626891264834</c:v>
                </c:pt>
                <c:pt idx="847">
                  <c:v>0.29009932844477493</c:v>
                </c:pt>
                <c:pt idx="848">
                  <c:v>0.28590462995296617</c:v>
                </c:pt>
                <c:pt idx="849">
                  <c:v>0.29262194146258708</c:v>
                </c:pt>
                <c:pt idx="850">
                  <c:v>0.28466918631410809</c:v>
                </c:pt>
                <c:pt idx="851">
                  <c:v>0.28222888812481234</c:v>
                </c:pt>
                <c:pt idx="852">
                  <c:v>0.28493488668715561</c:v>
                </c:pt>
                <c:pt idx="853">
                  <c:v>0.27603532603808029</c:v>
                </c:pt>
                <c:pt idx="854">
                  <c:v>0.2770128519845087</c:v>
                </c:pt>
                <c:pt idx="855">
                  <c:v>0.22828752872997982</c:v>
                </c:pt>
                <c:pt idx="856">
                  <c:v>0.23755239132415842</c:v>
                </c:pt>
                <c:pt idx="857">
                  <c:v>0.23210752774177137</c:v>
                </c:pt>
                <c:pt idx="858">
                  <c:v>0.22737279092604198</c:v>
                </c:pt>
                <c:pt idx="859">
                  <c:v>0.21892675305899689</c:v>
                </c:pt>
                <c:pt idx="860">
                  <c:v>0.19974774961456346</c:v>
                </c:pt>
                <c:pt idx="861">
                  <c:v>0.19774082756075931</c:v>
                </c:pt>
                <c:pt idx="862">
                  <c:v>0.20049792342211345</c:v>
                </c:pt>
                <c:pt idx="863">
                  <c:v>0.19934138001239798</c:v>
                </c:pt>
                <c:pt idx="864">
                  <c:v>0.20523853306182605</c:v>
                </c:pt>
                <c:pt idx="865">
                  <c:v>0.19601252031231639</c:v>
                </c:pt>
                <c:pt idx="866">
                  <c:v>0.19509603809856482</c:v>
                </c:pt>
                <c:pt idx="867">
                  <c:v>0.18914382163763627</c:v>
                </c:pt>
                <c:pt idx="868">
                  <c:v>0.20899089192854911</c:v>
                </c:pt>
                <c:pt idx="869">
                  <c:v>0.21848571012945167</c:v>
                </c:pt>
                <c:pt idx="870">
                  <c:v>0.21772275156000112</c:v>
                </c:pt>
                <c:pt idx="871">
                  <c:v>0.22618978864904876</c:v>
                </c:pt>
                <c:pt idx="872">
                  <c:v>0.23812058469989256</c:v>
                </c:pt>
                <c:pt idx="873">
                  <c:v>0.23487950010510003</c:v>
                </c:pt>
                <c:pt idx="874">
                  <c:v>0.2379435647851991</c:v>
                </c:pt>
                <c:pt idx="875">
                  <c:v>0.2356726218998953</c:v>
                </c:pt>
                <c:pt idx="876">
                  <c:v>0.23402650238828188</c:v>
                </c:pt>
                <c:pt idx="877">
                  <c:v>0.22461950541661732</c:v>
                </c:pt>
                <c:pt idx="878">
                  <c:v>0.22686741624790505</c:v>
                </c:pt>
                <c:pt idx="879">
                  <c:v>0.24459636600083814</c:v>
                </c:pt>
                <c:pt idx="880">
                  <c:v>0.24574222850050984</c:v>
                </c:pt>
                <c:pt idx="881">
                  <c:v>0.22492463057744697</c:v>
                </c:pt>
                <c:pt idx="882">
                  <c:v>0.22322813340998374</c:v>
                </c:pt>
                <c:pt idx="883">
                  <c:v>0.22038661841598672</c:v>
                </c:pt>
                <c:pt idx="884">
                  <c:v>0.21744314168225723</c:v>
                </c:pt>
                <c:pt idx="885">
                  <c:v>0.25563993091430237</c:v>
                </c:pt>
                <c:pt idx="886">
                  <c:v>0.24929649523682784</c:v>
                </c:pt>
                <c:pt idx="887">
                  <c:v>0.25670568617699552</c:v>
                </c:pt>
                <c:pt idx="888">
                  <c:v>0.26125136391624293</c:v>
                </c:pt>
                <c:pt idx="889">
                  <c:v>0.25109925154000839</c:v>
                </c:pt>
                <c:pt idx="890">
                  <c:v>0.24581374654945362</c:v>
                </c:pt>
                <c:pt idx="891">
                  <c:v>0.23946364794307687</c:v>
                </c:pt>
                <c:pt idx="892">
                  <c:v>0.22862280991711564</c:v>
                </c:pt>
                <c:pt idx="893">
                  <c:v>0.21870690722651648</c:v>
                </c:pt>
                <c:pt idx="894">
                  <c:v>0.22025029781416186</c:v>
                </c:pt>
                <c:pt idx="895">
                  <c:v>0.21860383137056283</c:v>
                </c:pt>
                <c:pt idx="896">
                  <c:v>0.22080406364141297</c:v>
                </c:pt>
                <c:pt idx="897">
                  <c:v>0.22082035804012265</c:v>
                </c:pt>
                <c:pt idx="898">
                  <c:v>0.22215630951089449</c:v>
                </c:pt>
                <c:pt idx="899">
                  <c:v>0.22731130395868981</c:v>
                </c:pt>
                <c:pt idx="900">
                  <c:v>0.20757505282667299</c:v>
                </c:pt>
                <c:pt idx="901">
                  <c:v>0.20683492766630035</c:v>
                </c:pt>
                <c:pt idx="902">
                  <c:v>0.21321732155142339</c:v>
                </c:pt>
                <c:pt idx="903">
                  <c:v>0.21372170146858749</c:v>
                </c:pt>
                <c:pt idx="904">
                  <c:v>0.22088853942336842</c:v>
                </c:pt>
                <c:pt idx="905">
                  <c:v>0.22115366158597072</c:v>
                </c:pt>
                <c:pt idx="906">
                  <c:v>0.16782482482184355</c:v>
                </c:pt>
                <c:pt idx="907">
                  <c:v>0.18571356486803167</c:v>
                </c:pt>
                <c:pt idx="908">
                  <c:v>0.17749249493549268</c:v>
                </c:pt>
                <c:pt idx="909">
                  <c:v>0.16633908307578632</c:v>
                </c:pt>
                <c:pt idx="910">
                  <c:v>0.16565731941405432</c:v>
                </c:pt>
                <c:pt idx="911">
                  <c:v>0.16616530830998552</c:v>
                </c:pt>
                <c:pt idx="912">
                  <c:v>0.16656078100099794</c:v>
                </c:pt>
                <c:pt idx="913">
                  <c:v>0.16670942182324688</c:v>
                </c:pt>
                <c:pt idx="914">
                  <c:v>0.19111994562274393</c:v>
                </c:pt>
                <c:pt idx="915">
                  <c:v>0.19220036998872053</c:v>
                </c:pt>
                <c:pt idx="916">
                  <c:v>0.19486343564448133</c:v>
                </c:pt>
                <c:pt idx="917">
                  <c:v>0.19044163059665781</c:v>
                </c:pt>
                <c:pt idx="918">
                  <c:v>0.19316998991253009</c:v>
                </c:pt>
                <c:pt idx="919">
                  <c:v>0.18743123604049194</c:v>
                </c:pt>
                <c:pt idx="920">
                  <c:v>0.17900932426774394</c:v>
                </c:pt>
                <c:pt idx="921">
                  <c:v>0.177111582955914</c:v>
                </c:pt>
                <c:pt idx="922">
                  <c:v>0.18128638762886182</c:v>
                </c:pt>
                <c:pt idx="923">
                  <c:v>0.18852055449876684</c:v>
                </c:pt>
                <c:pt idx="924">
                  <c:v>0.19299350368218521</c:v>
                </c:pt>
                <c:pt idx="925">
                  <c:v>0.18529708707492937</c:v>
                </c:pt>
                <c:pt idx="926">
                  <c:v>0.18498454948293047</c:v>
                </c:pt>
                <c:pt idx="927">
                  <c:v>0.18189337506054629</c:v>
                </c:pt>
                <c:pt idx="928">
                  <c:v>0.17142262785407103</c:v>
                </c:pt>
                <c:pt idx="929">
                  <c:v>0.16404449969754534</c:v>
                </c:pt>
                <c:pt idx="930">
                  <c:v>0.16272149704951949</c:v>
                </c:pt>
                <c:pt idx="931">
                  <c:v>0.16341585126418889</c:v>
                </c:pt>
                <c:pt idx="932">
                  <c:v>0.16513676119879378</c:v>
                </c:pt>
                <c:pt idx="933">
                  <c:v>0.16419234816456055</c:v>
                </c:pt>
                <c:pt idx="934">
                  <c:v>0.17665355720297415</c:v>
                </c:pt>
                <c:pt idx="935">
                  <c:v>0.17433392150440175</c:v>
                </c:pt>
                <c:pt idx="936">
                  <c:v>0.17114651417544677</c:v>
                </c:pt>
                <c:pt idx="937">
                  <c:v>0.16784683098038503</c:v>
                </c:pt>
                <c:pt idx="938">
                  <c:v>0.16641274525056457</c:v>
                </c:pt>
                <c:pt idx="939">
                  <c:v>0.16436228755312124</c:v>
                </c:pt>
                <c:pt idx="940">
                  <c:v>0.17399048837546804</c:v>
                </c:pt>
                <c:pt idx="941">
                  <c:v>0.17089392533489695</c:v>
                </c:pt>
                <c:pt idx="942">
                  <c:v>0.16989005470232779</c:v>
                </c:pt>
                <c:pt idx="943">
                  <c:v>0.16393691079677208</c:v>
                </c:pt>
                <c:pt idx="944">
                  <c:v>0.15524226710813677</c:v>
                </c:pt>
                <c:pt idx="945">
                  <c:v>0.14697834649559563</c:v>
                </c:pt>
                <c:pt idx="946">
                  <c:v>0.14477863931255719</c:v>
                </c:pt>
                <c:pt idx="947">
                  <c:v>0.14506057340096859</c:v>
                </c:pt>
                <c:pt idx="948">
                  <c:v>0.15230584875089384</c:v>
                </c:pt>
                <c:pt idx="949">
                  <c:v>0.1484288355150532</c:v>
                </c:pt>
                <c:pt idx="950">
                  <c:v>0.1493227598950809</c:v>
                </c:pt>
                <c:pt idx="951">
                  <c:v>0.1495232703722596</c:v>
                </c:pt>
                <c:pt idx="952">
                  <c:v>0.14922193061427974</c:v>
                </c:pt>
                <c:pt idx="953">
                  <c:v>0.14956701256351618</c:v>
                </c:pt>
                <c:pt idx="954">
                  <c:v>0.14892476052841155</c:v>
                </c:pt>
                <c:pt idx="955">
                  <c:v>0.1374560546587342</c:v>
                </c:pt>
                <c:pt idx="956">
                  <c:v>0.10153307114840755</c:v>
                </c:pt>
                <c:pt idx="957">
                  <c:v>0.10256077253849269</c:v>
                </c:pt>
                <c:pt idx="958">
                  <c:v>0.11013613678408778</c:v>
                </c:pt>
                <c:pt idx="959">
                  <c:v>0.11177771200413184</c:v>
                </c:pt>
                <c:pt idx="960">
                  <c:v>0.11527482483325169</c:v>
                </c:pt>
                <c:pt idx="961">
                  <c:v>0.11115928696696739</c:v>
                </c:pt>
                <c:pt idx="962">
                  <c:v>0.11116180801604579</c:v>
                </c:pt>
                <c:pt idx="963">
                  <c:v>0.1111648072075339</c:v>
                </c:pt>
                <c:pt idx="964">
                  <c:v>0.11168892765982613</c:v>
                </c:pt>
                <c:pt idx="965">
                  <c:v>0.1167095679115361</c:v>
                </c:pt>
                <c:pt idx="966">
                  <c:v>0.11550359162730385</c:v>
                </c:pt>
                <c:pt idx="967">
                  <c:v>0.12257319812415356</c:v>
                </c:pt>
                <c:pt idx="968">
                  <c:v>0.12187215629038493</c:v>
                </c:pt>
                <c:pt idx="969">
                  <c:v>0.12742896053130781</c:v>
                </c:pt>
                <c:pt idx="970">
                  <c:v>0.12931092361600269</c:v>
                </c:pt>
                <c:pt idx="971">
                  <c:v>0.14249687391758037</c:v>
                </c:pt>
                <c:pt idx="972">
                  <c:v>0.14402494575998928</c:v>
                </c:pt>
                <c:pt idx="973">
                  <c:v>0.14442263031154559</c:v>
                </c:pt>
                <c:pt idx="974">
                  <c:v>0.14624813954952287</c:v>
                </c:pt>
                <c:pt idx="975">
                  <c:v>0.15209267383078751</c:v>
                </c:pt>
                <c:pt idx="976">
                  <c:v>0.16069024344273009</c:v>
                </c:pt>
                <c:pt idx="977">
                  <c:v>0.16136452245128263</c:v>
                </c:pt>
                <c:pt idx="978">
                  <c:v>0.16294176187791226</c:v>
                </c:pt>
                <c:pt idx="979">
                  <c:v>0.15968595458232643</c:v>
                </c:pt>
                <c:pt idx="980">
                  <c:v>0.15797476950248848</c:v>
                </c:pt>
                <c:pt idx="981">
                  <c:v>0.15911447419329677</c:v>
                </c:pt>
                <c:pt idx="982">
                  <c:v>0.15250765163626148</c:v>
                </c:pt>
                <c:pt idx="983">
                  <c:v>0.15233429886439775</c:v>
                </c:pt>
                <c:pt idx="984">
                  <c:v>0.15489616718934371</c:v>
                </c:pt>
                <c:pt idx="985">
                  <c:v>0.15373946459060367</c:v>
                </c:pt>
                <c:pt idx="986">
                  <c:v>0.15219935745601773</c:v>
                </c:pt>
                <c:pt idx="987">
                  <c:v>0.15360764864744331</c:v>
                </c:pt>
                <c:pt idx="988">
                  <c:v>0.14787301959567395</c:v>
                </c:pt>
                <c:pt idx="989">
                  <c:v>0.15799324331183925</c:v>
                </c:pt>
                <c:pt idx="990">
                  <c:v>0.14715549721206139</c:v>
                </c:pt>
                <c:pt idx="991">
                  <c:v>0.15597352458620448</c:v>
                </c:pt>
                <c:pt idx="992">
                  <c:v>0.14268493920184661</c:v>
                </c:pt>
                <c:pt idx="993">
                  <c:v>0.14104425260121234</c:v>
                </c:pt>
                <c:pt idx="994">
                  <c:v>0.14006335222361876</c:v>
                </c:pt>
                <c:pt idx="995">
                  <c:v>0.14485593261799379</c:v>
                </c:pt>
                <c:pt idx="996">
                  <c:v>0.13670657798736263</c:v>
                </c:pt>
                <c:pt idx="997">
                  <c:v>0.12282244511270929</c:v>
                </c:pt>
                <c:pt idx="998">
                  <c:v>0.12333702945661194</c:v>
                </c:pt>
                <c:pt idx="999">
                  <c:v>0.12763700711330381</c:v>
                </c:pt>
                <c:pt idx="1000">
                  <c:v>0.12843015359860599</c:v>
                </c:pt>
                <c:pt idx="1001">
                  <c:v>0.12896362813218895</c:v>
                </c:pt>
                <c:pt idx="1002">
                  <c:v>0.12962153589473199</c:v>
                </c:pt>
                <c:pt idx="1003">
                  <c:v>0.13075919643319411</c:v>
                </c:pt>
                <c:pt idx="1004">
                  <c:v>0.13116725950373659</c:v>
                </c:pt>
                <c:pt idx="1005">
                  <c:v>0.12828578855225389</c:v>
                </c:pt>
                <c:pt idx="1006">
                  <c:v>0.13987873195790135</c:v>
                </c:pt>
                <c:pt idx="1007">
                  <c:v>0.13443748980927867</c:v>
                </c:pt>
                <c:pt idx="1008">
                  <c:v>0.13338055106848382</c:v>
                </c:pt>
                <c:pt idx="1009">
                  <c:v>0.13409675425913536</c:v>
                </c:pt>
                <c:pt idx="1010">
                  <c:v>0.12878536916736741</c:v>
                </c:pt>
                <c:pt idx="1011">
                  <c:v>0.13076349326782541</c:v>
                </c:pt>
                <c:pt idx="1012">
                  <c:v>0.11749703613854416</c:v>
                </c:pt>
                <c:pt idx="1013">
                  <c:v>0.11851089747587247</c:v>
                </c:pt>
                <c:pt idx="1014">
                  <c:v>0.12823209727095702</c:v>
                </c:pt>
                <c:pt idx="1015">
                  <c:v>0.12823726296254118</c:v>
                </c:pt>
                <c:pt idx="1016">
                  <c:v>0.11940715299046455</c:v>
                </c:pt>
                <c:pt idx="1017">
                  <c:v>0.1164731224426538</c:v>
                </c:pt>
                <c:pt idx="1018">
                  <c:v>0.11520347337444564</c:v>
                </c:pt>
                <c:pt idx="1019">
                  <c:v>0.1164024259316265</c:v>
                </c:pt>
                <c:pt idx="1020">
                  <c:v>0.11483087340097382</c:v>
                </c:pt>
                <c:pt idx="1021">
                  <c:v>0.11357560816674449</c:v>
                </c:pt>
                <c:pt idx="1022">
                  <c:v>0.11159283326346831</c:v>
                </c:pt>
                <c:pt idx="1023">
                  <c:v>0.10821139824297904</c:v>
                </c:pt>
                <c:pt idx="1024">
                  <c:v>0.10733207213392157</c:v>
                </c:pt>
                <c:pt idx="1025">
                  <c:v>0.10913256856218294</c:v>
                </c:pt>
                <c:pt idx="1026">
                  <c:v>0.11002384467229788</c:v>
                </c:pt>
                <c:pt idx="1027">
                  <c:v>0.10197946777947026</c:v>
                </c:pt>
                <c:pt idx="1028">
                  <c:v>0.10266850310846014</c:v>
                </c:pt>
                <c:pt idx="1029">
                  <c:v>0.11130870362350642</c:v>
                </c:pt>
                <c:pt idx="1030">
                  <c:v>0.11030334720387233</c:v>
                </c:pt>
                <c:pt idx="1031">
                  <c:v>0.10377624567137779</c:v>
                </c:pt>
                <c:pt idx="1032">
                  <c:v>0.10578389323137444</c:v>
                </c:pt>
                <c:pt idx="1033">
                  <c:v>0.10542526953359474</c:v>
                </c:pt>
                <c:pt idx="1034">
                  <c:v>0.10333254436120846</c:v>
                </c:pt>
                <c:pt idx="1035">
                  <c:v>9.0918043797189776E-2</c:v>
                </c:pt>
                <c:pt idx="1036">
                  <c:v>9.3531970067233822E-2</c:v>
                </c:pt>
                <c:pt idx="1037">
                  <c:v>9.2967860274299E-2</c:v>
                </c:pt>
                <c:pt idx="1038">
                  <c:v>9.1987843208562625E-2</c:v>
                </c:pt>
                <c:pt idx="1039">
                  <c:v>9.5539508106186388E-2</c:v>
                </c:pt>
                <c:pt idx="1040">
                  <c:v>9.2800160145688676E-2</c:v>
                </c:pt>
                <c:pt idx="1041">
                  <c:v>8.9588407523502972E-2</c:v>
                </c:pt>
                <c:pt idx="1042">
                  <c:v>8.971561649923554E-2</c:v>
                </c:pt>
                <c:pt idx="1043">
                  <c:v>8.9666310699136928E-2</c:v>
                </c:pt>
                <c:pt idx="1044">
                  <c:v>9.7882931869419196E-2</c:v>
                </c:pt>
                <c:pt idx="1045">
                  <c:v>9.760334802861953E-2</c:v>
                </c:pt>
                <c:pt idx="1046">
                  <c:v>9.4802251427915096E-2</c:v>
                </c:pt>
                <c:pt idx="1047">
                  <c:v>9.3807127526649547E-2</c:v>
                </c:pt>
                <c:pt idx="1048">
                  <c:v>9.587803893234749E-2</c:v>
                </c:pt>
                <c:pt idx="1049">
                  <c:v>9.5556448891606957E-2</c:v>
                </c:pt>
                <c:pt idx="1050">
                  <c:v>9.5961632819768328E-2</c:v>
                </c:pt>
                <c:pt idx="1051">
                  <c:v>9.4964881672139817E-2</c:v>
                </c:pt>
                <c:pt idx="1052">
                  <c:v>9.4415051992810584E-2</c:v>
                </c:pt>
                <c:pt idx="1053">
                  <c:v>9.1676442196655938E-2</c:v>
                </c:pt>
                <c:pt idx="1054">
                  <c:v>9.4171130489922206E-2</c:v>
                </c:pt>
                <c:pt idx="1055">
                  <c:v>9.3594596816341497E-2</c:v>
                </c:pt>
                <c:pt idx="1056">
                  <c:v>9.3877333715127839E-2</c:v>
                </c:pt>
                <c:pt idx="1057">
                  <c:v>9.525045437538579E-2</c:v>
                </c:pt>
                <c:pt idx="1058">
                  <c:v>9.5385996462840142E-2</c:v>
                </c:pt>
                <c:pt idx="1059">
                  <c:v>0.10724164438748028</c:v>
                </c:pt>
                <c:pt idx="1060">
                  <c:v>0.10579309026236598</c:v>
                </c:pt>
                <c:pt idx="1061">
                  <c:v>0.11179794852897647</c:v>
                </c:pt>
                <c:pt idx="1062">
                  <c:v>0.11188490524216926</c:v>
                </c:pt>
                <c:pt idx="1063">
                  <c:v>0.11251905256621229</c:v>
                </c:pt>
                <c:pt idx="1064">
                  <c:v>0.1126851282749653</c:v>
                </c:pt>
                <c:pt idx="1065">
                  <c:v>0.10363249486330854</c:v>
                </c:pt>
                <c:pt idx="1066">
                  <c:v>0.12243617467685025</c:v>
                </c:pt>
                <c:pt idx="1067">
                  <c:v>0.12121087073728377</c:v>
                </c:pt>
                <c:pt idx="1068">
                  <c:v>0.14463308282497359</c:v>
                </c:pt>
                <c:pt idx="1069">
                  <c:v>0.142199991276687</c:v>
                </c:pt>
                <c:pt idx="1070">
                  <c:v>0.14216098711502612</c:v>
                </c:pt>
                <c:pt idx="1071">
                  <c:v>0.14884249064270647</c:v>
                </c:pt>
                <c:pt idx="1072">
                  <c:v>0.15546796163505688</c:v>
                </c:pt>
                <c:pt idx="1073">
                  <c:v>0.15816136580985204</c:v>
                </c:pt>
                <c:pt idx="1074">
                  <c:v>0.15684483176459366</c:v>
                </c:pt>
                <c:pt idx="1075">
                  <c:v>0.15894083019191754</c:v>
                </c:pt>
                <c:pt idx="1076">
                  <c:v>0.15951668444231887</c:v>
                </c:pt>
                <c:pt idx="1077">
                  <c:v>0.16158967028178739</c:v>
                </c:pt>
                <c:pt idx="1078">
                  <c:v>0.16442748535837276</c:v>
                </c:pt>
                <c:pt idx="1079">
                  <c:v>0.16461444716495541</c:v>
                </c:pt>
                <c:pt idx="1080">
                  <c:v>0.15551023837693628</c:v>
                </c:pt>
                <c:pt idx="1081">
                  <c:v>0.15722770473225842</c:v>
                </c:pt>
                <c:pt idx="1082">
                  <c:v>0.15418576660701164</c:v>
                </c:pt>
                <c:pt idx="1083">
                  <c:v>0.15448123073679154</c:v>
                </c:pt>
                <c:pt idx="1084">
                  <c:v>0.15744322865293869</c:v>
                </c:pt>
                <c:pt idx="1085">
                  <c:v>0.15693261348267337</c:v>
                </c:pt>
                <c:pt idx="1086">
                  <c:v>0.15803696364716893</c:v>
                </c:pt>
                <c:pt idx="1087">
                  <c:v>0.14392701576369496</c:v>
                </c:pt>
                <c:pt idx="1088">
                  <c:v>0.14410934946399673</c:v>
                </c:pt>
                <c:pt idx="1089">
                  <c:v>0.12238361419562377</c:v>
                </c:pt>
                <c:pt idx="1090">
                  <c:v>0.12299834124185421</c:v>
                </c:pt>
                <c:pt idx="1091">
                  <c:v>0.13575224655053605</c:v>
                </c:pt>
                <c:pt idx="1092">
                  <c:v>0.12000878120708787</c:v>
                </c:pt>
                <c:pt idx="1093">
                  <c:v>0.1361534009369435</c:v>
                </c:pt>
                <c:pt idx="1094">
                  <c:v>0.14596026300688378</c:v>
                </c:pt>
                <c:pt idx="1095">
                  <c:v>0.14968249000587941</c:v>
                </c:pt>
                <c:pt idx="1096">
                  <c:v>0.15253148424014504</c:v>
                </c:pt>
                <c:pt idx="1097">
                  <c:v>0.15407740251531474</c:v>
                </c:pt>
                <c:pt idx="1098">
                  <c:v>0.15877050268523488</c:v>
                </c:pt>
                <c:pt idx="1099">
                  <c:v>0.15654142802569845</c:v>
                </c:pt>
                <c:pt idx="1100">
                  <c:v>0.15668865990675598</c:v>
                </c:pt>
                <c:pt idx="1101">
                  <c:v>0.15675804866131651</c:v>
                </c:pt>
                <c:pt idx="1102">
                  <c:v>0.16727358288069882</c:v>
                </c:pt>
                <c:pt idx="1103">
                  <c:v>0.16943391563576998</c:v>
                </c:pt>
                <c:pt idx="1104">
                  <c:v>0.17272432654770009</c:v>
                </c:pt>
                <c:pt idx="1105">
                  <c:v>0.16992091784843638</c:v>
                </c:pt>
                <c:pt idx="1106">
                  <c:v>0.17011526487906192</c:v>
                </c:pt>
                <c:pt idx="1107">
                  <c:v>0.17012186689939388</c:v>
                </c:pt>
                <c:pt idx="1108">
                  <c:v>0.17376157157495323</c:v>
                </c:pt>
                <c:pt idx="1109">
                  <c:v>0.17452696599519743</c:v>
                </c:pt>
                <c:pt idx="1110">
                  <c:v>0.17398596767799943</c:v>
                </c:pt>
                <c:pt idx="1111">
                  <c:v>0.17581057080312926</c:v>
                </c:pt>
                <c:pt idx="1112">
                  <c:v>0.16432523875280725</c:v>
                </c:pt>
                <c:pt idx="1113">
                  <c:v>0.15500585415598861</c:v>
                </c:pt>
                <c:pt idx="1114">
                  <c:v>0.14453669585917484</c:v>
                </c:pt>
                <c:pt idx="1115">
                  <c:v>0.13661556596814567</c:v>
                </c:pt>
                <c:pt idx="1116">
                  <c:v>0.13471239083797812</c:v>
                </c:pt>
                <c:pt idx="1117">
                  <c:v>0.12621888236770884</c:v>
                </c:pt>
                <c:pt idx="1118">
                  <c:v>0.12715820570226039</c:v>
                </c:pt>
                <c:pt idx="1119">
                  <c:v>0.1174176873915477</c:v>
                </c:pt>
                <c:pt idx="1120">
                  <c:v>0.12091883031569982</c:v>
                </c:pt>
                <c:pt idx="1121">
                  <c:v>0.12005625549937074</c:v>
                </c:pt>
                <c:pt idx="1122">
                  <c:v>0.1293818531219848</c:v>
                </c:pt>
                <c:pt idx="1123">
                  <c:v>0.11984693459108615</c:v>
                </c:pt>
                <c:pt idx="1124">
                  <c:v>0.12268031253391121</c:v>
                </c:pt>
                <c:pt idx="1125">
                  <c:v>0.11938295967291165</c:v>
                </c:pt>
                <c:pt idx="1126">
                  <c:v>0.12841115317958313</c:v>
                </c:pt>
                <c:pt idx="1127">
                  <c:v>0.1299003387456788</c:v>
                </c:pt>
                <c:pt idx="1128">
                  <c:v>0.1318432405808222</c:v>
                </c:pt>
                <c:pt idx="1129">
                  <c:v>0.13372100768981998</c:v>
                </c:pt>
                <c:pt idx="1130">
                  <c:v>0.13518862372171034</c:v>
                </c:pt>
                <c:pt idx="1131">
                  <c:v>0.13443860196942339</c:v>
                </c:pt>
                <c:pt idx="1132">
                  <c:v>0.13142591962720032</c:v>
                </c:pt>
                <c:pt idx="1133">
                  <c:v>0.13085285511083633</c:v>
                </c:pt>
                <c:pt idx="1134">
                  <c:v>0.13111418004743017</c:v>
                </c:pt>
                <c:pt idx="1135">
                  <c:v>0.13435027922294751</c:v>
                </c:pt>
                <c:pt idx="1136">
                  <c:v>0.12809591517964167</c:v>
                </c:pt>
                <c:pt idx="1137">
                  <c:v>0.12820344879098236</c:v>
                </c:pt>
                <c:pt idx="1138">
                  <c:v>0.13008004603361473</c:v>
                </c:pt>
                <c:pt idx="1139">
                  <c:v>0.12974615864451491</c:v>
                </c:pt>
                <c:pt idx="1140">
                  <c:v>0.13340629499779688</c:v>
                </c:pt>
                <c:pt idx="1141">
                  <c:v>0.12261135953890803</c:v>
                </c:pt>
                <c:pt idx="1142">
                  <c:v>0.13385869362729255</c:v>
                </c:pt>
                <c:pt idx="1143">
                  <c:v>0.1279292929974247</c:v>
                </c:pt>
                <c:pt idx="1144">
                  <c:v>0.12816343118243106</c:v>
                </c:pt>
                <c:pt idx="1145">
                  <c:v>0.12720824063849176</c:v>
                </c:pt>
                <c:pt idx="1146">
                  <c:v>0.12706119185604986</c:v>
                </c:pt>
                <c:pt idx="1147">
                  <c:v>0.11668465064860419</c:v>
                </c:pt>
                <c:pt idx="1148">
                  <c:v>0.12905756106838656</c:v>
                </c:pt>
                <c:pt idx="1149">
                  <c:v>0.12364939870929047</c:v>
                </c:pt>
                <c:pt idx="1150">
                  <c:v>0.12050944072157067</c:v>
                </c:pt>
                <c:pt idx="1151">
                  <c:v>0.12037611851210572</c:v>
                </c:pt>
                <c:pt idx="1152">
                  <c:v>0.12284562518331957</c:v>
                </c:pt>
                <c:pt idx="1153">
                  <c:v>0.12017201105822622</c:v>
                </c:pt>
                <c:pt idx="1154">
                  <c:v>0.1251112547979171</c:v>
                </c:pt>
                <c:pt idx="1155">
                  <c:v>0.12526497571643649</c:v>
                </c:pt>
                <c:pt idx="1156">
                  <c:v>0.13186893040233758</c:v>
                </c:pt>
                <c:pt idx="1157">
                  <c:v>0.13188001983463166</c:v>
                </c:pt>
                <c:pt idx="1158">
                  <c:v>0.13257452258801888</c:v>
                </c:pt>
                <c:pt idx="1159">
                  <c:v>0.13127497634563962</c:v>
                </c:pt>
                <c:pt idx="1160">
                  <c:v>0.12677871698073317</c:v>
                </c:pt>
                <c:pt idx="1161">
                  <c:v>0.12554344709529303</c:v>
                </c:pt>
                <c:pt idx="1162">
                  <c:v>0.12674180009360422</c:v>
                </c:pt>
                <c:pt idx="1163">
                  <c:v>0.11715897618203279</c:v>
                </c:pt>
                <c:pt idx="1164">
                  <c:v>0.11662972906544188</c:v>
                </c:pt>
                <c:pt idx="1165">
                  <c:v>0.11632936200982849</c:v>
                </c:pt>
                <c:pt idx="1166">
                  <c:v>0.11745499236152238</c:v>
                </c:pt>
                <c:pt idx="1167">
                  <c:v>0.12330622654790607</c:v>
                </c:pt>
                <c:pt idx="1168">
                  <c:v>0.11970018858275418</c:v>
                </c:pt>
                <c:pt idx="1169">
                  <c:v>0.1045284925380144</c:v>
                </c:pt>
                <c:pt idx="1170">
                  <c:v>0.10237985517098802</c:v>
                </c:pt>
                <c:pt idx="1171">
                  <c:v>0.10017179546259374</c:v>
                </c:pt>
                <c:pt idx="1172">
                  <c:v>0.11403141368151143</c:v>
                </c:pt>
                <c:pt idx="1173">
                  <c:v>0.11520179416201996</c:v>
                </c:pt>
                <c:pt idx="1174">
                  <c:v>0.11440476800566424</c:v>
                </c:pt>
                <c:pt idx="1175">
                  <c:v>0.10651584740694554</c:v>
                </c:pt>
                <c:pt idx="1176">
                  <c:v>0.10636183814892716</c:v>
                </c:pt>
                <c:pt idx="1177">
                  <c:v>0.10196879728255936</c:v>
                </c:pt>
                <c:pt idx="1178">
                  <c:v>0.10089426887206429</c:v>
                </c:pt>
                <c:pt idx="1179">
                  <c:v>0.10051994269825665</c:v>
                </c:pt>
                <c:pt idx="1180">
                  <c:v>0.10086005203688606</c:v>
                </c:pt>
                <c:pt idx="1181">
                  <c:v>0.10149831440160621</c:v>
                </c:pt>
                <c:pt idx="1182">
                  <c:v>9.8418528445671241E-2</c:v>
                </c:pt>
                <c:pt idx="1183">
                  <c:v>9.8382659059663966E-2</c:v>
                </c:pt>
                <c:pt idx="1184">
                  <c:v>9.6204165359310076E-2</c:v>
                </c:pt>
                <c:pt idx="1185">
                  <c:v>0.10489648333031912</c:v>
                </c:pt>
                <c:pt idx="1186">
                  <c:v>0.1077828970160055</c:v>
                </c:pt>
                <c:pt idx="1187">
                  <c:v>0.10147509539879369</c:v>
                </c:pt>
                <c:pt idx="1188">
                  <c:v>9.9679042933959738E-2</c:v>
                </c:pt>
                <c:pt idx="1189">
                  <c:v>9.9723742113720371E-2</c:v>
                </c:pt>
                <c:pt idx="1190">
                  <c:v>0.11503012951298963</c:v>
                </c:pt>
                <c:pt idx="1191">
                  <c:v>0.11359578705099582</c:v>
                </c:pt>
                <c:pt idx="1192">
                  <c:v>0.11211655917674591</c:v>
                </c:pt>
                <c:pt idx="1193">
                  <c:v>0.10092731560359533</c:v>
                </c:pt>
                <c:pt idx="1194">
                  <c:v>0.10518346271655417</c:v>
                </c:pt>
                <c:pt idx="1195">
                  <c:v>0.10497776072494221</c:v>
                </c:pt>
                <c:pt idx="1196">
                  <c:v>0.10109502264561836</c:v>
                </c:pt>
                <c:pt idx="1197">
                  <c:v>0.1212786162418618</c:v>
                </c:pt>
                <c:pt idx="1198">
                  <c:v>0.12729650299225856</c:v>
                </c:pt>
                <c:pt idx="1199">
                  <c:v>0.12763687779439761</c:v>
                </c:pt>
                <c:pt idx="1200">
                  <c:v>0.13386246479506519</c:v>
                </c:pt>
                <c:pt idx="1201">
                  <c:v>0.1329066426499772</c:v>
                </c:pt>
                <c:pt idx="1202">
                  <c:v>0.13650754941671894</c:v>
                </c:pt>
                <c:pt idx="1203">
                  <c:v>0.13652687373607453</c:v>
                </c:pt>
                <c:pt idx="1204">
                  <c:v>0.14365368669392142</c:v>
                </c:pt>
                <c:pt idx="1205">
                  <c:v>0.14261660396259637</c:v>
                </c:pt>
                <c:pt idx="1206">
                  <c:v>0.14236328508530074</c:v>
                </c:pt>
                <c:pt idx="1207">
                  <c:v>0.13792238163360443</c:v>
                </c:pt>
                <c:pt idx="1208">
                  <c:v>0.1384377133245428</c:v>
                </c:pt>
                <c:pt idx="1209">
                  <c:v>0.13807268269753994</c:v>
                </c:pt>
                <c:pt idx="1210">
                  <c:v>0.1382527503740745</c:v>
                </c:pt>
                <c:pt idx="1211">
                  <c:v>0.13013171307865007</c:v>
                </c:pt>
                <c:pt idx="1212">
                  <c:v>0.1303503699049007</c:v>
                </c:pt>
                <c:pt idx="1213">
                  <c:v>0.13094150177258188</c:v>
                </c:pt>
                <c:pt idx="1214">
                  <c:v>0.13383877156446847</c:v>
                </c:pt>
                <c:pt idx="1215">
                  <c:v>0.12853942055011089</c:v>
                </c:pt>
                <c:pt idx="1216">
                  <c:v>0.12838858819066012</c:v>
                </c:pt>
                <c:pt idx="1217">
                  <c:v>0.13656090054459677</c:v>
                </c:pt>
                <c:pt idx="1218">
                  <c:v>0.12172168830360434</c:v>
                </c:pt>
                <c:pt idx="1219">
                  <c:v>0.11272069167070352</c:v>
                </c:pt>
                <c:pt idx="1220">
                  <c:v>0.11204801570762235</c:v>
                </c:pt>
                <c:pt idx="1221">
                  <c:v>0.10748379144348205</c:v>
                </c:pt>
                <c:pt idx="1222">
                  <c:v>0.10742181612568692</c:v>
                </c:pt>
                <c:pt idx="1223">
                  <c:v>9.886937068942106E-2</c:v>
                </c:pt>
                <c:pt idx="1224">
                  <c:v>9.8356160032597728E-2</c:v>
                </c:pt>
                <c:pt idx="1225">
                  <c:v>9.3809761813898343E-2</c:v>
                </c:pt>
                <c:pt idx="1226">
                  <c:v>9.7144882356646575E-2</c:v>
                </c:pt>
                <c:pt idx="1227">
                  <c:v>9.0203888539545848E-2</c:v>
                </c:pt>
                <c:pt idx="1228">
                  <c:v>9.0326116655659483E-2</c:v>
                </c:pt>
                <c:pt idx="1229">
                  <c:v>8.9804509632591553E-2</c:v>
                </c:pt>
                <c:pt idx="1230">
                  <c:v>9.0645037249334023E-2</c:v>
                </c:pt>
                <c:pt idx="1231">
                  <c:v>0.10594897775255688</c:v>
                </c:pt>
                <c:pt idx="1232">
                  <c:v>0.10291314231537674</c:v>
                </c:pt>
                <c:pt idx="1233">
                  <c:v>0.10285002837997924</c:v>
                </c:pt>
                <c:pt idx="1234">
                  <c:v>0.10368952754301944</c:v>
                </c:pt>
                <c:pt idx="1235">
                  <c:v>0.10399857064540018</c:v>
                </c:pt>
                <c:pt idx="1236">
                  <c:v>0.10378478812071484</c:v>
                </c:pt>
                <c:pt idx="1237">
                  <c:v>0.10347023484812146</c:v>
                </c:pt>
                <c:pt idx="1238">
                  <c:v>0.10781931428105725</c:v>
                </c:pt>
                <c:pt idx="1239">
                  <c:v>0.10425800974805398</c:v>
                </c:pt>
                <c:pt idx="1240">
                  <c:v>0.10360323808887273</c:v>
                </c:pt>
                <c:pt idx="1241">
                  <c:v>0.10458978769390256</c:v>
                </c:pt>
                <c:pt idx="1242">
                  <c:v>0.10212566347223589</c:v>
                </c:pt>
                <c:pt idx="1243">
                  <c:v>0.11499633241475302</c:v>
                </c:pt>
                <c:pt idx="1244">
                  <c:v>0.115751749473742</c:v>
                </c:pt>
                <c:pt idx="1245">
                  <c:v>0.1157303800791936</c:v>
                </c:pt>
                <c:pt idx="1246">
                  <c:v>0.11682011246577059</c:v>
                </c:pt>
                <c:pt idx="1247">
                  <c:v>0.11537783286011911</c:v>
                </c:pt>
                <c:pt idx="1248">
                  <c:v>0.11825789743250051</c:v>
                </c:pt>
                <c:pt idx="1249">
                  <c:v>0.1185409394860658</c:v>
                </c:pt>
                <c:pt idx="1250">
                  <c:v>0.11988788737428363</c:v>
                </c:pt>
                <c:pt idx="1251">
                  <c:v>0.11798130982399849</c:v>
                </c:pt>
                <c:pt idx="1252">
                  <c:v>0.10569518392508516</c:v>
                </c:pt>
                <c:pt idx="1253">
                  <c:v>0.11314994489270647</c:v>
                </c:pt>
                <c:pt idx="1254">
                  <c:v>0.11608014093196399</c:v>
                </c:pt>
                <c:pt idx="1255">
                  <c:v>0.12143553735303973</c:v>
                </c:pt>
                <c:pt idx="1256">
                  <c:v>0.12285783195605213</c:v>
                </c:pt>
                <c:pt idx="1257">
                  <c:v>0.12287716058834244</c:v>
                </c:pt>
                <c:pt idx="1258">
                  <c:v>0.1228573308868869</c:v>
                </c:pt>
                <c:pt idx="1259">
                  <c:v>0.1116711269664966</c:v>
                </c:pt>
                <c:pt idx="1260">
                  <c:v>0.11164697456905809</c:v>
                </c:pt>
                <c:pt idx="1261">
                  <c:v>0.11273307996041379</c:v>
                </c:pt>
                <c:pt idx="1262">
                  <c:v>0.11793978459017691</c:v>
                </c:pt>
                <c:pt idx="1263">
                  <c:v>0.11745449108285116</c:v>
                </c:pt>
                <c:pt idx="1264">
                  <c:v>0.10388668949167169</c:v>
                </c:pt>
                <c:pt idx="1265">
                  <c:v>0.10367890539159492</c:v>
                </c:pt>
                <c:pt idx="1266">
                  <c:v>0.10340755947005556</c:v>
                </c:pt>
                <c:pt idx="1267">
                  <c:v>9.6877861366512524E-2</c:v>
                </c:pt>
                <c:pt idx="1268">
                  <c:v>9.5940148217543653E-2</c:v>
                </c:pt>
                <c:pt idx="1269">
                  <c:v>9.462053132598143E-2</c:v>
                </c:pt>
                <c:pt idx="1270">
                  <c:v>0.10565468400134406</c:v>
                </c:pt>
                <c:pt idx="1271">
                  <c:v>0.10002609754066305</c:v>
                </c:pt>
                <c:pt idx="1272">
                  <c:v>0.1002073860631356</c:v>
                </c:pt>
                <c:pt idx="1273">
                  <c:v>0.10425636255436604</c:v>
                </c:pt>
                <c:pt idx="1274">
                  <c:v>9.604150412518421E-2</c:v>
                </c:pt>
                <c:pt idx="1275">
                  <c:v>0.10044490769763109</c:v>
                </c:pt>
                <c:pt idx="1276">
                  <c:v>9.447802352853614E-2</c:v>
                </c:pt>
                <c:pt idx="1277">
                  <c:v>9.136105977033189E-2</c:v>
                </c:pt>
                <c:pt idx="1278">
                  <c:v>9.2624052432820597E-2</c:v>
                </c:pt>
                <c:pt idx="1279">
                  <c:v>9.3188962168148259E-2</c:v>
                </c:pt>
                <c:pt idx="1280">
                  <c:v>9.3869938610113973E-2</c:v>
                </c:pt>
                <c:pt idx="1281">
                  <c:v>9.7178739178455514E-2</c:v>
                </c:pt>
                <c:pt idx="1282">
                  <c:v>9.6364926501282269E-2</c:v>
                </c:pt>
                <c:pt idx="1283">
                  <c:v>8.7332168800589846E-2</c:v>
                </c:pt>
                <c:pt idx="1284">
                  <c:v>8.8010392190291664E-2</c:v>
                </c:pt>
                <c:pt idx="1285">
                  <c:v>9.5804201250318105E-2</c:v>
                </c:pt>
                <c:pt idx="1286">
                  <c:v>0.10629518668017515</c:v>
                </c:pt>
                <c:pt idx="1287">
                  <c:v>0.10636898255094931</c:v>
                </c:pt>
                <c:pt idx="1288">
                  <c:v>0.10552520148205209</c:v>
                </c:pt>
                <c:pt idx="1289">
                  <c:v>0.1048570154019217</c:v>
                </c:pt>
                <c:pt idx="1290">
                  <c:v>0.10508035695435379</c:v>
                </c:pt>
                <c:pt idx="1291">
                  <c:v>9.5092011882264196E-2</c:v>
                </c:pt>
                <c:pt idx="1292">
                  <c:v>9.7560464815164991E-2</c:v>
                </c:pt>
                <c:pt idx="1293">
                  <c:v>0.1027451450457825</c:v>
                </c:pt>
                <c:pt idx="1294">
                  <c:v>0.1040687042191986</c:v>
                </c:pt>
                <c:pt idx="1295">
                  <c:v>0.10364506673663253</c:v>
                </c:pt>
                <c:pt idx="1296">
                  <c:v>9.9899520425792712E-2</c:v>
                </c:pt>
                <c:pt idx="1297">
                  <c:v>9.9660448657275177E-2</c:v>
                </c:pt>
                <c:pt idx="1298">
                  <c:v>0.10000257708669474</c:v>
                </c:pt>
                <c:pt idx="1299">
                  <c:v>9.9191648334930632E-2</c:v>
                </c:pt>
                <c:pt idx="1300">
                  <c:v>9.9604574480020011E-2</c:v>
                </c:pt>
                <c:pt idx="1301">
                  <c:v>9.8806655123338194E-2</c:v>
                </c:pt>
                <c:pt idx="1302">
                  <c:v>0.10023025156527449</c:v>
                </c:pt>
                <c:pt idx="1303">
                  <c:v>0.10019830800648193</c:v>
                </c:pt>
                <c:pt idx="1304">
                  <c:v>0.10284660375224002</c:v>
                </c:pt>
                <c:pt idx="1305">
                  <c:v>0.10875934895098285</c:v>
                </c:pt>
                <c:pt idx="1306">
                  <c:v>0.10300346583824974</c:v>
                </c:pt>
                <c:pt idx="1307">
                  <c:v>9.1575321892478384E-2</c:v>
                </c:pt>
                <c:pt idx="1308">
                  <c:v>9.1065926269636069E-2</c:v>
                </c:pt>
                <c:pt idx="1309">
                  <c:v>8.7401692045372417E-2</c:v>
                </c:pt>
                <c:pt idx="1310">
                  <c:v>8.4571798230797746E-2</c:v>
                </c:pt>
                <c:pt idx="1311">
                  <c:v>8.5963935202577252E-2</c:v>
                </c:pt>
                <c:pt idx="1312">
                  <c:v>8.772375309508855E-2</c:v>
                </c:pt>
                <c:pt idx="1313">
                  <c:v>9.2487122115409159E-2</c:v>
                </c:pt>
                <c:pt idx="1314">
                  <c:v>9.0130873524473895E-2</c:v>
                </c:pt>
                <c:pt idx="1315">
                  <c:v>8.8744445233871053E-2</c:v>
                </c:pt>
                <c:pt idx="1316">
                  <c:v>8.2764387539726633E-2</c:v>
                </c:pt>
                <c:pt idx="1317">
                  <c:v>8.7925717228558603E-2</c:v>
                </c:pt>
                <c:pt idx="1318">
                  <c:v>8.9318330544758989E-2</c:v>
                </c:pt>
                <c:pt idx="1319">
                  <c:v>8.9679267332351403E-2</c:v>
                </c:pt>
                <c:pt idx="1320">
                  <c:v>9.1794950389104443E-2</c:v>
                </c:pt>
                <c:pt idx="1321">
                  <c:v>9.2750387765400719E-2</c:v>
                </c:pt>
                <c:pt idx="1322">
                  <c:v>9.4480426294371367E-2</c:v>
                </c:pt>
                <c:pt idx="1323">
                  <c:v>9.2630912862902121E-2</c:v>
                </c:pt>
                <c:pt idx="1324">
                  <c:v>9.294803937199167E-2</c:v>
                </c:pt>
                <c:pt idx="1325">
                  <c:v>9.1742707556694017E-2</c:v>
                </c:pt>
                <c:pt idx="1326">
                  <c:v>9.3980527626308485E-2</c:v>
                </c:pt>
                <c:pt idx="1327">
                  <c:v>9.4893021229720945E-2</c:v>
                </c:pt>
                <c:pt idx="1328">
                  <c:v>0.11233221238787881</c:v>
                </c:pt>
                <c:pt idx="1329">
                  <c:v>0.11209726689352562</c:v>
                </c:pt>
                <c:pt idx="1330">
                  <c:v>0.11164296634943106</c:v>
                </c:pt>
                <c:pt idx="1331">
                  <c:v>0.11166249307156891</c:v>
                </c:pt>
                <c:pt idx="1332">
                  <c:v>0.11214856554168089</c:v>
                </c:pt>
                <c:pt idx="1333">
                  <c:v>0.1138517470982978</c:v>
                </c:pt>
                <c:pt idx="1334">
                  <c:v>0.11705484771870464</c:v>
                </c:pt>
                <c:pt idx="1335">
                  <c:v>0.11546815958477309</c:v>
                </c:pt>
                <c:pt idx="1336">
                  <c:v>0.1129275231079314</c:v>
                </c:pt>
                <c:pt idx="1337">
                  <c:v>0.11316199252225578</c:v>
                </c:pt>
                <c:pt idx="1338">
                  <c:v>0.10805522045010783</c:v>
                </c:pt>
                <c:pt idx="1339">
                  <c:v>0.10358667676547446</c:v>
                </c:pt>
                <c:pt idx="1340">
                  <c:v>0.10484245260955306</c:v>
                </c:pt>
                <c:pt idx="1341">
                  <c:v>0.10618036256967606</c:v>
                </c:pt>
                <c:pt idx="1342">
                  <c:v>0.13361016027776179</c:v>
                </c:pt>
                <c:pt idx="1343">
                  <c:v>0.13499484923361998</c:v>
                </c:pt>
                <c:pt idx="1344">
                  <c:v>0.1507765575404828</c:v>
                </c:pt>
                <c:pt idx="1345">
                  <c:v>0.15064455291835174</c:v>
                </c:pt>
                <c:pt idx="1346">
                  <c:v>0.15618077362796412</c:v>
                </c:pt>
                <c:pt idx="1347">
                  <c:v>0.15889589569534163</c:v>
                </c:pt>
                <c:pt idx="1348">
                  <c:v>0.15726850927410596</c:v>
                </c:pt>
                <c:pt idx="1349">
                  <c:v>0.15025360101150775</c:v>
                </c:pt>
                <c:pt idx="1350">
                  <c:v>0.14967151553254984</c:v>
                </c:pt>
                <c:pt idx="1351">
                  <c:v>0.15367375409841116</c:v>
                </c:pt>
                <c:pt idx="1352">
                  <c:v>0.15421362589771626</c:v>
                </c:pt>
                <c:pt idx="1353">
                  <c:v>0.17063066334555377</c:v>
                </c:pt>
                <c:pt idx="1354">
                  <c:v>0.1783560500260124</c:v>
                </c:pt>
                <c:pt idx="1355">
                  <c:v>0.17585304713570682</c:v>
                </c:pt>
                <c:pt idx="1356">
                  <c:v>0.17800308604707918</c:v>
                </c:pt>
                <c:pt idx="1357">
                  <c:v>0.17799545838799269</c:v>
                </c:pt>
                <c:pt idx="1358">
                  <c:v>0.18588269840631352</c:v>
                </c:pt>
                <c:pt idx="1359">
                  <c:v>0.18435344382912788</c:v>
                </c:pt>
                <c:pt idx="1360">
                  <c:v>0.20055733194923833</c:v>
                </c:pt>
                <c:pt idx="1361">
                  <c:v>0.19947881591614403</c:v>
                </c:pt>
                <c:pt idx="1362">
                  <c:v>0.19875022114831656</c:v>
                </c:pt>
                <c:pt idx="1363">
                  <c:v>0.17983879202530725</c:v>
                </c:pt>
                <c:pt idx="1364">
                  <c:v>0.1734365095519253</c:v>
                </c:pt>
                <c:pt idx="1365">
                  <c:v>0.1754859496235045</c:v>
                </c:pt>
                <c:pt idx="1366">
                  <c:v>0.1790955786225944</c:v>
                </c:pt>
                <c:pt idx="1367">
                  <c:v>0.17121237247858612</c:v>
                </c:pt>
                <c:pt idx="1368">
                  <c:v>0.16317674943824587</c:v>
                </c:pt>
                <c:pt idx="1369">
                  <c:v>0.1578656473480024</c:v>
                </c:pt>
                <c:pt idx="1370">
                  <c:v>0.15794334705741159</c:v>
                </c:pt>
                <c:pt idx="1371">
                  <c:v>0.15738171818767235</c:v>
                </c:pt>
                <c:pt idx="1372">
                  <c:v>0.16260003549377991</c:v>
                </c:pt>
                <c:pt idx="1373">
                  <c:v>0.16017435182802686</c:v>
                </c:pt>
                <c:pt idx="1374">
                  <c:v>0.15178396216288295</c:v>
                </c:pt>
                <c:pt idx="1375">
                  <c:v>0.13959288751790547</c:v>
                </c:pt>
                <c:pt idx="1376">
                  <c:v>0.14884073278917845</c:v>
                </c:pt>
                <c:pt idx="1377">
                  <c:v>0.15243986296046161</c:v>
                </c:pt>
                <c:pt idx="1378">
                  <c:v>0.15124997958065897</c:v>
                </c:pt>
                <c:pt idx="1379">
                  <c:v>0.15545870806770432</c:v>
                </c:pt>
                <c:pt idx="1380">
                  <c:v>0.15646718891366362</c:v>
                </c:pt>
                <c:pt idx="1381">
                  <c:v>0.15506104657791941</c:v>
                </c:pt>
                <c:pt idx="1382">
                  <c:v>0.16416061537687682</c:v>
                </c:pt>
                <c:pt idx="1383">
                  <c:v>0.16867754334941581</c:v>
                </c:pt>
                <c:pt idx="1384">
                  <c:v>0.17384785200723843</c:v>
                </c:pt>
                <c:pt idx="1385">
                  <c:v>0.17335766810187289</c:v>
                </c:pt>
                <c:pt idx="1386">
                  <c:v>0.16396719464563911</c:v>
                </c:pt>
                <c:pt idx="1387">
                  <c:v>0.16259321814611025</c:v>
                </c:pt>
                <c:pt idx="1388">
                  <c:v>0.17706246357060154</c:v>
                </c:pt>
                <c:pt idx="1389">
                  <c:v>0.17668287583882722</c:v>
                </c:pt>
                <c:pt idx="1390">
                  <c:v>0.17637622917789408</c:v>
                </c:pt>
                <c:pt idx="1391">
                  <c:v>0.18024804309592685</c:v>
                </c:pt>
                <c:pt idx="1392">
                  <c:v>0.17970462159152256</c:v>
                </c:pt>
                <c:pt idx="1393">
                  <c:v>0.17498507187447832</c:v>
                </c:pt>
                <c:pt idx="1394">
                  <c:v>0.17328513558670242</c:v>
                </c:pt>
                <c:pt idx="1395">
                  <c:v>0.17582126997851599</c:v>
                </c:pt>
                <c:pt idx="1396">
                  <c:v>0.17144055486016022</c:v>
                </c:pt>
                <c:pt idx="1397">
                  <c:v>0.16791958295783954</c:v>
                </c:pt>
                <c:pt idx="1398">
                  <c:v>0.16322885854554578</c:v>
                </c:pt>
                <c:pt idx="1399">
                  <c:v>0.17065973947236168</c:v>
                </c:pt>
                <c:pt idx="1400">
                  <c:v>0.16796090732231905</c:v>
                </c:pt>
                <c:pt idx="1401">
                  <c:v>0.17080042372943952</c:v>
                </c:pt>
                <c:pt idx="1402">
                  <c:v>0.15632936654013585</c:v>
                </c:pt>
                <c:pt idx="1403">
                  <c:v>0.14681038724928414</c:v>
                </c:pt>
                <c:pt idx="1404">
                  <c:v>0.13866259711831044</c:v>
                </c:pt>
                <c:pt idx="1405">
                  <c:v>0.13565367530204725</c:v>
                </c:pt>
                <c:pt idx="1406">
                  <c:v>0.13830182339897604</c:v>
                </c:pt>
                <c:pt idx="1407">
                  <c:v>0.13962448559174662</c:v>
                </c:pt>
                <c:pt idx="1408">
                  <c:v>0.12854479406420163</c:v>
                </c:pt>
                <c:pt idx="1409">
                  <c:v>0.11545838101934777</c:v>
                </c:pt>
                <c:pt idx="1410">
                  <c:v>0.1153173274376412</c:v>
                </c:pt>
                <c:pt idx="1411">
                  <c:v>0.13779984918735011</c:v>
                </c:pt>
                <c:pt idx="1412">
                  <c:v>0.135194823258382</c:v>
                </c:pt>
                <c:pt idx="1413">
                  <c:v>0.14414048105097238</c:v>
                </c:pt>
                <c:pt idx="1414">
                  <c:v>0.14890672793934309</c:v>
                </c:pt>
                <c:pt idx="1415">
                  <c:v>0.14963965275825275</c:v>
                </c:pt>
                <c:pt idx="1416">
                  <c:v>0.1480408798096875</c:v>
                </c:pt>
                <c:pt idx="1417">
                  <c:v>0.15575528759980714</c:v>
                </c:pt>
                <c:pt idx="1418">
                  <c:v>0.14401812437603834</c:v>
                </c:pt>
                <c:pt idx="1419">
                  <c:v>0.14442713924107897</c:v>
                </c:pt>
                <c:pt idx="1420">
                  <c:v>0.13737937233849817</c:v>
                </c:pt>
                <c:pt idx="1421">
                  <c:v>0.13639191357433625</c:v>
                </c:pt>
                <c:pt idx="1422">
                  <c:v>0.13486616847232258</c:v>
                </c:pt>
                <c:pt idx="1423">
                  <c:v>0.13466315006051116</c:v>
                </c:pt>
                <c:pt idx="1424">
                  <c:v>0.13423405339591563</c:v>
                </c:pt>
                <c:pt idx="1425">
                  <c:v>0.13500692259985048</c:v>
                </c:pt>
                <c:pt idx="1426">
                  <c:v>0.13481175274734097</c:v>
                </c:pt>
                <c:pt idx="1427">
                  <c:v>0.13504165196681919</c:v>
                </c:pt>
                <c:pt idx="1428">
                  <c:v>0.13584989511541959</c:v>
                </c:pt>
                <c:pt idx="1429">
                  <c:v>0.13546797842598809</c:v>
                </c:pt>
                <c:pt idx="1430">
                  <c:v>0.13556674272699654</c:v>
                </c:pt>
                <c:pt idx="1431">
                  <c:v>0.13752964601434495</c:v>
                </c:pt>
                <c:pt idx="1432">
                  <c:v>0.11245175509892745</c:v>
                </c:pt>
                <c:pt idx="1433">
                  <c:v>0.11082069820059758</c:v>
                </c:pt>
                <c:pt idx="1434">
                  <c:v>0.10359366183599475</c:v>
                </c:pt>
                <c:pt idx="1435">
                  <c:v>9.3922171487136261E-2</c:v>
                </c:pt>
                <c:pt idx="1436">
                  <c:v>9.3646396638364646E-2</c:v>
                </c:pt>
                <c:pt idx="1437">
                  <c:v>8.8494909555414281E-2</c:v>
                </c:pt>
                <c:pt idx="1438">
                  <c:v>6.8245721630236289E-2</c:v>
                </c:pt>
                <c:pt idx="1439">
                  <c:v>7.1773953816874583E-2</c:v>
                </c:pt>
                <c:pt idx="1440">
                  <c:v>7.1589520169551474E-2</c:v>
                </c:pt>
                <c:pt idx="1441">
                  <c:v>7.5755008351536632E-2</c:v>
                </c:pt>
                <c:pt idx="1442">
                  <c:v>7.5593318117544675E-2</c:v>
                </c:pt>
                <c:pt idx="1443">
                  <c:v>7.7414377920605529E-2</c:v>
                </c:pt>
                <c:pt idx="1444">
                  <c:v>8.028738794915917E-2</c:v>
                </c:pt>
                <c:pt idx="1445">
                  <c:v>8.7070761864538479E-2</c:v>
                </c:pt>
                <c:pt idx="1446">
                  <c:v>9.184855993232674E-2</c:v>
                </c:pt>
                <c:pt idx="1447">
                  <c:v>9.5075412421458297E-2</c:v>
                </c:pt>
                <c:pt idx="1448">
                  <c:v>9.5408016327082359E-2</c:v>
                </c:pt>
                <c:pt idx="1449">
                  <c:v>9.2476290495858732E-2</c:v>
                </c:pt>
                <c:pt idx="1450">
                  <c:v>0.10540789269432779</c:v>
                </c:pt>
                <c:pt idx="1451">
                  <c:v>0.10543559314442763</c:v>
                </c:pt>
                <c:pt idx="1452">
                  <c:v>0.10016017279846248</c:v>
                </c:pt>
                <c:pt idx="1453">
                  <c:v>0.11324120968196531</c:v>
                </c:pt>
                <c:pt idx="1454">
                  <c:v>0.1136299556443674</c:v>
                </c:pt>
                <c:pt idx="1455">
                  <c:v>0.11303920001462311</c:v>
                </c:pt>
                <c:pt idx="1456">
                  <c:v>0.12316653978893981</c:v>
                </c:pt>
                <c:pt idx="1457">
                  <c:v>0.1302270844055845</c:v>
                </c:pt>
                <c:pt idx="1458">
                  <c:v>0.13327411823442178</c:v>
                </c:pt>
                <c:pt idx="1459">
                  <c:v>0.13362824489441813</c:v>
                </c:pt>
                <c:pt idx="1460">
                  <c:v>0.1390706495336391</c:v>
                </c:pt>
                <c:pt idx="1461">
                  <c:v>0.14965686243876522</c:v>
                </c:pt>
                <c:pt idx="1462">
                  <c:v>0.15414376280235784</c:v>
                </c:pt>
                <c:pt idx="1463">
                  <c:v>0.16500712750333607</c:v>
                </c:pt>
                <c:pt idx="1464">
                  <c:v>0.1639829766018866</c:v>
                </c:pt>
                <c:pt idx="1465">
                  <c:v>0.16659237771298355</c:v>
                </c:pt>
                <c:pt idx="1466">
                  <c:v>0.1649622359845293</c:v>
                </c:pt>
                <c:pt idx="1467">
                  <c:v>0.16114968214227432</c:v>
                </c:pt>
                <c:pt idx="1468">
                  <c:v>0.17098824970152651</c:v>
                </c:pt>
                <c:pt idx="1469">
                  <c:v>0.16788586058530261</c:v>
                </c:pt>
                <c:pt idx="1470">
                  <c:v>0.16844274641616463</c:v>
                </c:pt>
                <c:pt idx="1471">
                  <c:v>0.15849444773233065</c:v>
                </c:pt>
                <c:pt idx="1472">
                  <c:v>0.16072029716961003</c:v>
                </c:pt>
                <c:pt idx="1473">
                  <c:v>0.16322447555584918</c:v>
                </c:pt>
                <c:pt idx="1474">
                  <c:v>0.15461121514115253</c:v>
                </c:pt>
                <c:pt idx="1475">
                  <c:v>0.1553710891448874</c:v>
                </c:pt>
                <c:pt idx="1476">
                  <c:v>0.15604564510265981</c:v>
                </c:pt>
                <c:pt idx="1477">
                  <c:v>0.14966111861087758</c:v>
                </c:pt>
                <c:pt idx="1478">
                  <c:v>0.14504502235472455</c:v>
                </c:pt>
                <c:pt idx="1479">
                  <c:v>0.14242466892686331</c:v>
                </c:pt>
                <c:pt idx="1480">
                  <c:v>0.14650769916614098</c:v>
                </c:pt>
                <c:pt idx="1481">
                  <c:v>0.14115798359437756</c:v>
                </c:pt>
                <c:pt idx="1482">
                  <c:v>0.13042026841084869</c:v>
                </c:pt>
                <c:pt idx="1483">
                  <c:v>0.12698386402517337</c:v>
                </c:pt>
                <c:pt idx="1484">
                  <c:v>0.11331639105441239</c:v>
                </c:pt>
                <c:pt idx="1485">
                  <c:v>0.11391524235483116</c:v>
                </c:pt>
                <c:pt idx="1486">
                  <c:v>0.10681304658665759</c:v>
                </c:pt>
                <c:pt idx="1487">
                  <c:v>0.10793349766004044</c:v>
                </c:pt>
                <c:pt idx="1488">
                  <c:v>0.11078476774360785</c:v>
                </c:pt>
                <c:pt idx="1489">
                  <c:v>8.9399709021652146E-2</c:v>
                </c:pt>
                <c:pt idx="1490">
                  <c:v>9.0500331814952512E-2</c:v>
                </c:pt>
                <c:pt idx="1491">
                  <c:v>8.9162787910151906E-2</c:v>
                </c:pt>
                <c:pt idx="1492">
                  <c:v>8.9180370583854127E-2</c:v>
                </c:pt>
                <c:pt idx="1493">
                  <c:v>8.6382954174552704E-2</c:v>
                </c:pt>
                <c:pt idx="1494">
                  <c:v>8.0969745600651566E-2</c:v>
                </c:pt>
                <c:pt idx="1495">
                  <c:v>8.1282123567428352E-2</c:v>
                </c:pt>
                <c:pt idx="1496">
                  <c:v>8.0399285325041842E-2</c:v>
                </c:pt>
                <c:pt idx="1497">
                  <c:v>7.857326093586578E-2</c:v>
                </c:pt>
                <c:pt idx="1498">
                  <c:v>7.978105960427051E-2</c:v>
                </c:pt>
                <c:pt idx="1499">
                  <c:v>8.007559497842609E-2</c:v>
                </c:pt>
                <c:pt idx="1500">
                  <c:v>8.7170565652139931E-2</c:v>
                </c:pt>
                <c:pt idx="1501">
                  <c:v>8.8491817189323405E-2</c:v>
                </c:pt>
                <c:pt idx="1502">
                  <c:v>8.9275915856240493E-2</c:v>
                </c:pt>
                <c:pt idx="1503">
                  <c:v>8.9320755232731364E-2</c:v>
                </c:pt>
                <c:pt idx="1504">
                  <c:v>8.4258339729736134E-2</c:v>
                </c:pt>
                <c:pt idx="1505">
                  <c:v>8.4959181002647072E-2</c:v>
                </c:pt>
                <c:pt idx="1506">
                  <c:v>8.4526380143501043E-2</c:v>
                </c:pt>
                <c:pt idx="1507">
                  <c:v>8.4621994629095698E-2</c:v>
                </c:pt>
                <c:pt idx="1508">
                  <c:v>8.425526187557994E-2</c:v>
                </c:pt>
                <c:pt idx="1509">
                  <c:v>7.7892152941644408E-2</c:v>
                </c:pt>
                <c:pt idx="1510">
                  <c:v>9.4123579461599563E-2</c:v>
                </c:pt>
                <c:pt idx="1511">
                  <c:v>0.11580001011646256</c:v>
                </c:pt>
                <c:pt idx="1512">
                  <c:v>0.13750727421649878</c:v>
                </c:pt>
                <c:pt idx="1513">
                  <c:v>0.14769861066683754</c:v>
                </c:pt>
                <c:pt idx="1514">
                  <c:v>0.16664105221398018</c:v>
                </c:pt>
                <c:pt idx="1515">
                  <c:v>0.16687273684585333</c:v>
                </c:pt>
                <c:pt idx="1516">
                  <c:v>0.1672013620272092</c:v>
                </c:pt>
                <c:pt idx="1517">
                  <c:v>0.16987151026096864</c:v>
                </c:pt>
                <c:pt idx="1518">
                  <c:v>0.17583054372063275</c:v>
                </c:pt>
                <c:pt idx="1519">
                  <c:v>0.17681758097382461</c:v>
                </c:pt>
                <c:pt idx="1520">
                  <c:v>0.17630784710105912</c:v>
                </c:pt>
                <c:pt idx="1521">
                  <c:v>0.17499948879443816</c:v>
                </c:pt>
                <c:pt idx="1522">
                  <c:v>0.16812957706663464</c:v>
                </c:pt>
                <c:pt idx="1523">
                  <c:v>0.16775947524055584</c:v>
                </c:pt>
                <c:pt idx="1524">
                  <c:v>0.16865608448031649</c:v>
                </c:pt>
                <c:pt idx="1525">
                  <c:v>0.16501059561403197</c:v>
                </c:pt>
                <c:pt idx="1526">
                  <c:v>0.1705735445766885</c:v>
                </c:pt>
                <c:pt idx="1527">
                  <c:v>0.17176704121577183</c:v>
                </c:pt>
                <c:pt idx="1528">
                  <c:v>0.17252569945851032</c:v>
                </c:pt>
                <c:pt idx="1529">
                  <c:v>0.17447423374251925</c:v>
                </c:pt>
                <c:pt idx="1530">
                  <c:v>0.17483078677319616</c:v>
                </c:pt>
                <c:pt idx="1531">
                  <c:v>0.16256550618052126</c:v>
                </c:pt>
                <c:pt idx="1532">
                  <c:v>0.15529651524066432</c:v>
                </c:pt>
                <c:pt idx="1533">
                  <c:v>0.13349464261225802</c:v>
                </c:pt>
                <c:pt idx="1534">
                  <c:v>0.1284905640675319</c:v>
                </c:pt>
                <c:pt idx="1535">
                  <c:v>0.12292576466358474</c:v>
                </c:pt>
                <c:pt idx="1536">
                  <c:v>0.11986100453413502</c:v>
                </c:pt>
                <c:pt idx="1537">
                  <c:v>0.12027694354638165</c:v>
                </c:pt>
                <c:pt idx="1538">
                  <c:v>0.11168058363609082</c:v>
                </c:pt>
                <c:pt idx="1539">
                  <c:v>0.12970077582373538</c:v>
                </c:pt>
                <c:pt idx="1540">
                  <c:v>0.12884806130826731</c:v>
                </c:pt>
                <c:pt idx="1541">
                  <c:v>0.12852882592383594</c:v>
                </c:pt>
                <c:pt idx="1542">
                  <c:v>0.14091845770477279</c:v>
                </c:pt>
                <c:pt idx="1543">
                  <c:v>0.14108050552335538</c:v>
                </c:pt>
                <c:pt idx="1544">
                  <c:v>0.14141325539104924</c:v>
                </c:pt>
                <c:pt idx="1545">
                  <c:v>0.13961578974056729</c:v>
                </c:pt>
                <c:pt idx="1546">
                  <c:v>0.14340959531224254</c:v>
                </c:pt>
                <c:pt idx="1547">
                  <c:v>0.13588082824334002</c:v>
                </c:pt>
                <c:pt idx="1548">
                  <c:v>0.14294432208203472</c:v>
                </c:pt>
                <c:pt idx="1549">
                  <c:v>0.14134099564255842</c:v>
                </c:pt>
                <c:pt idx="1550">
                  <c:v>0.14067812619042863</c:v>
                </c:pt>
                <c:pt idx="1551">
                  <c:v>0.14164107956336097</c:v>
                </c:pt>
                <c:pt idx="1552">
                  <c:v>0.14216277123499221</c:v>
                </c:pt>
                <c:pt idx="1553">
                  <c:v>0.14317325941810485</c:v>
                </c:pt>
                <c:pt idx="1554">
                  <c:v>0.13895053085787612</c:v>
                </c:pt>
                <c:pt idx="1555">
                  <c:v>0.14326958316226257</c:v>
                </c:pt>
                <c:pt idx="1556">
                  <c:v>0.13461292105131153</c:v>
                </c:pt>
                <c:pt idx="1557">
                  <c:v>0.13513681573870978</c:v>
                </c:pt>
                <c:pt idx="1558">
                  <c:v>0.13494093143167515</c:v>
                </c:pt>
                <c:pt idx="1559">
                  <c:v>0.13500654208564697</c:v>
                </c:pt>
                <c:pt idx="1560">
                  <c:v>0.11273540124065068</c:v>
                </c:pt>
                <c:pt idx="1561">
                  <c:v>0.11362599577338577</c:v>
                </c:pt>
                <c:pt idx="1562">
                  <c:v>0.11444411971920633</c:v>
                </c:pt>
                <c:pt idx="1563">
                  <c:v>0.10074122927024806</c:v>
                </c:pt>
                <c:pt idx="1564">
                  <c:v>0.10049682246692114</c:v>
                </c:pt>
                <c:pt idx="1565">
                  <c:v>0.12187625496322539</c:v>
                </c:pt>
                <c:pt idx="1566">
                  <c:v>0.12489140695582293</c:v>
                </c:pt>
                <c:pt idx="1567">
                  <c:v>0.12449424452504181</c:v>
                </c:pt>
                <c:pt idx="1568">
                  <c:v>0.12842352994085618</c:v>
                </c:pt>
                <c:pt idx="1569">
                  <c:v>0.12300416557119599</c:v>
                </c:pt>
                <c:pt idx="1570">
                  <c:v>0.12285248587721644</c:v>
                </c:pt>
                <c:pt idx="1571">
                  <c:v>0.12700327541465592</c:v>
                </c:pt>
                <c:pt idx="1572">
                  <c:v>0.12394426321620194</c:v>
                </c:pt>
                <c:pt idx="1573">
                  <c:v>0.12397023685111964</c:v>
                </c:pt>
                <c:pt idx="1574">
                  <c:v>0.12032220361651623</c:v>
                </c:pt>
                <c:pt idx="1575">
                  <c:v>0.11991982442192918</c:v>
                </c:pt>
                <c:pt idx="1576">
                  <c:v>0.11753329906018949</c:v>
                </c:pt>
                <c:pt idx="1577">
                  <c:v>0.12101770092423161</c:v>
                </c:pt>
                <c:pt idx="1578">
                  <c:v>0.15724252739924841</c:v>
                </c:pt>
                <c:pt idx="1579">
                  <c:v>0.15790852639728489</c:v>
                </c:pt>
                <c:pt idx="1580">
                  <c:v>0.15827207877149865</c:v>
                </c:pt>
                <c:pt idx="1581">
                  <c:v>0.15869245528995335</c:v>
                </c:pt>
                <c:pt idx="1582">
                  <c:v>0.16194670833617691</c:v>
                </c:pt>
                <c:pt idx="1583">
                  <c:v>0.16247250010745731</c:v>
                </c:pt>
                <c:pt idx="1584">
                  <c:v>0.16192324864274779</c:v>
                </c:pt>
                <c:pt idx="1585">
                  <c:v>0.16185323384836461</c:v>
                </c:pt>
                <c:pt idx="1586">
                  <c:v>0.14060390928354533</c:v>
                </c:pt>
                <c:pt idx="1587">
                  <c:v>0.15158894304319884</c:v>
                </c:pt>
                <c:pt idx="1588">
                  <c:v>0.14985886408423013</c:v>
                </c:pt>
                <c:pt idx="1589">
                  <c:v>0.1451198246714285</c:v>
                </c:pt>
                <c:pt idx="1590">
                  <c:v>0.14974085166318721</c:v>
                </c:pt>
                <c:pt idx="1591">
                  <c:v>0.15304228200430273</c:v>
                </c:pt>
                <c:pt idx="1592">
                  <c:v>0.14597489520420082</c:v>
                </c:pt>
                <c:pt idx="1593">
                  <c:v>0.14583173416295162</c:v>
                </c:pt>
                <c:pt idx="1594">
                  <c:v>0.14711113857048222</c:v>
                </c:pt>
                <c:pt idx="1595">
                  <c:v>0.14679698762150437</c:v>
                </c:pt>
                <c:pt idx="1596">
                  <c:v>0.14957862007933137</c:v>
                </c:pt>
                <c:pt idx="1597">
                  <c:v>0.15176437070146692</c:v>
                </c:pt>
                <c:pt idx="1598">
                  <c:v>0.1442808205138591</c:v>
                </c:pt>
                <c:pt idx="1599">
                  <c:v>0.11185092886860372</c:v>
                </c:pt>
                <c:pt idx="1600">
                  <c:v>0.11146640473610739</c:v>
                </c:pt>
                <c:pt idx="1601">
                  <c:v>0.11830240548537208</c:v>
                </c:pt>
                <c:pt idx="1602">
                  <c:v>0.1191028265892871</c:v>
                </c:pt>
                <c:pt idx="1603">
                  <c:v>0.11321381868011268</c:v>
                </c:pt>
                <c:pt idx="1604">
                  <c:v>0.11329644597438225</c:v>
                </c:pt>
                <c:pt idx="1605">
                  <c:v>0.11428634524783413</c:v>
                </c:pt>
                <c:pt idx="1606">
                  <c:v>0.11628839574682213</c:v>
                </c:pt>
                <c:pt idx="1607">
                  <c:v>0.11528385448374313</c:v>
                </c:pt>
                <c:pt idx="1608">
                  <c:v>0.10041132938933062</c:v>
                </c:pt>
                <c:pt idx="1609">
                  <c:v>0.10448919506459362</c:v>
                </c:pt>
                <c:pt idx="1610">
                  <c:v>0.10080460851104799</c:v>
                </c:pt>
                <c:pt idx="1611">
                  <c:v>9.0006004863551092E-2</c:v>
                </c:pt>
                <c:pt idx="1612">
                  <c:v>0.10542930859600594</c:v>
                </c:pt>
                <c:pt idx="1613">
                  <c:v>0.1066768448902763</c:v>
                </c:pt>
                <c:pt idx="1614">
                  <c:v>0.10630302962255074</c:v>
                </c:pt>
                <c:pt idx="1615">
                  <c:v>0.10811455135209418</c:v>
                </c:pt>
                <c:pt idx="1616">
                  <c:v>0.10933879446611197</c:v>
                </c:pt>
                <c:pt idx="1617">
                  <c:v>0.10915166985624612</c:v>
                </c:pt>
                <c:pt idx="1618">
                  <c:v>0.10635904828360991</c:v>
                </c:pt>
                <c:pt idx="1619">
                  <c:v>0.10840377821679076</c:v>
                </c:pt>
                <c:pt idx="1620">
                  <c:v>0.1101405199448485</c:v>
                </c:pt>
                <c:pt idx="1621">
                  <c:v>0.11203976070076825</c:v>
                </c:pt>
                <c:pt idx="1622">
                  <c:v>0.10783582528019844</c:v>
                </c:pt>
                <c:pt idx="1623">
                  <c:v>0.10782769834243201</c:v>
                </c:pt>
                <c:pt idx="1624">
                  <c:v>0.10885479728843354</c:v>
                </c:pt>
                <c:pt idx="1625">
                  <c:v>0.10865945698805407</c:v>
                </c:pt>
                <c:pt idx="1626">
                  <c:v>0.11235858122744001</c:v>
                </c:pt>
                <c:pt idx="1627">
                  <c:v>0.11503460616820955</c:v>
                </c:pt>
                <c:pt idx="1628">
                  <c:v>0.11838842726458594</c:v>
                </c:pt>
                <c:pt idx="1629">
                  <c:v>0.11868065962726834</c:v>
                </c:pt>
                <c:pt idx="1630">
                  <c:v>0.11378373424317005</c:v>
                </c:pt>
                <c:pt idx="1631">
                  <c:v>0.11530084469057059</c:v>
                </c:pt>
                <c:pt idx="1632">
                  <c:v>0.11521233185704431</c:v>
                </c:pt>
                <c:pt idx="1633">
                  <c:v>9.9217853373950934E-2</c:v>
                </c:pt>
                <c:pt idx="1634">
                  <c:v>9.8442828401736571E-2</c:v>
                </c:pt>
                <c:pt idx="1635">
                  <c:v>0.10992282638164762</c:v>
                </c:pt>
                <c:pt idx="1636">
                  <c:v>0.10338723827921051</c:v>
                </c:pt>
                <c:pt idx="1637">
                  <c:v>9.9920343867899303E-2</c:v>
                </c:pt>
                <c:pt idx="1638">
                  <c:v>9.8792773178478732E-2</c:v>
                </c:pt>
                <c:pt idx="1639">
                  <c:v>9.7974419901540016E-2</c:v>
                </c:pt>
                <c:pt idx="1640">
                  <c:v>0.11815984735396143</c:v>
                </c:pt>
                <c:pt idx="1641">
                  <c:v>0.11647262239551319</c:v>
                </c:pt>
                <c:pt idx="1642">
                  <c:v>0.11444451895200919</c:v>
                </c:pt>
                <c:pt idx="1643">
                  <c:v>0.11156246118742691</c:v>
                </c:pt>
                <c:pt idx="1644">
                  <c:v>0.11124314790670226</c:v>
                </c:pt>
                <c:pt idx="1645">
                  <c:v>0.11004378299940315</c:v>
                </c:pt>
                <c:pt idx="1646">
                  <c:v>0.11305774452992724</c:v>
                </c:pt>
                <c:pt idx="1647">
                  <c:v>0.10723303322917309</c:v>
                </c:pt>
                <c:pt idx="1648">
                  <c:v>0.1045861888790887</c:v>
                </c:pt>
                <c:pt idx="1649">
                  <c:v>0.10108334757541164</c:v>
                </c:pt>
                <c:pt idx="1650">
                  <c:v>0.10177296491728945</c:v>
                </c:pt>
                <c:pt idx="1651">
                  <c:v>0.10222890639476993</c:v>
                </c:pt>
                <c:pt idx="1652">
                  <c:v>9.9613210530852023E-2</c:v>
                </c:pt>
                <c:pt idx="1653">
                  <c:v>0.10348684356817914</c:v>
                </c:pt>
                <c:pt idx="1654">
                  <c:v>0.10057835287301242</c:v>
                </c:pt>
                <c:pt idx="1655">
                  <c:v>0.10119807661083485</c:v>
                </c:pt>
                <c:pt idx="1656">
                  <c:v>8.9815024121056186E-2</c:v>
                </c:pt>
                <c:pt idx="1657">
                  <c:v>9.4245639224064259E-2</c:v>
                </c:pt>
                <c:pt idx="1658">
                  <c:v>9.4260445997263145E-2</c:v>
                </c:pt>
                <c:pt idx="1659">
                  <c:v>9.6742273816010249E-2</c:v>
                </c:pt>
                <c:pt idx="1660">
                  <c:v>0.10533913360961905</c:v>
                </c:pt>
                <c:pt idx="1661">
                  <c:v>8.3978181440537203E-2</c:v>
                </c:pt>
                <c:pt idx="1662">
                  <c:v>8.826218617018522E-2</c:v>
                </c:pt>
                <c:pt idx="1663">
                  <c:v>9.0066257365581673E-2</c:v>
                </c:pt>
                <c:pt idx="1664">
                  <c:v>0.10482114810164107</c:v>
                </c:pt>
                <c:pt idx="1665">
                  <c:v>0.1157616414248738</c:v>
                </c:pt>
                <c:pt idx="1666">
                  <c:v>0.15989920151272718</c:v>
                </c:pt>
                <c:pt idx="1667">
                  <c:v>0.15967727626947747</c:v>
                </c:pt>
                <c:pt idx="1668">
                  <c:v>0.16014964483499888</c:v>
                </c:pt>
                <c:pt idx="1669">
                  <c:v>0.16005647805032175</c:v>
                </c:pt>
                <c:pt idx="1670">
                  <c:v>0.1616727128826376</c:v>
                </c:pt>
                <c:pt idx="1671">
                  <c:v>0.16106237757512051</c:v>
                </c:pt>
                <c:pt idx="1672">
                  <c:v>0.16400533694704689</c:v>
                </c:pt>
                <c:pt idx="1673">
                  <c:v>0.16407788105743512</c:v>
                </c:pt>
                <c:pt idx="1674">
                  <c:v>0.18236856828004649</c:v>
                </c:pt>
                <c:pt idx="1675">
                  <c:v>0.18221580026016021</c:v>
                </c:pt>
                <c:pt idx="1676">
                  <c:v>0.19468561347719374</c:v>
                </c:pt>
                <c:pt idx="1677">
                  <c:v>0.19759777827161415</c:v>
                </c:pt>
                <c:pt idx="1678">
                  <c:v>0.19832900690043317</c:v>
                </c:pt>
                <c:pt idx="1679">
                  <c:v>0.20848713817260817</c:v>
                </c:pt>
                <c:pt idx="1680">
                  <c:v>0.20575785878467892</c:v>
                </c:pt>
                <c:pt idx="1681">
                  <c:v>0.20364711393643872</c:v>
                </c:pt>
                <c:pt idx="1682">
                  <c:v>0.21035739727314504</c:v>
                </c:pt>
                <c:pt idx="1683">
                  <c:v>0.20875401157948723</c:v>
                </c:pt>
                <c:pt idx="1684">
                  <c:v>0.21286011333367955</c:v>
                </c:pt>
                <c:pt idx="1685">
                  <c:v>0.20486549006695073</c:v>
                </c:pt>
                <c:pt idx="1686">
                  <c:v>0.20490112499295282</c:v>
                </c:pt>
                <c:pt idx="1687">
                  <c:v>0.16846402365375066</c:v>
                </c:pt>
                <c:pt idx="1688">
                  <c:v>0.16689609917049639</c:v>
                </c:pt>
                <c:pt idx="1689">
                  <c:v>0.16615750144821453</c:v>
                </c:pt>
                <c:pt idx="1690">
                  <c:v>0.1666219759030298</c:v>
                </c:pt>
                <c:pt idx="1691">
                  <c:v>0.16915961002172838</c:v>
                </c:pt>
                <c:pt idx="1692">
                  <c:v>0.19204291757277581</c:v>
                </c:pt>
                <c:pt idx="1693">
                  <c:v>0.1910399013279751</c:v>
                </c:pt>
                <c:pt idx="1694">
                  <c:v>0.19892864247354858</c:v>
                </c:pt>
                <c:pt idx="1695">
                  <c:v>0.18229861035102754</c:v>
                </c:pt>
                <c:pt idx="1696">
                  <c:v>0.18263630188973715</c:v>
                </c:pt>
                <c:pt idx="1697">
                  <c:v>0.16697192430925992</c:v>
                </c:pt>
                <c:pt idx="1698">
                  <c:v>0.16800843274001709</c:v>
                </c:pt>
                <c:pt idx="1699">
                  <c:v>0.16547048463202002</c:v>
                </c:pt>
                <c:pt idx="1700">
                  <c:v>0.15278323397285651</c:v>
                </c:pt>
                <c:pt idx="1701">
                  <c:v>0.15531054792985208</c:v>
                </c:pt>
                <c:pt idx="1702">
                  <c:v>0.1606631583737429</c:v>
                </c:pt>
                <c:pt idx="1703">
                  <c:v>0.15231906108591842</c:v>
                </c:pt>
                <c:pt idx="1704">
                  <c:v>0.1532101542349725</c:v>
                </c:pt>
                <c:pt idx="1705">
                  <c:v>0.14504734233506758</c:v>
                </c:pt>
                <c:pt idx="1706">
                  <c:v>0.16638491313540998</c:v>
                </c:pt>
                <c:pt idx="1707">
                  <c:v>0.16742317641216331</c:v>
                </c:pt>
                <c:pt idx="1708">
                  <c:v>0.16800151439453279</c:v>
                </c:pt>
                <c:pt idx="1709">
                  <c:v>0.17787280888709145</c:v>
                </c:pt>
                <c:pt idx="1710">
                  <c:v>0.18090971869866168</c:v>
                </c:pt>
                <c:pt idx="1711">
                  <c:v>0.17887181059952989</c:v>
                </c:pt>
                <c:pt idx="1712">
                  <c:v>0.17834433893507448</c:v>
                </c:pt>
                <c:pt idx="1713">
                  <c:v>0.16114672372835664</c:v>
                </c:pt>
                <c:pt idx="1714">
                  <c:v>0.15542223818168188</c:v>
                </c:pt>
                <c:pt idx="1715">
                  <c:v>0.14790686360127278</c:v>
                </c:pt>
                <c:pt idx="1716">
                  <c:v>0.14907705988915837</c:v>
                </c:pt>
                <c:pt idx="1717">
                  <c:v>0.14829539940895006</c:v>
                </c:pt>
                <c:pt idx="1718">
                  <c:v>0.14828866524234971</c:v>
                </c:pt>
                <c:pt idx="1719">
                  <c:v>0.14268736272186358</c:v>
                </c:pt>
                <c:pt idx="1720">
                  <c:v>0.14300486553177855</c:v>
                </c:pt>
                <c:pt idx="1721">
                  <c:v>0.14436049448911054</c:v>
                </c:pt>
                <c:pt idx="1722">
                  <c:v>0.14115154251465178</c:v>
                </c:pt>
                <c:pt idx="1723">
                  <c:v>0.13749757956622305</c:v>
                </c:pt>
                <c:pt idx="1724">
                  <c:v>0.13768354158865043</c:v>
                </c:pt>
                <c:pt idx="1725">
                  <c:v>0.14116049433998071</c:v>
                </c:pt>
                <c:pt idx="1726">
                  <c:v>0.14105679066139598</c:v>
                </c:pt>
                <c:pt idx="1727">
                  <c:v>0.11697538330125151</c:v>
                </c:pt>
                <c:pt idx="1728">
                  <c:v>0.10879537903703672</c:v>
                </c:pt>
                <c:pt idx="1729">
                  <c:v>0.11113669568162478</c:v>
                </c:pt>
                <c:pt idx="1730">
                  <c:v>9.6257304749596234E-2</c:v>
                </c:pt>
                <c:pt idx="1731">
                  <c:v>0.10015322100609649</c:v>
                </c:pt>
                <c:pt idx="1732">
                  <c:v>0.10637699760941423</c:v>
                </c:pt>
                <c:pt idx="1733">
                  <c:v>0.10646568624591872</c:v>
                </c:pt>
                <c:pt idx="1734">
                  <c:v>0.10191702477604236</c:v>
                </c:pt>
                <c:pt idx="1735">
                  <c:v>0.10097830011924372</c:v>
                </c:pt>
                <c:pt idx="1736">
                  <c:v>0.10098861817469156</c:v>
                </c:pt>
                <c:pt idx="1737">
                  <c:v>9.8885813599406361E-2</c:v>
                </c:pt>
                <c:pt idx="1738">
                  <c:v>0.1106039770214249</c:v>
                </c:pt>
                <c:pt idx="1739">
                  <c:v>0.11060060529311572</c:v>
                </c:pt>
                <c:pt idx="1740">
                  <c:v>0.11070329050014939</c:v>
                </c:pt>
                <c:pt idx="1741">
                  <c:v>0.11386479337419225</c:v>
                </c:pt>
                <c:pt idx="1742">
                  <c:v>0.10816133004226393</c:v>
                </c:pt>
                <c:pt idx="1743">
                  <c:v>0.10951541730855528</c:v>
                </c:pt>
                <c:pt idx="1744">
                  <c:v>0.10679612339471403</c:v>
                </c:pt>
                <c:pt idx="1745">
                  <c:v>0.11060213951010617</c:v>
                </c:pt>
                <c:pt idx="1746">
                  <c:v>0.10446477656197602</c:v>
                </c:pt>
                <c:pt idx="1747">
                  <c:v>0.10789796007642546</c:v>
                </c:pt>
                <c:pt idx="1748">
                  <c:v>0.10785923881653346</c:v>
                </c:pt>
                <c:pt idx="1749">
                  <c:v>0.10637908067806091</c:v>
                </c:pt>
                <c:pt idx="1750">
                  <c:v>0.10301309079893813</c:v>
                </c:pt>
                <c:pt idx="1751">
                  <c:v>0.10217155292045921</c:v>
                </c:pt>
                <c:pt idx="1752">
                  <c:v>8.8026711715702102E-2</c:v>
                </c:pt>
                <c:pt idx="1753">
                  <c:v>8.3639307915031352E-2</c:v>
                </c:pt>
                <c:pt idx="1754">
                  <c:v>8.6940202584220971E-2</c:v>
                </c:pt>
                <c:pt idx="1755">
                  <c:v>8.8107935483555055E-2</c:v>
                </c:pt>
                <c:pt idx="1756">
                  <c:v>8.7276312371788817E-2</c:v>
                </c:pt>
                <c:pt idx="1757">
                  <c:v>8.6915245668397201E-2</c:v>
                </c:pt>
                <c:pt idx="1758">
                  <c:v>8.8728608614373719E-2</c:v>
                </c:pt>
                <c:pt idx="1759">
                  <c:v>7.593207949681724E-2</c:v>
                </c:pt>
                <c:pt idx="1760">
                  <c:v>7.7069603567779532E-2</c:v>
                </c:pt>
                <c:pt idx="1761">
                  <c:v>0.10308091939219897</c:v>
                </c:pt>
                <c:pt idx="1762">
                  <c:v>9.7242557969912519E-2</c:v>
                </c:pt>
                <c:pt idx="1763">
                  <c:v>9.6463818703319396E-2</c:v>
                </c:pt>
                <c:pt idx="1764">
                  <c:v>9.5820919541274183E-2</c:v>
                </c:pt>
                <c:pt idx="1765">
                  <c:v>9.4993248970996605E-2</c:v>
                </c:pt>
                <c:pt idx="1766">
                  <c:v>9.2355138753750066E-2</c:v>
                </c:pt>
                <c:pt idx="1767">
                  <c:v>9.2986185704165072E-2</c:v>
                </c:pt>
                <c:pt idx="1768">
                  <c:v>8.6481735321731867E-2</c:v>
                </c:pt>
                <c:pt idx="1769">
                  <c:v>8.6249067370361449E-2</c:v>
                </c:pt>
                <c:pt idx="1770">
                  <c:v>8.9094628280977667E-2</c:v>
                </c:pt>
                <c:pt idx="1771">
                  <c:v>8.6643521061514794E-2</c:v>
                </c:pt>
                <c:pt idx="1772">
                  <c:v>8.6893365929743976E-2</c:v>
                </c:pt>
                <c:pt idx="1773">
                  <c:v>8.7059739359570773E-2</c:v>
                </c:pt>
                <c:pt idx="1774">
                  <c:v>8.844727709640747E-2</c:v>
                </c:pt>
                <c:pt idx="1775">
                  <c:v>8.6555234030829153E-2</c:v>
                </c:pt>
                <c:pt idx="1776">
                  <c:v>8.5557487774405305E-2</c:v>
                </c:pt>
                <c:pt idx="1777">
                  <c:v>8.5368226076223991E-2</c:v>
                </c:pt>
                <c:pt idx="1778">
                  <c:v>9.1825146416697423E-2</c:v>
                </c:pt>
                <c:pt idx="1779">
                  <c:v>9.0474264996802625E-2</c:v>
                </c:pt>
                <c:pt idx="1780">
                  <c:v>9.0174529902208131E-2</c:v>
                </c:pt>
                <c:pt idx="1781">
                  <c:v>8.8571072018671551E-2</c:v>
                </c:pt>
                <c:pt idx="1782">
                  <c:v>5.7013960849224207E-2</c:v>
                </c:pt>
                <c:pt idx="1783">
                  <c:v>5.7450897747152146E-2</c:v>
                </c:pt>
                <c:pt idx="1784">
                  <c:v>7.0085736268420157E-2</c:v>
                </c:pt>
                <c:pt idx="1785">
                  <c:v>7.0471363297912676E-2</c:v>
                </c:pt>
                <c:pt idx="1786">
                  <c:v>7.3084952735228317E-2</c:v>
                </c:pt>
                <c:pt idx="1787">
                  <c:v>8.1245525514518038E-2</c:v>
                </c:pt>
                <c:pt idx="1788">
                  <c:v>7.949867546703783E-2</c:v>
                </c:pt>
                <c:pt idx="1789">
                  <c:v>8.0318865726579439E-2</c:v>
                </c:pt>
                <c:pt idx="1790">
                  <c:v>8.2937691505148209E-2</c:v>
                </c:pt>
                <c:pt idx="1791">
                  <c:v>7.9956130544025034E-2</c:v>
                </c:pt>
                <c:pt idx="1792">
                  <c:v>7.9304048740640856E-2</c:v>
                </c:pt>
                <c:pt idx="1793">
                  <c:v>7.8980069227238575E-2</c:v>
                </c:pt>
                <c:pt idx="1794">
                  <c:v>7.8976151137792452E-2</c:v>
                </c:pt>
                <c:pt idx="1795">
                  <c:v>7.8209089707467691E-2</c:v>
                </c:pt>
                <c:pt idx="1796">
                  <c:v>7.7821706991549069E-2</c:v>
                </c:pt>
                <c:pt idx="1797">
                  <c:v>7.7503010371978029E-2</c:v>
                </c:pt>
                <c:pt idx="1798">
                  <c:v>8.0134205659746799E-2</c:v>
                </c:pt>
                <c:pt idx="1799">
                  <c:v>8.9124335145711345E-2</c:v>
                </c:pt>
                <c:pt idx="1800">
                  <c:v>8.9764856756047798E-2</c:v>
                </c:pt>
                <c:pt idx="1801">
                  <c:v>9.5592302477152474E-2</c:v>
                </c:pt>
                <c:pt idx="1802">
                  <c:v>9.7201530811248021E-2</c:v>
                </c:pt>
                <c:pt idx="1803">
                  <c:v>0.10153916357669533</c:v>
                </c:pt>
                <c:pt idx="1804">
                  <c:v>0.11554938641953008</c:v>
                </c:pt>
                <c:pt idx="1805">
                  <c:v>0.1087154443241802</c:v>
                </c:pt>
                <c:pt idx="1806">
                  <c:v>0.1091248329635711</c:v>
                </c:pt>
                <c:pt idx="1807">
                  <c:v>0.11136041460379306</c:v>
                </c:pt>
                <c:pt idx="1808">
                  <c:v>0.10462362352079801</c:v>
                </c:pt>
                <c:pt idx="1809">
                  <c:v>0.10457964773755836</c:v>
                </c:pt>
                <c:pt idx="1810">
                  <c:v>0.10411062271669891</c:v>
                </c:pt>
                <c:pt idx="1811">
                  <c:v>0.10183750108997938</c:v>
                </c:pt>
                <c:pt idx="1812">
                  <c:v>0.10587848226385234</c:v>
                </c:pt>
                <c:pt idx="1813">
                  <c:v>0.10589346761336854</c:v>
                </c:pt>
                <c:pt idx="1814">
                  <c:v>0.10692072799679972</c:v>
                </c:pt>
                <c:pt idx="1815">
                  <c:v>0.10769301980467937</c:v>
                </c:pt>
                <c:pt idx="1816">
                  <c:v>0.10698511243868837</c:v>
                </c:pt>
                <c:pt idx="1817">
                  <c:v>0.10711791897780812</c:v>
                </c:pt>
                <c:pt idx="1818">
                  <c:v>0.10922347840127392</c:v>
                </c:pt>
                <c:pt idx="1819">
                  <c:v>0.10781188449014473</c:v>
                </c:pt>
                <c:pt idx="1820">
                  <c:v>9.6014352085072044E-2</c:v>
                </c:pt>
                <c:pt idx="1821">
                  <c:v>0.10461417926204562</c:v>
                </c:pt>
                <c:pt idx="1822">
                  <c:v>0.10107682197970408</c:v>
                </c:pt>
                <c:pt idx="1823">
                  <c:v>0.10090356101915794</c:v>
                </c:pt>
                <c:pt idx="1824">
                  <c:v>9.7036840576525313E-2</c:v>
                </c:pt>
                <c:pt idx="1825">
                  <c:v>7.9519569598531764E-2</c:v>
                </c:pt>
                <c:pt idx="1826">
                  <c:v>8.4135455045312807E-2</c:v>
                </c:pt>
                <c:pt idx="1827">
                  <c:v>8.3831835334922819E-2</c:v>
                </c:pt>
                <c:pt idx="1828">
                  <c:v>0.10041056188708428</c:v>
                </c:pt>
                <c:pt idx="1829">
                  <c:v>0.10336234517271493</c:v>
                </c:pt>
                <c:pt idx="1830">
                  <c:v>0.10593218289054762</c:v>
                </c:pt>
                <c:pt idx="1831">
                  <c:v>0.10785286695842144</c:v>
                </c:pt>
                <c:pt idx="1832">
                  <c:v>0.10854342274165792</c:v>
                </c:pt>
                <c:pt idx="1833">
                  <c:v>0.10484587103075517</c:v>
                </c:pt>
                <c:pt idx="1834">
                  <c:v>0.10500806504126702</c:v>
                </c:pt>
                <c:pt idx="1835">
                  <c:v>0.10462500358667944</c:v>
                </c:pt>
                <c:pt idx="1836">
                  <c:v>0.10310341532035031</c:v>
                </c:pt>
                <c:pt idx="1837">
                  <c:v>0.10400458540889605</c:v>
                </c:pt>
                <c:pt idx="1838">
                  <c:v>0.10903592396313401</c:v>
                </c:pt>
                <c:pt idx="1839">
                  <c:v>0.10719157135456582</c:v>
                </c:pt>
                <c:pt idx="1840">
                  <c:v>0.11119784110584303</c:v>
                </c:pt>
                <c:pt idx="1841">
                  <c:v>0.11338708157173119</c:v>
                </c:pt>
                <c:pt idx="1842">
                  <c:v>0.10595352254658004</c:v>
                </c:pt>
                <c:pt idx="1843">
                  <c:v>0.1046632094486446</c:v>
                </c:pt>
                <c:pt idx="1844">
                  <c:v>0.10742567291802739</c:v>
                </c:pt>
                <c:pt idx="1845">
                  <c:v>0.11008729709625753</c:v>
                </c:pt>
                <c:pt idx="1846">
                  <c:v>0.11034044948982893</c:v>
                </c:pt>
                <c:pt idx="1847">
                  <c:v>0.10693760161668256</c:v>
                </c:pt>
                <c:pt idx="1848">
                  <c:v>0.10691030128944198</c:v>
                </c:pt>
                <c:pt idx="1849">
                  <c:v>8.6062114731356373E-2</c:v>
                </c:pt>
                <c:pt idx="1850">
                  <c:v>8.4396491412864691E-2</c:v>
                </c:pt>
                <c:pt idx="1851">
                  <c:v>8.1993214738739384E-2</c:v>
                </c:pt>
                <c:pt idx="1852">
                  <c:v>8.1491008951000032E-2</c:v>
                </c:pt>
                <c:pt idx="1853">
                  <c:v>8.4857329961166503E-2</c:v>
                </c:pt>
                <c:pt idx="1854">
                  <c:v>8.3130277103435748E-2</c:v>
                </c:pt>
                <c:pt idx="1855">
                  <c:v>9.5185978362483561E-2</c:v>
                </c:pt>
                <c:pt idx="1856">
                  <c:v>9.8819770883673441E-2</c:v>
                </c:pt>
                <c:pt idx="1857">
                  <c:v>9.895796221107174E-2</c:v>
                </c:pt>
                <c:pt idx="1858">
                  <c:v>9.6989124537510144E-2</c:v>
                </c:pt>
                <c:pt idx="1859">
                  <c:v>9.2906873619496996E-2</c:v>
                </c:pt>
                <c:pt idx="1860">
                  <c:v>9.2429508645162001E-2</c:v>
                </c:pt>
                <c:pt idx="1861">
                  <c:v>8.8868006329211865E-2</c:v>
                </c:pt>
                <c:pt idx="1862">
                  <c:v>8.5692781174782781E-2</c:v>
                </c:pt>
                <c:pt idx="1863">
                  <c:v>8.1884239243734794E-2</c:v>
                </c:pt>
                <c:pt idx="1864">
                  <c:v>8.1778322868524822E-2</c:v>
                </c:pt>
                <c:pt idx="1865">
                  <c:v>0.15986803444899325</c:v>
                </c:pt>
                <c:pt idx="1866">
                  <c:v>0.16443615020905372</c:v>
                </c:pt>
                <c:pt idx="1867">
                  <c:v>0.16234648962775686</c:v>
                </c:pt>
                <c:pt idx="1868">
                  <c:v>0.17060694537798393</c:v>
                </c:pt>
                <c:pt idx="1869">
                  <c:v>0.17454721735149234</c:v>
                </c:pt>
                <c:pt idx="1870">
                  <c:v>0.19378765885722921</c:v>
                </c:pt>
                <c:pt idx="1871">
                  <c:v>0.19540651094916037</c:v>
                </c:pt>
                <c:pt idx="1872">
                  <c:v>0.19870249543189575</c:v>
                </c:pt>
                <c:pt idx="1873">
                  <c:v>0.19839841706428282</c:v>
                </c:pt>
                <c:pt idx="1874">
                  <c:v>0.19730020622569897</c:v>
                </c:pt>
                <c:pt idx="1875">
                  <c:v>0.21251968724263212</c:v>
                </c:pt>
                <c:pt idx="1876">
                  <c:v>0.2105864755640989</c:v>
                </c:pt>
                <c:pt idx="1877">
                  <c:v>0.20705741397149494</c:v>
                </c:pt>
                <c:pt idx="1878">
                  <c:v>0.20762587517433437</c:v>
                </c:pt>
                <c:pt idx="1879">
                  <c:v>0.21329924639748876</c:v>
                </c:pt>
                <c:pt idx="1880">
                  <c:v>0.21632767539603934</c:v>
                </c:pt>
                <c:pt idx="1881">
                  <c:v>0.22740783237517245</c:v>
                </c:pt>
                <c:pt idx="1882">
                  <c:v>0.22764773001416713</c:v>
                </c:pt>
                <c:pt idx="1883">
                  <c:v>0.22795681586509545</c:v>
                </c:pt>
                <c:pt idx="1884">
                  <c:v>0.22787334665115874</c:v>
                </c:pt>
                <c:pt idx="1885">
                  <c:v>0.22864549428064898</c:v>
                </c:pt>
                <c:pt idx="1886">
                  <c:v>0.18357319989326576</c:v>
                </c:pt>
                <c:pt idx="1887">
                  <c:v>0.17908594553391616</c:v>
                </c:pt>
                <c:pt idx="1888">
                  <c:v>0.17894222323968642</c:v>
                </c:pt>
                <c:pt idx="1889">
                  <c:v>0.16854076640272195</c:v>
                </c:pt>
                <c:pt idx="1890">
                  <c:v>0.16264649315111249</c:v>
                </c:pt>
                <c:pt idx="1891">
                  <c:v>0.14554543364058761</c:v>
                </c:pt>
                <c:pt idx="1892">
                  <c:v>0.14118564923354124</c:v>
                </c:pt>
                <c:pt idx="1893">
                  <c:v>0.13845241141170256</c:v>
                </c:pt>
                <c:pt idx="1894">
                  <c:v>0.13824776926838256</c:v>
                </c:pt>
                <c:pt idx="1895">
                  <c:v>0.13917929399213391</c:v>
                </c:pt>
                <c:pt idx="1896">
                  <c:v>0.10880603054376947</c:v>
                </c:pt>
                <c:pt idx="1897">
                  <c:v>0.10601438059927411</c:v>
                </c:pt>
                <c:pt idx="1898">
                  <c:v>0.10514045412090521</c:v>
                </c:pt>
                <c:pt idx="1899">
                  <c:v>0.11321727967472095</c:v>
                </c:pt>
                <c:pt idx="1900">
                  <c:v>0.10964340575921307</c:v>
                </c:pt>
                <c:pt idx="1901">
                  <c:v>0.10786824007314361</c:v>
                </c:pt>
                <c:pt idx="1902">
                  <c:v>9.082735594650812E-2</c:v>
                </c:pt>
                <c:pt idx="1903">
                  <c:v>9.2355075293927835E-2</c:v>
                </c:pt>
                <c:pt idx="1904">
                  <c:v>9.3589219357824965E-2</c:v>
                </c:pt>
                <c:pt idx="1905">
                  <c:v>9.3355399849097923E-2</c:v>
                </c:pt>
                <c:pt idx="1906">
                  <c:v>8.9556470495388604E-2</c:v>
                </c:pt>
                <c:pt idx="1907">
                  <c:v>8.4445299597959808E-2</c:v>
                </c:pt>
                <c:pt idx="1908">
                  <c:v>8.4254973503135405E-2</c:v>
                </c:pt>
                <c:pt idx="1909">
                  <c:v>8.9878650786818975E-2</c:v>
                </c:pt>
                <c:pt idx="1910">
                  <c:v>8.9196605647112362E-2</c:v>
                </c:pt>
                <c:pt idx="1911">
                  <c:v>8.759558282343044E-2</c:v>
                </c:pt>
                <c:pt idx="1912">
                  <c:v>8.9449654751616037E-2</c:v>
                </c:pt>
                <c:pt idx="1913">
                  <c:v>9.0423694288403078E-2</c:v>
                </c:pt>
                <c:pt idx="1914">
                  <c:v>9.1547090426583058E-2</c:v>
                </c:pt>
                <c:pt idx="1915">
                  <c:v>9.212646883009519E-2</c:v>
                </c:pt>
                <c:pt idx="1916">
                  <c:v>9.4940797812824287E-2</c:v>
                </c:pt>
                <c:pt idx="1917">
                  <c:v>0.1143775416326582</c:v>
                </c:pt>
                <c:pt idx="1918">
                  <c:v>0.11598563529957698</c:v>
                </c:pt>
                <c:pt idx="1919">
                  <c:v>0.11927172105307624</c:v>
                </c:pt>
                <c:pt idx="1920">
                  <c:v>0.10779822966033299</c:v>
                </c:pt>
                <c:pt idx="1921">
                  <c:v>0.10857998649356236</c:v>
                </c:pt>
                <c:pt idx="1922">
                  <c:v>0.10896148999481925</c:v>
                </c:pt>
                <c:pt idx="1923">
                  <c:v>0.11226793908080443</c:v>
                </c:pt>
                <c:pt idx="1924">
                  <c:v>0.10900315995274011</c:v>
                </c:pt>
                <c:pt idx="1925">
                  <c:v>0.10913757724435891</c:v>
                </c:pt>
                <c:pt idx="1926">
                  <c:v>0.10926620198536177</c:v>
                </c:pt>
                <c:pt idx="1927">
                  <c:v>0.11376981119840562</c:v>
                </c:pt>
                <c:pt idx="1928">
                  <c:v>0.11578109802520821</c:v>
                </c:pt>
                <c:pt idx="1929">
                  <c:v>0.11536898000196864</c:v>
                </c:pt>
                <c:pt idx="1930">
                  <c:v>0.11306042700045993</c:v>
                </c:pt>
                <c:pt idx="1931">
                  <c:v>0.11915193274703044</c:v>
                </c:pt>
                <c:pt idx="1932">
                  <c:v>0.12100617309451316</c:v>
                </c:pt>
                <c:pt idx="1933">
                  <c:v>0.11888546649765111</c:v>
                </c:pt>
                <c:pt idx="1934">
                  <c:v>0.11786098908586855</c:v>
                </c:pt>
                <c:pt idx="1935">
                  <c:v>0.11770966736281231</c:v>
                </c:pt>
                <c:pt idx="1936">
                  <c:v>0.12023847889331707</c:v>
                </c:pt>
                <c:pt idx="1937">
                  <c:v>0.11993943178372032</c:v>
                </c:pt>
                <c:pt idx="1938">
                  <c:v>0.11055425557811625</c:v>
                </c:pt>
                <c:pt idx="1939">
                  <c:v>0.10430633327502212</c:v>
                </c:pt>
                <c:pt idx="1940">
                  <c:v>0.11560406452926593</c:v>
                </c:pt>
                <c:pt idx="1941">
                  <c:v>0.13177492004464944</c:v>
                </c:pt>
                <c:pt idx="1942">
                  <c:v>0.13166695182085097</c:v>
                </c:pt>
                <c:pt idx="1943">
                  <c:v>0.13184597541242807</c:v>
                </c:pt>
                <c:pt idx="1944">
                  <c:v>0.12829848573651986</c:v>
                </c:pt>
                <c:pt idx="1945">
                  <c:v>0.12793538458735798</c:v>
                </c:pt>
                <c:pt idx="1946">
                  <c:v>0.13115437526945514</c:v>
                </c:pt>
                <c:pt idx="1947">
                  <c:v>0.13404647752916338</c:v>
                </c:pt>
                <c:pt idx="1948">
                  <c:v>0.13011970742432596</c:v>
                </c:pt>
                <c:pt idx="1949">
                  <c:v>0.12805775453462387</c:v>
                </c:pt>
                <c:pt idx="1950">
                  <c:v>0.12800239343486791</c:v>
                </c:pt>
                <c:pt idx="1951">
                  <c:v>0.12864130596866952</c:v>
                </c:pt>
                <c:pt idx="1952">
                  <c:v>0.12352837192392734</c:v>
                </c:pt>
                <c:pt idx="1953">
                  <c:v>0.12077710538565901</c:v>
                </c:pt>
                <c:pt idx="1954">
                  <c:v>0.1259942117709523</c:v>
                </c:pt>
                <c:pt idx="1955">
                  <c:v>0.12546875645619057</c:v>
                </c:pt>
                <c:pt idx="1956">
                  <c:v>0.12546234155642916</c:v>
                </c:pt>
                <c:pt idx="1957">
                  <c:v>0.12287136058835187</c:v>
                </c:pt>
                <c:pt idx="1958">
                  <c:v>0.1156621469570361</c:v>
                </c:pt>
                <c:pt idx="1959">
                  <c:v>0.11208515959477897</c:v>
                </c:pt>
                <c:pt idx="1960">
                  <c:v>0.12309926321451767</c:v>
                </c:pt>
                <c:pt idx="1961">
                  <c:v>0.10958981177586696</c:v>
                </c:pt>
                <c:pt idx="1962">
                  <c:v>0.10434664609179811</c:v>
                </c:pt>
                <c:pt idx="1963">
                  <c:v>0.10398770913570322</c:v>
                </c:pt>
                <c:pt idx="1964">
                  <c:v>0.10508266738304468</c:v>
                </c:pt>
                <c:pt idx="1965">
                  <c:v>0.1049936711686988</c:v>
                </c:pt>
                <c:pt idx="1966">
                  <c:v>0.10554446274081801</c:v>
                </c:pt>
                <c:pt idx="1967">
                  <c:v>0.10100347218519028</c:v>
                </c:pt>
                <c:pt idx="1968">
                  <c:v>0.1045482158446118</c:v>
                </c:pt>
                <c:pt idx="1969">
                  <c:v>0.10177005809610731</c:v>
                </c:pt>
                <c:pt idx="1970">
                  <c:v>0.13729878653806982</c:v>
                </c:pt>
                <c:pt idx="1971">
                  <c:v>0.14018648518318694</c:v>
                </c:pt>
                <c:pt idx="1972">
                  <c:v>0.15141107650532881</c:v>
                </c:pt>
                <c:pt idx="1973">
                  <c:v>0.16030546867318496</c:v>
                </c:pt>
                <c:pt idx="1974">
                  <c:v>0.16610171177188232</c:v>
                </c:pt>
                <c:pt idx="1975">
                  <c:v>0.16343568016285459</c:v>
                </c:pt>
                <c:pt idx="1976">
                  <c:v>0.16557016502675356</c:v>
                </c:pt>
                <c:pt idx="1977">
                  <c:v>0.1661717321421263</c:v>
                </c:pt>
                <c:pt idx="1978">
                  <c:v>0.18646366370652642</c:v>
                </c:pt>
                <c:pt idx="1979">
                  <c:v>0.20979337214207847</c:v>
                </c:pt>
                <c:pt idx="1980">
                  <c:v>0.21291951383441921</c:v>
                </c:pt>
                <c:pt idx="1981">
                  <c:v>0.2141539443101641</c:v>
                </c:pt>
                <c:pt idx="1982">
                  <c:v>0.22477610947941015</c:v>
                </c:pt>
                <c:pt idx="1983">
                  <c:v>0.21634907487726157</c:v>
                </c:pt>
                <c:pt idx="1984">
                  <c:v>0.21661179617130377</c:v>
                </c:pt>
                <c:pt idx="1985">
                  <c:v>0.21851350082881099</c:v>
                </c:pt>
                <c:pt idx="1986">
                  <c:v>0.2214688424625276</c:v>
                </c:pt>
                <c:pt idx="1987">
                  <c:v>0.24112293590762393</c:v>
                </c:pt>
                <c:pt idx="1988">
                  <c:v>0.23976076095478763</c:v>
                </c:pt>
                <c:pt idx="1989">
                  <c:v>0.23888276223584184</c:v>
                </c:pt>
                <c:pt idx="1990">
                  <c:v>0.24136779708322856</c:v>
                </c:pt>
                <c:pt idx="1991">
                  <c:v>0.23250430499516636</c:v>
                </c:pt>
                <c:pt idx="1992">
                  <c:v>0.23184603428063819</c:v>
                </c:pt>
                <c:pt idx="1993">
                  <c:v>0.22828924725572544</c:v>
                </c:pt>
                <c:pt idx="1994">
                  <c:v>0.22712859291055462</c:v>
                </c:pt>
                <c:pt idx="1995">
                  <c:v>0.22984554415649508</c:v>
                </c:pt>
                <c:pt idx="1996">
                  <c:v>0.23864256708583095</c:v>
                </c:pt>
                <c:pt idx="1997">
                  <c:v>0.2383908730774848</c:v>
                </c:pt>
                <c:pt idx="1998">
                  <c:v>0.24404991988126837</c:v>
                </c:pt>
                <c:pt idx="1999">
                  <c:v>0.22112930611275788</c:v>
                </c:pt>
                <c:pt idx="2000">
                  <c:v>0.20746161333805735</c:v>
                </c:pt>
                <c:pt idx="2001">
                  <c:v>0.20987359332628766</c:v>
                </c:pt>
                <c:pt idx="2002">
                  <c:v>0.20530550053120508</c:v>
                </c:pt>
                <c:pt idx="2003">
                  <c:v>0.19319732735063733</c:v>
                </c:pt>
                <c:pt idx="2004">
                  <c:v>0.19978854993102521</c:v>
                </c:pt>
                <c:pt idx="2005">
                  <c:v>0.20075633164282078</c:v>
                </c:pt>
                <c:pt idx="2006">
                  <c:v>0.19747051323393061</c:v>
                </c:pt>
                <c:pt idx="2007">
                  <c:v>0.19075465930933108</c:v>
                </c:pt>
                <c:pt idx="2008">
                  <c:v>0.17388498741280486</c:v>
                </c:pt>
                <c:pt idx="2009">
                  <c:v>0.17385426295797271</c:v>
                </c:pt>
                <c:pt idx="2010">
                  <c:v>0.20073325325284047</c:v>
                </c:pt>
                <c:pt idx="2011">
                  <c:v>0.199835341995348</c:v>
                </c:pt>
                <c:pt idx="2012">
                  <c:v>0.19495171706390726</c:v>
                </c:pt>
                <c:pt idx="2013">
                  <c:v>0.19484658658782519</c:v>
                </c:pt>
                <c:pt idx="2014">
                  <c:v>0.19038231883057521</c:v>
                </c:pt>
                <c:pt idx="2015">
                  <c:v>0.18096950472175871</c:v>
                </c:pt>
                <c:pt idx="2016">
                  <c:v>0.17101898127496631</c:v>
                </c:pt>
                <c:pt idx="2017">
                  <c:v>0.15846097993668876</c:v>
                </c:pt>
                <c:pt idx="2018">
                  <c:v>0.15998762887475035</c:v>
                </c:pt>
                <c:pt idx="2019">
                  <c:v>0.16062538822556016</c:v>
                </c:pt>
                <c:pt idx="2020">
                  <c:v>0.16106980264505644</c:v>
                </c:pt>
                <c:pt idx="2021">
                  <c:v>0.17012970912305606</c:v>
                </c:pt>
                <c:pt idx="2022">
                  <c:v>0.16577743014023452</c:v>
                </c:pt>
                <c:pt idx="2023">
                  <c:v>0.17103931075885792</c:v>
                </c:pt>
                <c:pt idx="2024">
                  <c:v>0.16544588566575724</c:v>
                </c:pt>
                <c:pt idx="2025">
                  <c:v>0.1549886242962234</c:v>
                </c:pt>
                <c:pt idx="2026">
                  <c:v>0.15694062089246744</c:v>
                </c:pt>
                <c:pt idx="2027">
                  <c:v>0.15441328028627943</c:v>
                </c:pt>
                <c:pt idx="2028">
                  <c:v>0.15919256777178367</c:v>
                </c:pt>
                <c:pt idx="2029">
                  <c:v>0.15883853592065433</c:v>
                </c:pt>
                <c:pt idx="2030">
                  <c:v>0.16211412583576518</c:v>
                </c:pt>
                <c:pt idx="2031">
                  <c:v>0.13057044871266399</c:v>
                </c:pt>
                <c:pt idx="2032">
                  <c:v>0.13063892939844596</c:v>
                </c:pt>
                <c:pt idx="2033">
                  <c:v>0.17859418641232158</c:v>
                </c:pt>
                <c:pt idx="2034">
                  <c:v>0.18056997314333931</c:v>
                </c:pt>
                <c:pt idx="2035">
                  <c:v>0.1832463506778047</c:v>
                </c:pt>
                <c:pt idx="2036">
                  <c:v>0.18360031226382051</c:v>
                </c:pt>
                <c:pt idx="2037">
                  <c:v>0.1837873326093897</c:v>
                </c:pt>
                <c:pt idx="2038">
                  <c:v>0.19092043235673806</c:v>
                </c:pt>
                <c:pt idx="2039">
                  <c:v>0.18939554756961854</c:v>
                </c:pt>
                <c:pt idx="2040">
                  <c:v>0.18368506207044993</c:v>
                </c:pt>
                <c:pt idx="2041">
                  <c:v>0.1869270338878587</c:v>
                </c:pt>
                <c:pt idx="2042">
                  <c:v>0.19558465505248016</c:v>
                </c:pt>
                <c:pt idx="2043">
                  <c:v>0.19507463732828781</c:v>
                </c:pt>
                <c:pt idx="2044">
                  <c:v>0.18973324560512739</c:v>
                </c:pt>
                <c:pt idx="2045">
                  <c:v>0.19434380705772991</c:v>
                </c:pt>
                <c:pt idx="2046">
                  <c:v>0.20116665311854379</c:v>
                </c:pt>
                <c:pt idx="2047">
                  <c:v>0.20093236337435555</c:v>
                </c:pt>
                <c:pt idx="2048">
                  <c:v>0.20148364261941934</c:v>
                </c:pt>
                <c:pt idx="2049">
                  <c:v>0.20891595934005139</c:v>
                </c:pt>
                <c:pt idx="2050">
                  <c:v>0.22790337130363506</c:v>
                </c:pt>
                <c:pt idx="2051">
                  <c:v>0.22681495770082288</c:v>
                </c:pt>
                <c:pt idx="2052">
                  <c:v>0.22451834800528053</c:v>
                </c:pt>
                <c:pt idx="2053">
                  <c:v>0.22530616656873068</c:v>
                </c:pt>
                <c:pt idx="2054">
                  <c:v>0.20520226788223506</c:v>
                </c:pt>
                <c:pt idx="2055">
                  <c:v>0.20081765235401342</c:v>
                </c:pt>
                <c:pt idx="2056">
                  <c:v>0.20203803233030085</c:v>
                </c:pt>
                <c:pt idx="2057">
                  <c:v>0.20203696624966386</c:v>
                </c:pt>
                <c:pt idx="2058">
                  <c:v>0.21363411816767433</c:v>
                </c:pt>
                <c:pt idx="2059">
                  <c:v>0.21383006742724037</c:v>
                </c:pt>
                <c:pt idx="2060">
                  <c:v>0.23101215313986043</c:v>
                </c:pt>
                <c:pt idx="2061">
                  <c:v>0.23895028952568728</c:v>
                </c:pt>
                <c:pt idx="2062">
                  <c:v>0.2359031105886191</c:v>
                </c:pt>
                <c:pt idx="2063">
                  <c:v>0.22575387718211987</c:v>
                </c:pt>
                <c:pt idx="2064">
                  <c:v>0.22574312731130128</c:v>
                </c:pt>
                <c:pt idx="2065">
                  <c:v>0.22591578006545451</c:v>
                </c:pt>
                <c:pt idx="2066">
                  <c:v>0.22573353117257391</c:v>
                </c:pt>
                <c:pt idx="2067">
                  <c:v>0.2152743490903723</c:v>
                </c:pt>
                <c:pt idx="2068">
                  <c:v>0.21871525672552938</c:v>
                </c:pt>
                <c:pt idx="2069">
                  <c:v>0.21871576867328779</c:v>
                </c:pt>
                <c:pt idx="2070">
                  <c:v>0.218329800937962</c:v>
                </c:pt>
                <c:pt idx="2071">
                  <c:v>0.20264734477885657</c:v>
                </c:pt>
                <c:pt idx="2072">
                  <c:v>0.20720042773411129</c:v>
                </c:pt>
                <c:pt idx="2073">
                  <c:v>0.20595920746859392</c:v>
                </c:pt>
                <c:pt idx="2074">
                  <c:v>0.22103022623210861</c:v>
                </c:pt>
                <c:pt idx="2075">
                  <c:v>0.21265259197503789</c:v>
                </c:pt>
                <c:pt idx="2076">
                  <c:v>0.21240150483629316</c:v>
                </c:pt>
                <c:pt idx="2077">
                  <c:v>0.20411645214282914</c:v>
                </c:pt>
                <c:pt idx="2078">
                  <c:v>0.21067148362857982</c:v>
                </c:pt>
                <c:pt idx="2079">
                  <c:v>0.20331997266758423</c:v>
                </c:pt>
                <c:pt idx="2080">
                  <c:v>0.18294602779096678</c:v>
                </c:pt>
                <c:pt idx="2081">
                  <c:v>0.16879807450824075</c:v>
                </c:pt>
                <c:pt idx="2082">
                  <c:v>0.16701218685115904</c:v>
                </c:pt>
                <c:pt idx="2083">
                  <c:v>0.16709519448897592</c:v>
                </c:pt>
                <c:pt idx="2084">
                  <c:v>0.16502027621820409</c:v>
                </c:pt>
                <c:pt idx="2085">
                  <c:v>0.16501992469912752</c:v>
                </c:pt>
                <c:pt idx="2086">
                  <c:v>0.16995398248714003</c:v>
                </c:pt>
                <c:pt idx="2087">
                  <c:v>0.16445707094147893</c:v>
                </c:pt>
                <c:pt idx="2088">
                  <c:v>0.17798181540681424</c:v>
                </c:pt>
                <c:pt idx="2089">
                  <c:v>0.1779307472890905</c:v>
                </c:pt>
                <c:pt idx="2090">
                  <c:v>0.17677398475908526</c:v>
                </c:pt>
                <c:pt idx="2091">
                  <c:v>0.17873200909323314</c:v>
                </c:pt>
                <c:pt idx="2092">
                  <c:v>0.18141218804442466</c:v>
                </c:pt>
                <c:pt idx="2093">
                  <c:v>0.19156134864055593</c:v>
                </c:pt>
                <c:pt idx="2094">
                  <c:v>0.19261452844497143</c:v>
                </c:pt>
                <c:pt idx="2095">
                  <c:v>0.20285383481323507</c:v>
                </c:pt>
                <c:pt idx="2096">
                  <c:v>0.19661115618690964</c:v>
                </c:pt>
                <c:pt idx="2097">
                  <c:v>0.21354736596673587</c:v>
                </c:pt>
                <c:pt idx="2098">
                  <c:v>0.21489400269742071</c:v>
                </c:pt>
                <c:pt idx="2099">
                  <c:v>0.20559447603056571</c:v>
                </c:pt>
                <c:pt idx="2100">
                  <c:v>0.20844864587330592</c:v>
                </c:pt>
                <c:pt idx="2101">
                  <c:v>0.20797480579270308</c:v>
                </c:pt>
                <c:pt idx="2102">
                  <c:v>0.23192300990262482</c:v>
                </c:pt>
                <c:pt idx="2103">
                  <c:v>0.23034181773383236</c:v>
                </c:pt>
                <c:pt idx="2104">
                  <c:v>0.24259477926812487</c:v>
                </c:pt>
                <c:pt idx="2105">
                  <c:v>0.24530355566602804</c:v>
                </c:pt>
                <c:pt idx="2106">
                  <c:v>0.24672642514524384</c:v>
                </c:pt>
                <c:pt idx="2107">
                  <c:v>0.242701125553201</c:v>
                </c:pt>
                <c:pt idx="2108">
                  <c:v>0.24988607652185363</c:v>
                </c:pt>
                <c:pt idx="2109">
                  <c:v>0.23307233945659414</c:v>
                </c:pt>
                <c:pt idx="2110">
                  <c:v>0.23884731915562818</c:v>
                </c:pt>
                <c:pt idx="2111">
                  <c:v>0.24639584394348191</c:v>
                </c:pt>
                <c:pt idx="2112">
                  <c:v>0.24182875793168859</c:v>
                </c:pt>
                <c:pt idx="2113">
                  <c:v>0.23827421824325815</c:v>
                </c:pt>
                <c:pt idx="2114">
                  <c:v>0.23495926340486351</c:v>
                </c:pt>
                <c:pt idx="2115">
                  <c:v>0.23743675456421287</c:v>
                </c:pt>
                <c:pt idx="2116">
                  <c:v>0.21765107461610445</c:v>
                </c:pt>
                <c:pt idx="2117">
                  <c:v>0.22109576111223986</c:v>
                </c:pt>
                <c:pt idx="2118">
                  <c:v>0.19605541410832725</c:v>
                </c:pt>
                <c:pt idx="2119">
                  <c:v>0.19692818684410573</c:v>
                </c:pt>
                <c:pt idx="2120">
                  <c:v>0.18444585283083645</c:v>
                </c:pt>
                <c:pt idx="2121">
                  <c:v>0.19021888168946888</c:v>
                </c:pt>
                <c:pt idx="2122">
                  <c:v>0.19748580616674594</c:v>
                </c:pt>
                <c:pt idx="2123">
                  <c:v>0.18130139399743281</c:v>
                </c:pt>
                <c:pt idx="2124">
                  <c:v>0.18048298763127119</c:v>
                </c:pt>
                <c:pt idx="2125">
                  <c:v>0.17120439178822502</c:v>
                </c:pt>
                <c:pt idx="2126">
                  <c:v>0.17081978484626137</c:v>
                </c:pt>
                <c:pt idx="2127">
                  <c:v>0.17103036768780253</c:v>
                </c:pt>
                <c:pt idx="2128">
                  <c:v>0.19494843016209196</c:v>
                </c:pt>
                <c:pt idx="2129">
                  <c:v>0.18969641057396536</c:v>
                </c:pt>
                <c:pt idx="2130">
                  <c:v>0.19240100548128039</c:v>
                </c:pt>
                <c:pt idx="2131">
                  <c:v>0.18723613973611242</c:v>
                </c:pt>
                <c:pt idx="2132">
                  <c:v>0.19352800447292151</c:v>
                </c:pt>
                <c:pt idx="2133">
                  <c:v>0.19325687208856326</c:v>
                </c:pt>
                <c:pt idx="2134">
                  <c:v>0.20317552804503364</c:v>
                </c:pt>
                <c:pt idx="2135">
                  <c:v>0.2379583872064697</c:v>
                </c:pt>
                <c:pt idx="2136">
                  <c:v>0.23727367364788404</c:v>
                </c:pt>
                <c:pt idx="2137">
                  <c:v>0.23454078776539744</c:v>
                </c:pt>
                <c:pt idx="2138">
                  <c:v>0.2348278744654822</c:v>
                </c:pt>
                <c:pt idx="2139">
                  <c:v>0.23790660094467264</c:v>
                </c:pt>
                <c:pt idx="2140">
                  <c:v>0.26061875913135546</c:v>
                </c:pt>
                <c:pt idx="2141">
                  <c:v>0.28786239974611699</c:v>
                </c:pt>
                <c:pt idx="2142">
                  <c:v>0.29558743966526901</c:v>
                </c:pt>
                <c:pt idx="2143">
                  <c:v>0.29307996020017996</c:v>
                </c:pt>
                <c:pt idx="2144">
                  <c:v>0.29611247820232561</c:v>
                </c:pt>
                <c:pt idx="2145">
                  <c:v>0.29643222272236081</c:v>
                </c:pt>
                <c:pt idx="2146">
                  <c:v>0.29661022415857441</c:v>
                </c:pt>
                <c:pt idx="2147">
                  <c:v>0.2978917464814953</c:v>
                </c:pt>
                <c:pt idx="2148">
                  <c:v>0.29787820554849992</c:v>
                </c:pt>
                <c:pt idx="2149">
                  <c:v>0.28563167286971014</c:v>
                </c:pt>
                <c:pt idx="2150">
                  <c:v>0.30820423647449374</c:v>
                </c:pt>
                <c:pt idx="2151">
                  <c:v>0.30565887361445576</c:v>
                </c:pt>
                <c:pt idx="2152">
                  <c:v>0.30479641768109189</c:v>
                </c:pt>
                <c:pt idx="2153">
                  <c:v>0.29155278533171541</c:v>
                </c:pt>
                <c:pt idx="2154">
                  <c:v>0.28946143265262958</c:v>
                </c:pt>
                <c:pt idx="2155">
                  <c:v>0.27878133103638814</c:v>
                </c:pt>
                <c:pt idx="2156">
                  <c:v>0.25948084252234777</c:v>
                </c:pt>
                <c:pt idx="2157">
                  <c:v>0.25630720978273386</c:v>
                </c:pt>
                <c:pt idx="2158">
                  <c:v>0.26131800438686892</c:v>
                </c:pt>
                <c:pt idx="2159">
                  <c:v>0.25767522081249095</c:v>
                </c:pt>
                <c:pt idx="2160">
                  <c:v>0.25330274838633071</c:v>
                </c:pt>
                <c:pt idx="2161">
                  <c:v>0.2413215650713201</c:v>
                </c:pt>
                <c:pt idx="2162">
                  <c:v>0.19887704416744442</c:v>
                </c:pt>
                <c:pt idx="2163">
                  <c:v>0.18820385986457694</c:v>
                </c:pt>
                <c:pt idx="2164">
                  <c:v>0.18834303008453143</c:v>
                </c:pt>
                <c:pt idx="2165">
                  <c:v>0.18439436624576178</c:v>
                </c:pt>
                <c:pt idx="2166">
                  <c:v>0.18148047130847478</c:v>
                </c:pt>
                <c:pt idx="2167">
                  <c:v>0.18057737172658581</c:v>
                </c:pt>
                <c:pt idx="2168">
                  <c:v>0.17764816587601287</c:v>
                </c:pt>
                <c:pt idx="2169">
                  <c:v>0.17687684662822886</c:v>
                </c:pt>
                <c:pt idx="2170">
                  <c:v>0.1793776315651133</c:v>
                </c:pt>
                <c:pt idx="2171">
                  <c:v>0.16093637520240037</c:v>
                </c:pt>
                <c:pt idx="2172">
                  <c:v>0.16149072146320967</c:v>
                </c:pt>
                <c:pt idx="2173">
                  <c:v>0.16064383581559152</c:v>
                </c:pt>
                <c:pt idx="2174">
                  <c:v>0.16096302729976866</c:v>
                </c:pt>
                <c:pt idx="2175">
                  <c:v>0.15909426348578987</c:v>
                </c:pt>
                <c:pt idx="2176">
                  <c:v>0.16903569561090614</c:v>
                </c:pt>
                <c:pt idx="2177">
                  <c:v>0.15849700114516982</c:v>
                </c:pt>
                <c:pt idx="2178">
                  <c:v>0.15979845904390769</c:v>
                </c:pt>
                <c:pt idx="2179">
                  <c:v>0.14559284671260977</c:v>
                </c:pt>
                <c:pt idx="2180">
                  <c:v>0.14443460717914111</c:v>
                </c:pt>
                <c:pt idx="2181">
                  <c:v>0.1451484278844834</c:v>
                </c:pt>
                <c:pt idx="2182">
                  <c:v>0.13899810424727768</c:v>
                </c:pt>
                <c:pt idx="2183">
                  <c:v>0.13864311330121656</c:v>
                </c:pt>
                <c:pt idx="2184">
                  <c:v>0.1332680523210143</c:v>
                </c:pt>
                <c:pt idx="2185">
                  <c:v>0.13321819555193873</c:v>
                </c:pt>
                <c:pt idx="2186">
                  <c:v>0.15172624297563123</c:v>
                </c:pt>
                <c:pt idx="2187">
                  <c:v>0.15080499975350653</c:v>
                </c:pt>
                <c:pt idx="2188">
                  <c:v>0.15815313493206903</c:v>
                </c:pt>
                <c:pt idx="2189">
                  <c:v>0.15677149431713794</c:v>
                </c:pt>
                <c:pt idx="2190">
                  <c:v>0.15632710851160511</c:v>
                </c:pt>
                <c:pt idx="2191">
                  <c:v>0.16044063309234829</c:v>
                </c:pt>
                <c:pt idx="2192">
                  <c:v>0.14610423819332877</c:v>
                </c:pt>
                <c:pt idx="2193">
                  <c:v>0.1439466144641908</c:v>
                </c:pt>
                <c:pt idx="2194">
                  <c:v>0.14792936842659696</c:v>
                </c:pt>
                <c:pt idx="2195">
                  <c:v>0.16183304811469421</c:v>
                </c:pt>
                <c:pt idx="2196">
                  <c:v>0.16223504887300666</c:v>
                </c:pt>
                <c:pt idx="2197">
                  <c:v>0.18508035183404722</c:v>
                </c:pt>
                <c:pt idx="2198">
                  <c:v>0.1985686295521675</c:v>
                </c:pt>
                <c:pt idx="2199">
                  <c:v>0.19867583687666424</c:v>
                </c:pt>
                <c:pt idx="2200">
                  <c:v>0.19900580375718011</c:v>
                </c:pt>
                <c:pt idx="2201">
                  <c:v>0.20361992928372544</c:v>
                </c:pt>
                <c:pt idx="2202">
                  <c:v>0.20516432576282267</c:v>
                </c:pt>
                <c:pt idx="2203">
                  <c:v>0.19729979295690397</c:v>
                </c:pt>
                <c:pt idx="2204">
                  <c:v>0.19499202106951266</c:v>
                </c:pt>
                <c:pt idx="2205">
                  <c:v>0.19297980028559902</c:v>
                </c:pt>
                <c:pt idx="2206">
                  <c:v>0.19719122037954429</c:v>
                </c:pt>
                <c:pt idx="2207">
                  <c:v>0.19015849696366688</c:v>
                </c:pt>
                <c:pt idx="2208">
                  <c:v>0.20319300097950974</c:v>
                </c:pt>
                <c:pt idx="2209">
                  <c:v>0.20326631286997632</c:v>
                </c:pt>
                <c:pt idx="2210">
                  <c:v>0.20187253950372602</c:v>
                </c:pt>
                <c:pt idx="2211">
                  <c:v>0.21314066226994963</c:v>
                </c:pt>
                <c:pt idx="2212">
                  <c:v>0.21835660923336017</c:v>
                </c:pt>
                <c:pt idx="2213">
                  <c:v>0.22068965308959701</c:v>
                </c:pt>
                <c:pt idx="2214">
                  <c:v>0.22103269329921466</c:v>
                </c:pt>
                <c:pt idx="2215">
                  <c:v>0.22078769623826996</c:v>
                </c:pt>
                <c:pt idx="2216">
                  <c:v>0.23154948401506403</c:v>
                </c:pt>
                <c:pt idx="2217">
                  <c:v>0.23280177724508297</c:v>
                </c:pt>
                <c:pt idx="2218">
                  <c:v>0.20017033586934241</c:v>
                </c:pt>
                <c:pt idx="2219">
                  <c:v>0.18994116329260677</c:v>
                </c:pt>
                <c:pt idx="2220">
                  <c:v>0.19821931455832562</c:v>
                </c:pt>
                <c:pt idx="2221">
                  <c:v>0.19807718086299597</c:v>
                </c:pt>
                <c:pt idx="2222">
                  <c:v>0.20510380419234739</c:v>
                </c:pt>
                <c:pt idx="2223">
                  <c:v>0.20291641103314792</c:v>
                </c:pt>
                <c:pt idx="2224">
                  <c:v>0.20005633354096175</c:v>
                </c:pt>
                <c:pt idx="2225">
                  <c:v>0.19981954453397602</c:v>
                </c:pt>
                <c:pt idx="2226">
                  <c:v>0.22031440021674678</c:v>
                </c:pt>
                <c:pt idx="2227">
                  <c:v>0.21889363674285223</c:v>
                </c:pt>
                <c:pt idx="2228">
                  <c:v>0.21935292937537765</c:v>
                </c:pt>
                <c:pt idx="2229">
                  <c:v>0.20714613571507826</c:v>
                </c:pt>
                <c:pt idx="2230">
                  <c:v>0.20631808134194404</c:v>
                </c:pt>
                <c:pt idx="2231">
                  <c:v>0.20609995042013629</c:v>
                </c:pt>
                <c:pt idx="2232">
                  <c:v>0.21555751470450343</c:v>
                </c:pt>
                <c:pt idx="2233">
                  <c:v>0.19454201282642025</c:v>
                </c:pt>
                <c:pt idx="2234">
                  <c:v>0.19382946211978944</c:v>
                </c:pt>
                <c:pt idx="2235">
                  <c:v>0.21218350173065476</c:v>
                </c:pt>
                <c:pt idx="2236">
                  <c:v>0.23007996341097234</c:v>
                </c:pt>
                <c:pt idx="2237">
                  <c:v>0.20891289723509995</c:v>
                </c:pt>
                <c:pt idx="2238">
                  <c:v>0.21723962930677557</c:v>
                </c:pt>
                <c:pt idx="2239">
                  <c:v>0.22720193548998385</c:v>
                </c:pt>
                <c:pt idx="2240">
                  <c:v>0.2437803937147876</c:v>
                </c:pt>
                <c:pt idx="2241">
                  <c:v>0.24563934578859964</c:v>
                </c:pt>
                <c:pt idx="2242">
                  <c:v>0.24691856121658801</c:v>
                </c:pt>
                <c:pt idx="2243">
                  <c:v>0.24971825818229815</c:v>
                </c:pt>
                <c:pt idx="2244">
                  <c:v>0.25167704288029169</c:v>
                </c:pt>
                <c:pt idx="2245">
                  <c:v>0.25275194162413339</c:v>
                </c:pt>
                <c:pt idx="2246">
                  <c:v>0.25270459479614449</c:v>
                </c:pt>
                <c:pt idx="2247">
                  <c:v>0.24085463913139354</c:v>
                </c:pt>
                <c:pt idx="2248">
                  <c:v>0.23725197040458804</c:v>
                </c:pt>
                <c:pt idx="2249">
                  <c:v>0.24370607508726905</c:v>
                </c:pt>
                <c:pt idx="2250">
                  <c:v>0.2429911906462664</c:v>
                </c:pt>
                <c:pt idx="2251">
                  <c:v>0.25006217576772566</c:v>
                </c:pt>
                <c:pt idx="2252">
                  <c:v>0.25075933769271003</c:v>
                </c:pt>
                <c:pt idx="2253">
                  <c:v>0.2284487537187089</c:v>
                </c:pt>
                <c:pt idx="2254">
                  <c:v>0.23991767810589465</c:v>
                </c:pt>
                <c:pt idx="2255">
                  <c:v>0.23659553213705034</c:v>
                </c:pt>
                <c:pt idx="2256">
                  <c:v>0.2271642668801449</c:v>
                </c:pt>
                <c:pt idx="2257">
                  <c:v>0.22008408469581822</c:v>
                </c:pt>
                <c:pt idx="2258">
                  <c:v>0.22057177289764537</c:v>
                </c:pt>
                <c:pt idx="2259">
                  <c:v>0.20663810669880794</c:v>
                </c:pt>
                <c:pt idx="2260">
                  <c:v>0.19236726440156154</c:v>
                </c:pt>
                <c:pt idx="2261">
                  <c:v>0.1748975566457632</c:v>
                </c:pt>
                <c:pt idx="2262">
                  <c:v>0.1905947978754037</c:v>
                </c:pt>
                <c:pt idx="2263">
                  <c:v>0.19700933827831049</c:v>
                </c:pt>
                <c:pt idx="2264">
                  <c:v>0.18713224140141246</c:v>
                </c:pt>
                <c:pt idx="2265">
                  <c:v>0.21108559825724579</c:v>
                </c:pt>
                <c:pt idx="2266">
                  <c:v>0.22923873558934951</c:v>
                </c:pt>
                <c:pt idx="2267">
                  <c:v>0.2602219864029271</c:v>
                </c:pt>
                <c:pt idx="2268">
                  <c:v>0.25898209133549477</c:v>
                </c:pt>
                <c:pt idx="2269">
                  <c:v>0.32248262126185651</c:v>
                </c:pt>
                <c:pt idx="2270">
                  <c:v>0.33117836843200044</c:v>
                </c:pt>
                <c:pt idx="2271">
                  <c:v>0.37308796448783693</c:v>
                </c:pt>
                <c:pt idx="2272">
                  <c:v>0.43463482742576925</c:v>
                </c:pt>
                <c:pt idx="2273">
                  <c:v>0.45847489607917785</c:v>
                </c:pt>
                <c:pt idx="2274">
                  <c:v>0.48574962906648356</c:v>
                </c:pt>
                <c:pt idx="2275">
                  <c:v>0.48505589057361587</c:v>
                </c:pt>
                <c:pt idx="2276">
                  <c:v>0.48558428473398896</c:v>
                </c:pt>
                <c:pt idx="2277">
                  <c:v>0.4918984548532524</c:v>
                </c:pt>
                <c:pt idx="2278">
                  <c:v>0.48828542570426842</c:v>
                </c:pt>
                <c:pt idx="2279">
                  <c:v>0.53537266370744618</c:v>
                </c:pt>
                <c:pt idx="2280">
                  <c:v>0.56820609276614964</c:v>
                </c:pt>
                <c:pt idx="2281">
                  <c:v>0.56808681052473131</c:v>
                </c:pt>
                <c:pt idx="2282">
                  <c:v>0.57880294580718228</c:v>
                </c:pt>
                <c:pt idx="2283">
                  <c:v>0.57279569576899048</c:v>
                </c:pt>
                <c:pt idx="2284">
                  <c:v>0.57077350901771973</c:v>
                </c:pt>
                <c:pt idx="2285">
                  <c:v>0.59440343401032869</c:v>
                </c:pt>
                <c:pt idx="2286">
                  <c:v>0.59802538825206963</c:v>
                </c:pt>
                <c:pt idx="2287">
                  <c:v>0.70081765317379285</c:v>
                </c:pt>
                <c:pt idx="2288">
                  <c:v>0.6852551301590778</c:v>
                </c:pt>
                <c:pt idx="2289">
                  <c:v>0.76610262888495939</c:v>
                </c:pt>
                <c:pt idx="2290">
                  <c:v>0.74589448101858902</c:v>
                </c:pt>
                <c:pt idx="2291">
                  <c:v>0.78525583376055164</c:v>
                </c:pt>
                <c:pt idx="2292">
                  <c:v>0.78033541741481849</c:v>
                </c:pt>
                <c:pt idx="2293">
                  <c:v>0.74231656656290079</c:v>
                </c:pt>
                <c:pt idx="2294">
                  <c:v>0.7684649532510851</c:v>
                </c:pt>
                <c:pt idx="2295">
                  <c:v>0.75660302838059912</c:v>
                </c:pt>
                <c:pt idx="2296">
                  <c:v>0.76241953102938431</c:v>
                </c:pt>
                <c:pt idx="2297">
                  <c:v>0.76193832526072869</c:v>
                </c:pt>
                <c:pt idx="2298">
                  <c:v>0.76520656168394074</c:v>
                </c:pt>
                <c:pt idx="2299">
                  <c:v>0.78182717302542204</c:v>
                </c:pt>
                <c:pt idx="2300">
                  <c:v>0.84123036492439207</c:v>
                </c:pt>
                <c:pt idx="2301">
                  <c:v>0.81444102911711502</c:v>
                </c:pt>
                <c:pt idx="2302">
                  <c:v>0.83202054993953933</c:v>
                </c:pt>
                <c:pt idx="2303">
                  <c:v>0.82822177039377953</c:v>
                </c:pt>
                <c:pt idx="2304">
                  <c:v>0.83590960176619378</c:v>
                </c:pt>
                <c:pt idx="2305">
                  <c:v>0.84266281817204436</c:v>
                </c:pt>
                <c:pt idx="2306">
                  <c:v>0.84785710330728459</c:v>
                </c:pt>
                <c:pt idx="2307">
                  <c:v>0.84628332749369595</c:v>
                </c:pt>
                <c:pt idx="2308">
                  <c:v>0.75574170266167273</c:v>
                </c:pt>
                <c:pt idx="2309">
                  <c:v>0.75735783375641685</c:v>
                </c:pt>
                <c:pt idx="2310">
                  <c:v>0.68611359147995921</c:v>
                </c:pt>
                <c:pt idx="2311">
                  <c:v>0.70165461661488049</c:v>
                </c:pt>
                <c:pt idx="2312">
                  <c:v>0.70091474464648851</c:v>
                </c:pt>
                <c:pt idx="2313">
                  <c:v>0.70946189393581582</c:v>
                </c:pt>
                <c:pt idx="2314">
                  <c:v>0.70453245129194875</c:v>
                </c:pt>
                <c:pt idx="2315">
                  <c:v>0.66181653236462679</c:v>
                </c:pt>
                <c:pt idx="2316">
                  <c:v>0.66626714602671089</c:v>
                </c:pt>
                <c:pt idx="2317">
                  <c:v>0.66621080585949199</c:v>
                </c:pt>
                <c:pt idx="2318">
                  <c:v>0.6684431583957009</c:v>
                </c:pt>
                <c:pt idx="2319">
                  <c:v>0.67542671294147205</c:v>
                </c:pt>
                <c:pt idx="2320">
                  <c:v>0.63739100049719799</c:v>
                </c:pt>
                <c:pt idx="2321">
                  <c:v>0.57314272194123017</c:v>
                </c:pt>
                <c:pt idx="2322">
                  <c:v>0.57721327135549383</c:v>
                </c:pt>
                <c:pt idx="2323">
                  <c:v>0.56781084151151895</c:v>
                </c:pt>
                <c:pt idx="2324">
                  <c:v>0.61589401484351658</c:v>
                </c:pt>
                <c:pt idx="2325">
                  <c:v>0.61348329912933741</c:v>
                </c:pt>
                <c:pt idx="2326">
                  <c:v>0.62044827316455853</c:v>
                </c:pt>
                <c:pt idx="2327">
                  <c:v>0.58792731133900578</c:v>
                </c:pt>
                <c:pt idx="2328">
                  <c:v>0.5801183447491508</c:v>
                </c:pt>
                <c:pt idx="2329">
                  <c:v>0.59736707984811332</c:v>
                </c:pt>
                <c:pt idx="2330">
                  <c:v>0.59746942791856439</c:v>
                </c:pt>
                <c:pt idx="2331">
                  <c:v>0.59809553622606026</c:v>
                </c:pt>
                <c:pt idx="2332">
                  <c:v>0.60374262059319805</c:v>
                </c:pt>
                <c:pt idx="2333">
                  <c:v>0.54639408855671001</c:v>
                </c:pt>
                <c:pt idx="2334">
                  <c:v>0.53340967035479137</c:v>
                </c:pt>
                <c:pt idx="2335">
                  <c:v>0.55487193159156845</c:v>
                </c:pt>
                <c:pt idx="2336">
                  <c:v>0.55466936464352223</c:v>
                </c:pt>
                <c:pt idx="2337">
                  <c:v>0.54890240175310601</c:v>
                </c:pt>
                <c:pt idx="2338">
                  <c:v>0.52763816217700721</c:v>
                </c:pt>
                <c:pt idx="2339">
                  <c:v>0.54206073601351812</c:v>
                </c:pt>
                <c:pt idx="2340">
                  <c:v>0.51632157034739323</c:v>
                </c:pt>
                <c:pt idx="2341">
                  <c:v>0.51623998781994251</c:v>
                </c:pt>
                <c:pt idx="2342">
                  <c:v>0.49300409239098375</c:v>
                </c:pt>
                <c:pt idx="2343">
                  <c:v>0.4888477484463627</c:v>
                </c:pt>
                <c:pt idx="2344">
                  <c:v>0.48029156468419071</c:v>
                </c:pt>
                <c:pt idx="2345">
                  <c:v>0.40988524025405104</c:v>
                </c:pt>
                <c:pt idx="2346">
                  <c:v>0.40396875489061862</c:v>
                </c:pt>
                <c:pt idx="2347">
                  <c:v>0.3832387422598883</c:v>
                </c:pt>
                <c:pt idx="2348">
                  <c:v>0.41262672557582558</c:v>
                </c:pt>
                <c:pt idx="2349">
                  <c:v>0.40419658074650033</c:v>
                </c:pt>
                <c:pt idx="2350">
                  <c:v>0.37097510177553261</c:v>
                </c:pt>
                <c:pt idx="2351">
                  <c:v>0.37830021355670207</c:v>
                </c:pt>
                <c:pt idx="2352">
                  <c:v>0.38745278518923026</c:v>
                </c:pt>
                <c:pt idx="2353">
                  <c:v>0.34184917201841858</c:v>
                </c:pt>
                <c:pt idx="2354">
                  <c:v>0.34989325322277365</c:v>
                </c:pt>
                <c:pt idx="2355">
                  <c:v>0.34030359615328909</c:v>
                </c:pt>
                <c:pt idx="2356">
                  <c:v>0.30253865544390673</c:v>
                </c:pt>
                <c:pt idx="2357">
                  <c:v>0.31704324530248534</c:v>
                </c:pt>
                <c:pt idx="2358">
                  <c:v>0.31308027138751471</c:v>
                </c:pt>
                <c:pt idx="2359">
                  <c:v>0.31249693085935881</c:v>
                </c:pt>
                <c:pt idx="2360">
                  <c:v>0.32845835321118805</c:v>
                </c:pt>
                <c:pt idx="2361">
                  <c:v>0.35437731949361617</c:v>
                </c:pt>
                <c:pt idx="2362">
                  <c:v>0.36239424910583912</c:v>
                </c:pt>
                <c:pt idx="2363">
                  <c:v>0.36527627602259782</c:v>
                </c:pt>
                <c:pt idx="2364">
                  <c:v>0.36502116189302691</c:v>
                </c:pt>
                <c:pt idx="2365">
                  <c:v>0.36469489186158194</c:v>
                </c:pt>
                <c:pt idx="2366">
                  <c:v>0.38251975802929394</c:v>
                </c:pt>
                <c:pt idx="2367">
                  <c:v>0.39596090498728803</c:v>
                </c:pt>
                <c:pt idx="2368">
                  <c:v>0.39642622997870075</c:v>
                </c:pt>
                <c:pt idx="2369">
                  <c:v>0.35694239873936867</c:v>
                </c:pt>
                <c:pt idx="2370">
                  <c:v>0.3616008375914061</c:v>
                </c:pt>
                <c:pt idx="2371">
                  <c:v>0.36077703545582301</c:v>
                </c:pt>
                <c:pt idx="2372">
                  <c:v>0.36029313540125613</c:v>
                </c:pt>
                <c:pt idx="2373">
                  <c:v>0.35615424681100549</c:v>
                </c:pt>
                <c:pt idx="2374">
                  <c:v>0.35597419222275883</c:v>
                </c:pt>
                <c:pt idx="2375">
                  <c:v>0.3574113308576643</c:v>
                </c:pt>
                <c:pt idx="2376">
                  <c:v>0.35823566278295904</c:v>
                </c:pt>
                <c:pt idx="2377">
                  <c:v>0.34201442865147819</c:v>
                </c:pt>
                <c:pt idx="2378">
                  <c:v>0.33036847919835771</c:v>
                </c:pt>
                <c:pt idx="2379">
                  <c:v>0.3295993082172024</c:v>
                </c:pt>
                <c:pt idx="2380">
                  <c:v>0.35409498544505397</c:v>
                </c:pt>
                <c:pt idx="2381">
                  <c:v>0.32242325757821272</c:v>
                </c:pt>
                <c:pt idx="2382">
                  <c:v>0.29171724354542511</c:v>
                </c:pt>
                <c:pt idx="2383">
                  <c:v>0.28241170721956199</c:v>
                </c:pt>
                <c:pt idx="2384">
                  <c:v>0.28523002608653814</c:v>
                </c:pt>
                <c:pt idx="2385">
                  <c:v>0.29694322747233731</c:v>
                </c:pt>
                <c:pt idx="2386">
                  <c:v>0.29853900775494252</c:v>
                </c:pt>
                <c:pt idx="2387">
                  <c:v>0.27380659674779828</c:v>
                </c:pt>
                <c:pt idx="2388">
                  <c:v>0.25725067373455029</c:v>
                </c:pt>
                <c:pt idx="2389">
                  <c:v>0.2891901371205588</c:v>
                </c:pt>
                <c:pt idx="2390">
                  <c:v>0.28956091880781187</c:v>
                </c:pt>
                <c:pt idx="2391">
                  <c:v>0.30830259995873976</c:v>
                </c:pt>
                <c:pt idx="2392">
                  <c:v>0.3292292943469321</c:v>
                </c:pt>
                <c:pt idx="2393">
                  <c:v>0.31414856025679888</c:v>
                </c:pt>
                <c:pt idx="2394">
                  <c:v>0.29519734816179399</c:v>
                </c:pt>
                <c:pt idx="2395">
                  <c:v>0.36457235437497726</c:v>
                </c:pt>
                <c:pt idx="2396">
                  <c:v>0.34867017551396745</c:v>
                </c:pt>
                <c:pt idx="2397">
                  <c:v>0.35663383469426868</c:v>
                </c:pt>
                <c:pt idx="2398">
                  <c:v>0.3566944120718889</c:v>
                </c:pt>
                <c:pt idx="2399">
                  <c:v>0.35809661651272046</c:v>
                </c:pt>
                <c:pt idx="2400">
                  <c:v>0.37761588489673908</c:v>
                </c:pt>
                <c:pt idx="2401">
                  <c:v>0.36154984223055897</c:v>
                </c:pt>
                <c:pt idx="2402">
                  <c:v>0.36429396881019271</c:v>
                </c:pt>
                <c:pt idx="2403">
                  <c:v>0.36467211667607502</c:v>
                </c:pt>
                <c:pt idx="2404">
                  <c:v>0.427056753777454</c:v>
                </c:pt>
                <c:pt idx="2405">
                  <c:v>0.4276542758286071</c:v>
                </c:pt>
                <c:pt idx="2406">
                  <c:v>0.42209110500590891</c:v>
                </c:pt>
                <c:pt idx="2407">
                  <c:v>0.42260018279651373</c:v>
                </c:pt>
                <c:pt idx="2408">
                  <c:v>0.41928724917245502</c:v>
                </c:pt>
                <c:pt idx="2409">
                  <c:v>0.42598121975981373</c:v>
                </c:pt>
                <c:pt idx="2410">
                  <c:v>0.39440722127601913</c:v>
                </c:pt>
                <c:pt idx="2411">
                  <c:v>0.39551334392357129</c:v>
                </c:pt>
                <c:pt idx="2412">
                  <c:v>0.39008263851213654</c:v>
                </c:pt>
                <c:pt idx="2413">
                  <c:v>0.35780264343977908</c:v>
                </c:pt>
                <c:pt idx="2414">
                  <c:v>0.35729655860228754</c:v>
                </c:pt>
                <c:pt idx="2415">
                  <c:v>0.36198715297924655</c:v>
                </c:pt>
                <c:pt idx="2416">
                  <c:v>0.32017958231746968</c:v>
                </c:pt>
                <c:pt idx="2417">
                  <c:v>0.32916572512974773</c:v>
                </c:pt>
                <c:pt idx="2418">
                  <c:v>0.32551214211356722</c:v>
                </c:pt>
                <c:pt idx="2419">
                  <c:v>0.32473844238470395</c:v>
                </c:pt>
                <c:pt idx="2420">
                  <c:v>0.32357637160459662</c:v>
                </c:pt>
                <c:pt idx="2421">
                  <c:v>0.31023215981432789</c:v>
                </c:pt>
                <c:pt idx="2422">
                  <c:v>0.30745261861307444</c:v>
                </c:pt>
                <c:pt idx="2423">
                  <c:v>0.30093046278481267</c:v>
                </c:pt>
                <c:pt idx="2424">
                  <c:v>0.31459998213663914</c:v>
                </c:pt>
                <c:pt idx="2425">
                  <c:v>0.23133781308531992</c:v>
                </c:pt>
                <c:pt idx="2426">
                  <c:v>0.21871589870112734</c:v>
                </c:pt>
                <c:pt idx="2427">
                  <c:v>0.22239392016613863</c:v>
                </c:pt>
                <c:pt idx="2428">
                  <c:v>0.21827330881008425</c:v>
                </c:pt>
                <c:pt idx="2429">
                  <c:v>0.21829647073216521</c:v>
                </c:pt>
                <c:pt idx="2430">
                  <c:v>0.20401493097457163</c:v>
                </c:pt>
                <c:pt idx="2431">
                  <c:v>0.21295073070625448</c:v>
                </c:pt>
                <c:pt idx="2432">
                  <c:v>0.21004579445002958</c:v>
                </c:pt>
                <c:pt idx="2433">
                  <c:v>0.19902186703715624</c:v>
                </c:pt>
                <c:pt idx="2434">
                  <c:v>0.23676190224502441</c:v>
                </c:pt>
                <c:pt idx="2435">
                  <c:v>0.23556297009314242</c:v>
                </c:pt>
                <c:pt idx="2436">
                  <c:v>0.22410164691767875</c:v>
                </c:pt>
                <c:pt idx="2437">
                  <c:v>0.24945180824708563</c:v>
                </c:pt>
                <c:pt idx="2438">
                  <c:v>0.24043033873047784</c:v>
                </c:pt>
                <c:pt idx="2439">
                  <c:v>0.2525637069538002</c:v>
                </c:pt>
                <c:pt idx="2440">
                  <c:v>0.25407783105585408</c:v>
                </c:pt>
                <c:pt idx="2441">
                  <c:v>0.26315909153600531</c:v>
                </c:pt>
                <c:pt idx="2442">
                  <c:v>0.26458523474927076</c:v>
                </c:pt>
                <c:pt idx="2443">
                  <c:v>0.26809023877890259</c:v>
                </c:pt>
                <c:pt idx="2444">
                  <c:v>0.30184462557825248</c:v>
                </c:pt>
                <c:pt idx="2445">
                  <c:v>0.2876156529065369</c:v>
                </c:pt>
                <c:pt idx="2446">
                  <c:v>0.29013729524089427</c:v>
                </c:pt>
                <c:pt idx="2447">
                  <c:v>0.29823135813585044</c:v>
                </c:pt>
                <c:pt idx="2448">
                  <c:v>0.29495206510232541</c:v>
                </c:pt>
                <c:pt idx="2449">
                  <c:v>0.29093352833481295</c:v>
                </c:pt>
                <c:pt idx="2450">
                  <c:v>0.29865923718653475</c:v>
                </c:pt>
                <c:pt idx="2451">
                  <c:v>0.30286753931334487</c:v>
                </c:pt>
                <c:pt idx="2452">
                  <c:v>0.30281156303516238</c:v>
                </c:pt>
                <c:pt idx="2453">
                  <c:v>0.30291637503761515</c:v>
                </c:pt>
                <c:pt idx="2454">
                  <c:v>0.30793709727287222</c:v>
                </c:pt>
                <c:pt idx="2455">
                  <c:v>0.27815729591107713</c:v>
                </c:pt>
                <c:pt idx="2456">
                  <c:v>0.28666375345146972</c:v>
                </c:pt>
                <c:pt idx="2457">
                  <c:v>0.29045210405285998</c:v>
                </c:pt>
                <c:pt idx="2458">
                  <c:v>0.27519160462041753</c:v>
                </c:pt>
                <c:pt idx="2459">
                  <c:v>0.26745653238788969</c:v>
                </c:pt>
                <c:pt idx="2460">
                  <c:v>0.2616730482050903</c:v>
                </c:pt>
                <c:pt idx="2461">
                  <c:v>0.26086617011545787</c:v>
                </c:pt>
                <c:pt idx="2462">
                  <c:v>0.24715579055795828</c:v>
                </c:pt>
                <c:pt idx="2463">
                  <c:v>0.24515390138375404</c:v>
                </c:pt>
                <c:pt idx="2464">
                  <c:v>0.25360544059705303</c:v>
                </c:pt>
                <c:pt idx="2465">
                  <c:v>0.21339810660767855</c:v>
                </c:pt>
                <c:pt idx="2466">
                  <c:v>0.21291841436039879</c:v>
                </c:pt>
                <c:pt idx="2467">
                  <c:v>0.21012987917593209</c:v>
                </c:pt>
                <c:pt idx="2468">
                  <c:v>0.19989809467053801</c:v>
                </c:pt>
                <c:pt idx="2469">
                  <c:v>0.21467797258830348</c:v>
                </c:pt>
                <c:pt idx="2470">
                  <c:v>0.21494260910801627</c:v>
                </c:pt>
                <c:pt idx="2471">
                  <c:v>0.19655839759641855</c:v>
                </c:pt>
                <c:pt idx="2472">
                  <c:v>0.21325132390854329</c:v>
                </c:pt>
                <c:pt idx="2473">
                  <c:v>0.19936055520106402</c:v>
                </c:pt>
                <c:pt idx="2474">
                  <c:v>0.20548935557465595</c:v>
                </c:pt>
                <c:pt idx="2475">
                  <c:v>0.19659154556126404</c:v>
                </c:pt>
                <c:pt idx="2476">
                  <c:v>0.19613504731707551</c:v>
                </c:pt>
                <c:pt idx="2477">
                  <c:v>0.19212775443443186</c:v>
                </c:pt>
                <c:pt idx="2478">
                  <c:v>0.18034800654741276</c:v>
                </c:pt>
                <c:pt idx="2479">
                  <c:v>0.18153115879608803</c:v>
                </c:pt>
                <c:pt idx="2480">
                  <c:v>0.19256946495634247</c:v>
                </c:pt>
                <c:pt idx="2481">
                  <c:v>0.19257700385124757</c:v>
                </c:pt>
                <c:pt idx="2482">
                  <c:v>0.19175620073200961</c:v>
                </c:pt>
                <c:pt idx="2483">
                  <c:v>0.1922017727315006</c:v>
                </c:pt>
                <c:pt idx="2484">
                  <c:v>0.19434418286389088</c:v>
                </c:pt>
                <c:pt idx="2485">
                  <c:v>0.1806189499253571</c:v>
                </c:pt>
                <c:pt idx="2486">
                  <c:v>0.21008621985356185</c:v>
                </c:pt>
                <c:pt idx="2487">
                  <c:v>0.21120400391957855</c:v>
                </c:pt>
                <c:pt idx="2488">
                  <c:v>0.21121350721634785</c:v>
                </c:pt>
                <c:pt idx="2489">
                  <c:v>0.21395806209724766</c:v>
                </c:pt>
                <c:pt idx="2490">
                  <c:v>0.19625128910497019</c:v>
                </c:pt>
                <c:pt idx="2491">
                  <c:v>0.19680469510799323</c:v>
                </c:pt>
                <c:pt idx="2492">
                  <c:v>0.20432709020859213</c:v>
                </c:pt>
                <c:pt idx="2493">
                  <c:v>0.18758765841256944</c:v>
                </c:pt>
                <c:pt idx="2494">
                  <c:v>0.18610688212261861</c:v>
                </c:pt>
                <c:pt idx="2495">
                  <c:v>0.18247650899330656</c:v>
                </c:pt>
                <c:pt idx="2496">
                  <c:v>0.17930599000702271</c:v>
                </c:pt>
                <c:pt idx="2497">
                  <c:v>0.18038716141722136</c:v>
                </c:pt>
                <c:pt idx="2498">
                  <c:v>0.16770057321965548</c:v>
                </c:pt>
                <c:pt idx="2499">
                  <c:v>0.16873689738409423</c:v>
                </c:pt>
                <c:pt idx="2500">
                  <c:v>0.16939947874999095</c:v>
                </c:pt>
                <c:pt idx="2501">
                  <c:v>0.14027965408180024</c:v>
                </c:pt>
                <c:pt idx="2502">
                  <c:v>0.14372166037804632</c:v>
                </c:pt>
                <c:pt idx="2503">
                  <c:v>0.14387144668469379</c:v>
                </c:pt>
                <c:pt idx="2504">
                  <c:v>0.14429385215589102</c:v>
                </c:pt>
                <c:pt idx="2505">
                  <c:v>0.15938333160822377</c:v>
                </c:pt>
                <c:pt idx="2506">
                  <c:v>0.15794113721197489</c:v>
                </c:pt>
                <c:pt idx="2507">
                  <c:v>0.12065028843426</c:v>
                </c:pt>
                <c:pt idx="2508">
                  <c:v>0.12345922204117304</c:v>
                </c:pt>
                <c:pt idx="2509">
                  <c:v>0.14159864443342102</c:v>
                </c:pt>
                <c:pt idx="2510">
                  <c:v>0.13916781146121102</c:v>
                </c:pt>
                <c:pt idx="2511">
                  <c:v>0.13934404132079165</c:v>
                </c:pt>
                <c:pt idx="2512">
                  <c:v>0.14268425483593838</c:v>
                </c:pt>
                <c:pt idx="2513">
                  <c:v>0.13416557428423476</c:v>
                </c:pt>
                <c:pt idx="2514">
                  <c:v>0.13389356248230194</c:v>
                </c:pt>
                <c:pt idx="2515">
                  <c:v>0.1337810234041473</c:v>
                </c:pt>
                <c:pt idx="2516">
                  <c:v>0.13538357019837985</c:v>
                </c:pt>
                <c:pt idx="2517">
                  <c:v>0.13262059296722273</c:v>
                </c:pt>
                <c:pt idx="2518">
                  <c:v>0.13098068701192631</c:v>
                </c:pt>
                <c:pt idx="2519">
                  <c:v>0.14004715761322153</c:v>
                </c:pt>
                <c:pt idx="2520">
                  <c:v>0.15146445567734715</c:v>
                </c:pt>
                <c:pt idx="2521">
                  <c:v>0.15145106951046075</c:v>
                </c:pt>
                <c:pt idx="2522">
                  <c:v>0.15154670159378397</c:v>
                </c:pt>
                <c:pt idx="2523">
                  <c:v>0.15407486188810571</c:v>
                </c:pt>
                <c:pt idx="2524">
                  <c:v>0.15149553980611852</c:v>
                </c:pt>
                <c:pt idx="2525">
                  <c:v>0.15247319239728443</c:v>
                </c:pt>
                <c:pt idx="2526">
                  <c:v>0.14195860784337169</c:v>
                </c:pt>
                <c:pt idx="2527">
                  <c:v>0.14082949370457412</c:v>
                </c:pt>
                <c:pt idx="2528">
                  <c:v>0.14123434646313365</c:v>
                </c:pt>
                <c:pt idx="2529">
                  <c:v>0.140487330828824</c:v>
                </c:pt>
                <c:pt idx="2530">
                  <c:v>0.12177699465126383</c:v>
                </c:pt>
                <c:pt idx="2531">
                  <c:v>0.1281224698011672</c:v>
                </c:pt>
                <c:pt idx="2532">
                  <c:v>0.12861100351559554</c:v>
                </c:pt>
                <c:pt idx="2533">
                  <c:v>0.12486332576384851</c:v>
                </c:pt>
                <c:pt idx="2534">
                  <c:v>0.11832938777890613</c:v>
                </c:pt>
                <c:pt idx="2535">
                  <c:v>0.11879736640005908</c:v>
                </c:pt>
                <c:pt idx="2536">
                  <c:v>0.1362203228029599</c:v>
                </c:pt>
                <c:pt idx="2537">
                  <c:v>0.13694289458195086</c:v>
                </c:pt>
                <c:pt idx="2538">
                  <c:v>0.1371154168760087</c:v>
                </c:pt>
                <c:pt idx="2539">
                  <c:v>0.14471228057371702</c:v>
                </c:pt>
                <c:pt idx="2540">
                  <c:v>0.13684604013512713</c:v>
                </c:pt>
                <c:pt idx="2541">
                  <c:v>0.11870776323455172</c:v>
                </c:pt>
                <c:pt idx="2542">
                  <c:v>0.14328421777876743</c:v>
                </c:pt>
                <c:pt idx="2543">
                  <c:v>0.14361013975198963</c:v>
                </c:pt>
                <c:pt idx="2544">
                  <c:v>0.14628228781509486</c:v>
                </c:pt>
                <c:pt idx="2545">
                  <c:v>0.14645056386865021</c:v>
                </c:pt>
                <c:pt idx="2546">
                  <c:v>0.14426232462068406</c:v>
                </c:pt>
                <c:pt idx="2547">
                  <c:v>0.14592207772273191</c:v>
                </c:pt>
                <c:pt idx="2548">
                  <c:v>0.14337057427929592</c:v>
                </c:pt>
                <c:pt idx="2549">
                  <c:v>0.14159833443993708</c:v>
                </c:pt>
                <c:pt idx="2550">
                  <c:v>0.14003571155149314</c:v>
                </c:pt>
                <c:pt idx="2551">
                  <c:v>0.14862450414364212</c:v>
                </c:pt>
                <c:pt idx="2552">
                  <c:v>0.14202474392081355</c:v>
                </c:pt>
                <c:pt idx="2553">
                  <c:v>0.14420087868598239</c:v>
                </c:pt>
                <c:pt idx="2554">
                  <c:v>0.14904272060610896</c:v>
                </c:pt>
                <c:pt idx="2555">
                  <c:v>0.15640916999675566</c:v>
                </c:pt>
                <c:pt idx="2556">
                  <c:v>0.15638300436592581</c:v>
                </c:pt>
                <c:pt idx="2557">
                  <c:v>0.14261154109281854</c:v>
                </c:pt>
                <c:pt idx="2558">
                  <c:v>0.15701873034778743</c:v>
                </c:pt>
                <c:pt idx="2559">
                  <c:v>0.15811101422208682</c:v>
                </c:pt>
                <c:pt idx="2560">
                  <c:v>0.15991830406955349</c:v>
                </c:pt>
                <c:pt idx="2561">
                  <c:v>0.19683369448860785</c:v>
                </c:pt>
                <c:pt idx="2562">
                  <c:v>0.24904455391205232</c:v>
                </c:pt>
                <c:pt idx="2563">
                  <c:v>0.26314474932538401</c:v>
                </c:pt>
                <c:pt idx="2564">
                  <c:v>0.26254385659959639</c:v>
                </c:pt>
                <c:pt idx="2565">
                  <c:v>0.26358122008417612</c:v>
                </c:pt>
                <c:pt idx="2566">
                  <c:v>0.26336648431817217</c:v>
                </c:pt>
                <c:pt idx="2567">
                  <c:v>0.26861086119111066</c:v>
                </c:pt>
                <c:pt idx="2568">
                  <c:v>0.26738600780594413</c:v>
                </c:pt>
                <c:pt idx="2569">
                  <c:v>0.27675439927232476</c:v>
                </c:pt>
                <c:pt idx="2570">
                  <c:v>0.27678908510577604</c:v>
                </c:pt>
                <c:pt idx="2571">
                  <c:v>0.27692775833863437</c:v>
                </c:pt>
                <c:pt idx="2572">
                  <c:v>0.27892593344649941</c:v>
                </c:pt>
                <c:pt idx="2573">
                  <c:v>0.28139054583368367</c:v>
                </c:pt>
                <c:pt idx="2574">
                  <c:v>0.28457740950987193</c:v>
                </c:pt>
                <c:pt idx="2575">
                  <c:v>0.28234273578519509</c:v>
                </c:pt>
                <c:pt idx="2576">
                  <c:v>0.28114004702919615</c:v>
                </c:pt>
                <c:pt idx="2577">
                  <c:v>0.28119316336913391</c:v>
                </c:pt>
                <c:pt idx="2578">
                  <c:v>0.28026041878198915</c:v>
                </c:pt>
                <c:pt idx="2579">
                  <c:v>0.27199623857886845</c:v>
                </c:pt>
                <c:pt idx="2580">
                  <c:v>0.27158533106174221</c:v>
                </c:pt>
                <c:pt idx="2581">
                  <c:v>0.26570954129074581</c:v>
                </c:pt>
                <c:pt idx="2582">
                  <c:v>0.23682328782634793</c:v>
                </c:pt>
                <c:pt idx="2583">
                  <c:v>0.19049810990427624</c:v>
                </c:pt>
                <c:pt idx="2584">
                  <c:v>0.14678974618686963</c:v>
                </c:pt>
                <c:pt idx="2585">
                  <c:v>0.14934696145330462</c:v>
                </c:pt>
                <c:pt idx="2586">
                  <c:v>0.14465509066110016</c:v>
                </c:pt>
                <c:pt idx="2587">
                  <c:v>0.15031269861187654</c:v>
                </c:pt>
                <c:pt idx="2588">
                  <c:v>0.14391621662502918</c:v>
                </c:pt>
                <c:pt idx="2589">
                  <c:v>0.14586809660329619</c:v>
                </c:pt>
                <c:pt idx="2590">
                  <c:v>0.1322207768778528</c:v>
                </c:pt>
                <c:pt idx="2591">
                  <c:v>0.13374730518048961</c:v>
                </c:pt>
                <c:pt idx="2592">
                  <c:v>0.13610940056141921</c:v>
                </c:pt>
                <c:pt idx="2593">
                  <c:v>0.11543461132513637</c:v>
                </c:pt>
                <c:pt idx="2594">
                  <c:v>0.11116248177378046</c:v>
                </c:pt>
                <c:pt idx="2595">
                  <c:v>0.10377509924829617</c:v>
                </c:pt>
                <c:pt idx="2596">
                  <c:v>0.10457855721708027</c:v>
                </c:pt>
                <c:pt idx="2597">
                  <c:v>0.10681826996118543</c:v>
                </c:pt>
                <c:pt idx="2598">
                  <c:v>0.10600253214281502</c:v>
                </c:pt>
                <c:pt idx="2599">
                  <c:v>0.10810049747585317</c:v>
                </c:pt>
                <c:pt idx="2600">
                  <c:v>0.11730323366924639</c:v>
                </c:pt>
                <c:pt idx="2601">
                  <c:v>0.11644636172930446</c:v>
                </c:pt>
                <c:pt idx="2602">
                  <c:v>0.11540756906742551</c:v>
                </c:pt>
                <c:pt idx="2603">
                  <c:v>0.1094405183754424</c:v>
                </c:pt>
                <c:pt idx="2604">
                  <c:v>0.10935053038887581</c:v>
                </c:pt>
                <c:pt idx="2605">
                  <c:v>0.10946943252251132</c:v>
                </c:pt>
                <c:pt idx="2606">
                  <c:v>0.1026164611430552</c:v>
                </c:pt>
                <c:pt idx="2607">
                  <c:v>0.1039385663040687</c:v>
                </c:pt>
                <c:pt idx="2608">
                  <c:v>9.8751670146188533E-2</c:v>
                </c:pt>
                <c:pt idx="2609">
                  <c:v>0.10895689940757411</c:v>
                </c:pt>
                <c:pt idx="2610">
                  <c:v>0.10366121994810183</c:v>
                </c:pt>
                <c:pt idx="2611">
                  <c:v>0.10136113836615833</c:v>
                </c:pt>
                <c:pt idx="2612">
                  <c:v>9.9569869785344822E-2</c:v>
                </c:pt>
                <c:pt idx="2613">
                  <c:v>9.619138143665415E-2</c:v>
                </c:pt>
                <c:pt idx="2614">
                  <c:v>9.5801332697756286E-2</c:v>
                </c:pt>
                <c:pt idx="2615">
                  <c:v>9.7142119471205962E-2</c:v>
                </c:pt>
                <c:pt idx="2616">
                  <c:v>9.8780154502736126E-2</c:v>
                </c:pt>
                <c:pt idx="2617">
                  <c:v>9.5244372498498819E-2</c:v>
                </c:pt>
                <c:pt idx="2618">
                  <c:v>9.378228779492627E-2</c:v>
                </c:pt>
                <c:pt idx="2619">
                  <c:v>9.4136482526924761E-2</c:v>
                </c:pt>
                <c:pt idx="2620">
                  <c:v>9.5536134773969703E-2</c:v>
                </c:pt>
                <c:pt idx="2621">
                  <c:v>0.10272150979345725</c:v>
                </c:pt>
                <c:pt idx="2622">
                  <c:v>0.13167124958408272</c:v>
                </c:pt>
                <c:pt idx="2623">
                  <c:v>0.13162100109232372</c:v>
                </c:pt>
                <c:pt idx="2624">
                  <c:v>0.13192029178986625</c:v>
                </c:pt>
                <c:pt idx="2625">
                  <c:v>0.13240956438058654</c:v>
                </c:pt>
                <c:pt idx="2626">
                  <c:v>0.1319798781242805</c:v>
                </c:pt>
                <c:pt idx="2627">
                  <c:v>0.13160912073807632</c:v>
                </c:pt>
                <c:pt idx="2628">
                  <c:v>0.13099338506835906</c:v>
                </c:pt>
                <c:pt idx="2629">
                  <c:v>0.14420376124864567</c:v>
                </c:pt>
                <c:pt idx="2630">
                  <c:v>0.13428643870867515</c:v>
                </c:pt>
                <c:pt idx="2631">
                  <c:v>0.13424448101346956</c:v>
                </c:pt>
                <c:pt idx="2632">
                  <c:v>0.1685703196731628</c:v>
                </c:pt>
                <c:pt idx="2633">
                  <c:v>0.16902203512102634</c:v>
                </c:pt>
                <c:pt idx="2634">
                  <c:v>0.16898658237444625</c:v>
                </c:pt>
                <c:pt idx="2635">
                  <c:v>0.18002342520159914</c:v>
                </c:pt>
                <c:pt idx="2636">
                  <c:v>0.18009385860326624</c:v>
                </c:pt>
                <c:pt idx="2637">
                  <c:v>0.18688089482882564</c:v>
                </c:pt>
                <c:pt idx="2638">
                  <c:v>0.18669991269783043</c:v>
                </c:pt>
                <c:pt idx="2639">
                  <c:v>0.18437268326211953</c:v>
                </c:pt>
                <c:pt idx="2640">
                  <c:v>0.18635666234860593</c:v>
                </c:pt>
                <c:pt idx="2641">
                  <c:v>0.18344803560779593</c:v>
                </c:pt>
                <c:pt idx="2642">
                  <c:v>0.17712756787180212</c:v>
                </c:pt>
                <c:pt idx="2643">
                  <c:v>0.15756663985091215</c:v>
                </c:pt>
                <c:pt idx="2644">
                  <c:v>0.15848550442314713</c:v>
                </c:pt>
                <c:pt idx="2645">
                  <c:v>0.16329803135268972</c:v>
                </c:pt>
                <c:pt idx="2646">
                  <c:v>0.16291181108370303</c:v>
                </c:pt>
                <c:pt idx="2647">
                  <c:v>0.1639627405134943</c:v>
                </c:pt>
                <c:pt idx="2648">
                  <c:v>0.16422628450385279</c:v>
                </c:pt>
                <c:pt idx="2649">
                  <c:v>0.16614898948211285</c:v>
                </c:pt>
                <c:pt idx="2650">
                  <c:v>0.15559151086263828</c:v>
                </c:pt>
                <c:pt idx="2651">
                  <c:v>0.15560355091991754</c:v>
                </c:pt>
                <c:pt idx="2652">
                  <c:v>0.15572413780521208</c:v>
                </c:pt>
                <c:pt idx="2653">
                  <c:v>0.11120588688035279</c:v>
                </c:pt>
                <c:pt idx="2654">
                  <c:v>0.10614602003500537</c:v>
                </c:pt>
                <c:pt idx="2655">
                  <c:v>0.1087361948396786</c:v>
                </c:pt>
                <c:pt idx="2656">
                  <c:v>9.9935772362863023E-2</c:v>
                </c:pt>
                <c:pt idx="2657">
                  <c:v>9.9905231646760864E-2</c:v>
                </c:pt>
                <c:pt idx="2658">
                  <c:v>9.433761101307854E-2</c:v>
                </c:pt>
                <c:pt idx="2659">
                  <c:v>9.5159393568645043E-2</c:v>
                </c:pt>
                <c:pt idx="2660">
                  <c:v>0.10098038578746767</c:v>
                </c:pt>
                <c:pt idx="2661">
                  <c:v>9.8858499793363031E-2</c:v>
                </c:pt>
                <c:pt idx="2662">
                  <c:v>9.8582021323970356E-2</c:v>
                </c:pt>
                <c:pt idx="2663">
                  <c:v>0.10103704725936166</c:v>
                </c:pt>
                <c:pt idx="2664">
                  <c:v>0.10016546796727364</c:v>
                </c:pt>
                <c:pt idx="2665">
                  <c:v>9.6864659488910571E-2</c:v>
                </c:pt>
                <c:pt idx="2666">
                  <c:v>8.7851671918949145E-2</c:v>
                </c:pt>
                <c:pt idx="2667">
                  <c:v>8.9044856473858833E-2</c:v>
                </c:pt>
                <c:pt idx="2668">
                  <c:v>9.0394562755198138E-2</c:v>
                </c:pt>
                <c:pt idx="2669">
                  <c:v>9.166634838284686E-2</c:v>
                </c:pt>
                <c:pt idx="2670">
                  <c:v>9.1163409350853417E-2</c:v>
                </c:pt>
                <c:pt idx="2671">
                  <c:v>9.203555016149581E-2</c:v>
                </c:pt>
                <c:pt idx="2672">
                  <c:v>9.2793343202883821E-2</c:v>
                </c:pt>
                <c:pt idx="2673">
                  <c:v>9.2866828305045959E-2</c:v>
                </c:pt>
                <c:pt idx="2674">
                  <c:v>8.3741666360372682E-2</c:v>
                </c:pt>
                <c:pt idx="2675">
                  <c:v>8.2822900638916203E-2</c:v>
                </c:pt>
                <c:pt idx="2676">
                  <c:v>7.7589275348913078E-2</c:v>
                </c:pt>
                <c:pt idx="2677">
                  <c:v>8.8008984735878468E-2</c:v>
                </c:pt>
                <c:pt idx="2678">
                  <c:v>8.8727455610066078E-2</c:v>
                </c:pt>
                <c:pt idx="2679">
                  <c:v>9.1966250590130263E-2</c:v>
                </c:pt>
                <c:pt idx="2680">
                  <c:v>9.1070890947970454E-2</c:v>
                </c:pt>
                <c:pt idx="2681">
                  <c:v>8.3881208787762784E-2</c:v>
                </c:pt>
                <c:pt idx="2682">
                  <c:v>8.488188827469631E-2</c:v>
                </c:pt>
                <c:pt idx="2683">
                  <c:v>9.8085662508951815E-2</c:v>
                </c:pt>
                <c:pt idx="2684">
                  <c:v>9.5005196538197417E-2</c:v>
                </c:pt>
                <c:pt idx="2685">
                  <c:v>9.3453794629777792E-2</c:v>
                </c:pt>
                <c:pt idx="2686">
                  <c:v>9.3470432657146385E-2</c:v>
                </c:pt>
                <c:pt idx="2687">
                  <c:v>9.3480187321326749E-2</c:v>
                </c:pt>
                <c:pt idx="2688">
                  <c:v>9.3716424750799082E-2</c:v>
                </c:pt>
                <c:pt idx="2689">
                  <c:v>9.9435056266896832E-2</c:v>
                </c:pt>
                <c:pt idx="2690">
                  <c:v>0.12896998265105911</c:v>
                </c:pt>
                <c:pt idx="2691">
                  <c:v>0.13002070523169826</c:v>
                </c:pt>
                <c:pt idx="2692">
                  <c:v>0.13651817740199679</c:v>
                </c:pt>
                <c:pt idx="2693">
                  <c:v>0.13837085689457773</c:v>
                </c:pt>
                <c:pt idx="2694">
                  <c:v>0.13906053016150249</c:v>
                </c:pt>
                <c:pt idx="2695">
                  <c:v>0.15725470115385465</c:v>
                </c:pt>
                <c:pt idx="2696">
                  <c:v>0.1594177474149647</c:v>
                </c:pt>
                <c:pt idx="2697">
                  <c:v>0.16562731964219407</c:v>
                </c:pt>
                <c:pt idx="2698">
                  <c:v>0.15744888373179733</c:v>
                </c:pt>
                <c:pt idx="2699">
                  <c:v>0.19539672541399883</c:v>
                </c:pt>
                <c:pt idx="2700">
                  <c:v>0.19595225828752705</c:v>
                </c:pt>
                <c:pt idx="2701">
                  <c:v>0.20048778127664657</c:v>
                </c:pt>
                <c:pt idx="2702">
                  <c:v>0.20053065250510935</c:v>
                </c:pt>
                <c:pt idx="2703">
                  <c:v>0.20440679780813742</c:v>
                </c:pt>
                <c:pt idx="2704">
                  <c:v>0.20083034182667051</c:v>
                </c:pt>
                <c:pt idx="2705">
                  <c:v>0.21702338938515464</c:v>
                </c:pt>
                <c:pt idx="2706">
                  <c:v>0.2157214730464955</c:v>
                </c:pt>
                <c:pt idx="2707">
                  <c:v>0.22538644168817831</c:v>
                </c:pt>
                <c:pt idx="2708">
                  <c:v>0.24959200845862003</c:v>
                </c:pt>
                <c:pt idx="2709">
                  <c:v>0.24945610497674123</c:v>
                </c:pt>
                <c:pt idx="2710">
                  <c:v>0.2492990715885875</c:v>
                </c:pt>
                <c:pt idx="2711">
                  <c:v>0.23729988727248386</c:v>
                </c:pt>
                <c:pt idx="2712">
                  <c:v>0.26187332035146721</c:v>
                </c:pt>
                <c:pt idx="2713">
                  <c:v>0.25842570919823088</c:v>
                </c:pt>
                <c:pt idx="2714">
                  <c:v>0.25967262789968637</c:v>
                </c:pt>
                <c:pt idx="2715">
                  <c:v>0.26313604870088325</c:v>
                </c:pt>
                <c:pt idx="2716">
                  <c:v>0.26924089966235454</c:v>
                </c:pt>
                <c:pt idx="2717">
                  <c:v>0.26849751057202698</c:v>
                </c:pt>
                <c:pt idx="2718">
                  <c:v>0.27749965535002524</c:v>
                </c:pt>
                <c:pt idx="2719">
                  <c:v>0.27541283093956181</c:v>
                </c:pt>
                <c:pt idx="2720">
                  <c:v>0.25691824970789801</c:v>
                </c:pt>
                <c:pt idx="2721">
                  <c:v>0.25765685676299149</c:v>
                </c:pt>
                <c:pt idx="2722">
                  <c:v>0.26736782393852998</c:v>
                </c:pt>
                <c:pt idx="2723">
                  <c:v>0.26720394040778961</c:v>
                </c:pt>
                <c:pt idx="2724">
                  <c:v>0.26305391513944798</c:v>
                </c:pt>
                <c:pt idx="2725">
                  <c:v>0.26985002986408269</c:v>
                </c:pt>
                <c:pt idx="2726">
                  <c:v>0.25087360471097186</c:v>
                </c:pt>
                <c:pt idx="2727">
                  <c:v>0.25123056759218271</c:v>
                </c:pt>
                <c:pt idx="2728">
                  <c:v>0.23404778795303857</c:v>
                </c:pt>
                <c:pt idx="2729">
                  <c:v>0.21704579296635704</c:v>
                </c:pt>
                <c:pt idx="2730">
                  <c:v>0.21233383596368807</c:v>
                </c:pt>
                <c:pt idx="2731">
                  <c:v>0.21324006051039762</c:v>
                </c:pt>
                <c:pt idx="2732">
                  <c:v>0.22374022561868318</c:v>
                </c:pt>
                <c:pt idx="2733">
                  <c:v>0.20106886033656235</c:v>
                </c:pt>
                <c:pt idx="2734">
                  <c:v>0.19906109229806462</c:v>
                </c:pt>
                <c:pt idx="2735">
                  <c:v>0.21838081279889604</c:v>
                </c:pt>
                <c:pt idx="2736">
                  <c:v>0.21773823977898701</c:v>
                </c:pt>
                <c:pt idx="2737">
                  <c:v>0.19740190572815952</c:v>
                </c:pt>
                <c:pt idx="2738">
                  <c:v>0.19703732412034722</c:v>
                </c:pt>
                <c:pt idx="2739">
                  <c:v>0.17926235479155259</c:v>
                </c:pt>
                <c:pt idx="2740">
                  <c:v>0.18451247486113084</c:v>
                </c:pt>
                <c:pt idx="2741">
                  <c:v>0.20293275083815376</c:v>
                </c:pt>
                <c:pt idx="2742">
                  <c:v>0.19925128818268339</c:v>
                </c:pt>
                <c:pt idx="2743">
                  <c:v>0.18410114441177722</c:v>
                </c:pt>
                <c:pt idx="2744">
                  <c:v>0.18287924763672642</c:v>
                </c:pt>
                <c:pt idx="2745">
                  <c:v>0.18660743163083973</c:v>
                </c:pt>
                <c:pt idx="2746">
                  <c:v>0.17596542470016321</c:v>
                </c:pt>
                <c:pt idx="2747">
                  <c:v>0.17610554277436863</c:v>
                </c:pt>
                <c:pt idx="2748">
                  <c:v>0.18836792709823663</c:v>
                </c:pt>
                <c:pt idx="2749">
                  <c:v>0.19509054974283077</c:v>
                </c:pt>
                <c:pt idx="2750">
                  <c:v>0.20207020236656278</c:v>
                </c:pt>
                <c:pt idx="2751">
                  <c:v>0.20187385538540414</c:v>
                </c:pt>
                <c:pt idx="2752">
                  <c:v>0.20974437766099485</c:v>
                </c:pt>
                <c:pt idx="2753">
                  <c:v>0.20089236983236322</c:v>
                </c:pt>
                <c:pt idx="2754">
                  <c:v>0.20127760676700046</c:v>
                </c:pt>
                <c:pt idx="2755">
                  <c:v>0.19994973683306494</c:v>
                </c:pt>
                <c:pt idx="2756">
                  <c:v>0.17084075530383452</c:v>
                </c:pt>
                <c:pt idx="2757">
                  <c:v>0.15829247845311287</c:v>
                </c:pt>
                <c:pt idx="2758">
                  <c:v>0.15805898751500022</c:v>
                </c:pt>
                <c:pt idx="2759">
                  <c:v>0.15971192715723209</c:v>
                </c:pt>
                <c:pt idx="2760">
                  <c:v>0.15812612101365442</c:v>
                </c:pt>
                <c:pt idx="2761">
                  <c:v>0.15635455112794605</c:v>
                </c:pt>
                <c:pt idx="2762">
                  <c:v>0.1356441528284768</c:v>
                </c:pt>
                <c:pt idx="2763">
                  <c:v>0.13751263388949522</c:v>
                </c:pt>
                <c:pt idx="2764">
                  <c:v>0.1378284741550144</c:v>
                </c:pt>
                <c:pt idx="2765">
                  <c:v>0.14082396290316301</c:v>
                </c:pt>
                <c:pt idx="2766">
                  <c:v>0.1617285959568838</c:v>
                </c:pt>
                <c:pt idx="2767">
                  <c:v>0.16172128140272854</c:v>
                </c:pt>
                <c:pt idx="2768">
                  <c:v>0.16171861223796447</c:v>
                </c:pt>
                <c:pt idx="2769">
                  <c:v>0.14200846561036137</c:v>
                </c:pt>
                <c:pt idx="2770">
                  <c:v>0.13970879831553049</c:v>
                </c:pt>
                <c:pt idx="2771">
                  <c:v>0.13253084532581461</c:v>
                </c:pt>
                <c:pt idx="2772">
                  <c:v>0.13783407306813542</c:v>
                </c:pt>
                <c:pt idx="2773">
                  <c:v>0.12443527539326972</c:v>
                </c:pt>
                <c:pt idx="2774">
                  <c:v>0.12353266278350697</c:v>
                </c:pt>
                <c:pt idx="2775">
                  <c:v>0.12393305418184891</c:v>
                </c:pt>
                <c:pt idx="2776">
                  <c:v>0.12358295236965855</c:v>
                </c:pt>
                <c:pt idx="2777">
                  <c:v>0.1298025400573409</c:v>
                </c:pt>
                <c:pt idx="2778">
                  <c:v>0.15339698949375488</c:v>
                </c:pt>
                <c:pt idx="2779">
                  <c:v>0.16139125521254913</c:v>
                </c:pt>
                <c:pt idx="2780">
                  <c:v>0.15175033934881571</c:v>
                </c:pt>
                <c:pt idx="2781">
                  <c:v>0.182361168800313</c:v>
                </c:pt>
                <c:pt idx="2782">
                  <c:v>0.18136293934362097</c:v>
                </c:pt>
                <c:pt idx="2783">
                  <c:v>0.18178399440222898</c:v>
                </c:pt>
                <c:pt idx="2784">
                  <c:v>0.18166662302326142</c:v>
                </c:pt>
                <c:pt idx="2785">
                  <c:v>0.18208688677718529</c:v>
                </c:pt>
                <c:pt idx="2786">
                  <c:v>0.18093879067725679</c:v>
                </c:pt>
                <c:pt idx="2787">
                  <c:v>0.16444696519085325</c:v>
                </c:pt>
                <c:pt idx="2788">
                  <c:v>0.16460757833812897</c:v>
                </c:pt>
                <c:pt idx="2789">
                  <c:v>0.17234034396344866</c:v>
                </c:pt>
                <c:pt idx="2790">
                  <c:v>0.17374841785613884</c:v>
                </c:pt>
                <c:pt idx="2791">
                  <c:v>0.17211331783427228</c:v>
                </c:pt>
                <c:pt idx="2792">
                  <c:v>0.1726594746435785</c:v>
                </c:pt>
                <c:pt idx="2793">
                  <c:v>0.16814586210547477</c:v>
                </c:pt>
                <c:pt idx="2794">
                  <c:v>0.17701300812324822</c:v>
                </c:pt>
                <c:pt idx="2795">
                  <c:v>0.1748869137646252</c:v>
                </c:pt>
                <c:pt idx="2796">
                  <c:v>0.16962163722290935</c:v>
                </c:pt>
                <c:pt idx="2797">
                  <c:v>0.16860842324319786</c:v>
                </c:pt>
                <c:pt idx="2798">
                  <c:v>0.15867004576948171</c:v>
                </c:pt>
                <c:pt idx="2799">
                  <c:v>0.14445874618248566</c:v>
                </c:pt>
                <c:pt idx="2800">
                  <c:v>0.12703420794511483</c:v>
                </c:pt>
                <c:pt idx="2801">
                  <c:v>0.12747073633366529</c:v>
                </c:pt>
                <c:pt idx="2802">
                  <c:v>9.4818997605110825E-2</c:v>
                </c:pt>
                <c:pt idx="2803">
                  <c:v>9.5488528384048837E-2</c:v>
                </c:pt>
                <c:pt idx="2804">
                  <c:v>9.5727443544453242E-2</c:v>
                </c:pt>
                <c:pt idx="2805">
                  <c:v>0.10498491603376327</c:v>
                </c:pt>
                <c:pt idx="2806">
                  <c:v>0.10773122355230379</c:v>
                </c:pt>
                <c:pt idx="2807">
                  <c:v>0.11041340439423604</c:v>
                </c:pt>
                <c:pt idx="2808">
                  <c:v>0.11427334946756366</c:v>
                </c:pt>
                <c:pt idx="2809">
                  <c:v>0.11554933797277829</c:v>
                </c:pt>
                <c:pt idx="2810">
                  <c:v>0.10554084547458434</c:v>
                </c:pt>
                <c:pt idx="2811">
                  <c:v>0.10381119195737719</c:v>
                </c:pt>
                <c:pt idx="2812">
                  <c:v>0.10219899858630857</c:v>
                </c:pt>
                <c:pt idx="2813">
                  <c:v>0.1004677360132141</c:v>
                </c:pt>
                <c:pt idx="2814">
                  <c:v>9.7578429266320932E-2</c:v>
                </c:pt>
                <c:pt idx="2815">
                  <c:v>0.10451331458522216</c:v>
                </c:pt>
                <c:pt idx="2816">
                  <c:v>0.10431083018000127</c:v>
                </c:pt>
                <c:pt idx="2817">
                  <c:v>0.1046729120538427</c:v>
                </c:pt>
                <c:pt idx="2818">
                  <c:v>0.10479426104331696</c:v>
                </c:pt>
                <c:pt idx="2819">
                  <c:v>0.10479789527696405</c:v>
                </c:pt>
                <c:pt idx="2820">
                  <c:v>0.10922488290059633</c:v>
                </c:pt>
                <c:pt idx="2821">
                  <c:v>0.10882219723924819</c:v>
                </c:pt>
                <c:pt idx="2822">
                  <c:v>0.10840966561487507</c:v>
                </c:pt>
                <c:pt idx="2823">
                  <c:v>0.10770864248337803</c:v>
                </c:pt>
                <c:pt idx="2824">
                  <c:v>0.10964734798008562</c:v>
                </c:pt>
                <c:pt idx="2825">
                  <c:v>0.10961403155440444</c:v>
                </c:pt>
                <c:pt idx="2826">
                  <c:v>9.9566703204691354E-2</c:v>
                </c:pt>
                <c:pt idx="2827">
                  <c:v>0.10383170386943064</c:v>
                </c:pt>
                <c:pt idx="2828">
                  <c:v>0.10135909684412669</c:v>
                </c:pt>
                <c:pt idx="2829">
                  <c:v>9.685847016828758E-2</c:v>
                </c:pt>
                <c:pt idx="2830">
                  <c:v>0.1059492000870345</c:v>
                </c:pt>
                <c:pt idx="2831">
                  <c:v>0.10632023081572672</c:v>
                </c:pt>
                <c:pt idx="2832">
                  <c:v>0.10568328595498956</c:v>
                </c:pt>
                <c:pt idx="2833">
                  <c:v>0.11403024222571403</c:v>
                </c:pt>
                <c:pt idx="2834">
                  <c:v>0.11396246153265276</c:v>
                </c:pt>
                <c:pt idx="2835">
                  <c:v>0.12370521020198137</c:v>
                </c:pt>
                <c:pt idx="2836">
                  <c:v>0.10791758757534992</c:v>
                </c:pt>
                <c:pt idx="2837">
                  <c:v>0.11308183452720331</c:v>
                </c:pt>
                <c:pt idx="2838">
                  <c:v>0.11298862454942162</c:v>
                </c:pt>
                <c:pt idx="2839">
                  <c:v>0.11896770216767544</c:v>
                </c:pt>
                <c:pt idx="2840">
                  <c:v>0.13402740037106214</c:v>
                </c:pt>
                <c:pt idx="2841">
                  <c:v>0.14444773384496365</c:v>
                </c:pt>
                <c:pt idx="2842">
                  <c:v>0.14476823833873087</c:v>
                </c:pt>
                <c:pt idx="2843">
                  <c:v>0.14902232774641383</c:v>
                </c:pt>
                <c:pt idx="2844">
                  <c:v>0.14946937214931177</c:v>
                </c:pt>
                <c:pt idx="2845">
                  <c:v>0.14728825883074867</c:v>
                </c:pt>
                <c:pt idx="2846">
                  <c:v>0.16478265146749838</c:v>
                </c:pt>
                <c:pt idx="2847">
                  <c:v>0.16642999741292239</c:v>
                </c:pt>
                <c:pt idx="2848">
                  <c:v>0.15819725097589724</c:v>
                </c:pt>
                <c:pt idx="2849">
                  <c:v>0.15860669530766353</c:v>
                </c:pt>
                <c:pt idx="2850">
                  <c:v>0.15787832687645456</c:v>
                </c:pt>
                <c:pt idx="2851">
                  <c:v>0.15424522098340965</c:v>
                </c:pt>
                <c:pt idx="2852">
                  <c:v>0.15374472635308689</c:v>
                </c:pt>
                <c:pt idx="2853">
                  <c:v>0.15754008767672831</c:v>
                </c:pt>
                <c:pt idx="2854">
                  <c:v>0.15348503416839843</c:v>
                </c:pt>
                <c:pt idx="2855">
                  <c:v>0.15437252310963581</c:v>
                </c:pt>
                <c:pt idx="2856">
                  <c:v>0.14901284780919605</c:v>
                </c:pt>
                <c:pt idx="2857">
                  <c:v>0.14822428542680618</c:v>
                </c:pt>
                <c:pt idx="2858">
                  <c:v>0.14510114072674352</c:v>
                </c:pt>
                <c:pt idx="2859">
                  <c:v>0.14544741927432286</c:v>
                </c:pt>
                <c:pt idx="2860">
                  <c:v>0.14428017822858999</c:v>
                </c:pt>
                <c:pt idx="2861">
                  <c:v>0.12964950072314232</c:v>
                </c:pt>
                <c:pt idx="2862">
                  <c:v>0.11390824880805893</c:v>
                </c:pt>
                <c:pt idx="2863">
                  <c:v>0.11355492765856906</c:v>
                </c:pt>
                <c:pt idx="2864">
                  <c:v>0.10867311434135667</c:v>
                </c:pt>
                <c:pt idx="2865">
                  <c:v>0.10744758870054383</c:v>
                </c:pt>
                <c:pt idx="2866">
                  <c:v>0.10475388076165183</c:v>
                </c:pt>
                <c:pt idx="2867">
                  <c:v>7.9382949327354776E-2</c:v>
                </c:pt>
                <c:pt idx="2868">
                  <c:v>7.6264973051464208E-2</c:v>
                </c:pt>
                <c:pt idx="2869">
                  <c:v>7.9201724061847972E-2</c:v>
                </c:pt>
                <c:pt idx="2870">
                  <c:v>7.794963283939034E-2</c:v>
                </c:pt>
                <c:pt idx="2871">
                  <c:v>8.5908437871598742E-2</c:v>
                </c:pt>
                <c:pt idx="2872">
                  <c:v>8.4234604744198624E-2</c:v>
                </c:pt>
                <c:pt idx="2873">
                  <c:v>8.7063226052351408E-2</c:v>
                </c:pt>
                <c:pt idx="2874">
                  <c:v>8.2574044351535619E-2</c:v>
                </c:pt>
                <c:pt idx="2875">
                  <c:v>8.2277631030137799E-2</c:v>
                </c:pt>
                <c:pt idx="2876">
                  <c:v>8.6065454932371749E-2</c:v>
                </c:pt>
                <c:pt idx="2877">
                  <c:v>8.8283447134243132E-2</c:v>
                </c:pt>
                <c:pt idx="2878">
                  <c:v>9.1198447533619845E-2</c:v>
                </c:pt>
                <c:pt idx="2879">
                  <c:v>9.0448621006786897E-2</c:v>
                </c:pt>
                <c:pt idx="2880">
                  <c:v>8.7226641793264614E-2</c:v>
                </c:pt>
                <c:pt idx="2881">
                  <c:v>9.6767980888563657E-2</c:v>
                </c:pt>
                <c:pt idx="2882">
                  <c:v>9.8199865837190856E-2</c:v>
                </c:pt>
                <c:pt idx="2883">
                  <c:v>9.8630024115931775E-2</c:v>
                </c:pt>
                <c:pt idx="2884">
                  <c:v>9.9524422898391252E-2</c:v>
                </c:pt>
                <c:pt idx="2885">
                  <c:v>9.7516096416077364E-2</c:v>
                </c:pt>
                <c:pt idx="2886">
                  <c:v>9.9888311422057188E-2</c:v>
                </c:pt>
                <c:pt idx="2887">
                  <c:v>9.909665781121435E-2</c:v>
                </c:pt>
                <c:pt idx="2888">
                  <c:v>0.11630562445209487</c:v>
                </c:pt>
                <c:pt idx="2889">
                  <c:v>0.11644502030633101</c:v>
                </c:pt>
                <c:pt idx="2890">
                  <c:v>0.12657932099169489</c:v>
                </c:pt>
                <c:pt idx="2891">
                  <c:v>0.12995385588518948</c:v>
                </c:pt>
                <c:pt idx="2892">
                  <c:v>0.12144999019844396</c:v>
                </c:pt>
                <c:pt idx="2893">
                  <c:v>0.125017300419514</c:v>
                </c:pt>
                <c:pt idx="2894">
                  <c:v>0.12622236830298306</c:v>
                </c:pt>
                <c:pt idx="2895">
                  <c:v>0.12696826549899229</c:v>
                </c:pt>
                <c:pt idx="2896">
                  <c:v>0.13578412637345785</c:v>
                </c:pt>
                <c:pt idx="2897">
                  <c:v>0.13020409979795647</c:v>
                </c:pt>
                <c:pt idx="2898">
                  <c:v>0.13624153784798868</c:v>
                </c:pt>
                <c:pt idx="2899">
                  <c:v>0.13532106161483259</c:v>
                </c:pt>
                <c:pt idx="2900">
                  <c:v>0.13531236949683298</c:v>
                </c:pt>
                <c:pt idx="2901">
                  <c:v>0.14447124826806892</c:v>
                </c:pt>
                <c:pt idx="2902">
                  <c:v>0.1383821334912943</c:v>
                </c:pt>
                <c:pt idx="2903">
                  <c:v>0.13813818931386362</c:v>
                </c:pt>
                <c:pt idx="2904">
                  <c:v>0.14009701925389217</c:v>
                </c:pt>
                <c:pt idx="2905">
                  <c:v>0.14869187352972182</c:v>
                </c:pt>
                <c:pt idx="2906">
                  <c:v>0.14888107235184858</c:v>
                </c:pt>
                <c:pt idx="2907">
                  <c:v>0.14805529708398935</c:v>
                </c:pt>
                <c:pt idx="2908">
                  <c:v>0.14835599537010899</c:v>
                </c:pt>
                <c:pt idx="2909">
                  <c:v>0.13593092196611398</c:v>
                </c:pt>
                <c:pt idx="2910">
                  <c:v>0.1479881952509757</c:v>
                </c:pt>
                <c:pt idx="2911">
                  <c:v>0.14129416710542569</c:v>
                </c:pt>
                <c:pt idx="2912">
                  <c:v>0.14412301560139906</c:v>
                </c:pt>
                <c:pt idx="2913">
                  <c:v>0.14633521549819453</c:v>
                </c:pt>
                <c:pt idx="2914">
                  <c:v>0.14255258688536052</c:v>
                </c:pt>
                <c:pt idx="2915">
                  <c:v>0.14232394547711621</c:v>
                </c:pt>
                <c:pt idx="2916">
                  <c:v>0.1428285191627866</c:v>
                </c:pt>
                <c:pt idx="2917">
                  <c:v>0.14465458023911523</c:v>
                </c:pt>
                <c:pt idx="2918">
                  <c:v>0.14758668964742203</c:v>
                </c:pt>
                <c:pt idx="2919">
                  <c:v>0.14132321956962435</c:v>
                </c:pt>
                <c:pt idx="2920">
                  <c:v>0.13933515054121545</c:v>
                </c:pt>
                <c:pt idx="2921">
                  <c:v>0.15097831888272348</c:v>
                </c:pt>
                <c:pt idx="2922">
                  <c:v>0.14716888663690819</c:v>
                </c:pt>
                <c:pt idx="2923">
                  <c:v>0.14947073570223801</c:v>
                </c:pt>
                <c:pt idx="2924">
                  <c:v>0.1490336139920781</c:v>
                </c:pt>
                <c:pt idx="2925">
                  <c:v>0.14928490646722484</c:v>
                </c:pt>
                <c:pt idx="2926">
                  <c:v>0.13967699724451074</c:v>
                </c:pt>
                <c:pt idx="2927">
                  <c:v>0.13969452251873837</c:v>
                </c:pt>
                <c:pt idx="2928">
                  <c:v>0.13977791309622509</c:v>
                </c:pt>
                <c:pt idx="2929">
                  <c:v>0.1403906560576639</c:v>
                </c:pt>
                <c:pt idx="2930">
                  <c:v>0.1391525354445633</c:v>
                </c:pt>
                <c:pt idx="2931">
                  <c:v>0.12688825440936632</c:v>
                </c:pt>
                <c:pt idx="2932">
                  <c:v>0.12359295204113946</c:v>
                </c:pt>
                <c:pt idx="2933">
                  <c:v>0.11623717846970939</c:v>
                </c:pt>
                <c:pt idx="2934">
                  <c:v>0.11369817026438547</c:v>
                </c:pt>
                <c:pt idx="2935">
                  <c:v>0.1126844452693451</c:v>
                </c:pt>
                <c:pt idx="2936">
                  <c:v>0.11364732655867921</c:v>
                </c:pt>
                <c:pt idx="2937">
                  <c:v>0.11378286083698398</c:v>
                </c:pt>
                <c:pt idx="2938">
                  <c:v>0.10242105989834982</c:v>
                </c:pt>
                <c:pt idx="2939">
                  <c:v>9.8235932820192703E-2</c:v>
                </c:pt>
                <c:pt idx="2940">
                  <c:v>0.10631519461342839</c:v>
                </c:pt>
                <c:pt idx="2941">
                  <c:v>0.10580014853337953</c:v>
                </c:pt>
                <c:pt idx="2942">
                  <c:v>8.6886786746112069E-2</c:v>
                </c:pt>
                <c:pt idx="2943">
                  <c:v>7.9817815970279676E-2</c:v>
                </c:pt>
                <c:pt idx="2944">
                  <c:v>8.4915181255158192E-2</c:v>
                </c:pt>
                <c:pt idx="2945">
                  <c:v>8.657452809386379E-2</c:v>
                </c:pt>
                <c:pt idx="2946">
                  <c:v>9.4764613743777731E-2</c:v>
                </c:pt>
                <c:pt idx="2947">
                  <c:v>9.4867467113540424E-2</c:v>
                </c:pt>
                <c:pt idx="2948">
                  <c:v>9.4439212385215257E-2</c:v>
                </c:pt>
                <c:pt idx="2949">
                  <c:v>9.3397803968795851E-2</c:v>
                </c:pt>
                <c:pt idx="2950">
                  <c:v>9.3595529145425696E-2</c:v>
                </c:pt>
                <c:pt idx="2951">
                  <c:v>9.2823541194022446E-2</c:v>
                </c:pt>
                <c:pt idx="2952">
                  <c:v>9.2238739957555188E-2</c:v>
                </c:pt>
                <c:pt idx="2953">
                  <c:v>9.2036627456349315E-2</c:v>
                </c:pt>
                <c:pt idx="2954">
                  <c:v>9.059075263843884E-2</c:v>
                </c:pt>
                <c:pt idx="2955">
                  <c:v>9.1700238240642551E-2</c:v>
                </c:pt>
                <c:pt idx="2956">
                  <c:v>9.1841272419027536E-2</c:v>
                </c:pt>
                <c:pt idx="2957">
                  <c:v>9.1393091148147587E-2</c:v>
                </c:pt>
                <c:pt idx="2958">
                  <c:v>9.6257168676389074E-2</c:v>
                </c:pt>
                <c:pt idx="2959">
                  <c:v>9.4646038258343376E-2</c:v>
                </c:pt>
                <c:pt idx="2960">
                  <c:v>9.4044962339102742E-2</c:v>
                </c:pt>
                <c:pt idx="2961">
                  <c:v>9.2715864000308193E-2</c:v>
                </c:pt>
                <c:pt idx="2962">
                  <c:v>9.3770406547529106E-2</c:v>
                </c:pt>
                <c:pt idx="2963">
                  <c:v>9.635279306868165E-2</c:v>
                </c:pt>
                <c:pt idx="2964">
                  <c:v>9.8025266195782376E-2</c:v>
                </c:pt>
                <c:pt idx="2965">
                  <c:v>9.199557354859246E-2</c:v>
                </c:pt>
                <c:pt idx="2966">
                  <c:v>9.2748705789018282E-2</c:v>
                </c:pt>
                <c:pt idx="2967">
                  <c:v>8.2363481209279041E-2</c:v>
                </c:pt>
                <c:pt idx="2968">
                  <c:v>8.1451878902274774E-2</c:v>
                </c:pt>
                <c:pt idx="2969">
                  <c:v>8.1514344537398545E-2</c:v>
                </c:pt>
                <c:pt idx="2970">
                  <c:v>8.5009572967855107E-2</c:v>
                </c:pt>
                <c:pt idx="2971">
                  <c:v>8.4725136292969669E-2</c:v>
                </c:pt>
                <c:pt idx="2972">
                  <c:v>8.6825536418703012E-2</c:v>
                </c:pt>
                <c:pt idx="2973">
                  <c:v>8.6613732850677264E-2</c:v>
                </c:pt>
                <c:pt idx="2974">
                  <c:v>8.7547407884234416E-2</c:v>
                </c:pt>
                <c:pt idx="2975">
                  <c:v>8.8815511084176207E-2</c:v>
                </c:pt>
                <c:pt idx="2976">
                  <c:v>0.10631674094789177</c:v>
                </c:pt>
                <c:pt idx="2977">
                  <c:v>0.10680018277677486</c:v>
                </c:pt>
                <c:pt idx="2978">
                  <c:v>0.10793661453886728</c:v>
                </c:pt>
                <c:pt idx="2979">
                  <c:v>0.11278683452041072</c:v>
                </c:pt>
                <c:pt idx="2980">
                  <c:v>0.1089568419444963</c:v>
                </c:pt>
                <c:pt idx="2981">
                  <c:v>0.10786446909093228</c:v>
                </c:pt>
                <c:pt idx="2982">
                  <c:v>0.10946503998943109</c:v>
                </c:pt>
                <c:pt idx="2983">
                  <c:v>0.11193134878021253</c:v>
                </c:pt>
                <c:pt idx="2984">
                  <c:v>0.1120897731132912</c:v>
                </c:pt>
                <c:pt idx="2985">
                  <c:v>0.11382072572530562</c:v>
                </c:pt>
                <c:pt idx="2986">
                  <c:v>0.11309947168394902</c:v>
                </c:pt>
                <c:pt idx="2987">
                  <c:v>0.1121573684439298</c:v>
                </c:pt>
                <c:pt idx="2988">
                  <c:v>0.11220521364663852</c:v>
                </c:pt>
                <c:pt idx="2989">
                  <c:v>0.11361841899847729</c:v>
                </c:pt>
                <c:pt idx="2990">
                  <c:v>0.11725548439266724</c:v>
                </c:pt>
                <c:pt idx="2991">
                  <c:v>0.11547190267503117</c:v>
                </c:pt>
                <c:pt idx="2992">
                  <c:v>0.11408430716131719</c:v>
                </c:pt>
                <c:pt idx="2993">
                  <c:v>0.11131892994847645</c:v>
                </c:pt>
                <c:pt idx="2994">
                  <c:v>0.11460698959791615</c:v>
                </c:pt>
                <c:pt idx="2995">
                  <c:v>0.12338700691147944</c:v>
                </c:pt>
                <c:pt idx="2996">
                  <c:v>0.12093950907636411</c:v>
                </c:pt>
                <c:pt idx="2997">
                  <c:v>0.10491029955154185</c:v>
                </c:pt>
                <c:pt idx="2998">
                  <c:v>0.11691286769624448</c:v>
                </c:pt>
                <c:pt idx="2999">
                  <c:v>0.11616750438390099</c:v>
                </c:pt>
                <c:pt idx="3000">
                  <c:v>0.10712277817861506</c:v>
                </c:pt>
                <c:pt idx="3001">
                  <c:v>0.10774410774303658</c:v>
                </c:pt>
                <c:pt idx="3002">
                  <c:v>0.10747818452480608</c:v>
                </c:pt>
                <c:pt idx="3003">
                  <c:v>0.10672726576777637</c:v>
                </c:pt>
                <c:pt idx="3004">
                  <c:v>0.11199655911111053</c:v>
                </c:pt>
                <c:pt idx="3005">
                  <c:v>0.11225566300437749</c:v>
                </c:pt>
                <c:pt idx="3006">
                  <c:v>0.11593259947652365</c:v>
                </c:pt>
                <c:pt idx="3007">
                  <c:v>0.11998399891798642</c:v>
                </c:pt>
                <c:pt idx="3008">
                  <c:v>0.12005861092060641</c:v>
                </c:pt>
                <c:pt idx="3009">
                  <c:v>0.12231392097260649</c:v>
                </c:pt>
                <c:pt idx="3010">
                  <c:v>0.12362335565817219</c:v>
                </c:pt>
                <c:pt idx="3011">
                  <c:v>0.12088006104023474</c:v>
                </c:pt>
                <c:pt idx="3012">
                  <c:v>0.12957146579590767</c:v>
                </c:pt>
                <c:pt idx="3013">
                  <c:v>0.12946624995238318</c:v>
                </c:pt>
                <c:pt idx="3014">
                  <c:v>0.13210805294818309</c:v>
                </c:pt>
                <c:pt idx="3015">
                  <c:v>0.13548254824356501</c:v>
                </c:pt>
                <c:pt idx="3016">
                  <c:v>0.13142366053179555</c:v>
                </c:pt>
                <c:pt idx="3017">
                  <c:v>0.13195591003991225</c:v>
                </c:pt>
                <c:pt idx="3018">
                  <c:v>0.13170414852776396</c:v>
                </c:pt>
                <c:pt idx="3019">
                  <c:v>0.11676622402276447</c:v>
                </c:pt>
                <c:pt idx="3020">
                  <c:v>0.12809066674891328</c:v>
                </c:pt>
                <c:pt idx="3021">
                  <c:v>0.12942690601805731</c:v>
                </c:pt>
                <c:pt idx="3022">
                  <c:v>0.2038551105466867</c:v>
                </c:pt>
                <c:pt idx="3023">
                  <c:v>0.20711821659336127</c:v>
                </c:pt>
                <c:pt idx="3024">
                  <c:v>0.30569035174925041</c:v>
                </c:pt>
                <c:pt idx="3025">
                  <c:v>0.38727456255989917</c:v>
                </c:pt>
                <c:pt idx="3026">
                  <c:v>0.39224089808911805</c:v>
                </c:pt>
                <c:pt idx="3027">
                  <c:v>0.42901697730459554</c:v>
                </c:pt>
                <c:pt idx="3028">
                  <c:v>0.42820447785738824</c:v>
                </c:pt>
                <c:pt idx="3029">
                  <c:v>0.4334613623170962</c:v>
                </c:pt>
                <c:pt idx="3030">
                  <c:v>0.43371006792895506</c:v>
                </c:pt>
                <c:pt idx="3031">
                  <c:v>0.43353305750762022</c:v>
                </c:pt>
                <c:pt idx="3032">
                  <c:v>0.44520452658752491</c:v>
                </c:pt>
                <c:pt idx="3033">
                  <c:v>0.44134780706013138</c:v>
                </c:pt>
                <c:pt idx="3034">
                  <c:v>0.44167701509111262</c:v>
                </c:pt>
                <c:pt idx="3035">
                  <c:v>0.4597924282864741</c:v>
                </c:pt>
                <c:pt idx="3036">
                  <c:v>0.46076807475747261</c:v>
                </c:pt>
                <c:pt idx="3037">
                  <c:v>0.46119877401466697</c:v>
                </c:pt>
                <c:pt idx="3038">
                  <c:v>0.46320381926388116</c:v>
                </c:pt>
                <c:pt idx="3039">
                  <c:v>0.47291012038241304</c:v>
                </c:pt>
                <c:pt idx="3040">
                  <c:v>0.47328285491879379</c:v>
                </c:pt>
                <c:pt idx="3041">
                  <c:v>0.47071288020245494</c:v>
                </c:pt>
                <c:pt idx="3042">
                  <c:v>0.47207686922763342</c:v>
                </c:pt>
                <c:pt idx="3043">
                  <c:v>0.44076285355067735</c:v>
                </c:pt>
                <c:pt idx="3044">
                  <c:v>0.44245144065856484</c:v>
                </c:pt>
                <c:pt idx="3045">
                  <c:v>0.35568983004202004</c:v>
                </c:pt>
                <c:pt idx="3046">
                  <c:v>0.29821648934720724</c:v>
                </c:pt>
                <c:pt idx="3047">
                  <c:v>0.28141448315803491</c:v>
                </c:pt>
                <c:pt idx="3048">
                  <c:v>0.25610381541072708</c:v>
                </c:pt>
                <c:pt idx="3049">
                  <c:v>0.25642567659326254</c:v>
                </c:pt>
                <c:pt idx="3050">
                  <c:v>0.25299632844737086</c:v>
                </c:pt>
                <c:pt idx="3051">
                  <c:v>0.25617178876414148</c:v>
                </c:pt>
                <c:pt idx="3052">
                  <c:v>0.2560806749167357</c:v>
                </c:pt>
                <c:pt idx="3053">
                  <c:v>0.22155046712872908</c:v>
                </c:pt>
                <c:pt idx="3054">
                  <c:v>0.20816079233209644</c:v>
                </c:pt>
                <c:pt idx="3055">
                  <c:v>0.21077588988044199</c:v>
                </c:pt>
                <c:pt idx="3056">
                  <c:v>0.19521270016448414</c:v>
                </c:pt>
                <c:pt idx="3057">
                  <c:v>0.21320761611157493</c:v>
                </c:pt>
                <c:pt idx="3058">
                  <c:v>0.20811079056100662</c:v>
                </c:pt>
                <c:pt idx="3059">
                  <c:v>0.20761174824386602</c:v>
                </c:pt>
                <c:pt idx="3060">
                  <c:v>0.19489363386907965</c:v>
                </c:pt>
                <c:pt idx="3061">
                  <c:v>0.20126400234681141</c:v>
                </c:pt>
                <c:pt idx="3062">
                  <c:v>0.19983877498088432</c:v>
                </c:pt>
                <c:pt idx="3063">
                  <c:v>0.20107006748846704</c:v>
                </c:pt>
                <c:pt idx="3064">
                  <c:v>0.20564247850841622</c:v>
                </c:pt>
                <c:pt idx="3065">
                  <c:v>0.20754094520699362</c:v>
                </c:pt>
                <c:pt idx="3066">
                  <c:v>0.20192337672788596</c:v>
                </c:pt>
                <c:pt idx="3067">
                  <c:v>0.20064240261466221</c:v>
                </c:pt>
                <c:pt idx="3068">
                  <c:v>0.21922944544700307</c:v>
                </c:pt>
                <c:pt idx="3069">
                  <c:v>0.2323911244357296</c:v>
                </c:pt>
                <c:pt idx="3070">
                  <c:v>0.23431973284562638</c:v>
                </c:pt>
                <c:pt idx="3071">
                  <c:v>0.23274732212101695</c:v>
                </c:pt>
                <c:pt idx="3072">
                  <c:v>0.22423238478378402</c:v>
                </c:pt>
                <c:pt idx="3073">
                  <c:v>0.22554574884765985</c:v>
                </c:pt>
                <c:pt idx="3074">
                  <c:v>0.22932259353734394</c:v>
                </c:pt>
                <c:pt idx="3075">
                  <c:v>0.2460250016798271</c:v>
                </c:pt>
                <c:pt idx="3076">
                  <c:v>0.2481176372575061</c:v>
                </c:pt>
                <c:pt idx="3077">
                  <c:v>0.24703040997309059</c:v>
                </c:pt>
                <c:pt idx="3078">
                  <c:v>0.24513166350109028</c:v>
                </c:pt>
                <c:pt idx="3079">
                  <c:v>0.25197805639556298</c:v>
                </c:pt>
                <c:pt idx="3080">
                  <c:v>0.26447773320146256</c:v>
                </c:pt>
                <c:pt idx="3081">
                  <c:v>0.26716861097809969</c:v>
                </c:pt>
                <c:pt idx="3082">
                  <c:v>0.27464852571817866</c:v>
                </c:pt>
                <c:pt idx="3083">
                  <c:v>0.27671219753798032</c:v>
                </c:pt>
                <c:pt idx="3084">
                  <c:v>0.28660530092337783</c:v>
                </c:pt>
                <c:pt idx="3085">
                  <c:v>0.27410514381230849</c:v>
                </c:pt>
                <c:pt idx="3086">
                  <c:v>0.27301348139345238</c:v>
                </c:pt>
                <c:pt idx="3087">
                  <c:v>0.27379772757677034</c:v>
                </c:pt>
                <c:pt idx="3088">
                  <c:v>0.27235854588883668</c:v>
                </c:pt>
                <c:pt idx="3089">
                  <c:v>0.24977172234393749</c:v>
                </c:pt>
                <c:pt idx="3090">
                  <c:v>0.23150226365122109</c:v>
                </c:pt>
                <c:pt idx="3091">
                  <c:v>0.25676359802575155</c:v>
                </c:pt>
                <c:pt idx="3092">
                  <c:v>0.25675724920930937</c:v>
                </c:pt>
                <c:pt idx="3093">
                  <c:v>0.26299375084327486</c:v>
                </c:pt>
                <c:pt idx="3094">
                  <c:v>0.26351129964713382</c:v>
                </c:pt>
                <c:pt idx="3095">
                  <c:v>0.25422839625667865</c:v>
                </c:pt>
                <c:pt idx="3096">
                  <c:v>0.23895322544485809</c:v>
                </c:pt>
                <c:pt idx="3097">
                  <c:v>0.2494407544190452</c:v>
                </c:pt>
                <c:pt idx="3098">
                  <c:v>0.25006340413766831</c:v>
                </c:pt>
                <c:pt idx="3099">
                  <c:v>0.2406791888948894</c:v>
                </c:pt>
                <c:pt idx="3100">
                  <c:v>0.22980857746333735</c:v>
                </c:pt>
                <c:pt idx="3101">
                  <c:v>0.2198472409321727</c:v>
                </c:pt>
                <c:pt idx="3102">
                  <c:v>0.21565371401892916</c:v>
                </c:pt>
                <c:pt idx="3103">
                  <c:v>0.19009343302786208</c:v>
                </c:pt>
                <c:pt idx="3104">
                  <c:v>0.1984388902041519</c:v>
                </c:pt>
                <c:pt idx="3105">
                  <c:v>0.18055420502619091</c:v>
                </c:pt>
                <c:pt idx="3106">
                  <c:v>0.19971975939487374</c:v>
                </c:pt>
                <c:pt idx="3107">
                  <c:v>0.19875949158477046</c:v>
                </c:pt>
                <c:pt idx="3108">
                  <c:v>0.19689153989983241</c:v>
                </c:pt>
                <c:pt idx="3109">
                  <c:v>0.20160825111822928</c:v>
                </c:pt>
                <c:pt idx="3110">
                  <c:v>0.20057179124448191</c:v>
                </c:pt>
                <c:pt idx="3111">
                  <c:v>0.20121610474312926</c:v>
                </c:pt>
                <c:pt idx="3112">
                  <c:v>0.18923234782174284</c:v>
                </c:pt>
                <c:pt idx="3113">
                  <c:v>0.20105986820668392</c:v>
                </c:pt>
                <c:pt idx="3114">
                  <c:v>0.1965482827861077</c:v>
                </c:pt>
                <c:pt idx="3115">
                  <c:v>0.1960390676368548</c:v>
                </c:pt>
                <c:pt idx="3116">
                  <c:v>0.19652376496595833</c:v>
                </c:pt>
                <c:pt idx="3117">
                  <c:v>0.19694984703015583</c:v>
                </c:pt>
                <c:pt idx="3118">
                  <c:v>0.18140799155628101</c:v>
                </c:pt>
                <c:pt idx="3119">
                  <c:v>0.18378938678447301</c:v>
                </c:pt>
                <c:pt idx="3120">
                  <c:v>0.20315429675764232</c:v>
                </c:pt>
                <c:pt idx="3121">
                  <c:v>0.20149890263439182</c:v>
                </c:pt>
                <c:pt idx="3122">
                  <c:v>0.19928444968961886</c:v>
                </c:pt>
                <c:pt idx="3123">
                  <c:v>0.19879397705517335</c:v>
                </c:pt>
                <c:pt idx="3124">
                  <c:v>0.19908681983221319</c:v>
                </c:pt>
                <c:pt idx="3125">
                  <c:v>0.19376925681973264</c:v>
                </c:pt>
                <c:pt idx="3126">
                  <c:v>0.20253956758272929</c:v>
                </c:pt>
                <c:pt idx="3127">
                  <c:v>0.18721243643634128</c:v>
                </c:pt>
                <c:pt idx="3128">
                  <c:v>0.18702788870536816</c:v>
                </c:pt>
                <c:pt idx="3129">
                  <c:v>0.18705983583316196</c:v>
                </c:pt>
                <c:pt idx="3130">
                  <c:v>0.18714198272083049</c:v>
                </c:pt>
                <c:pt idx="3131">
                  <c:v>0.18637938092790424</c:v>
                </c:pt>
                <c:pt idx="3132">
                  <c:v>0.18579285643139648</c:v>
                </c:pt>
                <c:pt idx="3133">
                  <c:v>0.16620285812837132</c:v>
                </c:pt>
                <c:pt idx="3134">
                  <c:v>0.1524698719103707</c:v>
                </c:pt>
                <c:pt idx="3135">
                  <c:v>0.14402683318771423</c:v>
                </c:pt>
                <c:pt idx="3136">
                  <c:v>0.14402502062271888</c:v>
                </c:pt>
                <c:pt idx="3137">
                  <c:v>0.14381849765087901</c:v>
                </c:pt>
                <c:pt idx="3138">
                  <c:v>0.14769997148783975</c:v>
                </c:pt>
                <c:pt idx="3139">
                  <c:v>0.14691186757458324</c:v>
                </c:pt>
                <c:pt idx="3140">
                  <c:v>0.14169507464037032</c:v>
                </c:pt>
                <c:pt idx="3141">
                  <c:v>0.12316214147654266</c:v>
                </c:pt>
                <c:pt idx="3142">
                  <c:v>0.1232383834763401</c:v>
                </c:pt>
                <c:pt idx="3143">
                  <c:v>0.11949933634288711</c:v>
                </c:pt>
                <c:pt idx="3144">
                  <c:v>0.11916364345982561</c:v>
                </c:pt>
                <c:pt idx="3145">
                  <c:v>0.11926254152493669</c:v>
                </c:pt>
                <c:pt idx="3146">
                  <c:v>0.1193318566708188</c:v>
                </c:pt>
                <c:pt idx="3147">
                  <c:v>0.10118664979533309</c:v>
                </c:pt>
                <c:pt idx="3148">
                  <c:v>9.6288068190547652E-2</c:v>
                </c:pt>
                <c:pt idx="3149">
                  <c:v>9.5525171138690718E-2</c:v>
                </c:pt>
                <c:pt idx="3150">
                  <c:v>9.3996677450249935E-2</c:v>
                </c:pt>
                <c:pt idx="3151">
                  <c:v>9.8209071911339901E-2</c:v>
                </c:pt>
                <c:pt idx="3152">
                  <c:v>9.6391167359536234E-2</c:v>
                </c:pt>
                <c:pt idx="3153">
                  <c:v>9.8360820730016382E-2</c:v>
                </c:pt>
                <c:pt idx="3154">
                  <c:v>9.8484078186933235E-2</c:v>
                </c:pt>
                <c:pt idx="3155">
                  <c:v>9.9346109171835117E-2</c:v>
                </c:pt>
                <c:pt idx="3156">
                  <c:v>9.9720488132672508E-2</c:v>
                </c:pt>
                <c:pt idx="3157">
                  <c:v>0.10028639132199424</c:v>
                </c:pt>
                <c:pt idx="3158">
                  <c:v>0.11406567762648206</c:v>
                </c:pt>
                <c:pt idx="3159">
                  <c:v>0.11466743556873331</c:v>
                </c:pt>
                <c:pt idx="3160">
                  <c:v>0.11735930011398731</c:v>
                </c:pt>
                <c:pt idx="3161">
                  <c:v>0.11707664232864994</c:v>
                </c:pt>
                <c:pt idx="3162">
                  <c:v>0.11829401018965413</c:v>
                </c:pt>
                <c:pt idx="3163">
                  <c:v>0.11975352937836893</c:v>
                </c:pt>
                <c:pt idx="3164">
                  <c:v>0.11959997260422801</c:v>
                </c:pt>
                <c:pt idx="3165">
                  <c:v>0.11847972400772863</c:v>
                </c:pt>
                <c:pt idx="3166">
                  <c:v>0.11996701616310627</c:v>
                </c:pt>
                <c:pt idx="3167">
                  <c:v>0.11995484084837937</c:v>
                </c:pt>
                <c:pt idx="3168">
                  <c:v>0.1174883933180146</c:v>
                </c:pt>
                <c:pt idx="3169">
                  <c:v>0.11974540753639688</c:v>
                </c:pt>
                <c:pt idx="3170">
                  <c:v>0.12043525876588598</c:v>
                </c:pt>
                <c:pt idx="3171">
                  <c:v>0.12058709671645472</c:v>
                </c:pt>
                <c:pt idx="3172">
                  <c:v>0.11568752810833813</c:v>
                </c:pt>
                <c:pt idx="3173">
                  <c:v>0.1180423213167044</c:v>
                </c:pt>
                <c:pt idx="3174">
                  <c:v>0.11816235263193665</c:v>
                </c:pt>
                <c:pt idx="3175">
                  <c:v>0.13105854027452979</c:v>
                </c:pt>
                <c:pt idx="3176">
                  <c:v>0.13801273852523135</c:v>
                </c:pt>
                <c:pt idx="3177">
                  <c:v>0.142966735335886</c:v>
                </c:pt>
                <c:pt idx="3178">
                  <c:v>0.142753942261137</c:v>
                </c:pt>
                <c:pt idx="3179">
                  <c:v>0.13193202708695026</c:v>
                </c:pt>
                <c:pt idx="3180">
                  <c:v>0.14402665670732545</c:v>
                </c:pt>
                <c:pt idx="3181">
                  <c:v>0.14127656166857663</c:v>
                </c:pt>
                <c:pt idx="3182">
                  <c:v>0.1434372409292802</c:v>
                </c:pt>
                <c:pt idx="3183">
                  <c:v>0.135421369259796</c:v>
                </c:pt>
                <c:pt idx="3184">
                  <c:v>0.13382020562656455</c:v>
                </c:pt>
                <c:pt idx="3185">
                  <c:v>0.13385589948766075</c:v>
                </c:pt>
                <c:pt idx="3186">
                  <c:v>0.13561532961705824</c:v>
                </c:pt>
                <c:pt idx="3187">
                  <c:v>0.14271554200452968</c:v>
                </c:pt>
                <c:pt idx="3188">
                  <c:v>0.1424643349991758</c:v>
                </c:pt>
                <c:pt idx="3189">
                  <c:v>0.1466079609646144</c:v>
                </c:pt>
                <c:pt idx="3190">
                  <c:v>0.14753965833537228</c:v>
                </c:pt>
                <c:pt idx="3191">
                  <c:v>0.15086295386483611</c:v>
                </c:pt>
                <c:pt idx="3192">
                  <c:v>0.15042963030267306</c:v>
                </c:pt>
                <c:pt idx="3193">
                  <c:v>0.14665703742278069</c:v>
                </c:pt>
                <c:pt idx="3194">
                  <c:v>0.14907075974118006</c:v>
                </c:pt>
                <c:pt idx="3195">
                  <c:v>0.15261907841254901</c:v>
                </c:pt>
                <c:pt idx="3196">
                  <c:v>0.1458657582293901</c:v>
                </c:pt>
                <c:pt idx="3197">
                  <c:v>0.13817109820462992</c:v>
                </c:pt>
                <c:pt idx="3198">
                  <c:v>0.13213985720473301</c:v>
                </c:pt>
                <c:pt idx="3199">
                  <c:v>0.13935195440657033</c:v>
                </c:pt>
                <c:pt idx="3200">
                  <c:v>0.14577435254874482</c:v>
                </c:pt>
                <c:pt idx="3201">
                  <c:v>0.1158506244241624</c:v>
                </c:pt>
                <c:pt idx="3202">
                  <c:v>0.14042585178696132</c:v>
                </c:pt>
                <c:pt idx="3203">
                  <c:v>0.14386366717616314</c:v>
                </c:pt>
                <c:pt idx="3204">
                  <c:v>0.1436219799758873</c:v>
                </c:pt>
                <c:pt idx="3205">
                  <c:v>0.15564342162544531</c:v>
                </c:pt>
                <c:pt idx="3206">
                  <c:v>0.15843490492031176</c:v>
                </c:pt>
                <c:pt idx="3207">
                  <c:v>0.15813468711479481</c:v>
                </c:pt>
                <c:pt idx="3208">
                  <c:v>0.15347472003837703</c:v>
                </c:pt>
                <c:pt idx="3209">
                  <c:v>0.15648635848894463</c:v>
                </c:pt>
                <c:pt idx="3210">
                  <c:v>0.14972510511855902</c:v>
                </c:pt>
                <c:pt idx="3211">
                  <c:v>0.15090570424889382</c:v>
                </c:pt>
                <c:pt idx="3212">
                  <c:v>0.15270231822850244</c:v>
                </c:pt>
                <c:pt idx="3213">
                  <c:v>0.15298591714947915</c:v>
                </c:pt>
                <c:pt idx="3214">
                  <c:v>0.15247303447360347</c:v>
                </c:pt>
                <c:pt idx="3215">
                  <c:v>0.14667231636136646</c:v>
                </c:pt>
                <c:pt idx="3216">
                  <c:v>0.14608165162304679</c:v>
                </c:pt>
                <c:pt idx="3217">
                  <c:v>0.14240361264289325</c:v>
                </c:pt>
                <c:pt idx="3218">
                  <c:v>0.15950555860993518</c:v>
                </c:pt>
                <c:pt idx="3219">
                  <c:v>0.16052550692021453</c:v>
                </c:pt>
                <c:pt idx="3220">
                  <c:v>0.15545832053932018</c:v>
                </c:pt>
                <c:pt idx="3221">
                  <c:v>0.14373034985237179</c:v>
                </c:pt>
                <c:pt idx="3222">
                  <c:v>0.14368361336225596</c:v>
                </c:pt>
                <c:pt idx="3223">
                  <c:v>0.12707758679725481</c:v>
                </c:pt>
                <c:pt idx="3224">
                  <c:v>0.12721439219345293</c:v>
                </c:pt>
                <c:pt idx="3225">
                  <c:v>0.13273306963455572</c:v>
                </c:pt>
                <c:pt idx="3226">
                  <c:v>0.11812478242328206</c:v>
                </c:pt>
                <c:pt idx="3227">
                  <c:v>0.1350189498843756</c:v>
                </c:pt>
                <c:pt idx="3228">
                  <c:v>0.13669808701749636</c:v>
                </c:pt>
                <c:pt idx="3229">
                  <c:v>0.18669493881666163</c:v>
                </c:pt>
                <c:pt idx="3230">
                  <c:v>0.18628829503704733</c:v>
                </c:pt>
                <c:pt idx="3231">
                  <c:v>0.18764230942199459</c:v>
                </c:pt>
                <c:pt idx="3232">
                  <c:v>0.19203758550402186</c:v>
                </c:pt>
                <c:pt idx="3233">
                  <c:v>0.18877726953328136</c:v>
                </c:pt>
                <c:pt idx="3234">
                  <c:v>0.18888941216612554</c:v>
                </c:pt>
                <c:pt idx="3235">
                  <c:v>0.19098573829068799</c:v>
                </c:pt>
                <c:pt idx="3236">
                  <c:v>0.19210267140126233</c:v>
                </c:pt>
                <c:pt idx="3237">
                  <c:v>0.19106389836876322</c:v>
                </c:pt>
                <c:pt idx="3238">
                  <c:v>0.19884882736869883</c:v>
                </c:pt>
                <c:pt idx="3239">
                  <c:v>0.1908478135950506</c:v>
                </c:pt>
                <c:pt idx="3240">
                  <c:v>0.1895447572416705</c:v>
                </c:pt>
                <c:pt idx="3241">
                  <c:v>0.21278463715774404</c:v>
                </c:pt>
                <c:pt idx="3242">
                  <c:v>0.21290395298650314</c:v>
                </c:pt>
                <c:pt idx="3243">
                  <c:v>0.21786715457445763</c:v>
                </c:pt>
                <c:pt idx="3244">
                  <c:v>0.21974511947565611</c:v>
                </c:pt>
                <c:pt idx="3245">
                  <c:v>0.23038886513626106</c:v>
                </c:pt>
                <c:pt idx="3246">
                  <c:v>0.22694497043141201</c:v>
                </c:pt>
                <c:pt idx="3247">
                  <c:v>0.22700678534499039</c:v>
                </c:pt>
                <c:pt idx="3248">
                  <c:v>0.20962187017627848</c:v>
                </c:pt>
                <c:pt idx="3249">
                  <c:v>0.2101831757239232</c:v>
                </c:pt>
                <c:pt idx="3250">
                  <c:v>0.17844165838691958</c:v>
                </c:pt>
                <c:pt idx="3251">
                  <c:v>0.17627278665818652</c:v>
                </c:pt>
                <c:pt idx="3252">
                  <c:v>0.19485184034656886</c:v>
                </c:pt>
                <c:pt idx="3253">
                  <c:v>0.18874609163623141</c:v>
                </c:pt>
                <c:pt idx="3254">
                  <c:v>0.19738285695553268</c:v>
                </c:pt>
                <c:pt idx="3255">
                  <c:v>0.19755961863753022</c:v>
                </c:pt>
                <c:pt idx="3256">
                  <c:v>0.19668091820838768</c:v>
                </c:pt>
                <c:pt idx="3257">
                  <c:v>0.19222819945569722</c:v>
                </c:pt>
                <c:pt idx="3258">
                  <c:v>0.19227831003266327</c:v>
                </c:pt>
                <c:pt idx="3259">
                  <c:v>0.17931869261706543</c:v>
                </c:pt>
                <c:pt idx="3260">
                  <c:v>0.18286918681725498</c:v>
                </c:pt>
                <c:pt idx="3261">
                  <c:v>0.18101887312298892</c:v>
                </c:pt>
                <c:pt idx="3262">
                  <c:v>0.16337734196517303</c:v>
                </c:pt>
                <c:pt idx="3263">
                  <c:v>0.16962440400136819</c:v>
                </c:pt>
                <c:pt idx="3264">
                  <c:v>0.16610860232295716</c:v>
                </c:pt>
                <c:pt idx="3265">
                  <c:v>0.17337856842906202</c:v>
                </c:pt>
                <c:pt idx="3266">
                  <c:v>0.15660337833246693</c:v>
                </c:pt>
                <c:pt idx="3267">
                  <c:v>0.15639552420159233</c:v>
                </c:pt>
                <c:pt idx="3268">
                  <c:v>0.1618395637852191</c:v>
                </c:pt>
                <c:pt idx="3269">
                  <c:v>0.16254941860651176</c:v>
                </c:pt>
                <c:pt idx="3270">
                  <c:v>0.16295226365898802</c:v>
                </c:pt>
                <c:pt idx="3271">
                  <c:v>0.16208838440109979</c:v>
                </c:pt>
                <c:pt idx="3272">
                  <c:v>0.16351448469175178</c:v>
                </c:pt>
                <c:pt idx="3273">
                  <c:v>0.15067748903190936</c:v>
                </c:pt>
                <c:pt idx="3274">
                  <c:v>0.15050144035666638</c:v>
                </c:pt>
                <c:pt idx="3275">
                  <c:v>0.14054546406206764</c:v>
                </c:pt>
                <c:pt idx="3276">
                  <c:v>0.13981713852184821</c:v>
                </c:pt>
                <c:pt idx="3277">
                  <c:v>0.15186454690736634</c:v>
                </c:pt>
                <c:pt idx="3278">
                  <c:v>0.18113113913035675</c:v>
                </c:pt>
                <c:pt idx="3279">
                  <c:v>0.18135235501422861</c:v>
                </c:pt>
                <c:pt idx="3280">
                  <c:v>0.18197022149869854</c:v>
                </c:pt>
                <c:pt idx="3281">
                  <c:v>0.17833653677531341</c:v>
                </c:pt>
                <c:pt idx="3282">
                  <c:v>0.17750289655229612</c:v>
                </c:pt>
                <c:pt idx="3283">
                  <c:v>0.19016004844509588</c:v>
                </c:pt>
                <c:pt idx="3284">
                  <c:v>0.18675016037567793</c:v>
                </c:pt>
                <c:pt idx="3285">
                  <c:v>0.18663121420248352</c:v>
                </c:pt>
                <c:pt idx="3286">
                  <c:v>0.17465537013492621</c:v>
                </c:pt>
                <c:pt idx="3287">
                  <c:v>0.17532465798212785</c:v>
                </c:pt>
                <c:pt idx="3288">
                  <c:v>0.17514917746158618</c:v>
                </c:pt>
                <c:pt idx="3289">
                  <c:v>0.17169706933230136</c:v>
                </c:pt>
                <c:pt idx="3290">
                  <c:v>0.17217210771775485</c:v>
                </c:pt>
                <c:pt idx="3291">
                  <c:v>0.17137913066696447</c:v>
                </c:pt>
                <c:pt idx="3292">
                  <c:v>0.17475346450973003</c:v>
                </c:pt>
                <c:pt idx="3293">
                  <c:v>0.17485576114369658</c:v>
                </c:pt>
                <c:pt idx="3294">
                  <c:v>0.16328440060035981</c:v>
                </c:pt>
                <c:pt idx="3295">
                  <c:v>0.16043281679126767</c:v>
                </c:pt>
                <c:pt idx="3296">
                  <c:v>0.15510626836482513</c:v>
                </c:pt>
                <c:pt idx="3297">
                  <c:v>0.16174918035412875</c:v>
                </c:pt>
                <c:pt idx="3298">
                  <c:v>0.15439265176374739</c:v>
                </c:pt>
                <c:pt idx="3299">
                  <c:v>0.12189976849002239</c:v>
                </c:pt>
                <c:pt idx="3300">
                  <c:v>0.11974577869098778</c:v>
                </c:pt>
                <c:pt idx="3301">
                  <c:v>0.11910728805949747</c:v>
                </c:pt>
                <c:pt idx="3302">
                  <c:v>0.12062374576400292</c:v>
                </c:pt>
                <c:pt idx="3303">
                  <c:v>0.11595090133537982</c:v>
                </c:pt>
                <c:pt idx="3304">
                  <c:v>9.4447033488421539E-2</c:v>
                </c:pt>
                <c:pt idx="3305">
                  <c:v>9.2630001406899018E-2</c:v>
                </c:pt>
                <c:pt idx="3306">
                  <c:v>9.3719012223014819E-2</c:v>
                </c:pt>
                <c:pt idx="3307">
                  <c:v>0.1184102864342058</c:v>
                </c:pt>
                <c:pt idx="3308">
                  <c:v>0.11768494351259054</c:v>
                </c:pt>
                <c:pt idx="3309">
                  <c:v>0.11953401542012629</c:v>
                </c:pt>
                <c:pt idx="3310">
                  <c:v>0.12269492195462763</c:v>
                </c:pt>
                <c:pt idx="3311">
                  <c:v>0.11933511548380336</c:v>
                </c:pt>
                <c:pt idx="3312">
                  <c:v>0.14610740244823717</c:v>
                </c:pt>
                <c:pt idx="3313">
                  <c:v>0.14112120308890064</c:v>
                </c:pt>
                <c:pt idx="3314">
                  <c:v>0.14028729865957565</c:v>
                </c:pt>
                <c:pt idx="3315">
                  <c:v>0.14086595913366046</c:v>
                </c:pt>
                <c:pt idx="3316">
                  <c:v>0.1388155470369701</c:v>
                </c:pt>
                <c:pt idx="3317">
                  <c:v>0.13852916605806129</c:v>
                </c:pt>
                <c:pt idx="3318">
                  <c:v>0.13306383881477052</c:v>
                </c:pt>
                <c:pt idx="3319">
                  <c:v>0.1331566858861121</c:v>
                </c:pt>
                <c:pt idx="3320">
                  <c:v>0.1477595170009339</c:v>
                </c:pt>
                <c:pt idx="3321">
                  <c:v>0.14713889723139534</c:v>
                </c:pt>
                <c:pt idx="3322">
                  <c:v>0.14538706559520936</c:v>
                </c:pt>
                <c:pt idx="3323">
                  <c:v>0.14952593274455342</c:v>
                </c:pt>
                <c:pt idx="3324">
                  <c:v>0.14902028676953247</c:v>
                </c:pt>
                <c:pt idx="3325">
                  <c:v>0.14947294494034755</c:v>
                </c:pt>
                <c:pt idx="3326">
                  <c:v>0.14699618294010749</c:v>
                </c:pt>
                <c:pt idx="3327">
                  <c:v>0.14673096213998874</c:v>
                </c:pt>
                <c:pt idx="3328">
                  <c:v>0.12511494794151487</c:v>
                </c:pt>
                <c:pt idx="3329">
                  <c:v>0.12615975774433491</c:v>
                </c:pt>
                <c:pt idx="3330">
                  <c:v>0.12692151774775054</c:v>
                </c:pt>
                <c:pt idx="3331">
                  <c:v>0.12564267109758878</c:v>
                </c:pt>
                <c:pt idx="3332">
                  <c:v>0.1256690690347845</c:v>
                </c:pt>
                <c:pt idx="3333">
                  <c:v>8.408991968506889E-2</c:v>
                </c:pt>
                <c:pt idx="3334">
                  <c:v>9.0328589252068825E-2</c:v>
                </c:pt>
                <c:pt idx="3335">
                  <c:v>9.3294033452193822E-2</c:v>
                </c:pt>
                <c:pt idx="3336">
                  <c:v>9.490143027880045E-2</c:v>
                </c:pt>
                <c:pt idx="3337">
                  <c:v>9.6180212518433603E-2</c:v>
                </c:pt>
                <c:pt idx="3338">
                  <c:v>0.10956297685431413</c:v>
                </c:pt>
                <c:pt idx="3339">
                  <c:v>0.10934695086353806</c:v>
                </c:pt>
                <c:pt idx="3340">
                  <c:v>0.1173597589998507</c:v>
                </c:pt>
                <c:pt idx="3341">
                  <c:v>0.10648310781578724</c:v>
                </c:pt>
                <c:pt idx="3342">
                  <c:v>0.11055870052059576</c:v>
                </c:pt>
                <c:pt idx="3343">
                  <c:v>0.11001208106428302</c:v>
                </c:pt>
                <c:pt idx="3344">
                  <c:v>0.10549650959922943</c:v>
                </c:pt>
                <c:pt idx="3345">
                  <c:v>0.10638765129676472</c:v>
                </c:pt>
                <c:pt idx="3346">
                  <c:v>0.10713079653610549</c:v>
                </c:pt>
                <c:pt idx="3347">
                  <c:v>0.12286115742334262</c:v>
                </c:pt>
                <c:pt idx="3348">
                  <c:v>0.12372779636316461</c:v>
                </c:pt>
                <c:pt idx="3349">
                  <c:v>0.12366639712381336</c:v>
                </c:pt>
                <c:pt idx="3350">
                  <c:v>0.13179564828301193</c:v>
                </c:pt>
                <c:pt idx="3351">
                  <c:v>0.14737289185584362</c:v>
                </c:pt>
                <c:pt idx="3352">
                  <c:v>0.1528668469239301</c:v>
                </c:pt>
                <c:pt idx="3353">
                  <c:v>0.15228886669500624</c:v>
                </c:pt>
                <c:pt idx="3354">
                  <c:v>0.1524107939055056</c:v>
                </c:pt>
                <c:pt idx="3355">
                  <c:v>0.15013825582457971</c:v>
                </c:pt>
                <c:pt idx="3356">
                  <c:v>0.15600107536381658</c:v>
                </c:pt>
                <c:pt idx="3357">
                  <c:v>0.15400849576738102</c:v>
                </c:pt>
                <c:pt idx="3358">
                  <c:v>0.1538656739103629</c:v>
                </c:pt>
                <c:pt idx="3359">
                  <c:v>0.16591122237938122</c:v>
                </c:pt>
                <c:pt idx="3360">
                  <c:v>0.16644115188046116</c:v>
                </c:pt>
                <c:pt idx="3361">
                  <c:v>0.15841357688467231</c:v>
                </c:pt>
                <c:pt idx="3362">
                  <c:v>0.15676827420416958</c:v>
                </c:pt>
                <c:pt idx="3363">
                  <c:v>0.16720472907491182</c:v>
                </c:pt>
                <c:pt idx="3364">
                  <c:v>0.17284229486860236</c:v>
                </c:pt>
                <c:pt idx="3365">
                  <c:v>0.17511513751524974</c:v>
                </c:pt>
                <c:pt idx="3366">
                  <c:v>0.17870012714509237</c:v>
                </c:pt>
                <c:pt idx="3367">
                  <c:v>0.18404340813919773</c:v>
                </c:pt>
                <c:pt idx="3368">
                  <c:v>0.17599407788183241</c:v>
                </c:pt>
                <c:pt idx="3369">
                  <c:v>0.17507307746761785</c:v>
                </c:pt>
                <c:pt idx="3370">
                  <c:v>0.17715338567990829</c:v>
                </c:pt>
                <c:pt idx="3371">
                  <c:v>0.17074535331504531</c:v>
                </c:pt>
                <c:pt idx="3372">
                  <c:v>0.15452372554607088</c:v>
                </c:pt>
                <c:pt idx="3373">
                  <c:v>0.14670350973438936</c:v>
                </c:pt>
                <c:pt idx="3374">
                  <c:v>0.1472697427762879</c:v>
                </c:pt>
                <c:pt idx="3375">
                  <c:v>0.14639227974873625</c:v>
                </c:pt>
                <c:pt idx="3376">
                  <c:v>0.14616565956732239</c:v>
                </c:pt>
                <c:pt idx="3377">
                  <c:v>0.13320680715031366</c:v>
                </c:pt>
                <c:pt idx="3378">
                  <c:v>0.13263550193631624</c:v>
                </c:pt>
                <c:pt idx="3379">
                  <c:v>0.13282730009650867</c:v>
                </c:pt>
                <c:pt idx="3380">
                  <c:v>0.12478685522308673</c:v>
                </c:pt>
                <c:pt idx="3381">
                  <c:v>0.12780321840062339</c:v>
                </c:pt>
                <c:pt idx="3382">
                  <c:v>0.12797198884107241</c:v>
                </c:pt>
                <c:pt idx="3383">
                  <c:v>0.12962440341440945</c:v>
                </c:pt>
                <c:pt idx="3384">
                  <c:v>0.1162799835334242</c:v>
                </c:pt>
                <c:pt idx="3385">
                  <c:v>0.10465179903163718</c:v>
                </c:pt>
                <c:pt idx="3386">
                  <c:v>0.10561700354558472</c:v>
                </c:pt>
                <c:pt idx="3387">
                  <c:v>0.10414116389529299</c:v>
                </c:pt>
                <c:pt idx="3388">
                  <c:v>9.2761218890306377E-2</c:v>
                </c:pt>
                <c:pt idx="3389">
                  <c:v>9.7972546425952142E-2</c:v>
                </c:pt>
                <c:pt idx="3390">
                  <c:v>9.7220953449610265E-2</c:v>
                </c:pt>
                <c:pt idx="3391">
                  <c:v>0.12615522672325022</c:v>
                </c:pt>
                <c:pt idx="3392">
                  <c:v>0.1267241760937782</c:v>
                </c:pt>
                <c:pt idx="3393">
                  <c:v>0.12674531177688259</c:v>
                </c:pt>
                <c:pt idx="3394">
                  <c:v>0.13111771605258343</c:v>
                </c:pt>
                <c:pt idx="3395">
                  <c:v>0.13413015069979467</c:v>
                </c:pt>
                <c:pt idx="3396">
                  <c:v>0.13609951092055125</c:v>
                </c:pt>
                <c:pt idx="3397">
                  <c:v>0.13635441646830224</c:v>
                </c:pt>
                <c:pt idx="3398">
                  <c:v>0.13434386032894147</c:v>
                </c:pt>
                <c:pt idx="3399">
                  <c:v>0.13453522209452287</c:v>
                </c:pt>
                <c:pt idx="3400">
                  <c:v>0.13240260274408366</c:v>
                </c:pt>
                <c:pt idx="3401">
                  <c:v>0.12245143269455258</c:v>
                </c:pt>
                <c:pt idx="3402">
                  <c:v>0.12246291006124617</c:v>
                </c:pt>
                <c:pt idx="3403">
                  <c:v>0.12246407914571965</c:v>
                </c:pt>
                <c:pt idx="3404">
                  <c:v>0.12160280812680367</c:v>
                </c:pt>
                <c:pt idx="3405">
                  <c:v>0.12151239643513473</c:v>
                </c:pt>
                <c:pt idx="3406">
                  <c:v>0.12146071093579601</c:v>
                </c:pt>
                <c:pt idx="3407">
                  <c:v>0.12011816771155763</c:v>
                </c:pt>
                <c:pt idx="3408">
                  <c:v>0.11640863656523591</c:v>
                </c:pt>
                <c:pt idx="3409">
                  <c:v>0.12251537851801424</c:v>
                </c:pt>
                <c:pt idx="3410">
                  <c:v>0.11996598006409756</c:v>
                </c:pt>
                <c:pt idx="3411">
                  <c:v>0.12578908803156519</c:v>
                </c:pt>
                <c:pt idx="3412">
                  <c:v>8.6991046964126975E-2</c:v>
                </c:pt>
                <c:pt idx="3413">
                  <c:v>9.0731209507878607E-2</c:v>
                </c:pt>
                <c:pt idx="3414">
                  <c:v>9.6461899569867698E-2</c:v>
                </c:pt>
                <c:pt idx="3415">
                  <c:v>9.3990828435521909E-2</c:v>
                </c:pt>
                <c:pt idx="3416">
                  <c:v>9.0262339456622667E-2</c:v>
                </c:pt>
                <c:pt idx="3417">
                  <c:v>8.8274661652502182E-2</c:v>
                </c:pt>
                <c:pt idx="3418">
                  <c:v>8.6889952846490287E-2</c:v>
                </c:pt>
                <c:pt idx="3419">
                  <c:v>8.6917645926593443E-2</c:v>
                </c:pt>
                <c:pt idx="3420">
                  <c:v>8.5624676048639298E-2</c:v>
                </c:pt>
                <c:pt idx="3421">
                  <c:v>8.5882886780826923E-2</c:v>
                </c:pt>
                <c:pt idx="3422">
                  <c:v>8.5361186905938788E-2</c:v>
                </c:pt>
                <c:pt idx="3423">
                  <c:v>8.1181652438157573E-2</c:v>
                </c:pt>
                <c:pt idx="3424">
                  <c:v>8.0821508749106541E-2</c:v>
                </c:pt>
                <c:pt idx="3425">
                  <c:v>8.0941332478145736E-2</c:v>
                </c:pt>
                <c:pt idx="3426">
                  <c:v>9.3521233452886154E-2</c:v>
                </c:pt>
                <c:pt idx="3427">
                  <c:v>9.3503986667651154E-2</c:v>
                </c:pt>
                <c:pt idx="3428">
                  <c:v>0.10009522776385223</c:v>
                </c:pt>
                <c:pt idx="3429">
                  <c:v>0.10494194963413737</c:v>
                </c:pt>
                <c:pt idx="3430">
                  <c:v>0.10988813409695977</c:v>
                </c:pt>
                <c:pt idx="3431">
                  <c:v>0.11609291711984457</c:v>
                </c:pt>
                <c:pt idx="3432">
                  <c:v>0.11115114666272755</c:v>
                </c:pt>
                <c:pt idx="3433">
                  <c:v>0.11099083674509212</c:v>
                </c:pt>
                <c:pt idx="3434">
                  <c:v>0.10544965057428664</c:v>
                </c:pt>
                <c:pt idx="3435">
                  <c:v>9.9727088994878824E-2</c:v>
                </c:pt>
                <c:pt idx="3436">
                  <c:v>0.11222018436878577</c:v>
                </c:pt>
                <c:pt idx="3437">
                  <c:v>0.11420210860196046</c:v>
                </c:pt>
                <c:pt idx="3438">
                  <c:v>0.11129940582990938</c:v>
                </c:pt>
                <c:pt idx="3439">
                  <c:v>0.11172989386140278</c:v>
                </c:pt>
                <c:pt idx="3440">
                  <c:v>0.11233738075421366</c:v>
                </c:pt>
                <c:pt idx="3441">
                  <c:v>0.11349645607623425</c:v>
                </c:pt>
                <c:pt idx="3442">
                  <c:v>0.11430672754422978</c:v>
                </c:pt>
                <c:pt idx="3443">
                  <c:v>0.11421519976559562</c:v>
                </c:pt>
                <c:pt idx="3444">
                  <c:v>0.11319457000339039</c:v>
                </c:pt>
                <c:pt idx="3445">
                  <c:v>0.11633253179272834</c:v>
                </c:pt>
                <c:pt idx="3446">
                  <c:v>0.11657142950467922</c:v>
                </c:pt>
                <c:pt idx="3447">
                  <c:v>0.10275026036018198</c:v>
                </c:pt>
                <c:pt idx="3448">
                  <c:v>0.10527161885236268</c:v>
                </c:pt>
                <c:pt idx="3449">
                  <c:v>0.10332691918007436</c:v>
                </c:pt>
                <c:pt idx="3450">
                  <c:v>9.6301951181320997E-2</c:v>
                </c:pt>
                <c:pt idx="3451">
                  <c:v>9.2224356800791815E-2</c:v>
                </c:pt>
                <c:pt idx="3452">
                  <c:v>8.7872451986226729E-2</c:v>
                </c:pt>
                <c:pt idx="3453">
                  <c:v>8.7670435471329397E-2</c:v>
                </c:pt>
                <c:pt idx="3454">
                  <c:v>8.9787694783545993E-2</c:v>
                </c:pt>
                <c:pt idx="3455">
                  <c:v>9.1594913905348588E-2</c:v>
                </c:pt>
                <c:pt idx="3456">
                  <c:v>9.0852265336035423E-2</c:v>
                </c:pt>
                <c:pt idx="3457">
                  <c:v>7.7806884002978499E-2</c:v>
                </c:pt>
                <c:pt idx="3458">
                  <c:v>7.5093908642589025E-2</c:v>
                </c:pt>
                <c:pt idx="3459">
                  <c:v>7.422059616796188E-2</c:v>
                </c:pt>
                <c:pt idx="3460">
                  <c:v>7.7415843274571433E-2</c:v>
                </c:pt>
                <c:pt idx="3461">
                  <c:v>8.1434341111700254E-2</c:v>
                </c:pt>
                <c:pt idx="3462">
                  <c:v>8.2694971793375857E-2</c:v>
                </c:pt>
                <c:pt idx="3463">
                  <c:v>8.267222222887699E-2</c:v>
                </c:pt>
                <c:pt idx="3464">
                  <c:v>0.12595815085704307</c:v>
                </c:pt>
                <c:pt idx="3465">
                  <c:v>0.14603200067454858</c:v>
                </c:pt>
                <c:pt idx="3466">
                  <c:v>0.15378146095900994</c:v>
                </c:pt>
                <c:pt idx="3467">
                  <c:v>0.15447164520304082</c:v>
                </c:pt>
                <c:pt idx="3468">
                  <c:v>0.15688053782780298</c:v>
                </c:pt>
                <c:pt idx="3469">
                  <c:v>0.1568125301355382</c:v>
                </c:pt>
                <c:pt idx="3470">
                  <c:v>0.16066258146826537</c:v>
                </c:pt>
                <c:pt idx="3471">
                  <c:v>0.15805255282187475</c:v>
                </c:pt>
                <c:pt idx="3472">
                  <c:v>0.15713061011370966</c:v>
                </c:pt>
                <c:pt idx="3473">
                  <c:v>0.16018255810730955</c:v>
                </c:pt>
                <c:pt idx="3474">
                  <c:v>0.16358223466114102</c:v>
                </c:pt>
                <c:pt idx="3475">
                  <c:v>0.16612051806347511</c:v>
                </c:pt>
                <c:pt idx="3476">
                  <c:v>0.16654994020892455</c:v>
                </c:pt>
                <c:pt idx="3477">
                  <c:v>0.16693060095897633</c:v>
                </c:pt>
                <c:pt idx="3478">
                  <c:v>0.16710554904351313</c:v>
                </c:pt>
                <c:pt idx="3479">
                  <c:v>0.16584259927691777</c:v>
                </c:pt>
                <c:pt idx="3480">
                  <c:v>0.16735985366644907</c:v>
                </c:pt>
                <c:pt idx="3481">
                  <c:v>0.16721720278050445</c:v>
                </c:pt>
                <c:pt idx="3482">
                  <c:v>0.16662330279734375</c:v>
                </c:pt>
                <c:pt idx="3483">
                  <c:v>0.16557494770833162</c:v>
                </c:pt>
                <c:pt idx="3484">
                  <c:v>0.16711767015155399</c:v>
                </c:pt>
                <c:pt idx="3485">
                  <c:v>0.13029883972936379</c:v>
                </c:pt>
                <c:pt idx="3486">
                  <c:v>0.11799683676648333</c:v>
                </c:pt>
                <c:pt idx="3487">
                  <c:v>0.10077341053755423</c:v>
                </c:pt>
                <c:pt idx="3488">
                  <c:v>0.1056060079779654</c:v>
                </c:pt>
                <c:pt idx="3489">
                  <c:v>0.10340825929102458</c:v>
                </c:pt>
                <c:pt idx="3490">
                  <c:v>0.10319309971749528</c:v>
                </c:pt>
                <c:pt idx="3491">
                  <c:v>0.10173448194031139</c:v>
                </c:pt>
                <c:pt idx="3492">
                  <c:v>0.10170133332631544</c:v>
                </c:pt>
                <c:pt idx="3493">
                  <c:v>0.1016001610217972</c:v>
                </c:pt>
                <c:pt idx="3494">
                  <c:v>9.1963942239821614E-2</c:v>
                </c:pt>
                <c:pt idx="3495">
                  <c:v>8.9303824241472471E-2</c:v>
                </c:pt>
                <c:pt idx="3496">
                  <c:v>8.9871683985440126E-2</c:v>
                </c:pt>
                <c:pt idx="3497">
                  <c:v>8.5878194779332243E-2</c:v>
                </c:pt>
                <c:pt idx="3498">
                  <c:v>8.8406976919947408E-2</c:v>
                </c:pt>
                <c:pt idx="3499">
                  <c:v>8.8677648347780261E-2</c:v>
                </c:pt>
                <c:pt idx="3500">
                  <c:v>9.1735588113027677E-2</c:v>
                </c:pt>
                <c:pt idx="3501">
                  <c:v>0.11120034706487515</c:v>
                </c:pt>
                <c:pt idx="3502">
                  <c:v>0.11250101026031023</c:v>
                </c:pt>
                <c:pt idx="3503">
                  <c:v>0.11140410224975619</c:v>
                </c:pt>
                <c:pt idx="3504">
                  <c:v>0.11015741783042039</c:v>
                </c:pt>
                <c:pt idx="3505">
                  <c:v>0.12342690746314344</c:v>
                </c:pt>
                <c:pt idx="3506">
                  <c:v>0.12972680393022501</c:v>
                </c:pt>
                <c:pt idx="3507">
                  <c:v>0.14232334283048309</c:v>
                </c:pt>
                <c:pt idx="3508">
                  <c:v>0.14968877551959878</c:v>
                </c:pt>
                <c:pt idx="3509">
                  <c:v>0.14618091319020829</c:v>
                </c:pt>
                <c:pt idx="3510">
                  <c:v>0.15331864885102467</c:v>
                </c:pt>
                <c:pt idx="3511">
                  <c:v>0.16367054409323498</c:v>
                </c:pt>
                <c:pt idx="3512">
                  <c:v>0.16717611363499388</c:v>
                </c:pt>
                <c:pt idx="3513">
                  <c:v>0.16690866757173409</c:v>
                </c:pt>
                <c:pt idx="3514">
                  <c:v>0.17881631411200508</c:v>
                </c:pt>
                <c:pt idx="3515">
                  <c:v>0.17949606612397645</c:v>
                </c:pt>
                <c:pt idx="3516">
                  <c:v>0.17879279427607417</c:v>
                </c:pt>
                <c:pt idx="3517">
                  <c:v>0.17917883328195122</c:v>
                </c:pt>
                <c:pt idx="3518">
                  <c:v>0.1803387656822493</c:v>
                </c:pt>
                <c:pt idx="3519">
                  <c:v>0.18192217069715128</c:v>
                </c:pt>
                <c:pt idx="3520">
                  <c:v>0.18230583597647376</c:v>
                </c:pt>
                <c:pt idx="3521">
                  <c:v>0.1838366324364519</c:v>
                </c:pt>
                <c:pt idx="3522">
                  <c:v>0.1736986643590207</c:v>
                </c:pt>
                <c:pt idx="3523">
                  <c:v>0.17289047757271789</c:v>
                </c:pt>
                <c:pt idx="3524">
                  <c:v>0.17256461992421354</c:v>
                </c:pt>
                <c:pt idx="3525">
                  <c:v>0.17397360373003634</c:v>
                </c:pt>
                <c:pt idx="3526">
                  <c:v>0.16383322560630523</c:v>
                </c:pt>
                <c:pt idx="3527">
                  <c:v>0.16488088258728992</c:v>
                </c:pt>
                <c:pt idx="3528">
                  <c:v>0.15458407322119391</c:v>
                </c:pt>
                <c:pt idx="3529">
                  <c:v>0.14548994862270109</c:v>
                </c:pt>
                <c:pt idx="3530">
                  <c:v>0.14701741632199752</c:v>
                </c:pt>
                <c:pt idx="3531">
                  <c:v>0.14207132831142827</c:v>
                </c:pt>
                <c:pt idx="3532">
                  <c:v>0.12246197353410204</c:v>
                </c:pt>
                <c:pt idx="3533">
                  <c:v>0.11984729720879975</c:v>
                </c:pt>
                <c:pt idx="3534">
                  <c:v>0.12227032938301019</c:v>
                </c:pt>
                <c:pt idx="3535">
                  <c:v>9.5463666654766285E-2</c:v>
                </c:pt>
                <c:pt idx="3536">
                  <c:v>9.7769500228087197E-2</c:v>
                </c:pt>
                <c:pt idx="3537">
                  <c:v>0.10183889542173948</c:v>
                </c:pt>
                <c:pt idx="3538">
                  <c:v>0.10183951786821316</c:v>
                </c:pt>
                <c:pt idx="3539">
                  <c:v>0.10212314444842137</c:v>
                </c:pt>
                <c:pt idx="3540">
                  <c:v>0.10190420354885814</c:v>
                </c:pt>
                <c:pt idx="3541">
                  <c:v>8.8945050423625729E-2</c:v>
                </c:pt>
                <c:pt idx="3542">
                  <c:v>9.7558274123852498E-2</c:v>
                </c:pt>
                <c:pt idx="3543">
                  <c:v>9.9948808337460823E-2</c:v>
                </c:pt>
                <c:pt idx="3544">
                  <c:v>0.10012545721355404</c:v>
                </c:pt>
                <c:pt idx="3545">
                  <c:v>0.11316670681244372</c:v>
                </c:pt>
                <c:pt idx="3546">
                  <c:v>0.11267572863253683</c:v>
                </c:pt>
                <c:pt idx="3547">
                  <c:v>0.11426697050633923</c:v>
                </c:pt>
                <c:pt idx="3548">
                  <c:v>0.10203843164553553</c:v>
                </c:pt>
                <c:pt idx="3549">
                  <c:v>9.8818746978113228E-2</c:v>
                </c:pt>
                <c:pt idx="3550">
                  <c:v>0.10549229113454371</c:v>
                </c:pt>
                <c:pt idx="3551">
                  <c:v>9.9676608324170551E-2</c:v>
                </c:pt>
                <c:pt idx="3552">
                  <c:v>9.929038292646844E-2</c:v>
                </c:pt>
                <c:pt idx="3553">
                  <c:v>9.9982311056818415E-2</c:v>
                </c:pt>
                <c:pt idx="3554">
                  <c:v>0.10169428642343831</c:v>
                </c:pt>
                <c:pt idx="3555">
                  <c:v>0.10167058727035908</c:v>
                </c:pt>
                <c:pt idx="3556">
                  <c:v>9.9996418563044254E-2</c:v>
                </c:pt>
                <c:pt idx="3557">
                  <c:v>0.11598084448126017</c:v>
                </c:pt>
                <c:pt idx="3558">
                  <c:v>0.1193196280898068</c:v>
                </c:pt>
                <c:pt idx="3559">
                  <c:v>0.12947174818472798</c:v>
                </c:pt>
                <c:pt idx="3560">
                  <c:v>0.13686626778898822</c:v>
                </c:pt>
                <c:pt idx="3561">
                  <c:v>0.14554027873816885</c:v>
                </c:pt>
                <c:pt idx="3562">
                  <c:v>0.14571497213817625</c:v>
                </c:pt>
                <c:pt idx="3563">
                  <c:v>0.13643279849797915</c:v>
                </c:pt>
                <c:pt idx="3564">
                  <c:v>0.14013794309830568</c:v>
                </c:pt>
                <c:pt idx="3565">
                  <c:v>0.14275616521290471</c:v>
                </c:pt>
                <c:pt idx="3566">
                  <c:v>0.1358578521550334</c:v>
                </c:pt>
                <c:pt idx="3567">
                  <c:v>0.13606485231850857</c:v>
                </c:pt>
                <c:pt idx="3568">
                  <c:v>0.13370643380912253</c:v>
                </c:pt>
                <c:pt idx="3569">
                  <c:v>0.13510535012234093</c:v>
                </c:pt>
                <c:pt idx="3570">
                  <c:v>0.13513203340390961</c:v>
                </c:pt>
                <c:pt idx="3571">
                  <c:v>0.12864962796241811</c:v>
                </c:pt>
                <c:pt idx="3572">
                  <c:v>0.13295637561609921</c:v>
                </c:pt>
                <c:pt idx="3573">
                  <c:v>0.13411211775873799</c:v>
                </c:pt>
                <c:pt idx="3574">
                  <c:v>0.13282334890086991</c:v>
                </c:pt>
                <c:pt idx="3575">
                  <c:v>0.13097334583129217</c:v>
                </c:pt>
                <c:pt idx="3576">
                  <c:v>0.13708017405548895</c:v>
                </c:pt>
                <c:pt idx="3577">
                  <c:v>0.15209032518208862</c:v>
                </c:pt>
                <c:pt idx="3578">
                  <c:v>0.13720570819192779</c:v>
                </c:pt>
                <c:pt idx="3579">
                  <c:v>0.13478980390810186</c:v>
                </c:pt>
                <c:pt idx="3580">
                  <c:v>0.12881199618048736</c:v>
                </c:pt>
                <c:pt idx="3581">
                  <c:v>0.12319826165483257</c:v>
                </c:pt>
                <c:pt idx="3582">
                  <c:v>0.11336525192164044</c:v>
                </c:pt>
                <c:pt idx="3583">
                  <c:v>0.11410344667520464</c:v>
                </c:pt>
                <c:pt idx="3584">
                  <c:v>0.13630434132545197</c:v>
                </c:pt>
                <c:pt idx="3585">
                  <c:v>0.13314065499990826</c:v>
                </c:pt>
                <c:pt idx="3586">
                  <c:v>0.12919992010613335</c:v>
                </c:pt>
                <c:pt idx="3587">
                  <c:v>0.13295644835323542</c:v>
                </c:pt>
                <c:pt idx="3588">
                  <c:v>0.13559952126507466</c:v>
                </c:pt>
                <c:pt idx="3589">
                  <c:v>0.13739509133789696</c:v>
                </c:pt>
                <c:pt idx="3590">
                  <c:v>0.13807189137732145</c:v>
                </c:pt>
                <c:pt idx="3591">
                  <c:v>0.13897510139817329</c:v>
                </c:pt>
                <c:pt idx="3592">
                  <c:v>0.14468541011939981</c:v>
                </c:pt>
                <c:pt idx="3593">
                  <c:v>0.14342392289872599</c:v>
                </c:pt>
                <c:pt idx="3594">
                  <c:v>0.146231952695075</c:v>
                </c:pt>
                <c:pt idx="3595">
                  <c:v>0.14632596156086336</c:v>
                </c:pt>
                <c:pt idx="3596">
                  <c:v>0.14970533953194745</c:v>
                </c:pt>
                <c:pt idx="3597">
                  <c:v>0.14085464340020071</c:v>
                </c:pt>
                <c:pt idx="3598">
                  <c:v>0.12782027366412443</c:v>
                </c:pt>
                <c:pt idx="3599">
                  <c:v>0.12497036275131249</c:v>
                </c:pt>
                <c:pt idx="3600">
                  <c:v>0.12656048769196918</c:v>
                </c:pt>
                <c:pt idx="3601">
                  <c:v>0.12951928803333268</c:v>
                </c:pt>
                <c:pt idx="3602">
                  <c:v>0.12971092136285015</c:v>
                </c:pt>
                <c:pt idx="3603">
                  <c:v>0.13221076672321511</c:v>
                </c:pt>
                <c:pt idx="3604">
                  <c:v>0.13295997433383766</c:v>
                </c:pt>
                <c:pt idx="3605">
                  <c:v>0.10794558332451913</c:v>
                </c:pt>
                <c:pt idx="3606">
                  <c:v>0.10806541964244196</c:v>
                </c:pt>
                <c:pt idx="3607">
                  <c:v>0.10745590338575559</c:v>
                </c:pt>
                <c:pt idx="3608">
                  <c:v>0.10600456972346249</c:v>
                </c:pt>
                <c:pt idx="3609">
                  <c:v>0.10517456166290852</c:v>
                </c:pt>
                <c:pt idx="3610">
                  <c:v>9.902462267918663E-2</c:v>
                </c:pt>
                <c:pt idx="3611">
                  <c:v>8.6090299509388651E-2</c:v>
                </c:pt>
                <c:pt idx="3612">
                  <c:v>0.1008799817933474</c:v>
                </c:pt>
                <c:pt idx="3613">
                  <c:v>0.10705886024480094</c:v>
                </c:pt>
                <c:pt idx="3614">
                  <c:v>0.10702236150981943</c:v>
                </c:pt>
                <c:pt idx="3615">
                  <c:v>0.10497410147075241</c:v>
                </c:pt>
                <c:pt idx="3616">
                  <c:v>0.10501582567326828</c:v>
                </c:pt>
                <c:pt idx="3617">
                  <c:v>0.10774970908154249</c:v>
                </c:pt>
                <c:pt idx="3618">
                  <c:v>0.10716841703945072</c:v>
                </c:pt>
                <c:pt idx="3619">
                  <c:v>0.11641929571939784</c:v>
                </c:pt>
                <c:pt idx="3620">
                  <c:v>0.12709176405516862</c:v>
                </c:pt>
                <c:pt idx="3621">
                  <c:v>0.12553503476968675</c:v>
                </c:pt>
                <c:pt idx="3622">
                  <c:v>0.12877147627376712</c:v>
                </c:pt>
                <c:pt idx="3623">
                  <c:v>0.12882151354923643</c:v>
                </c:pt>
                <c:pt idx="3624">
                  <c:v>0.12810152833156777</c:v>
                </c:pt>
                <c:pt idx="3625">
                  <c:v>0.12682952511886725</c:v>
                </c:pt>
                <c:pt idx="3626">
                  <c:v>0.12706276244071985</c:v>
                </c:pt>
                <c:pt idx="3627">
                  <c:v>0.12622522708168032</c:v>
                </c:pt>
                <c:pt idx="3628">
                  <c:v>0.12656699954898451</c:v>
                </c:pt>
                <c:pt idx="3629">
                  <c:v>0.12109518605820628</c:v>
                </c:pt>
                <c:pt idx="3630">
                  <c:v>0.12235757692756898</c:v>
                </c:pt>
                <c:pt idx="3631">
                  <c:v>0.12233585959950186</c:v>
                </c:pt>
                <c:pt idx="3632">
                  <c:v>0.12233331951083924</c:v>
                </c:pt>
                <c:pt idx="3633">
                  <c:v>0.11360900913705865</c:v>
                </c:pt>
                <c:pt idx="3634">
                  <c:v>0.10369311110479686</c:v>
                </c:pt>
                <c:pt idx="3635">
                  <c:v>0.10646692287833176</c:v>
                </c:pt>
                <c:pt idx="3636">
                  <c:v>0.11084275436930771</c:v>
                </c:pt>
                <c:pt idx="3637">
                  <c:v>0.10948320353905631</c:v>
                </c:pt>
                <c:pt idx="3638">
                  <c:v>9.8647298934351396E-2</c:v>
                </c:pt>
                <c:pt idx="3639">
                  <c:v>9.8663107994532359E-2</c:v>
                </c:pt>
                <c:pt idx="3640">
                  <c:v>9.3636150937423418E-2</c:v>
                </c:pt>
                <c:pt idx="3641">
                  <c:v>9.7937992574200078E-2</c:v>
                </c:pt>
                <c:pt idx="3642">
                  <c:v>0.1079562233601959</c:v>
                </c:pt>
                <c:pt idx="3643">
                  <c:v>0.1026613538808873</c:v>
                </c:pt>
                <c:pt idx="3644">
                  <c:v>0.10252945963506233</c:v>
                </c:pt>
                <c:pt idx="3645">
                  <c:v>0.10064214225385534</c:v>
                </c:pt>
                <c:pt idx="3646">
                  <c:v>0.10062862500689165</c:v>
                </c:pt>
                <c:pt idx="3647">
                  <c:v>9.9787951049679746E-2</c:v>
                </c:pt>
                <c:pt idx="3648">
                  <c:v>9.9094920834142106E-2</c:v>
                </c:pt>
                <c:pt idx="3649">
                  <c:v>9.8594058676911983E-2</c:v>
                </c:pt>
                <c:pt idx="3650">
                  <c:v>9.7541499725142186E-2</c:v>
                </c:pt>
                <c:pt idx="3651">
                  <c:v>9.5544365821990787E-2</c:v>
                </c:pt>
                <c:pt idx="3652">
                  <c:v>9.5316725564282875E-2</c:v>
                </c:pt>
                <c:pt idx="3653">
                  <c:v>9.6408295197864632E-2</c:v>
                </c:pt>
                <c:pt idx="3654">
                  <c:v>9.6387090770729197E-2</c:v>
                </c:pt>
                <c:pt idx="3655">
                  <c:v>9.4507466221121078E-2</c:v>
                </c:pt>
                <c:pt idx="3656">
                  <c:v>9.1172176937934543E-2</c:v>
                </c:pt>
                <c:pt idx="3657">
                  <c:v>8.4315820543440764E-2</c:v>
                </c:pt>
                <c:pt idx="3658">
                  <c:v>8.4371714526433841E-2</c:v>
                </c:pt>
                <c:pt idx="3659">
                  <c:v>0.11283439519303334</c:v>
                </c:pt>
                <c:pt idx="3660">
                  <c:v>0.12029059101979543</c:v>
                </c:pt>
                <c:pt idx="3661">
                  <c:v>0.11854763153097277</c:v>
                </c:pt>
                <c:pt idx="3662">
                  <c:v>0.10667118537850079</c:v>
                </c:pt>
                <c:pt idx="3663">
                  <c:v>0.10049348469821971</c:v>
                </c:pt>
                <c:pt idx="3664">
                  <c:v>0.10142987593364444</c:v>
                </c:pt>
                <c:pt idx="3665">
                  <c:v>0.1069990423401533</c:v>
                </c:pt>
                <c:pt idx="3666">
                  <c:v>0.10846149930446113</c:v>
                </c:pt>
                <c:pt idx="3667">
                  <c:v>0.11131592319683851</c:v>
                </c:pt>
                <c:pt idx="3668">
                  <c:v>0.11342695272182506</c:v>
                </c:pt>
                <c:pt idx="3669">
                  <c:v>0.1146366749077441</c:v>
                </c:pt>
                <c:pt idx="3670">
                  <c:v>0.11984976102403049</c:v>
                </c:pt>
                <c:pt idx="3671">
                  <c:v>0.11919449714190983</c:v>
                </c:pt>
                <c:pt idx="3672">
                  <c:v>0.11934722694630326</c:v>
                </c:pt>
                <c:pt idx="3673">
                  <c:v>0.1185463305227714</c:v>
                </c:pt>
                <c:pt idx="3674">
                  <c:v>0.15538675153051518</c:v>
                </c:pt>
                <c:pt idx="3675">
                  <c:v>0.16464315378838598</c:v>
                </c:pt>
                <c:pt idx="3676">
                  <c:v>0.16504136669161787</c:v>
                </c:pt>
                <c:pt idx="3677">
                  <c:v>0.17255453227160411</c:v>
                </c:pt>
                <c:pt idx="3678">
                  <c:v>0.17395214638297873</c:v>
                </c:pt>
                <c:pt idx="3679">
                  <c:v>0.17435892412914761</c:v>
                </c:pt>
                <c:pt idx="3680">
                  <c:v>0.17077344071458098</c:v>
                </c:pt>
                <c:pt idx="3681">
                  <c:v>0.16482857998146527</c:v>
                </c:pt>
                <c:pt idx="3682">
                  <c:v>0.16608879990530595</c:v>
                </c:pt>
                <c:pt idx="3683">
                  <c:v>0.16621154225057871</c:v>
                </c:pt>
                <c:pt idx="3684">
                  <c:v>0.164777048910552</c:v>
                </c:pt>
                <c:pt idx="3685">
                  <c:v>0.1603094611208522</c:v>
                </c:pt>
                <c:pt idx="3686">
                  <c:v>0.15722630674421875</c:v>
                </c:pt>
                <c:pt idx="3687">
                  <c:v>0.15616806425691163</c:v>
                </c:pt>
                <c:pt idx="3688">
                  <c:v>0.15532116377605157</c:v>
                </c:pt>
                <c:pt idx="3689">
                  <c:v>0.15347599641731655</c:v>
                </c:pt>
                <c:pt idx="3690">
                  <c:v>0.15323171178434122</c:v>
                </c:pt>
                <c:pt idx="3691">
                  <c:v>0.15011670406865502</c:v>
                </c:pt>
                <c:pt idx="3692">
                  <c:v>0.15359986370018636</c:v>
                </c:pt>
                <c:pt idx="3693">
                  <c:v>0.15436766806529101</c:v>
                </c:pt>
                <c:pt idx="3694">
                  <c:v>0.15537461978454925</c:v>
                </c:pt>
                <c:pt idx="3695">
                  <c:v>0.11541594455047074</c:v>
                </c:pt>
                <c:pt idx="3696">
                  <c:v>0.11038302615729931</c:v>
                </c:pt>
                <c:pt idx="3697">
                  <c:v>0.10798384941194279</c:v>
                </c:pt>
                <c:pt idx="3698">
                  <c:v>9.8008718381673021E-2</c:v>
                </c:pt>
                <c:pt idx="3699">
                  <c:v>9.7904789188465763E-2</c:v>
                </c:pt>
                <c:pt idx="3700">
                  <c:v>9.7663194051369473E-2</c:v>
                </c:pt>
                <c:pt idx="3701">
                  <c:v>8.131481775541792E-2</c:v>
                </c:pt>
                <c:pt idx="3702">
                  <c:v>9.7175877094555038E-2</c:v>
                </c:pt>
                <c:pt idx="3703">
                  <c:v>9.3668477130286615E-2</c:v>
                </c:pt>
                <c:pt idx="3704">
                  <c:v>9.5389246985226397E-2</c:v>
                </c:pt>
                <c:pt idx="3705">
                  <c:v>0.10380481913808183</c:v>
                </c:pt>
                <c:pt idx="3706">
                  <c:v>0.1065040599019475</c:v>
                </c:pt>
                <c:pt idx="3707">
                  <c:v>0.11401209554772337</c:v>
                </c:pt>
                <c:pt idx="3708">
                  <c:v>0.11637778007540317</c:v>
                </c:pt>
                <c:pt idx="3709">
                  <c:v>0.11454397696263816</c:v>
                </c:pt>
                <c:pt idx="3710">
                  <c:v>0.11414969505372129</c:v>
                </c:pt>
                <c:pt idx="3711">
                  <c:v>0.11446856677734715</c:v>
                </c:pt>
                <c:pt idx="3712">
                  <c:v>0.11430883029149519</c:v>
                </c:pt>
                <c:pt idx="3713">
                  <c:v>0.10963643416647312</c:v>
                </c:pt>
                <c:pt idx="3714">
                  <c:v>0.11478056294385149</c:v>
                </c:pt>
                <c:pt idx="3715">
                  <c:v>0.1135819487164494</c:v>
                </c:pt>
                <c:pt idx="3716">
                  <c:v>0.11723468548962898</c:v>
                </c:pt>
                <c:pt idx="3717">
                  <c:v>0.11459951629355675</c:v>
                </c:pt>
                <c:pt idx="3718">
                  <c:v>0.14014468046400716</c:v>
                </c:pt>
                <c:pt idx="3719">
                  <c:v>0.13991489011956199</c:v>
                </c:pt>
                <c:pt idx="3720">
                  <c:v>0.14469275994175856</c:v>
                </c:pt>
                <c:pt idx="3721">
                  <c:v>0.14827072412402242</c:v>
                </c:pt>
                <c:pt idx="3722">
                  <c:v>0.15823151141407463</c:v>
                </c:pt>
                <c:pt idx="3723">
                  <c:v>0.14932698436178979</c:v>
                </c:pt>
                <c:pt idx="3724">
                  <c:v>0.15052440668113906</c:v>
                </c:pt>
                <c:pt idx="3725">
                  <c:v>0.14990151536776825</c:v>
                </c:pt>
                <c:pt idx="3726">
                  <c:v>0.15294524271429855</c:v>
                </c:pt>
                <c:pt idx="3727">
                  <c:v>0.15547914373742419</c:v>
                </c:pt>
                <c:pt idx="3728">
                  <c:v>0.15052547741695629</c:v>
                </c:pt>
                <c:pt idx="3729">
                  <c:v>0.14873890156674247</c:v>
                </c:pt>
                <c:pt idx="3730">
                  <c:v>0.14874827922599365</c:v>
                </c:pt>
                <c:pt idx="3731">
                  <c:v>0.14982886332133424</c:v>
                </c:pt>
                <c:pt idx="3732">
                  <c:v>0.14847987783210967</c:v>
                </c:pt>
                <c:pt idx="3733">
                  <c:v>0.14971773436423078</c:v>
                </c:pt>
                <c:pt idx="3734">
                  <c:v>0.14973301224379801</c:v>
                </c:pt>
                <c:pt idx="3735">
                  <c:v>0.14533377483863161</c:v>
                </c:pt>
                <c:pt idx="3736">
                  <c:v>0.14612898034517338</c:v>
                </c:pt>
                <c:pt idx="3737">
                  <c:v>0.1375071551193672</c:v>
                </c:pt>
                <c:pt idx="3738">
                  <c:v>0.13814300155299056</c:v>
                </c:pt>
                <c:pt idx="3739">
                  <c:v>0.11500315849835221</c:v>
                </c:pt>
                <c:pt idx="3740">
                  <c:v>0.11479224411755379</c:v>
                </c:pt>
                <c:pt idx="3741">
                  <c:v>0.10611234254134647</c:v>
                </c:pt>
                <c:pt idx="3742">
                  <c:v>0.11014872991606579</c:v>
                </c:pt>
                <c:pt idx="3743">
                  <c:v>8.6003437601982341E-2</c:v>
                </c:pt>
                <c:pt idx="3744">
                  <c:v>9.2376388085948766E-2</c:v>
                </c:pt>
                <c:pt idx="3745">
                  <c:v>9.3237481681864284E-2</c:v>
                </c:pt>
                <c:pt idx="3746">
                  <c:v>9.3300882836935162E-2</c:v>
                </c:pt>
                <c:pt idx="3747">
                  <c:v>8.7782271276332799E-2</c:v>
                </c:pt>
                <c:pt idx="3748">
                  <c:v>7.9666987129869637E-2</c:v>
                </c:pt>
                <c:pt idx="3749">
                  <c:v>7.9839826229498936E-2</c:v>
                </c:pt>
                <c:pt idx="3750">
                  <c:v>8.5531723093098463E-2</c:v>
                </c:pt>
                <c:pt idx="3751">
                  <c:v>8.6251043432893887E-2</c:v>
                </c:pt>
                <c:pt idx="3752">
                  <c:v>8.7232269010343602E-2</c:v>
                </c:pt>
                <c:pt idx="3753">
                  <c:v>8.692930997537178E-2</c:v>
                </c:pt>
                <c:pt idx="3754">
                  <c:v>8.4575475174851408E-2</c:v>
                </c:pt>
                <c:pt idx="3755">
                  <c:v>8.4698814140837728E-2</c:v>
                </c:pt>
                <c:pt idx="3756">
                  <c:v>8.5213705801983647E-2</c:v>
                </c:pt>
                <c:pt idx="3757">
                  <c:v>8.4962888670524303E-2</c:v>
                </c:pt>
                <c:pt idx="3758">
                  <c:v>8.5045368549213698E-2</c:v>
                </c:pt>
                <c:pt idx="3759">
                  <c:v>9.1199059983188058E-2</c:v>
                </c:pt>
                <c:pt idx="3760">
                  <c:v>8.9535410499184148E-2</c:v>
                </c:pt>
                <c:pt idx="3761">
                  <c:v>8.9384753689870255E-2</c:v>
                </c:pt>
                <c:pt idx="3762">
                  <c:v>8.8817580769359403E-2</c:v>
                </c:pt>
                <c:pt idx="3763">
                  <c:v>8.0318419121862286E-2</c:v>
                </c:pt>
                <c:pt idx="3764">
                  <c:v>8.0806370047945289E-2</c:v>
                </c:pt>
                <c:pt idx="3765">
                  <c:v>7.2611751766807342E-2</c:v>
                </c:pt>
                <c:pt idx="3766">
                  <c:v>7.1327674463223356E-2</c:v>
                </c:pt>
                <c:pt idx="3767">
                  <c:v>7.4522748875982744E-2</c:v>
                </c:pt>
                <c:pt idx="3768">
                  <c:v>6.562723447291989E-2</c:v>
                </c:pt>
                <c:pt idx="3769">
                  <c:v>6.6535718543253103E-2</c:v>
                </c:pt>
                <c:pt idx="3770">
                  <c:v>6.662554419580359E-2</c:v>
                </c:pt>
                <c:pt idx="3771">
                  <c:v>6.3307288047712795E-2</c:v>
                </c:pt>
                <c:pt idx="3772">
                  <c:v>6.3644041565233372E-2</c:v>
                </c:pt>
                <c:pt idx="3773">
                  <c:v>7.0316269487141231E-2</c:v>
                </c:pt>
                <c:pt idx="3774">
                  <c:v>7.8564950253978402E-2</c:v>
                </c:pt>
                <c:pt idx="3775">
                  <c:v>8.015635670671814E-2</c:v>
                </c:pt>
                <c:pt idx="3776">
                  <c:v>8.4294083130603478E-2</c:v>
                </c:pt>
                <c:pt idx="3777">
                  <c:v>8.3624961995607247E-2</c:v>
                </c:pt>
                <c:pt idx="3778">
                  <c:v>8.417774320861092E-2</c:v>
                </c:pt>
                <c:pt idx="3779">
                  <c:v>8.4101696154362651E-2</c:v>
                </c:pt>
                <c:pt idx="3780">
                  <c:v>7.8414230715528319E-2</c:v>
                </c:pt>
                <c:pt idx="3781">
                  <c:v>7.818486060360276E-2</c:v>
                </c:pt>
                <c:pt idx="3782">
                  <c:v>8.9281938466534289E-2</c:v>
                </c:pt>
                <c:pt idx="3783">
                  <c:v>9.0144098474006285E-2</c:v>
                </c:pt>
                <c:pt idx="3784">
                  <c:v>8.9353810147868459E-2</c:v>
                </c:pt>
                <c:pt idx="3785">
                  <c:v>9.1919825642865119E-2</c:v>
                </c:pt>
                <c:pt idx="3786">
                  <c:v>9.2461875037526647E-2</c:v>
                </c:pt>
                <c:pt idx="3787">
                  <c:v>9.4834639712487831E-2</c:v>
                </c:pt>
                <c:pt idx="3788">
                  <c:v>9.3275961501856797E-2</c:v>
                </c:pt>
                <c:pt idx="3789">
                  <c:v>9.6299149013866367E-2</c:v>
                </c:pt>
                <c:pt idx="3790">
                  <c:v>9.5959005582038792E-2</c:v>
                </c:pt>
                <c:pt idx="3791">
                  <c:v>9.4935755699002658E-2</c:v>
                </c:pt>
                <c:pt idx="3792">
                  <c:v>8.5710209319333416E-2</c:v>
                </c:pt>
                <c:pt idx="3793">
                  <c:v>9.8188330590825254E-2</c:v>
                </c:pt>
                <c:pt idx="3794">
                  <c:v>9.4880255527579824E-2</c:v>
                </c:pt>
                <c:pt idx="3795">
                  <c:v>8.9038164178215917E-2</c:v>
                </c:pt>
                <c:pt idx="3796">
                  <c:v>8.7620771666875819E-2</c:v>
                </c:pt>
                <c:pt idx="3797">
                  <c:v>8.240775617618723E-2</c:v>
                </c:pt>
                <c:pt idx="3798">
                  <c:v>8.3197792724979208E-2</c:v>
                </c:pt>
                <c:pt idx="3799">
                  <c:v>8.0542353065356592E-2</c:v>
                </c:pt>
                <c:pt idx="3800">
                  <c:v>8.6548564022659077E-2</c:v>
                </c:pt>
                <c:pt idx="3801">
                  <c:v>8.578981604977555E-2</c:v>
                </c:pt>
                <c:pt idx="3802">
                  <c:v>9.924920053469502E-2</c:v>
                </c:pt>
                <c:pt idx="3803">
                  <c:v>8.9140356560950665E-2</c:v>
                </c:pt>
                <c:pt idx="3804">
                  <c:v>9.2630688198485078E-2</c:v>
                </c:pt>
                <c:pt idx="3805">
                  <c:v>9.3168224520251072E-2</c:v>
                </c:pt>
                <c:pt idx="3806">
                  <c:v>8.8869149847108586E-2</c:v>
                </c:pt>
                <c:pt idx="3807">
                  <c:v>9.1094708591517123E-2</c:v>
                </c:pt>
                <c:pt idx="3808">
                  <c:v>9.441686259066373E-2</c:v>
                </c:pt>
                <c:pt idx="3809">
                  <c:v>9.4418577744479398E-2</c:v>
                </c:pt>
                <c:pt idx="3810">
                  <c:v>9.1867878590261312E-2</c:v>
                </c:pt>
                <c:pt idx="3811">
                  <c:v>9.2534468159032698E-2</c:v>
                </c:pt>
                <c:pt idx="3812">
                  <c:v>9.3645003888962908E-2</c:v>
                </c:pt>
                <c:pt idx="3813">
                  <c:v>9.5546523109765913E-2</c:v>
                </c:pt>
                <c:pt idx="3814">
                  <c:v>8.5736324314879653E-2</c:v>
                </c:pt>
                <c:pt idx="3815">
                  <c:v>8.9546018895549612E-2</c:v>
                </c:pt>
                <c:pt idx="3816">
                  <c:v>8.976225897692644E-2</c:v>
                </c:pt>
                <c:pt idx="3817">
                  <c:v>9.0162666862758742E-2</c:v>
                </c:pt>
                <c:pt idx="3818">
                  <c:v>8.967911058050472E-2</c:v>
                </c:pt>
                <c:pt idx="3819">
                  <c:v>9.6469869371921146E-2</c:v>
                </c:pt>
                <c:pt idx="3820">
                  <c:v>9.6545806380414517E-2</c:v>
                </c:pt>
                <c:pt idx="3821">
                  <c:v>9.1293598434628795E-2</c:v>
                </c:pt>
                <c:pt idx="3822">
                  <c:v>9.6723488190709153E-2</c:v>
                </c:pt>
                <c:pt idx="3823">
                  <c:v>8.2031620836609295E-2</c:v>
                </c:pt>
                <c:pt idx="3824">
                  <c:v>8.0739484240921089E-2</c:v>
                </c:pt>
                <c:pt idx="3825">
                  <c:v>8.1068323763898942E-2</c:v>
                </c:pt>
                <c:pt idx="3826">
                  <c:v>8.4526198966420052E-2</c:v>
                </c:pt>
                <c:pt idx="3827">
                  <c:v>8.8934850956546713E-2</c:v>
                </c:pt>
                <c:pt idx="3828">
                  <c:v>8.5592839167207099E-2</c:v>
                </c:pt>
                <c:pt idx="3829">
                  <c:v>8.8797658189837592E-2</c:v>
                </c:pt>
                <c:pt idx="3830">
                  <c:v>8.8818533425528173E-2</c:v>
                </c:pt>
                <c:pt idx="3831">
                  <c:v>8.8174719986382974E-2</c:v>
                </c:pt>
                <c:pt idx="3832">
                  <c:v>8.7227893548778843E-2</c:v>
                </c:pt>
                <c:pt idx="3833">
                  <c:v>8.7316460108622762E-2</c:v>
                </c:pt>
                <c:pt idx="3834">
                  <c:v>9.0203066468146062E-2</c:v>
                </c:pt>
                <c:pt idx="3835">
                  <c:v>9.3539709722108913E-2</c:v>
                </c:pt>
                <c:pt idx="3836">
                  <c:v>9.0674504182524165E-2</c:v>
                </c:pt>
                <c:pt idx="3837">
                  <c:v>9.2781392095382539E-2</c:v>
                </c:pt>
                <c:pt idx="3838">
                  <c:v>9.4605246333460166E-2</c:v>
                </c:pt>
                <c:pt idx="3839">
                  <c:v>9.7008405630207156E-2</c:v>
                </c:pt>
                <c:pt idx="3840">
                  <c:v>8.9448854897386298E-2</c:v>
                </c:pt>
                <c:pt idx="3841">
                  <c:v>9.3114517034531122E-2</c:v>
                </c:pt>
                <c:pt idx="3842">
                  <c:v>0.10904232666645712</c:v>
                </c:pt>
                <c:pt idx="3843">
                  <c:v>0.12388616960783157</c:v>
                </c:pt>
                <c:pt idx="3844">
                  <c:v>0.12936397759761287</c:v>
                </c:pt>
                <c:pt idx="3845">
                  <c:v>0.13069885111817639</c:v>
                </c:pt>
                <c:pt idx="3846">
                  <c:v>0.13556405581883257</c:v>
                </c:pt>
                <c:pt idx="3847">
                  <c:v>0.13681740829705702</c:v>
                </c:pt>
                <c:pt idx="3848">
                  <c:v>0.14751973390516168</c:v>
                </c:pt>
                <c:pt idx="3849">
                  <c:v>0.15241502526448122</c:v>
                </c:pt>
                <c:pt idx="3850">
                  <c:v>0.1540050765820915</c:v>
                </c:pt>
                <c:pt idx="3851">
                  <c:v>0.15784848508270338</c:v>
                </c:pt>
                <c:pt idx="3852">
                  <c:v>0.16954326772244771</c:v>
                </c:pt>
                <c:pt idx="3853">
                  <c:v>0.17591392170866174</c:v>
                </c:pt>
                <c:pt idx="3854">
                  <c:v>0.1759085154154317</c:v>
                </c:pt>
                <c:pt idx="3855">
                  <c:v>0.17257215511590138</c:v>
                </c:pt>
                <c:pt idx="3856">
                  <c:v>0.16902393581944106</c:v>
                </c:pt>
                <c:pt idx="3857">
                  <c:v>0.16911330874936981</c:v>
                </c:pt>
                <c:pt idx="3858">
                  <c:v>0.17014927911391017</c:v>
                </c:pt>
                <c:pt idx="3859">
                  <c:v>0.17006444564608292</c:v>
                </c:pt>
                <c:pt idx="3860">
                  <c:v>0.1739157728415405</c:v>
                </c:pt>
                <c:pt idx="3861">
                  <c:v>0.17476468195251973</c:v>
                </c:pt>
                <c:pt idx="3862">
                  <c:v>0.17315511301573352</c:v>
                </c:pt>
                <c:pt idx="3863">
                  <c:v>0.16671483379683605</c:v>
                </c:pt>
                <c:pt idx="3864">
                  <c:v>0.15302453250919545</c:v>
                </c:pt>
                <c:pt idx="3865">
                  <c:v>0.15042587841619648</c:v>
                </c:pt>
                <c:pt idx="3866">
                  <c:v>0.16965343606538297</c:v>
                </c:pt>
                <c:pt idx="3867">
                  <c:v>0.16470385900022447</c:v>
                </c:pt>
                <c:pt idx="3868">
                  <c:v>0.19454857688157237</c:v>
                </c:pt>
                <c:pt idx="3869">
                  <c:v>0.18661290416052345</c:v>
                </c:pt>
                <c:pt idx="3870">
                  <c:v>0.18520622715041432</c:v>
                </c:pt>
                <c:pt idx="3871">
                  <c:v>0.18038691480555197</c:v>
                </c:pt>
                <c:pt idx="3872">
                  <c:v>0.17766450797070646</c:v>
                </c:pt>
                <c:pt idx="3873">
                  <c:v>0.16896940429922408</c:v>
                </c:pt>
                <c:pt idx="3874">
                  <c:v>0.16461804319056614</c:v>
                </c:pt>
                <c:pt idx="3875">
                  <c:v>0.16412469198733334</c:v>
                </c:pt>
                <c:pt idx="3876">
                  <c:v>0.16475140110248246</c:v>
                </c:pt>
                <c:pt idx="3877">
                  <c:v>0.16092046219716782</c:v>
                </c:pt>
                <c:pt idx="3878">
                  <c:v>0.16284987612465024</c:v>
                </c:pt>
                <c:pt idx="3879">
                  <c:v>0.16498928558074433</c:v>
                </c:pt>
                <c:pt idx="3880">
                  <c:v>0.16474289773229411</c:v>
                </c:pt>
                <c:pt idx="3881">
                  <c:v>0.16336536905307728</c:v>
                </c:pt>
                <c:pt idx="3882">
                  <c:v>0.16683014840184071</c:v>
                </c:pt>
                <c:pt idx="3883">
                  <c:v>0.17275759125540227</c:v>
                </c:pt>
                <c:pt idx="3884">
                  <c:v>0.17492298033099196</c:v>
                </c:pt>
                <c:pt idx="3885">
                  <c:v>0.17532989336185356</c:v>
                </c:pt>
                <c:pt idx="3886">
                  <c:v>0.17684666964403289</c:v>
                </c:pt>
                <c:pt idx="3887">
                  <c:v>0.15234611145746574</c:v>
                </c:pt>
                <c:pt idx="3888">
                  <c:v>0.15608238394643725</c:v>
                </c:pt>
                <c:pt idx="3889">
                  <c:v>0.13931388655626914</c:v>
                </c:pt>
                <c:pt idx="3890">
                  <c:v>0.13767279143741437</c:v>
                </c:pt>
                <c:pt idx="3891">
                  <c:v>0.13433194067192492</c:v>
                </c:pt>
                <c:pt idx="3892">
                  <c:v>0.13429993001939158</c:v>
                </c:pt>
                <c:pt idx="3893">
                  <c:v>0.13572800828677142</c:v>
                </c:pt>
                <c:pt idx="3894">
                  <c:v>0.13586128068121081</c:v>
                </c:pt>
                <c:pt idx="3895">
                  <c:v>0.1313002164034798</c:v>
                </c:pt>
                <c:pt idx="3896">
                  <c:v>0.14398112974147251</c:v>
                </c:pt>
                <c:pt idx="3897">
                  <c:v>0.15333606813733583</c:v>
                </c:pt>
                <c:pt idx="3898">
                  <c:v>0.16091368800515085</c:v>
                </c:pt>
                <c:pt idx="3899">
                  <c:v>0.15587915807867572</c:v>
                </c:pt>
                <c:pt idx="3900">
                  <c:v>0.1623411412083347</c:v>
                </c:pt>
                <c:pt idx="3901">
                  <c:v>0.17594627325914119</c:v>
                </c:pt>
                <c:pt idx="3902">
                  <c:v>0.17573536664975242</c:v>
                </c:pt>
                <c:pt idx="3903">
                  <c:v>0.17242594572580533</c:v>
                </c:pt>
                <c:pt idx="3904">
                  <c:v>0.16436648287560157</c:v>
                </c:pt>
                <c:pt idx="3905">
                  <c:v>0.16830338230866534</c:v>
                </c:pt>
                <c:pt idx="3906">
                  <c:v>0.16807280765985058</c:v>
                </c:pt>
                <c:pt idx="3907">
                  <c:v>0.16698695861457297</c:v>
                </c:pt>
                <c:pt idx="3908">
                  <c:v>0.16663009480786439</c:v>
                </c:pt>
                <c:pt idx="3909">
                  <c:v>0.1610152663569403</c:v>
                </c:pt>
                <c:pt idx="3910">
                  <c:v>0.15554216107676813</c:v>
                </c:pt>
                <c:pt idx="3911">
                  <c:v>0.15843658221021123</c:v>
                </c:pt>
                <c:pt idx="3912">
                  <c:v>0.15772493703205276</c:v>
                </c:pt>
                <c:pt idx="3913">
                  <c:v>0.15780570976579356</c:v>
                </c:pt>
                <c:pt idx="3914">
                  <c:v>0.16384563457661475</c:v>
                </c:pt>
                <c:pt idx="3915">
                  <c:v>0.15864689388191905</c:v>
                </c:pt>
                <c:pt idx="3916">
                  <c:v>0.16265550985702673</c:v>
                </c:pt>
                <c:pt idx="3917">
                  <c:v>0.16080617361554364</c:v>
                </c:pt>
                <c:pt idx="3918">
                  <c:v>0.17284832418977442</c:v>
                </c:pt>
                <c:pt idx="3919">
                  <c:v>0.16921633430056754</c:v>
                </c:pt>
                <c:pt idx="3920">
                  <c:v>0.16893518600368301</c:v>
                </c:pt>
                <c:pt idx="3921">
                  <c:v>0.17003648271330149</c:v>
                </c:pt>
                <c:pt idx="3922">
                  <c:v>0.15390908871006756</c:v>
                </c:pt>
                <c:pt idx="3923">
                  <c:v>0.16771930716295624</c:v>
                </c:pt>
                <c:pt idx="3924">
                  <c:v>0.16715475046417444</c:v>
                </c:pt>
                <c:pt idx="3925">
                  <c:v>0.16512789125772559</c:v>
                </c:pt>
                <c:pt idx="3926">
                  <c:v>0.15812560646427418</c:v>
                </c:pt>
                <c:pt idx="3927">
                  <c:v>0.16042448305915896</c:v>
                </c:pt>
                <c:pt idx="3928">
                  <c:v>0.16049134822800434</c:v>
                </c:pt>
                <c:pt idx="3929">
                  <c:v>0.16195250459193464</c:v>
                </c:pt>
                <c:pt idx="3930">
                  <c:v>0.16653476770781037</c:v>
                </c:pt>
                <c:pt idx="3931">
                  <c:v>0.16856194322621426</c:v>
                </c:pt>
                <c:pt idx="3932">
                  <c:v>0.17531249139725466</c:v>
                </c:pt>
                <c:pt idx="3933">
                  <c:v>0.17658139123652092</c:v>
                </c:pt>
                <c:pt idx="3934">
                  <c:v>0.19368600130797878</c:v>
                </c:pt>
                <c:pt idx="3935">
                  <c:v>0.20334851043213192</c:v>
                </c:pt>
                <c:pt idx="3936">
                  <c:v>0.20161384577634367</c:v>
                </c:pt>
                <c:pt idx="3937">
                  <c:v>0.20395224072799925</c:v>
                </c:pt>
                <c:pt idx="3938">
                  <c:v>0.19385596891163501</c:v>
                </c:pt>
                <c:pt idx="3939">
                  <c:v>0.17766123151155824</c:v>
                </c:pt>
                <c:pt idx="3940">
                  <c:v>0.17385035971864701</c:v>
                </c:pt>
                <c:pt idx="3941">
                  <c:v>0.17428894578343207</c:v>
                </c:pt>
                <c:pt idx="3942">
                  <c:v>0.16648563792892412</c:v>
                </c:pt>
                <c:pt idx="3943">
                  <c:v>0.16048402795072841</c:v>
                </c:pt>
                <c:pt idx="3944">
                  <c:v>0.15548222207759724</c:v>
                </c:pt>
                <c:pt idx="3945">
                  <c:v>0.1517690448580637</c:v>
                </c:pt>
                <c:pt idx="3946">
                  <c:v>0.15141848030537927</c:v>
                </c:pt>
                <c:pt idx="3947">
                  <c:v>0.15153455018587234</c:v>
                </c:pt>
                <c:pt idx="3948">
                  <c:v>0.15194421928985094</c:v>
                </c:pt>
                <c:pt idx="3949">
                  <c:v>0.14796656398998614</c:v>
                </c:pt>
                <c:pt idx="3950">
                  <c:v>0.14883081973356801</c:v>
                </c:pt>
                <c:pt idx="3951">
                  <c:v>0.13310354752361658</c:v>
                </c:pt>
                <c:pt idx="3952">
                  <c:v>0.11085719377842161</c:v>
                </c:pt>
                <c:pt idx="3953">
                  <c:v>0.1126459487230675</c:v>
                </c:pt>
                <c:pt idx="3954">
                  <c:v>0.11553161267824556</c:v>
                </c:pt>
                <c:pt idx="3955">
                  <c:v>0.10131542801474112</c:v>
                </c:pt>
                <c:pt idx="3956">
                  <c:v>8.4134269058288594E-2</c:v>
                </c:pt>
                <c:pt idx="3957">
                  <c:v>8.3217506646474315E-2</c:v>
                </c:pt>
                <c:pt idx="3958">
                  <c:v>7.9187842896696184E-2</c:v>
                </c:pt>
                <c:pt idx="3959">
                  <c:v>8.8476683879441437E-2</c:v>
                </c:pt>
                <c:pt idx="3960">
                  <c:v>0.10244474508190538</c:v>
                </c:pt>
                <c:pt idx="3961">
                  <c:v>0.10264108045037768</c:v>
                </c:pt>
                <c:pt idx="3962">
                  <c:v>0.10048541110710654</c:v>
                </c:pt>
                <c:pt idx="3963">
                  <c:v>0.11064550987115487</c:v>
                </c:pt>
                <c:pt idx="3964">
                  <c:v>0.11386717727682032</c:v>
                </c:pt>
                <c:pt idx="3965">
                  <c:v>0.11804687214589477</c:v>
                </c:pt>
                <c:pt idx="3966">
                  <c:v>0.11926107274049802</c:v>
                </c:pt>
                <c:pt idx="3967">
                  <c:v>0.12281223905190591</c:v>
                </c:pt>
                <c:pt idx="3968">
                  <c:v>0.12255168065448821</c:v>
                </c:pt>
                <c:pt idx="3969">
                  <c:v>0.14240863379209331</c:v>
                </c:pt>
                <c:pt idx="3970">
                  <c:v>0.1617267077715695</c:v>
                </c:pt>
                <c:pt idx="3971">
                  <c:v>0.16418387948623117</c:v>
                </c:pt>
                <c:pt idx="3972">
                  <c:v>0.16370383601734306</c:v>
                </c:pt>
                <c:pt idx="3973">
                  <c:v>0.16452605027099523</c:v>
                </c:pt>
                <c:pt idx="3974">
                  <c:v>0.17730595788792039</c:v>
                </c:pt>
                <c:pt idx="3975">
                  <c:v>0.19470544143529731</c:v>
                </c:pt>
                <c:pt idx="3976">
                  <c:v>0.19935888737742927</c:v>
                </c:pt>
                <c:pt idx="3977">
                  <c:v>0.19643471561594014</c:v>
                </c:pt>
                <c:pt idx="3978">
                  <c:v>0.19647698607612463</c:v>
                </c:pt>
                <c:pt idx="3979">
                  <c:v>0.19801657870639819</c:v>
                </c:pt>
                <c:pt idx="3980">
                  <c:v>0.19207176093785924</c:v>
                </c:pt>
                <c:pt idx="3981">
                  <c:v>0.19041809298724702</c:v>
                </c:pt>
                <c:pt idx="3982">
                  <c:v>0.19138740056456652</c:v>
                </c:pt>
                <c:pt idx="3983">
                  <c:v>0.19428926517857559</c:v>
                </c:pt>
                <c:pt idx="3984">
                  <c:v>0.1809521415944354</c:v>
                </c:pt>
                <c:pt idx="3985">
                  <c:v>0.17680023477787621</c:v>
                </c:pt>
                <c:pt idx="3986">
                  <c:v>0.16955445297458679</c:v>
                </c:pt>
                <c:pt idx="3987">
                  <c:v>0.16850854136697926</c:v>
                </c:pt>
                <c:pt idx="3988">
                  <c:v>0.16869554168278122</c:v>
                </c:pt>
                <c:pt idx="3989">
                  <c:v>0.16767705072879746</c:v>
                </c:pt>
                <c:pt idx="3990">
                  <c:v>0.15919949672967937</c:v>
                </c:pt>
                <c:pt idx="3991">
                  <c:v>0.14663450748114798</c:v>
                </c:pt>
                <c:pt idx="3992">
                  <c:v>0.14610519746128006</c:v>
                </c:pt>
                <c:pt idx="3993">
                  <c:v>0.14601753215430896</c:v>
                </c:pt>
                <c:pt idx="3994">
                  <c:v>0.15895430441267314</c:v>
                </c:pt>
                <c:pt idx="3995">
                  <c:v>0.13184255569651543</c:v>
                </c:pt>
                <c:pt idx="3996">
                  <c:v>0.12014829585523273</c:v>
                </c:pt>
                <c:pt idx="3997">
                  <c:v>0.12290473717959614</c:v>
                </c:pt>
                <c:pt idx="3998">
                  <c:v>0.12524057443275025</c:v>
                </c:pt>
                <c:pt idx="3999">
                  <c:v>0.15865652945123015</c:v>
                </c:pt>
                <c:pt idx="4000">
                  <c:v>0.16050260516913087</c:v>
                </c:pt>
                <c:pt idx="4001">
                  <c:v>0.16570431657664494</c:v>
                </c:pt>
                <c:pt idx="4002">
                  <c:v>0.16334212884317742</c:v>
                </c:pt>
                <c:pt idx="4003">
                  <c:v>0.16217490114974661</c:v>
                </c:pt>
                <c:pt idx="4004">
                  <c:v>0.15477808147616956</c:v>
                </c:pt>
                <c:pt idx="4005">
                  <c:v>0.15469164034245117</c:v>
                </c:pt>
                <c:pt idx="4006">
                  <c:v>0.15757614646149257</c:v>
                </c:pt>
                <c:pt idx="4007">
                  <c:v>0.15948652613335962</c:v>
                </c:pt>
                <c:pt idx="4008">
                  <c:v>0.15322962683064001</c:v>
                </c:pt>
                <c:pt idx="4009">
                  <c:v>0.15251404014448006</c:v>
                </c:pt>
                <c:pt idx="4010">
                  <c:v>0.15203833845632825</c:v>
                </c:pt>
                <c:pt idx="4011">
                  <c:v>0.15216364751721129</c:v>
                </c:pt>
                <c:pt idx="4012">
                  <c:v>0.15218830413712653</c:v>
                </c:pt>
                <c:pt idx="4013">
                  <c:v>0.15212575656366778</c:v>
                </c:pt>
                <c:pt idx="4014">
                  <c:v>0.15923478693004409</c:v>
                </c:pt>
                <c:pt idx="4015">
                  <c:v>0.14312399921342892</c:v>
                </c:pt>
                <c:pt idx="4016">
                  <c:v>0.1529385361477541</c:v>
                </c:pt>
                <c:pt idx="4017">
                  <c:v>0.15355147263222357</c:v>
                </c:pt>
                <c:pt idx="4018">
                  <c:v>0.15607927085659798</c:v>
                </c:pt>
                <c:pt idx="4019">
                  <c:v>0.15447127995099227</c:v>
                </c:pt>
                <c:pt idx="4020">
                  <c:v>0.12261897653933836</c:v>
                </c:pt>
                <c:pt idx="4021">
                  <c:v>0.12177485310322561</c:v>
                </c:pt>
                <c:pt idx="4022">
                  <c:v>0.11559658259116963</c:v>
                </c:pt>
                <c:pt idx="4023">
                  <c:v>0.11895082935947904</c:v>
                </c:pt>
                <c:pt idx="4024">
                  <c:v>0.13471346707363635</c:v>
                </c:pt>
                <c:pt idx="4025">
                  <c:v>0.13540502767371745</c:v>
                </c:pt>
                <c:pt idx="4026">
                  <c:v>0.14033339830685695</c:v>
                </c:pt>
                <c:pt idx="4027">
                  <c:v>0.14776693077373759</c:v>
                </c:pt>
                <c:pt idx="4028">
                  <c:v>0.15820720975380806</c:v>
                </c:pt>
                <c:pt idx="4029">
                  <c:v>0.15971767913147356</c:v>
                </c:pt>
                <c:pt idx="4030">
                  <c:v>0.16168195328352611</c:v>
                </c:pt>
                <c:pt idx="4031">
                  <c:v>0.16198652384843029</c:v>
                </c:pt>
                <c:pt idx="4032">
                  <c:v>0.16188510930956329</c:v>
                </c:pt>
                <c:pt idx="4033">
                  <c:v>0.16190331574981875</c:v>
                </c:pt>
                <c:pt idx="4034">
                  <c:v>0.16206090124405412</c:v>
                </c:pt>
                <c:pt idx="4035">
                  <c:v>0.15522389469129927</c:v>
                </c:pt>
                <c:pt idx="4036">
                  <c:v>0.15602722604760719</c:v>
                </c:pt>
                <c:pt idx="4037">
                  <c:v>0.13875972697092784</c:v>
                </c:pt>
                <c:pt idx="4038">
                  <c:v>0.14400668803000094</c:v>
                </c:pt>
                <c:pt idx="4039">
                  <c:v>0.1526542132720542</c:v>
                </c:pt>
                <c:pt idx="4040">
                  <c:v>0.15296550630234632</c:v>
                </c:pt>
                <c:pt idx="4041">
                  <c:v>0.15621548674285182</c:v>
                </c:pt>
                <c:pt idx="4042">
                  <c:v>0.15441006715714986</c:v>
                </c:pt>
                <c:pt idx="4043">
                  <c:v>0.15293208902613337</c:v>
                </c:pt>
                <c:pt idx="4044">
                  <c:v>0.14938868427120455</c:v>
                </c:pt>
                <c:pt idx="4045">
                  <c:v>0.14581367731891343</c:v>
                </c:pt>
                <c:pt idx="4046">
                  <c:v>0.14562471698855214</c:v>
                </c:pt>
                <c:pt idx="4047">
                  <c:v>0.14146110014410135</c:v>
                </c:pt>
                <c:pt idx="4048">
                  <c:v>0.13013415978136186</c:v>
                </c:pt>
                <c:pt idx="4049">
                  <c:v>0.11632247478831233</c:v>
                </c:pt>
                <c:pt idx="4050">
                  <c:v>0.11545847677288269</c:v>
                </c:pt>
                <c:pt idx="4051">
                  <c:v>0.11365863782672558</c:v>
                </c:pt>
                <c:pt idx="4052">
                  <c:v>0.11327148856455981</c:v>
                </c:pt>
                <c:pt idx="4053">
                  <c:v>0.11632254961311542</c:v>
                </c:pt>
                <c:pt idx="4054">
                  <c:v>0.11702774319630424</c:v>
                </c:pt>
                <c:pt idx="4055">
                  <c:v>0.1252323998422844</c:v>
                </c:pt>
                <c:pt idx="4056">
                  <c:v>0.12325995434247536</c:v>
                </c:pt>
                <c:pt idx="4057">
                  <c:v>0.12047280485804991</c:v>
                </c:pt>
                <c:pt idx="4058">
                  <c:v>0.12048532805113422</c:v>
                </c:pt>
                <c:pt idx="4059">
                  <c:v>0.116555448865689</c:v>
                </c:pt>
                <c:pt idx="4060">
                  <c:v>0.11367610407068231</c:v>
                </c:pt>
                <c:pt idx="4061">
                  <c:v>0.10946507854724435</c:v>
                </c:pt>
                <c:pt idx="4062">
                  <c:v>0.10809816307303695</c:v>
                </c:pt>
                <c:pt idx="4063">
                  <c:v>0.11001026978132433</c:v>
                </c:pt>
                <c:pt idx="4064">
                  <c:v>0.10966655076035758</c:v>
                </c:pt>
                <c:pt idx="4065">
                  <c:v>0.10860106284642516</c:v>
                </c:pt>
                <c:pt idx="4066">
                  <c:v>0.10193419065211698</c:v>
                </c:pt>
                <c:pt idx="4067">
                  <c:v>9.8336727517045988E-2</c:v>
                </c:pt>
                <c:pt idx="4068">
                  <c:v>0.11130413421608921</c:v>
                </c:pt>
                <c:pt idx="4069">
                  <c:v>0.11151684500786502</c:v>
                </c:pt>
                <c:pt idx="4070">
                  <c:v>0.11851352732864316</c:v>
                </c:pt>
                <c:pt idx="4071">
                  <c:v>0.11810949798131193</c:v>
                </c:pt>
                <c:pt idx="4072">
                  <c:v>0.11773356795960629</c:v>
                </c:pt>
                <c:pt idx="4073">
                  <c:v>0.12149022005868505</c:v>
                </c:pt>
                <c:pt idx="4074">
                  <c:v>0.11909175672343181</c:v>
                </c:pt>
                <c:pt idx="4075">
                  <c:v>0.11861153857789729</c:v>
                </c:pt>
                <c:pt idx="4076">
                  <c:v>0.11526587133531405</c:v>
                </c:pt>
                <c:pt idx="4077">
                  <c:v>0.1354003862254993</c:v>
                </c:pt>
                <c:pt idx="4078">
                  <c:v>0.16089211456338032</c:v>
                </c:pt>
                <c:pt idx="4079">
                  <c:v>0.1803074851731693</c:v>
                </c:pt>
                <c:pt idx="4080">
                  <c:v>0.18403196791661108</c:v>
                </c:pt>
                <c:pt idx="4081">
                  <c:v>0.27804109222994705</c:v>
                </c:pt>
                <c:pt idx="4082">
                  <c:v>0.28025048878965481</c:v>
                </c:pt>
                <c:pt idx="4083">
                  <c:v>0.28012680312978783</c:v>
                </c:pt>
                <c:pt idx="4084">
                  <c:v>0.27902090222906428</c:v>
                </c:pt>
                <c:pt idx="4085">
                  <c:v>0.28861589410319061</c:v>
                </c:pt>
                <c:pt idx="4086">
                  <c:v>0.31127788901626008</c:v>
                </c:pt>
                <c:pt idx="4087">
                  <c:v>0.3144120209719457</c:v>
                </c:pt>
                <c:pt idx="4088">
                  <c:v>0.31631684978119973</c:v>
                </c:pt>
                <c:pt idx="4089">
                  <c:v>0.31373658826905393</c:v>
                </c:pt>
                <c:pt idx="4090">
                  <c:v>0.32238899706532487</c:v>
                </c:pt>
                <c:pt idx="4091">
                  <c:v>0.3254191114814059</c:v>
                </c:pt>
                <c:pt idx="4092">
                  <c:v>0.33298256397839882</c:v>
                </c:pt>
                <c:pt idx="4093">
                  <c:v>0.33299321206157378</c:v>
                </c:pt>
                <c:pt idx="4094">
                  <c:v>0.33197877047847524</c:v>
                </c:pt>
                <c:pt idx="4095">
                  <c:v>0.33310916290047193</c:v>
                </c:pt>
                <c:pt idx="4096">
                  <c:v>0.33351277861519713</c:v>
                </c:pt>
                <c:pt idx="4097">
                  <c:v>0.33162299029138065</c:v>
                </c:pt>
                <c:pt idx="4098">
                  <c:v>0.32949861550472004</c:v>
                </c:pt>
                <c:pt idx="4099">
                  <c:v>0.31470689189656309</c:v>
                </c:pt>
                <c:pt idx="4100">
                  <c:v>0.29617985858469126</c:v>
                </c:pt>
                <c:pt idx="4101">
                  <c:v>0.28741142385039797</c:v>
                </c:pt>
                <c:pt idx="4102">
                  <c:v>0.21530950725136125</c:v>
                </c:pt>
                <c:pt idx="4103">
                  <c:v>0.28875399502430954</c:v>
                </c:pt>
                <c:pt idx="4104">
                  <c:v>0.29307978777927046</c:v>
                </c:pt>
                <c:pt idx="4105">
                  <c:v>0.30248974642224274</c:v>
                </c:pt>
                <c:pt idx="4106">
                  <c:v>0.29159764547342193</c:v>
                </c:pt>
                <c:pt idx="4107">
                  <c:v>0.27222420234333095</c:v>
                </c:pt>
                <c:pt idx="4108">
                  <c:v>0.27895746508972585</c:v>
                </c:pt>
                <c:pt idx="4109">
                  <c:v>0.27490837058739614</c:v>
                </c:pt>
                <c:pt idx="4110">
                  <c:v>0.28104087964301017</c:v>
                </c:pt>
                <c:pt idx="4111">
                  <c:v>0.27144487809461576</c:v>
                </c:pt>
                <c:pt idx="4112">
                  <c:v>0.27057987590096677</c:v>
                </c:pt>
                <c:pt idx="4113">
                  <c:v>0.27467739701117122</c:v>
                </c:pt>
                <c:pt idx="4114">
                  <c:v>0.27452044830385314</c:v>
                </c:pt>
                <c:pt idx="4115">
                  <c:v>0.27488464942919649</c:v>
                </c:pt>
                <c:pt idx="4116">
                  <c:v>0.27306080140057187</c:v>
                </c:pt>
                <c:pt idx="4117">
                  <c:v>0.27436176994231831</c:v>
                </c:pt>
                <c:pt idx="4118">
                  <c:v>0.27317180486889286</c:v>
                </c:pt>
                <c:pt idx="4119">
                  <c:v>0.26991683536638117</c:v>
                </c:pt>
                <c:pt idx="4120">
                  <c:v>0.26633382293865121</c:v>
                </c:pt>
                <c:pt idx="4121">
                  <c:v>0.2685792326194642</c:v>
                </c:pt>
                <c:pt idx="4122">
                  <c:v>0.27294261861729552</c:v>
                </c:pt>
                <c:pt idx="4123">
                  <c:v>0.26821227525126329</c:v>
                </c:pt>
                <c:pt idx="4124">
                  <c:v>0.19998923978523492</c:v>
                </c:pt>
                <c:pt idx="4125">
                  <c:v>0.19389442757817882</c:v>
                </c:pt>
                <c:pt idx="4126">
                  <c:v>0.17933548204508276</c:v>
                </c:pt>
                <c:pt idx="4127">
                  <c:v>0.1742546262137645</c:v>
                </c:pt>
                <c:pt idx="4128">
                  <c:v>0.18939971655505403</c:v>
                </c:pt>
                <c:pt idx="4129">
                  <c:v>0.17564658105283582</c:v>
                </c:pt>
                <c:pt idx="4130">
                  <c:v>0.17547551926209506</c:v>
                </c:pt>
                <c:pt idx="4131">
                  <c:v>0.17478917644798542</c:v>
                </c:pt>
                <c:pt idx="4132">
                  <c:v>0.17514054801954879</c:v>
                </c:pt>
                <c:pt idx="4133">
                  <c:v>0.1655146265667912</c:v>
                </c:pt>
                <c:pt idx="4134">
                  <c:v>0.15290174744962018</c:v>
                </c:pt>
                <c:pt idx="4135">
                  <c:v>0.1529592671098893</c:v>
                </c:pt>
                <c:pt idx="4136">
                  <c:v>0.16024857968586528</c:v>
                </c:pt>
                <c:pt idx="4137">
                  <c:v>0.16027850441642194</c:v>
                </c:pt>
                <c:pt idx="4138">
                  <c:v>0.16007950730017034</c:v>
                </c:pt>
                <c:pt idx="4139">
                  <c:v>0.17417688851095631</c:v>
                </c:pt>
                <c:pt idx="4140">
                  <c:v>0.16859233712670901</c:v>
                </c:pt>
                <c:pt idx="4141">
                  <c:v>0.16952680037215986</c:v>
                </c:pt>
                <c:pt idx="4142">
                  <c:v>0.16806657114863904</c:v>
                </c:pt>
                <c:pt idx="4143">
                  <c:v>0.1579901870195656</c:v>
                </c:pt>
                <c:pt idx="4144">
                  <c:v>0.15898695916659494</c:v>
                </c:pt>
                <c:pt idx="4145">
                  <c:v>0.15469381511337912</c:v>
                </c:pt>
                <c:pt idx="4146">
                  <c:v>0.15390802498435563</c:v>
                </c:pt>
                <c:pt idx="4147">
                  <c:v>0.15358268687571153</c:v>
                </c:pt>
                <c:pt idx="4148">
                  <c:v>0.15334376891500051</c:v>
                </c:pt>
                <c:pt idx="4149">
                  <c:v>0.15449437264485397</c:v>
                </c:pt>
                <c:pt idx="4150">
                  <c:v>0.15819022263906821</c:v>
                </c:pt>
                <c:pt idx="4151">
                  <c:v>0.16518621540644304</c:v>
                </c:pt>
                <c:pt idx="4152">
                  <c:v>0.17024446907387891</c:v>
                </c:pt>
                <c:pt idx="4153">
                  <c:v>0.1698677320593015</c:v>
                </c:pt>
                <c:pt idx="4154">
                  <c:v>0.17183378462335361</c:v>
                </c:pt>
                <c:pt idx="4155">
                  <c:v>0.16597035656845863</c:v>
                </c:pt>
                <c:pt idx="4156">
                  <c:v>0.16699502088984541</c:v>
                </c:pt>
                <c:pt idx="4157">
                  <c:v>0.16124723411062816</c:v>
                </c:pt>
                <c:pt idx="4158">
                  <c:v>0.1610550346223103</c:v>
                </c:pt>
                <c:pt idx="4159">
                  <c:v>0.16236588848040179</c:v>
                </c:pt>
                <c:pt idx="4160">
                  <c:v>0.14635774842522414</c:v>
                </c:pt>
                <c:pt idx="4161">
                  <c:v>0.17151485471531594</c:v>
                </c:pt>
                <c:pt idx="4162">
                  <c:v>0.18318777882154302</c:v>
                </c:pt>
                <c:pt idx="4163">
                  <c:v>0.19063762398964104</c:v>
                </c:pt>
                <c:pt idx="4164">
                  <c:v>0.20181644964937753</c:v>
                </c:pt>
                <c:pt idx="4165">
                  <c:v>0.20275423639242673</c:v>
                </c:pt>
                <c:pt idx="4166">
                  <c:v>0.20468559379920262</c:v>
                </c:pt>
                <c:pt idx="4167">
                  <c:v>0.20418486571580682</c:v>
                </c:pt>
                <c:pt idx="4168">
                  <c:v>0.20413591138505238</c:v>
                </c:pt>
                <c:pt idx="4169">
                  <c:v>0.20458483663087185</c:v>
                </c:pt>
                <c:pt idx="4170">
                  <c:v>0.19706735854704979</c:v>
                </c:pt>
                <c:pt idx="4171">
                  <c:v>0.19147744700898911</c:v>
                </c:pt>
                <c:pt idx="4172">
                  <c:v>0.18739571554811987</c:v>
                </c:pt>
                <c:pt idx="4173">
                  <c:v>0.17608998439488213</c:v>
                </c:pt>
                <c:pt idx="4174">
                  <c:v>0.17911830736350506</c:v>
                </c:pt>
                <c:pt idx="4175">
                  <c:v>0.17654937448611951</c:v>
                </c:pt>
                <c:pt idx="4176">
                  <c:v>0.18035157449345121</c:v>
                </c:pt>
                <c:pt idx="4177">
                  <c:v>0.19321707024551391</c:v>
                </c:pt>
                <c:pt idx="4178">
                  <c:v>0.1987922763336652</c:v>
                </c:pt>
                <c:pt idx="4179">
                  <c:v>0.19895819282223856</c:v>
                </c:pt>
                <c:pt idx="4180">
                  <c:v>0.19603409315594544</c:v>
                </c:pt>
                <c:pt idx="4181">
                  <c:v>0.2223422657762095</c:v>
                </c:pt>
                <c:pt idx="4182">
                  <c:v>0.21815015380370867</c:v>
                </c:pt>
                <c:pt idx="4183">
                  <c:v>0.21629366012849485</c:v>
                </c:pt>
                <c:pt idx="4184">
                  <c:v>0.21005955088996481</c:v>
                </c:pt>
                <c:pt idx="4185">
                  <c:v>0.19428381430024624</c:v>
                </c:pt>
                <c:pt idx="4186">
                  <c:v>0.19100304759200948</c:v>
                </c:pt>
                <c:pt idx="4187">
                  <c:v>0.20182646751060854</c:v>
                </c:pt>
                <c:pt idx="4188">
                  <c:v>0.20825480065276808</c:v>
                </c:pt>
                <c:pt idx="4189">
                  <c:v>0.21466002650443997</c:v>
                </c:pt>
                <c:pt idx="4190">
                  <c:v>0.21733361493745865</c:v>
                </c:pt>
                <c:pt idx="4191">
                  <c:v>0.22206538655035629</c:v>
                </c:pt>
                <c:pt idx="4192">
                  <c:v>0.22816574093445741</c:v>
                </c:pt>
                <c:pt idx="4193">
                  <c:v>0.23950241283234727</c:v>
                </c:pt>
                <c:pt idx="4194">
                  <c:v>0.24091109216242743</c:v>
                </c:pt>
                <c:pt idx="4195">
                  <c:v>0.24995723278314075</c:v>
                </c:pt>
                <c:pt idx="4196">
                  <c:v>0.25035219313442647</c:v>
                </c:pt>
                <c:pt idx="4197">
                  <c:v>0.25151949892869524</c:v>
                </c:pt>
                <c:pt idx="4198">
                  <c:v>0.24470870804653891</c:v>
                </c:pt>
                <c:pt idx="4199">
                  <c:v>0.24350478650091778</c:v>
                </c:pt>
                <c:pt idx="4200">
                  <c:v>0.2435419822482586</c:v>
                </c:pt>
                <c:pt idx="4201">
                  <c:v>0.2437402765210723</c:v>
                </c:pt>
                <c:pt idx="4202">
                  <c:v>0.22082021890321174</c:v>
                </c:pt>
                <c:pt idx="4203">
                  <c:v>0.22030832000263903</c:v>
                </c:pt>
                <c:pt idx="4204">
                  <c:v>0.21161049603673424</c:v>
                </c:pt>
                <c:pt idx="4205">
                  <c:v>0.22779960384743966</c:v>
                </c:pt>
                <c:pt idx="4206">
                  <c:v>0.23593613554928994</c:v>
                </c:pt>
                <c:pt idx="4207">
                  <c:v>0.23890444334401564</c:v>
                </c:pt>
                <c:pt idx="4208">
                  <c:v>0.2317524826056479</c:v>
                </c:pt>
                <c:pt idx="4209">
                  <c:v>0.22840356877214671</c:v>
                </c:pt>
                <c:pt idx="4210">
                  <c:v>0.22326823448325928</c:v>
                </c:pt>
                <c:pt idx="4211">
                  <c:v>0.22222475287077814</c:v>
                </c:pt>
                <c:pt idx="4212">
                  <c:v>0.21421415398652829</c:v>
                </c:pt>
                <c:pt idx="4213">
                  <c:v>0.20921986595123643</c:v>
                </c:pt>
                <c:pt idx="4214">
                  <c:v>0.19776249007114977</c:v>
                </c:pt>
                <c:pt idx="4215">
                  <c:v>0.2171796263728033</c:v>
                </c:pt>
                <c:pt idx="4216">
                  <c:v>0.19938751157170889</c:v>
                </c:pt>
                <c:pt idx="4217">
                  <c:v>0.19957369813044312</c:v>
                </c:pt>
                <c:pt idx="4218">
                  <c:v>0.20463709310551009</c:v>
                </c:pt>
                <c:pt idx="4219">
                  <c:v>0.20346116541828757</c:v>
                </c:pt>
                <c:pt idx="4220">
                  <c:v>0.20017394962754892</c:v>
                </c:pt>
                <c:pt idx="4221">
                  <c:v>0.20879550965347099</c:v>
                </c:pt>
                <c:pt idx="4222">
                  <c:v>0.20870032161623772</c:v>
                </c:pt>
                <c:pt idx="4223">
                  <c:v>0.20414891606794131</c:v>
                </c:pt>
                <c:pt idx="4224">
                  <c:v>0.19072885246260737</c:v>
                </c:pt>
                <c:pt idx="4225">
                  <c:v>0.1933450541507139</c:v>
                </c:pt>
                <c:pt idx="4226">
                  <c:v>0.19937191736764731</c:v>
                </c:pt>
                <c:pt idx="4227">
                  <c:v>0.19959153865755466</c:v>
                </c:pt>
                <c:pt idx="4228">
                  <c:v>0.19718879013758986</c:v>
                </c:pt>
                <c:pt idx="4229">
                  <c:v>0.19549527008683937</c:v>
                </c:pt>
                <c:pt idx="4230">
                  <c:v>0.19625110324267403</c:v>
                </c:pt>
                <c:pt idx="4231">
                  <c:v>0.19151243749746388</c:v>
                </c:pt>
                <c:pt idx="4232">
                  <c:v>0.19255308037548388</c:v>
                </c:pt>
                <c:pt idx="4233">
                  <c:v>0.19234589178416758</c:v>
                </c:pt>
                <c:pt idx="4234">
                  <c:v>0.19391579746281876</c:v>
                </c:pt>
                <c:pt idx="4235">
                  <c:v>0.19978938005174354</c:v>
                </c:pt>
                <c:pt idx="4236">
                  <c:v>0.17694683959519172</c:v>
                </c:pt>
                <c:pt idx="4237">
                  <c:v>0.184227274624293</c:v>
                </c:pt>
                <c:pt idx="4238">
                  <c:v>0.18964070448661782</c:v>
                </c:pt>
                <c:pt idx="4239">
                  <c:v>0.18201071315093459</c:v>
                </c:pt>
                <c:pt idx="4240">
                  <c:v>0.17898520800928025</c:v>
                </c:pt>
                <c:pt idx="4241">
                  <c:v>0.17928210377766271</c:v>
                </c:pt>
                <c:pt idx="4242">
                  <c:v>0.17218571309917319</c:v>
                </c:pt>
                <c:pt idx="4243">
                  <c:v>0.17185847160427942</c:v>
                </c:pt>
                <c:pt idx="4244">
                  <c:v>0.19610957780524177</c:v>
                </c:pt>
                <c:pt idx="4245">
                  <c:v>0.20558088379859779</c:v>
                </c:pt>
                <c:pt idx="4246">
                  <c:v>0.20742576881867913</c:v>
                </c:pt>
                <c:pt idx="4247">
                  <c:v>0.1845727795237094</c:v>
                </c:pt>
                <c:pt idx="4248">
                  <c:v>0.1768043105330713</c:v>
                </c:pt>
                <c:pt idx="4249">
                  <c:v>0.18652069944698407</c:v>
                </c:pt>
                <c:pt idx="4250">
                  <c:v>0.18652063143214756</c:v>
                </c:pt>
                <c:pt idx="4251">
                  <c:v>0.18552517491558615</c:v>
                </c:pt>
                <c:pt idx="4252">
                  <c:v>0.18627714898800138</c:v>
                </c:pt>
                <c:pt idx="4253">
                  <c:v>0.18455919355898817</c:v>
                </c:pt>
                <c:pt idx="4254">
                  <c:v>0.19086623363007169</c:v>
                </c:pt>
                <c:pt idx="4255">
                  <c:v>0.18968416220961054</c:v>
                </c:pt>
                <c:pt idx="4256">
                  <c:v>0.18439061029451406</c:v>
                </c:pt>
                <c:pt idx="4257">
                  <c:v>0.18893255612779775</c:v>
                </c:pt>
                <c:pt idx="4258">
                  <c:v>0.18695377658274662</c:v>
                </c:pt>
                <c:pt idx="4259">
                  <c:v>0.19033124834927362</c:v>
                </c:pt>
                <c:pt idx="4260">
                  <c:v>0.18794277105998655</c:v>
                </c:pt>
                <c:pt idx="4261">
                  <c:v>0.18696693197526612</c:v>
                </c:pt>
                <c:pt idx="4262">
                  <c:v>0.18529920704844419</c:v>
                </c:pt>
                <c:pt idx="4263">
                  <c:v>0.18576803673131351</c:v>
                </c:pt>
                <c:pt idx="4264">
                  <c:v>0.18574776490533426</c:v>
                </c:pt>
                <c:pt idx="4265">
                  <c:v>0.16050464497443687</c:v>
                </c:pt>
                <c:pt idx="4266">
                  <c:v>0.15299192917735194</c:v>
                </c:pt>
                <c:pt idx="4267">
                  <c:v>0.14747896487323672</c:v>
                </c:pt>
                <c:pt idx="4268">
                  <c:v>0.14703647025211133</c:v>
                </c:pt>
                <c:pt idx="4269">
                  <c:v>0.14804025369031243</c:v>
                </c:pt>
                <c:pt idx="4270">
                  <c:v>0.13611100001675003</c:v>
                </c:pt>
                <c:pt idx="4271">
                  <c:v>0.13927622456228755</c:v>
                </c:pt>
                <c:pt idx="4272">
                  <c:v>0.14445453067283179</c:v>
                </c:pt>
                <c:pt idx="4273">
                  <c:v>0.14724336446583319</c:v>
                </c:pt>
                <c:pt idx="4274">
                  <c:v>0.14634679485113433</c:v>
                </c:pt>
                <c:pt idx="4275">
                  <c:v>0.14266814183627868</c:v>
                </c:pt>
                <c:pt idx="4276">
                  <c:v>0.15017609656178552</c:v>
                </c:pt>
                <c:pt idx="4277">
                  <c:v>0.14798852672446824</c:v>
                </c:pt>
                <c:pt idx="4278">
                  <c:v>0.1428500041269643</c:v>
                </c:pt>
                <c:pt idx="4279">
                  <c:v>0.13037739110268212</c:v>
                </c:pt>
                <c:pt idx="4280">
                  <c:v>0.12059745331302095</c:v>
                </c:pt>
                <c:pt idx="4281">
                  <c:v>0.12280900425009257</c:v>
                </c:pt>
                <c:pt idx="4282">
                  <c:v>0.11984847508602887</c:v>
                </c:pt>
                <c:pt idx="4283">
                  <c:v>0.12531264690441396</c:v>
                </c:pt>
                <c:pt idx="4284">
                  <c:v>0.12570965771053261</c:v>
                </c:pt>
                <c:pt idx="4285">
                  <c:v>0.127928005596153</c:v>
                </c:pt>
                <c:pt idx="4286">
                  <c:v>0.13345485243619798</c:v>
                </c:pt>
                <c:pt idx="4287">
                  <c:v>0.12869248864950447</c:v>
                </c:pt>
                <c:pt idx="4288">
                  <c:v>0.12645584372207133</c:v>
                </c:pt>
                <c:pt idx="4289">
                  <c:v>0.12301308099567715</c:v>
                </c:pt>
                <c:pt idx="4290">
                  <c:v>0.11983243889738096</c:v>
                </c:pt>
                <c:pt idx="4291">
                  <c:v>0.11351165554909802</c:v>
                </c:pt>
                <c:pt idx="4292">
                  <c:v>0.11455180987364358</c:v>
                </c:pt>
                <c:pt idx="4293">
                  <c:v>0.11874416986672294</c:v>
                </c:pt>
                <c:pt idx="4294">
                  <c:v>0.11522223212798401</c:v>
                </c:pt>
                <c:pt idx="4295">
                  <c:v>0.11715068381929054</c:v>
                </c:pt>
                <c:pt idx="4296">
                  <c:v>0.11411945936155626</c:v>
                </c:pt>
                <c:pt idx="4297">
                  <c:v>0.10734652429623451</c:v>
                </c:pt>
                <c:pt idx="4298">
                  <c:v>0.14268063795210376</c:v>
                </c:pt>
                <c:pt idx="4299">
                  <c:v>0.13983636661031393</c:v>
                </c:pt>
                <c:pt idx="4300">
                  <c:v>0.14125504141714859</c:v>
                </c:pt>
                <c:pt idx="4301">
                  <c:v>0.14138287613797651</c:v>
                </c:pt>
                <c:pt idx="4302">
                  <c:v>0.13934177661278627</c:v>
                </c:pt>
                <c:pt idx="4303">
                  <c:v>0.14547464782436292</c:v>
                </c:pt>
                <c:pt idx="4304">
                  <c:v>0.14586530623867999</c:v>
                </c:pt>
                <c:pt idx="4305">
                  <c:v>0.14652322378546362</c:v>
                </c:pt>
                <c:pt idx="4306">
                  <c:v>0.15426167370174382</c:v>
                </c:pt>
                <c:pt idx="4307">
                  <c:v>0.15025704566245857</c:v>
                </c:pt>
                <c:pt idx="4308">
                  <c:v>0.15149673368782152</c:v>
                </c:pt>
                <c:pt idx="4309">
                  <c:v>0.15312742826776982</c:v>
                </c:pt>
                <c:pt idx="4310">
                  <c:v>0.15311895259499539</c:v>
                </c:pt>
                <c:pt idx="4311">
                  <c:v>0.15395919124355328</c:v>
                </c:pt>
                <c:pt idx="4312">
                  <c:v>0.15539545428579957</c:v>
                </c:pt>
                <c:pt idx="4313">
                  <c:v>0.15549346727457591</c:v>
                </c:pt>
                <c:pt idx="4314">
                  <c:v>0.14714496126517329</c:v>
                </c:pt>
                <c:pt idx="4315">
                  <c:v>0.14593667358388002</c:v>
                </c:pt>
                <c:pt idx="4316">
                  <c:v>0.14633164849881636</c:v>
                </c:pt>
                <c:pt idx="4317">
                  <c:v>0.14508100443061028</c:v>
                </c:pt>
                <c:pt idx="4318">
                  <c:v>0.14727095182585107</c:v>
                </c:pt>
                <c:pt idx="4319">
                  <c:v>0.10032224271696639</c:v>
                </c:pt>
                <c:pt idx="4320">
                  <c:v>8.079043032521234E-2</c:v>
                </c:pt>
                <c:pt idx="4321">
                  <c:v>8.1370369431783759E-2</c:v>
                </c:pt>
                <c:pt idx="4322">
                  <c:v>8.0825100512406323E-2</c:v>
                </c:pt>
                <c:pt idx="4323">
                  <c:v>8.4661620703569668E-2</c:v>
                </c:pt>
                <c:pt idx="4324">
                  <c:v>8.1170254240735776E-2</c:v>
                </c:pt>
                <c:pt idx="4325">
                  <c:v>9.319232658280785E-2</c:v>
                </c:pt>
                <c:pt idx="4326">
                  <c:v>9.9758394489865967E-2</c:v>
                </c:pt>
                <c:pt idx="4327">
                  <c:v>0.10173878960535765</c:v>
                </c:pt>
                <c:pt idx="4328">
                  <c:v>0.10165560458895771</c:v>
                </c:pt>
                <c:pt idx="4329">
                  <c:v>0.100130603349143</c:v>
                </c:pt>
                <c:pt idx="4330">
                  <c:v>9.8843048511940867E-2</c:v>
                </c:pt>
                <c:pt idx="4331">
                  <c:v>0.10476065694362817</c:v>
                </c:pt>
                <c:pt idx="4332">
                  <c:v>0.11077331005302168</c:v>
                </c:pt>
                <c:pt idx="4333">
                  <c:v>0.11037759091869503</c:v>
                </c:pt>
                <c:pt idx="4334">
                  <c:v>0.10994619368198223</c:v>
                </c:pt>
                <c:pt idx="4335">
                  <c:v>0.10905087673221765</c:v>
                </c:pt>
                <c:pt idx="4336">
                  <c:v>0.12103629045474458</c:v>
                </c:pt>
                <c:pt idx="4337">
                  <c:v>0.12005365818192129</c:v>
                </c:pt>
                <c:pt idx="4338">
                  <c:v>0.11999208508510696</c:v>
                </c:pt>
                <c:pt idx="4339">
                  <c:v>0.11687649456956296</c:v>
                </c:pt>
                <c:pt idx="4340">
                  <c:v>0.11630344838234848</c:v>
                </c:pt>
                <c:pt idx="4341">
                  <c:v>0.11661398944288809</c:v>
                </c:pt>
                <c:pt idx="4342">
                  <c:v>0.11683767756970036</c:v>
                </c:pt>
                <c:pt idx="4343">
                  <c:v>0.11799513071514924</c:v>
                </c:pt>
                <c:pt idx="4344">
                  <c:v>0.13414879495973289</c:v>
                </c:pt>
                <c:pt idx="4345">
                  <c:v>0.13463954657902263</c:v>
                </c:pt>
                <c:pt idx="4346">
                  <c:v>0.1310159055518488</c:v>
                </c:pt>
                <c:pt idx="4347">
                  <c:v>0.12465556239777541</c:v>
                </c:pt>
                <c:pt idx="4348">
                  <c:v>0.12126275234109986</c:v>
                </c:pt>
                <c:pt idx="4349">
                  <c:v>0.1225515028249111</c:v>
                </c:pt>
                <c:pt idx="4350">
                  <c:v>0.12209784953306482</c:v>
                </c:pt>
                <c:pt idx="4351">
                  <c:v>0.1193968091487443</c:v>
                </c:pt>
                <c:pt idx="4352">
                  <c:v>0.12355932013335356</c:v>
                </c:pt>
                <c:pt idx="4353">
                  <c:v>0.12638679787193094</c:v>
                </c:pt>
                <c:pt idx="4354">
                  <c:v>0.14058482509725478</c:v>
                </c:pt>
                <c:pt idx="4355">
                  <c:v>0.15018899873853084</c:v>
                </c:pt>
                <c:pt idx="4356">
                  <c:v>0.15165801397158413</c:v>
                </c:pt>
                <c:pt idx="4357">
                  <c:v>0.14882416236701876</c:v>
                </c:pt>
                <c:pt idx="4358">
                  <c:v>0.15652018744585194</c:v>
                </c:pt>
                <c:pt idx="4359">
                  <c:v>0.15842843949776828</c:v>
                </c:pt>
                <c:pt idx="4360">
                  <c:v>0.15594418515036584</c:v>
                </c:pt>
                <c:pt idx="4361">
                  <c:v>0.15850470191669475</c:v>
                </c:pt>
                <c:pt idx="4362">
                  <c:v>0.15844365735558824</c:v>
                </c:pt>
                <c:pt idx="4363">
                  <c:v>0.15824641903898368</c:v>
                </c:pt>
                <c:pt idx="4364">
                  <c:v>0.15841254307706601</c:v>
                </c:pt>
                <c:pt idx="4365">
                  <c:v>0.14482865256214797</c:v>
                </c:pt>
                <c:pt idx="4366">
                  <c:v>0.14963711399653012</c:v>
                </c:pt>
                <c:pt idx="4367">
                  <c:v>0.15871087260594044</c:v>
                </c:pt>
                <c:pt idx="4368">
                  <c:v>0.16359326206309757</c:v>
                </c:pt>
                <c:pt idx="4369">
                  <c:v>0.16102969450924248</c:v>
                </c:pt>
                <c:pt idx="4370">
                  <c:v>0.16068909649593774</c:v>
                </c:pt>
                <c:pt idx="4371">
                  <c:v>0.16574641968551393</c:v>
                </c:pt>
                <c:pt idx="4372">
                  <c:v>0.16580520470584509</c:v>
                </c:pt>
                <c:pt idx="4373">
                  <c:v>0.15996876447703814</c:v>
                </c:pt>
                <c:pt idx="4374">
                  <c:v>0.1553247037255607</c:v>
                </c:pt>
                <c:pt idx="4375">
                  <c:v>0.14675345156380118</c:v>
                </c:pt>
                <c:pt idx="4376">
                  <c:v>0.13593839126869448</c:v>
                </c:pt>
                <c:pt idx="4377">
                  <c:v>0.13383106225812264</c:v>
                </c:pt>
                <c:pt idx="4378">
                  <c:v>0.12519636010755364</c:v>
                </c:pt>
                <c:pt idx="4379">
                  <c:v>0.11752562305089859</c:v>
                </c:pt>
                <c:pt idx="4380">
                  <c:v>0.11705161537112994</c:v>
                </c:pt>
                <c:pt idx="4381">
                  <c:v>0.11717065680696225</c:v>
                </c:pt>
                <c:pt idx="4382">
                  <c:v>0.11487759807105678</c:v>
                </c:pt>
                <c:pt idx="4383">
                  <c:v>0.11475433581760743</c:v>
                </c:pt>
                <c:pt idx="4384">
                  <c:v>0.11531417942514748</c:v>
                </c:pt>
                <c:pt idx="4385">
                  <c:v>0.11583287394483668</c:v>
                </c:pt>
                <c:pt idx="4386">
                  <c:v>0.11411991958360196</c:v>
                </c:pt>
                <c:pt idx="4387">
                  <c:v>0.10814353061585141</c:v>
                </c:pt>
                <c:pt idx="4388">
                  <c:v>9.4354229724490798E-2</c:v>
                </c:pt>
                <c:pt idx="4389">
                  <c:v>8.5760341276069865E-2</c:v>
                </c:pt>
                <c:pt idx="4390">
                  <c:v>8.8243262759973129E-2</c:v>
                </c:pt>
                <c:pt idx="4391">
                  <c:v>8.6092104569709296E-2</c:v>
                </c:pt>
                <c:pt idx="4392">
                  <c:v>7.7164410240264769E-2</c:v>
                </c:pt>
                <c:pt idx="4393">
                  <c:v>7.7312088861217362E-2</c:v>
                </c:pt>
                <c:pt idx="4394">
                  <c:v>9.7623498806558753E-2</c:v>
                </c:pt>
                <c:pt idx="4395">
                  <c:v>9.6305937903853472E-2</c:v>
                </c:pt>
                <c:pt idx="4396">
                  <c:v>9.2133927122687725E-2</c:v>
                </c:pt>
                <c:pt idx="4397">
                  <c:v>0.10026008958145712</c:v>
                </c:pt>
                <c:pt idx="4398">
                  <c:v>0.11655753645570104</c:v>
                </c:pt>
                <c:pt idx="4399">
                  <c:v>0.11516740447259258</c:v>
                </c:pt>
                <c:pt idx="4400">
                  <c:v>0.11552481509390893</c:v>
                </c:pt>
                <c:pt idx="4401">
                  <c:v>0.11617422530724493</c:v>
                </c:pt>
                <c:pt idx="4402">
                  <c:v>0.11721817602504339</c:v>
                </c:pt>
                <c:pt idx="4403">
                  <c:v>0.11718558362755621</c:v>
                </c:pt>
                <c:pt idx="4404">
                  <c:v>0.11714335646299509</c:v>
                </c:pt>
                <c:pt idx="4405">
                  <c:v>0.11537083945864529</c:v>
                </c:pt>
                <c:pt idx="4406">
                  <c:v>0.11357434077209633</c:v>
                </c:pt>
                <c:pt idx="4407">
                  <c:v>0.11364452388439791</c:v>
                </c:pt>
                <c:pt idx="4408">
                  <c:v>0.11585613874463672</c:v>
                </c:pt>
                <c:pt idx="4409">
                  <c:v>0.11945724900091383</c:v>
                </c:pt>
                <c:pt idx="4410">
                  <c:v>0.12277278686465844</c:v>
                </c:pt>
                <c:pt idx="4411">
                  <c:v>0.11901497010873605</c:v>
                </c:pt>
                <c:pt idx="4412">
                  <c:v>0.11785305217510031</c:v>
                </c:pt>
                <c:pt idx="4413">
                  <c:v>0.11677570252803748</c:v>
                </c:pt>
                <c:pt idx="4414">
                  <c:v>0.11674402733593962</c:v>
                </c:pt>
                <c:pt idx="4415">
                  <c:v>0.10696599415643777</c:v>
                </c:pt>
                <c:pt idx="4416">
                  <c:v>0.10726444568025889</c:v>
                </c:pt>
                <c:pt idx="4417">
                  <c:v>0.10463878709239523</c:v>
                </c:pt>
                <c:pt idx="4418">
                  <c:v>9.8743883491047416E-2</c:v>
                </c:pt>
                <c:pt idx="4419">
                  <c:v>8.4673882929398411E-2</c:v>
                </c:pt>
                <c:pt idx="4420">
                  <c:v>8.5023886660008194E-2</c:v>
                </c:pt>
                <c:pt idx="4421">
                  <c:v>9.9902849733870855E-2</c:v>
                </c:pt>
                <c:pt idx="4422">
                  <c:v>0.12341824264799044</c:v>
                </c:pt>
                <c:pt idx="4423">
                  <c:v>0.12376038906568237</c:v>
                </c:pt>
                <c:pt idx="4424">
                  <c:v>0.12297574903238717</c:v>
                </c:pt>
                <c:pt idx="4425">
                  <c:v>0.12297592720304867</c:v>
                </c:pt>
                <c:pt idx="4426">
                  <c:v>0.12597656049017439</c:v>
                </c:pt>
                <c:pt idx="4427">
                  <c:v>0.11988493759487164</c:v>
                </c:pt>
                <c:pt idx="4428">
                  <c:v>0.12459254163279659</c:v>
                </c:pt>
                <c:pt idx="4429">
                  <c:v>0.11872656425065259</c:v>
                </c:pt>
                <c:pt idx="4430">
                  <c:v>0.1191921759671082</c:v>
                </c:pt>
                <c:pt idx="4431">
                  <c:v>0.1184460133849511</c:v>
                </c:pt>
                <c:pt idx="4432">
                  <c:v>0.11860493797325937</c:v>
                </c:pt>
                <c:pt idx="4433">
                  <c:v>0.11866110439456451</c:v>
                </c:pt>
                <c:pt idx="4434">
                  <c:v>0.11210986101816611</c:v>
                </c:pt>
                <c:pt idx="4435">
                  <c:v>0.12266992748850794</c:v>
                </c:pt>
                <c:pt idx="4436">
                  <c:v>0.1225166496793344</c:v>
                </c:pt>
                <c:pt idx="4437">
                  <c:v>0.12251292343153791</c:v>
                </c:pt>
                <c:pt idx="4438">
                  <c:v>0.12216133921031586</c:v>
                </c:pt>
                <c:pt idx="4439">
                  <c:v>0.12196670671459095</c:v>
                </c:pt>
                <c:pt idx="4440">
                  <c:v>0.11844693854213778</c:v>
                </c:pt>
                <c:pt idx="4441">
                  <c:v>0.12333350162953234</c:v>
                </c:pt>
                <c:pt idx="4442">
                  <c:v>0.11306608520519057</c:v>
                </c:pt>
                <c:pt idx="4443">
                  <c:v>9.0960610193987018E-2</c:v>
                </c:pt>
                <c:pt idx="4444">
                  <c:v>9.2521015895179706E-2</c:v>
                </c:pt>
                <c:pt idx="4445">
                  <c:v>9.2914953135735528E-2</c:v>
                </c:pt>
                <c:pt idx="4446">
                  <c:v>9.3673810930333126E-2</c:v>
                </c:pt>
                <c:pt idx="4447">
                  <c:v>9.1298637621382087E-2</c:v>
                </c:pt>
                <c:pt idx="4448">
                  <c:v>9.0754027124659437E-2</c:v>
                </c:pt>
                <c:pt idx="4449">
                  <c:v>8.4148029570285096E-2</c:v>
                </c:pt>
                <c:pt idx="4450">
                  <c:v>8.6150032704663024E-2</c:v>
                </c:pt>
                <c:pt idx="4451">
                  <c:v>8.8264148698034742E-2</c:v>
                </c:pt>
                <c:pt idx="4452">
                  <c:v>8.8233280604403663E-2</c:v>
                </c:pt>
                <c:pt idx="4453">
                  <c:v>9.0722647764828704E-2</c:v>
                </c:pt>
                <c:pt idx="4454">
                  <c:v>0.1104602892846529</c:v>
                </c:pt>
                <c:pt idx="4455">
                  <c:v>0.11044293757541583</c:v>
                </c:pt>
                <c:pt idx="4456">
                  <c:v>0.10210580109660221</c:v>
                </c:pt>
                <c:pt idx="4457">
                  <c:v>0.10437466790526409</c:v>
                </c:pt>
                <c:pt idx="4458">
                  <c:v>0.10778985605809926</c:v>
                </c:pt>
                <c:pt idx="4459">
                  <c:v>0.11039651476615517</c:v>
                </c:pt>
                <c:pt idx="4460">
                  <c:v>0.11124251610731793</c:v>
                </c:pt>
                <c:pt idx="4461">
                  <c:v>0.11105567475416696</c:v>
                </c:pt>
                <c:pt idx="4462">
                  <c:v>0.10702077856951348</c:v>
                </c:pt>
                <c:pt idx="4463">
                  <c:v>0.10616909743161129</c:v>
                </c:pt>
                <c:pt idx="4464">
                  <c:v>0.1050003782129891</c:v>
                </c:pt>
                <c:pt idx="4465">
                  <c:v>0.10381885816666567</c:v>
                </c:pt>
                <c:pt idx="4466">
                  <c:v>0.10358350436371047</c:v>
                </c:pt>
                <c:pt idx="4467">
                  <c:v>0.10680194330030177</c:v>
                </c:pt>
                <c:pt idx="4468">
                  <c:v>0.11185686411565768</c:v>
                </c:pt>
                <c:pt idx="4469">
                  <c:v>0.11196124996028285</c:v>
                </c:pt>
                <c:pt idx="4470">
                  <c:v>0.11268321690175116</c:v>
                </c:pt>
                <c:pt idx="4471">
                  <c:v>0.11416646992582249</c:v>
                </c:pt>
                <c:pt idx="4472">
                  <c:v>0.11639583878174592</c:v>
                </c:pt>
                <c:pt idx="4473">
                  <c:v>0.11792016436117636</c:v>
                </c:pt>
                <c:pt idx="4474">
                  <c:v>0.11562585537950078</c:v>
                </c:pt>
                <c:pt idx="4475">
                  <c:v>9.5053857681306322E-2</c:v>
                </c:pt>
                <c:pt idx="4476">
                  <c:v>0.1004654437424448</c:v>
                </c:pt>
                <c:pt idx="4477">
                  <c:v>0.10200238025627002</c:v>
                </c:pt>
                <c:pt idx="4478">
                  <c:v>0.10051632529296638</c:v>
                </c:pt>
                <c:pt idx="4479">
                  <c:v>0.10671811750609408</c:v>
                </c:pt>
                <c:pt idx="4480">
                  <c:v>0.10363659802034444</c:v>
                </c:pt>
                <c:pt idx="4481">
                  <c:v>0.1032488383246729</c:v>
                </c:pt>
                <c:pt idx="4482">
                  <c:v>0.10459782605575683</c:v>
                </c:pt>
                <c:pt idx="4483">
                  <c:v>0.1045577543748407</c:v>
                </c:pt>
                <c:pt idx="4484">
                  <c:v>0.10290903601444512</c:v>
                </c:pt>
                <c:pt idx="4485">
                  <c:v>0.10129012300678339</c:v>
                </c:pt>
                <c:pt idx="4486">
                  <c:v>0.10794668141765315</c:v>
                </c:pt>
                <c:pt idx="4487">
                  <c:v>0.12299606393168594</c:v>
                </c:pt>
                <c:pt idx="4488">
                  <c:v>0.12262889132278774</c:v>
                </c:pt>
                <c:pt idx="4489">
                  <c:v>0.11629229061782492</c:v>
                </c:pt>
                <c:pt idx="4490">
                  <c:v>0.13422498867636076</c:v>
                </c:pt>
                <c:pt idx="4491">
                  <c:v>0.13432812400243857</c:v>
                </c:pt>
                <c:pt idx="4492">
                  <c:v>0.13589239724016605</c:v>
                </c:pt>
                <c:pt idx="4493">
                  <c:v>0.13301202443530921</c:v>
                </c:pt>
                <c:pt idx="4494">
                  <c:v>0.13080576102838054</c:v>
                </c:pt>
                <c:pt idx="4495">
                  <c:v>0.13393355598692874</c:v>
                </c:pt>
                <c:pt idx="4496">
                  <c:v>0.13408219386799344</c:v>
                </c:pt>
                <c:pt idx="4497">
                  <c:v>0.12826209676881603</c:v>
                </c:pt>
                <c:pt idx="4498">
                  <c:v>0.13005638739781009</c:v>
                </c:pt>
                <c:pt idx="4499">
                  <c:v>0.13269620198986853</c:v>
                </c:pt>
                <c:pt idx="4500">
                  <c:v>0.1292828478642406</c:v>
                </c:pt>
                <c:pt idx="4501">
                  <c:v>0.13707371357229131</c:v>
                </c:pt>
                <c:pt idx="4502">
                  <c:v>0.13832736781709631</c:v>
                </c:pt>
                <c:pt idx="4503">
                  <c:v>0.13728349022310676</c:v>
                </c:pt>
                <c:pt idx="4504">
                  <c:v>0.13792761614889534</c:v>
                </c:pt>
                <c:pt idx="4505">
                  <c:v>0.13779066439363793</c:v>
                </c:pt>
                <c:pt idx="4506">
                  <c:v>0.13786795895364121</c:v>
                </c:pt>
                <c:pt idx="4507">
                  <c:v>0.13717212383977348</c:v>
                </c:pt>
                <c:pt idx="4508">
                  <c:v>0.12739547618872094</c:v>
                </c:pt>
                <c:pt idx="4509">
                  <c:v>0.12818828820934702</c:v>
                </c:pt>
                <c:pt idx="4510">
                  <c:v>0.12873482097774097</c:v>
                </c:pt>
                <c:pt idx="4511">
                  <c:v>0.10832188428312589</c:v>
                </c:pt>
                <c:pt idx="4512">
                  <c:v>0.11137792822570487</c:v>
                </c:pt>
                <c:pt idx="4513">
                  <c:v>0.10968164383724763</c:v>
                </c:pt>
                <c:pt idx="4514">
                  <c:v>0.11121543491361709</c:v>
                </c:pt>
                <c:pt idx="4515">
                  <c:v>0.12250762121348985</c:v>
                </c:pt>
                <c:pt idx="4516">
                  <c:v>0.12093779977334176</c:v>
                </c:pt>
                <c:pt idx="4517">
                  <c:v>0.12137857104738768</c:v>
                </c:pt>
                <c:pt idx="4518">
                  <c:v>0.12295670328669676</c:v>
                </c:pt>
                <c:pt idx="4519">
                  <c:v>0.12067708772702015</c:v>
                </c:pt>
                <c:pt idx="4520">
                  <c:v>0.11060018478282115</c:v>
                </c:pt>
                <c:pt idx="4521">
                  <c:v>0.11561866018799909</c:v>
                </c:pt>
                <c:pt idx="4522">
                  <c:v>0.10341132091532361</c:v>
                </c:pt>
                <c:pt idx="4523">
                  <c:v>0.10386936113460778</c:v>
                </c:pt>
                <c:pt idx="4524">
                  <c:v>0.10364897625842653</c:v>
                </c:pt>
                <c:pt idx="4525">
                  <c:v>0.10355803844404045</c:v>
                </c:pt>
                <c:pt idx="4526">
                  <c:v>0.10325947916166595</c:v>
                </c:pt>
                <c:pt idx="4527">
                  <c:v>0.10234029381663691</c:v>
                </c:pt>
                <c:pt idx="4528">
                  <c:v>8.9097791432354925E-2</c:v>
                </c:pt>
                <c:pt idx="4529">
                  <c:v>8.9992191206769739E-2</c:v>
                </c:pt>
                <c:pt idx="4530">
                  <c:v>8.8945473613733755E-2</c:v>
                </c:pt>
                <c:pt idx="4531">
                  <c:v>0.10234588109459299</c:v>
                </c:pt>
                <c:pt idx="4532">
                  <c:v>0.18100009676165066</c:v>
                </c:pt>
                <c:pt idx="4533">
                  <c:v>0.18536047475552681</c:v>
                </c:pt>
                <c:pt idx="4534">
                  <c:v>0.1848961683128843</c:v>
                </c:pt>
                <c:pt idx="4535">
                  <c:v>0.1844617553157806</c:v>
                </c:pt>
                <c:pt idx="4536">
                  <c:v>0.1778375842528232</c:v>
                </c:pt>
                <c:pt idx="4537">
                  <c:v>0.17890301220807614</c:v>
                </c:pt>
                <c:pt idx="4538">
                  <c:v>0.17871903010629683</c:v>
                </c:pt>
                <c:pt idx="4539">
                  <c:v>0.17769220690433798</c:v>
                </c:pt>
                <c:pt idx="4540">
                  <c:v>0.17787833245894322</c:v>
                </c:pt>
                <c:pt idx="4541">
                  <c:v>0.1819938729836916</c:v>
                </c:pt>
                <c:pt idx="4542">
                  <c:v>0.17882127981871082</c:v>
                </c:pt>
                <c:pt idx="4543">
                  <c:v>0.17957824148095602</c:v>
                </c:pt>
                <c:pt idx="4544">
                  <c:v>0.18078805128854183</c:v>
                </c:pt>
                <c:pt idx="4545">
                  <c:v>0.1806742049774058</c:v>
                </c:pt>
                <c:pt idx="4546">
                  <c:v>0.18066410076585898</c:v>
                </c:pt>
                <c:pt idx="4547">
                  <c:v>0.18051713534762706</c:v>
                </c:pt>
                <c:pt idx="4548">
                  <c:v>0.18144615615853751</c:v>
                </c:pt>
                <c:pt idx="4549">
                  <c:v>0.18032639682473689</c:v>
                </c:pt>
                <c:pt idx="4550">
                  <c:v>0.18180993300075027</c:v>
                </c:pt>
                <c:pt idx="4551">
                  <c:v>0.18538480872408591</c:v>
                </c:pt>
                <c:pt idx="4552">
                  <c:v>0.17684245285766959</c:v>
                </c:pt>
                <c:pt idx="4553">
                  <c:v>8.9592068622085921E-2</c:v>
                </c:pt>
                <c:pt idx="4554">
                  <c:v>8.4844245418786379E-2</c:v>
                </c:pt>
                <c:pt idx="4555">
                  <c:v>8.8114616978844845E-2</c:v>
                </c:pt>
                <c:pt idx="4556">
                  <c:v>8.8167787331282457E-2</c:v>
                </c:pt>
                <c:pt idx="4557">
                  <c:v>8.8446865756087692E-2</c:v>
                </c:pt>
                <c:pt idx="4558">
                  <c:v>8.4814514450624365E-2</c:v>
                </c:pt>
                <c:pt idx="4559">
                  <c:v>8.4624186126651679E-2</c:v>
                </c:pt>
                <c:pt idx="4560">
                  <c:v>8.8688961187355753E-2</c:v>
                </c:pt>
                <c:pt idx="4561">
                  <c:v>8.9840377704829055E-2</c:v>
                </c:pt>
                <c:pt idx="4562">
                  <c:v>8.6345523388895257E-2</c:v>
                </c:pt>
                <c:pt idx="4563">
                  <c:v>8.8857525391191308E-2</c:v>
                </c:pt>
                <c:pt idx="4564">
                  <c:v>8.7027744572434576E-2</c:v>
                </c:pt>
                <c:pt idx="4565">
                  <c:v>8.1967308666351352E-2</c:v>
                </c:pt>
                <c:pt idx="4566">
                  <c:v>8.299607813186767E-2</c:v>
                </c:pt>
                <c:pt idx="4567">
                  <c:v>9.4729403299962558E-2</c:v>
                </c:pt>
                <c:pt idx="4568">
                  <c:v>9.4693629548813232E-2</c:v>
                </c:pt>
                <c:pt idx="4569">
                  <c:v>9.3460262604728728E-2</c:v>
                </c:pt>
                <c:pt idx="4570">
                  <c:v>9.2783691815614661E-2</c:v>
                </c:pt>
                <c:pt idx="4571">
                  <c:v>8.737137006046776E-2</c:v>
                </c:pt>
                <c:pt idx="4572">
                  <c:v>8.1644588791035796E-2</c:v>
                </c:pt>
                <c:pt idx="4573">
                  <c:v>8.1440154878395454E-2</c:v>
                </c:pt>
                <c:pt idx="4574">
                  <c:v>8.195344123988052E-2</c:v>
                </c:pt>
                <c:pt idx="4575">
                  <c:v>7.3777825923984186E-2</c:v>
                </c:pt>
                <c:pt idx="4576">
                  <c:v>7.149741940451286E-2</c:v>
                </c:pt>
                <c:pt idx="4577">
                  <c:v>7.2033171696207307E-2</c:v>
                </c:pt>
                <c:pt idx="4578">
                  <c:v>7.0902788368124095E-2</c:v>
                </c:pt>
                <c:pt idx="4579">
                  <c:v>7.4711183354332231E-2</c:v>
                </c:pt>
                <c:pt idx="4580">
                  <c:v>7.9229662895755532E-2</c:v>
                </c:pt>
                <c:pt idx="4581">
                  <c:v>7.5610677658944137E-2</c:v>
                </c:pt>
                <c:pt idx="4582">
                  <c:v>7.4018865961124933E-2</c:v>
                </c:pt>
                <c:pt idx="4583">
                  <c:v>6.9632185316142181E-2</c:v>
                </c:pt>
                <c:pt idx="4584">
                  <c:v>6.5149198536243083E-2</c:v>
                </c:pt>
                <c:pt idx="4585">
                  <c:v>6.4766077376984116E-2</c:v>
                </c:pt>
                <c:pt idx="4586">
                  <c:v>6.7983651897427264E-2</c:v>
                </c:pt>
                <c:pt idx="4587">
                  <c:v>6.7156453866214175E-2</c:v>
                </c:pt>
                <c:pt idx="4588">
                  <c:v>5.312507785801248E-2</c:v>
                </c:pt>
                <c:pt idx="4589">
                  <c:v>5.7631206637107912E-2</c:v>
                </c:pt>
                <c:pt idx="4590">
                  <c:v>5.7042306499753323E-2</c:v>
                </c:pt>
                <c:pt idx="4591">
                  <c:v>5.7502754248698176E-2</c:v>
                </c:pt>
                <c:pt idx="4592">
                  <c:v>6.9217336199083657E-2</c:v>
                </c:pt>
                <c:pt idx="4593">
                  <c:v>7.2669268372043946E-2</c:v>
                </c:pt>
                <c:pt idx="4594">
                  <c:v>9.0814067281365346E-2</c:v>
                </c:pt>
                <c:pt idx="4595">
                  <c:v>9.009836059096335E-2</c:v>
                </c:pt>
                <c:pt idx="4596">
                  <c:v>9.1750675148921518E-2</c:v>
                </c:pt>
                <c:pt idx="4597">
                  <c:v>0.10733785331286776</c:v>
                </c:pt>
                <c:pt idx="4598">
                  <c:v>0.10661843735873375</c:v>
                </c:pt>
                <c:pt idx="4599">
                  <c:v>0.10641592558575257</c:v>
                </c:pt>
                <c:pt idx="4600">
                  <c:v>0.11650797550841789</c:v>
                </c:pt>
                <c:pt idx="4601">
                  <c:v>0.11450284286702671</c:v>
                </c:pt>
                <c:pt idx="4602">
                  <c:v>0.11509814767431083</c:v>
                </c:pt>
                <c:pt idx="4603">
                  <c:v>0.11461015849550681</c:v>
                </c:pt>
                <c:pt idx="4604">
                  <c:v>0.11455068008562649</c:v>
                </c:pt>
                <c:pt idx="4605">
                  <c:v>0.11476106952047473</c:v>
                </c:pt>
                <c:pt idx="4606">
                  <c:v>0.11476916922868632</c:v>
                </c:pt>
                <c:pt idx="4607">
                  <c:v>0.11377306227145338</c:v>
                </c:pt>
                <c:pt idx="4608">
                  <c:v>0.11202236485100298</c:v>
                </c:pt>
                <c:pt idx="4609">
                  <c:v>0.11195277684181464</c:v>
                </c:pt>
                <c:pt idx="4610">
                  <c:v>0.11647201241171588</c:v>
                </c:pt>
                <c:pt idx="4611">
                  <c:v>0.11763333843180962</c:v>
                </c:pt>
                <c:pt idx="4612">
                  <c:v>0.11750404266528822</c:v>
                </c:pt>
                <c:pt idx="4613">
                  <c:v>0.1131423561765274</c:v>
                </c:pt>
                <c:pt idx="4614">
                  <c:v>0.11753918329700071</c:v>
                </c:pt>
                <c:pt idx="4615">
                  <c:v>0.11033469368449467</c:v>
                </c:pt>
                <c:pt idx="4616">
                  <c:v>0.11185777606177338</c:v>
                </c:pt>
                <c:pt idx="4617">
                  <c:v>0.10987472704777614</c:v>
                </c:pt>
                <c:pt idx="4618">
                  <c:v>9.2167761274658866E-2</c:v>
                </c:pt>
                <c:pt idx="4619">
                  <c:v>9.2152971839375972E-2</c:v>
                </c:pt>
                <c:pt idx="4620">
                  <c:v>8.9241855081291718E-2</c:v>
                </c:pt>
                <c:pt idx="4621">
                  <c:v>7.6986481058572989E-2</c:v>
                </c:pt>
                <c:pt idx="4622">
                  <c:v>7.7838293962251184E-2</c:v>
                </c:pt>
                <c:pt idx="4623">
                  <c:v>7.7078654589430085E-2</c:v>
                </c:pt>
                <c:pt idx="4624">
                  <c:v>7.7989364913090442E-2</c:v>
                </c:pt>
                <c:pt idx="4625">
                  <c:v>7.9384169533644758E-2</c:v>
                </c:pt>
                <c:pt idx="4626">
                  <c:v>8.0973244488177942E-2</c:v>
                </c:pt>
                <c:pt idx="4627">
                  <c:v>8.1516366041525887E-2</c:v>
                </c:pt>
                <c:pt idx="4628">
                  <c:v>8.1397863281481797E-2</c:v>
                </c:pt>
                <c:pt idx="4629">
                  <c:v>8.1395679639235483E-2</c:v>
                </c:pt>
                <c:pt idx="4630">
                  <c:v>8.3484069706261349E-2</c:v>
                </c:pt>
                <c:pt idx="4631">
                  <c:v>7.5432365753372532E-2</c:v>
                </c:pt>
                <c:pt idx="4632">
                  <c:v>7.5246077967190544E-2</c:v>
                </c:pt>
                <c:pt idx="4633">
                  <c:v>7.5206919098372391E-2</c:v>
                </c:pt>
                <c:pt idx="4634">
                  <c:v>6.6744736898351337E-2</c:v>
                </c:pt>
                <c:pt idx="4635">
                  <c:v>5.9310774527617634E-2</c:v>
                </c:pt>
                <c:pt idx="4636">
                  <c:v>5.2554300210781633E-2</c:v>
                </c:pt>
                <c:pt idx="4637">
                  <c:v>5.0953680742538567E-2</c:v>
                </c:pt>
                <c:pt idx="4638">
                  <c:v>5.0381986926263084E-2</c:v>
                </c:pt>
                <c:pt idx="4639">
                  <c:v>5.0071130894120332E-2</c:v>
                </c:pt>
                <c:pt idx="4640">
                  <c:v>5.0093092635512142E-2</c:v>
                </c:pt>
                <c:pt idx="4641">
                  <c:v>5.0184698278453031E-2</c:v>
                </c:pt>
                <c:pt idx="4642">
                  <c:v>4.9895864281483175E-2</c:v>
                </c:pt>
                <c:pt idx="4643">
                  <c:v>5.1329385909453469E-2</c:v>
                </c:pt>
                <c:pt idx="4644">
                  <c:v>5.193392659617118E-2</c:v>
                </c:pt>
                <c:pt idx="4645">
                  <c:v>6.8268265626702518E-2</c:v>
                </c:pt>
                <c:pt idx="4646">
                  <c:v>7.0990025086857644E-2</c:v>
                </c:pt>
                <c:pt idx="4647">
                  <c:v>6.8942941483293566E-2</c:v>
                </c:pt>
                <c:pt idx="4648">
                  <c:v>8.0909870375984197E-2</c:v>
                </c:pt>
                <c:pt idx="4649">
                  <c:v>9.5207432581212573E-2</c:v>
                </c:pt>
                <c:pt idx="4650">
                  <c:v>9.5532952815534297E-2</c:v>
                </c:pt>
                <c:pt idx="4651">
                  <c:v>9.4312721400568858E-2</c:v>
                </c:pt>
                <c:pt idx="4652">
                  <c:v>9.2318859244748405E-2</c:v>
                </c:pt>
                <c:pt idx="4653">
                  <c:v>9.3383719296470741E-2</c:v>
                </c:pt>
                <c:pt idx="4654">
                  <c:v>9.3016597755778377E-2</c:v>
                </c:pt>
                <c:pt idx="4655">
                  <c:v>0.10034818848812711</c:v>
                </c:pt>
                <c:pt idx="4656">
                  <c:v>9.9998427472210841E-2</c:v>
                </c:pt>
                <c:pt idx="4657">
                  <c:v>0.10430307845010746</c:v>
                </c:pt>
                <c:pt idx="4658">
                  <c:v>0.10408703048855324</c:v>
                </c:pt>
                <c:pt idx="4659">
                  <c:v>0.10600815735191588</c:v>
                </c:pt>
                <c:pt idx="4660">
                  <c:v>0.11085354285511181</c:v>
                </c:pt>
                <c:pt idx="4661">
                  <c:v>0.11200139753312742</c:v>
                </c:pt>
                <c:pt idx="4662">
                  <c:v>0.11829657617583991</c:v>
                </c:pt>
                <c:pt idx="4663">
                  <c:v>0.11829070052897625</c:v>
                </c:pt>
                <c:pt idx="4664">
                  <c:v>0.1172362016086068</c:v>
                </c:pt>
                <c:pt idx="4665">
                  <c:v>0.11967708943602845</c:v>
                </c:pt>
                <c:pt idx="4666">
                  <c:v>0.10807788126985446</c:v>
                </c:pt>
                <c:pt idx="4667">
                  <c:v>0.10820416965831223</c:v>
                </c:pt>
                <c:pt idx="4668">
                  <c:v>0.10829824624712592</c:v>
                </c:pt>
                <c:pt idx="4669">
                  <c:v>9.5276670239558534E-2</c:v>
                </c:pt>
                <c:pt idx="4670">
                  <c:v>9.0111488885958546E-2</c:v>
                </c:pt>
                <c:pt idx="4671">
                  <c:v>9.2791650774864884E-2</c:v>
                </c:pt>
                <c:pt idx="4672">
                  <c:v>0.1065037142787487</c:v>
                </c:pt>
                <c:pt idx="4673">
                  <c:v>0.1065160721230053</c:v>
                </c:pt>
                <c:pt idx="4674">
                  <c:v>0.10408240574317072</c:v>
                </c:pt>
                <c:pt idx="4675">
                  <c:v>0.10864070198805946</c:v>
                </c:pt>
                <c:pt idx="4676">
                  <c:v>0.10416795919361142</c:v>
                </c:pt>
                <c:pt idx="4677">
                  <c:v>0.11168945504861473</c:v>
                </c:pt>
                <c:pt idx="4678">
                  <c:v>0.10776061083158704</c:v>
                </c:pt>
                <c:pt idx="4679">
                  <c:v>0.10793114140763989</c:v>
                </c:pt>
                <c:pt idx="4680">
                  <c:v>0.11219795847226012</c:v>
                </c:pt>
                <c:pt idx="4681">
                  <c:v>0.10984696753290821</c:v>
                </c:pt>
                <c:pt idx="4682">
                  <c:v>0.10772254830993924</c:v>
                </c:pt>
                <c:pt idx="4683">
                  <c:v>0.10250056153421465</c:v>
                </c:pt>
                <c:pt idx="4684">
                  <c:v>0.10293475477214505</c:v>
                </c:pt>
                <c:pt idx="4685">
                  <c:v>0.10349887876083103</c:v>
                </c:pt>
                <c:pt idx="4686">
                  <c:v>0.1006730877004836</c:v>
                </c:pt>
                <c:pt idx="4687">
                  <c:v>0.10501662100228146</c:v>
                </c:pt>
                <c:pt idx="4688">
                  <c:v>0.10261156145792831</c:v>
                </c:pt>
                <c:pt idx="4689">
                  <c:v>0.10217750960677494</c:v>
                </c:pt>
                <c:pt idx="4690">
                  <c:v>0.10087720228517494</c:v>
                </c:pt>
                <c:pt idx="4691">
                  <c:v>9.9919871212908712E-2</c:v>
                </c:pt>
                <c:pt idx="4692">
                  <c:v>9.4024882694101489E-2</c:v>
                </c:pt>
                <c:pt idx="4693">
                  <c:v>8.4749695199822908E-2</c:v>
                </c:pt>
                <c:pt idx="4694">
                  <c:v>8.4732029349472368E-2</c:v>
                </c:pt>
                <c:pt idx="4695">
                  <c:v>8.4240663748347905E-2</c:v>
                </c:pt>
                <c:pt idx="4696">
                  <c:v>7.4890615357995002E-2</c:v>
                </c:pt>
                <c:pt idx="4697">
                  <c:v>7.5152190235321201E-2</c:v>
                </c:pt>
                <c:pt idx="4698">
                  <c:v>7.0328684106941888E-2</c:v>
                </c:pt>
                <c:pt idx="4699">
                  <c:v>7.0255764810526103E-2</c:v>
                </c:pt>
                <c:pt idx="4700">
                  <c:v>7.0212226358797369E-2</c:v>
                </c:pt>
                <c:pt idx="4701">
                  <c:v>6.0917220020245876E-2</c:v>
                </c:pt>
                <c:pt idx="4702">
                  <c:v>5.6912034219763111E-2</c:v>
                </c:pt>
                <c:pt idx="4703">
                  <c:v>5.6995336122212775E-2</c:v>
                </c:pt>
                <c:pt idx="4704">
                  <c:v>5.9640229644154594E-2</c:v>
                </c:pt>
                <c:pt idx="4705">
                  <c:v>5.9496386731408737E-2</c:v>
                </c:pt>
                <c:pt idx="4706">
                  <c:v>7.0163526511138205E-2</c:v>
                </c:pt>
                <c:pt idx="4707">
                  <c:v>7.634325146636084E-2</c:v>
                </c:pt>
                <c:pt idx="4708">
                  <c:v>6.9845818558932904E-2</c:v>
                </c:pt>
                <c:pt idx="4709">
                  <c:v>6.996455162170781E-2</c:v>
                </c:pt>
                <c:pt idx="4710">
                  <c:v>7.1209879763728418E-2</c:v>
                </c:pt>
                <c:pt idx="4711">
                  <c:v>7.1138196073702406E-2</c:v>
                </c:pt>
                <c:pt idx="4712">
                  <c:v>8.7046103514301837E-2</c:v>
                </c:pt>
                <c:pt idx="4713">
                  <c:v>0.10060875313402147</c:v>
                </c:pt>
                <c:pt idx="4714">
                  <c:v>9.987488275901607E-2</c:v>
                </c:pt>
                <c:pt idx="4715">
                  <c:v>0.10624072639231422</c:v>
                </c:pt>
                <c:pt idx="4716">
                  <c:v>0.10623736836266949</c:v>
                </c:pt>
                <c:pt idx="4717">
                  <c:v>0.10652277479329583</c:v>
                </c:pt>
                <c:pt idx="4718">
                  <c:v>0.11747644244106058</c:v>
                </c:pt>
                <c:pt idx="4719">
                  <c:v>0.1571020475063265</c:v>
                </c:pt>
                <c:pt idx="4720">
                  <c:v>0.18140781194371178</c:v>
                </c:pt>
                <c:pt idx="4721">
                  <c:v>0.18528908369100136</c:v>
                </c:pt>
                <c:pt idx="4722">
                  <c:v>0.20670241311685483</c:v>
                </c:pt>
                <c:pt idx="4723">
                  <c:v>0.21047745276400412</c:v>
                </c:pt>
                <c:pt idx="4724">
                  <c:v>0.21376228588804658</c:v>
                </c:pt>
                <c:pt idx="4725">
                  <c:v>0.21355907812126351</c:v>
                </c:pt>
                <c:pt idx="4726">
                  <c:v>0.21751478386605663</c:v>
                </c:pt>
                <c:pt idx="4727">
                  <c:v>0.21219839980334562</c:v>
                </c:pt>
                <c:pt idx="4728">
                  <c:v>0.2118478445728616</c:v>
                </c:pt>
                <c:pt idx="4729">
                  <c:v>0.21156156885786734</c:v>
                </c:pt>
                <c:pt idx="4730">
                  <c:v>0.21130194975719233</c:v>
                </c:pt>
                <c:pt idx="4731">
                  <c:v>0.21028598715730484</c:v>
                </c:pt>
                <c:pt idx="4732">
                  <c:v>0.21052446924663329</c:v>
                </c:pt>
                <c:pt idx="4733">
                  <c:v>0.20806592751967259</c:v>
                </c:pt>
                <c:pt idx="4734">
                  <c:v>0.20243185010074213</c:v>
                </c:pt>
                <c:pt idx="4735">
                  <c:v>0.20578208387744198</c:v>
                </c:pt>
                <c:pt idx="4736">
                  <c:v>0.2076089564418552</c:v>
                </c:pt>
                <c:pt idx="4737">
                  <c:v>0.20843157421796452</c:v>
                </c:pt>
                <c:pt idx="4738">
                  <c:v>0.2087145836775946</c:v>
                </c:pt>
                <c:pt idx="4739">
                  <c:v>0.20595705525705019</c:v>
                </c:pt>
                <c:pt idx="4740">
                  <c:v>0.1752075492726769</c:v>
                </c:pt>
                <c:pt idx="4741">
                  <c:v>0.15231066782752872</c:v>
                </c:pt>
                <c:pt idx="4742">
                  <c:v>0.14817384137186693</c:v>
                </c:pt>
                <c:pt idx="4743">
                  <c:v>0.11887826855520604</c:v>
                </c:pt>
                <c:pt idx="4744">
                  <c:v>0.11485092785333358</c:v>
                </c:pt>
                <c:pt idx="4745">
                  <c:v>0.11826601039618678</c:v>
                </c:pt>
                <c:pt idx="4746">
                  <c:v>0.11957038236334243</c:v>
                </c:pt>
                <c:pt idx="4747">
                  <c:v>0.11352635981304558</c:v>
                </c:pt>
                <c:pt idx="4748">
                  <c:v>0.11320836417087546</c:v>
                </c:pt>
                <c:pt idx="4749">
                  <c:v>0.12275837295518249</c:v>
                </c:pt>
                <c:pt idx="4750">
                  <c:v>0.12325110260591719</c:v>
                </c:pt>
                <c:pt idx="4751">
                  <c:v>0.12301324208035197</c:v>
                </c:pt>
                <c:pt idx="4752">
                  <c:v>0.13615006850958808</c:v>
                </c:pt>
                <c:pt idx="4753">
                  <c:v>0.14587925749999328</c:v>
                </c:pt>
                <c:pt idx="4754">
                  <c:v>0.16274653239496623</c:v>
                </c:pt>
                <c:pt idx="4755">
                  <c:v>0.16368437239144892</c:v>
                </c:pt>
                <c:pt idx="4756">
                  <c:v>0.16050891990118743</c:v>
                </c:pt>
                <c:pt idx="4757">
                  <c:v>0.16175416136643148</c:v>
                </c:pt>
                <c:pt idx="4758">
                  <c:v>0.16038859615880402</c:v>
                </c:pt>
                <c:pt idx="4759">
                  <c:v>0.17579743906358333</c:v>
                </c:pt>
                <c:pt idx="4760">
                  <c:v>0.17695350636707105</c:v>
                </c:pt>
                <c:pt idx="4761">
                  <c:v>0.18532753407417685</c:v>
                </c:pt>
                <c:pt idx="4762">
                  <c:v>0.1853160599479835</c:v>
                </c:pt>
                <c:pt idx="4763">
                  <c:v>0.18557521756250439</c:v>
                </c:pt>
                <c:pt idx="4764">
                  <c:v>0.17541675427173328</c:v>
                </c:pt>
                <c:pt idx="4765">
                  <c:v>0.19335546069901408</c:v>
                </c:pt>
                <c:pt idx="4766">
                  <c:v>0.19162783221191626</c:v>
                </c:pt>
                <c:pt idx="4767">
                  <c:v>0.1914672902641428</c:v>
                </c:pt>
                <c:pt idx="4768">
                  <c:v>0.19135652584744836</c:v>
                </c:pt>
                <c:pt idx="4769">
                  <c:v>0.19192447025563553</c:v>
                </c:pt>
                <c:pt idx="4770">
                  <c:v>0.18661540089740611</c:v>
                </c:pt>
                <c:pt idx="4771">
                  <c:v>0.18644328196080959</c:v>
                </c:pt>
                <c:pt idx="4772">
                  <c:v>0.18656881386300558</c:v>
                </c:pt>
                <c:pt idx="4773">
                  <c:v>0.17652417625582661</c:v>
                </c:pt>
                <c:pt idx="4774">
                  <c:v>0.16474364052788409</c:v>
                </c:pt>
                <c:pt idx="4775">
                  <c:v>0.1512931635993604</c:v>
                </c:pt>
                <c:pt idx="4776">
                  <c:v>0.14472220075702896</c:v>
                </c:pt>
                <c:pt idx="4777">
                  <c:v>0.1472342364997877</c:v>
                </c:pt>
                <c:pt idx="4778">
                  <c:v>0.14616725532070721</c:v>
                </c:pt>
                <c:pt idx="4779">
                  <c:v>0.14762299615546912</c:v>
                </c:pt>
                <c:pt idx="4780">
                  <c:v>0.12121449599062512</c:v>
                </c:pt>
                <c:pt idx="4781">
                  <c:v>0.11867289089273665</c:v>
                </c:pt>
                <c:pt idx="4782">
                  <c:v>0.10975746929504683</c:v>
                </c:pt>
                <c:pt idx="4783">
                  <c:v>0.11032193727067789</c:v>
                </c:pt>
                <c:pt idx="4784">
                  <c:v>0.1056189765018766</c:v>
                </c:pt>
                <c:pt idx="4785">
                  <c:v>0.10706429230741106</c:v>
                </c:pt>
                <c:pt idx="4786">
                  <c:v>9.0608056096760467E-2</c:v>
                </c:pt>
                <c:pt idx="4787">
                  <c:v>8.6953353108826723E-2</c:v>
                </c:pt>
                <c:pt idx="4788">
                  <c:v>8.6952285206119667E-2</c:v>
                </c:pt>
                <c:pt idx="4789">
                  <c:v>8.8606816472928535E-2</c:v>
                </c:pt>
                <c:pt idx="4790">
                  <c:v>9.0122462976070447E-2</c:v>
                </c:pt>
                <c:pt idx="4791">
                  <c:v>9.0890178740012498E-2</c:v>
                </c:pt>
                <c:pt idx="4792">
                  <c:v>9.8438350674614858E-2</c:v>
                </c:pt>
                <c:pt idx="4793">
                  <c:v>9.9637829362773184E-2</c:v>
                </c:pt>
                <c:pt idx="4794">
                  <c:v>0.10233904297425626</c:v>
                </c:pt>
                <c:pt idx="4795">
                  <c:v>0.1131464301641991</c:v>
                </c:pt>
                <c:pt idx="4796">
                  <c:v>0.11161060861712495</c:v>
                </c:pt>
                <c:pt idx="4797">
                  <c:v>0.11284941247189437</c:v>
                </c:pt>
                <c:pt idx="4798">
                  <c:v>0.10919765977365507</c:v>
                </c:pt>
                <c:pt idx="4799">
                  <c:v>0.10665469681097278</c:v>
                </c:pt>
                <c:pt idx="4800">
                  <c:v>0.10580478789973023</c:v>
                </c:pt>
                <c:pt idx="4801">
                  <c:v>0.11362292101040264</c:v>
                </c:pt>
                <c:pt idx="4802">
                  <c:v>0.11650310980419892</c:v>
                </c:pt>
                <c:pt idx="4803">
                  <c:v>0.1182559914186596</c:v>
                </c:pt>
                <c:pt idx="4804">
                  <c:v>0.11925439437162333</c:v>
                </c:pt>
                <c:pt idx="4805">
                  <c:v>0.11909004227591147</c:v>
                </c:pt>
                <c:pt idx="4806">
                  <c:v>0.12490801107849676</c:v>
                </c:pt>
                <c:pt idx="4807">
                  <c:v>0.12011118749868331</c:v>
                </c:pt>
                <c:pt idx="4808">
                  <c:v>0.14963894078199114</c:v>
                </c:pt>
                <c:pt idx="4809">
                  <c:v>0.16773876945048546</c:v>
                </c:pt>
                <c:pt idx="4810">
                  <c:v>0.16605391383702503</c:v>
                </c:pt>
                <c:pt idx="4811">
                  <c:v>0.16413339396656595</c:v>
                </c:pt>
                <c:pt idx="4812">
                  <c:v>0.16102039936548612</c:v>
                </c:pt>
                <c:pt idx="4813">
                  <c:v>0.16488799160636369</c:v>
                </c:pt>
                <c:pt idx="4814">
                  <c:v>0.16366738826578822</c:v>
                </c:pt>
                <c:pt idx="4815">
                  <c:v>0.16249691416746692</c:v>
                </c:pt>
                <c:pt idx="4816">
                  <c:v>0.15769224730400314</c:v>
                </c:pt>
                <c:pt idx="4817">
                  <c:v>0.15734926624414416</c:v>
                </c:pt>
                <c:pt idx="4818">
                  <c:v>0.15631076253004161</c:v>
                </c:pt>
                <c:pt idx="4819">
                  <c:v>0.15869373044657131</c:v>
                </c:pt>
                <c:pt idx="4820">
                  <c:v>0.15888232129906565</c:v>
                </c:pt>
                <c:pt idx="4821">
                  <c:v>0.15906634066838335</c:v>
                </c:pt>
                <c:pt idx="4822">
                  <c:v>0.15726354584537411</c:v>
                </c:pt>
                <c:pt idx="4823">
                  <c:v>0.15639128245708958</c:v>
                </c:pt>
                <c:pt idx="4824">
                  <c:v>0.15823493310008832</c:v>
                </c:pt>
                <c:pt idx="4825">
                  <c:v>0.15722803833633214</c:v>
                </c:pt>
                <c:pt idx="4826">
                  <c:v>0.15835033852437616</c:v>
                </c:pt>
                <c:pt idx="4827">
                  <c:v>0.15350610006056059</c:v>
                </c:pt>
                <c:pt idx="4828">
                  <c:v>0.15347664664701249</c:v>
                </c:pt>
                <c:pt idx="4829">
                  <c:v>0.12895712027101613</c:v>
                </c:pt>
                <c:pt idx="4830">
                  <c:v>0.10272527520843336</c:v>
                </c:pt>
                <c:pt idx="4831">
                  <c:v>0.10715616221414351</c:v>
                </c:pt>
                <c:pt idx="4832">
                  <c:v>0.11310550566698416</c:v>
                </c:pt>
                <c:pt idx="4833">
                  <c:v>0.11368421764211682</c:v>
                </c:pt>
                <c:pt idx="4834">
                  <c:v>0.11091804417884715</c:v>
                </c:pt>
                <c:pt idx="4835">
                  <c:v>0.10677603433351621</c:v>
                </c:pt>
                <c:pt idx="4836">
                  <c:v>0.10963986825554453</c:v>
                </c:pt>
                <c:pt idx="4837">
                  <c:v>0.10901999337634548</c:v>
                </c:pt>
                <c:pt idx="4838">
                  <c:v>0.13246053452981332</c:v>
                </c:pt>
                <c:pt idx="4839">
                  <c:v>0.13184923880322036</c:v>
                </c:pt>
                <c:pt idx="4840">
                  <c:v>0.12793982489684166</c:v>
                </c:pt>
                <c:pt idx="4841">
                  <c:v>0.12796509216415752</c:v>
                </c:pt>
                <c:pt idx="4842">
                  <c:v>0.12866992438389413</c:v>
                </c:pt>
                <c:pt idx="4843">
                  <c:v>0.12605196605214164</c:v>
                </c:pt>
                <c:pt idx="4844">
                  <c:v>0.12651457056360726</c:v>
                </c:pt>
                <c:pt idx="4845">
                  <c:v>0.12251826520489462</c:v>
                </c:pt>
                <c:pt idx="4846">
                  <c:v>0.12156915710047547</c:v>
                </c:pt>
                <c:pt idx="4847">
                  <c:v>0.12287748716190373</c:v>
                </c:pt>
                <c:pt idx="4848">
                  <c:v>0.11934529830326052</c:v>
                </c:pt>
                <c:pt idx="4849">
                  <c:v>0.11492470104356831</c:v>
                </c:pt>
                <c:pt idx="4850">
                  <c:v>0.11385399832903306</c:v>
                </c:pt>
                <c:pt idx="4851">
                  <c:v>0.11447745085953027</c:v>
                </c:pt>
                <c:pt idx="4852">
                  <c:v>0.11354694857925203</c:v>
                </c:pt>
                <c:pt idx="4853">
                  <c:v>0.1042496093099223</c:v>
                </c:pt>
                <c:pt idx="4854">
                  <c:v>0.1074721041576728</c:v>
                </c:pt>
                <c:pt idx="4855">
                  <c:v>0.10686886535335852</c:v>
                </c:pt>
                <c:pt idx="4856">
                  <c:v>0.10383179654970945</c:v>
                </c:pt>
                <c:pt idx="4857">
                  <c:v>0.10247627585031491</c:v>
                </c:pt>
                <c:pt idx="4858">
                  <c:v>0.109296474864656</c:v>
                </c:pt>
                <c:pt idx="4859">
                  <c:v>8.1960540479932967E-2</c:v>
                </c:pt>
                <c:pt idx="4860">
                  <c:v>8.4076551878598596E-2</c:v>
                </c:pt>
                <c:pt idx="4861">
                  <c:v>0.10572559636458824</c:v>
                </c:pt>
                <c:pt idx="4862">
                  <c:v>0.10964420714230019</c:v>
                </c:pt>
                <c:pt idx="4863">
                  <c:v>0.10991402655375271</c:v>
                </c:pt>
                <c:pt idx="4864">
                  <c:v>0.10552564586696631</c:v>
                </c:pt>
                <c:pt idx="4865">
                  <c:v>0.10290794324713649</c:v>
                </c:pt>
                <c:pt idx="4866">
                  <c:v>0.10355334479361075</c:v>
                </c:pt>
                <c:pt idx="4867">
                  <c:v>0.10218859763863894</c:v>
                </c:pt>
                <c:pt idx="4868">
                  <c:v>0.11081408012436551</c:v>
                </c:pt>
                <c:pt idx="4869">
                  <c:v>0.11221347733796741</c:v>
                </c:pt>
                <c:pt idx="4870">
                  <c:v>0.11217623842531484</c:v>
                </c:pt>
                <c:pt idx="4871">
                  <c:v>0.11238342582097419</c:v>
                </c:pt>
                <c:pt idx="4872">
                  <c:v>0.11451089973911845</c:v>
                </c:pt>
                <c:pt idx="4873">
                  <c:v>0.11468680417272367</c:v>
                </c:pt>
                <c:pt idx="4874">
                  <c:v>0.11852938993335105</c:v>
                </c:pt>
                <c:pt idx="4875">
                  <c:v>0.11902622188918212</c:v>
                </c:pt>
                <c:pt idx="4876">
                  <c:v>0.12280810389192942</c:v>
                </c:pt>
                <c:pt idx="4877">
                  <c:v>0.12356403717835394</c:v>
                </c:pt>
                <c:pt idx="4878">
                  <c:v>0.12314663853868237</c:v>
                </c:pt>
                <c:pt idx="4879">
                  <c:v>0.12202889383070124</c:v>
                </c:pt>
                <c:pt idx="4880">
                  <c:v>0.12203074340921909</c:v>
                </c:pt>
                <c:pt idx="4881">
                  <c:v>0.12106147537701448</c:v>
                </c:pt>
                <c:pt idx="4882">
                  <c:v>9.8981699393138958E-2</c:v>
                </c:pt>
                <c:pt idx="4883">
                  <c:v>9.718903741145557E-2</c:v>
                </c:pt>
                <c:pt idx="4884">
                  <c:v>9.9605952934103334E-2</c:v>
                </c:pt>
                <c:pt idx="4885">
                  <c:v>0.10805936011491918</c:v>
                </c:pt>
                <c:pt idx="4886">
                  <c:v>0.11935038369413621</c:v>
                </c:pt>
                <c:pt idx="4887">
                  <c:v>0.11367708171876159</c:v>
                </c:pt>
                <c:pt idx="4888">
                  <c:v>0.11376528204270499</c:v>
                </c:pt>
                <c:pt idx="4889">
                  <c:v>0.11312097471556663</c:v>
                </c:pt>
                <c:pt idx="4890">
                  <c:v>0.11565032628842015</c:v>
                </c:pt>
                <c:pt idx="4891">
                  <c:v>0.12423391845670241</c:v>
                </c:pt>
                <c:pt idx="4892">
                  <c:v>0.12510875664608326</c:v>
                </c:pt>
                <c:pt idx="4893">
                  <c:v>0.13148244338964779</c:v>
                </c:pt>
                <c:pt idx="4894">
                  <c:v>0.13668283256036526</c:v>
                </c:pt>
                <c:pt idx="4895">
                  <c:v>0.13590705922077928</c:v>
                </c:pt>
                <c:pt idx="4896">
                  <c:v>0.15738199299967065</c:v>
                </c:pt>
                <c:pt idx="4897">
                  <c:v>0.16549659251752177</c:v>
                </c:pt>
                <c:pt idx="4898">
                  <c:v>0.16585052537798384</c:v>
                </c:pt>
                <c:pt idx="4899">
                  <c:v>0.16053450065287531</c:v>
                </c:pt>
                <c:pt idx="4900">
                  <c:v>0.17939385664492002</c:v>
                </c:pt>
                <c:pt idx="4901">
                  <c:v>0.17831034114128924</c:v>
                </c:pt>
                <c:pt idx="4902">
                  <c:v>0.18285214841843014</c:v>
                </c:pt>
                <c:pt idx="4903">
                  <c:v>0.18455162155951216</c:v>
                </c:pt>
                <c:pt idx="4904">
                  <c:v>0.18441687058381806</c:v>
                </c:pt>
                <c:pt idx="4905">
                  <c:v>0.1841770757683962</c:v>
                </c:pt>
                <c:pt idx="4906">
                  <c:v>0.19086850476219092</c:v>
                </c:pt>
                <c:pt idx="4907">
                  <c:v>0.20305348065932968</c:v>
                </c:pt>
                <c:pt idx="4908">
                  <c:v>0.20497541981561807</c:v>
                </c:pt>
                <c:pt idx="4909">
                  <c:v>0.20924599543615505</c:v>
                </c:pt>
                <c:pt idx="4910">
                  <c:v>0.25033061230536385</c:v>
                </c:pt>
                <c:pt idx="4911">
                  <c:v>0.25764908478451504</c:v>
                </c:pt>
                <c:pt idx="4912">
                  <c:v>0.25742085559333067</c:v>
                </c:pt>
                <c:pt idx="4913">
                  <c:v>0.25654430960382629</c:v>
                </c:pt>
                <c:pt idx="4914">
                  <c:v>0.25762208830461547</c:v>
                </c:pt>
                <c:pt idx="4915">
                  <c:v>0.25887607225955889</c:v>
                </c:pt>
                <c:pt idx="4916">
                  <c:v>0.2646494895420432</c:v>
                </c:pt>
                <c:pt idx="4917">
                  <c:v>0.24670662179192315</c:v>
                </c:pt>
                <c:pt idx="4918">
                  <c:v>0.23737010583544049</c:v>
                </c:pt>
                <c:pt idx="4919">
                  <c:v>0.24169947563810873</c:v>
                </c:pt>
                <c:pt idx="4920">
                  <c:v>0.24103675560507193</c:v>
                </c:pt>
                <c:pt idx="4921">
                  <c:v>0.23252007770736408</c:v>
                </c:pt>
                <c:pt idx="4922">
                  <c:v>0.23430843877448054</c:v>
                </c:pt>
                <c:pt idx="4923">
                  <c:v>0.22579085209888369</c:v>
                </c:pt>
                <c:pt idx="4924">
                  <c:v>0.23107788211727773</c:v>
                </c:pt>
                <c:pt idx="4925">
                  <c:v>0.23526450455943848</c:v>
                </c:pt>
                <c:pt idx="4926">
                  <c:v>0.2363128743432153</c:v>
                </c:pt>
                <c:pt idx="4927">
                  <c:v>0.20992203414359653</c:v>
                </c:pt>
                <c:pt idx="4928">
                  <c:v>0.20600274647583136</c:v>
                </c:pt>
                <c:pt idx="4929">
                  <c:v>0.21138689269054664</c:v>
                </c:pt>
                <c:pt idx="4930">
                  <c:v>0.20176915326702391</c:v>
                </c:pt>
                <c:pt idx="4931">
                  <c:v>0.17352194690397715</c:v>
                </c:pt>
                <c:pt idx="4932">
                  <c:v>0.17003574633571578</c:v>
                </c:pt>
                <c:pt idx="4933">
                  <c:v>0.1701190944231834</c:v>
                </c:pt>
                <c:pt idx="4934">
                  <c:v>0.16833813406541637</c:v>
                </c:pt>
                <c:pt idx="4935">
                  <c:v>0.19483375843409764</c:v>
                </c:pt>
                <c:pt idx="4936">
                  <c:v>0.19223754657366837</c:v>
                </c:pt>
                <c:pt idx="4937">
                  <c:v>0.18812281609885137</c:v>
                </c:pt>
                <c:pt idx="4938">
                  <c:v>0.2016420517465175</c:v>
                </c:pt>
                <c:pt idx="4939">
                  <c:v>0.20116635076473416</c:v>
                </c:pt>
                <c:pt idx="4940">
                  <c:v>0.19309592923293642</c:v>
                </c:pt>
                <c:pt idx="4941">
                  <c:v>0.19291852730785589</c:v>
                </c:pt>
                <c:pt idx="4942">
                  <c:v>0.19376545978601573</c:v>
                </c:pt>
                <c:pt idx="4943">
                  <c:v>0.1947991826567558</c:v>
                </c:pt>
                <c:pt idx="4944">
                  <c:v>0.20400221137000912</c:v>
                </c:pt>
                <c:pt idx="4945">
                  <c:v>0.199009084752263</c:v>
                </c:pt>
                <c:pt idx="4946">
                  <c:v>0.20158786583262539</c:v>
                </c:pt>
                <c:pt idx="4947">
                  <c:v>0.21222791228701832</c:v>
                </c:pt>
                <c:pt idx="4948">
                  <c:v>0.2119674707524879</c:v>
                </c:pt>
                <c:pt idx="4949">
                  <c:v>0.21640820255175827</c:v>
                </c:pt>
                <c:pt idx="4950">
                  <c:v>0.19793714828789627</c:v>
                </c:pt>
                <c:pt idx="4951">
                  <c:v>0.24925793620920378</c:v>
                </c:pt>
                <c:pt idx="4952">
                  <c:v>0.24419318313687308</c:v>
                </c:pt>
                <c:pt idx="4953">
                  <c:v>0.24417578306642843</c:v>
                </c:pt>
                <c:pt idx="4954">
                  <c:v>0.24386862410480004</c:v>
                </c:pt>
                <c:pt idx="4955">
                  <c:v>0.24333300316488249</c:v>
                </c:pt>
                <c:pt idx="4956">
                  <c:v>0.23006397593190167</c:v>
                </c:pt>
                <c:pt idx="4957">
                  <c:v>0.2524771022406393</c:v>
                </c:pt>
                <c:pt idx="4958">
                  <c:v>0.26686456636354694</c:v>
                </c:pt>
                <c:pt idx="4959">
                  <c:v>0.25661307187143217</c:v>
                </c:pt>
                <c:pt idx="4960">
                  <c:v>0.26066125161278564</c:v>
                </c:pt>
                <c:pt idx="4961">
                  <c:v>0.26098740866828102</c:v>
                </c:pt>
                <c:pt idx="4962">
                  <c:v>0.26137498788590308</c:v>
                </c:pt>
                <c:pt idx="4963">
                  <c:v>0.26118180612818082</c:v>
                </c:pt>
                <c:pt idx="4964">
                  <c:v>0.25946046006733697</c:v>
                </c:pt>
                <c:pt idx="4965">
                  <c:v>0.25195920364787516</c:v>
                </c:pt>
                <c:pt idx="4966">
                  <c:v>0.25253025937143186</c:v>
                </c:pt>
                <c:pt idx="4967">
                  <c:v>0.25061672874386409</c:v>
                </c:pt>
                <c:pt idx="4968">
                  <c:v>0.23633535321487351</c:v>
                </c:pt>
                <c:pt idx="4969">
                  <c:v>0.23142575168743254</c:v>
                </c:pt>
                <c:pt idx="4970">
                  <c:v>0.22916434283394416</c:v>
                </c:pt>
                <c:pt idx="4971">
                  <c:v>0.23059311159699389</c:v>
                </c:pt>
                <c:pt idx="4972">
                  <c:v>0.18516459788972245</c:v>
                </c:pt>
                <c:pt idx="4973">
                  <c:v>0.1839363072472982</c:v>
                </c:pt>
                <c:pt idx="4974">
                  <c:v>0.18822180954712539</c:v>
                </c:pt>
                <c:pt idx="4975">
                  <c:v>0.18996586652780095</c:v>
                </c:pt>
                <c:pt idx="4976">
                  <c:v>0.19245572670275524</c:v>
                </c:pt>
                <c:pt idx="4977">
                  <c:v>0.194738562663201</c:v>
                </c:pt>
                <c:pt idx="4978">
                  <c:v>0.14878788007004318</c:v>
                </c:pt>
                <c:pt idx="4979">
                  <c:v>0.12909802129295511</c:v>
                </c:pt>
                <c:pt idx="4980">
                  <c:v>0.1248942742770144</c:v>
                </c:pt>
                <c:pt idx="4981">
                  <c:v>0.12562866605404369</c:v>
                </c:pt>
                <c:pt idx="4982">
                  <c:v>0.12755588463093101</c:v>
                </c:pt>
                <c:pt idx="4983">
                  <c:v>0.12758324645871377</c:v>
                </c:pt>
                <c:pt idx="4984">
                  <c:v>0.12717191364029631</c:v>
                </c:pt>
                <c:pt idx="4985">
                  <c:v>0.1323241198065252</c:v>
                </c:pt>
                <c:pt idx="4986">
                  <c:v>0.13242252179376635</c:v>
                </c:pt>
                <c:pt idx="4987">
                  <c:v>0.13760720972984825</c:v>
                </c:pt>
                <c:pt idx="4988">
                  <c:v>0.13118597646234909</c:v>
                </c:pt>
                <c:pt idx="4989">
                  <c:v>0.12799811642309894</c:v>
                </c:pt>
                <c:pt idx="4990">
                  <c:v>0.12765112142130355</c:v>
                </c:pt>
                <c:pt idx="4991">
                  <c:v>0.11577500491472482</c:v>
                </c:pt>
                <c:pt idx="4992">
                  <c:v>0.11084305162669698</c:v>
                </c:pt>
                <c:pt idx="4993">
                  <c:v>0.11116680479555033</c:v>
                </c:pt>
                <c:pt idx="4994">
                  <c:v>0.1126192330865658</c:v>
                </c:pt>
                <c:pt idx="4995">
                  <c:v>0.10460416401689726</c:v>
                </c:pt>
                <c:pt idx="4996">
                  <c:v>0.10414591787626949</c:v>
                </c:pt>
                <c:pt idx="4997">
                  <c:v>0.10291681895149388</c:v>
                </c:pt>
                <c:pt idx="4998">
                  <c:v>0.10230042492920224</c:v>
                </c:pt>
                <c:pt idx="4999">
                  <c:v>0.1011793202753654</c:v>
                </c:pt>
                <c:pt idx="5000">
                  <c:v>9.874860606276388E-2</c:v>
                </c:pt>
                <c:pt idx="5001">
                  <c:v>9.8926120475852808E-2</c:v>
                </c:pt>
                <c:pt idx="5002">
                  <c:v>9.5778096484898517E-2</c:v>
                </c:pt>
                <c:pt idx="5003">
                  <c:v>9.4120786141907734E-2</c:v>
                </c:pt>
                <c:pt idx="5004">
                  <c:v>0.10270728054596805</c:v>
                </c:pt>
                <c:pt idx="5005">
                  <c:v>0.10574496792046684</c:v>
                </c:pt>
                <c:pt idx="5006">
                  <c:v>0.10364574976385293</c:v>
                </c:pt>
                <c:pt idx="5007">
                  <c:v>0.10389361427697133</c:v>
                </c:pt>
                <c:pt idx="5008">
                  <c:v>9.6183069121188333E-2</c:v>
                </c:pt>
                <c:pt idx="5009">
                  <c:v>9.3074516594588985E-2</c:v>
                </c:pt>
                <c:pt idx="5010">
                  <c:v>9.9057156538834568E-2</c:v>
                </c:pt>
                <c:pt idx="5011">
                  <c:v>0.10064607045340422</c:v>
                </c:pt>
                <c:pt idx="5012">
                  <c:v>0.10006177334212106</c:v>
                </c:pt>
                <c:pt idx="5013">
                  <c:v>0.10034200154678403</c:v>
                </c:pt>
                <c:pt idx="5014">
                  <c:v>0.10015479550649477</c:v>
                </c:pt>
                <c:pt idx="5015">
                  <c:v>0.10123420088950767</c:v>
                </c:pt>
                <c:pt idx="5016">
                  <c:v>9.9487946393157528E-2</c:v>
                </c:pt>
                <c:pt idx="5017">
                  <c:v>0.10688773136547114</c:v>
                </c:pt>
                <c:pt idx="5018">
                  <c:v>0.1067089334467531</c:v>
                </c:pt>
                <c:pt idx="5019">
                  <c:v>0.10193859906795599</c:v>
                </c:pt>
                <c:pt idx="5020">
                  <c:v>0.10153926634378184</c:v>
                </c:pt>
                <c:pt idx="5021">
                  <c:v>0.10399825473710982</c:v>
                </c:pt>
                <c:pt idx="5022">
                  <c:v>0.10972307425934086</c:v>
                </c:pt>
                <c:pt idx="5023">
                  <c:v>0.10878748514973297</c:v>
                </c:pt>
                <c:pt idx="5024">
                  <c:v>0.10838413860842082</c:v>
                </c:pt>
                <c:pt idx="5025">
                  <c:v>0.10643876515393109</c:v>
                </c:pt>
                <c:pt idx="5026">
                  <c:v>0.10517970075008698</c:v>
                </c:pt>
                <c:pt idx="5027">
                  <c:v>9.984067297256205E-2</c:v>
                </c:pt>
                <c:pt idx="5028">
                  <c:v>0.10131553500588975</c:v>
                </c:pt>
                <c:pt idx="5029">
                  <c:v>9.9957210512808176E-2</c:v>
                </c:pt>
                <c:pt idx="5030">
                  <c:v>0.10250868548977128</c:v>
                </c:pt>
                <c:pt idx="5031">
                  <c:v>9.7288572414355415E-2</c:v>
                </c:pt>
                <c:pt idx="5032">
                  <c:v>9.7511196746091697E-2</c:v>
                </c:pt>
                <c:pt idx="5033">
                  <c:v>9.6645525654652675E-2</c:v>
                </c:pt>
                <c:pt idx="5034">
                  <c:v>9.3790370833779654E-2</c:v>
                </c:pt>
                <c:pt idx="5035">
                  <c:v>0.10191893867343012</c:v>
                </c:pt>
                <c:pt idx="5036">
                  <c:v>0.10082194337461106</c:v>
                </c:pt>
                <c:pt idx="5037">
                  <c:v>0.10137249704617578</c:v>
                </c:pt>
                <c:pt idx="5038">
                  <c:v>9.3033633817611497E-2</c:v>
                </c:pt>
                <c:pt idx="5039">
                  <c:v>8.9098293943122853E-2</c:v>
                </c:pt>
                <c:pt idx="5040">
                  <c:v>8.8529846158281439E-2</c:v>
                </c:pt>
                <c:pt idx="5041">
                  <c:v>9.1287161182814019E-2</c:v>
                </c:pt>
                <c:pt idx="5042">
                  <c:v>8.8231123477693643E-2</c:v>
                </c:pt>
                <c:pt idx="5043">
                  <c:v>8.0766358940327923E-2</c:v>
                </c:pt>
                <c:pt idx="5044">
                  <c:v>8.0846116881690133E-2</c:v>
                </c:pt>
                <c:pt idx="5045">
                  <c:v>8.8437593207976756E-2</c:v>
                </c:pt>
                <c:pt idx="5046">
                  <c:v>8.7315266296667887E-2</c:v>
                </c:pt>
                <c:pt idx="5047">
                  <c:v>8.6634451761375464E-2</c:v>
                </c:pt>
                <c:pt idx="5048">
                  <c:v>8.6121449401590874E-2</c:v>
                </c:pt>
                <c:pt idx="5049">
                  <c:v>0.10848597248071222</c:v>
                </c:pt>
                <c:pt idx="5050">
                  <c:v>0.10998623169126551</c:v>
                </c:pt>
                <c:pt idx="5051">
                  <c:v>0.11055456223946683</c:v>
                </c:pt>
                <c:pt idx="5052">
                  <c:v>0.11163406390816183</c:v>
                </c:pt>
                <c:pt idx="5053">
                  <c:v>0.11298287144801332</c:v>
                </c:pt>
                <c:pt idx="5054">
                  <c:v>0.11363525898598995</c:v>
                </c:pt>
                <c:pt idx="5055">
                  <c:v>0.11650868681053068</c:v>
                </c:pt>
                <c:pt idx="5056">
                  <c:v>0.11598547958124938</c:v>
                </c:pt>
                <c:pt idx="5057">
                  <c:v>0.11700510735781863</c:v>
                </c:pt>
                <c:pt idx="5058">
                  <c:v>0.11524476591584064</c:v>
                </c:pt>
                <c:pt idx="5059">
                  <c:v>0.1148095347778382</c:v>
                </c:pt>
                <c:pt idx="5060">
                  <c:v>0.11465048948879634</c:v>
                </c:pt>
                <c:pt idx="5061">
                  <c:v>0.11842518703593688</c:v>
                </c:pt>
                <c:pt idx="5062">
                  <c:v>0.1174743261159608</c:v>
                </c:pt>
                <c:pt idx="5063">
                  <c:v>0.12893396523547049</c:v>
                </c:pt>
                <c:pt idx="5064">
                  <c:v>0.12983660593824409</c:v>
                </c:pt>
                <c:pt idx="5065">
                  <c:v>0.13842707109832048</c:v>
                </c:pt>
                <c:pt idx="5066">
                  <c:v>0.13617089258930618</c:v>
                </c:pt>
                <c:pt idx="5067">
                  <c:v>0.13961297093420522</c:v>
                </c:pt>
                <c:pt idx="5068">
                  <c:v>0.14155514767417188</c:v>
                </c:pt>
                <c:pt idx="5069">
                  <c:v>0.14384159715656458</c:v>
                </c:pt>
                <c:pt idx="5070">
                  <c:v>0.12667629371993047</c:v>
                </c:pt>
                <c:pt idx="5071">
                  <c:v>0.12873869746233446</c:v>
                </c:pt>
                <c:pt idx="5072">
                  <c:v>0.12650725107519487</c:v>
                </c:pt>
                <c:pt idx="5073">
                  <c:v>0.1263322148004038</c:v>
                </c:pt>
                <c:pt idx="5074">
                  <c:v>0.12222724976605794</c:v>
                </c:pt>
                <c:pt idx="5075">
                  <c:v>0.12362392018357871</c:v>
                </c:pt>
                <c:pt idx="5076">
                  <c:v>0.12234747893460179</c:v>
                </c:pt>
                <c:pt idx="5077">
                  <c:v>0.11539645724114332</c:v>
                </c:pt>
                <c:pt idx="5078">
                  <c:v>0.11587644345437877</c:v>
                </c:pt>
                <c:pt idx="5079">
                  <c:v>0.11531257386091255</c:v>
                </c:pt>
                <c:pt idx="5080">
                  <c:v>0.12179411425389278</c:v>
                </c:pt>
                <c:pt idx="5081">
                  <c:v>0.12219849318033811</c:v>
                </c:pt>
                <c:pt idx="5082">
                  <c:v>0.11759392879603778</c:v>
                </c:pt>
                <c:pt idx="5083">
                  <c:v>0.1177251659747665</c:v>
                </c:pt>
                <c:pt idx="5084">
                  <c:v>9.8516203069887953E-2</c:v>
                </c:pt>
                <c:pt idx="5085">
                  <c:v>9.0363718292562595E-2</c:v>
                </c:pt>
                <c:pt idx="5086">
                  <c:v>8.7064773898237038E-2</c:v>
                </c:pt>
                <c:pt idx="5087">
                  <c:v>9.2370219368135928E-2</c:v>
                </c:pt>
                <c:pt idx="5088">
                  <c:v>8.8710406179473164E-2</c:v>
                </c:pt>
                <c:pt idx="5089">
                  <c:v>9.0732605660522062E-2</c:v>
                </c:pt>
                <c:pt idx="5090">
                  <c:v>9.0104686095048667E-2</c:v>
                </c:pt>
                <c:pt idx="5091">
                  <c:v>9.0472473914219059E-2</c:v>
                </c:pt>
                <c:pt idx="5092">
                  <c:v>8.6338607208449297E-2</c:v>
                </c:pt>
                <c:pt idx="5093">
                  <c:v>8.6298327351556722E-2</c:v>
                </c:pt>
                <c:pt idx="5094">
                  <c:v>8.5605983366419128E-2</c:v>
                </c:pt>
                <c:pt idx="5095">
                  <c:v>8.5613671473851169E-2</c:v>
                </c:pt>
                <c:pt idx="5096">
                  <c:v>8.5485356079770231E-2</c:v>
                </c:pt>
                <c:pt idx="5097">
                  <c:v>8.2679083585300461E-2</c:v>
                </c:pt>
                <c:pt idx="5098">
                  <c:v>8.5051260635664247E-2</c:v>
                </c:pt>
                <c:pt idx="5099">
                  <c:v>8.390076321047954E-2</c:v>
                </c:pt>
                <c:pt idx="5100">
                  <c:v>8.9174233580371007E-2</c:v>
                </c:pt>
                <c:pt idx="5101">
                  <c:v>8.0285455362207256E-2</c:v>
                </c:pt>
                <c:pt idx="5102">
                  <c:v>8.0828365476699249E-2</c:v>
                </c:pt>
                <c:pt idx="5103">
                  <c:v>7.8607601950003048E-2</c:v>
                </c:pt>
                <c:pt idx="5104">
                  <c:v>7.9000771011126569E-2</c:v>
                </c:pt>
                <c:pt idx="5105">
                  <c:v>7.9432003021937578E-2</c:v>
                </c:pt>
                <c:pt idx="5106">
                  <c:v>9.3209153701277636E-2</c:v>
                </c:pt>
                <c:pt idx="5107">
                  <c:v>9.2289190483545586E-2</c:v>
                </c:pt>
                <c:pt idx="5108">
                  <c:v>9.1463644444303813E-2</c:v>
                </c:pt>
                <c:pt idx="5109">
                  <c:v>0.10506933582450342</c:v>
                </c:pt>
                <c:pt idx="5110">
                  <c:v>0.12591687367675791</c:v>
                </c:pt>
                <c:pt idx="5111">
                  <c:v>0.12697848071105025</c:v>
                </c:pt>
                <c:pt idx="5112">
                  <c:v>0.12994100940796099</c:v>
                </c:pt>
                <c:pt idx="5113">
                  <c:v>0.1314135716503225</c:v>
                </c:pt>
                <c:pt idx="5114">
                  <c:v>0.13178956146661039</c:v>
                </c:pt>
                <c:pt idx="5115">
                  <c:v>0.13587401024672968</c:v>
                </c:pt>
                <c:pt idx="5116">
                  <c:v>0.15967610568408891</c:v>
                </c:pt>
                <c:pt idx="5117">
                  <c:v>0.1588179994333537</c:v>
                </c:pt>
                <c:pt idx="5118">
                  <c:v>0.16093614327207875</c:v>
                </c:pt>
                <c:pt idx="5119">
                  <c:v>0.1641101743994014</c:v>
                </c:pt>
                <c:pt idx="5120">
                  <c:v>0.16500564006565022</c:v>
                </c:pt>
                <c:pt idx="5121">
                  <c:v>0.16453456385634796</c:v>
                </c:pt>
                <c:pt idx="5122">
                  <c:v>0.16423605895836255</c:v>
                </c:pt>
                <c:pt idx="5123">
                  <c:v>0.17660343980107515</c:v>
                </c:pt>
                <c:pt idx="5124">
                  <c:v>0.18338021760132558</c:v>
                </c:pt>
                <c:pt idx="5125">
                  <c:v>0.18326588229435473</c:v>
                </c:pt>
                <c:pt idx="5126">
                  <c:v>0.18391413898169448</c:v>
                </c:pt>
                <c:pt idx="5127">
                  <c:v>0.18125845862703255</c:v>
                </c:pt>
                <c:pt idx="5128">
                  <c:v>0.18193558225798356</c:v>
                </c:pt>
                <c:pt idx="5129">
                  <c:v>0.18177266078592935</c:v>
                </c:pt>
                <c:pt idx="5130">
                  <c:v>0.17192022177038568</c:v>
                </c:pt>
                <c:pt idx="5131">
                  <c:v>0.16095270547671806</c:v>
                </c:pt>
                <c:pt idx="5132">
                  <c:v>0.1607030440947039</c:v>
                </c:pt>
                <c:pt idx="5133">
                  <c:v>0.1591117842864494</c:v>
                </c:pt>
                <c:pt idx="5134">
                  <c:v>0.15672427985238158</c:v>
                </c:pt>
                <c:pt idx="5135">
                  <c:v>0.15640246471689695</c:v>
                </c:pt>
                <c:pt idx="5136">
                  <c:v>0.15456659247664115</c:v>
                </c:pt>
                <c:pt idx="5137">
                  <c:v>0.12520912076094592</c:v>
                </c:pt>
                <c:pt idx="5138">
                  <c:v>0.12554712679469082</c:v>
                </c:pt>
                <c:pt idx="5139">
                  <c:v>0.12422646698992543</c:v>
                </c:pt>
                <c:pt idx="5140">
                  <c:v>0.11725501291561294</c:v>
                </c:pt>
                <c:pt idx="5141">
                  <c:v>0.11564894937283753</c:v>
                </c:pt>
                <c:pt idx="5142">
                  <c:v>0.11529306972380708</c:v>
                </c:pt>
                <c:pt idx="5143">
                  <c:v>0.1150290676913783</c:v>
                </c:pt>
                <c:pt idx="5144">
                  <c:v>8.8439743435020299E-2</c:v>
                </c:pt>
                <c:pt idx="5145">
                  <c:v>8.7106665920530485E-2</c:v>
                </c:pt>
                <c:pt idx="5146">
                  <c:v>8.9321809711767938E-2</c:v>
                </c:pt>
                <c:pt idx="5147">
                  <c:v>9.2529698400474009E-2</c:v>
                </c:pt>
                <c:pt idx="5148">
                  <c:v>7.3731121960433174E-2</c:v>
                </c:pt>
                <c:pt idx="5149">
                  <c:v>7.2751589739588146E-2</c:v>
                </c:pt>
                <c:pt idx="5150">
                  <c:v>8.101157202707078E-2</c:v>
                </c:pt>
                <c:pt idx="5151">
                  <c:v>0.11632181219928513</c:v>
                </c:pt>
                <c:pt idx="5152">
                  <c:v>0.11539503165492752</c:v>
                </c:pt>
                <c:pt idx="5153">
                  <c:v>0.11580137366964741</c:v>
                </c:pt>
                <c:pt idx="5154">
                  <c:v>0.11779625164226845</c:v>
                </c:pt>
                <c:pt idx="5155">
                  <c:v>0.12126639739771496</c:v>
                </c:pt>
                <c:pt idx="5156">
                  <c:v>0.1267694977472465</c:v>
                </c:pt>
                <c:pt idx="5157">
                  <c:v>0.13201139364961043</c:v>
                </c:pt>
                <c:pt idx="5158">
                  <c:v>0.13826979738533321</c:v>
                </c:pt>
                <c:pt idx="5159">
                  <c:v>0.13887974457861516</c:v>
                </c:pt>
                <c:pt idx="5160">
                  <c:v>0.14466517782330901</c:v>
                </c:pt>
                <c:pt idx="5161">
                  <c:v>0.14390963402644014</c:v>
                </c:pt>
                <c:pt idx="5162">
                  <c:v>0.14457013439633359</c:v>
                </c:pt>
                <c:pt idx="5163">
                  <c:v>0.1435118276128465</c:v>
                </c:pt>
                <c:pt idx="5164">
                  <c:v>0.14545516394992233</c:v>
                </c:pt>
                <c:pt idx="5165">
                  <c:v>0.14798591245618783</c:v>
                </c:pt>
                <c:pt idx="5166">
                  <c:v>0.1450877244730589</c:v>
                </c:pt>
                <c:pt idx="5167">
                  <c:v>0.14729645407606293</c:v>
                </c:pt>
                <c:pt idx="5168">
                  <c:v>0.14714663711489573</c:v>
                </c:pt>
                <c:pt idx="5169">
                  <c:v>0.14695265528351747</c:v>
                </c:pt>
                <c:pt idx="5170">
                  <c:v>0.14617696183517939</c:v>
                </c:pt>
                <c:pt idx="5171">
                  <c:v>0.14598243576253533</c:v>
                </c:pt>
                <c:pt idx="5172">
                  <c:v>0.12001963253426272</c:v>
                </c:pt>
                <c:pt idx="5173">
                  <c:v>0.11976797594726706</c:v>
                </c:pt>
                <c:pt idx="5174">
                  <c:v>0.1202283911126578</c:v>
                </c:pt>
                <c:pt idx="5175">
                  <c:v>0.11636700224227266</c:v>
                </c:pt>
                <c:pt idx="5176">
                  <c:v>0.10846696854431143</c:v>
                </c:pt>
                <c:pt idx="5177">
                  <c:v>0.11335711141621507</c:v>
                </c:pt>
                <c:pt idx="5178">
                  <c:v>0.1110511029706119</c:v>
                </c:pt>
                <c:pt idx="5179">
                  <c:v>0.1064228294388318</c:v>
                </c:pt>
                <c:pt idx="5180">
                  <c:v>0.10636386035502245</c:v>
                </c:pt>
                <c:pt idx="5181">
                  <c:v>0.10052184586334964</c:v>
                </c:pt>
                <c:pt idx="5182">
                  <c:v>9.9984324562138877E-2</c:v>
                </c:pt>
                <c:pt idx="5183">
                  <c:v>9.9313333058553749E-2</c:v>
                </c:pt>
                <c:pt idx="5184">
                  <c:v>9.6366493812215792E-2</c:v>
                </c:pt>
                <c:pt idx="5185">
                  <c:v>9.4756213717046497E-2</c:v>
                </c:pt>
                <c:pt idx="5186">
                  <c:v>9.033430692743584E-2</c:v>
                </c:pt>
                <c:pt idx="5187">
                  <c:v>8.9984581105332001E-2</c:v>
                </c:pt>
                <c:pt idx="5188">
                  <c:v>7.5024219210978224E-2</c:v>
                </c:pt>
                <c:pt idx="5189">
                  <c:v>7.8500888736794505E-2</c:v>
                </c:pt>
                <c:pt idx="5190">
                  <c:v>7.8665761986397631E-2</c:v>
                </c:pt>
                <c:pt idx="5191">
                  <c:v>7.8273704059943258E-2</c:v>
                </c:pt>
                <c:pt idx="5192">
                  <c:v>7.7402356331007408E-2</c:v>
                </c:pt>
                <c:pt idx="5193">
                  <c:v>7.694274569964954E-2</c:v>
                </c:pt>
                <c:pt idx="5194">
                  <c:v>8.1389673970963597E-2</c:v>
                </c:pt>
                <c:pt idx="5195">
                  <c:v>9.040372394143141E-2</c:v>
                </c:pt>
                <c:pt idx="5196">
                  <c:v>9.1546804122886252E-2</c:v>
                </c:pt>
                <c:pt idx="5197">
                  <c:v>9.1640020887221132E-2</c:v>
                </c:pt>
                <c:pt idx="5198">
                  <c:v>7.7821420157869622E-2</c:v>
                </c:pt>
                <c:pt idx="5199">
                  <c:v>8.287653931171271E-2</c:v>
                </c:pt>
                <c:pt idx="5200">
                  <c:v>8.3305330623890839E-2</c:v>
                </c:pt>
                <c:pt idx="5201">
                  <c:v>8.3850337546276521E-2</c:v>
                </c:pt>
                <c:pt idx="5202">
                  <c:v>8.765261524647712E-2</c:v>
                </c:pt>
                <c:pt idx="5203">
                  <c:v>8.7812320819672551E-2</c:v>
                </c:pt>
                <c:pt idx="5204">
                  <c:v>8.5848435748051177E-2</c:v>
                </c:pt>
                <c:pt idx="5205">
                  <c:v>8.5837184847894543E-2</c:v>
                </c:pt>
                <c:pt idx="5206">
                  <c:v>8.5249462192385425E-2</c:v>
                </c:pt>
                <c:pt idx="5207">
                  <c:v>8.6548723182185539E-2</c:v>
                </c:pt>
                <c:pt idx="5208">
                  <c:v>8.8510242616343229E-2</c:v>
                </c:pt>
                <c:pt idx="5209">
                  <c:v>8.8556408006811527E-2</c:v>
                </c:pt>
                <c:pt idx="5210">
                  <c:v>8.2818911831550865E-2</c:v>
                </c:pt>
                <c:pt idx="5211">
                  <c:v>7.9468596083508522E-2</c:v>
                </c:pt>
                <c:pt idx="5212">
                  <c:v>7.7975362809244511E-2</c:v>
                </c:pt>
                <c:pt idx="5213">
                  <c:v>7.8450830763748827E-2</c:v>
                </c:pt>
                <c:pt idx="5214">
                  <c:v>8.2913303247469414E-2</c:v>
                </c:pt>
                <c:pt idx="5215">
                  <c:v>8.1432769026512211E-2</c:v>
                </c:pt>
                <c:pt idx="5216">
                  <c:v>7.3244327741986776E-2</c:v>
                </c:pt>
                <c:pt idx="5217">
                  <c:v>7.9180033931319019E-2</c:v>
                </c:pt>
                <c:pt idx="5218">
                  <c:v>7.7780748791095464E-2</c:v>
                </c:pt>
                <c:pt idx="5219">
                  <c:v>7.7739753105846646E-2</c:v>
                </c:pt>
                <c:pt idx="5220">
                  <c:v>7.1701995811913985E-2</c:v>
                </c:pt>
                <c:pt idx="5221">
                  <c:v>7.0425108710745782E-2</c:v>
                </c:pt>
                <c:pt idx="5222">
                  <c:v>7.0806080345029873E-2</c:v>
                </c:pt>
                <c:pt idx="5223">
                  <c:v>6.8558954251873985E-2</c:v>
                </c:pt>
                <c:pt idx="5224">
                  <c:v>9.2915086111237402E-2</c:v>
                </c:pt>
                <c:pt idx="5225">
                  <c:v>9.2847750996301964E-2</c:v>
                </c:pt>
                <c:pt idx="5226">
                  <c:v>9.2431657893718891E-2</c:v>
                </c:pt>
                <c:pt idx="5227">
                  <c:v>9.4957665420523238E-2</c:v>
                </c:pt>
                <c:pt idx="5228">
                  <c:v>9.6238262349462783E-2</c:v>
                </c:pt>
                <c:pt idx="5229">
                  <c:v>9.5598962284685784E-2</c:v>
                </c:pt>
                <c:pt idx="5230">
                  <c:v>9.7152431594639418E-2</c:v>
                </c:pt>
                <c:pt idx="5231">
                  <c:v>9.7137012330200695E-2</c:v>
                </c:pt>
                <c:pt idx="5232">
                  <c:v>9.7431527756610153E-2</c:v>
                </c:pt>
                <c:pt idx="5233">
                  <c:v>0.10278985130336213</c:v>
                </c:pt>
                <c:pt idx="5234">
                  <c:v>0.11327022198442813</c:v>
                </c:pt>
                <c:pt idx="5235">
                  <c:v>0.10797012012837802</c:v>
                </c:pt>
                <c:pt idx="5236">
                  <c:v>0.11003029985084554</c:v>
                </c:pt>
                <c:pt idx="5237">
                  <c:v>0.11495216444327191</c:v>
                </c:pt>
                <c:pt idx="5238">
                  <c:v>0.1241715974261874</c:v>
                </c:pt>
                <c:pt idx="5239">
                  <c:v>0.12394771003699995</c:v>
                </c:pt>
                <c:pt idx="5240">
                  <c:v>0.12870693047844897</c:v>
                </c:pt>
                <c:pt idx="5241">
                  <c:v>0.13219277137638821</c:v>
                </c:pt>
                <c:pt idx="5242">
                  <c:v>0.13188180194224486</c:v>
                </c:pt>
                <c:pt idx="5243">
                  <c:v>0.13145989218181164</c:v>
                </c:pt>
                <c:pt idx="5244">
                  <c:v>0.13024632776805536</c:v>
                </c:pt>
                <c:pt idx="5245">
                  <c:v>0.1159151193660018</c:v>
                </c:pt>
                <c:pt idx="5246">
                  <c:v>0.12032070467586779</c:v>
                </c:pt>
                <c:pt idx="5247">
                  <c:v>0.12181884320880011</c:v>
                </c:pt>
                <c:pt idx="5248">
                  <c:v>0.12215293786777234</c:v>
                </c:pt>
                <c:pt idx="5249">
                  <c:v>0.11951469885834788</c:v>
                </c:pt>
                <c:pt idx="5250">
                  <c:v>0.11956074250825102</c:v>
                </c:pt>
                <c:pt idx="5251">
                  <c:v>0.12325537090924954</c:v>
                </c:pt>
                <c:pt idx="5252">
                  <c:v>0.12518228081866031</c:v>
                </c:pt>
                <c:pt idx="5253">
                  <c:v>0.13053346847185138</c:v>
                </c:pt>
                <c:pt idx="5254">
                  <c:v>0.15887016311716265</c:v>
                </c:pt>
                <c:pt idx="5255">
                  <c:v>0.17351504931667794</c:v>
                </c:pt>
                <c:pt idx="5256">
                  <c:v>0.17516940963300462</c:v>
                </c:pt>
                <c:pt idx="5257">
                  <c:v>0.20790422157900873</c:v>
                </c:pt>
                <c:pt idx="5258">
                  <c:v>0.20169442930521142</c:v>
                </c:pt>
                <c:pt idx="5259">
                  <c:v>0.24613107193607831</c:v>
                </c:pt>
                <c:pt idx="5260">
                  <c:v>0.26007502150116146</c:v>
                </c:pt>
                <c:pt idx="5261">
                  <c:v>0.2995684251124302</c:v>
                </c:pt>
                <c:pt idx="5262">
                  <c:v>0.30521596322536759</c:v>
                </c:pt>
                <c:pt idx="5263">
                  <c:v>0.31028123783140593</c:v>
                </c:pt>
                <c:pt idx="5264">
                  <c:v>0.39004235436345386</c:v>
                </c:pt>
                <c:pt idx="5265">
                  <c:v>0.42271649406789702</c:v>
                </c:pt>
                <c:pt idx="5266">
                  <c:v>0.45376308474888288</c:v>
                </c:pt>
                <c:pt idx="5267">
                  <c:v>0.50251738996665851</c:v>
                </c:pt>
                <c:pt idx="5268">
                  <c:v>0.5845423490600572</c:v>
                </c:pt>
                <c:pt idx="5269">
                  <c:v>0.6537246522247564</c:v>
                </c:pt>
                <c:pt idx="5270">
                  <c:v>0.71974100911603656</c:v>
                </c:pt>
                <c:pt idx="5271">
                  <c:v>0.73401529233695939</c:v>
                </c:pt>
                <c:pt idx="5272">
                  <c:v>0.73473372670437209</c:v>
                </c:pt>
                <c:pt idx="5273">
                  <c:v>0.75155782419193584</c:v>
                </c:pt>
                <c:pt idx="5274">
                  <c:v>0.75238180683202172</c:v>
                </c:pt>
                <c:pt idx="5275">
                  <c:v>0.83651331970661646</c:v>
                </c:pt>
                <c:pt idx="5276">
                  <c:v>0.84145630568989638</c:v>
                </c:pt>
                <c:pt idx="5277">
                  <c:v>0.86002495885182284</c:v>
                </c:pt>
                <c:pt idx="5278">
                  <c:v>0.85556004589051482</c:v>
                </c:pt>
                <c:pt idx="5279">
                  <c:v>0.86751045500684887</c:v>
                </c:pt>
                <c:pt idx="5280">
                  <c:v>0.85492966893012667</c:v>
                </c:pt>
                <c:pt idx="5281">
                  <c:v>0.85877932970311177</c:v>
                </c:pt>
                <c:pt idx="5282">
                  <c:v>0.8491654072301239</c:v>
                </c:pt>
                <c:pt idx="5283">
                  <c:v>0.84775175506853806</c:v>
                </c:pt>
                <c:pt idx="5284">
                  <c:v>0.87512278535674715</c:v>
                </c:pt>
                <c:pt idx="5285">
                  <c:v>0.83640912526455102</c:v>
                </c:pt>
                <c:pt idx="5286">
                  <c:v>0.83121564848968543</c:v>
                </c:pt>
                <c:pt idx="5287">
                  <c:v>0.80780441703808825</c:v>
                </c:pt>
                <c:pt idx="5288">
                  <c:v>0.75697247624121056</c:v>
                </c:pt>
                <c:pt idx="5289">
                  <c:v>0.71695083480206967</c:v>
                </c:pt>
                <c:pt idx="5290">
                  <c:v>0.62726874123370113</c:v>
                </c:pt>
                <c:pt idx="5291">
                  <c:v>0.58368800807461174</c:v>
                </c:pt>
                <c:pt idx="5292">
                  <c:v>0.54469687568004344</c:v>
                </c:pt>
                <c:pt idx="5293">
                  <c:v>0.54857676513302567</c:v>
                </c:pt>
                <c:pt idx="5294">
                  <c:v>0.49846152970177704</c:v>
                </c:pt>
                <c:pt idx="5295">
                  <c:v>0.49917522449061835</c:v>
                </c:pt>
                <c:pt idx="5296">
                  <c:v>0.41722648758728365</c:v>
                </c:pt>
                <c:pt idx="5297">
                  <c:v>0.41435137934281246</c:v>
                </c:pt>
                <c:pt idx="5298">
                  <c:v>0.40289949766222366</c:v>
                </c:pt>
                <c:pt idx="5299">
                  <c:v>0.39024182272209879</c:v>
                </c:pt>
                <c:pt idx="5300">
                  <c:v>0.38016158402460037</c:v>
                </c:pt>
                <c:pt idx="5301">
                  <c:v>0.3745538257369575</c:v>
                </c:pt>
                <c:pt idx="5302">
                  <c:v>0.34982184484736817</c:v>
                </c:pt>
                <c:pt idx="5303">
                  <c:v>0.36160779064169557</c:v>
                </c:pt>
                <c:pt idx="5304">
                  <c:v>0.35818287461049764</c:v>
                </c:pt>
                <c:pt idx="5305">
                  <c:v>0.30446208924570334</c:v>
                </c:pt>
                <c:pt idx="5306">
                  <c:v>0.30469453232413185</c:v>
                </c:pt>
                <c:pt idx="5307">
                  <c:v>0.30614613835975885</c:v>
                </c:pt>
                <c:pt idx="5308">
                  <c:v>0.29888025676297747</c:v>
                </c:pt>
                <c:pt idx="5309">
                  <c:v>0.29827699592468876</c:v>
                </c:pt>
                <c:pt idx="5310">
                  <c:v>0.31605657219935901</c:v>
                </c:pt>
                <c:pt idx="5311">
                  <c:v>0.30555024282106169</c:v>
                </c:pt>
                <c:pt idx="5312">
                  <c:v>0.30398434255282231</c:v>
                </c:pt>
                <c:pt idx="5313">
                  <c:v>0.31264941897860549</c:v>
                </c:pt>
                <c:pt idx="5314">
                  <c:v>0.30716128474557919</c:v>
                </c:pt>
                <c:pt idx="5315">
                  <c:v>0.30797972569155918</c:v>
                </c:pt>
                <c:pt idx="5316">
                  <c:v>0.28800211893222999</c:v>
                </c:pt>
                <c:pt idx="5317">
                  <c:v>0.27420666012386519</c:v>
                </c:pt>
                <c:pt idx="5318">
                  <c:v>0.27498793204203903</c:v>
                </c:pt>
                <c:pt idx="5319">
                  <c:v>0.25433944845787765</c:v>
                </c:pt>
                <c:pt idx="5320">
                  <c:v>0.25003248415683377</c:v>
                </c:pt>
                <c:pt idx="5321">
                  <c:v>0.248666649931678</c:v>
                </c:pt>
                <c:pt idx="5322">
                  <c:v>0.24842915715332015</c:v>
                </c:pt>
                <c:pt idx="5323">
                  <c:v>0.24949877330506298</c:v>
                </c:pt>
                <c:pt idx="5324">
                  <c:v>0.23255910099467775</c:v>
                </c:pt>
                <c:pt idx="5325">
                  <c:v>0.22165435209409101</c:v>
                </c:pt>
                <c:pt idx="5326">
                  <c:v>0.23229091379575434</c:v>
                </c:pt>
                <c:pt idx="5327">
                  <c:v>0.22933522098404877</c:v>
                </c:pt>
                <c:pt idx="5328">
                  <c:v>0.19735388621861452</c:v>
                </c:pt>
                <c:pt idx="5329">
                  <c:v>0.19759494851743872</c:v>
                </c:pt>
                <c:pt idx="5330">
                  <c:v>0.20151823006639968</c:v>
                </c:pt>
                <c:pt idx="5331">
                  <c:v>0.18914157387452177</c:v>
                </c:pt>
                <c:pt idx="5332">
                  <c:v>0.2485756145074331</c:v>
                </c:pt>
                <c:pt idx="5333">
                  <c:v>0.26665927859226163</c:v>
                </c:pt>
                <c:pt idx="5334">
                  <c:v>0.28495121455759631</c:v>
                </c:pt>
                <c:pt idx="5335">
                  <c:v>0.27617109429785947</c:v>
                </c:pt>
                <c:pt idx="5336">
                  <c:v>0.28240461563562391</c:v>
                </c:pt>
                <c:pt idx="5337">
                  <c:v>0.28548869960257361</c:v>
                </c:pt>
                <c:pt idx="5338">
                  <c:v>0.27849125426186372</c:v>
                </c:pt>
                <c:pt idx="5339">
                  <c:v>0.28481175114446872</c:v>
                </c:pt>
                <c:pt idx="5340">
                  <c:v>0.28315845283660551</c:v>
                </c:pt>
                <c:pt idx="5341">
                  <c:v>0.28620344090093836</c:v>
                </c:pt>
                <c:pt idx="5342">
                  <c:v>0.29831704846030638</c:v>
                </c:pt>
                <c:pt idx="5343">
                  <c:v>0.29891281097148348</c:v>
                </c:pt>
                <c:pt idx="5344">
                  <c:v>0.2954600275444535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AB-4888-8C52-DE9723CCB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4476720"/>
        <c:axId val="1508881408"/>
      </c:lineChart>
      <c:dateAx>
        <c:axId val="16044767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08881408"/>
        <c:crosses val="autoZero"/>
        <c:auto val="1"/>
        <c:lblOffset val="100"/>
        <c:baseTimeUnit val="days"/>
        <c:majorUnit val="2"/>
        <c:majorTimeUnit val="years"/>
      </c:dateAx>
      <c:valAx>
        <c:axId val="150888140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447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604122655399783"/>
          <c:y val="0.19206317217295082"/>
          <c:w val="0.31521398708838694"/>
          <c:h val="0.301268827535535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aseline="0"/>
              <a:t>Risk performance</a:t>
            </a:r>
          </a:p>
          <a:p>
            <a:pPr algn="l">
              <a:defRPr/>
            </a:pPr>
            <a:r>
              <a:rPr lang="en-US" sz="1000" baseline="0"/>
              <a:t>Risk/Return</a:t>
            </a:r>
            <a:endParaRPr lang="en-US" sz="1000"/>
          </a:p>
        </c:rich>
      </c:tx>
      <c:layout>
        <c:manualLayout>
          <c:xMode val="edge"/>
          <c:yMode val="edge"/>
          <c:x val="1.1507930645629896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085888200145182E-2"/>
          <c:y val="0.20416666666666666"/>
          <c:w val="0.86199437836227921"/>
          <c:h val="0.6421631671041119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'Stock Data'!$O$2:$Q$2</c:f>
              <c:strCache>
                <c:ptCount val="3"/>
                <c:pt idx="0">
                  <c:v>BOVA11</c:v>
                </c:pt>
                <c:pt idx="1">
                  <c:v>IVVB11</c:v>
                </c:pt>
                <c:pt idx="2">
                  <c:v>BOVA11+IVVB11</c:v>
                </c:pt>
              </c:strCache>
            </c:strRef>
          </c:cat>
          <c:val>
            <c:numRef>
              <c:f>'Stock Data'!$O$8:$Q$8</c:f>
              <c:numCache>
                <c:formatCode>0.0\x</c:formatCode>
                <c:ptCount val="3"/>
                <c:pt idx="0">
                  <c:v>3.3489403396167519</c:v>
                </c:pt>
                <c:pt idx="1">
                  <c:v>2.3939555692755472</c:v>
                </c:pt>
                <c:pt idx="2">
                  <c:v>2.2446283811904562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6-413A-B29E-31D6B1345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604476720"/>
        <c:axId val="1508881408"/>
      </c:barChart>
      <c:catAx>
        <c:axId val="1604476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08881408"/>
        <c:crossesAt val="0"/>
        <c:auto val="1"/>
        <c:lblAlgn val="ctr"/>
        <c:lblOffset val="100"/>
        <c:tickMarkSkip val="1"/>
        <c:noMultiLvlLbl val="0"/>
      </c:catAx>
      <c:valAx>
        <c:axId val="1508881408"/>
        <c:scaling>
          <c:orientation val="minMax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4476720"/>
        <c:crossesAt val="-100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14</xdr:row>
      <xdr:rowOff>38100</xdr:rowOff>
    </xdr:from>
    <xdr:to>
      <xdr:col>8</xdr:col>
      <xdr:colOff>251460</xdr:colOff>
      <xdr:row>30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8E719C-C421-4DF9-8754-8B8EF14EB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312420</xdr:colOff>
      <xdr:row>0</xdr:row>
      <xdr:rowOff>0</xdr:rowOff>
    </xdr:from>
    <xdr:to>
      <xdr:col>15</xdr:col>
      <xdr:colOff>106680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6C70072-B657-4F72-8631-9B017F4A23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166295</xdr:colOff>
      <xdr:row>0</xdr:row>
      <xdr:rowOff>7620</xdr:rowOff>
    </xdr:from>
    <xdr:to>
      <xdr:col>8</xdr:col>
      <xdr:colOff>138056</xdr:colOff>
      <xdr:row>15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8E4CC6-572C-4C70-8B5F-0ED91CB03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220980</xdr:colOff>
      <xdr:row>14</xdr:row>
      <xdr:rowOff>68580</xdr:rowOff>
    </xdr:from>
    <xdr:to>
      <xdr:col>15</xdr:col>
      <xdr:colOff>15240</xdr:colOff>
      <xdr:row>29</xdr:row>
      <xdr:rowOff>68580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AB689F2-26F3-4157-8042-BD62729FA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395792</xdr:colOff>
      <xdr:row>29</xdr:row>
      <xdr:rowOff>165400</xdr:rowOff>
    </xdr:from>
    <xdr:to>
      <xdr:col>15</xdr:col>
      <xdr:colOff>190052</xdr:colOff>
      <xdr:row>44</xdr:row>
      <xdr:rowOff>165400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317BA1F-86D5-4665-ACBD-55061616FC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22860</xdr:colOff>
      <xdr:row>30</xdr:row>
      <xdr:rowOff>7620</xdr:rowOff>
    </xdr:from>
    <xdr:to>
      <xdr:col>8</xdr:col>
      <xdr:colOff>53340</xdr:colOff>
      <xdr:row>45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B830716-17A7-4C6B-9AFC-882297976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0"/>
      <sheetName val="validation"/>
      <sheetName val="Risk-Types"/>
    </sheet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BD1B21"/>
      </a:accent1>
      <a:accent2>
        <a:srgbClr val="003469"/>
      </a:accent2>
      <a:accent3>
        <a:srgbClr val="D1A21E"/>
      </a:accent3>
      <a:accent4>
        <a:srgbClr val="7B7C77"/>
      </a:accent4>
      <a:accent5>
        <a:srgbClr val="965793"/>
      </a:accent5>
      <a:accent6>
        <a:srgbClr val="00ADD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359C5-0A12-4C9B-BA38-6349454A6118}">
  <sheetPr codeName="Sheet1"/>
  <dimension ref="A1:U5355"/>
  <sheetViews>
    <sheetView showGridLines="0" topLeftCell="B1" zoomScaleNormal="100" workbookViewId="0">
      <pane xSplit="1" ySplit="9" topLeftCell="C10" activePane="bottomRight" state="frozen"/>
      <selection activeCell="B1" sqref="B1"/>
      <selection pane="topRight" activeCell="C1" sqref="C1"/>
      <selection pane="bottomLeft" activeCell="B10" sqref="B10"/>
      <selection pane="bottomRight" activeCell="B11" sqref="B11"/>
    </sheetView>
  </sheetViews>
  <sheetFormatPr defaultColWidth="8.77734375" defaultRowHeight="10.199999999999999" x14ac:dyDescent="0.2"/>
  <cols>
    <col min="1" max="1" width="8.77734375" style="1" hidden="1" customWidth="1"/>
    <col min="2" max="2" width="8.77734375" style="1" bestFit="1" customWidth="1"/>
    <col min="3" max="3" width="16.77734375" style="1" customWidth="1"/>
    <col min="4" max="4" width="19.21875" style="1" customWidth="1"/>
    <col min="5" max="6" width="24.44140625" style="1" customWidth="1"/>
    <col min="7" max="7" width="3.44140625" style="1" customWidth="1"/>
    <col min="8" max="13" width="24.44140625" style="1" customWidth="1"/>
    <col min="14" max="14" width="3.44140625" style="1" customWidth="1"/>
    <col min="15" max="17" width="24.44140625" style="1" customWidth="1"/>
    <col min="18" max="18" width="3.44140625" style="1" customWidth="1"/>
    <col min="19" max="21" width="24.44140625" style="1" customWidth="1"/>
    <col min="22" max="16384" width="8.77734375" style="1"/>
  </cols>
  <sheetData>
    <row r="1" spans="1:21" x14ac:dyDescent="0.2">
      <c r="B1" s="2"/>
      <c r="C1" s="3" t="s">
        <v>9</v>
      </c>
      <c r="D1" s="3"/>
      <c r="E1" s="3" t="s">
        <v>2476</v>
      </c>
      <c r="F1" s="3" t="s">
        <v>5381</v>
      </c>
      <c r="H1" s="14" t="s">
        <v>5392</v>
      </c>
      <c r="I1" s="14" t="s">
        <v>5377</v>
      </c>
      <c r="J1" s="14"/>
      <c r="K1" s="24" t="s">
        <v>5378</v>
      </c>
      <c r="L1" s="24"/>
      <c r="M1" s="24" t="s">
        <v>5378</v>
      </c>
      <c r="O1" s="14" t="s">
        <v>5374</v>
      </c>
      <c r="P1" s="14"/>
      <c r="Q1" s="14"/>
      <c r="S1" s="14" t="s">
        <v>5395</v>
      </c>
      <c r="T1" s="14"/>
      <c r="U1" s="14"/>
    </row>
    <row r="2" spans="1:21" ht="13.8" x14ac:dyDescent="0.25">
      <c r="B2" s="2"/>
      <c r="C2" s="4" t="s">
        <v>14</v>
      </c>
      <c r="D2" s="4" t="s">
        <v>11</v>
      </c>
      <c r="E2" s="4" t="s">
        <v>5394</v>
      </c>
      <c r="F2" s="4" t="s">
        <v>5393</v>
      </c>
      <c r="G2" s="4"/>
      <c r="H2" s="15" t="s">
        <v>5393</v>
      </c>
      <c r="I2" s="15" t="s">
        <v>5375</v>
      </c>
      <c r="J2" s="15" t="s">
        <v>5376</v>
      </c>
      <c r="K2" s="25" t="s">
        <v>5375</v>
      </c>
      <c r="L2" s="25" t="s">
        <v>5376</v>
      </c>
      <c r="M2" s="25" t="s">
        <v>5379</v>
      </c>
      <c r="N2" s="4"/>
      <c r="O2" s="15" t="s">
        <v>5375</v>
      </c>
      <c r="P2" s="15" t="s">
        <v>5376</v>
      </c>
      <c r="Q2" s="15" t="s">
        <v>5379</v>
      </c>
      <c r="R2" s="4"/>
      <c r="S2" s="15" t="s">
        <v>5375</v>
      </c>
      <c r="T2" s="15" t="s">
        <v>5376</v>
      </c>
      <c r="U2" s="15" t="s">
        <v>5379</v>
      </c>
    </row>
    <row r="3" spans="1:21" x14ac:dyDescent="0.2">
      <c r="A3" s="5" t="s">
        <v>2740</v>
      </c>
      <c r="B3" s="6" t="s">
        <v>1</v>
      </c>
      <c r="C3" s="1" t="s">
        <v>15</v>
      </c>
      <c r="D3" s="1" t="s">
        <v>10</v>
      </c>
      <c r="E3" s="1" t="s">
        <v>2477</v>
      </c>
      <c r="F3" s="1" t="s">
        <v>5385</v>
      </c>
      <c r="G3" s="1" t="s">
        <v>0</v>
      </c>
      <c r="H3" s="16"/>
      <c r="I3" s="16"/>
      <c r="J3" s="16"/>
      <c r="K3" s="26"/>
      <c r="L3" s="26"/>
      <c r="M3" s="27" t="s">
        <v>5380</v>
      </c>
      <c r="N3" s="1" t="s">
        <v>0</v>
      </c>
      <c r="O3" s="14" t="s">
        <v>5383</v>
      </c>
      <c r="P3" s="14"/>
      <c r="Q3" s="14"/>
      <c r="R3" s="1" t="s">
        <v>0</v>
      </c>
    </row>
    <row r="4" spans="1:21" x14ac:dyDescent="0.2">
      <c r="A4" s="1" t="s">
        <v>2</v>
      </c>
      <c r="B4" s="7"/>
      <c r="C4" s="1" t="s">
        <v>21</v>
      </c>
      <c r="D4" s="1" t="s">
        <v>13</v>
      </c>
      <c r="E4" s="1" t="s">
        <v>2480</v>
      </c>
      <c r="F4" s="1" t="s">
        <v>5390</v>
      </c>
      <c r="G4" s="1" t="s">
        <v>0</v>
      </c>
      <c r="J4" s="16"/>
      <c r="K4" s="26"/>
      <c r="L4" s="26"/>
      <c r="M4" s="28">
        <v>0.2</v>
      </c>
      <c r="N4" s="1" t="s">
        <v>0</v>
      </c>
      <c r="O4" s="20">
        <f>FVSCHEDULE(1,O10:O5354)^(252/COUNTA(O10:O5354))-1</f>
        <v>8.4101503832674007E-2</v>
      </c>
      <c r="P4" s="20">
        <f>FVSCHEDULE(1,P10:P5354)^(252/COUNTA(P10:P5354))-1</f>
        <v>9.044739207254926E-2</v>
      </c>
      <c r="Q4" s="20">
        <f>FVSCHEDULE(1,Q10:Q5354)^(252/COUNTA(Q10:Q5354))-1</f>
        <v>8.9236642707414715E-2</v>
      </c>
      <c r="R4" s="1" t="s">
        <v>0</v>
      </c>
    </row>
    <row r="5" spans="1:21" x14ac:dyDescent="0.2">
      <c r="A5" s="1" t="s">
        <v>3</v>
      </c>
      <c r="B5" s="2"/>
      <c r="C5" s="1" t="s">
        <v>20</v>
      </c>
      <c r="D5" s="1" t="s">
        <v>18</v>
      </c>
      <c r="E5" s="1" t="s">
        <v>2479</v>
      </c>
      <c r="F5" s="1" t="s">
        <v>5389</v>
      </c>
      <c r="H5" s="21"/>
      <c r="I5" s="21"/>
      <c r="J5" s="21"/>
      <c r="K5" s="28"/>
      <c r="L5" s="28"/>
      <c r="M5" s="28"/>
      <c r="O5" s="14" t="s">
        <v>5382</v>
      </c>
      <c r="P5" s="14"/>
      <c r="Q5" s="14"/>
    </row>
    <row r="6" spans="1:21" x14ac:dyDescent="0.2">
      <c r="A6" s="1" t="s">
        <v>4</v>
      </c>
      <c r="B6" s="2"/>
      <c r="C6" s="1" t="s">
        <v>2743</v>
      </c>
      <c r="D6" s="1" t="s">
        <v>2743</v>
      </c>
      <c r="E6" s="1" t="s">
        <v>2743</v>
      </c>
      <c r="F6" s="1" t="s">
        <v>2743</v>
      </c>
      <c r="H6" s="16"/>
      <c r="I6" s="16"/>
      <c r="J6" s="16"/>
      <c r="K6" s="26"/>
      <c r="L6" s="26"/>
      <c r="M6" s="26"/>
      <c r="O6" s="20">
        <f>_xlfn.STDEV.S(O10:O5354)*SQRT(252)</f>
        <v>0.28165091880767484</v>
      </c>
      <c r="P6" s="20">
        <f>_xlfn.STDEV.S(P10:P5354)*SQRT(252)</f>
        <v>0.21652703797852826</v>
      </c>
      <c r="Q6" s="20">
        <f>_xlfn.STDEV.S(Q10:Q5354)*SQRT(252)</f>
        <v>0.2003031008632154</v>
      </c>
    </row>
    <row r="7" spans="1:21" x14ac:dyDescent="0.2">
      <c r="A7" s="1" t="s">
        <v>5</v>
      </c>
      <c r="B7" s="2"/>
      <c r="C7" s="1" t="s">
        <v>19</v>
      </c>
      <c r="D7" s="1" t="s">
        <v>12</v>
      </c>
      <c r="E7" s="1" t="s">
        <v>2478</v>
      </c>
      <c r="F7" s="1" t="s">
        <v>2478</v>
      </c>
      <c r="H7" s="16"/>
      <c r="I7" s="16"/>
      <c r="J7" s="16"/>
      <c r="K7" s="26"/>
      <c r="L7" s="26"/>
      <c r="M7" s="26"/>
      <c r="O7" s="14" t="s">
        <v>5384</v>
      </c>
      <c r="P7" s="14"/>
      <c r="Q7" s="14"/>
    </row>
    <row r="8" spans="1:21" x14ac:dyDescent="0.2">
      <c r="A8" s="1" t="s">
        <v>6</v>
      </c>
      <c r="B8" s="2"/>
      <c r="C8" s="1" t="s">
        <v>5386</v>
      </c>
      <c r="D8" s="1" t="s">
        <v>5387</v>
      </c>
      <c r="E8" s="1" t="s">
        <v>2742</v>
      </c>
      <c r="F8" s="1" t="s">
        <v>5388</v>
      </c>
      <c r="H8" s="16"/>
      <c r="I8" s="16"/>
      <c r="J8" s="16"/>
      <c r="K8" s="26"/>
      <c r="L8" s="26"/>
      <c r="M8" s="26"/>
      <c r="O8" s="23">
        <f>O6/O4</f>
        <v>3.3489403396167519</v>
      </c>
      <c r="P8" s="23">
        <f t="shared" ref="P8:Q8" si="0">P6/P4</f>
        <v>2.3939555692755472</v>
      </c>
      <c r="Q8" s="23">
        <f t="shared" si="0"/>
        <v>2.2446283811904562</v>
      </c>
    </row>
    <row r="9" spans="1:21" x14ac:dyDescent="0.2">
      <c r="A9" s="1" t="s">
        <v>7</v>
      </c>
      <c r="B9" s="8" t="s">
        <v>8</v>
      </c>
      <c r="C9" s="9" t="s">
        <v>17</v>
      </c>
      <c r="D9" s="9" t="s">
        <v>17</v>
      </c>
      <c r="E9" s="9" t="s">
        <v>17</v>
      </c>
      <c r="F9" s="9" t="s">
        <v>17</v>
      </c>
      <c r="G9" s="9"/>
      <c r="H9" s="17"/>
      <c r="I9" s="17"/>
      <c r="J9" s="17"/>
      <c r="K9" s="29"/>
      <c r="L9" s="29"/>
      <c r="M9" s="29"/>
      <c r="N9" s="9"/>
      <c r="O9" s="17"/>
      <c r="P9" s="17"/>
      <c r="Q9" s="17"/>
      <c r="R9" s="9"/>
      <c r="S9" s="17"/>
      <c r="T9" s="17"/>
      <c r="U9" s="17"/>
    </row>
    <row r="10" spans="1:21" x14ac:dyDescent="0.2">
      <c r="A10" s="1" t="s">
        <v>2741</v>
      </c>
      <c r="B10" s="13">
        <v>36528</v>
      </c>
      <c r="C10" s="12">
        <v>1455.22</v>
      </c>
      <c r="D10" s="12">
        <v>16930</v>
      </c>
      <c r="E10" s="10">
        <v>1.8007</v>
      </c>
      <c r="F10" s="12">
        <v>19</v>
      </c>
      <c r="G10" s="11"/>
      <c r="H10" s="19">
        <v>1</v>
      </c>
      <c r="I10" s="19">
        <v>1</v>
      </c>
      <c r="J10" s="19">
        <v>1</v>
      </c>
      <c r="K10" s="30">
        <f>I10*$M$4</f>
        <v>0.2</v>
      </c>
      <c r="L10" s="30">
        <f>J10*(1-$M$4)</f>
        <v>0.8</v>
      </c>
      <c r="M10" s="30">
        <f t="shared" ref="M10:M73" si="1">I10*$M$4+(1-$M$4)*J10</f>
        <v>1</v>
      </c>
      <c r="N10" s="11"/>
      <c r="O10" s="18"/>
      <c r="P10" s="18"/>
      <c r="Q10" s="22"/>
      <c r="R10" s="11"/>
      <c r="S10" s="18"/>
      <c r="T10" s="18"/>
      <c r="U10" s="22"/>
    </row>
    <row r="11" spans="1:21" x14ac:dyDescent="0.2">
      <c r="A11" s="1" t="s">
        <v>2744</v>
      </c>
      <c r="B11" s="13">
        <v>36529</v>
      </c>
      <c r="C11" s="12">
        <v>1399.42</v>
      </c>
      <c r="D11" s="12">
        <v>15851</v>
      </c>
      <c r="E11" s="10">
        <v>1.8332999999999999</v>
      </c>
      <c r="F11" s="12">
        <v>19</v>
      </c>
      <c r="G11" s="11"/>
      <c r="H11" s="19">
        <f>H10*(1+(F11-0.1)/100)^(1/252)</f>
        <v>1.000687190839687</v>
      </c>
      <c r="I11" s="19">
        <f>(D11/D10*I10)</f>
        <v>0.93626698168930889</v>
      </c>
      <c r="J11" s="19">
        <f>((C11*E11)/(C10*E10))*J10</f>
        <v>0.97906515752525625</v>
      </c>
      <c r="K11" s="30">
        <f t="shared" ref="K11:K74" si="2">I11*$M$4</f>
        <v>0.18725339633786178</v>
      </c>
      <c r="L11" s="30">
        <f t="shared" ref="L11:L74" si="3">J11*(1-$M$4)</f>
        <v>0.783252126020205</v>
      </c>
      <c r="M11" s="30">
        <f t="shared" si="1"/>
        <v>0.97050552235806675</v>
      </c>
      <c r="N11" s="11"/>
      <c r="O11" s="20">
        <f>I11/I10-1</f>
        <v>-6.3733018310691114E-2</v>
      </c>
      <c r="P11" s="20">
        <f>J11/J10-1</f>
        <v>-2.0934842474743753E-2</v>
      </c>
      <c r="Q11" s="20">
        <f>M11/M10-1</f>
        <v>-2.9494477641933248E-2</v>
      </c>
      <c r="R11" s="11"/>
      <c r="S11" s="20"/>
      <c r="T11" s="20"/>
      <c r="U11" s="20"/>
    </row>
    <row r="12" spans="1:21" x14ac:dyDescent="0.2">
      <c r="A12" s="1" t="s">
        <v>2745</v>
      </c>
      <c r="B12" s="13">
        <v>36530</v>
      </c>
      <c r="C12" s="12">
        <v>1402.11</v>
      </c>
      <c r="D12" s="12">
        <v>16245</v>
      </c>
      <c r="E12" s="10">
        <v>1.8540000000000001</v>
      </c>
      <c r="F12" s="12">
        <v>19</v>
      </c>
      <c r="G12" s="11"/>
      <c r="H12" s="19">
        <f t="shared" ref="H12:H75" si="4">H11*(1+(F12-0.1)/100)^(1/252)</f>
        <v>1.0013748539106242</v>
      </c>
      <c r="I12" s="19">
        <f t="shared" ref="H12:I75" si="5">(D12/D11*I11)</f>
        <v>0.95953927938570593</v>
      </c>
      <c r="J12" s="19">
        <f t="shared" ref="J12:J75" si="6">((C12*E12)/(C11*E11))*J11</f>
        <v>0.99202312734433351</v>
      </c>
      <c r="K12" s="30">
        <f t="shared" si="2"/>
        <v>0.19190785587714121</v>
      </c>
      <c r="L12" s="30">
        <f t="shared" si="3"/>
        <v>0.7936185018754669</v>
      </c>
      <c r="M12" s="30">
        <f t="shared" si="1"/>
        <v>0.98552635775260811</v>
      </c>
      <c r="N12" s="11"/>
      <c r="O12" s="20">
        <f t="shared" ref="O12:O75" si="7">I12/I11-1</f>
        <v>2.4856475932117927E-2</v>
      </c>
      <c r="P12" s="20">
        <f t="shared" ref="P12:P75" si="8">J12/J11-1</f>
        <v>1.323504336711423E-2</v>
      </c>
      <c r="Q12" s="20">
        <f t="shared" ref="Q12:Q75" si="9">M12/M11-1</f>
        <v>1.547733119338135E-2</v>
      </c>
      <c r="R12" s="11"/>
      <c r="S12" s="20"/>
      <c r="T12" s="20"/>
      <c r="U12" s="20"/>
    </row>
    <row r="13" spans="1:21" x14ac:dyDescent="0.2">
      <c r="A13" s="1" t="s">
        <v>2746</v>
      </c>
      <c r="B13" s="13">
        <v>36531</v>
      </c>
      <c r="C13" s="12">
        <v>1403.45</v>
      </c>
      <c r="D13" s="12">
        <v>16106</v>
      </c>
      <c r="E13" s="10">
        <v>1.8456999999999999</v>
      </c>
      <c r="F13" s="12">
        <v>19</v>
      </c>
      <c r="G13" s="11"/>
      <c r="H13" s="19">
        <f t="shared" si="4"/>
        <v>1.0020629895373245</v>
      </c>
      <c r="I13" s="19">
        <f t="shared" si="5"/>
        <v>0.95132900177200241</v>
      </c>
      <c r="J13" s="19">
        <f t="shared" si="6"/>
        <v>0.98852586595251102</v>
      </c>
      <c r="K13" s="30">
        <f t="shared" si="2"/>
        <v>0.19026580035440049</v>
      </c>
      <c r="L13" s="30">
        <f t="shared" si="3"/>
        <v>0.79082069276200884</v>
      </c>
      <c r="M13" s="30">
        <f t="shared" si="1"/>
        <v>0.98108649311640939</v>
      </c>
      <c r="N13" s="11"/>
      <c r="O13" s="20">
        <f t="shared" si="7"/>
        <v>-8.556478916589727E-3</v>
      </c>
      <c r="P13" s="20">
        <f t="shared" si="8"/>
        <v>-3.5253829224574096E-3</v>
      </c>
      <c r="Q13" s="20">
        <f t="shared" si="9"/>
        <v>-4.5050693989792112E-3</v>
      </c>
      <c r="R13" s="11"/>
      <c r="S13" s="20"/>
      <c r="T13" s="20"/>
      <c r="U13" s="20"/>
    </row>
    <row r="14" spans="1:21" x14ac:dyDescent="0.2">
      <c r="A14" s="1" t="s">
        <v>2747</v>
      </c>
      <c r="B14" s="13">
        <v>36532</v>
      </c>
      <c r="C14" s="12">
        <v>1441.47</v>
      </c>
      <c r="D14" s="12">
        <v>16309.2</v>
      </c>
      <c r="E14" s="10">
        <v>1.8277000000000001</v>
      </c>
      <c r="F14" s="12">
        <v>19</v>
      </c>
      <c r="G14" s="11"/>
      <c r="H14" s="19">
        <f t="shared" si="4"/>
        <v>1.0027515980445241</v>
      </c>
      <c r="I14" s="19">
        <f t="shared" si="5"/>
        <v>0.96333136444181944</v>
      </c>
      <c r="J14" s="19">
        <f t="shared" si="6"/>
        <v>1.0054037497379986</v>
      </c>
      <c r="K14" s="30">
        <f t="shared" si="2"/>
        <v>0.19266627288836391</v>
      </c>
      <c r="L14" s="30">
        <f t="shared" si="3"/>
        <v>0.8043229997903989</v>
      </c>
      <c r="M14" s="30">
        <f t="shared" si="1"/>
        <v>0.99698927267876281</v>
      </c>
      <c r="N14" s="11"/>
      <c r="O14" s="20">
        <f t="shared" si="7"/>
        <v>1.261641624239429E-2</v>
      </c>
      <c r="P14" s="20">
        <f t="shared" si="8"/>
        <v>1.707379074924309E-2</v>
      </c>
      <c r="Q14" s="20">
        <f t="shared" si="9"/>
        <v>1.6209355315695451E-2</v>
      </c>
      <c r="R14" s="11"/>
      <c r="S14" s="20"/>
      <c r="T14" s="20"/>
      <c r="U14" s="20"/>
    </row>
    <row r="15" spans="1:21" x14ac:dyDescent="0.2">
      <c r="A15" s="1" t="s">
        <v>2748</v>
      </c>
      <c r="B15" s="13">
        <v>36535</v>
      </c>
      <c r="C15" s="12">
        <v>1457.6</v>
      </c>
      <c r="D15" s="12">
        <v>17022.13</v>
      </c>
      <c r="E15" s="10">
        <v>1.8157000000000001</v>
      </c>
      <c r="F15" s="12">
        <v>19</v>
      </c>
      <c r="G15" s="11"/>
      <c r="H15" s="19">
        <f t="shared" si="4"/>
        <v>1.0034406797571818</v>
      </c>
      <c r="I15" s="19">
        <f t="shared" si="5"/>
        <v>1.0054418192557593</v>
      </c>
      <c r="J15" s="19">
        <f t="shared" si="6"/>
        <v>1.0099792091912183</v>
      </c>
      <c r="K15" s="30">
        <f t="shared" si="2"/>
        <v>0.20108836385115186</v>
      </c>
      <c r="L15" s="30">
        <f t="shared" si="3"/>
        <v>0.80798336735297471</v>
      </c>
      <c r="M15" s="30">
        <f t="shared" si="1"/>
        <v>1.0090717312041266</v>
      </c>
      <c r="N15" s="11"/>
      <c r="O15" s="20">
        <f t="shared" si="7"/>
        <v>4.3713364236136698E-2</v>
      </c>
      <c r="P15" s="20">
        <f t="shared" si="8"/>
        <v>4.5508677030616784E-3</v>
      </c>
      <c r="Q15" s="20">
        <f t="shared" si="9"/>
        <v>1.2118945365279687E-2</v>
      </c>
      <c r="R15" s="11"/>
      <c r="S15" s="20"/>
      <c r="T15" s="20"/>
      <c r="U15" s="20"/>
    </row>
    <row r="16" spans="1:21" x14ac:dyDescent="0.2">
      <c r="A16" s="1" t="s">
        <v>2749</v>
      </c>
      <c r="B16" s="13">
        <v>36536</v>
      </c>
      <c r="C16" s="12">
        <v>1438.56</v>
      </c>
      <c r="D16" s="12">
        <v>16572.72</v>
      </c>
      <c r="E16" s="10">
        <v>1.8214999999999999</v>
      </c>
      <c r="F16" s="12">
        <v>19</v>
      </c>
      <c r="G16" s="11"/>
      <c r="H16" s="19">
        <f t="shared" si="4"/>
        <v>1.0041302350004802</v>
      </c>
      <c r="I16" s="19">
        <f t="shared" si="5"/>
        <v>0.97889663319551112</v>
      </c>
      <c r="J16" s="19">
        <f t="shared" si="6"/>
        <v>0.99997038102352176</v>
      </c>
      <c r="K16" s="30">
        <f t="shared" si="2"/>
        <v>0.19577932663910225</v>
      </c>
      <c r="L16" s="30">
        <f t="shared" si="3"/>
        <v>0.79997630481881743</v>
      </c>
      <c r="M16" s="30">
        <f t="shared" si="1"/>
        <v>0.99575563145791968</v>
      </c>
      <c r="N16" s="11"/>
      <c r="O16" s="20">
        <f t="shared" si="7"/>
        <v>-2.640151379410216E-2</v>
      </c>
      <c r="P16" s="20">
        <f t="shared" si="8"/>
        <v>-9.9099348547100341E-3</v>
      </c>
      <c r="Q16" s="20">
        <f t="shared" si="9"/>
        <v>-1.3196385682429979E-2</v>
      </c>
      <c r="R16" s="11"/>
      <c r="S16" s="20"/>
      <c r="T16" s="20"/>
      <c r="U16" s="20"/>
    </row>
    <row r="17" spans="1:21" x14ac:dyDescent="0.2">
      <c r="A17" s="1" t="s">
        <v>2750</v>
      </c>
      <c r="B17" s="13">
        <v>36537</v>
      </c>
      <c r="C17" s="12">
        <v>1432.25</v>
      </c>
      <c r="D17" s="12">
        <v>16616.87</v>
      </c>
      <c r="E17" s="10">
        <v>1.831</v>
      </c>
      <c r="F17" s="12">
        <v>19</v>
      </c>
      <c r="G17" s="11"/>
      <c r="H17" s="19">
        <f t="shared" si="4"/>
        <v>1.0048202640998254</v>
      </c>
      <c r="I17" s="19">
        <f t="shared" si="5"/>
        <v>0.9815044300059067</v>
      </c>
      <c r="J17" s="19">
        <f t="shared" si="6"/>
        <v>1.0007766312850119</v>
      </c>
      <c r="K17" s="30">
        <f t="shared" si="2"/>
        <v>0.19630088600118134</v>
      </c>
      <c r="L17" s="30">
        <f t="shared" si="3"/>
        <v>0.80062130502800954</v>
      </c>
      <c r="M17" s="30">
        <f t="shared" si="1"/>
        <v>0.99692219102919089</v>
      </c>
      <c r="N17" s="11"/>
      <c r="O17" s="20">
        <f t="shared" si="7"/>
        <v>2.6640165283668971E-3</v>
      </c>
      <c r="P17" s="20">
        <f t="shared" si="8"/>
        <v>8.0627414250500351E-4</v>
      </c>
      <c r="Q17" s="20">
        <f t="shared" si="9"/>
        <v>1.1715319847733774E-3</v>
      </c>
      <c r="R17" s="11"/>
      <c r="S17" s="20"/>
      <c r="T17" s="20"/>
      <c r="U17" s="20"/>
    </row>
    <row r="18" spans="1:21" x14ac:dyDescent="0.2">
      <c r="A18" s="1" t="s">
        <v>2751</v>
      </c>
      <c r="B18" s="13">
        <v>36538</v>
      </c>
      <c r="C18" s="12">
        <v>1449.68</v>
      </c>
      <c r="D18" s="12">
        <v>17298.07</v>
      </c>
      <c r="E18" s="10">
        <v>1.8189</v>
      </c>
      <c r="F18" s="12">
        <v>19</v>
      </c>
      <c r="G18" s="11"/>
      <c r="H18" s="19">
        <f t="shared" si="4"/>
        <v>1.0055107673808468</v>
      </c>
      <c r="I18" s="19">
        <f t="shared" si="5"/>
        <v>1.021740696987596</v>
      </c>
      <c r="J18" s="19">
        <f t="shared" si="6"/>
        <v>1.0062617181501994</v>
      </c>
      <c r="K18" s="30">
        <f t="shared" si="2"/>
        <v>0.2043481393975192</v>
      </c>
      <c r="L18" s="30">
        <f t="shared" si="3"/>
        <v>0.80500937452015953</v>
      </c>
      <c r="M18" s="30">
        <f t="shared" si="1"/>
        <v>1.0093575139176787</v>
      </c>
      <c r="N18" s="11"/>
      <c r="O18" s="20">
        <f t="shared" si="7"/>
        <v>4.0994483317255304E-2</v>
      </c>
      <c r="P18" s="20">
        <f t="shared" si="8"/>
        <v>5.4808302809234988E-3</v>
      </c>
      <c r="Q18" s="20">
        <f t="shared" si="9"/>
        <v>1.2473714599180452E-2</v>
      </c>
      <c r="R18" s="11"/>
      <c r="S18" s="20"/>
      <c r="T18" s="20"/>
      <c r="U18" s="20"/>
    </row>
    <row r="19" spans="1:21" x14ac:dyDescent="0.2">
      <c r="A19" s="1" t="s">
        <v>2752</v>
      </c>
      <c r="B19" s="13">
        <v>36539</v>
      </c>
      <c r="C19" s="12">
        <v>1465.15</v>
      </c>
      <c r="D19" s="12">
        <v>17657.95</v>
      </c>
      <c r="E19" s="10">
        <v>1.7992999999999999</v>
      </c>
      <c r="F19" s="12">
        <v>19</v>
      </c>
      <c r="G19" s="11"/>
      <c r="H19" s="19">
        <f t="shared" si="4"/>
        <v>1.0062017451693976</v>
      </c>
      <c r="I19" s="19">
        <f t="shared" si="5"/>
        <v>1.0429976373301832</v>
      </c>
      <c r="J19" s="19">
        <f t="shared" si="6"/>
        <v>1.006040929810798</v>
      </c>
      <c r="K19" s="30">
        <f t="shared" si="2"/>
        <v>0.20859952746603666</v>
      </c>
      <c r="L19" s="30">
        <f t="shared" si="3"/>
        <v>0.80483274384863845</v>
      </c>
      <c r="M19" s="30">
        <f t="shared" si="1"/>
        <v>1.0134322713146751</v>
      </c>
      <c r="N19" s="11"/>
      <c r="O19" s="20">
        <f t="shared" si="7"/>
        <v>2.0804633118030047E-2</v>
      </c>
      <c r="P19" s="20">
        <f t="shared" si="8"/>
        <v>-2.1941442809458866E-4</v>
      </c>
      <c r="Q19" s="20">
        <f t="shared" si="9"/>
        <v>4.0369812884046841E-3</v>
      </c>
      <c r="R19" s="11"/>
      <c r="S19" s="20"/>
      <c r="T19" s="20"/>
      <c r="U19" s="20"/>
    </row>
    <row r="20" spans="1:21" x14ac:dyDescent="0.2">
      <c r="A20" s="1" t="s">
        <v>2753</v>
      </c>
      <c r="B20" s="13">
        <v>36542</v>
      </c>
      <c r="C20" s="12">
        <v>1465.15</v>
      </c>
      <c r="D20" s="12">
        <v>18053.22</v>
      </c>
      <c r="E20" s="10">
        <v>1.7952999999999999</v>
      </c>
      <c r="F20" s="12">
        <v>19</v>
      </c>
      <c r="G20" s="11"/>
      <c r="H20" s="19">
        <f t="shared" si="4"/>
        <v>1.0068931977915552</v>
      </c>
      <c r="I20" s="19">
        <f t="shared" si="5"/>
        <v>1.0663449497932667</v>
      </c>
      <c r="J20" s="19">
        <f t="shared" si="6"/>
        <v>1.0038044135437814</v>
      </c>
      <c r="K20" s="30">
        <f t="shared" si="2"/>
        <v>0.21326898995865334</v>
      </c>
      <c r="L20" s="30">
        <f t="shared" si="3"/>
        <v>0.80304353083502511</v>
      </c>
      <c r="M20" s="30">
        <f t="shared" si="1"/>
        <v>1.0163125207936785</v>
      </c>
      <c r="N20" s="11"/>
      <c r="O20" s="20">
        <f t="shared" si="7"/>
        <v>2.2384818169719711E-2</v>
      </c>
      <c r="P20" s="20">
        <f t="shared" si="8"/>
        <v>-2.2230867559605016E-3</v>
      </c>
      <c r="Q20" s="20">
        <f t="shared" si="9"/>
        <v>2.842073970337422E-3</v>
      </c>
      <c r="R20" s="11"/>
      <c r="S20" s="20"/>
      <c r="T20" s="20"/>
      <c r="U20" s="20"/>
    </row>
    <row r="21" spans="1:21" x14ac:dyDescent="0.2">
      <c r="A21" s="1" t="s">
        <v>2754</v>
      </c>
      <c r="B21" s="13">
        <v>36543</v>
      </c>
      <c r="C21" s="12">
        <v>1455.14</v>
      </c>
      <c r="D21" s="12">
        <v>17903.23</v>
      </c>
      <c r="E21" s="10">
        <v>1.792</v>
      </c>
      <c r="F21" s="12">
        <v>19</v>
      </c>
      <c r="G21" s="11"/>
      <c r="H21" s="19">
        <f t="shared" si="4"/>
        <v>1.0075851255736208</v>
      </c>
      <c r="I21" s="19">
        <f t="shared" si="5"/>
        <v>1.0574855286473717</v>
      </c>
      <c r="J21" s="19">
        <f t="shared" si="6"/>
        <v>0.99511383666685937</v>
      </c>
      <c r="K21" s="30">
        <f t="shared" si="2"/>
        <v>0.21149710572947433</v>
      </c>
      <c r="L21" s="30">
        <f t="shared" si="3"/>
        <v>0.7960910693334875</v>
      </c>
      <c r="M21" s="30">
        <f t="shared" si="1"/>
        <v>1.0075881750629618</v>
      </c>
      <c r="N21" s="11"/>
      <c r="O21" s="20">
        <f t="shared" si="7"/>
        <v>-8.3082131608656073E-3</v>
      </c>
      <c r="P21" s="20">
        <f t="shared" si="8"/>
        <v>-8.6576396354357543E-3</v>
      </c>
      <c r="Q21" s="20">
        <f t="shared" si="9"/>
        <v>-8.5843139312142824E-3</v>
      </c>
      <c r="R21" s="11"/>
      <c r="S21" s="20"/>
      <c r="T21" s="20"/>
      <c r="U21" s="20"/>
    </row>
    <row r="22" spans="1:21" x14ac:dyDescent="0.2">
      <c r="A22" s="1" t="s">
        <v>2755</v>
      </c>
      <c r="B22" s="13">
        <v>36544</v>
      </c>
      <c r="C22" s="12">
        <v>1455.9</v>
      </c>
      <c r="D22" s="12">
        <v>17470.240000000002</v>
      </c>
      <c r="E22" s="10">
        <v>1.798</v>
      </c>
      <c r="F22" s="12">
        <v>19</v>
      </c>
      <c r="G22" s="11"/>
      <c r="H22" s="19">
        <f t="shared" si="4"/>
        <v>1.00827752884212</v>
      </c>
      <c r="I22" s="19">
        <f t="shared" si="5"/>
        <v>1.0319102185469584</v>
      </c>
      <c r="J22" s="19">
        <f t="shared" si="6"/>
        <v>0.9989671657514706</v>
      </c>
      <c r="K22" s="30">
        <f t="shared" si="2"/>
        <v>0.2063820437093917</v>
      </c>
      <c r="L22" s="30">
        <f t="shared" si="3"/>
        <v>0.79917373260117652</v>
      </c>
      <c r="M22" s="30">
        <f t="shared" si="1"/>
        <v>1.0055557763105683</v>
      </c>
      <c r="N22" s="11"/>
      <c r="O22" s="20">
        <f t="shared" si="7"/>
        <v>-2.4185021362066905E-2</v>
      </c>
      <c r="P22" s="20">
        <f t="shared" si="8"/>
        <v>3.8722495282730307E-3</v>
      </c>
      <c r="Q22" s="20">
        <f t="shared" si="9"/>
        <v>-2.0170926998687166E-3</v>
      </c>
      <c r="R22" s="11"/>
      <c r="S22" s="20"/>
      <c r="T22" s="20"/>
      <c r="U22" s="20"/>
    </row>
    <row r="23" spans="1:21" x14ac:dyDescent="0.2">
      <c r="A23" s="1" t="s">
        <v>2756</v>
      </c>
      <c r="B23" s="13">
        <v>36545</v>
      </c>
      <c r="C23" s="12">
        <v>1445.57</v>
      </c>
      <c r="D23" s="12">
        <v>17176.73</v>
      </c>
      <c r="E23" s="10">
        <v>1.7797000000000001</v>
      </c>
      <c r="F23" s="12">
        <v>19</v>
      </c>
      <c r="G23" s="11"/>
      <c r="H23" s="19">
        <f t="shared" si="4"/>
        <v>1.0089704079238027</v>
      </c>
      <c r="I23" s="19">
        <f t="shared" si="5"/>
        <v>1.0145735380980512</v>
      </c>
      <c r="J23" s="19">
        <f t="shared" si="6"/>
        <v>0.98178390396072046</v>
      </c>
      <c r="K23" s="30">
        <f t="shared" si="2"/>
        <v>0.20291470761961025</v>
      </c>
      <c r="L23" s="30">
        <f t="shared" si="3"/>
        <v>0.78542712316857644</v>
      </c>
      <c r="M23" s="30">
        <f t="shared" si="1"/>
        <v>0.98834183078818671</v>
      </c>
      <c r="N23" s="11"/>
      <c r="O23" s="20">
        <f t="shared" si="7"/>
        <v>-1.6800570570295492E-2</v>
      </c>
      <c r="P23" s="20">
        <f t="shared" si="8"/>
        <v>-1.7201027601166485E-2</v>
      </c>
      <c r="Q23" s="20">
        <f t="shared" si="9"/>
        <v>-1.7118837092796935E-2</v>
      </c>
      <c r="R23" s="11"/>
      <c r="S23" s="20"/>
      <c r="T23" s="20"/>
      <c r="U23" s="20"/>
    </row>
    <row r="24" spans="1:21" x14ac:dyDescent="0.2">
      <c r="A24" s="1" t="s">
        <v>2757</v>
      </c>
      <c r="B24" s="13">
        <v>36546</v>
      </c>
      <c r="C24" s="12">
        <v>1441.36</v>
      </c>
      <c r="D24" s="12">
        <v>17034.21</v>
      </c>
      <c r="E24" s="10">
        <v>1.778</v>
      </c>
      <c r="F24" s="12">
        <v>19</v>
      </c>
      <c r="G24" s="11"/>
      <c r="H24" s="19">
        <f t="shared" si="4"/>
        <v>1.0096637631456431</v>
      </c>
      <c r="I24" s="19">
        <f t="shared" si="5"/>
        <v>1.006155345540461</v>
      </c>
      <c r="J24" s="19">
        <f t="shared" si="6"/>
        <v>0.97798952394348826</v>
      </c>
      <c r="K24" s="30">
        <f t="shared" si="2"/>
        <v>0.20123106910809221</v>
      </c>
      <c r="L24" s="30">
        <f t="shared" si="3"/>
        <v>0.78239161915479061</v>
      </c>
      <c r="M24" s="30">
        <f t="shared" si="1"/>
        <v>0.98362268826288279</v>
      </c>
      <c r="N24" s="11"/>
      <c r="O24" s="20">
        <f t="shared" si="7"/>
        <v>-8.2972719487353075E-3</v>
      </c>
      <c r="P24" s="20">
        <f t="shared" si="8"/>
        <v>-3.8647812435352868E-3</v>
      </c>
      <c r="Q24" s="20">
        <f t="shared" si="9"/>
        <v>-4.7748080454517172E-3</v>
      </c>
      <c r="R24" s="11"/>
      <c r="S24" s="20"/>
      <c r="T24" s="20"/>
      <c r="U24" s="20"/>
    </row>
    <row r="25" spans="1:21" x14ac:dyDescent="0.2">
      <c r="A25" s="1" t="s">
        <v>2758</v>
      </c>
      <c r="B25" s="13">
        <v>36549</v>
      </c>
      <c r="C25" s="12">
        <v>1401.53</v>
      </c>
      <c r="D25" s="12">
        <v>16971.73</v>
      </c>
      <c r="E25" s="10">
        <v>1.7647999999999999</v>
      </c>
      <c r="F25" s="12">
        <v>19</v>
      </c>
      <c r="G25" s="11"/>
      <c r="H25" s="19">
        <f t="shared" si="4"/>
        <v>1.0103575948348407</v>
      </c>
      <c r="I25" s="19">
        <f t="shared" si="5"/>
        <v>1.0024648552864741</v>
      </c>
      <c r="J25" s="19">
        <f t="shared" si="6"/>
        <v>0.94390410320152329</v>
      </c>
      <c r="K25" s="30">
        <f t="shared" si="2"/>
        <v>0.20049297105729483</v>
      </c>
      <c r="L25" s="30">
        <f t="shared" si="3"/>
        <v>0.75512328256121863</v>
      </c>
      <c r="M25" s="30">
        <f t="shared" si="1"/>
        <v>0.95561625361851343</v>
      </c>
      <c r="N25" s="11"/>
      <c r="O25" s="20">
        <f t="shared" si="7"/>
        <v>-3.6679129821692857E-3</v>
      </c>
      <c r="P25" s="20">
        <f t="shared" si="8"/>
        <v>-3.4852541778284452E-2</v>
      </c>
      <c r="Q25" s="20">
        <f t="shared" si="9"/>
        <v>-2.847274160972213E-2</v>
      </c>
      <c r="R25" s="11"/>
      <c r="S25" s="20"/>
      <c r="T25" s="20"/>
      <c r="U25" s="20"/>
    </row>
    <row r="26" spans="1:21" x14ac:dyDescent="0.2">
      <c r="A26" s="1" t="s">
        <v>2759</v>
      </c>
      <c r="B26" s="13">
        <v>36550</v>
      </c>
      <c r="C26" s="12">
        <v>1410.03</v>
      </c>
      <c r="D26" s="12">
        <v>16971.73</v>
      </c>
      <c r="E26" s="10">
        <v>1.7737000000000001</v>
      </c>
      <c r="F26" s="12">
        <v>19</v>
      </c>
      <c r="G26" s="11"/>
      <c r="H26" s="19">
        <f t="shared" si="4"/>
        <v>1.0110519033188194</v>
      </c>
      <c r="I26" s="19">
        <f t="shared" si="5"/>
        <v>1.0024648552864741</v>
      </c>
      <c r="J26" s="19">
        <f t="shared" si="6"/>
        <v>0.95441773201135516</v>
      </c>
      <c r="K26" s="30">
        <f t="shared" si="2"/>
        <v>0.20049297105729483</v>
      </c>
      <c r="L26" s="30">
        <f t="shared" si="3"/>
        <v>0.76353418560908415</v>
      </c>
      <c r="M26" s="30">
        <f t="shared" si="1"/>
        <v>0.96402715666637895</v>
      </c>
      <c r="N26" s="11"/>
      <c r="O26" s="20">
        <f t="shared" si="7"/>
        <v>0</v>
      </c>
      <c r="P26" s="20">
        <f t="shared" si="8"/>
        <v>1.1138450160532054E-2</v>
      </c>
      <c r="Q26" s="20">
        <f t="shared" si="9"/>
        <v>8.801548755598354E-3</v>
      </c>
      <c r="R26" s="11"/>
      <c r="S26" s="20"/>
      <c r="T26" s="20"/>
      <c r="U26" s="20"/>
    </row>
    <row r="27" spans="1:21" x14ac:dyDescent="0.2">
      <c r="A27" s="1" t="s">
        <v>2760</v>
      </c>
      <c r="B27" s="13">
        <v>36551</v>
      </c>
      <c r="C27" s="12">
        <v>1404.09</v>
      </c>
      <c r="D27" s="12">
        <v>17105.259999999998</v>
      </c>
      <c r="E27" s="10">
        <v>1.7765</v>
      </c>
      <c r="F27" s="12">
        <v>19</v>
      </c>
      <c r="G27" s="11"/>
      <c r="H27" s="19">
        <f t="shared" si="4"/>
        <v>1.0117466889252282</v>
      </c>
      <c r="I27" s="19">
        <f t="shared" si="5"/>
        <v>1.0103520378027173</v>
      </c>
      <c r="J27" s="19">
        <f t="shared" si="6"/>
        <v>0.9518973957775767</v>
      </c>
      <c r="K27" s="30">
        <f t="shared" si="2"/>
        <v>0.20207040756054348</v>
      </c>
      <c r="L27" s="30">
        <f t="shared" si="3"/>
        <v>0.76151791662206136</v>
      </c>
      <c r="M27" s="30">
        <f t="shared" si="1"/>
        <v>0.96358832418260487</v>
      </c>
      <c r="N27" s="11"/>
      <c r="O27" s="20">
        <f t="shared" si="7"/>
        <v>7.8677895535692599E-3</v>
      </c>
      <c r="P27" s="20">
        <f t="shared" si="8"/>
        <v>-2.6407055833581605E-3</v>
      </c>
      <c r="Q27" s="20">
        <f t="shared" si="9"/>
        <v>-4.5520759528350219E-4</v>
      </c>
      <c r="R27" s="11"/>
      <c r="S27" s="20"/>
      <c r="T27" s="20"/>
      <c r="U27" s="20"/>
    </row>
    <row r="28" spans="1:21" x14ac:dyDescent="0.2">
      <c r="A28" s="1" t="s">
        <v>2761</v>
      </c>
      <c r="B28" s="13">
        <v>36552</v>
      </c>
      <c r="C28" s="12">
        <v>1398.56</v>
      </c>
      <c r="D28" s="12">
        <v>17081.16</v>
      </c>
      <c r="E28" s="10">
        <v>1.7748999999999999</v>
      </c>
      <c r="F28" s="12">
        <v>19</v>
      </c>
      <c r="G28" s="11"/>
      <c r="H28" s="19">
        <f t="shared" si="4"/>
        <v>1.0124419519819414</v>
      </c>
      <c r="I28" s="19">
        <f t="shared" si="5"/>
        <v>1.0089285292380392</v>
      </c>
      <c r="J28" s="19">
        <f t="shared" si="6"/>
        <v>0.94729440633024331</v>
      </c>
      <c r="K28" s="30">
        <f t="shared" si="2"/>
        <v>0.20178570584760785</v>
      </c>
      <c r="L28" s="30">
        <f t="shared" si="3"/>
        <v>0.75783552506419471</v>
      </c>
      <c r="M28" s="30">
        <f t="shared" si="1"/>
        <v>0.95962123091180263</v>
      </c>
      <c r="N28" s="11"/>
      <c r="O28" s="20">
        <f t="shared" si="7"/>
        <v>-1.4089233370320198E-3</v>
      </c>
      <c r="P28" s="20">
        <f t="shared" si="8"/>
        <v>-4.8355941173401362E-3</v>
      </c>
      <c r="Q28" s="20">
        <f t="shared" si="9"/>
        <v>-4.1170001454381433E-3</v>
      </c>
      <c r="R28" s="11"/>
      <c r="S28" s="20"/>
      <c r="T28" s="20"/>
      <c r="U28" s="20"/>
    </row>
    <row r="29" spans="1:21" x14ac:dyDescent="0.2">
      <c r="A29" s="1" t="s">
        <v>2762</v>
      </c>
      <c r="B29" s="13">
        <v>36553</v>
      </c>
      <c r="C29" s="12">
        <v>1360.16</v>
      </c>
      <c r="D29" s="12">
        <v>16734.39</v>
      </c>
      <c r="E29" s="10">
        <v>1.7870999999999999</v>
      </c>
      <c r="F29" s="12">
        <v>19</v>
      </c>
      <c r="G29" s="11"/>
      <c r="H29" s="19">
        <f t="shared" si="4"/>
        <v>1.0131376928170583</v>
      </c>
      <c r="I29" s="19">
        <f t="shared" si="5"/>
        <v>0.98844595392793877</v>
      </c>
      <c r="J29" s="19">
        <f t="shared" si="6"/>
        <v>0.92761728846598035</v>
      </c>
      <c r="K29" s="30">
        <f t="shared" si="2"/>
        <v>0.19768919078558778</v>
      </c>
      <c r="L29" s="30">
        <f t="shared" si="3"/>
        <v>0.74209383077278435</v>
      </c>
      <c r="M29" s="30">
        <f t="shared" si="1"/>
        <v>0.93978302155837212</v>
      </c>
      <c r="N29" s="11"/>
      <c r="O29" s="20">
        <f t="shared" si="7"/>
        <v>-2.0301314430635875E-2</v>
      </c>
      <c r="P29" s="20">
        <f t="shared" si="8"/>
        <v>-2.0771913919022111E-2</v>
      </c>
      <c r="Q29" s="20">
        <f t="shared" si="9"/>
        <v>-2.067295794881574E-2</v>
      </c>
      <c r="R29" s="11"/>
      <c r="S29" s="20"/>
      <c r="T29" s="20"/>
      <c r="U29" s="20"/>
    </row>
    <row r="30" spans="1:21" x14ac:dyDescent="0.2">
      <c r="A30" s="1" t="s">
        <v>2763</v>
      </c>
      <c r="B30" s="13">
        <v>36556</v>
      </c>
      <c r="C30" s="12">
        <v>1394.46</v>
      </c>
      <c r="D30" s="12">
        <v>16388.27</v>
      </c>
      <c r="E30" s="10">
        <v>1.802</v>
      </c>
      <c r="F30" s="12">
        <v>19</v>
      </c>
      <c r="G30" s="11"/>
      <c r="H30" s="19">
        <f t="shared" si="4"/>
        <v>1.0138339117589039</v>
      </c>
      <c r="I30" s="19">
        <f t="shared" si="5"/>
        <v>0.96800177200236293</v>
      </c>
      <c r="J30" s="19">
        <f t="shared" si="6"/>
        <v>0.95893866116350934</v>
      </c>
      <c r="K30" s="30">
        <f t="shared" si="2"/>
        <v>0.1936003544004726</v>
      </c>
      <c r="L30" s="30">
        <f t="shared" si="3"/>
        <v>0.7671509289308075</v>
      </c>
      <c r="M30" s="30">
        <f t="shared" si="1"/>
        <v>0.96075128333128013</v>
      </c>
      <c r="N30" s="11"/>
      <c r="O30" s="20">
        <f t="shared" si="7"/>
        <v>-2.0683156063650898E-2</v>
      </c>
      <c r="P30" s="20">
        <f t="shared" si="8"/>
        <v>3.376540421031371E-2</v>
      </c>
      <c r="Q30" s="20">
        <f t="shared" si="9"/>
        <v>2.2311811654287972E-2</v>
      </c>
      <c r="R30" s="11"/>
      <c r="S30" s="20"/>
      <c r="T30" s="20"/>
      <c r="U30" s="20"/>
    </row>
    <row r="31" spans="1:21" x14ac:dyDescent="0.2">
      <c r="A31" s="1" t="s">
        <v>2764</v>
      </c>
      <c r="B31" s="13">
        <v>36557</v>
      </c>
      <c r="C31" s="12">
        <v>1409.28</v>
      </c>
      <c r="D31" s="12">
        <v>16522.2</v>
      </c>
      <c r="E31" s="10">
        <v>1.7927999999999999</v>
      </c>
      <c r="F31" s="12">
        <v>19</v>
      </c>
      <c r="G31" s="11"/>
      <c r="H31" s="19">
        <f t="shared" si="4"/>
        <v>1.0145306091360287</v>
      </c>
      <c r="I31" s="19">
        <f t="shared" si="5"/>
        <v>0.97591258121677515</v>
      </c>
      <c r="J31" s="19">
        <f t="shared" si="6"/>
        <v>0.96418220686686784</v>
      </c>
      <c r="K31" s="30">
        <f t="shared" si="2"/>
        <v>0.19518251624335503</v>
      </c>
      <c r="L31" s="30">
        <f t="shared" si="3"/>
        <v>0.77134576549349432</v>
      </c>
      <c r="M31" s="30">
        <f t="shared" si="1"/>
        <v>0.96652828173684935</v>
      </c>
      <c r="N31" s="11"/>
      <c r="O31" s="20">
        <f t="shared" si="7"/>
        <v>8.1723086085352392E-3</v>
      </c>
      <c r="P31" s="20">
        <f t="shared" si="8"/>
        <v>5.4680720631248292E-3</v>
      </c>
      <c r="Q31" s="20">
        <f t="shared" si="9"/>
        <v>6.0130009772541015E-3</v>
      </c>
      <c r="R31" s="11"/>
      <c r="S31" s="20">
        <f>_xlfn.STDEV.S(O11:O31)*SQRT(252)</f>
        <v>0.39070000152735174</v>
      </c>
      <c r="T31" s="20">
        <f t="shared" ref="T31:U31" si="10">_xlfn.STDEV.S(P11:P31)*SQRT(252)</f>
        <v>0.2351218721587516</v>
      </c>
      <c r="U31" s="20">
        <f t="shared" si="10"/>
        <v>0.22746916141516921</v>
      </c>
    </row>
    <row r="32" spans="1:21" x14ac:dyDescent="0.2">
      <c r="A32" s="1" t="s">
        <v>2765</v>
      </c>
      <c r="B32" s="13">
        <v>36558</v>
      </c>
      <c r="C32" s="12">
        <v>1409.12</v>
      </c>
      <c r="D32" s="12">
        <v>16868.46</v>
      </c>
      <c r="E32" s="10">
        <v>1.7896000000000001</v>
      </c>
      <c r="F32" s="12">
        <v>19</v>
      </c>
      <c r="G32" s="11"/>
      <c r="H32" s="19">
        <f t="shared" si="4"/>
        <v>1.0152277852772091</v>
      </c>
      <c r="I32" s="19">
        <f t="shared" si="5"/>
        <v>0.99636503248671004</v>
      </c>
      <c r="J32" s="19">
        <f t="shared" si="6"/>
        <v>0.96235194996738105</v>
      </c>
      <c r="K32" s="30">
        <f t="shared" si="2"/>
        <v>0.19927300649734203</v>
      </c>
      <c r="L32" s="30">
        <f t="shared" si="3"/>
        <v>0.76988155997390484</v>
      </c>
      <c r="M32" s="30">
        <f t="shared" si="1"/>
        <v>0.96915456647124687</v>
      </c>
      <c r="N32" s="11"/>
      <c r="O32" s="20">
        <f t="shared" si="7"/>
        <v>2.0957257508079863E-2</v>
      </c>
      <c r="P32" s="20">
        <f t="shared" si="8"/>
        <v>-1.8982479519449313E-3</v>
      </c>
      <c r="Q32" s="20">
        <f t="shared" si="9"/>
        <v>2.7172352677338196E-3</v>
      </c>
      <c r="R32" s="11"/>
      <c r="S32" s="20">
        <f t="shared" ref="S32:U32" si="11">_xlfn.STDEV.S(O12:O32)*SQRT(252)</f>
        <v>0.32334776353996553</v>
      </c>
      <c r="T32" s="20">
        <f t="shared" si="11"/>
        <v>0.22443350823228347</v>
      </c>
      <c r="U32" s="20">
        <f t="shared" si="11"/>
        <v>0.20368295348035018</v>
      </c>
    </row>
    <row r="33" spans="1:21" x14ac:dyDescent="0.2">
      <c r="A33" s="1" t="s">
        <v>2766</v>
      </c>
      <c r="B33" s="13">
        <v>36559</v>
      </c>
      <c r="C33" s="12">
        <v>1424.97</v>
      </c>
      <c r="D33" s="12">
        <v>17457.12</v>
      </c>
      <c r="E33" s="10">
        <v>1.7775000000000001</v>
      </c>
      <c r="F33" s="12">
        <v>19</v>
      </c>
      <c r="G33" s="11"/>
      <c r="H33" s="19">
        <f t="shared" si="4"/>
        <v>1.0159254405114475</v>
      </c>
      <c r="I33" s="19">
        <f t="shared" si="5"/>
        <v>1.0311352628470172</v>
      </c>
      <c r="J33" s="19">
        <f t="shared" si="6"/>
        <v>0.96659670679738152</v>
      </c>
      <c r="K33" s="30">
        <f t="shared" si="2"/>
        <v>0.20622705256940344</v>
      </c>
      <c r="L33" s="30">
        <f t="shared" si="3"/>
        <v>0.77327736543790526</v>
      </c>
      <c r="M33" s="30">
        <f t="shared" si="1"/>
        <v>0.9795044180073087</v>
      </c>
      <c r="N33" s="11"/>
      <c r="O33" s="20">
        <f t="shared" si="7"/>
        <v>3.4897080112825885E-2</v>
      </c>
      <c r="P33" s="20">
        <f t="shared" si="8"/>
        <v>4.4108154299935531E-3</v>
      </c>
      <c r="Q33" s="20">
        <f t="shared" si="9"/>
        <v>1.067925787498103E-2</v>
      </c>
      <c r="R33" s="11"/>
      <c r="S33" s="20">
        <f t="shared" ref="S33:U33" si="12">_xlfn.STDEV.S(O13:O33)*SQRT(252)</f>
        <v>0.333545373333405</v>
      </c>
      <c r="T33" s="20">
        <f t="shared" si="12"/>
        <v>0.21954650426043443</v>
      </c>
      <c r="U33" s="20">
        <f t="shared" si="12"/>
        <v>0.19973259378408267</v>
      </c>
    </row>
    <row r="34" spans="1:21" x14ac:dyDescent="0.2">
      <c r="A34" s="1" t="s">
        <v>2767</v>
      </c>
      <c r="B34" s="13">
        <v>36560</v>
      </c>
      <c r="C34" s="12">
        <v>1424.37</v>
      </c>
      <c r="D34" s="12">
        <v>17932.47</v>
      </c>
      <c r="E34" s="10">
        <v>1.7781</v>
      </c>
      <c r="F34" s="12">
        <v>19</v>
      </c>
      <c r="G34" s="11"/>
      <c r="H34" s="19">
        <f t="shared" si="4"/>
        <v>1.016623575167972</v>
      </c>
      <c r="I34" s="19">
        <f t="shared" si="5"/>
        <v>1.0592126402835205</v>
      </c>
      <c r="J34" s="19">
        <f t="shared" si="6"/>
        <v>0.96651585012850383</v>
      </c>
      <c r="K34" s="30">
        <f t="shared" si="2"/>
        <v>0.21184252805670412</v>
      </c>
      <c r="L34" s="30">
        <f t="shared" si="3"/>
        <v>0.77321268010280308</v>
      </c>
      <c r="M34" s="30">
        <f t="shared" si="1"/>
        <v>0.9850552081595072</v>
      </c>
      <c r="N34" s="11"/>
      <c r="O34" s="20">
        <f t="shared" si="7"/>
        <v>2.7229577387335446E-2</v>
      </c>
      <c r="P34" s="20">
        <f t="shared" si="8"/>
        <v>-8.3650883878516602E-5</v>
      </c>
      <c r="Q34" s="20">
        <f t="shared" si="9"/>
        <v>5.6669373309117255E-3</v>
      </c>
      <c r="R34" s="11"/>
      <c r="S34" s="20">
        <f t="shared" ref="S34:U34" si="13">_xlfn.STDEV.S(O14:O34)*SQRT(252)</f>
        <v>0.34002998750914742</v>
      </c>
      <c r="T34" s="20">
        <f t="shared" si="13"/>
        <v>0.21939989016902614</v>
      </c>
      <c r="U34" s="20">
        <f t="shared" si="13"/>
        <v>0.2000883430084224</v>
      </c>
    </row>
    <row r="35" spans="1:21" x14ac:dyDescent="0.2">
      <c r="A35" s="1" t="s">
        <v>2768</v>
      </c>
      <c r="B35" s="13">
        <v>36563</v>
      </c>
      <c r="C35" s="12">
        <v>1424.24</v>
      </c>
      <c r="D35" s="12">
        <v>18125.599999999999</v>
      </c>
      <c r="E35" s="10">
        <v>1.7655000000000001</v>
      </c>
      <c r="F35" s="12">
        <v>19</v>
      </c>
      <c r="G35" s="11"/>
      <c r="H35" s="19">
        <f t="shared" si="4"/>
        <v>1.0173221895762372</v>
      </c>
      <c r="I35" s="19">
        <f t="shared" si="5"/>
        <v>1.0706202008269345</v>
      </c>
      <c r="J35" s="19">
        <f t="shared" si="6"/>
        <v>0.95957932312799521</v>
      </c>
      <c r="K35" s="30">
        <f t="shared" si="2"/>
        <v>0.21412404016538691</v>
      </c>
      <c r="L35" s="30">
        <f t="shared" si="3"/>
        <v>0.76766345850239626</v>
      </c>
      <c r="M35" s="30">
        <f t="shared" si="1"/>
        <v>0.98178749866778314</v>
      </c>
      <c r="N35" s="11"/>
      <c r="O35" s="20">
        <f t="shared" si="7"/>
        <v>1.0769849329177683E-2</v>
      </c>
      <c r="P35" s="20">
        <f t="shared" si="8"/>
        <v>-7.1768372961357185E-3</v>
      </c>
      <c r="Q35" s="20">
        <f t="shared" si="9"/>
        <v>-3.3172856350147661E-3</v>
      </c>
      <c r="R35" s="11"/>
      <c r="S35" s="20">
        <f t="shared" ref="S35:U35" si="14">_xlfn.STDEV.S(O15:O35)*SQRT(252)</f>
        <v>0.33959233218565343</v>
      </c>
      <c r="T35" s="20">
        <f t="shared" si="14"/>
        <v>0.21014311108470304</v>
      </c>
      <c r="U35" s="20">
        <f t="shared" si="14"/>
        <v>0.19174633125640358</v>
      </c>
    </row>
    <row r="36" spans="1:21" x14ac:dyDescent="0.2">
      <c r="A36" s="1" t="s">
        <v>2769</v>
      </c>
      <c r="B36" s="13">
        <v>36564</v>
      </c>
      <c r="C36" s="12">
        <v>1441.72</v>
      </c>
      <c r="D36" s="12">
        <v>18685.580000000002</v>
      </c>
      <c r="E36" s="10">
        <v>1.7649999999999999</v>
      </c>
      <c r="F36" s="12">
        <v>19</v>
      </c>
      <c r="G36" s="11"/>
      <c r="H36" s="19">
        <f t="shared" si="4"/>
        <v>1.0180212840659244</v>
      </c>
      <c r="I36" s="19">
        <f t="shared" si="5"/>
        <v>1.1036963969285294</v>
      </c>
      <c r="J36" s="19">
        <f t="shared" si="6"/>
        <v>0.97108135008925955</v>
      </c>
      <c r="K36" s="30">
        <f t="shared" si="2"/>
        <v>0.22073927938570589</v>
      </c>
      <c r="L36" s="30">
        <f t="shared" si="3"/>
        <v>0.77686508007140764</v>
      </c>
      <c r="M36" s="30">
        <f t="shared" si="1"/>
        <v>0.99760435945711357</v>
      </c>
      <c r="N36" s="11"/>
      <c r="O36" s="20">
        <f t="shared" si="7"/>
        <v>3.0894425563843475E-2</v>
      </c>
      <c r="P36" s="20">
        <f t="shared" si="8"/>
        <v>1.1986530643209869E-2</v>
      </c>
      <c r="Q36" s="20">
        <f t="shared" si="9"/>
        <v>1.6110269086531348E-2</v>
      </c>
      <c r="R36" s="11"/>
      <c r="S36" s="20">
        <f t="shared" ref="S36:U36" si="15">_xlfn.STDEV.S(O16:O36)*SQRT(252)</f>
        <v>0.32383959279625452</v>
      </c>
      <c r="T36" s="20">
        <f t="shared" si="15"/>
        <v>0.21465426042001298</v>
      </c>
      <c r="U36" s="20">
        <f t="shared" si="15"/>
        <v>0.19555896321884486</v>
      </c>
    </row>
    <row r="37" spans="1:21" x14ac:dyDescent="0.2">
      <c r="A37" s="1" t="s">
        <v>2770</v>
      </c>
      <c r="B37" s="13">
        <v>36565</v>
      </c>
      <c r="C37" s="12">
        <v>1411.7</v>
      </c>
      <c r="D37" s="12">
        <v>18361.39</v>
      </c>
      <c r="E37" s="10">
        <v>1.7627999999999999</v>
      </c>
      <c r="F37" s="12">
        <v>19</v>
      </c>
      <c r="G37" s="11"/>
      <c r="H37" s="19">
        <f t="shared" si="4"/>
        <v>1.018720858966941</v>
      </c>
      <c r="I37" s="19">
        <f t="shared" si="5"/>
        <v>1.0845475487300651</v>
      </c>
      <c r="J37" s="19">
        <f t="shared" si="6"/>
        <v>0.94967594392028598</v>
      </c>
      <c r="K37" s="30">
        <f t="shared" si="2"/>
        <v>0.21690950974601303</v>
      </c>
      <c r="L37" s="30">
        <f t="shared" si="3"/>
        <v>0.75974075513622885</v>
      </c>
      <c r="M37" s="30">
        <f t="shared" si="1"/>
        <v>0.97665026488224194</v>
      </c>
      <c r="N37" s="11"/>
      <c r="O37" s="20">
        <f t="shared" si="7"/>
        <v>-1.734974242169629E-2</v>
      </c>
      <c r="P37" s="20">
        <f t="shared" si="8"/>
        <v>-2.2042855798853567E-2</v>
      </c>
      <c r="Q37" s="20">
        <f t="shared" si="9"/>
        <v>-2.1004413599670535E-2</v>
      </c>
      <c r="R37" s="11"/>
      <c r="S37" s="20">
        <f t="shared" ref="S37:U37" si="16">_xlfn.STDEV.S(O17:O37)*SQRT(252)</f>
        <v>0.31428177997664747</v>
      </c>
      <c r="T37" s="20">
        <f t="shared" si="16"/>
        <v>0.22433965252829804</v>
      </c>
      <c r="U37" s="20">
        <f t="shared" si="16"/>
        <v>0.20366310986883693</v>
      </c>
    </row>
    <row r="38" spans="1:21" x14ac:dyDescent="0.2">
      <c r="A38" s="1" t="s">
        <v>2771</v>
      </c>
      <c r="B38" s="13">
        <v>36566</v>
      </c>
      <c r="C38" s="12">
        <v>1416.83</v>
      </c>
      <c r="D38" s="12">
        <v>18603.810000000001</v>
      </c>
      <c r="E38" s="10">
        <v>1.7690999999999999</v>
      </c>
      <c r="F38" s="12">
        <v>19</v>
      </c>
      <c r="G38" s="11"/>
      <c r="H38" s="19">
        <f t="shared" si="4"/>
        <v>1.0194209146094211</v>
      </c>
      <c r="I38" s="19">
        <f t="shared" si="5"/>
        <v>1.0988665091553458</v>
      </c>
      <c r="J38" s="19">
        <f t="shared" si="6"/>
        <v>0.95653332924766932</v>
      </c>
      <c r="K38" s="30">
        <f t="shared" si="2"/>
        <v>0.21977330183106916</v>
      </c>
      <c r="L38" s="30">
        <f t="shared" si="3"/>
        <v>0.7652266633981355</v>
      </c>
      <c r="M38" s="30">
        <f t="shared" si="1"/>
        <v>0.98499996522920463</v>
      </c>
      <c r="N38" s="11"/>
      <c r="O38" s="20">
        <f t="shared" si="7"/>
        <v>1.3202704152572409E-2</v>
      </c>
      <c r="P38" s="20">
        <f t="shared" si="8"/>
        <v>7.2207634312351221E-3</v>
      </c>
      <c r="Q38" s="20">
        <f t="shared" si="9"/>
        <v>8.5493248168724278E-3</v>
      </c>
      <c r="R38" s="11"/>
      <c r="S38" s="20">
        <f t="shared" ref="S38:U38" si="17">_xlfn.STDEV.S(O18:O38)*SQRT(252)</f>
        <v>0.31538034202857723</v>
      </c>
      <c r="T38" s="20">
        <f t="shared" si="17"/>
        <v>0.22656938028425766</v>
      </c>
      <c r="U38" s="20">
        <f t="shared" si="17"/>
        <v>0.20617092759874986</v>
      </c>
    </row>
    <row r="39" spans="1:21" x14ac:dyDescent="0.2">
      <c r="A39" s="1" t="s">
        <v>2772</v>
      </c>
      <c r="B39" s="13">
        <v>36567</v>
      </c>
      <c r="C39" s="12">
        <v>1387.12</v>
      </c>
      <c r="D39" s="12">
        <v>18083.46</v>
      </c>
      <c r="E39" s="10">
        <v>1.7643</v>
      </c>
      <c r="F39" s="12">
        <v>19</v>
      </c>
      <c r="G39" s="11"/>
      <c r="H39" s="19">
        <f t="shared" si="4"/>
        <v>1.020121451323726</v>
      </c>
      <c r="I39" s="19">
        <f t="shared" si="5"/>
        <v>1.0681311281748378</v>
      </c>
      <c r="J39" s="19">
        <f t="shared" si="6"/>
        <v>0.93393456347233494</v>
      </c>
      <c r="K39" s="30">
        <f t="shared" si="2"/>
        <v>0.21362622563496758</v>
      </c>
      <c r="L39" s="30">
        <f t="shared" si="3"/>
        <v>0.74714765077786804</v>
      </c>
      <c r="M39" s="30">
        <f t="shared" si="1"/>
        <v>0.96077387641283563</v>
      </c>
      <c r="N39" s="11"/>
      <c r="O39" s="20">
        <f t="shared" si="7"/>
        <v>-2.7970077097110746E-2</v>
      </c>
      <c r="P39" s="20">
        <f t="shared" si="8"/>
        <v>-2.3625696130325835E-2</v>
      </c>
      <c r="Q39" s="20">
        <f t="shared" si="9"/>
        <v>-2.4595014894981948E-2</v>
      </c>
      <c r="R39" s="11"/>
      <c r="S39" s="20">
        <f t="shared" ref="S39:U39" si="18">_xlfn.STDEV.S(O19:O39)*SQRT(252)</f>
        <v>0.30820515202582022</v>
      </c>
      <c r="T39" s="20">
        <f t="shared" si="18"/>
        <v>0.23658738279417851</v>
      </c>
      <c r="U39" s="20">
        <f t="shared" si="18"/>
        <v>0.21652673924792479</v>
      </c>
    </row>
    <row r="40" spans="1:21" x14ac:dyDescent="0.2">
      <c r="A40" s="1" t="s">
        <v>2773</v>
      </c>
      <c r="B40" s="13">
        <v>36570</v>
      </c>
      <c r="C40" s="12">
        <v>1389.94</v>
      </c>
      <c r="D40" s="12">
        <v>17980.25</v>
      </c>
      <c r="E40" s="10">
        <v>1.7695000000000001</v>
      </c>
      <c r="F40" s="12">
        <v>19</v>
      </c>
      <c r="G40" s="11"/>
      <c r="H40" s="19">
        <f t="shared" si="4"/>
        <v>1.020822469440444</v>
      </c>
      <c r="I40" s="19">
        <f t="shared" si="5"/>
        <v>1.0620348493797993</v>
      </c>
      <c r="J40" s="19">
        <f t="shared" si="6"/>
        <v>0.9385914653795856</v>
      </c>
      <c r="K40" s="30">
        <f t="shared" si="2"/>
        <v>0.21240696987595986</v>
      </c>
      <c r="L40" s="30">
        <f t="shared" si="3"/>
        <v>0.75087317230366857</v>
      </c>
      <c r="M40" s="30">
        <f t="shared" si="1"/>
        <v>0.96328014217962843</v>
      </c>
      <c r="N40" s="11"/>
      <c r="O40" s="20">
        <f t="shared" si="7"/>
        <v>-5.7074254595084195E-3</v>
      </c>
      <c r="P40" s="20">
        <f t="shared" si="8"/>
        <v>4.9863256906741427E-3</v>
      </c>
      <c r="Q40" s="20">
        <f t="shared" si="9"/>
        <v>2.6085906666719616E-3</v>
      </c>
      <c r="R40" s="11"/>
      <c r="S40" s="20">
        <f t="shared" ref="S40:U40" si="19">_xlfn.STDEV.S(O20:O40)*SQRT(252)</f>
        <v>0.30176008737214671</v>
      </c>
      <c r="T40" s="20">
        <f t="shared" si="19"/>
        <v>0.23816218434611139</v>
      </c>
      <c r="U40" s="20">
        <f t="shared" si="19"/>
        <v>0.21605959942434003</v>
      </c>
    </row>
    <row r="41" spans="1:21" x14ac:dyDescent="0.2">
      <c r="A41" s="1" t="s">
        <v>2774</v>
      </c>
      <c r="B41" s="13">
        <v>36571</v>
      </c>
      <c r="C41" s="12">
        <v>1402.05</v>
      </c>
      <c r="D41" s="12">
        <v>17920.73</v>
      </c>
      <c r="E41" s="10">
        <v>1.776</v>
      </c>
      <c r="F41" s="12">
        <v>19</v>
      </c>
      <c r="G41" s="11"/>
      <c r="H41" s="19">
        <f t="shared" si="4"/>
        <v>1.0215239692903901</v>
      </c>
      <c r="I41" s="19">
        <f t="shared" si="5"/>
        <v>1.0585191966922625</v>
      </c>
      <c r="J41" s="19">
        <f t="shared" si="6"/>
        <v>0.95024686119771617</v>
      </c>
      <c r="K41" s="30">
        <f t="shared" si="2"/>
        <v>0.21170383933845249</v>
      </c>
      <c r="L41" s="30">
        <f t="shared" si="3"/>
        <v>0.76019748895817296</v>
      </c>
      <c r="M41" s="30">
        <f t="shared" si="1"/>
        <v>0.97190132829662546</v>
      </c>
      <c r="N41" s="11"/>
      <c r="O41" s="20">
        <f t="shared" si="7"/>
        <v>-3.3102988000722755E-3</v>
      </c>
      <c r="P41" s="20">
        <f t="shared" si="8"/>
        <v>1.2417964842048601E-2</v>
      </c>
      <c r="Q41" s="20">
        <f t="shared" si="9"/>
        <v>8.949822320108991E-3</v>
      </c>
      <c r="R41" s="11"/>
      <c r="S41" s="20">
        <f t="shared" ref="S41:U41" si="20">_xlfn.STDEV.S(O21:O41)*SQRT(252)</f>
        <v>0.29181578561922256</v>
      </c>
      <c r="T41" s="20">
        <f t="shared" si="20"/>
        <v>0.24423539807143116</v>
      </c>
      <c r="U41" s="20">
        <f t="shared" si="20"/>
        <v>0.21891717837918381</v>
      </c>
    </row>
    <row r="42" spans="1:21" x14ac:dyDescent="0.2">
      <c r="A42" s="1" t="s">
        <v>2775</v>
      </c>
      <c r="B42" s="13">
        <v>36572</v>
      </c>
      <c r="C42" s="12">
        <v>1387.67</v>
      </c>
      <c r="D42" s="12">
        <v>18112.47</v>
      </c>
      <c r="E42" s="10">
        <v>1.7727999999999999</v>
      </c>
      <c r="F42" s="12">
        <v>19</v>
      </c>
      <c r="G42" s="11"/>
      <c r="H42" s="19">
        <f t="shared" si="4"/>
        <v>1.0222259512046072</v>
      </c>
      <c r="I42" s="19">
        <f t="shared" si="5"/>
        <v>1.0698446544595397</v>
      </c>
      <c r="J42" s="19">
        <f t="shared" si="6"/>
        <v>0.93880614361729942</v>
      </c>
      <c r="K42" s="30">
        <f t="shared" si="2"/>
        <v>0.21396893089190794</v>
      </c>
      <c r="L42" s="30">
        <f t="shared" si="3"/>
        <v>0.75104491489383962</v>
      </c>
      <c r="M42" s="30">
        <f t="shared" si="1"/>
        <v>0.96501384578574756</v>
      </c>
      <c r="N42" s="11"/>
      <c r="O42" s="20">
        <f t="shared" si="7"/>
        <v>1.0699340930866219E-2</v>
      </c>
      <c r="P42" s="20">
        <f t="shared" si="8"/>
        <v>-1.2039732039731854E-2</v>
      </c>
      <c r="Q42" s="20">
        <f t="shared" si="9"/>
        <v>-7.0866067473629446E-3</v>
      </c>
      <c r="R42" s="11"/>
      <c r="S42" s="20">
        <f t="shared" ref="S42:U42" si="21">_xlfn.STDEV.S(O22:O42)*SQRT(252)</f>
        <v>0.2925808538266842</v>
      </c>
      <c r="T42" s="20">
        <f t="shared" si="21"/>
        <v>0.24558800281493476</v>
      </c>
      <c r="U42" s="20">
        <f t="shared" si="21"/>
        <v>0.21841345944633972</v>
      </c>
    </row>
    <row r="43" spans="1:21" x14ac:dyDescent="0.2">
      <c r="A43" s="1" t="s">
        <v>2776</v>
      </c>
      <c r="B43" s="13">
        <v>36573</v>
      </c>
      <c r="C43" s="12">
        <v>1388.26</v>
      </c>
      <c r="D43" s="12">
        <v>17979.41</v>
      </c>
      <c r="E43" s="10">
        <v>1.7736000000000001</v>
      </c>
      <c r="F43" s="12">
        <v>19</v>
      </c>
      <c r="G43" s="11"/>
      <c r="H43" s="19">
        <f t="shared" si="4"/>
        <v>1.0229284155143654</v>
      </c>
      <c r="I43" s="19">
        <f t="shared" si="5"/>
        <v>1.0619852333136448</v>
      </c>
      <c r="J43" s="19">
        <f t="shared" si="6"/>
        <v>0.93962912787160735</v>
      </c>
      <c r="K43" s="30">
        <f t="shared" si="2"/>
        <v>0.21239704666272896</v>
      </c>
      <c r="L43" s="30">
        <f t="shared" si="3"/>
        <v>0.75170330229728588</v>
      </c>
      <c r="M43" s="30">
        <f t="shared" si="1"/>
        <v>0.96410034896001484</v>
      </c>
      <c r="N43" s="11"/>
      <c r="O43" s="20">
        <f t="shared" si="7"/>
        <v>-7.3463199662995304E-3</v>
      </c>
      <c r="P43" s="20">
        <f t="shared" si="8"/>
        <v>8.7662853497838533E-4</v>
      </c>
      <c r="Q43" s="20">
        <f t="shared" si="9"/>
        <v>-9.4661525295414162E-4</v>
      </c>
      <c r="R43" s="11"/>
      <c r="S43" s="20">
        <f t="shared" ref="S43:U43" si="22">_xlfn.STDEV.S(O23:O43)*SQRT(252)</f>
        <v>0.28007182994671515</v>
      </c>
      <c r="T43" s="20">
        <f t="shared" si="22"/>
        <v>0.24480271470163331</v>
      </c>
      <c r="U43" s="20">
        <f t="shared" si="22"/>
        <v>0.21844160003062787</v>
      </c>
    </row>
    <row r="44" spans="1:21" x14ac:dyDescent="0.2">
      <c r="A44" s="1" t="s">
        <v>2777</v>
      </c>
      <c r="B44" s="13">
        <v>36574</v>
      </c>
      <c r="C44" s="12">
        <v>1346.09</v>
      </c>
      <c r="D44" s="12">
        <v>17625.02</v>
      </c>
      <c r="E44" s="10">
        <v>1.7701</v>
      </c>
      <c r="F44" s="12">
        <v>19</v>
      </c>
      <c r="G44" s="11"/>
      <c r="H44" s="19">
        <f t="shared" si="4"/>
        <v>1.0236313625511624</v>
      </c>
      <c r="I44" s="19">
        <f t="shared" si="5"/>
        <v>1.0410525694034263</v>
      </c>
      <c r="J44" s="19">
        <f t="shared" si="6"/>
        <v>0.90928888119399121</v>
      </c>
      <c r="K44" s="30">
        <f t="shared" si="2"/>
        <v>0.20821051388068526</v>
      </c>
      <c r="L44" s="30">
        <f t="shared" si="3"/>
        <v>0.72743110495519303</v>
      </c>
      <c r="M44" s="30">
        <f t="shared" si="1"/>
        <v>0.93564161883587826</v>
      </c>
      <c r="N44" s="11"/>
      <c r="O44" s="20">
        <f t="shared" si="7"/>
        <v>-1.9710880390402141E-2</v>
      </c>
      <c r="P44" s="20">
        <f t="shared" si="8"/>
        <v>-3.2289597861170027E-2</v>
      </c>
      <c r="Q44" s="20">
        <f t="shared" si="9"/>
        <v>-2.9518431514764298E-2</v>
      </c>
      <c r="R44" s="11"/>
      <c r="S44" s="20">
        <f t="shared" ref="S44:U44" si="23">_xlfn.STDEV.S(O24:O44)*SQRT(252)</f>
        <v>0.28263977438014093</v>
      </c>
      <c r="T44" s="20">
        <f t="shared" si="23"/>
        <v>0.26103018274097989</v>
      </c>
      <c r="U44" s="20">
        <f t="shared" si="23"/>
        <v>0.2330523199080265</v>
      </c>
    </row>
    <row r="45" spans="1:21" x14ac:dyDescent="0.2">
      <c r="A45" s="1" t="s">
        <v>2778</v>
      </c>
      <c r="B45" s="13">
        <v>36577</v>
      </c>
      <c r="C45" s="12">
        <v>1346.09</v>
      </c>
      <c r="D45" s="12">
        <v>17699.759999999998</v>
      </c>
      <c r="E45" s="10">
        <v>1.778</v>
      </c>
      <c r="F45" s="12">
        <v>19</v>
      </c>
      <c r="G45" s="11"/>
      <c r="H45" s="19">
        <f t="shared" si="4"/>
        <v>1.0243347926467239</v>
      </c>
      <c r="I45" s="19">
        <f t="shared" si="5"/>
        <v>1.0454672179562909</v>
      </c>
      <c r="J45" s="19">
        <f t="shared" si="6"/>
        <v>0.91334705991916632</v>
      </c>
      <c r="K45" s="30">
        <f t="shared" si="2"/>
        <v>0.2090934435912582</v>
      </c>
      <c r="L45" s="30">
        <f t="shared" si="3"/>
        <v>0.73067764793533307</v>
      </c>
      <c r="M45" s="30">
        <f t="shared" si="1"/>
        <v>0.93977109152659133</v>
      </c>
      <c r="N45" s="11"/>
      <c r="O45" s="20">
        <f t="shared" si="7"/>
        <v>4.2405625639005962E-3</v>
      </c>
      <c r="P45" s="20">
        <f t="shared" si="8"/>
        <v>4.4630246878707425E-3</v>
      </c>
      <c r="Q45" s="20">
        <f t="shared" si="9"/>
        <v>4.4135196720416214E-3</v>
      </c>
      <c r="R45" s="11"/>
      <c r="S45" s="20">
        <f t="shared" ref="S45:U45" si="24">_xlfn.STDEV.S(O25:O45)*SQRT(252)</f>
        <v>0.28056138210449449</v>
      </c>
      <c r="T45" s="20">
        <f t="shared" si="24"/>
        <v>0.26248036295559751</v>
      </c>
      <c r="U45" s="20">
        <f t="shared" si="24"/>
        <v>0.23409475290858883</v>
      </c>
    </row>
    <row r="46" spans="1:21" x14ac:dyDescent="0.2">
      <c r="A46" s="1" t="s">
        <v>2779</v>
      </c>
      <c r="B46" s="13">
        <v>36578</v>
      </c>
      <c r="C46" s="12">
        <v>1352.17</v>
      </c>
      <c r="D46" s="12">
        <v>17489.330000000002</v>
      </c>
      <c r="E46" s="10">
        <v>1.7821</v>
      </c>
      <c r="F46" s="12">
        <v>19</v>
      </c>
      <c r="G46" s="11"/>
      <c r="H46" s="19">
        <f t="shared" si="4"/>
        <v>1.0250387061330035</v>
      </c>
      <c r="I46" s="19">
        <f t="shared" si="5"/>
        <v>1.0330378027170708</v>
      </c>
      <c r="J46" s="19">
        <f t="shared" si="6"/>
        <v>0.91958810920311684</v>
      </c>
      <c r="K46" s="30">
        <f t="shared" si="2"/>
        <v>0.20660756054341417</v>
      </c>
      <c r="L46" s="30">
        <f t="shared" si="3"/>
        <v>0.73567048736249352</v>
      </c>
      <c r="M46" s="30">
        <f t="shared" si="1"/>
        <v>0.94227804790590763</v>
      </c>
      <c r="N46" s="11"/>
      <c r="O46" s="20">
        <f t="shared" si="7"/>
        <v>-1.1888861769876913E-2</v>
      </c>
      <c r="P46" s="20">
        <f t="shared" si="8"/>
        <v>6.8331629430140595E-3</v>
      </c>
      <c r="Q46" s="20">
        <f t="shared" si="9"/>
        <v>2.6676244906023161E-3</v>
      </c>
      <c r="R46" s="11"/>
      <c r="S46" s="20">
        <f t="shared" ref="S46:U46" si="25">_xlfn.STDEV.S(O26:O46)*SQRT(252)</f>
        <v>0.2840681715192816</v>
      </c>
      <c r="T46" s="20">
        <f t="shared" si="25"/>
        <v>0.23751651226072776</v>
      </c>
      <c r="U46" s="20">
        <f t="shared" si="25"/>
        <v>0.21380805091571839</v>
      </c>
    </row>
    <row r="47" spans="1:21" x14ac:dyDescent="0.2">
      <c r="A47" s="1" t="s">
        <v>2780</v>
      </c>
      <c r="B47" s="13">
        <v>36579</v>
      </c>
      <c r="C47" s="12">
        <v>1360.69</v>
      </c>
      <c r="D47" s="12">
        <v>17833.39</v>
      </c>
      <c r="E47" s="10">
        <v>1.7882</v>
      </c>
      <c r="F47" s="12">
        <v>19</v>
      </c>
      <c r="G47" s="11"/>
      <c r="H47" s="19">
        <f t="shared" si="4"/>
        <v>1.0257431033421829</v>
      </c>
      <c r="I47" s="19">
        <f t="shared" si="5"/>
        <v>1.0533603071470765</v>
      </c>
      <c r="J47" s="19">
        <f t="shared" si="6"/>
        <v>0.92854993551718989</v>
      </c>
      <c r="K47" s="30">
        <f t="shared" si="2"/>
        <v>0.2106720614294153</v>
      </c>
      <c r="L47" s="30">
        <f t="shared" si="3"/>
        <v>0.742839948413752</v>
      </c>
      <c r="M47" s="30">
        <f t="shared" si="1"/>
        <v>0.95351200984316731</v>
      </c>
      <c r="N47" s="11"/>
      <c r="O47" s="20">
        <f t="shared" si="7"/>
        <v>1.9672566073142717E-2</v>
      </c>
      <c r="P47" s="20">
        <f t="shared" si="8"/>
        <v>9.7454786815796002E-3</v>
      </c>
      <c r="Q47" s="20">
        <f t="shared" si="9"/>
        <v>1.1922130587914914E-2</v>
      </c>
      <c r="R47" s="11"/>
      <c r="S47" s="20">
        <f t="shared" ref="S47:U47" si="26">_xlfn.STDEV.S(O27:O47)*SQRT(252)</f>
        <v>0.29078139036437417</v>
      </c>
      <c r="T47" s="20">
        <f t="shared" si="26"/>
        <v>0.2366570093457892</v>
      </c>
      <c r="U47" s="20">
        <f t="shared" si="26"/>
        <v>0.21579772572707209</v>
      </c>
    </row>
    <row r="48" spans="1:21" x14ac:dyDescent="0.2">
      <c r="A48" s="1" t="s">
        <v>2781</v>
      </c>
      <c r="B48" s="13">
        <v>36580</v>
      </c>
      <c r="C48" s="12">
        <v>1353.43</v>
      </c>
      <c r="D48" s="12">
        <v>17775.79</v>
      </c>
      <c r="E48" s="10">
        <v>1.7775000000000001</v>
      </c>
      <c r="F48" s="12">
        <v>19</v>
      </c>
      <c r="G48" s="11"/>
      <c r="H48" s="19">
        <f t="shared" si="4"/>
        <v>1.0264479846066719</v>
      </c>
      <c r="I48" s="19">
        <f t="shared" si="5"/>
        <v>1.0499580626107505</v>
      </c>
      <c r="J48" s="19">
        <f t="shared" si="6"/>
        <v>0.91806913891575237</v>
      </c>
      <c r="K48" s="30">
        <f t="shared" si="2"/>
        <v>0.20999161252215012</v>
      </c>
      <c r="L48" s="30">
        <f t="shared" si="3"/>
        <v>0.73445531113260198</v>
      </c>
      <c r="M48" s="30">
        <f t="shared" si="1"/>
        <v>0.94444692365475214</v>
      </c>
      <c r="N48" s="11"/>
      <c r="O48" s="20">
        <f t="shared" si="7"/>
        <v>-3.2298962788341878E-3</v>
      </c>
      <c r="P48" s="20">
        <f t="shared" si="8"/>
        <v>-1.1287272983977803E-2</v>
      </c>
      <c r="Q48" s="20">
        <f t="shared" si="9"/>
        <v>-9.5070498272027404E-3</v>
      </c>
      <c r="R48" s="11"/>
      <c r="S48" s="20">
        <f t="shared" ref="S48:U48" si="27">_xlfn.STDEV.S(O28:O48)*SQRT(252)</f>
        <v>0.2907511561146886</v>
      </c>
      <c r="T48" s="20">
        <f t="shared" si="27"/>
        <v>0.23920137929621202</v>
      </c>
      <c r="U48" s="20">
        <f t="shared" si="27"/>
        <v>0.21807529598746467</v>
      </c>
    </row>
    <row r="49" spans="1:21" x14ac:dyDescent="0.2">
      <c r="A49" s="1" t="s">
        <v>2782</v>
      </c>
      <c r="B49" s="13">
        <v>36581</v>
      </c>
      <c r="C49" s="12">
        <v>1333.36</v>
      </c>
      <c r="D49" s="12">
        <v>17786.82</v>
      </c>
      <c r="E49" s="10">
        <v>1.7737000000000001</v>
      </c>
      <c r="F49" s="12">
        <v>19</v>
      </c>
      <c r="G49" s="11"/>
      <c r="H49" s="19">
        <f t="shared" si="4"/>
        <v>1.0271533502591088</v>
      </c>
      <c r="I49" s="19">
        <f t="shared" si="5"/>
        <v>1.0506095688127588</v>
      </c>
      <c r="J49" s="19">
        <f t="shared" si="6"/>
        <v>0.90252152589282497</v>
      </c>
      <c r="K49" s="30">
        <f t="shared" si="2"/>
        <v>0.21012191376255177</v>
      </c>
      <c r="L49" s="30">
        <f t="shared" si="3"/>
        <v>0.72201722071426</v>
      </c>
      <c r="M49" s="30">
        <f t="shared" si="1"/>
        <v>0.93213913447681174</v>
      </c>
      <c r="N49" s="11"/>
      <c r="O49" s="20">
        <f t="shared" si="7"/>
        <v>6.2050688042547542E-4</v>
      </c>
      <c r="P49" s="20">
        <f t="shared" si="8"/>
        <v>-1.693512216442572E-2</v>
      </c>
      <c r="Q49" s="20">
        <f t="shared" si="9"/>
        <v>-1.3031742567716331E-2</v>
      </c>
      <c r="R49" s="11"/>
      <c r="S49" s="20">
        <f t="shared" ref="S49:U49" si="28">_xlfn.STDEV.S(O29:O49)*SQRT(252)</f>
        <v>0.29053698021947366</v>
      </c>
      <c r="T49" s="20">
        <f t="shared" si="28"/>
        <v>0.2448604020465569</v>
      </c>
      <c r="U49" s="20">
        <f t="shared" si="28"/>
        <v>0.22190351715252113</v>
      </c>
    </row>
    <row r="50" spans="1:21" x14ac:dyDescent="0.2">
      <c r="A50" s="1" t="s">
        <v>2783</v>
      </c>
      <c r="B50" s="13">
        <v>36584</v>
      </c>
      <c r="C50" s="12">
        <v>1348.05</v>
      </c>
      <c r="D50" s="12">
        <v>17542.7</v>
      </c>
      <c r="E50" s="10">
        <v>1.7784</v>
      </c>
      <c r="F50" s="12">
        <v>19</v>
      </c>
      <c r="G50" s="11"/>
      <c r="H50" s="19">
        <f t="shared" si="4"/>
        <v>1.0278592006323608</v>
      </c>
      <c r="I50" s="19">
        <f t="shared" si="5"/>
        <v>1.0361901949202603</v>
      </c>
      <c r="J50" s="19">
        <f t="shared" si="6"/>
        <v>0.91488273290659106</v>
      </c>
      <c r="K50" s="30">
        <f t="shared" si="2"/>
        <v>0.20723803898405208</v>
      </c>
      <c r="L50" s="30">
        <f t="shared" si="3"/>
        <v>0.73190618632527293</v>
      </c>
      <c r="M50" s="30">
        <f t="shared" si="1"/>
        <v>0.93914422530932495</v>
      </c>
      <c r="N50" s="11"/>
      <c r="O50" s="20">
        <f t="shared" si="7"/>
        <v>-1.3724769239245593E-2</v>
      </c>
      <c r="P50" s="20">
        <f t="shared" si="8"/>
        <v>1.3696301594067428E-2</v>
      </c>
      <c r="Q50" s="20">
        <f t="shared" si="9"/>
        <v>7.5150699862474024E-3</v>
      </c>
      <c r="R50" s="11"/>
      <c r="S50" s="20">
        <f t="shared" ref="S50:U50" si="29">_xlfn.STDEV.S(O30:O50)*SQRT(252)</f>
        <v>0.28499142156503698</v>
      </c>
      <c r="T50" s="20">
        <f t="shared" si="29"/>
        <v>0.24098242847482604</v>
      </c>
      <c r="U50" s="20">
        <f t="shared" si="29"/>
        <v>0.21214814642143356</v>
      </c>
    </row>
    <row r="51" spans="1:21" x14ac:dyDescent="0.2">
      <c r="A51" s="1" t="s">
        <v>2784</v>
      </c>
      <c r="B51" s="13">
        <v>36585</v>
      </c>
      <c r="C51" s="12">
        <v>1366.42</v>
      </c>
      <c r="D51" s="12">
        <v>17660.21</v>
      </c>
      <c r="E51" s="10">
        <v>1.7681</v>
      </c>
      <c r="F51" s="12">
        <v>19</v>
      </c>
      <c r="G51" s="11"/>
      <c r="H51" s="19">
        <f t="shared" si="4"/>
        <v>1.0285655360595234</v>
      </c>
      <c r="I51" s="19">
        <f t="shared" si="5"/>
        <v>1.0431311281748379</v>
      </c>
      <c r="J51" s="19">
        <f t="shared" si="6"/>
        <v>0.92197896936352552</v>
      </c>
      <c r="K51" s="30">
        <f t="shared" si="2"/>
        <v>0.20862622563496758</v>
      </c>
      <c r="L51" s="30">
        <f t="shared" si="3"/>
        <v>0.73758317549082042</v>
      </c>
      <c r="M51" s="30">
        <f t="shared" si="1"/>
        <v>0.946209401125788</v>
      </c>
      <c r="N51" s="11"/>
      <c r="O51" s="20">
        <f t="shared" si="7"/>
        <v>6.6985127716940873E-3</v>
      </c>
      <c r="P51" s="20">
        <f t="shared" si="8"/>
        <v>7.7564437514190399E-3</v>
      </c>
      <c r="Q51" s="20">
        <f t="shared" si="9"/>
        <v>7.5229934083191896E-3</v>
      </c>
      <c r="R51" s="11"/>
      <c r="S51" s="20">
        <f t="shared" ref="S51:U51" si="30">_xlfn.STDEV.S(O31:O51)*SQRT(252)</f>
        <v>0.27255869737172539</v>
      </c>
      <c r="T51" s="20">
        <f t="shared" si="30"/>
        <v>0.20904596559344635</v>
      </c>
      <c r="U51" s="20">
        <f t="shared" si="30"/>
        <v>0.19833317969992534</v>
      </c>
    </row>
    <row r="52" spans="1:21" x14ac:dyDescent="0.2">
      <c r="A52" s="1" t="s">
        <v>2785</v>
      </c>
      <c r="B52" s="13">
        <v>36586</v>
      </c>
      <c r="C52" s="12">
        <v>1379.19</v>
      </c>
      <c r="D52" s="12">
        <v>17953.009999999998</v>
      </c>
      <c r="E52" s="10">
        <v>1.7674000000000001</v>
      </c>
      <c r="F52" s="12">
        <v>19</v>
      </c>
      <c r="G52" s="11"/>
      <c r="H52" s="19">
        <f t="shared" si="4"/>
        <v>1.0292723568739213</v>
      </c>
      <c r="I52" s="19">
        <f t="shared" si="5"/>
        <v>1.0604258712344952</v>
      </c>
      <c r="J52" s="19">
        <f t="shared" si="6"/>
        <v>0.93022697849712122</v>
      </c>
      <c r="K52" s="30">
        <f t="shared" si="2"/>
        <v>0.21208517424689904</v>
      </c>
      <c r="L52" s="30">
        <f t="shared" si="3"/>
        <v>0.74418158279769697</v>
      </c>
      <c r="M52" s="30">
        <f t="shared" si="1"/>
        <v>0.95626675704459596</v>
      </c>
      <c r="N52" s="11"/>
      <c r="O52" s="20">
        <f t="shared" si="7"/>
        <v>1.6579644296415452E-2</v>
      </c>
      <c r="P52" s="20">
        <f t="shared" si="8"/>
        <v>8.9459840274768165E-3</v>
      </c>
      <c r="Q52" s="20">
        <f t="shared" si="9"/>
        <v>1.062910166274178E-2</v>
      </c>
      <c r="R52" s="11"/>
      <c r="S52" s="20">
        <f t="shared" ref="S52:U52" si="31">_xlfn.STDEV.S(O32:O52)*SQRT(252)</f>
        <v>0.27583109600729422</v>
      </c>
      <c r="T52" s="20">
        <f t="shared" si="31"/>
        <v>0.21090563196449402</v>
      </c>
      <c r="U52" s="20">
        <f t="shared" si="31"/>
        <v>0.20091527504858117</v>
      </c>
    </row>
    <row r="53" spans="1:21" x14ac:dyDescent="0.2">
      <c r="A53" s="1" t="s">
        <v>2786</v>
      </c>
      <c r="B53" s="13">
        <v>36587</v>
      </c>
      <c r="C53" s="12">
        <v>1381.76</v>
      </c>
      <c r="D53" s="12">
        <v>18015.5</v>
      </c>
      <c r="E53" s="10">
        <v>1.7596000000000001</v>
      </c>
      <c r="F53" s="12">
        <v>19</v>
      </c>
      <c r="G53" s="11"/>
      <c r="H53" s="19">
        <f t="shared" si="4"/>
        <v>1.0299796634091081</v>
      </c>
      <c r="I53" s="19">
        <f t="shared" si="5"/>
        <v>1.0641169521559366</v>
      </c>
      <c r="J53" s="19">
        <f t="shared" si="6"/>
        <v>0.92784738945365375</v>
      </c>
      <c r="K53" s="30">
        <f t="shared" si="2"/>
        <v>0.21282339043118734</v>
      </c>
      <c r="L53" s="30">
        <f t="shared" si="3"/>
        <v>0.742277911562923</v>
      </c>
      <c r="M53" s="30">
        <f t="shared" si="1"/>
        <v>0.95510130199411036</v>
      </c>
      <c r="N53" s="11"/>
      <c r="O53" s="20">
        <f t="shared" si="7"/>
        <v>3.4807533667058355E-3</v>
      </c>
      <c r="P53" s="20">
        <f t="shared" si="8"/>
        <v>-2.5580735653484288E-3</v>
      </c>
      <c r="Q53" s="20">
        <f t="shared" si="9"/>
        <v>-1.2187551662754537E-3</v>
      </c>
      <c r="R53" s="11"/>
      <c r="S53" s="20">
        <f t="shared" ref="S53:U53" si="32">_xlfn.STDEV.S(O33:O53)*SQRT(252)</f>
        <v>0.26893578755155612</v>
      </c>
      <c r="T53" s="20">
        <f t="shared" si="32"/>
        <v>0.21092894803538936</v>
      </c>
      <c r="U53" s="20">
        <f t="shared" si="32"/>
        <v>0.20060051815782684</v>
      </c>
    </row>
    <row r="54" spans="1:21" x14ac:dyDescent="0.2">
      <c r="A54" s="1" t="s">
        <v>2787</v>
      </c>
      <c r="B54" s="13">
        <v>36588</v>
      </c>
      <c r="C54" s="12">
        <v>1409.17</v>
      </c>
      <c r="D54" s="12">
        <v>18631.73</v>
      </c>
      <c r="E54" s="10">
        <v>1.7506999999999999</v>
      </c>
      <c r="F54" s="12">
        <v>19</v>
      </c>
      <c r="G54" s="11"/>
      <c r="H54" s="19">
        <f t="shared" si="4"/>
        <v>1.0306874559988668</v>
      </c>
      <c r="I54" s="19">
        <f t="shared" si="5"/>
        <v>1.1005156526875375</v>
      </c>
      <c r="J54" s="19">
        <f t="shared" si="6"/>
        <v>0.94146699845161208</v>
      </c>
      <c r="K54" s="30">
        <f t="shared" si="2"/>
        <v>0.22010313053750752</v>
      </c>
      <c r="L54" s="30">
        <f t="shared" si="3"/>
        <v>0.75317359876128975</v>
      </c>
      <c r="M54" s="30">
        <f t="shared" si="1"/>
        <v>0.97327672929879727</v>
      </c>
      <c r="N54" s="11"/>
      <c r="O54" s="20">
        <f t="shared" si="7"/>
        <v>3.4205545224945233E-2</v>
      </c>
      <c r="P54" s="20">
        <f t="shared" si="8"/>
        <v>1.4678716729459085E-2</v>
      </c>
      <c r="Q54" s="20">
        <f t="shared" si="9"/>
        <v>1.902984245413486E-2</v>
      </c>
      <c r="R54" s="11"/>
      <c r="S54" s="20">
        <f t="shared" ref="S54:U54" si="33">_xlfn.STDEV.S(O34:O54)*SQRT(252)</f>
        <v>0.26791996118352751</v>
      </c>
      <c r="T54" s="20">
        <f t="shared" si="33"/>
        <v>0.21754316877475144</v>
      </c>
      <c r="U54" s="20">
        <f t="shared" si="33"/>
        <v>0.20845820557888106</v>
      </c>
    </row>
    <row r="55" spans="1:21" x14ac:dyDescent="0.2">
      <c r="A55" s="1" t="s">
        <v>2788</v>
      </c>
      <c r="B55" s="13">
        <v>36591</v>
      </c>
      <c r="C55" s="12">
        <v>1391.28</v>
      </c>
      <c r="D55" s="12">
        <v>18631.73</v>
      </c>
      <c r="E55" s="10">
        <v>1.7506999999999999</v>
      </c>
      <c r="F55" s="12">
        <v>19</v>
      </c>
      <c r="G55" s="11"/>
      <c r="H55" s="19">
        <f t="shared" si="4"/>
        <v>1.0313957349772096</v>
      </c>
      <c r="I55" s="19">
        <f t="shared" si="5"/>
        <v>1.1005156526875375</v>
      </c>
      <c r="J55" s="19">
        <f t="shared" si="6"/>
        <v>0.92951468283156669</v>
      </c>
      <c r="K55" s="30">
        <f t="shared" si="2"/>
        <v>0.22010313053750752</v>
      </c>
      <c r="L55" s="30">
        <f t="shared" si="3"/>
        <v>0.74361174626525339</v>
      </c>
      <c r="M55" s="30">
        <f t="shared" si="1"/>
        <v>0.96371487680276091</v>
      </c>
      <c r="N55" s="11"/>
      <c r="O55" s="20">
        <f t="shared" si="7"/>
        <v>0</v>
      </c>
      <c r="P55" s="20">
        <f t="shared" si="8"/>
        <v>-1.269541645081862E-2</v>
      </c>
      <c r="Q55" s="20">
        <f t="shared" si="9"/>
        <v>-9.8243923934411281E-3</v>
      </c>
      <c r="R55" s="11"/>
      <c r="S55" s="20">
        <f t="shared" ref="S55:U55" si="34">_xlfn.STDEV.S(O35:O55)*SQRT(252)</f>
        <v>0.25341215681520546</v>
      </c>
      <c r="T55" s="20">
        <f t="shared" si="34"/>
        <v>0.2211120667440605</v>
      </c>
      <c r="U55" s="20">
        <f t="shared" si="34"/>
        <v>0.20984771373253519</v>
      </c>
    </row>
    <row r="56" spans="1:21" x14ac:dyDescent="0.2">
      <c r="A56" s="1" t="s">
        <v>2789</v>
      </c>
      <c r="B56" s="13">
        <v>36592</v>
      </c>
      <c r="C56" s="12">
        <v>1355.62</v>
      </c>
      <c r="D56" s="12">
        <v>18631.73</v>
      </c>
      <c r="E56" s="10">
        <v>1.7506999999999999</v>
      </c>
      <c r="F56" s="12">
        <v>19</v>
      </c>
      <c r="G56" s="11"/>
      <c r="H56" s="19">
        <f t="shared" si="4"/>
        <v>1.0321045006783782</v>
      </c>
      <c r="I56" s="19">
        <f t="shared" si="5"/>
        <v>1.1005156526875375</v>
      </c>
      <c r="J56" s="19">
        <f t="shared" si="6"/>
        <v>0.90569022363588081</v>
      </c>
      <c r="K56" s="30">
        <f t="shared" si="2"/>
        <v>0.22010313053750752</v>
      </c>
      <c r="L56" s="30">
        <f t="shared" si="3"/>
        <v>0.72455217890870471</v>
      </c>
      <c r="M56" s="30">
        <f t="shared" si="1"/>
        <v>0.94465530944621223</v>
      </c>
      <c r="N56" s="11"/>
      <c r="O56" s="20">
        <f t="shared" si="7"/>
        <v>0</v>
      </c>
      <c r="P56" s="20">
        <f t="shared" si="8"/>
        <v>-2.5631073543787131E-2</v>
      </c>
      <c r="Q56" s="20">
        <f t="shared" si="9"/>
        <v>-1.9777184948914672E-2</v>
      </c>
      <c r="R56" s="11"/>
      <c r="S56" s="20">
        <f t="shared" ref="S56:U56" si="35">_xlfn.STDEV.S(O36:O56)*SQRT(252)</f>
        <v>0.25142451636560298</v>
      </c>
      <c r="T56" s="20">
        <f t="shared" si="35"/>
        <v>0.23557268617055743</v>
      </c>
      <c r="U56" s="20">
        <f t="shared" si="35"/>
        <v>0.21969417906287203</v>
      </c>
    </row>
    <row r="57" spans="1:21" x14ac:dyDescent="0.2">
      <c r="A57" s="1" t="s">
        <v>2790</v>
      </c>
      <c r="B57" s="13">
        <v>36593</v>
      </c>
      <c r="C57" s="12">
        <v>1366.7</v>
      </c>
      <c r="D57" s="12">
        <v>18282.939999999999</v>
      </c>
      <c r="E57" s="10">
        <v>1.7494000000000001</v>
      </c>
      <c r="F57" s="12">
        <v>19</v>
      </c>
      <c r="G57" s="11"/>
      <c r="H57" s="19">
        <f t="shared" si="4"/>
        <v>1.0328137534368442</v>
      </c>
      <c r="I57" s="19">
        <f t="shared" si="5"/>
        <v>1.0799137625516839</v>
      </c>
      <c r="J57" s="19">
        <f t="shared" si="6"/>
        <v>0.91241474945590806</v>
      </c>
      <c r="K57" s="30">
        <f t="shared" si="2"/>
        <v>0.2159827525103368</v>
      </c>
      <c r="L57" s="30">
        <f t="shared" si="3"/>
        <v>0.72993179956472654</v>
      </c>
      <c r="M57" s="30">
        <f t="shared" si="1"/>
        <v>0.94591455207506336</v>
      </c>
      <c r="N57" s="11"/>
      <c r="O57" s="20">
        <f t="shared" si="7"/>
        <v>-1.8720215460400147E-2</v>
      </c>
      <c r="P57" s="20">
        <f t="shared" si="8"/>
        <v>7.4247525749275844E-3</v>
      </c>
      <c r="Q57" s="20">
        <f t="shared" si="9"/>
        <v>1.3330181032797928E-3</v>
      </c>
      <c r="R57" s="11"/>
      <c r="S57" s="20">
        <f t="shared" ref="S57:U57" si="36">_xlfn.STDEV.S(O37:O57)*SQRT(252)</f>
        <v>0.23646597668796077</v>
      </c>
      <c r="T57" s="20">
        <f t="shared" si="36"/>
        <v>0.23251338496896073</v>
      </c>
      <c r="U57" s="20">
        <f t="shared" si="36"/>
        <v>0.21032787306938566</v>
      </c>
    </row>
    <row r="58" spans="1:21" x14ac:dyDescent="0.2">
      <c r="A58" s="1" t="s">
        <v>2791</v>
      </c>
      <c r="B58" s="13">
        <v>36594</v>
      </c>
      <c r="C58" s="12">
        <v>1401.69</v>
      </c>
      <c r="D58" s="12">
        <v>18650.46</v>
      </c>
      <c r="E58" s="10">
        <v>1.7339</v>
      </c>
      <c r="F58" s="12">
        <v>19</v>
      </c>
      <c r="G58" s="11"/>
      <c r="H58" s="19">
        <f t="shared" si="4"/>
        <v>1.0335234935873088</v>
      </c>
      <c r="I58" s="19">
        <f t="shared" si="5"/>
        <v>1.1016219728292977</v>
      </c>
      <c r="J58" s="19">
        <f t="shared" si="6"/>
        <v>0.92748309405538831</v>
      </c>
      <c r="K58" s="30">
        <f t="shared" si="2"/>
        <v>0.22032439456585956</v>
      </c>
      <c r="L58" s="30">
        <f t="shared" si="3"/>
        <v>0.74198647524431072</v>
      </c>
      <c r="M58" s="30">
        <f t="shared" si="1"/>
        <v>0.96231086981017033</v>
      </c>
      <c r="N58" s="11"/>
      <c r="O58" s="20">
        <f t="shared" si="7"/>
        <v>2.0101799819941535E-2</v>
      </c>
      <c r="P58" s="20">
        <f t="shared" si="8"/>
        <v>1.6514797254719715E-2</v>
      </c>
      <c r="Q58" s="20">
        <f t="shared" si="9"/>
        <v>1.7333825448755613E-2</v>
      </c>
      <c r="R58" s="11"/>
      <c r="S58" s="20">
        <f t="shared" ref="S58:U58" si="37">_xlfn.STDEV.S(O38:O58)*SQRT(252)</f>
        <v>0.23927440857270632</v>
      </c>
      <c r="T58" s="20">
        <f t="shared" si="37"/>
        <v>0.23078924616690924</v>
      </c>
      <c r="U58" s="20">
        <f t="shared" si="37"/>
        <v>0.20963321551656541</v>
      </c>
    </row>
    <row r="59" spans="1:21" x14ac:dyDescent="0.2">
      <c r="A59" s="1" t="s">
        <v>2792</v>
      </c>
      <c r="B59" s="13">
        <v>36595</v>
      </c>
      <c r="C59" s="12">
        <v>1395.07</v>
      </c>
      <c r="D59" s="12">
        <v>18280.36</v>
      </c>
      <c r="E59" s="10">
        <v>1.7382</v>
      </c>
      <c r="F59" s="12">
        <v>19</v>
      </c>
      <c r="G59" s="11"/>
      <c r="H59" s="19">
        <f t="shared" si="4"/>
        <v>1.0342337214647033</v>
      </c>
      <c r="I59" s="19">
        <f t="shared" si="5"/>
        <v>1.0797613703484945</v>
      </c>
      <c r="J59" s="19">
        <f t="shared" si="6"/>
        <v>0.92539196813696312</v>
      </c>
      <c r="K59" s="30">
        <f t="shared" si="2"/>
        <v>0.21595227406969891</v>
      </c>
      <c r="L59" s="30">
        <f t="shared" si="3"/>
        <v>0.74031357450957058</v>
      </c>
      <c r="M59" s="30">
        <f t="shared" si="1"/>
        <v>0.95626584857926944</v>
      </c>
      <c r="N59" s="11"/>
      <c r="O59" s="20">
        <f t="shared" si="7"/>
        <v>-1.9844014571222313E-2</v>
      </c>
      <c r="P59" s="20">
        <f t="shared" si="8"/>
        <v>-2.2546242964729402E-3</v>
      </c>
      <c r="Q59" s="20">
        <f t="shared" si="9"/>
        <v>-6.2817759006436047E-3</v>
      </c>
      <c r="R59" s="11"/>
      <c r="S59" s="20">
        <f t="shared" ref="S59:U59" si="38">_xlfn.STDEV.S(O39:O59)*SQRT(252)</f>
        <v>0.2450957589803214</v>
      </c>
      <c r="T59" s="20">
        <f t="shared" si="38"/>
        <v>0.22885020412884907</v>
      </c>
      <c r="U59" s="20">
        <f t="shared" si="38"/>
        <v>0.20774612241311818</v>
      </c>
    </row>
    <row r="60" spans="1:21" x14ac:dyDescent="0.2">
      <c r="A60" s="1" t="s">
        <v>2793</v>
      </c>
      <c r="B60" s="13">
        <v>36598</v>
      </c>
      <c r="C60" s="12">
        <v>1383.62</v>
      </c>
      <c r="D60" s="12">
        <v>17594.82</v>
      </c>
      <c r="E60" s="10">
        <v>1.7498</v>
      </c>
      <c r="F60" s="12">
        <v>19</v>
      </c>
      <c r="G60" s="11"/>
      <c r="H60" s="19">
        <f t="shared" si="4"/>
        <v>1.0349444374041892</v>
      </c>
      <c r="I60" s="19">
        <f t="shared" si="5"/>
        <v>1.0392687536916723</v>
      </c>
      <c r="J60" s="19">
        <f t="shared" si="6"/>
        <v>0.92392181989377586</v>
      </c>
      <c r="K60" s="30">
        <f t="shared" si="2"/>
        <v>0.20785375073833445</v>
      </c>
      <c r="L60" s="30">
        <f t="shared" si="3"/>
        <v>0.73913745591502078</v>
      </c>
      <c r="M60" s="30">
        <f t="shared" si="1"/>
        <v>0.94699120665335523</v>
      </c>
      <c r="N60" s="11"/>
      <c r="O60" s="20">
        <f t="shared" si="7"/>
        <v>-3.7501449643223661E-2</v>
      </c>
      <c r="P60" s="20">
        <f t="shared" si="8"/>
        <v>-1.5886762515856523E-3</v>
      </c>
      <c r="Q60" s="20">
        <f t="shared" si="9"/>
        <v>-9.6988112036977547E-3</v>
      </c>
      <c r="R60" s="11"/>
      <c r="S60" s="20">
        <f t="shared" ref="S60:U60" si="39">_xlfn.STDEV.S(O40:O60)*SQRT(252)</f>
        <v>0.26020554259222928</v>
      </c>
      <c r="T60" s="20">
        <f t="shared" si="39"/>
        <v>0.21424057074570993</v>
      </c>
      <c r="U60" s="20">
        <f t="shared" si="39"/>
        <v>0.19257901470566305</v>
      </c>
    </row>
    <row r="61" spans="1:21" x14ac:dyDescent="0.2">
      <c r="A61" s="1" t="s">
        <v>2794</v>
      </c>
      <c r="B61" s="13">
        <v>36599</v>
      </c>
      <c r="C61" s="12">
        <v>1359.15</v>
      </c>
      <c r="D61" s="12">
        <v>17221.89</v>
      </c>
      <c r="E61" s="10">
        <v>1.7367999999999999</v>
      </c>
      <c r="F61" s="12">
        <v>19</v>
      </c>
      <c r="G61" s="11"/>
      <c r="H61" s="19">
        <f t="shared" si="4"/>
        <v>1.0356556417411584</v>
      </c>
      <c r="I61" s="19">
        <f t="shared" si="5"/>
        <v>1.0172409923213237</v>
      </c>
      <c r="J61" s="19">
        <f t="shared" si="6"/>
        <v>0.90083900133768646</v>
      </c>
      <c r="K61" s="30">
        <f t="shared" si="2"/>
        <v>0.20344819846426476</v>
      </c>
      <c r="L61" s="30">
        <f t="shared" si="3"/>
        <v>0.72067120107014926</v>
      </c>
      <c r="M61" s="30">
        <f t="shared" si="1"/>
        <v>0.92411939953441402</v>
      </c>
      <c r="N61" s="11"/>
      <c r="O61" s="20">
        <f t="shared" si="7"/>
        <v>-2.119544274962748E-2</v>
      </c>
      <c r="P61" s="20">
        <f t="shared" si="8"/>
        <v>-2.4983519231901341E-2</v>
      </c>
      <c r="Q61" s="20">
        <f t="shared" si="9"/>
        <v>-2.4152079721806108E-2</v>
      </c>
      <c r="R61" s="11"/>
      <c r="S61" s="20">
        <f t="shared" ref="S61:U61" si="40">_xlfn.STDEV.S(O41:O61)*SQRT(252)</f>
        <v>0.26898751144496935</v>
      </c>
      <c r="T61" s="20">
        <f t="shared" si="40"/>
        <v>0.2293249475254866</v>
      </c>
      <c r="U61" s="20">
        <f t="shared" si="40"/>
        <v>0.20857794034889879</v>
      </c>
    </row>
    <row r="62" spans="1:21" x14ac:dyDescent="0.2">
      <c r="A62" s="1" t="s">
        <v>2795</v>
      </c>
      <c r="B62" s="13">
        <v>36600</v>
      </c>
      <c r="C62" s="12">
        <v>1392.15</v>
      </c>
      <c r="D62" s="12">
        <v>17381.61</v>
      </c>
      <c r="E62" s="10">
        <v>1.7426999999999999</v>
      </c>
      <c r="F62" s="12">
        <v>19</v>
      </c>
      <c r="G62" s="11"/>
      <c r="H62" s="19">
        <f t="shared" si="4"/>
        <v>1.0363673348112332</v>
      </c>
      <c r="I62" s="19">
        <f t="shared" si="5"/>
        <v>1.0266751329001778</v>
      </c>
      <c r="J62" s="19">
        <f t="shared" si="6"/>
        <v>0.9258457631110466</v>
      </c>
      <c r="K62" s="30">
        <f t="shared" si="2"/>
        <v>0.20533502658003555</v>
      </c>
      <c r="L62" s="30">
        <f t="shared" si="3"/>
        <v>0.74067661048883737</v>
      </c>
      <c r="M62" s="30">
        <f t="shared" si="1"/>
        <v>0.94601163706887292</v>
      </c>
      <c r="N62" s="11"/>
      <c r="O62" s="20">
        <f t="shared" si="7"/>
        <v>9.2742434192762957E-3</v>
      </c>
      <c r="P62" s="20">
        <f t="shared" si="8"/>
        <v>2.7759412876470435E-2</v>
      </c>
      <c r="Q62" s="20">
        <f t="shared" si="9"/>
        <v>2.3689836557363231E-2</v>
      </c>
      <c r="R62" s="11"/>
      <c r="S62" s="20">
        <f t="shared" ref="S62:U62" si="41">_xlfn.STDEV.S(O42:O62)*SQRT(252)</f>
        <v>0.27168290795849315</v>
      </c>
      <c r="T62" s="20">
        <f t="shared" si="41"/>
        <v>0.24684289141597474</v>
      </c>
      <c r="U62" s="20">
        <f t="shared" si="41"/>
        <v>0.2239175142960842</v>
      </c>
    </row>
    <row r="63" spans="1:21" x14ac:dyDescent="0.2">
      <c r="A63" s="1" t="s">
        <v>2796</v>
      </c>
      <c r="B63" s="13">
        <v>36601</v>
      </c>
      <c r="C63" s="12">
        <v>1458.47</v>
      </c>
      <c r="D63" s="12">
        <v>17642.22</v>
      </c>
      <c r="E63" s="10">
        <v>1.7353000000000001</v>
      </c>
      <c r="F63" s="12">
        <v>19</v>
      </c>
      <c r="G63" s="11"/>
      <c r="H63" s="19">
        <f t="shared" si="4"/>
        <v>1.0370795169502665</v>
      </c>
      <c r="I63" s="19">
        <f t="shared" si="5"/>
        <v>1.0420685174246904</v>
      </c>
      <c r="J63" s="19">
        <f t="shared" si="6"/>
        <v>0.9658330169756405</v>
      </c>
      <c r="K63" s="30">
        <f t="shared" si="2"/>
        <v>0.2084137034849381</v>
      </c>
      <c r="L63" s="30">
        <f t="shared" si="3"/>
        <v>0.77266641358051247</v>
      </c>
      <c r="M63" s="30">
        <f t="shared" si="1"/>
        <v>0.98108011706545062</v>
      </c>
      <c r="N63" s="11"/>
      <c r="O63" s="20">
        <f t="shared" si="7"/>
        <v>1.4993432714230703E-2</v>
      </c>
      <c r="P63" s="20">
        <f t="shared" si="8"/>
        <v>4.3189973381989599E-2</v>
      </c>
      <c r="Q63" s="20">
        <f t="shared" si="9"/>
        <v>3.7069818829326584E-2</v>
      </c>
      <c r="R63" s="11"/>
      <c r="S63" s="20">
        <f t="shared" ref="S63:U63" si="42">_xlfn.STDEV.S(O43:O63)*SQRT(252)</f>
        <v>0.27446825166751743</v>
      </c>
      <c r="T63" s="20">
        <f t="shared" si="42"/>
        <v>0.28695035653662926</v>
      </c>
      <c r="U63" s="20">
        <f t="shared" si="42"/>
        <v>0.2587951783559605</v>
      </c>
    </row>
    <row r="64" spans="1:21" x14ac:dyDescent="0.2">
      <c r="A64" s="1" t="s">
        <v>2797</v>
      </c>
      <c r="B64" s="13">
        <v>36602</v>
      </c>
      <c r="C64" s="12">
        <v>1464.47</v>
      </c>
      <c r="D64" s="12">
        <v>17511.240000000002</v>
      </c>
      <c r="E64" s="10">
        <v>1.7403</v>
      </c>
      <c r="F64" s="12">
        <v>19</v>
      </c>
      <c r="G64" s="11"/>
      <c r="H64" s="19">
        <f t="shared" si="4"/>
        <v>1.0377921884943417</v>
      </c>
      <c r="I64" s="19">
        <f t="shared" si="5"/>
        <v>1.034331955109274</v>
      </c>
      <c r="J64" s="19">
        <f t="shared" si="6"/>
        <v>0.97260070543018706</v>
      </c>
      <c r="K64" s="30">
        <f t="shared" si="2"/>
        <v>0.20686639102185481</v>
      </c>
      <c r="L64" s="30">
        <f t="shared" si="3"/>
        <v>0.77808056434414974</v>
      </c>
      <c r="M64" s="30">
        <f t="shared" si="1"/>
        <v>0.98494695536600452</v>
      </c>
      <c r="N64" s="11"/>
      <c r="O64" s="20">
        <f t="shared" si="7"/>
        <v>-7.4242357254359348E-3</v>
      </c>
      <c r="P64" s="20">
        <f t="shared" si="8"/>
        <v>7.0070999185123384E-3</v>
      </c>
      <c r="Q64" s="20">
        <f t="shared" si="9"/>
        <v>3.9414093031668873E-3</v>
      </c>
      <c r="R64" s="11"/>
      <c r="S64" s="20">
        <f t="shared" ref="S64:U64" si="43">_xlfn.STDEV.S(O44:O64)*SQRT(252)</f>
        <v>0.27449069267457638</v>
      </c>
      <c r="T64" s="20">
        <f t="shared" si="43"/>
        <v>0.28756566087526603</v>
      </c>
      <c r="U64" s="20">
        <f t="shared" si="43"/>
        <v>0.25890656922422645</v>
      </c>
    </row>
    <row r="65" spans="1:21" x14ac:dyDescent="0.2">
      <c r="A65" s="1" t="s">
        <v>2798</v>
      </c>
      <c r="B65" s="13">
        <v>36605</v>
      </c>
      <c r="C65" s="12">
        <v>1456.63</v>
      </c>
      <c r="D65" s="12">
        <v>17525.59</v>
      </c>
      <c r="E65" s="10">
        <v>1.7383999999999999</v>
      </c>
      <c r="F65" s="12">
        <v>19</v>
      </c>
      <c r="G65" s="11"/>
      <c r="H65" s="19">
        <f t="shared" si="4"/>
        <v>1.0385053497797738</v>
      </c>
      <c r="I65" s="19">
        <f t="shared" si="5"/>
        <v>1.0351795629060845</v>
      </c>
      <c r="J65" s="19">
        <f t="shared" si="6"/>
        <v>0.9663377466366434</v>
      </c>
      <c r="K65" s="30">
        <f t="shared" si="2"/>
        <v>0.2070359125812169</v>
      </c>
      <c r="L65" s="30">
        <f t="shared" si="3"/>
        <v>0.77307019730931481</v>
      </c>
      <c r="M65" s="30">
        <f t="shared" si="1"/>
        <v>0.98010610989053171</v>
      </c>
      <c r="N65" s="11"/>
      <c r="O65" s="20">
        <f t="shared" si="7"/>
        <v>8.1947366377255193E-4</v>
      </c>
      <c r="P65" s="20">
        <f t="shared" si="8"/>
        <v>-6.43939363664503E-3</v>
      </c>
      <c r="Q65" s="20">
        <f t="shared" si="9"/>
        <v>-4.9148286099062188E-3</v>
      </c>
      <c r="R65" s="11"/>
      <c r="S65" s="20">
        <f t="shared" ref="S65:U65" si="44">_xlfn.STDEV.S(O45:O65)*SQRT(252)</f>
        <v>0.26604731709641649</v>
      </c>
      <c r="T65" s="20">
        <f t="shared" si="44"/>
        <v>0.26173696714250871</v>
      </c>
      <c r="U65" s="20">
        <f t="shared" si="44"/>
        <v>0.23512681164197125</v>
      </c>
    </row>
    <row r="66" spans="1:21" x14ac:dyDescent="0.2">
      <c r="A66" s="1" t="s">
        <v>2799</v>
      </c>
      <c r="B66" s="13">
        <v>36606</v>
      </c>
      <c r="C66" s="12">
        <v>1493.87</v>
      </c>
      <c r="D66" s="12">
        <v>18342.79</v>
      </c>
      <c r="E66" s="10">
        <v>1.7377</v>
      </c>
      <c r="F66" s="12">
        <v>19</v>
      </c>
      <c r="G66" s="11"/>
      <c r="H66" s="19">
        <f t="shared" si="4"/>
        <v>1.0392190011431084</v>
      </c>
      <c r="I66" s="19">
        <f t="shared" si="5"/>
        <v>1.0834489072652103</v>
      </c>
      <c r="J66" s="19">
        <f t="shared" si="6"/>
        <v>0.99064394065932426</v>
      </c>
      <c r="K66" s="30">
        <f t="shared" si="2"/>
        <v>0.21668978145304207</v>
      </c>
      <c r="L66" s="30">
        <f t="shared" si="3"/>
        <v>0.79251515252745941</v>
      </c>
      <c r="M66" s="30">
        <f t="shared" si="1"/>
        <v>1.0092049339805014</v>
      </c>
      <c r="N66" s="11"/>
      <c r="O66" s="20">
        <f t="shared" si="7"/>
        <v>4.6628957997990383E-2</v>
      </c>
      <c r="P66" s="20">
        <f t="shared" si="8"/>
        <v>2.5152897221782933E-2</v>
      </c>
      <c r="Q66" s="20">
        <f t="shared" si="9"/>
        <v>2.9689463004388017E-2</v>
      </c>
      <c r="R66" s="11"/>
      <c r="S66" s="20">
        <f t="shared" ref="S66:U66" si="45">_xlfn.STDEV.S(O46:O66)*SQRT(252)</f>
        <v>0.31147513130976595</v>
      </c>
      <c r="T66" s="20">
        <f t="shared" si="45"/>
        <v>0.27274521041039429</v>
      </c>
      <c r="U66" s="20">
        <f t="shared" si="45"/>
        <v>0.25354751977463608</v>
      </c>
    </row>
    <row r="67" spans="1:21" x14ac:dyDescent="0.2">
      <c r="A67" s="1" t="s">
        <v>2800</v>
      </c>
      <c r="B67" s="13">
        <v>36607</v>
      </c>
      <c r="C67" s="12">
        <v>1500.64</v>
      </c>
      <c r="D67" s="12">
        <v>18314</v>
      </c>
      <c r="E67" s="10">
        <v>1.7301</v>
      </c>
      <c r="F67" s="12">
        <v>19</v>
      </c>
      <c r="G67" s="11"/>
      <c r="H67" s="19">
        <f t="shared" si="4"/>
        <v>1.0399331429211227</v>
      </c>
      <c r="I67" s="19">
        <f t="shared" si="5"/>
        <v>1.0817483756645014</v>
      </c>
      <c r="J67" s="19">
        <f t="shared" si="6"/>
        <v>0.99078108116853791</v>
      </c>
      <c r="K67" s="30">
        <f t="shared" si="2"/>
        <v>0.21634967513290029</v>
      </c>
      <c r="L67" s="30">
        <f t="shared" si="3"/>
        <v>0.79262486493483042</v>
      </c>
      <c r="M67" s="30">
        <f t="shared" si="1"/>
        <v>1.0089745400677308</v>
      </c>
      <c r="N67" s="11"/>
      <c r="O67" s="20">
        <f t="shared" si="7"/>
        <v>-1.569554031856657E-3</v>
      </c>
      <c r="P67" s="20">
        <f t="shared" si="8"/>
        <v>1.3843572204397248E-4</v>
      </c>
      <c r="Q67" s="20">
        <f t="shared" si="9"/>
        <v>-2.2829249542200003E-4</v>
      </c>
      <c r="R67" s="11"/>
      <c r="S67" s="20">
        <f t="shared" ref="S67:U67" si="46">_xlfn.STDEV.S(O47:O67)*SQRT(252)</f>
        <v>0.30775517151061954</v>
      </c>
      <c r="T67" s="20">
        <f t="shared" si="46"/>
        <v>0.27285980550445799</v>
      </c>
      <c r="U67" s="20">
        <f t="shared" si="46"/>
        <v>0.25386855962673743</v>
      </c>
    </row>
    <row r="68" spans="1:21" x14ac:dyDescent="0.2">
      <c r="A68" s="1" t="s">
        <v>2801</v>
      </c>
      <c r="B68" s="13">
        <v>36608</v>
      </c>
      <c r="C68" s="12">
        <v>1527.35</v>
      </c>
      <c r="D68" s="12">
        <v>18331.05</v>
      </c>
      <c r="E68" s="10">
        <v>1.7238</v>
      </c>
      <c r="F68" s="12">
        <v>19</v>
      </c>
      <c r="G68" s="11"/>
      <c r="H68" s="19">
        <f t="shared" si="4"/>
        <v>1.040647775450825</v>
      </c>
      <c r="I68" s="19">
        <f t="shared" si="5"/>
        <v>1.082755463673952</v>
      </c>
      <c r="J68" s="19">
        <f t="shared" si="6"/>
        <v>1.0047440110216999</v>
      </c>
      <c r="K68" s="30">
        <f t="shared" si="2"/>
        <v>0.21655109273479042</v>
      </c>
      <c r="L68" s="30">
        <f t="shared" si="3"/>
        <v>0.80379520881735989</v>
      </c>
      <c r="M68" s="30">
        <f t="shared" si="1"/>
        <v>1.0203463015521503</v>
      </c>
      <c r="N68" s="11"/>
      <c r="O68" s="20">
        <f t="shared" si="7"/>
        <v>9.3098176258599175E-4</v>
      </c>
      <c r="P68" s="20">
        <f t="shared" si="8"/>
        <v>1.4092850699867876E-2</v>
      </c>
      <c r="Q68" s="20">
        <f t="shared" si="9"/>
        <v>1.1270612917206213E-2</v>
      </c>
      <c r="R68" s="11"/>
      <c r="S68" s="20">
        <f t="shared" ref="S68:U68" si="47">_xlfn.STDEV.S(O48:O68)*SQRT(252)</f>
        <v>0.3012616341464921</v>
      </c>
      <c r="T68" s="20">
        <f t="shared" si="47"/>
        <v>0.27448479414865568</v>
      </c>
      <c r="U68" s="20">
        <f t="shared" si="47"/>
        <v>0.25360232773443253</v>
      </c>
    </row>
    <row r="69" spans="1:21" x14ac:dyDescent="0.2">
      <c r="A69" s="1" t="s">
        <v>2802</v>
      </c>
      <c r="B69" s="13">
        <v>36609</v>
      </c>
      <c r="C69" s="12">
        <v>1527.46</v>
      </c>
      <c r="D69" s="12">
        <v>18674.53</v>
      </c>
      <c r="E69" s="10">
        <v>1.7230000000000001</v>
      </c>
      <c r="F69" s="12">
        <v>19</v>
      </c>
      <c r="G69" s="11"/>
      <c r="H69" s="19">
        <f t="shared" si="4"/>
        <v>1.0413628990694554</v>
      </c>
      <c r="I69" s="19">
        <f t="shared" si="5"/>
        <v>1.103043709391613</v>
      </c>
      <c r="J69" s="19">
        <f t="shared" si="6"/>
        <v>1.004350046654868</v>
      </c>
      <c r="K69" s="30">
        <f t="shared" si="2"/>
        <v>0.22060874187832261</v>
      </c>
      <c r="L69" s="30">
        <f t="shared" si="3"/>
        <v>0.8034800373238945</v>
      </c>
      <c r="M69" s="30">
        <f t="shared" si="1"/>
        <v>1.0240887792022171</v>
      </c>
      <c r="N69" s="11"/>
      <c r="O69" s="20">
        <f t="shared" si="7"/>
        <v>1.8737606410980323E-2</v>
      </c>
      <c r="P69" s="20">
        <f t="shared" si="8"/>
        <v>-3.9210422009006152E-4</v>
      </c>
      <c r="Q69" s="20">
        <f t="shared" si="9"/>
        <v>3.6678504585880845E-3</v>
      </c>
      <c r="R69" s="11"/>
      <c r="S69" s="20">
        <f t="shared" ref="S69:U69" si="48">_xlfn.STDEV.S(O49:O69)*SQRT(252)</f>
        <v>0.30649787891231156</v>
      </c>
      <c r="T69" s="20">
        <f t="shared" si="48"/>
        <v>0.26943545205617547</v>
      </c>
      <c r="U69" s="20">
        <f t="shared" si="48"/>
        <v>0.24925450077217493</v>
      </c>
    </row>
    <row r="70" spans="1:21" x14ac:dyDescent="0.2">
      <c r="A70" s="1" t="s">
        <v>2803</v>
      </c>
      <c r="B70" s="13">
        <v>36612</v>
      </c>
      <c r="C70" s="12">
        <v>1523.86</v>
      </c>
      <c r="D70" s="12">
        <v>18951.48</v>
      </c>
      <c r="E70" s="10">
        <v>1.7358</v>
      </c>
      <c r="F70" s="12">
        <v>19</v>
      </c>
      <c r="G70" s="11"/>
      <c r="H70" s="19">
        <f t="shared" si="4"/>
        <v>1.0420785141144859</v>
      </c>
      <c r="I70" s="19">
        <f t="shared" si="5"/>
        <v>1.1194022445363265</v>
      </c>
      <c r="J70" s="19">
        <f t="shared" si="6"/>
        <v>1.0094265745164772</v>
      </c>
      <c r="K70" s="30">
        <f t="shared" si="2"/>
        <v>0.22388044890726533</v>
      </c>
      <c r="L70" s="30">
        <f t="shared" si="3"/>
        <v>0.80754125961318179</v>
      </c>
      <c r="M70" s="30">
        <f t="shared" si="1"/>
        <v>1.0314217085204471</v>
      </c>
      <c r="N70" s="11"/>
      <c r="O70" s="20">
        <f t="shared" si="7"/>
        <v>1.4830359853768682E-2</v>
      </c>
      <c r="P70" s="20">
        <f t="shared" si="8"/>
        <v>5.0545403751582896E-3</v>
      </c>
      <c r="Q70" s="20">
        <f t="shared" si="9"/>
        <v>7.1604429880995912E-3</v>
      </c>
      <c r="R70" s="11"/>
      <c r="S70" s="20">
        <f t="shared" ref="S70:U70" si="49">_xlfn.STDEV.S(O50:O70)*SQRT(252)</f>
        <v>0.30932325078159012</v>
      </c>
      <c r="T70" s="20">
        <f t="shared" si="49"/>
        <v>0.25799750957670503</v>
      </c>
      <c r="U70" s="20">
        <f t="shared" si="49"/>
        <v>0.24158757210208695</v>
      </c>
    </row>
    <row r="71" spans="1:21" x14ac:dyDescent="0.2">
      <c r="A71" s="1" t="s">
        <v>2804</v>
      </c>
      <c r="B71" s="13">
        <v>36613</v>
      </c>
      <c r="C71" s="12">
        <v>1507.73</v>
      </c>
      <c r="D71" s="12">
        <v>18337.900000000001</v>
      </c>
      <c r="E71" s="10">
        <v>1.7452000000000001</v>
      </c>
      <c r="F71" s="12">
        <v>19</v>
      </c>
      <c r="G71" s="11"/>
      <c r="H71" s="19">
        <f t="shared" si="4"/>
        <v>1.0427946209236201</v>
      </c>
      <c r="I71" s="19">
        <f t="shared" si="5"/>
        <v>1.083160070880095</v>
      </c>
      <c r="J71" s="19">
        <f t="shared" si="6"/>
        <v>1.0041503897039343</v>
      </c>
      <c r="K71" s="30">
        <f t="shared" si="2"/>
        <v>0.21663201417601902</v>
      </c>
      <c r="L71" s="30">
        <f t="shared" si="3"/>
        <v>0.80332031176314755</v>
      </c>
      <c r="M71" s="30">
        <f t="shared" si="1"/>
        <v>1.0199523259391665</v>
      </c>
      <c r="N71" s="11"/>
      <c r="O71" s="20">
        <f t="shared" si="7"/>
        <v>-3.237636321807047E-2</v>
      </c>
      <c r="P71" s="20">
        <f t="shared" si="8"/>
        <v>-5.226912928332772E-3</v>
      </c>
      <c r="Q71" s="20">
        <f t="shared" si="9"/>
        <v>-1.1119973999512922E-2</v>
      </c>
      <c r="R71" s="11"/>
      <c r="S71" s="20">
        <f t="shared" ref="S71:U71" si="50">_xlfn.STDEV.S(O51:O71)*SQRT(252)</f>
        <v>0.32834846508905779</v>
      </c>
      <c r="T71" s="20">
        <f t="shared" si="50"/>
        <v>0.25872170537862821</v>
      </c>
      <c r="U71" s="20">
        <f t="shared" si="50"/>
        <v>0.24763452169258299</v>
      </c>
    </row>
    <row r="72" spans="1:21" x14ac:dyDescent="0.2">
      <c r="A72" s="1" t="s">
        <v>2805</v>
      </c>
      <c r="B72" s="13">
        <v>36614</v>
      </c>
      <c r="C72" s="12">
        <v>1508.52</v>
      </c>
      <c r="D72" s="12">
        <v>18053.36</v>
      </c>
      <c r="E72" s="10">
        <v>1.7375</v>
      </c>
      <c r="F72" s="12">
        <v>18.5</v>
      </c>
      <c r="G72" s="11"/>
      <c r="H72" s="19">
        <f t="shared" si="4"/>
        <v>1.0434937698177524</v>
      </c>
      <c r="I72" s="19">
        <f t="shared" si="5"/>
        <v>1.0663532191376259</v>
      </c>
      <c r="J72" s="19">
        <f t="shared" si="6"/>
        <v>1.000243795766836</v>
      </c>
      <c r="K72" s="30">
        <f t="shared" si="2"/>
        <v>0.2132706438275252</v>
      </c>
      <c r="L72" s="30">
        <f t="shared" si="3"/>
        <v>0.8001950366134688</v>
      </c>
      <c r="M72" s="30">
        <f t="shared" si="1"/>
        <v>1.0134656804409941</v>
      </c>
      <c r="N72" s="11"/>
      <c r="O72" s="20">
        <f t="shared" si="7"/>
        <v>-1.5516498617617169E-2</v>
      </c>
      <c r="P72" s="20">
        <f t="shared" si="8"/>
        <v>-3.8904470656533352E-3</v>
      </c>
      <c r="Q72" s="20">
        <f t="shared" si="9"/>
        <v>-6.3597536210328043E-3</v>
      </c>
      <c r="R72" s="11"/>
      <c r="S72" s="20">
        <f t="shared" ref="S72:U72" si="51">_xlfn.STDEV.S(O52:O72)*SQRT(252)</f>
        <v>0.33358920647301332</v>
      </c>
      <c r="T72" s="20">
        <f t="shared" si="51"/>
        <v>0.26005607326295999</v>
      </c>
      <c r="U72" s="20">
        <f t="shared" si="51"/>
        <v>0.2498435823352157</v>
      </c>
    </row>
    <row r="73" spans="1:21" x14ac:dyDescent="0.2">
      <c r="A73" s="1" t="s">
        <v>2806</v>
      </c>
      <c r="B73" s="13">
        <v>36615</v>
      </c>
      <c r="C73" s="12">
        <v>1487.92</v>
      </c>
      <c r="D73" s="12">
        <v>17646.77</v>
      </c>
      <c r="E73" s="10">
        <v>1.7518</v>
      </c>
      <c r="F73" s="12">
        <v>18.5</v>
      </c>
      <c r="G73" s="11"/>
      <c r="H73" s="19">
        <f t="shared" si="4"/>
        <v>1.0441933874611153</v>
      </c>
      <c r="I73" s="19">
        <f t="shared" si="5"/>
        <v>1.0423372711163619</v>
      </c>
      <c r="J73" s="19">
        <f t="shared" si="6"/>
        <v>0.99470450297672641</v>
      </c>
      <c r="K73" s="30">
        <f t="shared" si="2"/>
        <v>0.2084674542232724</v>
      </c>
      <c r="L73" s="30">
        <f t="shared" si="3"/>
        <v>0.79576360238138122</v>
      </c>
      <c r="M73" s="30">
        <f t="shared" si="1"/>
        <v>1.0042310566046537</v>
      </c>
      <c r="N73" s="11"/>
      <c r="O73" s="20">
        <f t="shared" si="7"/>
        <v>-2.2521569392068841E-2</v>
      </c>
      <c r="P73" s="20">
        <f t="shared" si="8"/>
        <v>-5.5379426631313455E-3</v>
      </c>
      <c r="Q73" s="20">
        <f t="shared" si="9"/>
        <v>-9.1119255585665471E-3</v>
      </c>
      <c r="R73" s="11"/>
      <c r="S73" s="20">
        <f t="shared" ref="S73:U73" si="52">_xlfn.STDEV.S(O53:O73)*SQRT(252)</f>
        <v>0.33842610015087704</v>
      </c>
      <c r="T73" s="20">
        <f t="shared" si="52"/>
        <v>0.26143165889648717</v>
      </c>
      <c r="U73" s="20">
        <f t="shared" si="52"/>
        <v>0.25198852968388724</v>
      </c>
    </row>
    <row r="74" spans="1:21" x14ac:dyDescent="0.2">
      <c r="A74" s="1" t="s">
        <v>2807</v>
      </c>
      <c r="B74" s="13">
        <v>36616</v>
      </c>
      <c r="C74" s="12">
        <v>1498.58</v>
      </c>
      <c r="D74" s="12">
        <v>17820.37</v>
      </c>
      <c r="E74" s="10">
        <v>1.7468999999999999</v>
      </c>
      <c r="F74" s="12">
        <v>18.5</v>
      </c>
      <c r="G74" s="11"/>
      <c r="H74" s="19">
        <f t="shared" si="4"/>
        <v>1.0448934741679849</v>
      </c>
      <c r="I74" s="19">
        <f t="shared" si="5"/>
        <v>1.0525912581216776</v>
      </c>
      <c r="J74" s="19">
        <f t="shared" si="6"/>
        <v>0.99902868349628771</v>
      </c>
      <c r="K74" s="30">
        <f t="shared" si="2"/>
        <v>0.21051825162433555</v>
      </c>
      <c r="L74" s="30">
        <f t="shared" si="3"/>
        <v>0.79922294679703021</v>
      </c>
      <c r="M74" s="30">
        <f t="shared" ref="M74:M137" si="53">I74*$M$4+(1-$M$4)*J74</f>
        <v>1.0097411984213658</v>
      </c>
      <c r="N74" s="11"/>
      <c r="O74" s="20">
        <f t="shared" si="7"/>
        <v>9.8374943403238824E-3</v>
      </c>
      <c r="P74" s="20">
        <f t="shared" si="8"/>
        <v>4.3472011100993413E-3</v>
      </c>
      <c r="Q74" s="20">
        <f t="shared" si="9"/>
        <v>5.4869263208630059E-3</v>
      </c>
      <c r="R74" s="11"/>
      <c r="S74" s="20">
        <f t="shared" ref="S74:U74" si="54">_xlfn.STDEV.S(O54:O74)*SQRT(252)</f>
        <v>0.34010487116710192</v>
      </c>
      <c r="T74" s="20">
        <f t="shared" si="54"/>
        <v>0.26056679702010088</v>
      </c>
      <c r="U74" s="20">
        <f t="shared" si="54"/>
        <v>0.25182824729762404</v>
      </c>
    </row>
    <row r="75" spans="1:21" x14ac:dyDescent="0.2">
      <c r="A75" s="1" t="s">
        <v>2808</v>
      </c>
      <c r="B75" s="13">
        <v>36619</v>
      </c>
      <c r="C75" s="12">
        <v>1505.97</v>
      </c>
      <c r="D75" s="12">
        <v>17245.47</v>
      </c>
      <c r="E75" s="10">
        <v>1.7403</v>
      </c>
      <c r="F75" s="12">
        <v>18.5</v>
      </c>
      <c r="G75" s="11"/>
      <c r="H75" s="19">
        <f t="shared" si="4"/>
        <v>1.0455940302528481</v>
      </c>
      <c r="I75" s="19">
        <f t="shared" si="5"/>
        <v>1.0186337861783819</v>
      </c>
      <c r="J75" s="19">
        <f t="shared" si="6"/>
        <v>1.0001621640297851</v>
      </c>
      <c r="K75" s="30">
        <f t="shared" ref="K75:K138" si="55">I75*$M$4</f>
        <v>0.20372675723567638</v>
      </c>
      <c r="L75" s="30">
        <f t="shared" ref="L75:L138" si="56">J75*(1-$M$4)</f>
        <v>0.80012973122382813</v>
      </c>
      <c r="M75" s="30">
        <f t="shared" si="53"/>
        <v>1.0038564884595045</v>
      </c>
      <c r="N75" s="11"/>
      <c r="O75" s="20">
        <f t="shared" si="7"/>
        <v>-3.2260834090425572E-2</v>
      </c>
      <c r="P75" s="20">
        <f t="shared" si="8"/>
        <v>1.1345825722746117E-3</v>
      </c>
      <c r="Q75" s="20">
        <f t="shared" si="9"/>
        <v>-5.8279388531056187E-3</v>
      </c>
      <c r="R75" s="11"/>
      <c r="S75" s="20">
        <f t="shared" ref="S75:U75" si="57">_xlfn.STDEV.S(O55:O75)*SQRT(252)</f>
        <v>0.33299964953617384</v>
      </c>
      <c r="T75" s="20">
        <f t="shared" si="57"/>
        <v>0.25755249974378119</v>
      </c>
      <c r="U75" s="20">
        <f t="shared" si="57"/>
        <v>0.24626807699934206</v>
      </c>
    </row>
    <row r="76" spans="1:21" x14ac:dyDescent="0.2">
      <c r="A76" s="1" t="s">
        <v>2809</v>
      </c>
      <c r="B76" s="13">
        <v>36620</v>
      </c>
      <c r="C76" s="12">
        <v>1494.73</v>
      </c>
      <c r="D76" s="12">
        <v>16757.93</v>
      </c>
      <c r="E76" s="10">
        <v>1.7421</v>
      </c>
      <c r="F76" s="12">
        <v>18.5</v>
      </c>
      <c r="G76" s="11"/>
      <c r="H76" s="19">
        <f t="shared" ref="H76:H139" si="58">H75*(1+(F76-0.1)/100)^(1/252)</f>
        <v>1.0462950560304027</v>
      </c>
      <c r="I76" s="19">
        <f t="shared" ref="H76:I139" si="59">(D76/D75*I75)</f>
        <v>0.98983638511518046</v>
      </c>
      <c r="J76" s="19">
        <f t="shared" ref="J76:J139" si="60">((C76*E76)/(C75*E75))*J75</f>
        <v>0.9937240768460458</v>
      </c>
      <c r="K76" s="30">
        <f t="shared" si="55"/>
        <v>0.1979672770230361</v>
      </c>
      <c r="L76" s="30">
        <f t="shared" si="56"/>
        <v>0.79497926147683673</v>
      </c>
      <c r="M76" s="30">
        <f t="shared" si="53"/>
        <v>0.9929465384998728</v>
      </c>
      <c r="N76" s="11"/>
      <c r="O76" s="20">
        <f t="shared" ref="O76:O139" si="61">I76/I75-1</f>
        <v>-2.8270612514474824E-2</v>
      </c>
      <c r="P76" s="20">
        <f t="shared" ref="P76:P139" si="62">J76/J75-1</f>
        <v>-6.4370433268534644E-3</v>
      </c>
      <c r="Q76" s="20">
        <f t="shared" ref="Q76:Q139" si="63">M76/M75-1</f>
        <v>-1.0868037498441452E-2</v>
      </c>
      <c r="R76" s="11"/>
      <c r="S76" s="20">
        <f t="shared" ref="S76:U76" si="64">_xlfn.STDEV.S(O56:O76)*SQRT(252)</f>
        <v>0.34352670392612988</v>
      </c>
      <c r="T76" s="20">
        <f t="shared" si="64"/>
        <v>0.25362695449053346</v>
      </c>
      <c r="U76" s="20">
        <f t="shared" si="64"/>
        <v>0.24690317571523893</v>
      </c>
    </row>
    <row r="77" spans="1:21" x14ac:dyDescent="0.2">
      <c r="A77" s="1" t="s">
        <v>2810</v>
      </c>
      <c r="B77" s="13">
        <v>36621</v>
      </c>
      <c r="C77" s="12">
        <v>1487.37</v>
      </c>
      <c r="D77" s="12">
        <v>16714.38</v>
      </c>
      <c r="E77" s="10">
        <v>1.7527999999999999</v>
      </c>
      <c r="F77" s="12">
        <v>18.5</v>
      </c>
      <c r="G77" s="11"/>
      <c r="H77" s="19">
        <f t="shared" si="58"/>
        <v>1.0469965518155573</v>
      </c>
      <c r="I77" s="19">
        <f t="shared" si="59"/>
        <v>0.98726402835203808</v>
      </c>
      <c r="J77" s="19">
        <f t="shared" si="60"/>
        <v>0.99490442553447889</v>
      </c>
      <c r="K77" s="30">
        <f t="shared" si="55"/>
        <v>0.19745280567040763</v>
      </c>
      <c r="L77" s="30">
        <f t="shared" si="56"/>
        <v>0.79592354042758318</v>
      </c>
      <c r="M77" s="30">
        <f t="shared" si="53"/>
        <v>0.99337634609799075</v>
      </c>
      <c r="N77" s="11"/>
      <c r="O77" s="20">
        <f t="shared" si="61"/>
        <v>-2.5987696571115881E-3</v>
      </c>
      <c r="P77" s="20">
        <f t="shared" si="62"/>
        <v>1.1878032503542801E-3</v>
      </c>
      <c r="Q77" s="20">
        <f t="shared" si="63"/>
        <v>4.328607648578231E-4</v>
      </c>
      <c r="R77" s="11"/>
      <c r="S77" s="20">
        <f t="shared" ref="S77:U77" si="65">_xlfn.STDEV.S(O57:O77)*SQRT(252)</f>
        <v>0.34318584447547335</v>
      </c>
      <c r="T77" s="20">
        <f t="shared" si="65"/>
        <v>0.23108584387697953</v>
      </c>
      <c r="U77" s="20">
        <f t="shared" si="65"/>
        <v>0.23453515776353925</v>
      </c>
    </row>
    <row r="78" spans="1:21" x14ac:dyDescent="0.2">
      <c r="A78" s="1" t="s">
        <v>2811</v>
      </c>
      <c r="B78" s="13">
        <v>36622</v>
      </c>
      <c r="C78" s="12">
        <v>1501.34</v>
      </c>
      <c r="D78" s="12">
        <v>17146.14</v>
      </c>
      <c r="E78" s="10">
        <v>1.7419</v>
      </c>
      <c r="F78" s="12">
        <v>18.5</v>
      </c>
      <c r="G78" s="11"/>
      <c r="H78" s="19">
        <f t="shared" si="58"/>
        <v>1.0476985179234317</v>
      </c>
      <c r="I78" s="19">
        <f t="shared" si="59"/>
        <v>1.012766686355582</v>
      </c>
      <c r="J78" s="19">
        <f t="shared" si="60"/>
        <v>0.99800393880715976</v>
      </c>
      <c r="K78" s="30">
        <f t="shared" si="55"/>
        <v>0.20255333727111641</v>
      </c>
      <c r="L78" s="30">
        <f t="shared" si="56"/>
        <v>0.7984031510457279</v>
      </c>
      <c r="M78" s="30">
        <f t="shared" si="53"/>
        <v>1.0009564883168443</v>
      </c>
      <c r="N78" s="11"/>
      <c r="O78" s="20">
        <f t="shared" si="61"/>
        <v>2.583164915479963E-2</v>
      </c>
      <c r="P78" s="20">
        <f t="shared" si="62"/>
        <v>3.1153879640406501E-3</v>
      </c>
      <c r="Q78" s="20">
        <f t="shared" si="63"/>
        <v>7.6306852368979161E-3</v>
      </c>
      <c r="R78" s="11"/>
      <c r="S78" s="20">
        <f t="shared" ref="S78:U78" si="66">_xlfn.STDEV.S(O58:O78)*SQRT(252)</f>
        <v>0.35513199748372876</v>
      </c>
      <c r="T78" s="20">
        <f t="shared" si="66"/>
        <v>0.23090034005502999</v>
      </c>
      <c r="U78" s="20">
        <f t="shared" si="66"/>
        <v>0.2351539294680754</v>
      </c>
    </row>
    <row r="79" spans="1:21" x14ac:dyDescent="0.2">
      <c r="A79" s="1" t="s">
        <v>2812</v>
      </c>
      <c r="B79" s="13">
        <v>36623</v>
      </c>
      <c r="C79" s="12">
        <v>1516.35</v>
      </c>
      <c r="D79" s="12">
        <v>17513.72</v>
      </c>
      <c r="E79" s="10">
        <v>1.7435</v>
      </c>
      <c r="F79" s="12">
        <v>18.5</v>
      </c>
      <c r="G79" s="11"/>
      <c r="H79" s="19">
        <f t="shared" si="58"/>
        <v>1.0484009546693573</v>
      </c>
      <c r="I79" s="19">
        <f t="shared" si="59"/>
        <v>1.0344784406379213</v>
      </c>
      <c r="J79" s="19">
        <f t="shared" si="60"/>
        <v>1.0089075868066799</v>
      </c>
      <c r="K79" s="30">
        <f t="shared" si="55"/>
        <v>0.20689568812758427</v>
      </c>
      <c r="L79" s="30">
        <f t="shared" si="56"/>
        <v>0.80712606944534393</v>
      </c>
      <c r="M79" s="30">
        <f t="shared" si="53"/>
        <v>1.0140217575729282</v>
      </c>
      <c r="N79" s="11"/>
      <c r="O79" s="20">
        <f t="shared" si="61"/>
        <v>2.143806127793213E-2</v>
      </c>
      <c r="P79" s="20">
        <f t="shared" si="62"/>
        <v>1.0925455878012302E-2</v>
      </c>
      <c r="Q79" s="20">
        <f t="shared" si="63"/>
        <v>1.3052784420283681E-2</v>
      </c>
      <c r="R79" s="11"/>
      <c r="S79" s="20">
        <f t="shared" ref="S79:U79" si="67">_xlfn.STDEV.S(O59:O79)*SQRT(252)</f>
        <v>0.35624685756478586</v>
      </c>
      <c r="T79" s="20">
        <f t="shared" si="67"/>
        <v>0.22799213439355573</v>
      </c>
      <c r="U79" s="20">
        <f t="shared" si="67"/>
        <v>0.23227012231973218</v>
      </c>
    </row>
    <row r="80" spans="1:21" x14ac:dyDescent="0.2">
      <c r="A80" s="1" t="s">
        <v>2813</v>
      </c>
      <c r="B80" s="13">
        <v>36626</v>
      </c>
      <c r="C80" s="12">
        <v>1504.46</v>
      </c>
      <c r="D80" s="12">
        <v>16783.32</v>
      </c>
      <c r="E80" s="10">
        <v>1.7383</v>
      </c>
      <c r="F80" s="12">
        <v>18.5</v>
      </c>
      <c r="G80" s="11"/>
      <c r="H80" s="19">
        <f t="shared" si="58"/>
        <v>1.0491038623688764</v>
      </c>
      <c r="I80" s="19">
        <f t="shared" si="59"/>
        <v>0.99133608978145338</v>
      </c>
      <c r="J80" s="19">
        <f t="shared" si="60"/>
        <v>0.99801106439698661</v>
      </c>
      <c r="K80" s="30">
        <f t="shared" si="55"/>
        <v>0.19826721795629068</v>
      </c>
      <c r="L80" s="30">
        <f t="shared" si="56"/>
        <v>0.79840885151758934</v>
      </c>
      <c r="M80" s="30">
        <f t="shared" si="53"/>
        <v>0.99667606947387999</v>
      </c>
      <c r="N80" s="11"/>
      <c r="O80" s="20">
        <f t="shared" si="61"/>
        <v>-4.1704446571031228E-2</v>
      </c>
      <c r="P80" s="20">
        <f t="shared" si="62"/>
        <v>-1.0800317642750801E-2</v>
      </c>
      <c r="Q80" s="20">
        <f t="shared" si="63"/>
        <v>-1.7105834238276385E-2</v>
      </c>
      <c r="R80" s="11"/>
      <c r="S80" s="20">
        <f t="shared" ref="S80:U80" si="68">_xlfn.STDEV.S(O60:O80)*SQRT(252)</f>
        <v>0.37691242966690169</v>
      </c>
      <c r="T80" s="20">
        <f t="shared" si="68"/>
        <v>0.23286874477002989</v>
      </c>
      <c r="U80" s="20">
        <f t="shared" si="68"/>
        <v>0.24036859781204986</v>
      </c>
    </row>
    <row r="81" spans="1:21" x14ac:dyDescent="0.2">
      <c r="A81" s="1" t="s">
        <v>2814</v>
      </c>
      <c r="B81" s="13">
        <v>36627</v>
      </c>
      <c r="C81" s="12">
        <v>1500.59</v>
      </c>
      <c r="D81" s="12">
        <v>16539.36</v>
      </c>
      <c r="E81" s="10">
        <v>1.7444</v>
      </c>
      <c r="F81" s="12">
        <v>18.5</v>
      </c>
      <c r="G81" s="11"/>
      <c r="H81" s="19">
        <f t="shared" si="58"/>
        <v>1.0498072413377433</v>
      </c>
      <c r="I81" s="19">
        <f t="shared" si="59"/>
        <v>0.97692616656822251</v>
      </c>
      <c r="J81" s="19">
        <f t="shared" si="60"/>
        <v>0.9989370163245932</v>
      </c>
      <c r="K81" s="30">
        <f t="shared" si="55"/>
        <v>0.19538523331364452</v>
      </c>
      <c r="L81" s="30">
        <f t="shared" si="56"/>
        <v>0.79914961305967458</v>
      </c>
      <c r="M81" s="30">
        <f t="shared" si="53"/>
        <v>0.99453484637331913</v>
      </c>
      <c r="N81" s="11"/>
      <c r="O81" s="20">
        <f t="shared" si="61"/>
        <v>-1.4535860604457218E-2</v>
      </c>
      <c r="P81" s="20">
        <f t="shared" si="62"/>
        <v>9.2779725660263601E-4</v>
      </c>
      <c r="Q81" s="20">
        <f t="shared" si="63"/>
        <v>-2.1483641136192944E-3</v>
      </c>
      <c r="R81" s="11"/>
      <c r="S81" s="20">
        <f t="shared" ref="S81:U81" si="69">_xlfn.STDEV.S(O61:O81)*SQRT(252)</f>
        <v>0.35900255454674335</v>
      </c>
      <c r="T81" s="20">
        <f t="shared" si="69"/>
        <v>0.23231042129157611</v>
      </c>
      <c r="U81" s="20">
        <f t="shared" si="69"/>
        <v>0.23710709824933163</v>
      </c>
    </row>
    <row r="82" spans="1:21" x14ac:dyDescent="0.2">
      <c r="A82" s="1" t="s">
        <v>2815</v>
      </c>
      <c r="B82" s="13">
        <v>36628</v>
      </c>
      <c r="C82" s="12">
        <v>1467.17</v>
      </c>
      <c r="D82" s="12">
        <v>16323.37</v>
      </c>
      <c r="E82" s="10">
        <v>1.7466999999999999</v>
      </c>
      <c r="F82" s="12">
        <v>18.5</v>
      </c>
      <c r="G82" s="11"/>
      <c r="H82" s="19">
        <f t="shared" si="58"/>
        <v>1.0505110918919236</v>
      </c>
      <c r="I82" s="19">
        <f t="shared" si="59"/>
        <v>0.96416834022445408</v>
      </c>
      <c r="J82" s="19">
        <f t="shared" si="60"/>
        <v>0.97797722016555377</v>
      </c>
      <c r="K82" s="30">
        <f t="shared" si="55"/>
        <v>0.19283366804489083</v>
      </c>
      <c r="L82" s="30">
        <f t="shared" si="56"/>
        <v>0.78238177613244309</v>
      </c>
      <c r="M82" s="30">
        <f t="shared" si="53"/>
        <v>0.97521544417733397</v>
      </c>
      <c r="N82" s="11"/>
      <c r="O82" s="20">
        <f t="shared" si="61"/>
        <v>-1.3059151019144566E-2</v>
      </c>
      <c r="P82" s="20">
        <f t="shared" si="62"/>
        <v>-2.0982099788590447E-2</v>
      </c>
      <c r="Q82" s="20">
        <f t="shared" si="63"/>
        <v>-1.9425565897902453E-2</v>
      </c>
      <c r="R82" s="11"/>
      <c r="S82" s="20">
        <f t="shared" ref="S82:U82" si="70">_xlfn.STDEV.S(O62:O82)*SQRT(252)</f>
        <v>0.35480212923589927</v>
      </c>
      <c r="T82" s="20">
        <f t="shared" si="70"/>
        <v>0.22639641179924302</v>
      </c>
      <c r="U82" s="20">
        <f t="shared" si="70"/>
        <v>0.23091217600219865</v>
      </c>
    </row>
    <row r="83" spans="1:21" x14ac:dyDescent="0.2">
      <c r="A83" s="1" t="s">
        <v>2816</v>
      </c>
      <c r="B83" s="13">
        <v>36629</v>
      </c>
      <c r="C83" s="12">
        <v>1440.51</v>
      </c>
      <c r="D83" s="12">
        <v>15500.82</v>
      </c>
      <c r="E83" s="10">
        <v>1.7628999999999999</v>
      </c>
      <c r="F83" s="12">
        <v>18.5</v>
      </c>
      <c r="G83" s="11"/>
      <c r="H83" s="19">
        <f t="shared" si="58"/>
        <v>1.0512154143475951</v>
      </c>
      <c r="I83" s="19">
        <f t="shared" si="59"/>
        <v>0.9155829887773187</v>
      </c>
      <c r="J83" s="19">
        <f t="shared" si="60"/>
        <v>0.96911192094104393</v>
      </c>
      <c r="K83" s="30">
        <f t="shared" si="55"/>
        <v>0.18311659775546374</v>
      </c>
      <c r="L83" s="30">
        <f t="shared" si="56"/>
        <v>0.77528953675283518</v>
      </c>
      <c r="M83" s="30">
        <f t="shared" si="53"/>
        <v>0.95840613450829892</v>
      </c>
      <c r="N83" s="11"/>
      <c r="O83" s="20">
        <f t="shared" si="61"/>
        <v>-5.0390942556592266E-2</v>
      </c>
      <c r="P83" s="20">
        <f t="shared" si="62"/>
        <v>-9.0649342762902929E-3</v>
      </c>
      <c r="Q83" s="20">
        <f t="shared" si="63"/>
        <v>-1.7236508885700608E-2</v>
      </c>
      <c r="R83" s="11"/>
      <c r="S83" s="20">
        <f t="shared" ref="S83:U83" si="71">_xlfn.STDEV.S(O63:O83)*SQRT(252)</f>
        <v>0.38882608492507575</v>
      </c>
      <c r="T83" s="20">
        <f t="shared" si="71"/>
        <v>0.21329340546844106</v>
      </c>
      <c r="U83" s="20">
        <f t="shared" si="71"/>
        <v>0.22745775110637206</v>
      </c>
    </row>
    <row r="84" spans="1:21" x14ac:dyDescent="0.2">
      <c r="A84" s="1" t="s">
        <v>2817</v>
      </c>
      <c r="B84" s="13">
        <v>36630</v>
      </c>
      <c r="C84" s="12">
        <v>1356.56</v>
      </c>
      <c r="D84" s="12">
        <v>14794.34</v>
      </c>
      <c r="E84" s="10">
        <v>1.7828999999999999</v>
      </c>
      <c r="F84" s="12">
        <v>18.5</v>
      </c>
      <c r="G84" s="11"/>
      <c r="H84" s="19">
        <f t="shared" si="58"/>
        <v>1.0519202090211475</v>
      </c>
      <c r="I84" s="19">
        <f t="shared" si="59"/>
        <v>0.87385351447135295</v>
      </c>
      <c r="J84" s="19">
        <f t="shared" si="60"/>
        <v>0.92298782572752358</v>
      </c>
      <c r="K84" s="30">
        <f t="shared" si="55"/>
        <v>0.1747707028942706</v>
      </c>
      <c r="L84" s="30">
        <f t="shared" si="56"/>
        <v>0.73839026058201895</v>
      </c>
      <c r="M84" s="30">
        <f t="shared" si="53"/>
        <v>0.91316096347628961</v>
      </c>
      <c r="N84" s="11"/>
      <c r="O84" s="20">
        <f t="shared" si="61"/>
        <v>-4.5576943671366998E-2</v>
      </c>
      <c r="P84" s="20">
        <f t="shared" si="62"/>
        <v>-4.7594188263345383E-2</v>
      </c>
      <c r="Q84" s="20">
        <f t="shared" si="63"/>
        <v>-4.7208766099167243E-2</v>
      </c>
      <c r="R84" s="11"/>
      <c r="S84" s="20">
        <f t="shared" ref="S84:U84" si="72">_xlfn.STDEV.S(O64:O84)*SQRT(252)</f>
        <v>0.40553955229955752</v>
      </c>
      <c r="T84" s="20">
        <f t="shared" si="72"/>
        <v>0.22530405932905614</v>
      </c>
      <c r="U84" s="20">
        <f t="shared" si="72"/>
        <v>0.24446801986420166</v>
      </c>
    </row>
    <row r="85" spans="1:21" x14ac:dyDescent="0.2">
      <c r="A85" s="1" t="s">
        <v>2818</v>
      </c>
      <c r="B85" s="13">
        <v>36633</v>
      </c>
      <c r="C85" s="12">
        <v>1401.44</v>
      </c>
      <c r="D85" s="12">
        <v>14815.68</v>
      </c>
      <c r="E85" s="10">
        <v>1.7868999999999999</v>
      </c>
      <c r="F85" s="12">
        <v>18.5</v>
      </c>
      <c r="G85" s="11"/>
      <c r="H85" s="19">
        <f t="shared" si="58"/>
        <v>1.0526254762291825</v>
      </c>
      <c r="I85" s="19">
        <f t="shared" si="59"/>
        <v>0.87511399881866547</v>
      </c>
      <c r="J85" s="19">
        <f t="shared" si="60"/>
        <v>0.95566292616221982</v>
      </c>
      <c r="K85" s="30">
        <f t="shared" si="55"/>
        <v>0.17502279976373311</v>
      </c>
      <c r="L85" s="30">
        <f t="shared" si="56"/>
        <v>0.7645303409297759</v>
      </c>
      <c r="M85" s="30">
        <f t="shared" si="53"/>
        <v>0.93955314069350904</v>
      </c>
      <c r="N85" s="11"/>
      <c r="O85" s="20">
        <f t="shared" si="61"/>
        <v>1.4424435290794069E-3</v>
      </c>
      <c r="P85" s="20">
        <f t="shared" si="62"/>
        <v>3.5401442493502966E-2</v>
      </c>
      <c r="Q85" s="20">
        <f t="shared" si="63"/>
        <v>2.8901998960564113E-2</v>
      </c>
      <c r="R85" s="11"/>
      <c r="S85" s="20">
        <f t="shared" ref="S85:U85" si="73">_xlfn.STDEV.S(O65:O85)*SQRT(252)</f>
        <v>0.40686900372618562</v>
      </c>
      <c r="T85" s="20">
        <f t="shared" si="73"/>
        <v>0.25869936157087148</v>
      </c>
      <c r="U85" s="20">
        <f t="shared" si="73"/>
        <v>0.26794321707938806</v>
      </c>
    </row>
    <row r="86" spans="1:21" x14ac:dyDescent="0.2">
      <c r="A86" s="1" t="s">
        <v>2819</v>
      </c>
      <c r="B86" s="13">
        <v>36634</v>
      </c>
      <c r="C86" s="12">
        <v>1441.61</v>
      </c>
      <c r="D86" s="12">
        <v>15408.4</v>
      </c>
      <c r="E86" s="10">
        <v>1.7692000000000001</v>
      </c>
      <c r="F86" s="12">
        <v>18.5</v>
      </c>
      <c r="G86" s="11"/>
      <c r="H86" s="19">
        <f t="shared" si="58"/>
        <v>1.053331216288514</v>
      </c>
      <c r="I86" s="19">
        <f t="shared" si="59"/>
        <v>0.91012404016538728</v>
      </c>
      <c r="J86" s="19">
        <f t="shared" si="60"/>
        <v>0.97331787093570443</v>
      </c>
      <c r="K86" s="30">
        <f t="shared" si="55"/>
        <v>0.18202480803307747</v>
      </c>
      <c r="L86" s="30">
        <f t="shared" si="56"/>
        <v>0.77865429674856357</v>
      </c>
      <c r="M86" s="30">
        <f t="shared" si="53"/>
        <v>0.96067910478164098</v>
      </c>
      <c r="N86" s="11"/>
      <c r="O86" s="20">
        <f t="shared" si="61"/>
        <v>4.0006263634203787E-2</v>
      </c>
      <c r="P86" s="20">
        <f t="shared" si="62"/>
        <v>1.8474029168824124E-2</v>
      </c>
      <c r="Q86" s="20">
        <f t="shared" si="63"/>
        <v>2.2485118907205504E-2</v>
      </c>
      <c r="R86" s="11"/>
      <c r="S86" s="20">
        <f t="shared" ref="S86:U86" si="74">_xlfn.STDEV.S(O66:O86)*SQRT(252)</f>
        <v>0.4385171713719081</v>
      </c>
      <c r="T86" s="20">
        <f t="shared" si="74"/>
        <v>0.26603721067368352</v>
      </c>
      <c r="U86" s="20">
        <f t="shared" si="74"/>
        <v>0.28082807177835545</v>
      </c>
    </row>
    <row r="87" spans="1:21" x14ac:dyDescent="0.2">
      <c r="A87" s="1" t="s">
        <v>2820</v>
      </c>
      <c r="B87" s="13">
        <v>36635</v>
      </c>
      <c r="C87" s="12">
        <v>1427.47</v>
      </c>
      <c r="D87" s="12">
        <v>14926.15</v>
      </c>
      <c r="E87" s="10">
        <v>1.7658</v>
      </c>
      <c r="F87" s="12">
        <v>18.5</v>
      </c>
      <c r="G87" s="11"/>
      <c r="H87" s="19">
        <f t="shared" si="58"/>
        <v>1.0540374295161685</v>
      </c>
      <c r="I87" s="19">
        <f t="shared" si="59"/>
        <v>0.88163910218546993</v>
      </c>
      <c r="J87" s="19">
        <f t="shared" si="60"/>
        <v>0.96191895513647996</v>
      </c>
      <c r="K87" s="30">
        <f t="shared" si="55"/>
        <v>0.176327820437094</v>
      </c>
      <c r="L87" s="30">
        <f t="shared" si="56"/>
        <v>0.76953516410918399</v>
      </c>
      <c r="M87" s="30">
        <f t="shared" si="53"/>
        <v>0.94586298454627804</v>
      </c>
      <c r="N87" s="11"/>
      <c r="O87" s="20">
        <f t="shared" si="61"/>
        <v>-3.1297863503024326E-2</v>
      </c>
      <c r="P87" s="20">
        <f t="shared" si="62"/>
        <v>-1.1711400909824143E-2</v>
      </c>
      <c r="Q87" s="20">
        <f t="shared" si="63"/>
        <v>-1.5422548655027346E-2</v>
      </c>
      <c r="R87" s="11"/>
      <c r="S87" s="20">
        <f t="shared" ref="S87:U87" si="75">_xlfn.STDEV.S(O67:O87)*SQRT(252)</f>
        <v>0.40288184852337522</v>
      </c>
      <c r="T87" s="20">
        <f t="shared" si="75"/>
        <v>0.25329924945440813</v>
      </c>
      <c r="U87" s="20">
        <f t="shared" si="75"/>
        <v>0.26195619383492275</v>
      </c>
    </row>
    <row r="88" spans="1:21" x14ac:dyDescent="0.2">
      <c r="A88" s="1" t="s">
        <v>2821</v>
      </c>
      <c r="B88" s="13">
        <v>36636</v>
      </c>
      <c r="C88" s="12">
        <v>1434.54</v>
      </c>
      <c r="D88" s="12">
        <v>15203.21</v>
      </c>
      <c r="E88" s="10">
        <v>1.778</v>
      </c>
      <c r="F88" s="12">
        <v>18.5</v>
      </c>
      <c r="G88" s="11"/>
      <c r="H88" s="19">
        <f t="shared" si="58"/>
        <v>1.0547441162293849</v>
      </c>
      <c r="I88" s="19">
        <f t="shared" si="59"/>
        <v>0.89800413467217977</v>
      </c>
      <c r="J88" s="19">
        <f t="shared" si="60"/>
        <v>0.97336202730608001</v>
      </c>
      <c r="K88" s="30">
        <f t="shared" si="55"/>
        <v>0.17960082693443596</v>
      </c>
      <c r="L88" s="30">
        <f t="shared" si="56"/>
        <v>0.77868962184486401</v>
      </c>
      <c r="M88" s="30">
        <f t="shared" si="53"/>
        <v>0.95829044877930003</v>
      </c>
      <c r="N88" s="11"/>
      <c r="O88" s="20">
        <f t="shared" si="61"/>
        <v>1.8562053845097237E-2</v>
      </c>
      <c r="P88" s="20">
        <f t="shared" si="62"/>
        <v>1.1896087615797635E-2</v>
      </c>
      <c r="Q88" s="20">
        <f t="shared" si="63"/>
        <v>1.3138757342304963E-2</v>
      </c>
      <c r="R88" s="11"/>
      <c r="S88" s="20">
        <f t="shared" ref="S88:U88" si="76">_xlfn.STDEV.S(O68:O88)*SQRT(252)</f>
        <v>0.41373815471266234</v>
      </c>
      <c r="T88" s="20">
        <f t="shared" si="76"/>
        <v>0.25736957113405545</v>
      </c>
      <c r="U88" s="20">
        <f t="shared" si="76"/>
        <v>0.2677356506418509</v>
      </c>
    </row>
    <row r="89" spans="1:21" x14ac:dyDescent="0.2">
      <c r="A89" s="1" t="s">
        <v>2822</v>
      </c>
      <c r="B89" s="13">
        <v>36637</v>
      </c>
      <c r="C89" s="12">
        <v>1434.54</v>
      </c>
      <c r="D89" s="12">
        <v>15203.21</v>
      </c>
      <c r="E89" s="10">
        <v>1.778</v>
      </c>
      <c r="F89" s="12">
        <v>18.5</v>
      </c>
      <c r="G89" s="11"/>
      <c r="H89" s="19">
        <f t="shared" si="58"/>
        <v>1.055451276745615</v>
      </c>
      <c r="I89" s="19">
        <f t="shared" si="59"/>
        <v>0.89800413467217977</v>
      </c>
      <c r="J89" s="19">
        <f t="shared" si="60"/>
        <v>0.97336202730608001</v>
      </c>
      <c r="K89" s="30">
        <f t="shared" si="55"/>
        <v>0.17960082693443596</v>
      </c>
      <c r="L89" s="30">
        <f t="shared" si="56"/>
        <v>0.77868962184486401</v>
      </c>
      <c r="M89" s="30">
        <f t="shared" si="53"/>
        <v>0.95829044877930003</v>
      </c>
      <c r="N89" s="11"/>
      <c r="O89" s="20">
        <f t="shared" si="61"/>
        <v>0</v>
      </c>
      <c r="P89" s="20">
        <f t="shared" si="62"/>
        <v>0</v>
      </c>
      <c r="Q89" s="20">
        <f t="shared" si="63"/>
        <v>0</v>
      </c>
      <c r="R89" s="11"/>
      <c r="S89" s="20">
        <f t="shared" ref="S89:U89" si="77">_xlfn.STDEV.S(O69:O89)*SQRT(252)</f>
        <v>0.41348326623941822</v>
      </c>
      <c r="T89" s="20">
        <f t="shared" si="77"/>
        <v>0.25171896413102129</v>
      </c>
      <c r="U89" s="20">
        <f t="shared" si="77"/>
        <v>0.26334051480700554</v>
      </c>
    </row>
    <row r="90" spans="1:21" x14ac:dyDescent="0.2">
      <c r="A90" s="1" t="s">
        <v>2823</v>
      </c>
      <c r="B90" s="13">
        <v>36640</v>
      </c>
      <c r="C90" s="12">
        <v>1429.86</v>
      </c>
      <c r="D90" s="12">
        <v>14794.23</v>
      </c>
      <c r="E90" s="10">
        <v>1.7911999999999999</v>
      </c>
      <c r="F90" s="12">
        <v>18.5</v>
      </c>
      <c r="G90" s="11"/>
      <c r="H90" s="19">
        <f t="shared" si="58"/>
        <v>1.0561589113825234</v>
      </c>
      <c r="I90" s="19">
        <f t="shared" si="59"/>
        <v>0.87384701712935642</v>
      </c>
      <c r="J90" s="19">
        <f t="shared" si="60"/>
        <v>0.97738929527448759</v>
      </c>
      <c r="K90" s="30">
        <f t="shared" si="55"/>
        <v>0.1747694034258713</v>
      </c>
      <c r="L90" s="30">
        <f t="shared" si="56"/>
        <v>0.78191143621959014</v>
      </c>
      <c r="M90" s="30">
        <f t="shared" si="53"/>
        <v>0.95668083964546147</v>
      </c>
      <c r="N90" s="11"/>
      <c r="O90" s="20">
        <f t="shared" si="61"/>
        <v>-2.6900897902482401E-2</v>
      </c>
      <c r="P90" s="20">
        <f t="shared" si="62"/>
        <v>4.1374821037076792E-3</v>
      </c>
      <c r="Q90" s="20">
        <f t="shared" si="63"/>
        <v>-1.679667303257526E-3</v>
      </c>
      <c r="R90" s="11"/>
      <c r="S90" s="20">
        <f t="shared" ref="S90:U90" si="78">_xlfn.STDEV.S(O70:O90)*SQRT(252)</f>
        <v>0.40569271798914402</v>
      </c>
      <c r="T90" s="20">
        <f t="shared" si="78"/>
        <v>0.2524330724357825</v>
      </c>
      <c r="U90" s="20">
        <f t="shared" si="78"/>
        <v>0.26232207467111973</v>
      </c>
    </row>
    <row r="91" spans="1:21" x14ac:dyDescent="0.2">
      <c r="A91" s="1" t="s">
        <v>2824</v>
      </c>
      <c r="B91" s="13">
        <v>36641</v>
      </c>
      <c r="C91" s="12">
        <v>1477.44</v>
      </c>
      <c r="D91" s="12">
        <v>15400.58</v>
      </c>
      <c r="E91" s="10">
        <v>1.7884</v>
      </c>
      <c r="F91" s="12">
        <v>18.5</v>
      </c>
      <c r="G91" s="11"/>
      <c r="H91" s="19">
        <f t="shared" si="58"/>
        <v>1.0568670204579875</v>
      </c>
      <c r="I91" s="19">
        <f t="shared" si="59"/>
        <v>0.90966213821618458</v>
      </c>
      <c r="J91" s="19">
        <f t="shared" si="60"/>
        <v>1.0083341932036076</v>
      </c>
      <c r="K91" s="30">
        <f t="shared" si="55"/>
        <v>0.18193242764323692</v>
      </c>
      <c r="L91" s="30">
        <f t="shared" si="56"/>
        <v>0.80666735456288619</v>
      </c>
      <c r="M91" s="30">
        <f t="shared" si="53"/>
        <v>0.9885997822061231</v>
      </c>
      <c r="N91" s="11"/>
      <c r="O91" s="20">
        <f t="shared" si="61"/>
        <v>4.0985573429641153E-2</v>
      </c>
      <c r="P91" s="20">
        <f t="shared" si="62"/>
        <v>3.1660770256778381E-2</v>
      </c>
      <c r="Q91" s="20">
        <f t="shared" si="63"/>
        <v>3.3364254031146512E-2</v>
      </c>
      <c r="R91" s="11"/>
      <c r="S91" s="20">
        <f t="shared" ref="S91:U91" si="79">_xlfn.STDEV.S(O71:O91)*SQRT(252)</f>
        <v>0.43547037765269642</v>
      </c>
      <c r="T91" s="20">
        <f t="shared" si="79"/>
        <v>0.27639267488984426</v>
      </c>
      <c r="U91" s="20">
        <f t="shared" si="79"/>
        <v>0.28953726531201751</v>
      </c>
    </row>
    <row r="92" spans="1:21" x14ac:dyDescent="0.2">
      <c r="A92" s="1" t="s">
        <v>2825</v>
      </c>
      <c r="B92" s="13">
        <v>36642</v>
      </c>
      <c r="C92" s="12">
        <v>1460.99</v>
      </c>
      <c r="D92" s="12">
        <v>15446.36</v>
      </c>
      <c r="E92" s="10">
        <v>1.7981</v>
      </c>
      <c r="F92" s="12">
        <v>18.5</v>
      </c>
      <c r="G92" s="11"/>
      <c r="H92" s="19">
        <f t="shared" si="58"/>
        <v>1.0575756042900979</v>
      </c>
      <c r="I92" s="19">
        <f t="shared" si="59"/>
        <v>0.91236621382161875</v>
      </c>
      <c r="J92" s="19">
        <f t="shared" si="60"/>
        <v>1.0025154282319169</v>
      </c>
      <c r="K92" s="30">
        <f t="shared" si="55"/>
        <v>0.18247324276432375</v>
      </c>
      <c r="L92" s="30">
        <f t="shared" si="56"/>
        <v>0.80201234258553356</v>
      </c>
      <c r="M92" s="30">
        <f t="shared" si="53"/>
        <v>0.98448558534985731</v>
      </c>
      <c r="N92" s="11"/>
      <c r="O92" s="20">
        <f t="shared" si="61"/>
        <v>2.9726153170854808E-3</v>
      </c>
      <c r="P92" s="20">
        <f t="shared" si="62"/>
        <v>-5.7706710839625641E-3</v>
      </c>
      <c r="Q92" s="20">
        <f t="shared" si="63"/>
        <v>-4.1616404639344129E-3</v>
      </c>
      <c r="R92" s="11"/>
      <c r="S92" s="20">
        <f t="shared" ref="S92:U92" si="80">_xlfn.STDEV.S(O72:O92)*SQRT(252)</f>
        <v>0.42921530138186975</v>
      </c>
      <c r="T92" s="20">
        <f t="shared" si="80"/>
        <v>0.2765309428834406</v>
      </c>
      <c r="U92" s="20">
        <f t="shared" si="80"/>
        <v>0.28773041357827722</v>
      </c>
    </row>
    <row r="93" spans="1:21" x14ac:dyDescent="0.2">
      <c r="A93" s="1" t="s">
        <v>2826</v>
      </c>
      <c r="B93" s="13">
        <v>36643</v>
      </c>
      <c r="C93" s="12">
        <v>1464.92</v>
      </c>
      <c r="D93" s="12">
        <v>15440.12</v>
      </c>
      <c r="E93" s="10">
        <v>1.8079000000000001</v>
      </c>
      <c r="F93" s="12">
        <v>18.5</v>
      </c>
      <c r="G93" s="11"/>
      <c r="H93" s="19">
        <f t="shared" si="58"/>
        <v>1.0582846631971585</v>
      </c>
      <c r="I93" s="19">
        <f t="shared" si="59"/>
        <v>0.91199763733018346</v>
      </c>
      <c r="J93" s="19">
        <f t="shared" si="60"/>
        <v>1.01069075612031</v>
      </c>
      <c r="K93" s="30">
        <f t="shared" si="55"/>
        <v>0.18239952746603671</v>
      </c>
      <c r="L93" s="30">
        <f t="shared" si="56"/>
        <v>0.80855260489624803</v>
      </c>
      <c r="M93" s="30">
        <f t="shared" si="53"/>
        <v>0.99095213236228474</v>
      </c>
      <c r="N93" s="11"/>
      <c r="O93" s="20">
        <f t="shared" si="61"/>
        <v>-4.0397867199781778E-4</v>
      </c>
      <c r="P93" s="20">
        <f t="shared" si="62"/>
        <v>8.1548150364245675E-3</v>
      </c>
      <c r="Q93" s="20">
        <f t="shared" si="63"/>
        <v>6.5684527114020508E-3</v>
      </c>
      <c r="R93" s="11"/>
      <c r="S93" s="20">
        <f t="shared" ref="S93:U93" si="81">_xlfn.STDEV.S(O73:O93)*SQRT(252)</f>
        <v>0.42897940861576833</v>
      </c>
      <c r="T93" s="20">
        <f t="shared" si="81"/>
        <v>0.27750496065909425</v>
      </c>
      <c r="U93" s="20">
        <f t="shared" si="81"/>
        <v>0.2884786421328549</v>
      </c>
    </row>
    <row r="94" spans="1:21" x14ac:dyDescent="0.2">
      <c r="A94" s="1" t="s">
        <v>2827</v>
      </c>
      <c r="B94" s="13">
        <v>36644</v>
      </c>
      <c r="C94" s="12">
        <v>1452.43</v>
      </c>
      <c r="D94" s="12">
        <v>15537.6</v>
      </c>
      <c r="E94" s="10">
        <v>1.8063</v>
      </c>
      <c r="F94" s="12">
        <v>18.5</v>
      </c>
      <c r="G94" s="11"/>
      <c r="H94" s="19">
        <f t="shared" si="58"/>
        <v>1.0589941974976866</v>
      </c>
      <c r="I94" s="19">
        <f t="shared" si="59"/>
        <v>0.917755463673952</v>
      </c>
      <c r="J94" s="19">
        <f t="shared" si="60"/>
        <v>1.0011867034078952</v>
      </c>
      <c r="K94" s="30">
        <f t="shared" si="55"/>
        <v>0.18355109273479042</v>
      </c>
      <c r="L94" s="30">
        <f t="shared" si="56"/>
        <v>0.80094936272631623</v>
      </c>
      <c r="M94" s="30">
        <f t="shared" si="53"/>
        <v>0.98450045546110665</v>
      </c>
      <c r="N94" s="11"/>
      <c r="O94" s="20">
        <f t="shared" si="61"/>
        <v>6.3134224345406942E-3</v>
      </c>
      <c r="P94" s="20">
        <f t="shared" si="62"/>
        <v>-9.4035219525481217E-3</v>
      </c>
      <c r="Q94" s="20">
        <f t="shared" si="63"/>
        <v>-6.5105838016598083E-3</v>
      </c>
      <c r="R94" s="11"/>
      <c r="S94" s="20">
        <f t="shared" ref="S94:U94" si="82">_xlfn.STDEV.S(O74:O94)*SQRT(252)</f>
        <v>0.42751867522800796</v>
      </c>
      <c r="T94" s="20">
        <f t="shared" si="82"/>
        <v>0.27890901311123312</v>
      </c>
      <c r="U94" s="20">
        <f t="shared" si="82"/>
        <v>0.28768653277059042</v>
      </c>
    </row>
    <row r="95" spans="1:21" x14ac:dyDescent="0.2">
      <c r="A95" s="1" t="s">
        <v>2828</v>
      </c>
      <c r="B95" s="13">
        <v>36647</v>
      </c>
      <c r="C95" s="12">
        <v>1468.25</v>
      </c>
      <c r="D95" s="12">
        <v>15537.6</v>
      </c>
      <c r="E95" s="10">
        <v>1.8063</v>
      </c>
      <c r="F95" s="12">
        <v>18.5</v>
      </c>
      <c r="G95" s="11"/>
      <c r="H95" s="19">
        <f t="shared" si="58"/>
        <v>1.0597042075104131</v>
      </c>
      <c r="I95" s="19">
        <f t="shared" si="59"/>
        <v>0.917755463673952</v>
      </c>
      <c r="J95" s="19">
        <f t="shared" si="60"/>
        <v>1.012091720274741</v>
      </c>
      <c r="K95" s="30">
        <f t="shared" si="55"/>
        <v>0.18355109273479042</v>
      </c>
      <c r="L95" s="30">
        <f t="shared" si="56"/>
        <v>0.80967337621979285</v>
      </c>
      <c r="M95" s="30">
        <f t="shared" si="53"/>
        <v>0.99322446895458327</v>
      </c>
      <c r="N95" s="11"/>
      <c r="O95" s="20">
        <f t="shared" si="61"/>
        <v>0</v>
      </c>
      <c r="P95" s="20">
        <f t="shared" si="62"/>
        <v>1.0892091185117359E-2</v>
      </c>
      <c r="Q95" s="20">
        <f t="shared" si="63"/>
        <v>8.8613605459335609E-3</v>
      </c>
      <c r="R95" s="11"/>
      <c r="S95" s="20">
        <f t="shared" ref="S95:U95" si="83">_xlfn.STDEV.S(O75:O95)*SQRT(252)</f>
        <v>0.42436159910385685</v>
      </c>
      <c r="T95" s="20">
        <f t="shared" si="83"/>
        <v>0.28097307185360926</v>
      </c>
      <c r="U95" s="20">
        <f t="shared" si="83"/>
        <v>0.28884895289989398</v>
      </c>
    </row>
    <row r="96" spans="1:21" x14ac:dyDescent="0.2">
      <c r="A96" s="1" t="s">
        <v>2829</v>
      </c>
      <c r="B96" s="13">
        <v>36648</v>
      </c>
      <c r="C96" s="12">
        <v>1446.29</v>
      </c>
      <c r="D96" s="12">
        <v>15524.14</v>
      </c>
      <c r="E96" s="10">
        <v>1.8004</v>
      </c>
      <c r="F96" s="12">
        <v>18.5</v>
      </c>
      <c r="G96" s="11"/>
      <c r="H96" s="19">
        <f t="shared" si="58"/>
        <v>1.0604146935542824</v>
      </c>
      <c r="I96" s="19">
        <f t="shared" si="59"/>
        <v>0.91696042528056743</v>
      </c>
      <c r="J96" s="19">
        <f t="shared" si="60"/>
        <v>0.99369789129564234</v>
      </c>
      <c r="K96" s="30">
        <f t="shared" si="55"/>
        <v>0.18339208505611349</v>
      </c>
      <c r="L96" s="30">
        <f t="shared" si="56"/>
        <v>0.79495831303651388</v>
      </c>
      <c r="M96" s="30">
        <f t="shared" si="53"/>
        <v>0.97835039809262736</v>
      </c>
      <c r="N96" s="11"/>
      <c r="O96" s="20">
        <f t="shared" si="61"/>
        <v>-8.6628565544233371E-4</v>
      </c>
      <c r="P96" s="20">
        <f t="shared" si="62"/>
        <v>-1.8174073170073468E-2</v>
      </c>
      <c r="Q96" s="20">
        <f t="shared" si="63"/>
        <v>-1.4975538085173823E-2</v>
      </c>
      <c r="R96" s="11"/>
      <c r="S96" s="20">
        <f t="shared" ref="S96:U96" si="84">_xlfn.STDEV.S(O76:O96)*SQRT(252)</f>
        <v>0.41384057323137269</v>
      </c>
      <c r="T96" s="20">
        <f t="shared" si="84"/>
        <v>0.28851645878712956</v>
      </c>
      <c r="U96" s="20">
        <f t="shared" si="84"/>
        <v>0.29263776941564418</v>
      </c>
    </row>
    <row r="97" spans="1:21" x14ac:dyDescent="0.2">
      <c r="A97" s="1" t="s">
        <v>2830</v>
      </c>
      <c r="B97" s="13">
        <v>36649</v>
      </c>
      <c r="C97" s="12">
        <v>1415.1</v>
      </c>
      <c r="D97" s="12">
        <v>15108.56</v>
      </c>
      <c r="E97" s="10">
        <v>1.8158000000000001</v>
      </c>
      <c r="F97" s="12">
        <v>18.5</v>
      </c>
      <c r="G97" s="11"/>
      <c r="H97" s="19">
        <f t="shared" si="58"/>
        <v>1.0611256559484532</v>
      </c>
      <c r="I97" s="19">
        <f t="shared" si="59"/>
        <v>0.89241346721795667</v>
      </c>
      <c r="J97" s="19">
        <f t="shared" si="60"/>
        <v>0.98058472390148677</v>
      </c>
      <c r="K97" s="30">
        <f t="shared" si="55"/>
        <v>0.17848269344359136</v>
      </c>
      <c r="L97" s="30">
        <f t="shared" si="56"/>
        <v>0.78446777912118948</v>
      </c>
      <c r="M97" s="30">
        <f t="shared" si="53"/>
        <v>0.96295047256478083</v>
      </c>
      <c r="N97" s="11"/>
      <c r="O97" s="20">
        <f t="shared" si="61"/>
        <v>-2.6769920910272638E-2</v>
      </c>
      <c r="P97" s="20">
        <f t="shared" si="62"/>
        <v>-1.3196332113634468E-2</v>
      </c>
      <c r="Q97" s="20">
        <f t="shared" si="63"/>
        <v>-1.5740705536451904E-2</v>
      </c>
      <c r="R97" s="11"/>
      <c r="S97" s="20">
        <f t="shared" ref="S97:U97" si="85">_xlfn.STDEV.S(O77:O97)*SQRT(252)</f>
        <v>0.41279353322612067</v>
      </c>
      <c r="T97" s="20">
        <f t="shared" si="85"/>
        <v>0.2913087333947999</v>
      </c>
      <c r="U97" s="20">
        <f t="shared" si="85"/>
        <v>0.29517087644751261</v>
      </c>
    </row>
    <row r="98" spans="1:21" x14ac:dyDescent="0.2">
      <c r="A98" s="1" t="s">
        <v>2831</v>
      </c>
      <c r="B98" s="13">
        <v>36650</v>
      </c>
      <c r="C98" s="12">
        <v>1409.57</v>
      </c>
      <c r="D98" s="12">
        <v>14969.59</v>
      </c>
      <c r="E98" s="10">
        <v>1.8140000000000001</v>
      </c>
      <c r="F98" s="12">
        <v>18.5</v>
      </c>
      <c r="G98" s="11"/>
      <c r="H98" s="19">
        <f t="shared" si="58"/>
        <v>1.0618370950122975</v>
      </c>
      <c r="I98" s="19">
        <f t="shared" si="59"/>
        <v>0.88420496160661588</v>
      </c>
      <c r="J98" s="19">
        <f t="shared" si="60"/>
        <v>0.97578449124334665</v>
      </c>
      <c r="K98" s="30">
        <f t="shared" si="55"/>
        <v>0.17684099232132319</v>
      </c>
      <c r="L98" s="30">
        <f t="shared" si="56"/>
        <v>0.78062759299467732</v>
      </c>
      <c r="M98" s="30">
        <f t="shared" si="53"/>
        <v>0.95746858531600054</v>
      </c>
      <c r="N98" s="11"/>
      <c r="O98" s="20">
        <f t="shared" si="61"/>
        <v>-9.1980969728419071E-3</v>
      </c>
      <c r="P98" s="20">
        <f t="shared" si="62"/>
        <v>-4.8952757891651544E-3</v>
      </c>
      <c r="Q98" s="20">
        <f t="shared" si="63"/>
        <v>-5.6928029062383034E-3</v>
      </c>
      <c r="R98" s="11"/>
      <c r="S98" s="20">
        <f t="shared" ref="S98:U98" si="86">_xlfn.STDEV.S(O78:O98)*SQRT(252)</f>
        <v>0.41302382037183649</v>
      </c>
      <c r="T98" s="20">
        <f t="shared" si="86"/>
        <v>0.29163384030168743</v>
      </c>
      <c r="U98" s="20">
        <f t="shared" si="86"/>
        <v>0.29548184625245133</v>
      </c>
    </row>
    <row r="99" spans="1:21" x14ac:dyDescent="0.2">
      <c r="A99" s="1" t="s">
        <v>2832</v>
      </c>
      <c r="B99" s="13">
        <v>36651</v>
      </c>
      <c r="C99" s="12">
        <v>1432.63</v>
      </c>
      <c r="D99" s="12">
        <v>15217.86</v>
      </c>
      <c r="E99" s="10">
        <v>1.8113999999999999</v>
      </c>
      <c r="F99" s="12">
        <v>18.5</v>
      </c>
      <c r="G99" s="11"/>
      <c r="H99" s="19">
        <f t="shared" si="58"/>
        <v>1.0625490110654021</v>
      </c>
      <c r="I99" s="19">
        <f t="shared" si="59"/>
        <v>0.89886946249261723</v>
      </c>
      <c r="J99" s="19">
        <f t="shared" si="60"/>
        <v>0.99032646533200175</v>
      </c>
      <c r="K99" s="30">
        <f t="shared" si="55"/>
        <v>0.17977389249852346</v>
      </c>
      <c r="L99" s="30">
        <f t="shared" si="56"/>
        <v>0.79226117226560144</v>
      </c>
      <c r="M99" s="30">
        <f t="shared" si="53"/>
        <v>0.97203506476412493</v>
      </c>
      <c r="N99" s="11"/>
      <c r="O99" s="20">
        <f t="shared" si="61"/>
        <v>1.6584956568616915E-2</v>
      </c>
      <c r="P99" s="20">
        <f t="shared" si="62"/>
        <v>1.4902854287144551E-2</v>
      </c>
      <c r="Q99" s="20">
        <f t="shared" si="63"/>
        <v>1.5213532508032035E-2</v>
      </c>
      <c r="R99" s="11"/>
      <c r="S99" s="20">
        <f t="shared" ref="S99:U99" si="87">_xlfn.STDEV.S(O79:O99)*SQRT(252)</f>
        <v>0.40552546955610497</v>
      </c>
      <c r="T99" s="20">
        <f t="shared" si="87"/>
        <v>0.29642783565224801</v>
      </c>
      <c r="U99" s="20">
        <f t="shared" si="87"/>
        <v>0.29960090775850251</v>
      </c>
    </row>
    <row r="100" spans="1:21" x14ac:dyDescent="0.2">
      <c r="A100" s="1" t="s">
        <v>2833</v>
      </c>
      <c r="B100" s="13">
        <v>36654</v>
      </c>
      <c r="C100" s="12">
        <v>1424.17</v>
      </c>
      <c r="D100" s="12">
        <v>14890.96</v>
      </c>
      <c r="E100" s="10">
        <v>1.8053999999999999</v>
      </c>
      <c r="F100" s="12">
        <v>18.5</v>
      </c>
      <c r="G100" s="11"/>
      <c r="H100" s="19">
        <f t="shared" si="58"/>
        <v>1.0632614044275674</v>
      </c>
      <c r="I100" s="19">
        <f t="shared" si="59"/>
        <v>0.87956054341405832</v>
      </c>
      <c r="J100" s="19">
        <f t="shared" si="60"/>
        <v>0.98121742453055316</v>
      </c>
      <c r="K100" s="30">
        <f t="shared" si="55"/>
        <v>0.17591210868281168</v>
      </c>
      <c r="L100" s="30">
        <f t="shared" si="56"/>
        <v>0.78497393962444262</v>
      </c>
      <c r="M100" s="30">
        <f t="shared" si="53"/>
        <v>0.96088604830725433</v>
      </c>
      <c r="N100" s="11"/>
      <c r="O100" s="20">
        <f t="shared" si="61"/>
        <v>-2.1481338374778169E-2</v>
      </c>
      <c r="P100" s="20">
        <f t="shared" si="62"/>
        <v>-9.1980181488887647E-3</v>
      </c>
      <c r="Q100" s="20">
        <f t="shared" si="63"/>
        <v>-1.1469767769721417E-2</v>
      </c>
      <c r="R100" s="11"/>
      <c r="S100" s="20">
        <f t="shared" ref="S100:U100" si="88">_xlfn.STDEV.S(O80:O100)*SQRT(252)</f>
        <v>0.39696366093153329</v>
      </c>
      <c r="T100" s="20">
        <f t="shared" si="88"/>
        <v>0.29510435847868655</v>
      </c>
      <c r="U100" s="20">
        <f t="shared" si="88"/>
        <v>0.29690711135801162</v>
      </c>
    </row>
    <row r="101" spans="1:21" x14ac:dyDescent="0.2">
      <c r="A101" s="1" t="s">
        <v>2834</v>
      </c>
      <c r="B101" s="13">
        <v>36655</v>
      </c>
      <c r="C101" s="12">
        <v>1412.14</v>
      </c>
      <c r="D101" s="12">
        <v>14581.52</v>
      </c>
      <c r="E101" s="10">
        <v>1.8075000000000001</v>
      </c>
      <c r="F101" s="12">
        <v>18.5</v>
      </c>
      <c r="G101" s="11"/>
      <c r="H101" s="19">
        <f t="shared" si="58"/>
        <v>1.0639742754188091</v>
      </c>
      <c r="I101" s="19">
        <f t="shared" si="59"/>
        <v>0.86128292971057352</v>
      </c>
      <c r="J101" s="19">
        <f t="shared" si="60"/>
        <v>0.9740607449678842</v>
      </c>
      <c r="K101" s="30">
        <f t="shared" si="55"/>
        <v>0.17225658594211471</v>
      </c>
      <c r="L101" s="30">
        <f t="shared" si="56"/>
        <v>0.7792485959743074</v>
      </c>
      <c r="M101" s="30">
        <f t="shared" si="53"/>
        <v>0.95150518191642208</v>
      </c>
      <c r="N101" s="11"/>
      <c r="O101" s="20">
        <f t="shared" si="61"/>
        <v>-2.0780392936385339E-2</v>
      </c>
      <c r="P101" s="20">
        <f t="shared" si="62"/>
        <v>-7.2936735363142713E-3</v>
      </c>
      <c r="Q101" s="20">
        <f t="shared" si="63"/>
        <v>-9.762725150768925E-3</v>
      </c>
      <c r="R101" s="11"/>
      <c r="S101" s="20">
        <f t="shared" ref="S101:U101" si="89">_xlfn.STDEV.S(O81:O101)*SQRT(252)</f>
        <v>0.38045187841441186</v>
      </c>
      <c r="T101" s="20">
        <f t="shared" si="89"/>
        <v>0.29390845740616323</v>
      </c>
      <c r="U101" s="20">
        <f t="shared" si="89"/>
        <v>0.29339096686422039</v>
      </c>
    </row>
    <row r="102" spans="1:21" x14ac:dyDescent="0.2">
      <c r="A102" s="1" t="s">
        <v>2835</v>
      </c>
      <c r="B102" s="13">
        <v>36656</v>
      </c>
      <c r="C102" s="12">
        <v>1383.05</v>
      </c>
      <c r="D102" s="12">
        <v>14433.81</v>
      </c>
      <c r="E102" s="10">
        <v>1.8165</v>
      </c>
      <c r="F102" s="12">
        <v>18.5</v>
      </c>
      <c r="G102" s="11"/>
      <c r="H102" s="19">
        <f t="shared" si="58"/>
        <v>1.0646876243593564</v>
      </c>
      <c r="I102" s="19">
        <f t="shared" si="59"/>
        <v>0.8525581807442415</v>
      </c>
      <c r="J102" s="19">
        <f t="shared" si="60"/>
        <v>0.95874533489004077</v>
      </c>
      <c r="K102" s="30">
        <f t="shared" si="55"/>
        <v>0.17051163614884832</v>
      </c>
      <c r="L102" s="30">
        <f t="shared" si="56"/>
        <v>0.76699626791203268</v>
      </c>
      <c r="M102" s="30">
        <f t="shared" si="53"/>
        <v>0.93750790406088103</v>
      </c>
      <c r="N102" s="11"/>
      <c r="O102" s="20">
        <f t="shared" si="61"/>
        <v>-1.0129945300627163E-2</v>
      </c>
      <c r="P102" s="20">
        <f t="shared" si="62"/>
        <v>-1.5723259721700855E-2</v>
      </c>
      <c r="Q102" s="20">
        <f t="shared" si="63"/>
        <v>-1.4710669076283156E-2</v>
      </c>
      <c r="R102" s="11"/>
      <c r="S102" s="20">
        <f t="shared" ref="S102:U102" si="90">_xlfn.STDEV.S(O82:O102)*SQRT(252)</f>
        <v>0.37956979590068057</v>
      </c>
      <c r="T102" s="20">
        <f t="shared" si="90"/>
        <v>0.29816709702136551</v>
      </c>
      <c r="U102" s="20">
        <f t="shared" si="90"/>
        <v>0.29665699399672874</v>
      </c>
    </row>
    <row r="103" spans="1:21" x14ac:dyDescent="0.2">
      <c r="A103" s="1" t="s">
        <v>2836</v>
      </c>
      <c r="B103" s="13">
        <v>36657</v>
      </c>
      <c r="C103" s="12">
        <v>1407.81</v>
      </c>
      <c r="D103" s="12">
        <v>14498.54</v>
      </c>
      <c r="E103" s="10">
        <v>1.8158000000000001</v>
      </c>
      <c r="F103" s="12">
        <v>18.5</v>
      </c>
      <c r="G103" s="11"/>
      <c r="H103" s="19">
        <f t="shared" si="58"/>
        <v>1.0654014515696539</v>
      </c>
      <c r="I103" s="19">
        <f t="shared" si="59"/>
        <v>0.8563815711754289</v>
      </c>
      <c r="J103" s="19">
        <f t="shared" si="60"/>
        <v>0.97553316384407629</v>
      </c>
      <c r="K103" s="30">
        <f t="shared" si="55"/>
        <v>0.1712763142350858</v>
      </c>
      <c r="L103" s="30">
        <f t="shared" si="56"/>
        <v>0.78042653107526105</v>
      </c>
      <c r="M103" s="30">
        <f t="shared" si="53"/>
        <v>0.95170284531034688</v>
      </c>
      <c r="N103" s="11"/>
      <c r="O103" s="20">
        <f t="shared" si="61"/>
        <v>4.4846093997359393E-3</v>
      </c>
      <c r="P103" s="20">
        <f t="shared" si="62"/>
        <v>1.7510206666049521E-2</v>
      </c>
      <c r="Q103" s="20">
        <f t="shared" si="63"/>
        <v>1.514114301114633E-2</v>
      </c>
      <c r="R103" s="11"/>
      <c r="S103" s="20">
        <f t="shared" ref="S103:U103" si="91">_xlfn.STDEV.S(O83:O103)*SQRT(252)</f>
        <v>0.38043360602642218</v>
      </c>
      <c r="T103" s="20">
        <f t="shared" si="91"/>
        <v>0.29675299183162812</v>
      </c>
      <c r="U103" s="20">
        <f t="shared" si="91"/>
        <v>0.29618080285856707</v>
      </c>
    </row>
    <row r="104" spans="1:21" x14ac:dyDescent="0.2">
      <c r="A104" s="1" t="s">
        <v>2837</v>
      </c>
      <c r="B104" s="13">
        <v>36658</v>
      </c>
      <c r="C104" s="12">
        <v>1420.96</v>
      </c>
      <c r="D104" s="12">
        <v>14458.95</v>
      </c>
      <c r="E104" s="10">
        <v>1.8262</v>
      </c>
      <c r="F104" s="12">
        <v>18.5</v>
      </c>
      <c r="G104" s="11"/>
      <c r="H104" s="19">
        <f t="shared" si="58"/>
        <v>1.066115757370361</v>
      </c>
      <c r="I104" s="19">
        <f t="shared" si="59"/>
        <v>0.85404311872415895</v>
      </c>
      <c r="J104" s="19">
        <f t="shared" si="60"/>
        <v>0.99028493373705606</v>
      </c>
      <c r="K104" s="30">
        <f t="shared" si="55"/>
        <v>0.1708086237448318</v>
      </c>
      <c r="L104" s="30">
        <f t="shared" si="56"/>
        <v>0.79222794698964494</v>
      </c>
      <c r="M104" s="30">
        <f t="shared" si="53"/>
        <v>0.96303657073447679</v>
      </c>
      <c r="N104" s="11"/>
      <c r="O104" s="20">
        <f t="shared" si="61"/>
        <v>-2.7306197727495762E-3</v>
      </c>
      <c r="P104" s="20">
        <f t="shared" si="62"/>
        <v>1.5121751304538522E-2</v>
      </c>
      <c r="Q104" s="20">
        <f t="shared" si="63"/>
        <v>1.1908890973667319E-2</v>
      </c>
      <c r="R104" s="11"/>
      <c r="S104" s="20">
        <f t="shared" ref="S104:U104" si="92">_xlfn.STDEV.S(O84:O104)*SQRT(252)</f>
        <v>0.3433616746580862</v>
      </c>
      <c r="T104" s="20">
        <f t="shared" si="92"/>
        <v>0.29921232704743378</v>
      </c>
      <c r="U104" s="20">
        <f t="shared" si="92"/>
        <v>0.29323675723672671</v>
      </c>
    </row>
    <row r="105" spans="1:21" x14ac:dyDescent="0.2">
      <c r="A105" s="1" t="s">
        <v>2838</v>
      </c>
      <c r="B105" s="13">
        <v>36661</v>
      </c>
      <c r="C105" s="12">
        <v>1452.36</v>
      </c>
      <c r="D105" s="12">
        <v>15055.53</v>
      </c>
      <c r="E105" s="10">
        <v>1.8378000000000001</v>
      </c>
      <c r="F105" s="12">
        <v>18.5</v>
      </c>
      <c r="G105" s="11"/>
      <c r="H105" s="19">
        <f t="shared" si="58"/>
        <v>1.0668305420823518</v>
      </c>
      <c r="I105" s="19">
        <f t="shared" si="59"/>
        <v>0.88928115770821092</v>
      </c>
      <c r="J105" s="19">
        <f t="shared" si="60"/>
        <v>1.0185972681558668</v>
      </c>
      <c r="K105" s="30">
        <f t="shared" si="55"/>
        <v>0.17785623154164221</v>
      </c>
      <c r="L105" s="30">
        <f t="shared" si="56"/>
        <v>0.81487781452469354</v>
      </c>
      <c r="M105" s="30">
        <f t="shared" si="53"/>
        <v>0.99273404606633575</v>
      </c>
      <c r="N105" s="11"/>
      <c r="O105" s="20">
        <f t="shared" si="61"/>
        <v>4.126025748757689E-2</v>
      </c>
      <c r="P105" s="20">
        <f t="shared" si="62"/>
        <v>2.8590089028182941E-2</v>
      </c>
      <c r="Q105" s="20">
        <f t="shared" si="63"/>
        <v>3.0837328751918136E-2</v>
      </c>
      <c r="R105" s="11"/>
      <c r="S105" s="20">
        <f t="shared" ref="S105:U105" si="93">_xlfn.STDEV.S(O85:O105)*SQRT(252)</f>
        <v>0.33970656850770437</v>
      </c>
      <c r="T105" s="20">
        <f t="shared" si="93"/>
        <v>0.25592994931506124</v>
      </c>
      <c r="U105" s="20">
        <f t="shared" si="93"/>
        <v>0.25585395271618405</v>
      </c>
    </row>
    <row r="106" spans="1:21" x14ac:dyDescent="0.2">
      <c r="A106" s="1" t="s">
        <v>2839</v>
      </c>
      <c r="B106" s="13">
        <v>36662</v>
      </c>
      <c r="C106" s="12">
        <v>1466.04</v>
      </c>
      <c r="D106" s="12">
        <v>15360.41</v>
      </c>
      <c r="E106" s="10">
        <v>1.8193999999999999</v>
      </c>
      <c r="F106" s="12">
        <v>18.5</v>
      </c>
      <c r="G106" s="11"/>
      <c r="H106" s="19">
        <f t="shared" si="58"/>
        <v>1.067545806026716</v>
      </c>
      <c r="I106" s="19">
        <f t="shared" si="59"/>
        <v>0.90728942705256999</v>
      </c>
      <c r="J106" s="19">
        <f t="shared" si="60"/>
        <v>1.0178973667119482</v>
      </c>
      <c r="K106" s="30">
        <f t="shared" si="55"/>
        <v>0.181457885410514</v>
      </c>
      <c r="L106" s="30">
        <f t="shared" si="56"/>
        <v>0.81431789336955862</v>
      </c>
      <c r="M106" s="30">
        <f t="shared" si="53"/>
        <v>0.99577577878007262</v>
      </c>
      <c r="N106" s="11"/>
      <c r="O106" s="20">
        <f t="shared" si="61"/>
        <v>2.0250366476636694E-2</v>
      </c>
      <c r="P106" s="20">
        <f t="shared" si="62"/>
        <v>-6.8712283627636594E-4</v>
      </c>
      <c r="Q106" s="20">
        <f t="shared" si="63"/>
        <v>3.0639955643605443E-3</v>
      </c>
      <c r="R106" s="11"/>
      <c r="S106" s="20">
        <f t="shared" ref="S106:U106" si="94">_xlfn.STDEV.S(O86:O106)*SQRT(252)</f>
        <v>0.34616664516520063</v>
      </c>
      <c r="T106" s="20">
        <f t="shared" si="94"/>
        <v>0.23091934803701272</v>
      </c>
      <c r="U106" s="20">
        <f t="shared" si="94"/>
        <v>0.23943574282162491</v>
      </c>
    </row>
    <row r="107" spans="1:21" x14ac:dyDescent="0.2">
      <c r="A107" s="1" t="s">
        <v>2840</v>
      </c>
      <c r="B107" s="13">
        <v>36663</v>
      </c>
      <c r="C107" s="12">
        <v>1447.8</v>
      </c>
      <c r="D107" s="12">
        <v>14870.53</v>
      </c>
      <c r="E107" s="10">
        <v>1.8288</v>
      </c>
      <c r="F107" s="12">
        <v>18.5</v>
      </c>
      <c r="G107" s="11"/>
      <c r="H107" s="19">
        <f t="shared" si="58"/>
        <v>1.068261549524758</v>
      </c>
      <c r="I107" s="19">
        <f t="shared" si="59"/>
        <v>0.87835380980508038</v>
      </c>
      <c r="J107" s="19">
        <f t="shared" si="60"/>
        <v>1.0104265887684207</v>
      </c>
      <c r="K107" s="30">
        <f t="shared" si="55"/>
        <v>0.17567076196101608</v>
      </c>
      <c r="L107" s="30">
        <f t="shared" si="56"/>
        <v>0.80834127101473663</v>
      </c>
      <c r="M107" s="30">
        <f t="shared" si="53"/>
        <v>0.98401203297575268</v>
      </c>
      <c r="N107" s="11"/>
      <c r="O107" s="20">
        <f t="shared" si="61"/>
        <v>-3.1892377872725919E-2</v>
      </c>
      <c r="P107" s="20">
        <f t="shared" si="62"/>
        <v>-7.3394216232819387E-3</v>
      </c>
      <c r="Q107" s="20">
        <f t="shared" si="63"/>
        <v>-1.1813649272260585E-2</v>
      </c>
      <c r="R107" s="11"/>
      <c r="S107" s="20">
        <f t="shared" ref="S107:U107" si="95">_xlfn.STDEV.S(O87:O107)*SQRT(252)</f>
        <v>0.3360127140740351</v>
      </c>
      <c r="T107" s="20">
        <f t="shared" si="95"/>
        <v>0.22654967094709505</v>
      </c>
      <c r="U107" s="20">
        <f t="shared" si="95"/>
        <v>0.23345254070066424</v>
      </c>
    </row>
    <row r="108" spans="1:21" x14ac:dyDescent="0.2">
      <c r="A108" s="1" t="s">
        <v>2841</v>
      </c>
      <c r="B108" s="13">
        <v>36664</v>
      </c>
      <c r="C108" s="12">
        <v>1437.21</v>
      </c>
      <c r="D108" s="12">
        <v>14626.69</v>
      </c>
      <c r="E108" s="10">
        <v>1.8301000000000001</v>
      </c>
      <c r="F108" s="12">
        <v>18.5</v>
      </c>
      <c r="G108" s="11"/>
      <c r="H108" s="19">
        <f t="shared" si="58"/>
        <v>1.0689777728979979</v>
      </c>
      <c r="I108" s="19">
        <f t="shared" si="59"/>
        <v>0.8639509746013001</v>
      </c>
      <c r="J108" s="19">
        <f t="shared" si="60"/>
        <v>1.0037487834167795</v>
      </c>
      <c r="K108" s="30">
        <f t="shared" si="55"/>
        <v>0.17279019492026004</v>
      </c>
      <c r="L108" s="30">
        <f t="shared" si="56"/>
        <v>0.80299902673342372</v>
      </c>
      <c r="M108" s="30">
        <f t="shared" si="53"/>
        <v>0.97578922165368376</v>
      </c>
      <c r="N108" s="11"/>
      <c r="O108" s="20">
        <f t="shared" si="61"/>
        <v>-1.639753256945109E-2</v>
      </c>
      <c r="P108" s="20">
        <f t="shared" si="62"/>
        <v>-6.6088970993731788E-3</v>
      </c>
      <c r="Q108" s="20">
        <f t="shared" si="63"/>
        <v>-8.3564133836883103E-3</v>
      </c>
      <c r="R108" s="11"/>
      <c r="S108" s="20">
        <f t="shared" ref="S108:U108" si="96">_xlfn.STDEV.S(O88:O108)*SQRT(252)</f>
        <v>0.32306619891249883</v>
      </c>
      <c r="T108" s="20">
        <f t="shared" si="96"/>
        <v>0.22335979068468295</v>
      </c>
      <c r="U108" s="20">
        <f t="shared" si="96"/>
        <v>0.22832260688165512</v>
      </c>
    </row>
    <row r="109" spans="1:21" x14ac:dyDescent="0.2">
      <c r="A109" s="1" t="s">
        <v>2842</v>
      </c>
      <c r="B109" s="13">
        <v>36665</v>
      </c>
      <c r="C109" s="12">
        <v>1406.95</v>
      </c>
      <c r="D109" s="12">
        <v>14326.63</v>
      </c>
      <c r="E109" s="10">
        <v>1.845</v>
      </c>
      <c r="F109" s="12">
        <v>18.5</v>
      </c>
      <c r="G109" s="11"/>
      <c r="H109" s="19">
        <f t="shared" si="58"/>
        <v>1.0696944764681715</v>
      </c>
      <c r="I109" s="19">
        <f t="shared" si="59"/>
        <v>0.84622740696987653</v>
      </c>
      <c r="J109" s="19">
        <f t="shared" si="60"/>
        <v>0.99061526237366293</v>
      </c>
      <c r="K109" s="30">
        <f t="shared" si="55"/>
        <v>0.16924548139397533</v>
      </c>
      <c r="L109" s="30">
        <f t="shared" si="56"/>
        <v>0.79249220989893043</v>
      </c>
      <c r="M109" s="30">
        <f t="shared" si="53"/>
        <v>0.96173769129290576</v>
      </c>
      <c r="N109" s="11"/>
      <c r="O109" s="20">
        <f t="shared" si="61"/>
        <v>-2.0514552506411321E-2</v>
      </c>
      <c r="P109" s="20">
        <f t="shared" si="62"/>
        <v>-1.3084470198220122E-2</v>
      </c>
      <c r="Q109" s="20">
        <f t="shared" si="63"/>
        <v>-1.440016967697666E-2</v>
      </c>
      <c r="R109" s="11"/>
      <c r="S109" s="20">
        <f t="shared" ref="S109:U109" si="97">_xlfn.STDEV.S(O89:O109)*SQRT(252)</f>
        <v>0.32196304550645966</v>
      </c>
      <c r="T109" s="20">
        <f t="shared" si="97"/>
        <v>0.22633043311985337</v>
      </c>
      <c r="U109" s="20">
        <f t="shared" si="97"/>
        <v>0.23067684013765288</v>
      </c>
    </row>
    <row r="110" spans="1:21" x14ac:dyDescent="0.2">
      <c r="A110" s="1" t="s">
        <v>2843</v>
      </c>
      <c r="B110" s="13">
        <v>36668</v>
      </c>
      <c r="C110" s="12">
        <v>1400.72</v>
      </c>
      <c r="D110" s="12">
        <v>13891.24</v>
      </c>
      <c r="E110" s="10">
        <v>1.8464</v>
      </c>
      <c r="F110" s="12">
        <v>18.5</v>
      </c>
      <c r="G110" s="11"/>
      <c r="H110" s="19">
        <f t="shared" si="58"/>
        <v>1.07041166055723</v>
      </c>
      <c r="I110" s="19">
        <f t="shared" si="59"/>
        <v>0.82051033668044948</v>
      </c>
      <c r="J110" s="19">
        <f t="shared" si="60"/>
        <v>0.98697715800516239</v>
      </c>
      <c r="K110" s="30">
        <f t="shared" si="55"/>
        <v>0.1641020673360899</v>
      </c>
      <c r="L110" s="30">
        <f t="shared" si="56"/>
        <v>0.78958172640412994</v>
      </c>
      <c r="M110" s="30">
        <f t="shared" si="53"/>
        <v>0.95368379374021983</v>
      </c>
      <c r="N110" s="11"/>
      <c r="O110" s="20">
        <f t="shared" si="61"/>
        <v>-3.0390259258457841E-2</v>
      </c>
      <c r="P110" s="20">
        <f t="shared" si="62"/>
        <v>-3.6725704788588276E-3</v>
      </c>
      <c r="Q110" s="20">
        <f t="shared" si="63"/>
        <v>-8.3743183048786696E-3</v>
      </c>
      <c r="R110" s="11"/>
      <c r="S110" s="20">
        <f t="shared" ref="S110:U110" si="98">_xlfn.STDEV.S(O90:O110)*SQRT(252)</f>
        <v>0.33575206714325334</v>
      </c>
      <c r="T110" s="20">
        <f t="shared" si="98"/>
        <v>0.2268781093169365</v>
      </c>
      <c r="U110" s="20">
        <f t="shared" si="98"/>
        <v>0.23261659635229587</v>
      </c>
    </row>
    <row r="111" spans="1:21" x14ac:dyDescent="0.2">
      <c r="A111" s="1" t="s">
        <v>2844</v>
      </c>
      <c r="B111" s="13">
        <v>36669</v>
      </c>
      <c r="C111" s="12">
        <v>1373.86</v>
      </c>
      <c r="D111" s="12">
        <v>13857.16</v>
      </c>
      <c r="E111" s="10">
        <v>1.8532999999999999</v>
      </c>
      <c r="F111" s="12">
        <v>18.5</v>
      </c>
      <c r="G111" s="11"/>
      <c r="H111" s="19">
        <f t="shared" si="58"/>
        <v>1.0711293254873406</v>
      </c>
      <c r="I111" s="19">
        <f t="shared" si="59"/>
        <v>0.81849734199645652</v>
      </c>
      <c r="J111" s="19">
        <f t="shared" si="60"/>
        <v>0.97166863805822712</v>
      </c>
      <c r="K111" s="30">
        <f t="shared" si="55"/>
        <v>0.16369946839929131</v>
      </c>
      <c r="L111" s="30">
        <f t="shared" si="56"/>
        <v>0.77733491044658176</v>
      </c>
      <c r="M111" s="30">
        <f t="shared" si="53"/>
        <v>0.94103437884587304</v>
      </c>
      <c r="N111" s="11"/>
      <c r="O111" s="20">
        <f t="shared" si="61"/>
        <v>-2.4533446978096674E-3</v>
      </c>
      <c r="P111" s="20">
        <f t="shared" si="62"/>
        <v>-1.5510510879376604E-2</v>
      </c>
      <c r="Q111" s="20">
        <f t="shared" si="63"/>
        <v>-1.3263741061109502E-2</v>
      </c>
      <c r="R111" s="11"/>
      <c r="S111" s="20">
        <f t="shared" ref="S111:U111" si="99">_xlfn.STDEV.S(O91:O111)*SQRT(252)</f>
        <v>0.32533054885184393</v>
      </c>
      <c r="T111" s="20">
        <f t="shared" si="99"/>
        <v>0.23330887476732401</v>
      </c>
      <c r="U111" s="20">
        <f t="shared" si="99"/>
        <v>0.23700993056253006</v>
      </c>
    </row>
    <row r="112" spans="1:21" x14ac:dyDescent="0.2">
      <c r="A112" s="1" t="s">
        <v>2845</v>
      </c>
      <c r="B112" s="13">
        <v>36670</v>
      </c>
      <c r="C112" s="12">
        <v>1399.05</v>
      </c>
      <c r="D112" s="12">
        <v>14166.41</v>
      </c>
      <c r="E112" s="10">
        <v>1.8532999999999999</v>
      </c>
      <c r="F112" s="12">
        <v>18.5</v>
      </c>
      <c r="G112" s="11"/>
      <c r="H112" s="19">
        <f t="shared" si="58"/>
        <v>1.0718474715808868</v>
      </c>
      <c r="I112" s="19">
        <f t="shared" si="59"/>
        <v>0.8367637330183112</v>
      </c>
      <c r="J112" s="19">
        <f t="shared" si="60"/>
        <v>0.98948437837578995</v>
      </c>
      <c r="K112" s="30">
        <f t="shared" si="55"/>
        <v>0.16735274660366226</v>
      </c>
      <c r="L112" s="30">
        <f t="shared" si="56"/>
        <v>0.79158750270063205</v>
      </c>
      <c r="M112" s="30">
        <f t="shared" si="53"/>
        <v>0.95894024930429433</v>
      </c>
      <c r="N112" s="11"/>
      <c r="O112" s="20">
        <f t="shared" si="61"/>
        <v>2.2316982700639976E-2</v>
      </c>
      <c r="P112" s="20">
        <f t="shared" si="62"/>
        <v>1.8335201548920654E-2</v>
      </c>
      <c r="Q112" s="20">
        <f t="shared" si="63"/>
        <v>1.9027860045221612E-2</v>
      </c>
      <c r="R112" s="11"/>
      <c r="S112" s="20">
        <f t="shared" ref="S112:U112" si="100">_xlfn.STDEV.S(O92:O112)*SQRT(252)</f>
        <v>0.2989490021277279</v>
      </c>
      <c r="T112" s="20">
        <f t="shared" si="100"/>
        <v>0.2141786345301511</v>
      </c>
      <c r="U112" s="20">
        <f t="shared" si="100"/>
        <v>0.21526911157901013</v>
      </c>
    </row>
    <row r="113" spans="1:21" x14ac:dyDescent="0.2">
      <c r="A113" s="1" t="s">
        <v>2846</v>
      </c>
      <c r="B113" s="13">
        <v>36671</v>
      </c>
      <c r="C113" s="12">
        <v>1381.52</v>
      </c>
      <c r="D113" s="12">
        <v>14185.61</v>
      </c>
      <c r="E113" s="10">
        <v>1.8388</v>
      </c>
      <c r="F113" s="12">
        <v>18.5</v>
      </c>
      <c r="G113" s="11"/>
      <c r="H113" s="19">
        <f t="shared" si="58"/>
        <v>1.0725660991604677</v>
      </c>
      <c r="I113" s="19">
        <f t="shared" si="59"/>
        <v>0.83789781453042</v>
      </c>
      <c r="J113" s="19">
        <f t="shared" si="60"/>
        <v>0.96944160044374439</v>
      </c>
      <c r="K113" s="30">
        <f t="shared" si="55"/>
        <v>0.167579562906084</v>
      </c>
      <c r="L113" s="30">
        <f t="shared" si="56"/>
        <v>0.7755532803549956</v>
      </c>
      <c r="M113" s="30">
        <f t="shared" si="53"/>
        <v>0.9431328432610796</v>
      </c>
      <c r="N113" s="11"/>
      <c r="O113" s="20">
        <f t="shared" si="61"/>
        <v>1.3553186728325617E-3</v>
      </c>
      <c r="P113" s="20">
        <f t="shared" si="62"/>
        <v>-2.0255780050762562E-2</v>
      </c>
      <c r="Q113" s="20">
        <f t="shared" si="63"/>
        <v>-1.6484245034748435E-2</v>
      </c>
      <c r="R113" s="11"/>
      <c r="S113" s="20">
        <f t="shared" ref="S113:U113" si="101">_xlfn.STDEV.S(O93:O113)*SQRT(252)</f>
        <v>0.29853947883790066</v>
      </c>
      <c r="T113" s="20">
        <f t="shared" si="101"/>
        <v>0.22405438271861144</v>
      </c>
      <c r="U113" s="20">
        <f t="shared" si="101"/>
        <v>0.22143215679821179</v>
      </c>
    </row>
    <row r="114" spans="1:21" x14ac:dyDescent="0.2">
      <c r="A114" s="1" t="s">
        <v>2847</v>
      </c>
      <c r="B114" s="13">
        <v>36672</v>
      </c>
      <c r="C114" s="12">
        <v>1378.02</v>
      </c>
      <c r="D114" s="12">
        <v>14542.26</v>
      </c>
      <c r="E114" s="10">
        <v>1.8451</v>
      </c>
      <c r="F114" s="12">
        <v>18.5</v>
      </c>
      <c r="G114" s="11"/>
      <c r="H114" s="19">
        <f t="shared" si="58"/>
        <v>1.0732852085488991</v>
      </c>
      <c r="I114" s="19">
        <f t="shared" si="59"/>
        <v>0.85896396928529295</v>
      </c>
      <c r="J114" s="19">
        <f t="shared" si="60"/>
        <v>0.9702986121371312</v>
      </c>
      <c r="K114" s="30">
        <f t="shared" si="55"/>
        <v>0.17179279385705859</v>
      </c>
      <c r="L114" s="30">
        <f t="shared" si="56"/>
        <v>0.776238889709705</v>
      </c>
      <c r="M114" s="30">
        <f t="shared" si="53"/>
        <v>0.94803168356676359</v>
      </c>
      <c r="N114" s="11"/>
      <c r="O114" s="20">
        <f t="shared" si="61"/>
        <v>2.5141675261056706E-2</v>
      </c>
      <c r="P114" s="20">
        <f t="shared" si="62"/>
        <v>8.8402611667848241E-4</v>
      </c>
      <c r="Q114" s="20">
        <f t="shared" si="63"/>
        <v>5.1942208785193955E-3</v>
      </c>
      <c r="R114" s="11"/>
      <c r="S114" s="20">
        <f t="shared" ref="S114:U114" si="102">_xlfn.STDEV.S(O94:O114)*SQRT(252)</f>
        <v>0.31494973184403396</v>
      </c>
      <c r="T114" s="20">
        <f t="shared" si="102"/>
        <v>0.22150718454956472</v>
      </c>
      <c r="U114" s="20">
        <f t="shared" si="102"/>
        <v>0.22081641957964218</v>
      </c>
    </row>
    <row r="115" spans="1:21" x14ac:dyDescent="0.2">
      <c r="A115" s="1" t="s">
        <v>2848</v>
      </c>
      <c r="B115" s="13">
        <v>36675</v>
      </c>
      <c r="C115" s="12">
        <v>1378.02</v>
      </c>
      <c r="D115" s="12">
        <v>14772.63</v>
      </c>
      <c r="E115" s="10">
        <v>1.8384</v>
      </c>
      <c r="F115" s="12">
        <v>18.5</v>
      </c>
      <c r="G115" s="11"/>
      <c r="H115" s="19">
        <f t="shared" si="58"/>
        <v>1.0740048000692131</v>
      </c>
      <c r="I115" s="19">
        <f t="shared" si="59"/>
        <v>0.87257117542823437</v>
      </c>
      <c r="J115" s="19">
        <f t="shared" si="60"/>
        <v>0.96677522549070616</v>
      </c>
      <c r="K115" s="30">
        <f t="shared" si="55"/>
        <v>0.1745142350856469</v>
      </c>
      <c r="L115" s="30">
        <f t="shared" si="56"/>
        <v>0.77342018039256499</v>
      </c>
      <c r="M115" s="30">
        <f t="shared" si="53"/>
        <v>0.94793441547821189</v>
      </c>
      <c r="N115" s="11"/>
      <c r="O115" s="20">
        <f t="shared" si="61"/>
        <v>1.5841416671136255E-2</v>
      </c>
      <c r="P115" s="20">
        <f t="shared" si="62"/>
        <v>-3.6312394992141783E-3</v>
      </c>
      <c r="Q115" s="20">
        <f t="shared" si="63"/>
        <v>-1.0260003989082112E-4</v>
      </c>
      <c r="R115" s="11"/>
      <c r="S115" s="20">
        <f t="shared" ref="S115:U115" si="103">_xlfn.STDEV.S(O95:O115)*SQRT(252)</f>
        <v>0.3200589278334498</v>
      </c>
      <c r="T115" s="20">
        <f t="shared" si="103"/>
        <v>0.21992320727809286</v>
      </c>
      <c r="U115" s="20">
        <f t="shared" si="103"/>
        <v>0.22028759488371616</v>
      </c>
    </row>
    <row r="116" spans="1:21" x14ac:dyDescent="0.2">
      <c r="A116" s="1" t="s">
        <v>2849</v>
      </c>
      <c r="B116" s="13">
        <v>36676</v>
      </c>
      <c r="C116" s="12">
        <v>1422.45</v>
      </c>
      <c r="D116" s="12">
        <v>15248.55</v>
      </c>
      <c r="E116" s="10">
        <v>1.8301000000000001</v>
      </c>
      <c r="F116" s="12">
        <v>18.5</v>
      </c>
      <c r="G116" s="11"/>
      <c r="H116" s="19">
        <f t="shared" si="58"/>
        <v>1.0747248740446582</v>
      </c>
      <c r="I116" s="19">
        <f t="shared" si="59"/>
        <v>0.90068222090962846</v>
      </c>
      <c r="J116" s="19">
        <f t="shared" si="60"/>
        <v>0.99344038586650385</v>
      </c>
      <c r="K116" s="30">
        <f t="shared" si="55"/>
        <v>0.1801364441819257</v>
      </c>
      <c r="L116" s="30">
        <f t="shared" si="56"/>
        <v>0.79475230869320312</v>
      </c>
      <c r="M116" s="30">
        <f t="shared" si="53"/>
        <v>0.97488875287512888</v>
      </c>
      <c r="N116" s="11"/>
      <c r="O116" s="20">
        <f t="shared" si="61"/>
        <v>3.2216335209099611E-2</v>
      </c>
      <c r="P116" s="20">
        <f t="shared" si="62"/>
        <v>2.7581551194863607E-2</v>
      </c>
      <c r="Q116" s="20">
        <f t="shared" si="63"/>
        <v>2.843481253217206E-2</v>
      </c>
      <c r="R116" s="11"/>
      <c r="S116" s="20">
        <f t="shared" ref="S116:U116" si="104">_xlfn.STDEV.S(O96:O116)*SQRT(252)</f>
        <v>0.34159191247141157</v>
      </c>
      <c r="T116" s="20">
        <f t="shared" si="104"/>
        <v>0.23864450694097247</v>
      </c>
      <c r="U116" s="20">
        <f t="shared" si="104"/>
        <v>0.24153289780746129</v>
      </c>
    </row>
    <row r="117" spans="1:21" x14ac:dyDescent="0.2">
      <c r="A117" s="1" t="s">
        <v>2850</v>
      </c>
      <c r="B117" s="13">
        <v>36677</v>
      </c>
      <c r="C117" s="12">
        <v>1420.6</v>
      </c>
      <c r="D117" s="12">
        <v>14956.61</v>
      </c>
      <c r="E117" s="10">
        <v>1.8262</v>
      </c>
      <c r="F117" s="12">
        <v>18.5</v>
      </c>
      <c r="G117" s="11"/>
      <c r="H117" s="19">
        <f t="shared" si="58"/>
        <v>1.0754454307986998</v>
      </c>
      <c r="I117" s="19">
        <f t="shared" si="59"/>
        <v>0.88343827525103436</v>
      </c>
      <c r="J117" s="19">
        <f t="shared" si="60"/>
        <v>0.99003404519962701</v>
      </c>
      <c r="K117" s="30">
        <f t="shared" si="55"/>
        <v>0.17668765505020689</v>
      </c>
      <c r="L117" s="30">
        <f t="shared" si="56"/>
        <v>0.79202723615970161</v>
      </c>
      <c r="M117" s="30">
        <f t="shared" si="53"/>
        <v>0.9687148912099085</v>
      </c>
      <c r="N117" s="11"/>
      <c r="O117" s="20">
        <f t="shared" si="61"/>
        <v>-1.9145426942233756E-2</v>
      </c>
      <c r="P117" s="20">
        <f t="shared" si="62"/>
        <v>-3.4288324849062191E-3</v>
      </c>
      <c r="Q117" s="20">
        <f t="shared" si="63"/>
        <v>-6.332888390611302E-3</v>
      </c>
      <c r="R117" s="11"/>
      <c r="S117" s="20">
        <f t="shared" ref="S117:U117" si="105">_xlfn.STDEV.S(O97:O117)*SQRT(252)</f>
        <v>0.34753871665501279</v>
      </c>
      <c r="T117" s="20">
        <f t="shared" si="105"/>
        <v>0.23042646420116331</v>
      </c>
      <c r="U117" s="20">
        <f t="shared" si="105"/>
        <v>0.23694346766032973</v>
      </c>
    </row>
    <row r="118" spans="1:21" x14ac:dyDescent="0.2">
      <c r="A118" s="1" t="s">
        <v>2851</v>
      </c>
      <c r="B118" s="13">
        <v>36678</v>
      </c>
      <c r="C118" s="12">
        <v>1448.81</v>
      </c>
      <c r="D118" s="12">
        <v>15450.04</v>
      </c>
      <c r="E118" s="10">
        <v>1.8198000000000001</v>
      </c>
      <c r="F118" s="12">
        <v>18.5</v>
      </c>
      <c r="G118" s="11"/>
      <c r="H118" s="19">
        <f t="shared" si="58"/>
        <v>1.0761664706550202</v>
      </c>
      <c r="I118" s="19">
        <f t="shared" si="59"/>
        <v>0.91258357944477342</v>
      </c>
      <c r="J118" s="19">
        <f t="shared" si="60"/>
        <v>1.0061554319181429</v>
      </c>
      <c r="K118" s="30">
        <f t="shared" si="55"/>
        <v>0.18251671588895468</v>
      </c>
      <c r="L118" s="30">
        <f t="shared" si="56"/>
        <v>0.80492434553451442</v>
      </c>
      <c r="M118" s="30">
        <f t="shared" si="53"/>
        <v>0.9874410614234691</v>
      </c>
      <c r="N118" s="11"/>
      <c r="O118" s="20">
        <f t="shared" si="61"/>
        <v>3.2990764618453072E-2</v>
      </c>
      <c r="P118" s="20">
        <f t="shared" si="62"/>
        <v>1.6283669028033465E-2</v>
      </c>
      <c r="Q118" s="20">
        <f t="shared" si="63"/>
        <v>1.9330940799487273E-2</v>
      </c>
      <c r="R118" s="11"/>
      <c r="S118" s="20">
        <f t="shared" ref="S118:U118" si="106">_xlfn.STDEV.S(O98:O118)*SQRT(252)</f>
        <v>0.35447191419105556</v>
      </c>
      <c r="T118" s="20">
        <f t="shared" si="106"/>
        <v>0.23190146644633963</v>
      </c>
      <c r="U118" s="20">
        <f t="shared" si="106"/>
        <v>0.23940357615075725</v>
      </c>
    </row>
    <row r="119" spans="1:21" x14ac:dyDescent="0.2">
      <c r="A119" s="1" t="s">
        <v>2852</v>
      </c>
      <c r="B119" s="13">
        <v>36679</v>
      </c>
      <c r="C119" s="12">
        <v>1477.26</v>
      </c>
      <c r="D119" s="12">
        <v>16222.48</v>
      </c>
      <c r="E119" s="10">
        <v>1.81</v>
      </c>
      <c r="F119" s="12">
        <v>18.5</v>
      </c>
      <c r="G119" s="11"/>
      <c r="H119" s="19">
        <f t="shared" si="58"/>
        <v>1.0768879939375189</v>
      </c>
      <c r="I119" s="19">
        <f t="shared" si="59"/>
        <v>0.95820909627879591</v>
      </c>
      <c r="J119" s="19">
        <f t="shared" si="60"/>
        <v>1.0203883556819711</v>
      </c>
      <c r="K119" s="30">
        <f t="shared" si="55"/>
        <v>0.19164181925575918</v>
      </c>
      <c r="L119" s="30">
        <f t="shared" si="56"/>
        <v>0.81631068454557687</v>
      </c>
      <c r="M119" s="30">
        <f t="shared" si="53"/>
        <v>1.0079525038013362</v>
      </c>
      <c r="N119" s="11"/>
      <c r="O119" s="20">
        <f t="shared" si="61"/>
        <v>4.9995987065405645E-2</v>
      </c>
      <c r="P119" s="20">
        <f t="shared" si="62"/>
        <v>1.4145849947551747E-2</v>
      </c>
      <c r="Q119" s="20">
        <f t="shared" si="63"/>
        <v>2.0772320677345801E-2</v>
      </c>
      <c r="R119" s="11"/>
      <c r="S119" s="20">
        <f t="shared" ref="S119:U119" si="107">_xlfn.STDEV.S(O99:O119)*SQRT(252)</f>
        <v>0.38991749333678616</v>
      </c>
      <c r="T119" s="20">
        <f t="shared" si="107"/>
        <v>0.23482565061345514</v>
      </c>
      <c r="U119" s="20">
        <f t="shared" si="107"/>
        <v>0.24708791857099335</v>
      </c>
    </row>
    <row r="120" spans="1:21" x14ac:dyDescent="0.2">
      <c r="A120" s="1" t="s">
        <v>2853</v>
      </c>
      <c r="B120" s="13">
        <v>36682</v>
      </c>
      <c r="C120" s="12">
        <v>1467.63</v>
      </c>
      <c r="D120" s="12">
        <v>16022.93</v>
      </c>
      <c r="E120" s="10">
        <v>1.7928999999999999</v>
      </c>
      <c r="F120" s="12">
        <v>18.5</v>
      </c>
      <c r="G120" s="11"/>
      <c r="H120" s="19">
        <f t="shared" si="58"/>
        <v>1.0776100009703122</v>
      </c>
      <c r="I120" s="19">
        <f t="shared" si="59"/>
        <v>0.94642232722977049</v>
      </c>
      <c r="J120" s="19">
        <f t="shared" si="60"/>
        <v>1.0041593314185462</v>
      </c>
      <c r="K120" s="30">
        <f t="shared" si="55"/>
        <v>0.18928446544595412</v>
      </c>
      <c r="L120" s="30">
        <f t="shared" si="56"/>
        <v>0.80332746513483699</v>
      </c>
      <c r="M120" s="30">
        <f t="shared" si="53"/>
        <v>0.99261193058079111</v>
      </c>
      <c r="N120" s="11"/>
      <c r="O120" s="20">
        <f t="shared" si="61"/>
        <v>-1.2300831931985723E-2</v>
      </c>
      <c r="P120" s="20">
        <f t="shared" si="62"/>
        <v>-1.5904752512172937E-2</v>
      </c>
      <c r="Q120" s="20">
        <f t="shared" si="63"/>
        <v>-1.5219539772648449E-2</v>
      </c>
      <c r="R120" s="11"/>
      <c r="S120" s="20">
        <f t="shared" ref="S120:U120" si="108">_xlfn.STDEV.S(O100:O120)*SQRT(252)</f>
        <v>0.3911200611907884</v>
      </c>
      <c r="T120" s="20">
        <f t="shared" si="108"/>
        <v>0.23811169026239556</v>
      </c>
      <c r="U120" s="20">
        <f t="shared" si="108"/>
        <v>0.24993152250477726</v>
      </c>
    </row>
    <row r="121" spans="1:21" x14ac:dyDescent="0.2">
      <c r="A121" s="1" t="s">
        <v>2854</v>
      </c>
      <c r="B121" s="13">
        <v>36683</v>
      </c>
      <c r="C121" s="12">
        <v>1457.84</v>
      </c>
      <c r="D121" s="12">
        <v>15946.63</v>
      </c>
      <c r="E121" s="10">
        <v>1.7895000000000001</v>
      </c>
      <c r="F121" s="12">
        <v>18.5</v>
      </c>
      <c r="G121" s="11"/>
      <c r="H121" s="19">
        <f t="shared" si="58"/>
        <v>1.0783324920777337</v>
      </c>
      <c r="I121" s="19">
        <f t="shared" si="59"/>
        <v>0.94191553455404686</v>
      </c>
      <c r="J121" s="19">
        <f t="shared" si="60"/>
        <v>0.9955694134200187</v>
      </c>
      <c r="K121" s="30">
        <f t="shared" si="55"/>
        <v>0.18838310691080939</v>
      </c>
      <c r="L121" s="30">
        <f t="shared" si="56"/>
        <v>0.79645553073601505</v>
      </c>
      <c r="M121" s="30">
        <f t="shared" si="53"/>
        <v>0.98483863764682444</v>
      </c>
      <c r="N121" s="11"/>
      <c r="O121" s="20">
        <f t="shared" si="61"/>
        <v>-4.7619255654240966E-3</v>
      </c>
      <c r="P121" s="20">
        <f t="shared" si="62"/>
        <v>-8.5543376730790044E-3</v>
      </c>
      <c r="Q121" s="20">
        <f t="shared" si="63"/>
        <v>-7.8311500139016665E-3</v>
      </c>
      <c r="R121" s="11"/>
      <c r="S121" s="20">
        <f t="shared" ref="S121:U121" si="109">_xlfn.STDEV.S(O101:O121)*SQRT(252)</f>
        <v>0.38225941751728654</v>
      </c>
      <c r="T121" s="20">
        <f t="shared" si="109"/>
        <v>0.23778247125681795</v>
      </c>
      <c r="U121" s="20">
        <f t="shared" si="109"/>
        <v>0.24793280930180139</v>
      </c>
    </row>
    <row r="122" spans="1:21" x14ac:dyDescent="0.2">
      <c r="A122" s="1" t="s">
        <v>2855</v>
      </c>
      <c r="B122" s="13">
        <v>36684</v>
      </c>
      <c r="C122" s="12">
        <v>1471.36</v>
      </c>
      <c r="D122" s="12">
        <v>16271.74</v>
      </c>
      <c r="E122" s="10">
        <v>1.8031999999999999</v>
      </c>
      <c r="F122" s="12">
        <v>18.5</v>
      </c>
      <c r="G122" s="11"/>
      <c r="H122" s="19">
        <f t="shared" si="58"/>
        <v>1.0790554675843349</v>
      </c>
      <c r="I122" s="19">
        <f t="shared" si="59"/>
        <v>0.96111872415829969</v>
      </c>
      <c r="J122" s="19">
        <f t="shared" si="60"/>
        <v>1.012494853801104</v>
      </c>
      <c r="K122" s="30">
        <f t="shared" si="55"/>
        <v>0.19222374483165994</v>
      </c>
      <c r="L122" s="30">
        <f t="shared" si="56"/>
        <v>0.80999588304088332</v>
      </c>
      <c r="M122" s="30">
        <f t="shared" si="53"/>
        <v>1.0022196278725433</v>
      </c>
      <c r="N122" s="11"/>
      <c r="O122" s="20">
        <f t="shared" si="61"/>
        <v>2.0387379653255877E-2</v>
      </c>
      <c r="P122" s="20">
        <f t="shared" si="62"/>
        <v>1.700076373674686E-2</v>
      </c>
      <c r="Q122" s="20">
        <f t="shared" si="63"/>
        <v>1.764856653801572E-2</v>
      </c>
      <c r="R122" s="11"/>
      <c r="S122" s="20">
        <f t="shared" ref="S122:U122" si="110">_xlfn.STDEV.S(O102:O122)*SQRT(252)</f>
        <v>0.37580343203227379</v>
      </c>
      <c r="T122" s="20">
        <f t="shared" si="110"/>
        <v>0.24221740685838322</v>
      </c>
      <c r="U122" s="20">
        <f t="shared" si="110"/>
        <v>0.25070580480089039</v>
      </c>
    </row>
    <row r="123" spans="1:21" x14ac:dyDescent="0.2">
      <c r="A123" s="1" t="s">
        <v>2856</v>
      </c>
      <c r="B123" s="13">
        <v>36685</v>
      </c>
      <c r="C123" s="12">
        <v>1461.67</v>
      </c>
      <c r="D123" s="12">
        <v>16398.8</v>
      </c>
      <c r="E123" s="10">
        <v>1.7944</v>
      </c>
      <c r="F123" s="12">
        <v>18.5</v>
      </c>
      <c r="G123" s="11"/>
      <c r="H123" s="19">
        <f t="shared" si="58"/>
        <v>1.0797789278148844</v>
      </c>
      <c r="I123" s="19">
        <f t="shared" si="59"/>
        <v>0.96862374483166058</v>
      </c>
      <c r="J123" s="19">
        <f t="shared" si="60"/>
        <v>1.0009181730060657</v>
      </c>
      <c r="K123" s="30">
        <f t="shared" si="55"/>
        <v>0.19372474896633213</v>
      </c>
      <c r="L123" s="30">
        <f t="shared" si="56"/>
        <v>0.80073453840485254</v>
      </c>
      <c r="M123" s="30">
        <f t="shared" si="53"/>
        <v>0.99445928737118461</v>
      </c>
      <c r="N123" s="11"/>
      <c r="O123" s="20">
        <f t="shared" si="61"/>
        <v>7.808630177227549E-3</v>
      </c>
      <c r="P123" s="20">
        <f t="shared" si="62"/>
        <v>-1.1433816924182105E-2</v>
      </c>
      <c r="Q123" s="20">
        <f t="shared" si="63"/>
        <v>-7.7431535818469621E-3</v>
      </c>
      <c r="R123" s="11"/>
      <c r="S123" s="20">
        <f t="shared" ref="S123:U123" si="111">_xlfn.STDEV.S(O103:O123)*SQRT(252)</f>
        <v>0.37151535256564583</v>
      </c>
      <c r="T123" s="20">
        <f t="shared" si="111"/>
        <v>0.2387030934735809</v>
      </c>
      <c r="U123" s="20">
        <f t="shared" si="111"/>
        <v>0.24575924315460243</v>
      </c>
    </row>
    <row r="124" spans="1:21" x14ac:dyDescent="0.2">
      <c r="A124" s="1" t="s">
        <v>2857</v>
      </c>
      <c r="B124" s="13">
        <v>36686</v>
      </c>
      <c r="C124" s="12">
        <v>1456.95</v>
      </c>
      <c r="D124" s="12">
        <v>16342.28</v>
      </c>
      <c r="E124" s="10">
        <v>1.7995000000000001</v>
      </c>
      <c r="F124" s="12">
        <v>18.5</v>
      </c>
      <c r="G124" s="11"/>
      <c r="H124" s="19">
        <f t="shared" si="58"/>
        <v>1.0805028730943687</v>
      </c>
      <c r="I124" s="19">
        <f t="shared" si="59"/>
        <v>0.96528529238039074</v>
      </c>
      <c r="J124" s="19">
        <f t="shared" si="60"/>
        <v>1.0005216239337982</v>
      </c>
      <c r="K124" s="30">
        <f t="shared" si="55"/>
        <v>0.19305705847607815</v>
      </c>
      <c r="L124" s="30">
        <f t="shared" si="56"/>
        <v>0.80041729914703863</v>
      </c>
      <c r="M124" s="30">
        <f t="shared" si="53"/>
        <v>0.99347435762311676</v>
      </c>
      <c r="N124" s="11"/>
      <c r="O124" s="20">
        <f t="shared" si="61"/>
        <v>-3.4465936531939967E-3</v>
      </c>
      <c r="P124" s="20">
        <f t="shared" si="62"/>
        <v>-3.9618530561447152E-4</v>
      </c>
      <c r="Q124" s="20">
        <f t="shared" si="63"/>
        <v>-9.9041736607585751E-4</v>
      </c>
      <c r="R124" s="11"/>
      <c r="S124" s="20">
        <f t="shared" ref="S124:U124" si="112">_xlfn.STDEV.S(O104:O124)*SQRT(252)</f>
        <v>0.37303137641286005</v>
      </c>
      <c r="T124" s="20">
        <f t="shared" si="112"/>
        <v>0.23216328070359551</v>
      </c>
      <c r="U124" s="20">
        <f t="shared" si="112"/>
        <v>0.2419804515164734</v>
      </c>
    </row>
    <row r="125" spans="1:21" x14ac:dyDescent="0.2">
      <c r="A125" s="1" t="s">
        <v>2858</v>
      </c>
      <c r="B125" s="13">
        <v>36689</v>
      </c>
      <c r="C125" s="12">
        <v>1446</v>
      </c>
      <c r="D125" s="12">
        <v>16096.7</v>
      </c>
      <c r="E125" s="10">
        <v>1.8036000000000001</v>
      </c>
      <c r="F125" s="12">
        <v>18.5</v>
      </c>
      <c r="G125" s="11"/>
      <c r="H125" s="19">
        <f t="shared" si="58"/>
        <v>1.081227303747992</v>
      </c>
      <c r="I125" s="19">
        <f t="shared" si="59"/>
        <v>0.95077968103957555</v>
      </c>
      <c r="J125" s="19">
        <f t="shared" si="60"/>
        <v>0.99526446931555035</v>
      </c>
      <c r="K125" s="30">
        <f t="shared" si="55"/>
        <v>0.19015593620791513</v>
      </c>
      <c r="L125" s="30">
        <f t="shared" si="56"/>
        <v>0.79621157545244037</v>
      </c>
      <c r="M125" s="30">
        <f t="shared" si="53"/>
        <v>0.98636751166035552</v>
      </c>
      <c r="N125" s="11"/>
      <c r="O125" s="20">
        <f t="shared" si="61"/>
        <v>-1.5027278935375032E-2</v>
      </c>
      <c r="P125" s="20">
        <f t="shared" si="62"/>
        <v>-5.2544137902567067E-3</v>
      </c>
      <c r="Q125" s="20">
        <f t="shared" si="63"/>
        <v>-7.1535273238096941E-3</v>
      </c>
      <c r="R125" s="11"/>
      <c r="S125" s="20">
        <f t="shared" ref="S125:U125" si="113">_xlfn.STDEV.S(O105:O125)*SQRT(252)</f>
        <v>0.37903218677190037</v>
      </c>
      <c r="T125" s="20">
        <f t="shared" si="113"/>
        <v>0.22757012590014086</v>
      </c>
      <c r="U125" s="20">
        <f t="shared" si="113"/>
        <v>0.24131043207151992</v>
      </c>
    </row>
    <row r="126" spans="1:21" x14ac:dyDescent="0.2">
      <c r="A126" s="1" t="s">
        <v>2859</v>
      </c>
      <c r="B126" s="13">
        <v>36690</v>
      </c>
      <c r="C126" s="12">
        <v>1469.44</v>
      </c>
      <c r="D126" s="12">
        <v>16354.48</v>
      </c>
      <c r="E126" s="10">
        <v>1.8096000000000001</v>
      </c>
      <c r="F126" s="12">
        <v>18.5</v>
      </c>
      <c r="G126" s="11"/>
      <c r="H126" s="19">
        <f t="shared" si="58"/>
        <v>1.0819522201011773</v>
      </c>
      <c r="I126" s="19">
        <f t="shared" si="59"/>
        <v>0.96600590667454311</v>
      </c>
      <c r="J126" s="19">
        <f t="shared" si="60"/>
        <v>1.0147625376544707</v>
      </c>
      <c r="K126" s="30">
        <f t="shared" si="55"/>
        <v>0.19320118133490863</v>
      </c>
      <c r="L126" s="30">
        <f t="shared" si="56"/>
        <v>0.81181003012357655</v>
      </c>
      <c r="M126" s="30">
        <f t="shared" si="53"/>
        <v>1.0050112114584853</v>
      </c>
      <c r="N126" s="11"/>
      <c r="O126" s="20">
        <f t="shared" si="61"/>
        <v>1.6014462591711354E-2</v>
      </c>
      <c r="P126" s="20">
        <f t="shared" si="62"/>
        <v>1.9590841369359069E-2</v>
      </c>
      <c r="Q126" s="20">
        <f t="shared" si="63"/>
        <v>1.8901372538869143E-2</v>
      </c>
      <c r="R126" s="11"/>
      <c r="S126" s="20">
        <f t="shared" ref="S126:U126" si="114">_xlfn.STDEV.S(O106:O126)*SQRT(252)</f>
        <v>0.35846132257534891</v>
      </c>
      <c r="T126" s="20">
        <f t="shared" si="114"/>
        <v>0.21529639618498631</v>
      </c>
      <c r="U126" s="20">
        <f t="shared" si="114"/>
        <v>0.22592208724284887</v>
      </c>
    </row>
    <row r="127" spans="1:21" x14ac:dyDescent="0.2">
      <c r="A127" s="1" t="s">
        <v>2860</v>
      </c>
      <c r="B127" s="13">
        <v>36691</v>
      </c>
      <c r="C127" s="12">
        <v>1470.54</v>
      </c>
      <c r="D127" s="12">
        <v>16366.1</v>
      </c>
      <c r="E127" s="10">
        <v>1.8103</v>
      </c>
      <c r="F127" s="12">
        <v>18.5</v>
      </c>
      <c r="G127" s="11"/>
      <c r="H127" s="19">
        <f t="shared" si="58"/>
        <v>1.0826776224795649</v>
      </c>
      <c r="I127" s="19">
        <f t="shared" si="59"/>
        <v>0.96669226225635052</v>
      </c>
      <c r="J127" s="19">
        <f t="shared" si="60"/>
        <v>1.0159150033512221</v>
      </c>
      <c r="K127" s="30">
        <f t="shared" si="55"/>
        <v>0.19333845245127013</v>
      </c>
      <c r="L127" s="30">
        <f t="shared" si="56"/>
        <v>0.81273200268097767</v>
      </c>
      <c r="M127" s="30">
        <f t="shared" si="53"/>
        <v>1.0060704551322477</v>
      </c>
      <c r="N127" s="11"/>
      <c r="O127" s="20">
        <f t="shared" si="61"/>
        <v>7.1050868019040259E-4</v>
      </c>
      <c r="P127" s="20">
        <f t="shared" si="62"/>
        <v>1.1356998844431754E-3</v>
      </c>
      <c r="Q127" s="20">
        <f t="shared" si="63"/>
        <v>1.0539620470753075E-3</v>
      </c>
      <c r="R127" s="11"/>
      <c r="S127" s="20">
        <f t="shared" ref="S127:U127" si="115">_xlfn.STDEV.S(O107:O127)*SQRT(252)</f>
        <v>0.35379086766062023</v>
      </c>
      <c r="T127" s="20">
        <f t="shared" si="115"/>
        <v>0.21532554849778848</v>
      </c>
      <c r="U127" s="20">
        <f t="shared" si="115"/>
        <v>0.22576222971927007</v>
      </c>
    </row>
    <row r="128" spans="1:21" x14ac:dyDescent="0.2">
      <c r="A128" s="1" t="s">
        <v>2861</v>
      </c>
      <c r="B128" s="13">
        <v>36692</v>
      </c>
      <c r="C128" s="12">
        <v>1478.73</v>
      </c>
      <c r="D128" s="12">
        <v>16561.38</v>
      </c>
      <c r="E128" s="10">
        <v>1.8075000000000001</v>
      </c>
      <c r="F128" s="12">
        <v>18.5</v>
      </c>
      <c r="G128" s="11"/>
      <c r="H128" s="19">
        <f t="shared" si="58"/>
        <v>1.0834035112090139</v>
      </c>
      <c r="I128" s="19">
        <f t="shared" si="59"/>
        <v>0.97822681630242259</v>
      </c>
      <c r="J128" s="19">
        <f t="shared" si="60"/>
        <v>1.0199929507034431</v>
      </c>
      <c r="K128" s="30">
        <f t="shared" si="55"/>
        <v>0.19564536326048454</v>
      </c>
      <c r="L128" s="30">
        <f t="shared" si="56"/>
        <v>0.81599436056275454</v>
      </c>
      <c r="M128" s="30">
        <f t="shared" si="53"/>
        <v>1.0116397238232391</v>
      </c>
      <c r="N128" s="11"/>
      <c r="O128" s="20">
        <f t="shared" si="61"/>
        <v>1.1931981351696486E-2</v>
      </c>
      <c r="P128" s="20">
        <f t="shared" si="62"/>
        <v>4.0140635178818052E-3</v>
      </c>
      <c r="Q128" s="20">
        <f t="shared" si="63"/>
        <v>5.535664686882491E-3</v>
      </c>
      <c r="R128" s="11"/>
      <c r="S128" s="20">
        <f t="shared" ref="S128:U128" si="116">_xlfn.STDEV.S(O108:O128)*SQRT(252)</f>
        <v>0.33074773671573088</v>
      </c>
      <c r="T128" s="20">
        <f t="shared" si="116"/>
        <v>0.21404122950137558</v>
      </c>
      <c r="U128" s="20">
        <f t="shared" si="116"/>
        <v>0.22171957495228486</v>
      </c>
    </row>
    <row r="129" spans="1:21" x14ac:dyDescent="0.2">
      <c r="A129" s="1" t="s">
        <v>2862</v>
      </c>
      <c r="B129" s="13">
        <v>36693</v>
      </c>
      <c r="C129" s="12">
        <v>1464.46</v>
      </c>
      <c r="D129" s="12">
        <v>16424.93</v>
      </c>
      <c r="E129" s="10">
        <v>1.8069</v>
      </c>
      <c r="F129" s="12">
        <v>18.5</v>
      </c>
      <c r="G129" s="11"/>
      <c r="H129" s="19">
        <f t="shared" si="58"/>
        <v>1.0841298866156017</v>
      </c>
      <c r="I129" s="19">
        <f t="shared" si="59"/>
        <v>0.97016715888954597</v>
      </c>
      <c r="J129" s="19">
        <f t="shared" si="60"/>
        <v>1.0098145230415132</v>
      </c>
      <c r="K129" s="30">
        <f t="shared" si="55"/>
        <v>0.19403343177790922</v>
      </c>
      <c r="L129" s="30">
        <f t="shared" si="56"/>
        <v>0.80785161843321063</v>
      </c>
      <c r="M129" s="30">
        <f t="shared" si="53"/>
        <v>1.0018850502111198</v>
      </c>
      <c r="N129" s="11"/>
      <c r="O129" s="20">
        <f t="shared" si="61"/>
        <v>-8.2390477122076256E-3</v>
      </c>
      <c r="P129" s="20">
        <f t="shared" si="62"/>
        <v>-9.9789196140133152E-3</v>
      </c>
      <c r="Q129" s="20">
        <f t="shared" si="63"/>
        <v>-9.6424382934013897E-3</v>
      </c>
      <c r="R129" s="11"/>
      <c r="S129" s="20">
        <f t="shared" ref="S129:U129" si="117">_xlfn.STDEV.S(O109:O129)*SQRT(252)</f>
        <v>0.32514978795474686</v>
      </c>
      <c r="T129" s="20">
        <f t="shared" si="117"/>
        <v>0.21576985052035405</v>
      </c>
      <c r="U129" s="20">
        <f t="shared" si="117"/>
        <v>0.22247692563283136</v>
      </c>
    </row>
    <row r="130" spans="1:21" x14ac:dyDescent="0.2">
      <c r="A130" s="1" t="s">
        <v>2863</v>
      </c>
      <c r="B130" s="13">
        <v>36696</v>
      </c>
      <c r="C130" s="12">
        <v>1486</v>
      </c>
      <c r="D130" s="12">
        <v>16850.03</v>
      </c>
      <c r="E130" s="10">
        <v>1.8026</v>
      </c>
      <c r="F130" s="12">
        <v>18.5</v>
      </c>
      <c r="G130" s="11"/>
      <c r="H130" s="19">
        <f t="shared" si="58"/>
        <v>1.0848567490256242</v>
      </c>
      <c r="I130" s="19">
        <f t="shared" si="59"/>
        <v>0.99527643236857732</v>
      </c>
      <c r="J130" s="19">
        <f t="shared" si="60"/>
        <v>1.0222289040824457</v>
      </c>
      <c r="K130" s="30">
        <f t="shared" si="55"/>
        <v>0.19905528647371548</v>
      </c>
      <c r="L130" s="30">
        <f t="shared" si="56"/>
        <v>0.81778312326595659</v>
      </c>
      <c r="M130" s="30">
        <f t="shared" si="53"/>
        <v>1.0168384097396721</v>
      </c>
      <c r="N130" s="11"/>
      <c r="O130" s="20">
        <f t="shared" si="61"/>
        <v>2.5881388840013342E-2</v>
      </c>
      <c r="P130" s="20">
        <f t="shared" si="62"/>
        <v>1.2293724003434869E-2</v>
      </c>
      <c r="Q130" s="20">
        <f t="shared" si="63"/>
        <v>1.4925224730522935E-2</v>
      </c>
      <c r="R130" s="11"/>
      <c r="S130" s="20">
        <f t="shared" ref="S130:U130" si="118">_xlfn.STDEV.S(O110:O130)*SQRT(252)</f>
        <v>0.31758959367413242</v>
      </c>
      <c r="T130" s="20">
        <f t="shared" si="118"/>
        <v>0.21372365033391283</v>
      </c>
      <c r="U130" s="20">
        <f t="shared" si="118"/>
        <v>0.21949019859858049</v>
      </c>
    </row>
    <row r="131" spans="1:21" x14ac:dyDescent="0.2">
      <c r="A131" s="1" t="s">
        <v>2864</v>
      </c>
      <c r="B131" s="13">
        <v>36697</v>
      </c>
      <c r="C131" s="12">
        <v>1475.95</v>
      </c>
      <c r="D131" s="12">
        <v>16843.580000000002</v>
      </c>
      <c r="E131" s="10">
        <v>1.7987</v>
      </c>
      <c r="F131" s="12">
        <v>18.5</v>
      </c>
      <c r="G131" s="11"/>
      <c r="H131" s="19">
        <f t="shared" si="58"/>
        <v>1.0855840987655965</v>
      </c>
      <c r="I131" s="19">
        <f t="shared" si="59"/>
        <v>0.99489545186060357</v>
      </c>
      <c r="J131" s="19">
        <f t="shared" si="60"/>
        <v>1.0131187676528697</v>
      </c>
      <c r="K131" s="30">
        <f t="shared" si="55"/>
        <v>0.19897909037212072</v>
      </c>
      <c r="L131" s="30">
        <f t="shared" si="56"/>
        <v>0.81049501412229574</v>
      </c>
      <c r="M131" s="30">
        <f t="shared" si="53"/>
        <v>1.0094741044944164</v>
      </c>
      <c r="N131" s="11"/>
      <c r="O131" s="20">
        <f t="shared" si="61"/>
        <v>-3.8278863598439905E-4</v>
      </c>
      <c r="P131" s="20">
        <f t="shared" si="62"/>
        <v>-8.9120317310469321E-3</v>
      </c>
      <c r="Q131" s="20">
        <f t="shared" si="63"/>
        <v>-7.2423554959347713E-3</v>
      </c>
      <c r="R131" s="11"/>
      <c r="S131" s="20">
        <f t="shared" ref="S131:U131" si="119">_xlfn.STDEV.S(O111:O131)*SQRT(252)</f>
        <v>0.28754210869952429</v>
      </c>
      <c r="T131" s="20">
        <f t="shared" si="119"/>
        <v>0.21610447673371694</v>
      </c>
      <c r="U131" s="20">
        <f t="shared" si="119"/>
        <v>0.21880146870427264</v>
      </c>
    </row>
    <row r="132" spans="1:21" x14ac:dyDescent="0.2">
      <c r="A132" s="1" t="s">
        <v>2865</v>
      </c>
      <c r="B132" s="13">
        <v>36698</v>
      </c>
      <c r="C132" s="12">
        <v>1479.13</v>
      </c>
      <c r="D132" s="12">
        <v>17254.259999999998</v>
      </c>
      <c r="E132" s="10">
        <v>1.8117000000000001</v>
      </c>
      <c r="F132" s="12">
        <v>17.5</v>
      </c>
      <c r="G132" s="11"/>
      <c r="H132" s="19">
        <f t="shared" si="58"/>
        <v>1.0862753736944879</v>
      </c>
      <c r="I132" s="19">
        <f t="shared" si="59"/>
        <v>1.0191529828706447</v>
      </c>
      <c r="J132" s="19">
        <f t="shared" si="60"/>
        <v>1.0226396104560942</v>
      </c>
      <c r="K132" s="30">
        <f t="shared" si="55"/>
        <v>0.20383059657412894</v>
      </c>
      <c r="L132" s="30">
        <f t="shared" si="56"/>
        <v>0.81811168836487536</v>
      </c>
      <c r="M132" s="30">
        <f t="shared" si="53"/>
        <v>1.0219422849390043</v>
      </c>
      <c r="N132" s="11"/>
      <c r="O132" s="20">
        <f t="shared" si="61"/>
        <v>2.4381990051995928E-2</v>
      </c>
      <c r="P132" s="20">
        <f t="shared" si="62"/>
        <v>9.3975584178367377E-3</v>
      </c>
      <c r="Q132" s="20">
        <f t="shared" si="63"/>
        <v>1.2351164224100986E-2</v>
      </c>
      <c r="R132" s="11"/>
      <c r="S132" s="20">
        <f t="shared" ref="S132:U132" si="120">_xlfn.STDEV.S(O112:O132)*SQRT(252)</f>
        <v>0.28865971714130784</v>
      </c>
      <c r="T132" s="20">
        <f t="shared" si="120"/>
        <v>0.20874230708112326</v>
      </c>
      <c r="U132" s="20">
        <f t="shared" si="120"/>
        <v>0.21302091020145067</v>
      </c>
    </row>
    <row r="133" spans="1:21" x14ac:dyDescent="0.2">
      <c r="A133" s="1" t="s">
        <v>2866</v>
      </c>
      <c r="B133" s="13">
        <v>36699</v>
      </c>
      <c r="C133" s="12">
        <v>1452.18</v>
      </c>
      <c r="D133" s="12">
        <v>17254.259999999998</v>
      </c>
      <c r="E133" s="10">
        <v>1.8117000000000001</v>
      </c>
      <c r="F133" s="12">
        <v>17.5</v>
      </c>
      <c r="G133" s="11"/>
      <c r="H133" s="19">
        <f t="shared" si="58"/>
        <v>1.0869670888113185</v>
      </c>
      <c r="I133" s="19">
        <f t="shared" si="59"/>
        <v>1.0191529828706447</v>
      </c>
      <c r="J133" s="19">
        <f t="shared" si="60"/>
        <v>1.0040069429408711</v>
      </c>
      <c r="K133" s="30">
        <f t="shared" si="55"/>
        <v>0.20383059657412894</v>
      </c>
      <c r="L133" s="30">
        <f t="shared" si="56"/>
        <v>0.80320555435269692</v>
      </c>
      <c r="M133" s="30">
        <f t="shared" si="53"/>
        <v>1.007036150926826</v>
      </c>
      <c r="N133" s="11"/>
      <c r="O133" s="20">
        <f t="shared" si="61"/>
        <v>0</v>
      </c>
      <c r="P133" s="20">
        <f t="shared" si="62"/>
        <v>-1.8220169964776711E-2</v>
      </c>
      <c r="Q133" s="20">
        <f t="shared" si="63"/>
        <v>-1.4586082043828941E-2</v>
      </c>
      <c r="R133" s="11"/>
      <c r="S133" s="20">
        <f t="shared" ref="S133:U133" si="121">_xlfn.STDEV.S(O113:O133)*SQRT(252)</f>
        <v>0.28764595376785851</v>
      </c>
      <c r="T133" s="20">
        <f t="shared" si="121"/>
        <v>0.21222553991533788</v>
      </c>
      <c r="U133" s="20">
        <f t="shared" si="121"/>
        <v>0.2149988411781483</v>
      </c>
    </row>
    <row r="134" spans="1:21" x14ac:dyDescent="0.2">
      <c r="A134" s="1" t="s">
        <v>2867</v>
      </c>
      <c r="B134" s="13">
        <v>36700</v>
      </c>
      <c r="C134" s="12">
        <v>1441.48</v>
      </c>
      <c r="D134" s="12">
        <v>16977.27</v>
      </c>
      <c r="E134" s="10">
        <v>1.8199000000000001</v>
      </c>
      <c r="F134" s="12">
        <v>17.5</v>
      </c>
      <c r="G134" s="11"/>
      <c r="H134" s="19">
        <f t="shared" si="58"/>
        <v>1.0876592443963899</v>
      </c>
      <c r="I134" s="19">
        <f t="shared" si="59"/>
        <v>1.0027920850561145</v>
      </c>
      <c r="J134" s="19">
        <f t="shared" si="60"/>
        <v>1.0011199746557364</v>
      </c>
      <c r="K134" s="30">
        <f t="shared" si="55"/>
        <v>0.2005584170112229</v>
      </c>
      <c r="L134" s="30">
        <f t="shared" si="56"/>
        <v>0.80089597972458915</v>
      </c>
      <c r="M134" s="30">
        <f t="shared" si="53"/>
        <v>1.001454396735812</v>
      </c>
      <c r="N134" s="11"/>
      <c r="O134" s="20">
        <f t="shared" si="61"/>
        <v>-1.6053426805901605E-2</v>
      </c>
      <c r="P134" s="20">
        <f t="shared" si="62"/>
        <v>-2.8754465349396519E-3</v>
      </c>
      <c r="Q134" s="20">
        <f t="shared" si="63"/>
        <v>-5.5427545335654527E-3</v>
      </c>
      <c r="R134" s="11"/>
      <c r="S134" s="20">
        <f t="shared" ref="S134:U134" si="122">_xlfn.STDEV.S(O114:O134)*SQRT(252)</f>
        <v>0.29998128679814734</v>
      </c>
      <c r="T134" s="20">
        <f t="shared" si="122"/>
        <v>0.1986245760817309</v>
      </c>
      <c r="U134" s="20">
        <f t="shared" si="122"/>
        <v>0.20603085851256717</v>
      </c>
    </row>
    <row r="135" spans="1:21" x14ac:dyDescent="0.2">
      <c r="A135" s="1" t="s">
        <v>2868</v>
      </c>
      <c r="B135" s="13">
        <v>36703</v>
      </c>
      <c r="C135" s="12">
        <v>1455.31</v>
      </c>
      <c r="D135" s="12">
        <v>16744.810000000001</v>
      </c>
      <c r="E135" s="10">
        <v>1.8278000000000001</v>
      </c>
      <c r="F135" s="12">
        <v>17.5</v>
      </c>
      <c r="G135" s="11"/>
      <c r="H135" s="19">
        <f t="shared" si="58"/>
        <v>1.0883518407301822</v>
      </c>
      <c r="I135" s="19">
        <f t="shared" si="59"/>
        <v>0.98906142941524033</v>
      </c>
      <c r="J135" s="19">
        <f t="shared" si="60"/>
        <v>1.0151124799808118</v>
      </c>
      <c r="K135" s="30">
        <f t="shared" si="55"/>
        <v>0.19781228588304808</v>
      </c>
      <c r="L135" s="30">
        <f t="shared" si="56"/>
        <v>0.81208998398464949</v>
      </c>
      <c r="M135" s="30">
        <f t="shared" si="53"/>
        <v>1.0099022698676976</v>
      </c>
      <c r="N135" s="11"/>
      <c r="O135" s="20">
        <f t="shared" si="61"/>
        <v>-1.3692425225021454E-2</v>
      </c>
      <c r="P135" s="20">
        <f t="shared" si="62"/>
        <v>1.3976851605510099E-2</v>
      </c>
      <c r="Q135" s="20">
        <f t="shared" si="63"/>
        <v>8.4356044163578225E-3</v>
      </c>
      <c r="R135" s="11"/>
      <c r="S135" s="20">
        <f t="shared" ref="S135:U135" si="123">_xlfn.STDEV.S(O115:O135)*SQRT(252)</f>
        <v>0.30340353814118232</v>
      </c>
      <c r="T135" s="20">
        <f t="shared" si="123"/>
        <v>0.20315116887960508</v>
      </c>
      <c r="U135" s="20">
        <f t="shared" si="123"/>
        <v>0.20678211158152299</v>
      </c>
    </row>
    <row r="136" spans="1:21" x14ac:dyDescent="0.2">
      <c r="A136" s="1" t="s">
        <v>2869</v>
      </c>
      <c r="B136" s="13">
        <v>36704</v>
      </c>
      <c r="C136" s="12">
        <v>1450.55</v>
      </c>
      <c r="D136" s="12">
        <v>16512.93</v>
      </c>
      <c r="E136" s="10">
        <v>1.8230999999999999</v>
      </c>
      <c r="F136" s="12">
        <v>17.5</v>
      </c>
      <c r="G136" s="11"/>
      <c r="H136" s="19">
        <f t="shared" si="58"/>
        <v>1.0890448780933539</v>
      </c>
      <c r="I136" s="19">
        <f t="shared" si="59"/>
        <v>0.97536503248671103</v>
      </c>
      <c r="J136" s="19">
        <f t="shared" si="60"/>
        <v>1.0091905496571845</v>
      </c>
      <c r="K136" s="30">
        <f t="shared" si="55"/>
        <v>0.19507300649734222</v>
      </c>
      <c r="L136" s="30">
        <f t="shared" si="56"/>
        <v>0.80735243972574766</v>
      </c>
      <c r="M136" s="30">
        <f t="shared" si="53"/>
        <v>1.0024254462230899</v>
      </c>
      <c r="N136" s="11"/>
      <c r="O136" s="20">
        <f t="shared" si="61"/>
        <v>-1.3847872863293254E-2</v>
      </c>
      <c r="P136" s="20">
        <f t="shared" si="62"/>
        <v>-5.8337676271492667E-3</v>
      </c>
      <c r="Q136" s="20">
        <f t="shared" si="63"/>
        <v>-7.403512070120577E-3</v>
      </c>
      <c r="R136" s="11"/>
      <c r="S136" s="20">
        <f t="shared" ref="S136:U136" si="124">_xlfn.STDEV.S(O116:O136)*SQRT(252)</f>
        <v>0.30975631424524386</v>
      </c>
      <c r="T136" s="20">
        <f t="shared" si="124"/>
        <v>0.20409295097386618</v>
      </c>
      <c r="U136" s="20">
        <f t="shared" si="124"/>
        <v>0.20973042972645142</v>
      </c>
    </row>
    <row r="137" spans="1:21" x14ac:dyDescent="0.2">
      <c r="A137" s="1" t="s">
        <v>2870</v>
      </c>
      <c r="B137" s="13">
        <v>36705</v>
      </c>
      <c r="C137" s="12">
        <v>1454.82</v>
      </c>
      <c r="D137" s="12">
        <v>16842.29</v>
      </c>
      <c r="E137" s="10">
        <v>1.8190999999999999</v>
      </c>
      <c r="F137" s="12">
        <v>17.5</v>
      </c>
      <c r="G137" s="11"/>
      <c r="H137" s="19">
        <f t="shared" si="58"/>
        <v>1.0897383567667422</v>
      </c>
      <c r="I137" s="19">
        <f t="shared" si="59"/>
        <v>0.99481925575900876</v>
      </c>
      <c r="J137" s="19">
        <f t="shared" si="60"/>
        <v>1.0099405672152835</v>
      </c>
      <c r="K137" s="30">
        <f t="shared" si="55"/>
        <v>0.19896385115180176</v>
      </c>
      <c r="L137" s="30">
        <f t="shared" si="56"/>
        <v>0.8079524537722268</v>
      </c>
      <c r="M137" s="30">
        <f t="shared" si="53"/>
        <v>1.0069163049240286</v>
      </c>
      <c r="N137" s="11"/>
      <c r="O137" s="20">
        <f t="shared" si="61"/>
        <v>1.9945582037833365E-2</v>
      </c>
      <c r="P137" s="20">
        <f t="shared" si="62"/>
        <v>7.4318725869337854E-4</v>
      </c>
      <c r="Q137" s="20">
        <f t="shared" si="63"/>
        <v>4.4799927195176004E-3</v>
      </c>
      <c r="R137" s="11"/>
      <c r="S137" s="20">
        <f t="shared" ref="S137:U137" si="125">_xlfn.STDEV.S(O117:O137)*SQRT(252)</f>
        <v>0.29915443284196269</v>
      </c>
      <c r="T137" s="20">
        <f t="shared" si="125"/>
        <v>0.18188087380967527</v>
      </c>
      <c r="U137" s="20">
        <f t="shared" si="125"/>
        <v>0.18805993010282659</v>
      </c>
    </row>
    <row r="138" spans="1:21" x14ac:dyDescent="0.2">
      <c r="A138" s="1" t="s">
        <v>2871</v>
      </c>
      <c r="B138" s="13">
        <v>36706</v>
      </c>
      <c r="C138" s="12">
        <v>1442.39</v>
      </c>
      <c r="D138" s="12">
        <v>16407.16</v>
      </c>
      <c r="E138" s="10">
        <v>1.8168</v>
      </c>
      <c r="F138" s="12">
        <v>17.5</v>
      </c>
      <c r="G138" s="11"/>
      <c r="H138" s="19">
        <f t="shared" si="58"/>
        <v>1.0904322770313635</v>
      </c>
      <c r="I138" s="19">
        <f t="shared" si="59"/>
        <v>0.96911754282339146</v>
      </c>
      <c r="J138" s="19">
        <f t="shared" si="60"/>
        <v>1.0000456027063576</v>
      </c>
      <c r="K138" s="30">
        <f t="shared" si="55"/>
        <v>0.19382350856467831</v>
      </c>
      <c r="L138" s="30">
        <f t="shared" si="56"/>
        <v>0.80003648216508605</v>
      </c>
      <c r="M138" s="30">
        <f t="shared" ref="M138:M201" si="126">I138*$M$4+(1-$M$4)*J138</f>
        <v>0.99385999072976439</v>
      </c>
      <c r="N138" s="11"/>
      <c r="O138" s="20">
        <f t="shared" si="61"/>
        <v>-2.5835560366197274E-2</v>
      </c>
      <c r="P138" s="20">
        <f t="shared" si="62"/>
        <v>-9.7975710949104178E-3</v>
      </c>
      <c r="Q138" s="20">
        <f t="shared" si="63"/>
        <v>-1.2966633006552986E-2</v>
      </c>
      <c r="R138" s="11"/>
      <c r="S138" s="20">
        <f t="shared" ref="S138:U138" si="127">_xlfn.STDEV.S(O118:O138)*SQRT(252)</f>
        <v>0.30673496070844991</v>
      </c>
      <c r="T138" s="20">
        <f t="shared" si="127"/>
        <v>0.18507738766274068</v>
      </c>
      <c r="U138" s="20">
        <f t="shared" si="127"/>
        <v>0.19292985801301943</v>
      </c>
    </row>
    <row r="139" spans="1:21" x14ac:dyDescent="0.2">
      <c r="A139" s="1" t="s">
        <v>2872</v>
      </c>
      <c r="B139" s="13">
        <v>36707</v>
      </c>
      <c r="C139" s="12">
        <v>1454.6</v>
      </c>
      <c r="D139" s="12">
        <v>16727.95</v>
      </c>
      <c r="E139" s="10">
        <v>1.7996000000000001</v>
      </c>
      <c r="F139" s="12">
        <v>17.5</v>
      </c>
      <c r="G139" s="11"/>
      <c r="H139" s="19">
        <f t="shared" si="58"/>
        <v>1.0911266391684129</v>
      </c>
      <c r="I139" s="19">
        <f t="shared" si="59"/>
        <v>0.98806556408741986</v>
      </c>
      <c r="J139" s="19">
        <f t="shared" si="60"/>
        <v>0.99896333429678696</v>
      </c>
      <c r="K139" s="30">
        <f t="shared" ref="K139:K202" si="128">I139*$M$4</f>
        <v>0.19761311281748398</v>
      </c>
      <c r="L139" s="30">
        <f t="shared" ref="L139:L202" si="129">J139*(1-$M$4)</f>
        <v>0.79917066743742959</v>
      </c>
      <c r="M139" s="30">
        <f t="shared" si="126"/>
        <v>0.99678378025491354</v>
      </c>
      <c r="N139" s="11"/>
      <c r="O139" s="20">
        <f t="shared" si="61"/>
        <v>1.9551829810887433E-2</v>
      </c>
      <c r="P139" s="20">
        <f t="shared" si="62"/>
        <v>-1.0822190574527601E-3</v>
      </c>
      <c r="Q139" s="20">
        <f t="shared" si="63"/>
        <v>2.9418525269362394E-3</v>
      </c>
      <c r="R139" s="11"/>
      <c r="S139" s="20">
        <f t="shared" ref="S139:U139" si="130">_xlfn.STDEV.S(O119:O139)*SQRT(252)</f>
        <v>0.29434079516406847</v>
      </c>
      <c r="T139" s="20">
        <f t="shared" si="130"/>
        <v>0.17602403684258575</v>
      </c>
      <c r="U139" s="20">
        <f t="shared" si="130"/>
        <v>0.18164419820792527</v>
      </c>
    </row>
    <row r="140" spans="1:21" x14ac:dyDescent="0.2">
      <c r="A140" s="1" t="s">
        <v>2873</v>
      </c>
      <c r="B140" s="13">
        <v>36710</v>
      </c>
      <c r="C140" s="12">
        <v>1469.54</v>
      </c>
      <c r="D140" s="12">
        <v>17088.54</v>
      </c>
      <c r="E140" s="10">
        <v>1.8076000000000001</v>
      </c>
      <c r="F140" s="12">
        <v>17.5</v>
      </c>
      <c r="G140" s="11"/>
      <c r="H140" s="19">
        <f t="shared" ref="H140:H203" si="131">H139*(1+(F140-0.1)/100)^(1/252)</f>
        <v>1.0918214434592646</v>
      </c>
      <c r="I140" s="19">
        <f t="shared" ref="H140:I203" si="132">(D140/D139*I139)</f>
        <v>1.0093644418192569</v>
      </c>
      <c r="J140" s="19">
        <f t="shared" ref="J140:J203" si="133">((C140*E140)/(C139*E139))*J139</f>
        <v>1.0137099866790784</v>
      </c>
      <c r="K140" s="30">
        <f t="shared" si="128"/>
        <v>0.20187288836385139</v>
      </c>
      <c r="L140" s="30">
        <f t="shared" si="129"/>
        <v>0.81096798934326275</v>
      </c>
      <c r="M140" s="30">
        <f t="shared" si="126"/>
        <v>1.0128408777071141</v>
      </c>
      <c r="N140" s="11"/>
      <c r="O140" s="20">
        <f t="shared" ref="O140:O203" si="134">I140/I139-1</f>
        <v>2.1556138080278897E-2</v>
      </c>
      <c r="P140" s="20">
        <f t="shared" ref="P140:P203" si="135">J140/J139-1</f>
        <v>1.4761955595369525E-2</v>
      </c>
      <c r="Q140" s="20">
        <f t="shared" ref="Q140:Q203" si="136">M140/M139-1</f>
        <v>1.6108907237730286E-2</v>
      </c>
      <c r="R140" s="11"/>
      <c r="S140" s="20">
        <f t="shared" ref="S140:U140" si="137">_xlfn.STDEV.S(O120:O140)*SQRT(252)</f>
        <v>0.25168319269990408</v>
      </c>
      <c r="T140" s="20">
        <f t="shared" si="137"/>
        <v>0.17667212135739452</v>
      </c>
      <c r="U140" s="20">
        <f t="shared" si="137"/>
        <v>0.17571134087296753</v>
      </c>
    </row>
    <row r="141" spans="1:21" x14ac:dyDescent="0.2">
      <c r="A141" s="1" t="s">
        <v>2874</v>
      </c>
      <c r="B141" s="13">
        <v>36711</v>
      </c>
      <c r="C141" s="12">
        <v>1469.54</v>
      </c>
      <c r="D141" s="12">
        <v>17279.21</v>
      </c>
      <c r="E141" s="10">
        <v>1.8117000000000001</v>
      </c>
      <c r="F141" s="12">
        <v>17.5</v>
      </c>
      <c r="G141" s="11"/>
      <c r="H141" s="19">
        <f t="shared" si="131"/>
        <v>1.0925166901854717</v>
      </c>
      <c r="I141" s="19">
        <f t="shared" si="132"/>
        <v>1.020626698168932</v>
      </c>
      <c r="J141" s="19">
        <f t="shared" si="133"/>
        <v>1.0160092846130153</v>
      </c>
      <c r="K141" s="30">
        <f t="shared" si="128"/>
        <v>0.20412533963378643</v>
      </c>
      <c r="L141" s="30">
        <f t="shared" si="129"/>
        <v>0.81280742769041225</v>
      </c>
      <c r="M141" s="30">
        <f t="shared" si="126"/>
        <v>1.0169327673241986</v>
      </c>
      <c r="N141" s="11"/>
      <c r="O141" s="20">
        <f t="shared" si="134"/>
        <v>1.1157770061105188E-2</v>
      </c>
      <c r="P141" s="20">
        <f t="shared" si="135"/>
        <v>2.2682009294092698E-3</v>
      </c>
      <c r="Q141" s="20">
        <f t="shared" si="136"/>
        <v>4.0400123130375221E-3</v>
      </c>
      <c r="R141" s="11"/>
      <c r="S141" s="20">
        <f t="shared" ref="S141:U141" si="138">_xlfn.STDEV.S(O121:O141)*SQRT(252)</f>
        <v>0.24726479060965253</v>
      </c>
      <c r="T141" s="20">
        <f t="shared" si="138"/>
        <v>0.16735773055163874</v>
      </c>
      <c r="U141" s="20">
        <f t="shared" si="138"/>
        <v>0.1667300346004007</v>
      </c>
    </row>
    <row r="142" spans="1:21" x14ac:dyDescent="0.2">
      <c r="A142" s="1" t="s">
        <v>2875</v>
      </c>
      <c r="B142" s="13">
        <v>36712</v>
      </c>
      <c r="C142" s="12">
        <v>1446.23</v>
      </c>
      <c r="D142" s="12">
        <v>17134.93</v>
      </c>
      <c r="E142" s="10">
        <v>1.8043</v>
      </c>
      <c r="F142" s="12">
        <v>17.5</v>
      </c>
      <c r="G142" s="11"/>
      <c r="H142" s="19">
        <f t="shared" si="131"/>
        <v>1.0932123796287672</v>
      </c>
      <c r="I142" s="19">
        <f t="shared" si="132"/>
        <v>1.0121045481393987</v>
      </c>
      <c r="J142" s="19">
        <f t="shared" si="133"/>
        <v>0.9958091117437331</v>
      </c>
      <c r="K142" s="30">
        <f t="shared" si="128"/>
        <v>0.20242090962787973</v>
      </c>
      <c r="L142" s="30">
        <f t="shared" si="129"/>
        <v>0.79664728939498652</v>
      </c>
      <c r="M142" s="30">
        <f t="shared" si="126"/>
        <v>0.99906819902286625</v>
      </c>
      <c r="N142" s="11"/>
      <c r="O142" s="20">
        <f t="shared" si="134"/>
        <v>-8.3499187752217319E-3</v>
      </c>
      <c r="P142" s="20">
        <f t="shared" si="135"/>
        <v>-1.9881878222182015E-2</v>
      </c>
      <c r="Q142" s="20">
        <f t="shared" si="136"/>
        <v>-1.756710853986776E-2</v>
      </c>
      <c r="R142" s="11"/>
      <c r="S142" s="20">
        <f t="shared" ref="S142:U142" si="139">_xlfn.STDEV.S(O122:O142)*SQRT(252)</f>
        <v>0.24912031965642387</v>
      </c>
      <c r="T142" s="20">
        <f t="shared" si="139"/>
        <v>0.17934555147940281</v>
      </c>
      <c r="U142" s="20">
        <f t="shared" si="139"/>
        <v>0.17650363881404829</v>
      </c>
    </row>
    <row r="143" spans="1:21" x14ac:dyDescent="0.2">
      <c r="A143" s="1" t="s">
        <v>2876</v>
      </c>
      <c r="B143" s="13">
        <v>36713</v>
      </c>
      <c r="C143" s="12">
        <v>1456.67</v>
      </c>
      <c r="D143" s="12">
        <v>17348.07</v>
      </c>
      <c r="E143" s="10">
        <v>1.7966</v>
      </c>
      <c r="F143" s="12">
        <v>17.5</v>
      </c>
      <c r="G143" s="11"/>
      <c r="H143" s="19">
        <f t="shared" si="131"/>
        <v>1.0939085120710628</v>
      </c>
      <c r="I143" s="19">
        <f t="shared" si="132"/>
        <v>1.0246940342587134</v>
      </c>
      <c r="J143" s="19">
        <f t="shared" si="133"/>
        <v>0.99871725186894866</v>
      </c>
      <c r="K143" s="30">
        <f t="shared" si="128"/>
        <v>0.20493880685174271</v>
      </c>
      <c r="L143" s="30">
        <f t="shared" si="129"/>
        <v>0.79897380149515895</v>
      </c>
      <c r="M143" s="30">
        <f t="shared" si="126"/>
        <v>1.0039126083469017</v>
      </c>
      <c r="N143" s="11"/>
      <c r="O143" s="20">
        <f t="shared" si="134"/>
        <v>1.2438918629956497E-2</v>
      </c>
      <c r="P143" s="20">
        <f t="shared" si="135"/>
        <v>2.9203791077219154E-3</v>
      </c>
      <c r="Q143" s="20">
        <f t="shared" si="136"/>
        <v>4.8489275594734149E-3</v>
      </c>
      <c r="R143" s="11"/>
      <c r="S143" s="20">
        <f t="shared" ref="S143:U143" si="140">_xlfn.STDEV.S(O123:O143)*SQRT(252)</f>
        <v>0.24381467307667581</v>
      </c>
      <c r="T143" s="20">
        <f t="shared" si="140"/>
        <v>0.16892965424643974</v>
      </c>
      <c r="U143" s="20">
        <f t="shared" si="140"/>
        <v>0.16633193105142427</v>
      </c>
    </row>
    <row r="144" spans="1:21" x14ac:dyDescent="0.2">
      <c r="A144" s="1" t="s">
        <v>2877</v>
      </c>
      <c r="B144" s="13">
        <v>36714</v>
      </c>
      <c r="C144" s="12">
        <v>1478.9</v>
      </c>
      <c r="D144" s="12">
        <v>17598.830000000002</v>
      </c>
      <c r="E144" s="10">
        <v>1.7968</v>
      </c>
      <c r="F144" s="12">
        <v>17.5</v>
      </c>
      <c r="G144" s="11"/>
      <c r="H144" s="19">
        <f t="shared" si="131"/>
        <v>1.0946050877944502</v>
      </c>
      <c r="I144" s="19">
        <f t="shared" si="132"/>
        <v>1.0395056113408163</v>
      </c>
      <c r="J144" s="19">
        <f t="shared" si="133"/>
        <v>1.0140713859708106</v>
      </c>
      <c r="K144" s="30">
        <f t="shared" si="128"/>
        <v>0.20790112226816326</v>
      </c>
      <c r="L144" s="30">
        <f t="shared" si="129"/>
        <v>0.81125710877664847</v>
      </c>
      <c r="M144" s="30">
        <f t="shared" si="126"/>
        <v>1.0191582310448117</v>
      </c>
      <c r="N144" s="11"/>
      <c r="O144" s="20">
        <f t="shared" si="134"/>
        <v>1.4454633858406174E-2</v>
      </c>
      <c r="P144" s="20">
        <f t="shared" si="135"/>
        <v>1.5373854885483373E-2</v>
      </c>
      <c r="Q144" s="20">
        <f t="shared" si="136"/>
        <v>1.5186205025370159E-2</v>
      </c>
      <c r="R144" s="11"/>
      <c r="S144" s="20">
        <f t="shared" ref="S144:U144" si="141">_xlfn.STDEV.S(O124:O144)*SQRT(252)</f>
        <v>0.24648128886393228</v>
      </c>
      <c r="T144" s="20">
        <f t="shared" si="141"/>
        <v>0.17274565918075188</v>
      </c>
      <c r="U144" s="20">
        <f t="shared" si="141"/>
        <v>0.17153602433234796</v>
      </c>
    </row>
    <row r="145" spans="1:21" x14ac:dyDescent="0.2">
      <c r="A145" s="1" t="s">
        <v>2878</v>
      </c>
      <c r="B145" s="13">
        <v>36717</v>
      </c>
      <c r="C145" s="12">
        <v>1475.62</v>
      </c>
      <c r="D145" s="12">
        <v>17471.63</v>
      </c>
      <c r="E145" s="10">
        <v>1.8002</v>
      </c>
      <c r="F145" s="12">
        <v>17</v>
      </c>
      <c r="G145" s="11"/>
      <c r="H145" s="19">
        <f t="shared" si="131"/>
        <v>1.0952835564763184</v>
      </c>
      <c r="I145" s="19">
        <f t="shared" si="132"/>
        <v>1.0319923213230962</v>
      </c>
      <c r="J145" s="19">
        <f t="shared" si="133"/>
        <v>1.0137369366123234</v>
      </c>
      <c r="K145" s="30">
        <f t="shared" si="128"/>
        <v>0.20639846426461925</v>
      </c>
      <c r="L145" s="30">
        <f t="shared" si="129"/>
        <v>0.81098954928985878</v>
      </c>
      <c r="M145" s="30">
        <f t="shared" si="126"/>
        <v>1.0173880135544779</v>
      </c>
      <c r="N145" s="11"/>
      <c r="O145" s="20">
        <f t="shared" si="134"/>
        <v>-7.2277532085941454E-3</v>
      </c>
      <c r="P145" s="20">
        <f t="shared" si="135"/>
        <v>-3.2980849584562932E-4</v>
      </c>
      <c r="Q145" s="20">
        <f t="shared" si="136"/>
        <v>-1.7369407776052226E-3</v>
      </c>
      <c r="R145" s="11"/>
      <c r="S145" s="20">
        <f t="shared" ref="S145:U145" si="142">_xlfn.STDEV.S(O125:O145)*SQRT(252)</f>
        <v>0.24816307685575878</v>
      </c>
      <c r="T145" s="20">
        <f t="shared" si="142"/>
        <v>0.17274061015354444</v>
      </c>
      <c r="U145" s="20">
        <f t="shared" si="142"/>
        <v>0.17167691372600449</v>
      </c>
    </row>
    <row r="146" spans="1:21" x14ac:dyDescent="0.2">
      <c r="A146" s="1" t="s">
        <v>2879</v>
      </c>
      <c r="B146" s="13">
        <v>36718</v>
      </c>
      <c r="C146" s="12">
        <v>1480.88</v>
      </c>
      <c r="D146" s="12">
        <v>16880.66</v>
      </c>
      <c r="E146" s="10">
        <v>1.7968</v>
      </c>
      <c r="F146" s="12">
        <v>17</v>
      </c>
      <c r="G146" s="11"/>
      <c r="H146" s="19">
        <f t="shared" si="131"/>
        <v>1.095962445693188</v>
      </c>
      <c r="I146" s="19">
        <f t="shared" si="132"/>
        <v>0.99708564678086331</v>
      </c>
      <c r="J146" s="19">
        <f t="shared" si="133"/>
        <v>1.0154290581218837</v>
      </c>
      <c r="K146" s="30">
        <f t="shared" si="128"/>
        <v>0.19941712935617267</v>
      </c>
      <c r="L146" s="30">
        <f t="shared" si="129"/>
        <v>0.812343246497507</v>
      </c>
      <c r="M146" s="30">
        <f t="shared" si="126"/>
        <v>1.0117603758536797</v>
      </c>
      <c r="N146" s="11"/>
      <c r="O146" s="20">
        <f t="shared" si="134"/>
        <v>-3.3824548711253732E-2</v>
      </c>
      <c r="P146" s="20">
        <f t="shared" si="135"/>
        <v>1.6691919258806642E-3</v>
      </c>
      <c r="Q146" s="20">
        <f t="shared" si="136"/>
        <v>-5.5314566574622415E-3</v>
      </c>
      <c r="R146" s="11"/>
      <c r="S146" s="20">
        <f t="shared" ref="S146:U146" si="143">_xlfn.STDEV.S(O126:O146)*SQRT(252)</f>
        <v>0.2729615193166629</v>
      </c>
      <c r="T146" s="20">
        <f t="shared" si="143"/>
        <v>0.17140273670243797</v>
      </c>
      <c r="U146" s="20">
        <f t="shared" si="143"/>
        <v>0.17077332419371261</v>
      </c>
    </row>
    <row r="147" spans="1:21" x14ac:dyDescent="0.2">
      <c r="A147" s="1" t="s">
        <v>2880</v>
      </c>
      <c r="B147" s="13">
        <v>36719</v>
      </c>
      <c r="C147" s="12">
        <v>1492.92</v>
      </c>
      <c r="D147" s="12">
        <v>17053.38</v>
      </c>
      <c r="E147" s="10">
        <v>1.8029999999999999</v>
      </c>
      <c r="F147" s="12">
        <v>17</v>
      </c>
      <c r="G147" s="11"/>
      <c r="H147" s="19">
        <f t="shared" si="131"/>
        <v>1.0966417557057193</v>
      </c>
      <c r="I147" s="19">
        <f t="shared" si="132"/>
        <v>1.0072876550502077</v>
      </c>
      <c r="J147" s="19">
        <f t="shared" si="133"/>
        <v>1.0272171069914957</v>
      </c>
      <c r="K147" s="30">
        <f t="shared" si="128"/>
        <v>0.20145753101004155</v>
      </c>
      <c r="L147" s="30">
        <f t="shared" si="129"/>
        <v>0.82177368559319663</v>
      </c>
      <c r="M147" s="30">
        <f t="shared" si="126"/>
        <v>1.0232312166032382</v>
      </c>
      <c r="N147" s="11"/>
      <c r="O147" s="20">
        <f t="shared" si="134"/>
        <v>1.0231827428548446E-2</v>
      </c>
      <c r="P147" s="20">
        <f t="shared" si="135"/>
        <v>1.1608933952919287E-2</v>
      </c>
      <c r="Q147" s="20">
        <f t="shared" si="136"/>
        <v>1.1337507401275593E-2</v>
      </c>
      <c r="R147" s="11"/>
      <c r="S147" s="20">
        <f t="shared" ref="S147:U147" si="144">_xlfn.STDEV.S(O127:O147)*SQRT(252)</f>
        <v>0.27004910255393716</v>
      </c>
      <c r="T147" s="20">
        <f t="shared" si="144"/>
        <v>0.16249993621673881</v>
      </c>
      <c r="U147" s="20">
        <f t="shared" si="144"/>
        <v>0.16275330373219607</v>
      </c>
    </row>
    <row r="148" spans="1:21" x14ac:dyDescent="0.2">
      <c r="A148" s="1" t="s">
        <v>2881</v>
      </c>
      <c r="B148" s="13">
        <v>36720</v>
      </c>
      <c r="C148" s="12">
        <v>1495.84</v>
      </c>
      <c r="D148" s="12">
        <v>16444.25</v>
      </c>
      <c r="E148" s="10">
        <v>1.81</v>
      </c>
      <c r="F148" s="12">
        <v>17</v>
      </c>
      <c r="G148" s="11"/>
      <c r="H148" s="19">
        <f t="shared" si="131"/>
        <v>1.0973214867747338</v>
      </c>
      <c r="I148" s="19">
        <f t="shared" si="132"/>
        <v>0.97130832841110537</v>
      </c>
      <c r="J148" s="19">
        <f t="shared" si="133"/>
        <v>1.0332221260734873</v>
      </c>
      <c r="K148" s="30">
        <f t="shared" si="128"/>
        <v>0.19426166568222109</v>
      </c>
      <c r="L148" s="30">
        <f t="shared" si="129"/>
        <v>0.8265777008587899</v>
      </c>
      <c r="M148" s="30">
        <f t="shared" si="126"/>
        <v>1.0208393665410109</v>
      </c>
      <c r="N148" s="11"/>
      <c r="O148" s="20">
        <f t="shared" si="134"/>
        <v>-3.5719018751707909E-2</v>
      </c>
      <c r="P148" s="20">
        <f t="shared" si="135"/>
        <v>5.8459103154726577E-3</v>
      </c>
      <c r="Q148" s="20">
        <f t="shared" si="136"/>
        <v>-2.3375460242186508E-3</v>
      </c>
      <c r="R148" s="11"/>
      <c r="S148" s="20">
        <f t="shared" ref="S148:U148" si="145">_xlfn.STDEV.S(O128:O148)*SQRT(252)</f>
        <v>0.30026248476850376</v>
      </c>
      <c r="T148" s="20">
        <f t="shared" si="145"/>
        <v>0.16350034958668072</v>
      </c>
      <c r="U148" s="20">
        <f t="shared" si="145"/>
        <v>0.16313803673843164</v>
      </c>
    </row>
    <row r="149" spans="1:21" x14ac:dyDescent="0.2">
      <c r="A149" s="1" t="s">
        <v>2882</v>
      </c>
      <c r="B149" s="13">
        <v>36721</v>
      </c>
      <c r="C149" s="12">
        <v>1509.98</v>
      </c>
      <c r="D149" s="12">
        <v>16880.95</v>
      </c>
      <c r="E149" s="10">
        <v>1.8102</v>
      </c>
      <c r="F149" s="12">
        <v>17</v>
      </c>
      <c r="G149" s="11"/>
      <c r="H149" s="19">
        <f t="shared" si="131"/>
        <v>1.0980016391612148</v>
      </c>
      <c r="I149" s="19">
        <f t="shared" si="132"/>
        <v>0.9971027761370358</v>
      </c>
      <c r="J149" s="19">
        <f t="shared" si="133"/>
        <v>1.0431043010035013</v>
      </c>
      <c r="K149" s="30">
        <f t="shared" si="128"/>
        <v>0.19942055522740718</v>
      </c>
      <c r="L149" s="30">
        <f t="shared" si="129"/>
        <v>0.83448344080280101</v>
      </c>
      <c r="M149" s="30">
        <f t="shared" si="126"/>
        <v>1.0339039960302081</v>
      </c>
      <c r="N149" s="11"/>
      <c r="O149" s="20">
        <f t="shared" si="134"/>
        <v>2.6556395092509621E-2</v>
      </c>
      <c r="P149" s="20">
        <f t="shared" si="135"/>
        <v>9.5644244162373937E-3</v>
      </c>
      <c r="Q149" s="20">
        <f t="shared" si="136"/>
        <v>1.2797928760785338E-2</v>
      </c>
      <c r="R149" s="11"/>
      <c r="S149" s="20">
        <f t="shared" ref="S149:U149" si="146">_xlfn.STDEV.S(O129:O149)*SQRT(252)</f>
        <v>0.31140759479467089</v>
      </c>
      <c r="T149" s="20">
        <f t="shared" si="146"/>
        <v>0.16596340296829665</v>
      </c>
      <c r="U149" s="20">
        <f t="shared" si="146"/>
        <v>0.16770132262633758</v>
      </c>
    </row>
    <row r="150" spans="1:21" x14ac:dyDescent="0.2">
      <c r="A150" s="1" t="s">
        <v>2883</v>
      </c>
      <c r="B150" s="13">
        <v>36724</v>
      </c>
      <c r="C150" s="12">
        <v>1510.49</v>
      </c>
      <c r="D150" s="12">
        <v>17387.89</v>
      </c>
      <c r="E150" s="10">
        <v>1.7975000000000001</v>
      </c>
      <c r="F150" s="12">
        <v>17</v>
      </c>
      <c r="G150" s="11"/>
      <c r="H150" s="19">
        <f t="shared" si="131"/>
        <v>1.0986822131263074</v>
      </c>
      <c r="I150" s="19">
        <f t="shared" si="132"/>
        <v>1.0270460720614303</v>
      </c>
      <c r="J150" s="19">
        <f t="shared" si="133"/>
        <v>1.0361359301877884</v>
      </c>
      <c r="K150" s="30">
        <f t="shared" si="128"/>
        <v>0.20540921441228607</v>
      </c>
      <c r="L150" s="30">
        <f t="shared" si="129"/>
        <v>0.82890874415023075</v>
      </c>
      <c r="M150" s="30">
        <f t="shared" si="126"/>
        <v>1.0343179585625168</v>
      </c>
      <c r="N150" s="11"/>
      <c r="O150" s="20">
        <f t="shared" si="134"/>
        <v>3.0030300427404732E-2</v>
      </c>
      <c r="P150" s="20">
        <f t="shared" si="135"/>
        <v>-6.6804161472722168E-3</v>
      </c>
      <c r="Q150" s="20">
        <f t="shared" si="136"/>
        <v>4.0038778638851191E-4</v>
      </c>
      <c r="R150" s="11"/>
      <c r="S150" s="20">
        <f t="shared" ref="S150:U150" si="147">_xlfn.STDEV.S(O130:O150)*SQRT(252)</f>
        <v>0.32488161926034337</v>
      </c>
      <c r="T150" s="20">
        <f t="shared" si="147"/>
        <v>0.16356000513906896</v>
      </c>
      <c r="U150" s="20">
        <f t="shared" si="147"/>
        <v>0.16314961988587873</v>
      </c>
    </row>
    <row r="151" spans="1:21" x14ac:dyDescent="0.2">
      <c r="A151" s="1" t="s">
        <v>2884</v>
      </c>
      <c r="B151" s="13">
        <v>36725</v>
      </c>
      <c r="C151" s="12">
        <v>1493.74</v>
      </c>
      <c r="D151" s="12">
        <v>17368.59</v>
      </c>
      <c r="E151" s="10">
        <v>1.7966</v>
      </c>
      <c r="F151" s="12">
        <v>17</v>
      </c>
      <c r="G151" s="11"/>
      <c r="H151" s="19">
        <f t="shared" si="131"/>
        <v>1.0993632089313186</v>
      </c>
      <c r="I151" s="19">
        <f t="shared" si="132"/>
        <v>1.0259060838747796</v>
      </c>
      <c r="J151" s="19">
        <f t="shared" si="133"/>
        <v>1.0241330622630542</v>
      </c>
      <c r="K151" s="30">
        <f t="shared" si="128"/>
        <v>0.20518121677495593</v>
      </c>
      <c r="L151" s="30">
        <f t="shared" si="129"/>
        <v>0.81930644981044343</v>
      </c>
      <c r="M151" s="30">
        <f t="shared" si="126"/>
        <v>1.0244876665853995</v>
      </c>
      <c r="N151" s="11"/>
      <c r="O151" s="20">
        <f t="shared" si="134"/>
        <v>-1.1099679144506158E-3</v>
      </c>
      <c r="P151" s="20">
        <f t="shared" si="135"/>
        <v>-1.1584259917092887E-2</v>
      </c>
      <c r="Q151" s="20">
        <f t="shared" si="136"/>
        <v>-9.5041296496286565E-3</v>
      </c>
      <c r="R151" s="11"/>
      <c r="S151" s="20">
        <f t="shared" ref="S151:U151" si="148">_xlfn.STDEV.S(O131:O151)*SQRT(252)</f>
        <v>0.31411842302038451</v>
      </c>
      <c r="T151" s="20">
        <f t="shared" si="148"/>
        <v>0.16420888053271426</v>
      </c>
      <c r="U151" s="20">
        <f t="shared" si="148"/>
        <v>0.15986456661177265</v>
      </c>
    </row>
    <row r="152" spans="1:21" x14ac:dyDescent="0.2">
      <c r="A152" s="1" t="s">
        <v>2885</v>
      </c>
      <c r="B152" s="13">
        <v>36726</v>
      </c>
      <c r="C152" s="12">
        <v>1481.96</v>
      </c>
      <c r="D152" s="12">
        <v>16927.55</v>
      </c>
      <c r="E152" s="10">
        <v>1.804</v>
      </c>
      <c r="F152" s="12">
        <v>17</v>
      </c>
      <c r="G152" s="11"/>
      <c r="H152" s="19">
        <f t="shared" si="131"/>
        <v>1.1000446268377171</v>
      </c>
      <c r="I152" s="19">
        <f t="shared" si="132"/>
        <v>0.99985528647371624</v>
      </c>
      <c r="J152" s="19">
        <f t="shared" si="133"/>
        <v>1.0202415239584453</v>
      </c>
      <c r="K152" s="30">
        <f t="shared" si="128"/>
        <v>0.19997105729474327</v>
      </c>
      <c r="L152" s="30">
        <f t="shared" si="129"/>
        <v>0.81619321916675625</v>
      </c>
      <c r="M152" s="30">
        <f t="shared" si="126"/>
        <v>1.0161642764614995</v>
      </c>
      <c r="N152" s="11"/>
      <c r="O152" s="20">
        <f t="shared" si="134"/>
        <v>-2.5392965116915134E-2</v>
      </c>
      <c r="P152" s="20">
        <f t="shared" si="135"/>
        <v>-3.7998366110842952E-3</v>
      </c>
      <c r="Q152" s="20">
        <f t="shared" si="136"/>
        <v>-8.1244415090341304E-3</v>
      </c>
      <c r="R152" s="11"/>
      <c r="S152" s="20">
        <f t="shared" ref="S152:U152" si="149">_xlfn.STDEV.S(O132:O152)*SQRT(252)</f>
        <v>0.3277896083552832</v>
      </c>
      <c r="T152" s="20">
        <f t="shared" si="149"/>
        <v>0.16159228209466894</v>
      </c>
      <c r="U152" s="20">
        <f t="shared" si="149"/>
        <v>0.16042447315435945</v>
      </c>
    </row>
    <row r="153" spans="1:21" x14ac:dyDescent="0.2">
      <c r="A153" s="1" t="s">
        <v>2886</v>
      </c>
      <c r="B153" s="13">
        <v>36727</v>
      </c>
      <c r="C153" s="12">
        <v>1495.57</v>
      </c>
      <c r="D153" s="12">
        <v>17203.62</v>
      </c>
      <c r="E153" s="10">
        <v>1.8010999999999999</v>
      </c>
      <c r="F153" s="12">
        <v>16.5</v>
      </c>
      <c r="G153" s="11"/>
      <c r="H153" s="19">
        <f t="shared" si="131"/>
        <v>1.1007077447251754</v>
      </c>
      <c r="I153" s="19">
        <f t="shared" si="132"/>
        <v>1.0161618428824581</v>
      </c>
      <c r="J153" s="19">
        <f t="shared" si="133"/>
        <v>1.0279560614150045</v>
      </c>
      <c r="K153" s="30">
        <f t="shared" si="128"/>
        <v>0.20323236857649163</v>
      </c>
      <c r="L153" s="30">
        <f t="shared" si="129"/>
        <v>0.82236484913200369</v>
      </c>
      <c r="M153" s="30">
        <f t="shared" si="126"/>
        <v>1.0255972177084953</v>
      </c>
      <c r="N153" s="11"/>
      <c r="O153" s="20">
        <f t="shared" si="134"/>
        <v>1.6308916529562678E-2</v>
      </c>
      <c r="P153" s="20">
        <f t="shared" si="135"/>
        <v>7.5614815466709118E-3</v>
      </c>
      <c r="Q153" s="20">
        <f t="shared" si="136"/>
        <v>9.2828900459316355E-3</v>
      </c>
      <c r="R153" s="11"/>
      <c r="S153" s="20">
        <f t="shared" ref="S153:U153" si="150">_xlfn.STDEV.S(O133:O153)*SQRT(252)</f>
        <v>0.3214925253452286</v>
      </c>
      <c r="T153" s="20">
        <f t="shared" si="150"/>
        <v>0.16042265582930224</v>
      </c>
      <c r="U153" s="20">
        <f t="shared" si="150"/>
        <v>0.157867255273517</v>
      </c>
    </row>
    <row r="154" spans="1:21" x14ac:dyDescent="0.2">
      <c r="A154" s="1" t="s">
        <v>2887</v>
      </c>
      <c r="B154" s="13">
        <v>36728</v>
      </c>
      <c r="C154" s="12">
        <v>1480.19</v>
      </c>
      <c r="D154" s="12">
        <v>17318.240000000002</v>
      </c>
      <c r="E154" s="10">
        <v>1.7917000000000001</v>
      </c>
      <c r="F154" s="12">
        <v>16.5</v>
      </c>
      <c r="G154" s="11"/>
      <c r="H154" s="19">
        <f t="shared" si="131"/>
        <v>1.1013712623467191</v>
      </c>
      <c r="I154" s="19">
        <f t="shared" si="132"/>
        <v>1.0229320732427654</v>
      </c>
      <c r="J154" s="19">
        <f t="shared" si="133"/>
        <v>1.0120751000043835</v>
      </c>
      <c r="K154" s="30">
        <f t="shared" si="128"/>
        <v>0.20458641464855309</v>
      </c>
      <c r="L154" s="30">
        <f t="shared" si="129"/>
        <v>0.80966008000350687</v>
      </c>
      <c r="M154" s="30">
        <f t="shared" si="126"/>
        <v>1.01424649465206</v>
      </c>
      <c r="N154" s="11"/>
      <c r="O154" s="20">
        <f t="shared" si="134"/>
        <v>6.6625512537479281E-3</v>
      </c>
      <c r="P154" s="20">
        <f t="shared" si="135"/>
        <v>-1.5449066362584141E-2</v>
      </c>
      <c r="Q154" s="20">
        <f t="shared" si="136"/>
        <v>-1.1067427700122257E-2</v>
      </c>
      <c r="R154" s="11"/>
      <c r="S154" s="20">
        <f t="shared" ref="S154:U154" si="151">_xlfn.STDEV.S(O134:O154)*SQRT(252)</f>
        <v>0.32230528061355279</v>
      </c>
      <c r="T154" s="20">
        <f t="shared" si="151"/>
        <v>0.15663518855135125</v>
      </c>
      <c r="U154" s="20">
        <f t="shared" si="151"/>
        <v>0.15413643240513095</v>
      </c>
    </row>
    <row r="155" spans="1:21" x14ac:dyDescent="0.2">
      <c r="A155" s="1" t="s">
        <v>2888</v>
      </c>
      <c r="B155" s="13">
        <v>36731</v>
      </c>
      <c r="C155" s="12">
        <v>1464.29</v>
      </c>
      <c r="D155" s="12">
        <v>17385.98</v>
      </c>
      <c r="E155" s="10">
        <v>1.7951999999999999</v>
      </c>
      <c r="F155" s="12">
        <v>16.5</v>
      </c>
      <c r="G155" s="11"/>
      <c r="H155" s="19">
        <f t="shared" si="131"/>
        <v>1.1020351799433117</v>
      </c>
      <c r="I155" s="19">
        <f t="shared" si="132"/>
        <v>1.0269332545776735</v>
      </c>
      <c r="J155" s="19">
        <f t="shared" si="133"/>
        <v>1.0031593297600303</v>
      </c>
      <c r="K155" s="30">
        <f t="shared" si="128"/>
        <v>0.20538665091553471</v>
      </c>
      <c r="L155" s="30">
        <f t="shared" si="129"/>
        <v>0.80252746380802431</v>
      </c>
      <c r="M155" s="30">
        <f t="shared" si="126"/>
        <v>1.0079141147235591</v>
      </c>
      <c r="N155" s="11"/>
      <c r="O155" s="20">
        <f t="shared" si="134"/>
        <v>3.911482922051901E-3</v>
      </c>
      <c r="P155" s="20">
        <f t="shared" si="135"/>
        <v>-8.8093959077883977E-3</v>
      </c>
      <c r="Q155" s="20">
        <f t="shared" si="136"/>
        <v>-6.2434328951496143E-3</v>
      </c>
      <c r="R155" s="11"/>
      <c r="S155" s="20">
        <f t="shared" ref="S155:U155" si="152">_xlfn.STDEV.S(O135:O155)*SQRT(252)</f>
        <v>0.31685843896819588</v>
      </c>
      <c r="T155" s="20">
        <f t="shared" si="152"/>
        <v>0.15953385133038686</v>
      </c>
      <c r="U155" s="20">
        <f t="shared" si="152"/>
        <v>0.15449463569068286</v>
      </c>
    </row>
    <row r="156" spans="1:21" x14ac:dyDescent="0.2">
      <c r="A156" s="1" t="s">
        <v>2889</v>
      </c>
      <c r="B156" s="13">
        <v>36732</v>
      </c>
      <c r="C156" s="12">
        <v>1474.47</v>
      </c>
      <c r="D156" s="12">
        <v>17049.419999999998</v>
      </c>
      <c r="E156" s="10">
        <v>1.7894000000000001</v>
      </c>
      <c r="F156" s="12">
        <v>16.5</v>
      </c>
      <c r="G156" s="11"/>
      <c r="H156" s="19">
        <f t="shared" si="131"/>
        <v>1.1026994977560622</v>
      </c>
      <c r="I156" s="19">
        <f t="shared" si="132"/>
        <v>1.007053750738335</v>
      </c>
      <c r="J156" s="19">
        <f t="shared" si="133"/>
        <v>1.0068698913633851</v>
      </c>
      <c r="K156" s="30">
        <f t="shared" si="128"/>
        <v>0.20141075014766702</v>
      </c>
      <c r="L156" s="30">
        <f t="shared" si="129"/>
        <v>0.80549591309070812</v>
      </c>
      <c r="M156" s="30">
        <f t="shared" si="126"/>
        <v>1.0069066632383752</v>
      </c>
      <c r="N156" s="11"/>
      <c r="O156" s="20">
        <f t="shared" si="134"/>
        <v>-1.9358126490425009E-2</v>
      </c>
      <c r="P156" s="20">
        <f t="shared" si="135"/>
        <v>3.6988756354809915E-3</v>
      </c>
      <c r="Q156" s="20">
        <f t="shared" si="136"/>
        <v>-9.9954100301513638E-4</v>
      </c>
      <c r="R156" s="11"/>
      <c r="S156" s="20">
        <f t="shared" ref="S156:U156" si="153">_xlfn.STDEV.S(O136:O156)*SQRT(252)</f>
        <v>0.32082466915255092</v>
      </c>
      <c r="T156" s="20">
        <f t="shared" si="153"/>
        <v>0.15210584065710459</v>
      </c>
      <c r="U156" s="20">
        <f t="shared" si="153"/>
        <v>0.15170593041516897</v>
      </c>
    </row>
    <row r="157" spans="1:21" x14ac:dyDescent="0.2">
      <c r="A157" s="1" t="s">
        <v>2890</v>
      </c>
      <c r="B157" s="13">
        <v>36733</v>
      </c>
      <c r="C157" s="12">
        <v>1452.42</v>
      </c>
      <c r="D157" s="12">
        <v>17121.3</v>
      </c>
      <c r="E157" s="10">
        <v>1.7921</v>
      </c>
      <c r="F157" s="12">
        <v>16.5</v>
      </c>
      <c r="G157" s="11"/>
      <c r="H157" s="19">
        <f t="shared" si="131"/>
        <v>1.1033642160262249</v>
      </c>
      <c r="I157" s="19">
        <f t="shared" si="132"/>
        <v>1.011299468399292</v>
      </c>
      <c r="J157" s="19">
        <f t="shared" si="133"/>
        <v>0.99330916121491142</v>
      </c>
      <c r="K157" s="30">
        <f t="shared" si="128"/>
        <v>0.20225989367985842</v>
      </c>
      <c r="L157" s="30">
        <f t="shared" si="129"/>
        <v>0.79464732897192913</v>
      </c>
      <c r="M157" s="30">
        <f t="shared" si="126"/>
        <v>0.99690722265178755</v>
      </c>
      <c r="N157" s="11"/>
      <c r="O157" s="20">
        <f t="shared" si="134"/>
        <v>4.2159791946001501E-3</v>
      </c>
      <c r="P157" s="20">
        <f t="shared" si="135"/>
        <v>-1.3468205042968751E-2</v>
      </c>
      <c r="Q157" s="20">
        <f t="shared" si="136"/>
        <v>-9.9308515393351504E-3</v>
      </c>
      <c r="R157" s="11"/>
      <c r="S157" s="20">
        <f t="shared" ref="S157:U157" si="154">_xlfn.STDEV.S(O137:O157)*SQRT(252)</f>
        <v>0.3163233950691326</v>
      </c>
      <c r="T157" s="20">
        <f t="shared" si="154"/>
        <v>0.15777102123876338</v>
      </c>
      <c r="U157" s="20">
        <f t="shared" si="154"/>
        <v>0.15348166153160217</v>
      </c>
    </row>
    <row r="158" spans="1:21" x14ac:dyDescent="0.2">
      <c r="A158" s="1" t="s">
        <v>2891</v>
      </c>
      <c r="B158" s="13">
        <v>36734</v>
      </c>
      <c r="C158" s="12">
        <v>1449.62</v>
      </c>
      <c r="D158" s="12">
        <v>16948.73</v>
      </c>
      <c r="E158" s="10">
        <v>1.7843</v>
      </c>
      <c r="F158" s="12">
        <v>16.5</v>
      </c>
      <c r="G158" s="11"/>
      <c r="H158" s="19">
        <f t="shared" si="131"/>
        <v>1.1040293349951997</v>
      </c>
      <c r="I158" s="19">
        <f t="shared" si="132"/>
        <v>1.0011063201417609</v>
      </c>
      <c r="J158" s="19">
        <f t="shared" si="133"/>
        <v>0.98707926321953854</v>
      </c>
      <c r="K158" s="30">
        <f t="shared" si="128"/>
        <v>0.20022126402835219</v>
      </c>
      <c r="L158" s="30">
        <f t="shared" si="129"/>
        <v>0.78966341057563083</v>
      </c>
      <c r="M158" s="30">
        <f t="shared" si="126"/>
        <v>0.98988467460398299</v>
      </c>
      <c r="N158" s="11"/>
      <c r="O158" s="20">
        <f t="shared" si="134"/>
        <v>-1.0079258000268654E-2</v>
      </c>
      <c r="P158" s="20">
        <f t="shared" si="135"/>
        <v>-6.2718620129841307E-3</v>
      </c>
      <c r="Q158" s="20">
        <f t="shared" si="136"/>
        <v>-7.0443346063081558E-3</v>
      </c>
      <c r="R158" s="11"/>
      <c r="S158" s="20">
        <f t="shared" ref="S158:U158" si="155">_xlfn.STDEV.S(O138:O158)*SQRT(252)</f>
        <v>0.311826227819683</v>
      </c>
      <c r="T158" s="20">
        <f t="shared" si="155"/>
        <v>0.15882600854903281</v>
      </c>
      <c r="U158" s="20">
        <f t="shared" si="155"/>
        <v>0.15422674245890647</v>
      </c>
    </row>
    <row r="159" spans="1:21" x14ac:dyDescent="0.2">
      <c r="A159" s="1" t="s">
        <v>2892</v>
      </c>
      <c r="B159" s="13">
        <v>36735</v>
      </c>
      <c r="C159" s="12">
        <v>1419.89</v>
      </c>
      <c r="D159" s="12">
        <v>16485.689999999999</v>
      </c>
      <c r="E159" s="10">
        <v>1.7824</v>
      </c>
      <c r="F159" s="12">
        <v>16.5</v>
      </c>
      <c r="G159" s="11"/>
      <c r="H159" s="19">
        <f t="shared" si="131"/>
        <v>1.1046948549045317</v>
      </c>
      <c r="I159" s="19">
        <f t="shared" si="132"/>
        <v>0.97375605434140644</v>
      </c>
      <c r="J159" s="19">
        <f t="shared" si="133"/>
        <v>0.9658059010381348</v>
      </c>
      <c r="K159" s="30">
        <f t="shared" si="128"/>
        <v>0.19475121086828129</v>
      </c>
      <c r="L159" s="30">
        <f t="shared" si="129"/>
        <v>0.77264472083050784</v>
      </c>
      <c r="M159" s="30">
        <f t="shared" si="126"/>
        <v>0.96739593169878912</v>
      </c>
      <c r="N159" s="11"/>
      <c r="O159" s="20">
        <f t="shared" si="134"/>
        <v>-2.7320041088624403E-2</v>
      </c>
      <c r="P159" s="20">
        <f t="shared" si="135"/>
        <v>-2.155182767391628E-2</v>
      </c>
      <c r="Q159" s="20">
        <f t="shared" si="136"/>
        <v>-2.2718548414936146E-2</v>
      </c>
      <c r="R159" s="11"/>
      <c r="S159" s="20">
        <f t="shared" ref="S159:U159" si="156">_xlfn.STDEV.S(O139:O159)*SQRT(252)</f>
        <v>0.3134432238281849</v>
      </c>
      <c r="T159" s="20">
        <f t="shared" si="156"/>
        <v>0.17168903594401275</v>
      </c>
      <c r="U159" s="20">
        <f t="shared" si="156"/>
        <v>0.1671080458376151</v>
      </c>
    </row>
    <row r="160" spans="1:21" x14ac:dyDescent="0.2">
      <c r="A160" s="1" t="s">
        <v>2893</v>
      </c>
      <c r="B160" s="13">
        <v>36738</v>
      </c>
      <c r="C160" s="12">
        <v>1430.83</v>
      </c>
      <c r="D160" s="12">
        <v>16454.599999999999</v>
      </c>
      <c r="E160" s="10">
        <v>1.7744</v>
      </c>
      <c r="F160" s="12">
        <v>16.5</v>
      </c>
      <c r="G160" s="11"/>
      <c r="H160" s="19">
        <f t="shared" si="131"/>
        <v>1.1053607759959116</v>
      </c>
      <c r="I160" s="19">
        <f t="shared" si="132"/>
        <v>0.9719196692262263</v>
      </c>
      <c r="J160" s="19">
        <f t="shared" si="133"/>
        <v>0.96887900856625342</v>
      </c>
      <c r="K160" s="30">
        <f t="shared" si="128"/>
        <v>0.19438393384524527</v>
      </c>
      <c r="L160" s="30">
        <f t="shared" si="129"/>
        <v>0.77510320685300282</v>
      </c>
      <c r="M160" s="30">
        <f t="shared" si="126"/>
        <v>0.96948714069824815</v>
      </c>
      <c r="N160" s="11"/>
      <c r="O160" s="20">
        <f t="shared" si="134"/>
        <v>-1.8858779947942272E-3</v>
      </c>
      <c r="P160" s="20">
        <f t="shared" si="135"/>
        <v>3.1819100761503183E-3</v>
      </c>
      <c r="Q160" s="20">
        <f t="shared" si="136"/>
        <v>2.1616888503828147E-3</v>
      </c>
      <c r="R160" s="11"/>
      <c r="S160" s="20">
        <f t="shared" ref="S160:U160" si="157">_xlfn.STDEV.S(O140:O160)*SQRT(252)</f>
        <v>0.30565135937534227</v>
      </c>
      <c r="T160" s="20">
        <f t="shared" si="157"/>
        <v>0.17248518580755287</v>
      </c>
      <c r="U160" s="20">
        <f t="shared" si="157"/>
        <v>0.16688425495996226</v>
      </c>
    </row>
    <row r="161" spans="1:21" x14ac:dyDescent="0.2">
      <c r="A161" s="1" t="s">
        <v>2894</v>
      </c>
      <c r="B161" s="13">
        <v>36739</v>
      </c>
      <c r="C161" s="12">
        <v>1438.1</v>
      </c>
      <c r="D161" s="12">
        <v>16289.87</v>
      </c>
      <c r="E161" s="10">
        <v>1.7876000000000001</v>
      </c>
      <c r="F161" s="12">
        <v>16.5</v>
      </c>
      <c r="G161" s="11"/>
      <c r="H161" s="19">
        <f t="shared" si="131"/>
        <v>1.1060270985111762</v>
      </c>
      <c r="I161" s="19">
        <f t="shared" si="132"/>
        <v>0.96218960425280642</v>
      </c>
      <c r="J161" s="19">
        <f t="shared" si="133"/>
        <v>0.98104609363095174</v>
      </c>
      <c r="K161" s="30">
        <f t="shared" si="128"/>
        <v>0.1924379208505613</v>
      </c>
      <c r="L161" s="30">
        <f t="shared" si="129"/>
        <v>0.78483687490476139</v>
      </c>
      <c r="M161" s="30">
        <f t="shared" si="126"/>
        <v>0.97727479575532272</v>
      </c>
      <c r="N161" s="11"/>
      <c r="O161" s="20">
        <f t="shared" si="134"/>
        <v>-1.001118228337361E-2</v>
      </c>
      <c r="P161" s="20">
        <f t="shared" si="135"/>
        <v>1.2557899342564127E-2</v>
      </c>
      <c r="Q161" s="20">
        <f t="shared" si="136"/>
        <v>8.0327574551073422E-3</v>
      </c>
      <c r="R161" s="11"/>
      <c r="S161" s="20">
        <f t="shared" ref="S161:U161" si="158">_xlfn.STDEV.S(O141:O161)*SQRT(252)</f>
        <v>0.29622655516235763</v>
      </c>
      <c r="T161" s="20">
        <f t="shared" si="158"/>
        <v>0.17003481519763469</v>
      </c>
      <c r="U161" s="20">
        <f t="shared" si="158"/>
        <v>0.15841838788005067</v>
      </c>
    </row>
    <row r="162" spans="1:21" x14ac:dyDescent="0.2">
      <c r="A162" s="1" t="s">
        <v>2895</v>
      </c>
      <c r="B162" s="13">
        <v>36740</v>
      </c>
      <c r="C162" s="12">
        <v>1438.7</v>
      </c>
      <c r="D162" s="12">
        <v>16314.47</v>
      </c>
      <c r="E162" s="10">
        <v>1.7911999999999999</v>
      </c>
      <c r="F162" s="12">
        <v>16.5</v>
      </c>
      <c r="G162" s="11"/>
      <c r="H162" s="19">
        <f t="shared" si="131"/>
        <v>1.1066938226923078</v>
      </c>
      <c r="I162" s="19">
        <f t="shared" si="132"/>
        <v>0.96364264619019557</v>
      </c>
      <c r="J162" s="19">
        <f t="shared" si="133"/>
        <v>0.98343192977732541</v>
      </c>
      <c r="K162" s="30">
        <f t="shared" si="128"/>
        <v>0.19272852923803913</v>
      </c>
      <c r="L162" s="30">
        <f t="shared" si="129"/>
        <v>0.78674554382186035</v>
      </c>
      <c r="M162" s="30">
        <f t="shared" si="126"/>
        <v>0.97947407305989942</v>
      </c>
      <c r="N162" s="11"/>
      <c r="O162" s="20">
        <f t="shared" si="134"/>
        <v>1.5101409649063147E-3</v>
      </c>
      <c r="P162" s="20">
        <f t="shared" si="135"/>
        <v>2.4319307337981044E-3</v>
      </c>
      <c r="Q162" s="20">
        <f t="shared" si="136"/>
        <v>2.250418525197917E-3</v>
      </c>
      <c r="R162" s="11"/>
      <c r="S162" s="20">
        <f t="shared" ref="S162:U162" si="159">_xlfn.STDEV.S(O142:O162)*SQRT(252)</f>
        <v>0.29264557178908873</v>
      </c>
      <c r="T162" s="20">
        <f t="shared" si="159"/>
        <v>0.17008151711711461</v>
      </c>
      <c r="U162" s="20">
        <f t="shared" si="159"/>
        <v>0.15772782152084655</v>
      </c>
    </row>
    <row r="163" spans="1:21" x14ac:dyDescent="0.2">
      <c r="A163" s="1" t="s">
        <v>2896</v>
      </c>
      <c r="B163" s="13">
        <v>36741</v>
      </c>
      <c r="C163" s="12">
        <v>1452.56</v>
      </c>
      <c r="D163" s="12">
        <v>16720.77</v>
      </c>
      <c r="E163" s="10">
        <v>1.8075000000000001</v>
      </c>
      <c r="F163" s="12">
        <v>16.5</v>
      </c>
      <c r="G163" s="11"/>
      <c r="H163" s="19">
        <f t="shared" si="131"/>
        <v>1.1073609487814344</v>
      </c>
      <c r="I163" s="19">
        <f t="shared" si="132"/>
        <v>0.98764146485528714</v>
      </c>
      <c r="J163" s="19">
        <f t="shared" si="133"/>
        <v>1.0019415041784461</v>
      </c>
      <c r="K163" s="30">
        <f t="shared" si="128"/>
        <v>0.19752829297105745</v>
      </c>
      <c r="L163" s="30">
        <f t="shared" si="129"/>
        <v>0.80155320334275693</v>
      </c>
      <c r="M163" s="30">
        <f t="shared" si="126"/>
        <v>0.99908149631381438</v>
      </c>
      <c r="N163" s="11"/>
      <c r="O163" s="20">
        <f t="shared" si="134"/>
        <v>2.4904272097101554E-2</v>
      </c>
      <c r="P163" s="20">
        <f t="shared" si="135"/>
        <v>1.8821408824209795E-2</v>
      </c>
      <c r="Q163" s="20">
        <f t="shared" si="136"/>
        <v>2.0018317782175554E-2</v>
      </c>
      <c r="R163" s="11"/>
      <c r="S163" s="20">
        <f t="shared" ref="S163:U163" si="160">_xlfn.STDEV.S(O143:O163)*SQRT(252)</f>
        <v>0.30670412863720914</v>
      </c>
      <c r="T163" s="20">
        <f t="shared" si="160"/>
        <v>0.17020779078082379</v>
      </c>
      <c r="U163" s="20">
        <f t="shared" si="160"/>
        <v>0.16382265242930999</v>
      </c>
    </row>
    <row r="164" spans="1:21" x14ac:dyDescent="0.2">
      <c r="A164" s="1" t="s">
        <v>2897</v>
      </c>
      <c r="B164" s="13">
        <v>36742</v>
      </c>
      <c r="C164" s="12">
        <v>1462.93</v>
      </c>
      <c r="D164" s="12">
        <v>16761.259999999998</v>
      </c>
      <c r="E164" s="10">
        <v>1.7915000000000001</v>
      </c>
      <c r="F164" s="12">
        <v>16.5</v>
      </c>
      <c r="G164" s="11"/>
      <c r="H164" s="19">
        <f t="shared" si="131"/>
        <v>1.1080284770208302</v>
      </c>
      <c r="I164" s="19">
        <f t="shared" si="132"/>
        <v>0.99003307737743707</v>
      </c>
      <c r="J164" s="19">
        <f t="shared" si="133"/>
        <v>1.0001619747467656</v>
      </c>
      <c r="K164" s="30">
        <f t="shared" si="128"/>
        <v>0.19800661547548742</v>
      </c>
      <c r="L164" s="30">
        <f t="shared" si="129"/>
        <v>0.8001295797974125</v>
      </c>
      <c r="M164" s="30">
        <f t="shared" si="126"/>
        <v>0.99813619527289998</v>
      </c>
      <c r="N164" s="11"/>
      <c r="O164" s="20">
        <f t="shared" si="134"/>
        <v>2.4215391994506508E-3</v>
      </c>
      <c r="P164" s="20">
        <f t="shared" si="135"/>
        <v>-1.7760811626819084E-3</v>
      </c>
      <c r="Q164" s="20">
        <f t="shared" si="136"/>
        <v>-9.4617010164055326E-4</v>
      </c>
      <c r="R164" s="11"/>
      <c r="S164" s="20">
        <f t="shared" ref="S164:U164" si="161">_xlfn.STDEV.S(O144:O164)*SQRT(252)</f>
        <v>0.30312154380487139</v>
      </c>
      <c r="T164" s="20">
        <f t="shared" si="161"/>
        <v>0.17009067266166861</v>
      </c>
      <c r="U164" s="20">
        <f t="shared" si="161"/>
        <v>0.16291174997818025</v>
      </c>
    </row>
    <row r="165" spans="1:21" x14ac:dyDescent="0.2">
      <c r="A165" s="1" t="s">
        <v>2898</v>
      </c>
      <c r="B165" s="13">
        <v>36745</v>
      </c>
      <c r="C165" s="12">
        <v>1479.32</v>
      </c>
      <c r="D165" s="12">
        <v>16995.810000000001</v>
      </c>
      <c r="E165" s="10">
        <v>1.7957000000000001</v>
      </c>
      <c r="F165" s="12">
        <v>16.5</v>
      </c>
      <c r="G165" s="11"/>
      <c r="H165" s="19">
        <f t="shared" si="131"/>
        <v>1.1086964076529155</v>
      </c>
      <c r="I165" s="19">
        <f t="shared" si="132"/>
        <v>1.0038871825162441</v>
      </c>
      <c r="J165" s="19">
        <f t="shared" si="133"/>
        <v>1.0137383867644951</v>
      </c>
      <c r="K165" s="30">
        <f t="shared" si="128"/>
        <v>0.20077743650324884</v>
      </c>
      <c r="L165" s="30">
        <f t="shared" si="129"/>
        <v>0.81099070941159612</v>
      </c>
      <c r="M165" s="30">
        <f t="shared" si="126"/>
        <v>1.0117681459148449</v>
      </c>
      <c r="N165" s="11"/>
      <c r="O165" s="20">
        <f t="shared" si="134"/>
        <v>1.3993578048428601E-2</v>
      </c>
      <c r="P165" s="20">
        <f t="shared" si="135"/>
        <v>1.3574213337961494E-2</v>
      </c>
      <c r="Q165" s="20">
        <f t="shared" si="136"/>
        <v>1.3657405378649567E-2</v>
      </c>
      <c r="R165" s="11"/>
      <c r="S165" s="20">
        <f t="shared" ref="S165:U165" si="162">_xlfn.STDEV.S(O145:O165)*SQRT(252)</f>
        <v>0.30282054378385859</v>
      </c>
      <c r="T165" s="20">
        <f t="shared" si="162"/>
        <v>0.16816089460906711</v>
      </c>
      <c r="U165" s="20">
        <f t="shared" si="162"/>
        <v>0.16116628668518096</v>
      </c>
    </row>
    <row r="166" spans="1:21" x14ac:dyDescent="0.2">
      <c r="A166" s="1" t="s">
        <v>2899</v>
      </c>
      <c r="B166" s="13">
        <v>36746</v>
      </c>
      <c r="C166" s="12">
        <v>1482.8</v>
      </c>
      <c r="D166" s="12">
        <v>16884.77</v>
      </c>
      <c r="E166" s="10">
        <v>1.7988</v>
      </c>
      <c r="F166" s="12">
        <v>16.5</v>
      </c>
      <c r="G166" s="11"/>
      <c r="H166" s="19">
        <f t="shared" si="131"/>
        <v>1.1093647409202567</v>
      </c>
      <c r="I166" s="19">
        <f t="shared" si="132"/>
        <v>0.99732841110454884</v>
      </c>
      <c r="J166" s="19">
        <f t="shared" si="133"/>
        <v>1.0178773179765626</v>
      </c>
      <c r="K166" s="30">
        <f t="shared" si="128"/>
        <v>0.19946568222090977</v>
      </c>
      <c r="L166" s="30">
        <f t="shared" si="129"/>
        <v>0.81430185438125013</v>
      </c>
      <c r="M166" s="30">
        <f t="shared" si="126"/>
        <v>1.0137675366021599</v>
      </c>
      <c r="N166" s="11"/>
      <c r="O166" s="20">
        <f t="shared" si="134"/>
        <v>-6.5333749906595351E-3</v>
      </c>
      <c r="P166" s="20">
        <f t="shared" si="135"/>
        <v>4.0828395827818831E-3</v>
      </c>
      <c r="Q166" s="20">
        <f t="shared" si="136"/>
        <v>1.9761352394693787E-3</v>
      </c>
      <c r="R166" s="11"/>
      <c r="S166" s="20">
        <f t="shared" ref="S166:U166" si="163">_xlfn.STDEV.S(O146:O166)*SQRT(252)</f>
        <v>0.30266413129259717</v>
      </c>
      <c r="T166" s="20">
        <f t="shared" si="163"/>
        <v>0.16873309649198426</v>
      </c>
      <c r="U166" s="20">
        <f t="shared" si="163"/>
        <v>0.16126164628469727</v>
      </c>
    </row>
    <row r="167" spans="1:21" x14ac:dyDescent="0.2">
      <c r="A167" s="1" t="s">
        <v>2900</v>
      </c>
      <c r="B167" s="13">
        <v>36747</v>
      </c>
      <c r="C167" s="12">
        <v>1472.87</v>
      </c>
      <c r="D167" s="12">
        <v>16533.669999999998</v>
      </c>
      <c r="E167" s="10">
        <v>1.7946</v>
      </c>
      <c r="F167" s="12">
        <v>16.5</v>
      </c>
      <c r="G167" s="11"/>
      <c r="H167" s="19">
        <f t="shared" si="131"/>
        <v>1.1100334770655662</v>
      </c>
      <c r="I167" s="19">
        <f t="shared" si="132"/>
        <v>0.97659007678676957</v>
      </c>
      <c r="J167" s="19">
        <f t="shared" si="133"/>
        <v>1.0087000917832609</v>
      </c>
      <c r="K167" s="30">
        <f t="shared" si="128"/>
        <v>0.19531801535735394</v>
      </c>
      <c r="L167" s="30">
        <f t="shared" si="129"/>
        <v>0.8069600734266088</v>
      </c>
      <c r="M167" s="30">
        <f t="shared" si="126"/>
        <v>1.0022780887839629</v>
      </c>
      <c r="N167" s="11"/>
      <c r="O167" s="20">
        <f t="shared" si="134"/>
        <v>-2.0793887035476466E-2</v>
      </c>
      <c r="P167" s="20">
        <f t="shared" si="135"/>
        <v>-9.0160435164672315E-3</v>
      </c>
      <c r="Q167" s="20">
        <f t="shared" si="136"/>
        <v>-1.1333414617621496E-2</v>
      </c>
      <c r="R167" s="11"/>
      <c r="S167" s="20">
        <f t="shared" ref="S167:U167" si="164">_xlfn.STDEV.S(O147:O167)*SQRT(252)</f>
        <v>0.28811945688078955</v>
      </c>
      <c r="T167" s="20">
        <f t="shared" si="164"/>
        <v>0.17163411199299361</v>
      </c>
      <c r="U167" s="20">
        <f t="shared" si="164"/>
        <v>0.16492540748596368</v>
      </c>
    </row>
    <row r="168" spans="1:21" x14ac:dyDescent="0.2">
      <c r="A168" s="1" t="s">
        <v>2901</v>
      </c>
      <c r="B168" s="13">
        <v>36748</v>
      </c>
      <c r="C168" s="12">
        <v>1460.25</v>
      </c>
      <c r="D168" s="12">
        <v>16834.8</v>
      </c>
      <c r="E168" s="10">
        <v>1.7958000000000001</v>
      </c>
      <c r="F168" s="12">
        <v>16.5</v>
      </c>
      <c r="G168" s="11"/>
      <c r="H168" s="19">
        <f t="shared" si="131"/>
        <v>1.1107026163317029</v>
      </c>
      <c r="I168" s="19">
        <f t="shared" si="132"/>
        <v>0.994376845835795</v>
      </c>
      <c r="J168" s="19">
        <f t="shared" si="133"/>
        <v>1.0007259522828185</v>
      </c>
      <c r="K168" s="30">
        <f t="shared" si="128"/>
        <v>0.19887536916715901</v>
      </c>
      <c r="L168" s="30">
        <f t="shared" si="129"/>
        <v>0.80058076182625482</v>
      </c>
      <c r="M168" s="30">
        <f t="shared" si="126"/>
        <v>0.99945613099341379</v>
      </c>
      <c r="N168" s="11"/>
      <c r="O168" s="20">
        <f t="shared" si="134"/>
        <v>1.8213137192166107E-2</v>
      </c>
      <c r="P168" s="20">
        <f t="shared" si="135"/>
        <v>-7.9053621243804217E-3</v>
      </c>
      <c r="Q168" s="20">
        <f t="shared" si="136"/>
        <v>-2.8155437319525856E-3</v>
      </c>
      <c r="R168" s="11"/>
      <c r="S168" s="20">
        <f t="shared" ref="S168:U168" si="165">_xlfn.STDEV.S(O148:O168)*SQRT(252)</f>
        <v>0.29326156811760212</v>
      </c>
      <c r="T168" s="20">
        <f t="shared" si="165"/>
        <v>0.16790142752037729</v>
      </c>
      <c r="U168" s="20">
        <f t="shared" si="165"/>
        <v>0.15943320719286644</v>
      </c>
    </row>
    <row r="169" spans="1:21" x14ac:dyDescent="0.2">
      <c r="A169" s="1" t="s">
        <v>2902</v>
      </c>
      <c r="B169" s="13">
        <v>36749</v>
      </c>
      <c r="C169" s="12">
        <v>1471.84</v>
      </c>
      <c r="D169" s="12">
        <v>17395</v>
      </c>
      <c r="E169" s="10">
        <v>1.7955000000000001</v>
      </c>
      <c r="F169" s="12">
        <v>16.5</v>
      </c>
      <c r="G169" s="11"/>
      <c r="H169" s="19">
        <f t="shared" si="131"/>
        <v>1.1113721589616721</v>
      </c>
      <c r="I169" s="19">
        <f t="shared" si="132"/>
        <v>1.0274660366213828</v>
      </c>
      <c r="J169" s="19">
        <f t="shared" si="133"/>
        <v>1.0085002066241697</v>
      </c>
      <c r="K169" s="30">
        <f t="shared" si="128"/>
        <v>0.20549320732427656</v>
      </c>
      <c r="L169" s="30">
        <f t="shared" si="129"/>
        <v>0.80680016529933585</v>
      </c>
      <c r="M169" s="30">
        <f t="shared" si="126"/>
        <v>1.0122933726236125</v>
      </c>
      <c r="N169" s="11"/>
      <c r="O169" s="20">
        <f t="shared" si="134"/>
        <v>3.3276308598854776E-2</v>
      </c>
      <c r="P169" s="20">
        <f t="shared" si="135"/>
        <v>7.7686146977771209E-3</v>
      </c>
      <c r="Q169" s="20">
        <f t="shared" si="136"/>
        <v>1.2844227207290393E-2</v>
      </c>
      <c r="R169" s="11"/>
      <c r="S169" s="20">
        <f t="shared" ref="S169:U169" si="166">_xlfn.STDEV.S(O149:O169)*SQRT(252)</f>
        <v>0.28601939859707953</v>
      </c>
      <c r="T169" s="20">
        <f t="shared" si="166"/>
        <v>0.16904484383991361</v>
      </c>
      <c r="U169" s="20">
        <f t="shared" si="166"/>
        <v>0.16643365564895513</v>
      </c>
    </row>
    <row r="170" spans="1:21" x14ac:dyDescent="0.2">
      <c r="A170" s="1" t="s">
        <v>2903</v>
      </c>
      <c r="B170" s="13">
        <v>36752</v>
      </c>
      <c r="C170" s="12">
        <v>1491.56</v>
      </c>
      <c r="D170" s="12">
        <v>17810.64</v>
      </c>
      <c r="E170" s="10">
        <v>1.8017000000000001</v>
      </c>
      <c r="F170" s="12">
        <v>16.5</v>
      </c>
      <c r="G170" s="11"/>
      <c r="H170" s="19">
        <f t="shared" si="131"/>
        <v>1.1120421051986253</v>
      </c>
      <c r="I170" s="19">
        <f t="shared" si="132"/>
        <v>1.0520165386887188</v>
      </c>
      <c r="J170" s="19">
        <f t="shared" si="133"/>
        <v>1.0255413767808987</v>
      </c>
      <c r="K170" s="30">
        <f t="shared" si="128"/>
        <v>0.21040330773774377</v>
      </c>
      <c r="L170" s="30">
        <f t="shared" si="129"/>
        <v>0.82043310142471904</v>
      </c>
      <c r="M170" s="30">
        <f t="shared" si="126"/>
        <v>1.0308364091624629</v>
      </c>
      <c r="N170" s="11"/>
      <c r="O170" s="20">
        <f t="shared" si="134"/>
        <v>2.3894222477723437E-2</v>
      </c>
      <c r="P170" s="20">
        <f t="shared" si="135"/>
        <v>1.6897537595725654E-2</v>
      </c>
      <c r="Q170" s="20">
        <f t="shared" si="136"/>
        <v>1.8317848402772174E-2</v>
      </c>
      <c r="R170" s="11"/>
      <c r="S170" s="20">
        <f t="shared" ref="S170:U170" si="167">_xlfn.STDEV.S(O150:O170)*SQRT(252)</f>
        <v>0.28337378646902162</v>
      </c>
      <c r="T170" s="20">
        <f t="shared" si="167"/>
        <v>0.17661230241427861</v>
      </c>
      <c r="U170" s="20">
        <f t="shared" si="167"/>
        <v>0.17289998601691459</v>
      </c>
    </row>
    <row r="171" spans="1:21" x14ac:dyDescent="0.2">
      <c r="A171" s="1" t="s">
        <v>2904</v>
      </c>
      <c r="B171" s="13">
        <v>36753</v>
      </c>
      <c r="C171" s="12">
        <v>1484.43</v>
      </c>
      <c r="D171" s="12">
        <v>17744.13</v>
      </c>
      <c r="E171" s="10">
        <v>1.8051999999999999</v>
      </c>
      <c r="F171" s="12">
        <v>16.5</v>
      </c>
      <c r="G171" s="11"/>
      <c r="H171" s="19">
        <f t="shared" si="131"/>
        <v>1.1127124552858612</v>
      </c>
      <c r="I171" s="19">
        <f t="shared" si="132"/>
        <v>1.0480880094506799</v>
      </c>
      <c r="J171" s="19">
        <f t="shared" si="133"/>
        <v>1.0226217564115341</v>
      </c>
      <c r="K171" s="30">
        <f t="shared" si="128"/>
        <v>0.20961760189013601</v>
      </c>
      <c r="L171" s="30">
        <f t="shared" si="129"/>
        <v>0.81809740512922735</v>
      </c>
      <c r="M171" s="30">
        <f t="shared" si="126"/>
        <v>1.0277150070193635</v>
      </c>
      <c r="N171" s="11"/>
      <c r="O171" s="20">
        <f t="shared" si="134"/>
        <v>-3.734284674778543E-3</v>
      </c>
      <c r="P171" s="20">
        <f t="shared" si="135"/>
        <v>-2.8469064588394488E-3</v>
      </c>
      <c r="Q171" s="20">
        <f t="shared" si="136"/>
        <v>-3.0280286138083534E-3</v>
      </c>
      <c r="R171" s="11"/>
      <c r="S171" s="20">
        <f t="shared" ref="S171:U171" si="168">_xlfn.STDEV.S(O151:O171)*SQRT(252)</f>
        <v>0.26595713053170578</v>
      </c>
      <c r="T171" s="20">
        <f t="shared" si="168"/>
        <v>0.17548585222581886</v>
      </c>
      <c r="U171" s="20">
        <f t="shared" si="168"/>
        <v>0.17318635887777267</v>
      </c>
    </row>
    <row r="172" spans="1:21" x14ac:dyDescent="0.2">
      <c r="A172" s="1" t="s">
        <v>2905</v>
      </c>
      <c r="B172" s="13">
        <v>36754</v>
      </c>
      <c r="C172" s="12">
        <v>1479.85</v>
      </c>
      <c r="D172" s="12">
        <v>17330.78</v>
      </c>
      <c r="E172" s="10">
        <v>1.8066</v>
      </c>
      <c r="F172" s="12">
        <v>16.5</v>
      </c>
      <c r="G172" s="11"/>
      <c r="H172" s="19">
        <f t="shared" si="131"/>
        <v>1.1133832094668246</v>
      </c>
      <c r="I172" s="19">
        <f t="shared" si="132"/>
        <v>1.023672770230361</v>
      </c>
      <c r="J172" s="19">
        <f t="shared" si="133"/>
        <v>1.0202572352123633</v>
      </c>
      <c r="K172" s="30">
        <f t="shared" si="128"/>
        <v>0.20473455404607221</v>
      </c>
      <c r="L172" s="30">
        <f t="shared" si="129"/>
        <v>0.81620578816989076</v>
      </c>
      <c r="M172" s="30">
        <f t="shared" si="126"/>
        <v>1.0209403422159631</v>
      </c>
      <c r="N172" s="11"/>
      <c r="O172" s="20">
        <f t="shared" si="134"/>
        <v>-2.3295027707754601E-2</v>
      </c>
      <c r="P172" s="20">
        <f t="shared" si="135"/>
        <v>-2.312214838326998E-3</v>
      </c>
      <c r="Q172" s="20">
        <f t="shared" si="136"/>
        <v>-6.5919683541925123E-3</v>
      </c>
      <c r="R172" s="11"/>
      <c r="S172" s="20">
        <f t="shared" ref="S172:U172" si="169">_xlfn.STDEV.S(O152:O172)*SQRT(252)</f>
        <v>0.27906029493844731</v>
      </c>
      <c r="T172" s="20">
        <f t="shared" si="169"/>
        <v>0.17103402080921978</v>
      </c>
      <c r="U172" s="20">
        <f t="shared" si="169"/>
        <v>0.17151102020521425</v>
      </c>
    </row>
    <row r="173" spans="1:21" x14ac:dyDescent="0.2">
      <c r="A173" s="1" t="s">
        <v>2906</v>
      </c>
      <c r="B173" s="13">
        <v>36755</v>
      </c>
      <c r="C173" s="12">
        <v>1496.07</v>
      </c>
      <c r="D173" s="12">
        <v>17702.52</v>
      </c>
      <c r="E173" s="10">
        <v>1.8091999999999999</v>
      </c>
      <c r="F173" s="12">
        <v>16.5</v>
      </c>
      <c r="G173" s="11"/>
      <c r="H173" s="19">
        <f t="shared" si="131"/>
        <v>1.1140543679851074</v>
      </c>
      <c r="I173" s="19">
        <f t="shared" si="132"/>
        <v>1.045630242173657</v>
      </c>
      <c r="J173" s="19">
        <f t="shared" si="133"/>
        <v>1.0329242510792347</v>
      </c>
      <c r="K173" s="30">
        <f t="shared" si="128"/>
        <v>0.2091260484347314</v>
      </c>
      <c r="L173" s="30">
        <f t="shared" si="129"/>
        <v>0.82633940086338775</v>
      </c>
      <c r="M173" s="30">
        <f t="shared" si="126"/>
        <v>1.0354654492981192</v>
      </c>
      <c r="N173" s="11"/>
      <c r="O173" s="20">
        <f t="shared" si="134"/>
        <v>2.1449698167076203E-2</v>
      </c>
      <c r="P173" s="20">
        <f t="shared" si="135"/>
        <v>1.2415511921593625E-2</v>
      </c>
      <c r="Q173" s="20">
        <f t="shared" si="136"/>
        <v>1.4227184960317274E-2</v>
      </c>
      <c r="R173" s="11"/>
      <c r="S173" s="20">
        <f t="shared" ref="S173:U173" si="170">_xlfn.STDEV.S(O153:O173)*SQRT(252)</f>
        <v>0.27235946137549427</v>
      </c>
      <c r="T173" s="20">
        <f t="shared" si="170"/>
        <v>0.17580201647882851</v>
      </c>
      <c r="U173" s="20">
        <f t="shared" si="170"/>
        <v>0.17577467420577317</v>
      </c>
    </row>
    <row r="174" spans="1:21" x14ac:dyDescent="0.2">
      <c r="A174" s="1" t="s">
        <v>2907</v>
      </c>
      <c r="B174" s="13">
        <v>36756</v>
      </c>
      <c r="C174" s="12">
        <v>1491.72</v>
      </c>
      <c r="D174" s="12">
        <v>17313.689999999999</v>
      </c>
      <c r="E174" s="10">
        <v>1.8169999999999999</v>
      </c>
      <c r="F174" s="12">
        <v>16.5</v>
      </c>
      <c r="G174" s="11"/>
      <c r="H174" s="19">
        <f t="shared" si="131"/>
        <v>1.114725931084448</v>
      </c>
      <c r="I174" s="19">
        <f t="shared" si="132"/>
        <v>1.0226633195510935</v>
      </c>
      <c r="J174" s="19">
        <f t="shared" si="133"/>
        <v>1.0343611977068428</v>
      </c>
      <c r="K174" s="30">
        <f t="shared" si="128"/>
        <v>0.20453266391021871</v>
      </c>
      <c r="L174" s="30">
        <f t="shared" si="129"/>
        <v>0.8274889581654743</v>
      </c>
      <c r="M174" s="30">
        <f t="shared" si="126"/>
        <v>1.032021622075693</v>
      </c>
      <c r="N174" s="11"/>
      <c r="O174" s="20">
        <f t="shared" si="134"/>
        <v>-2.196466943689368E-2</v>
      </c>
      <c r="P174" s="20">
        <f t="shared" si="135"/>
        <v>1.3911442451919331E-3</v>
      </c>
      <c r="Q174" s="20">
        <f t="shared" si="136"/>
        <v>-3.3258736201777772E-3</v>
      </c>
      <c r="R174" s="11"/>
      <c r="S174" s="20">
        <f t="shared" ref="S174:U174" si="171">_xlfn.STDEV.S(O154:O174)*SQRT(252)</f>
        <v>0.27968077937857377</v>
      </c>
      <c r="T174" s="20">
        <f t="shared" si="171"/>
        <v>0.17403465984704142</v>
      </c>
      <c r="U174" s="20">
        <f t="shared" si="171"/>
        <v>0.17366149490345448</v>
      </c>
    </row>
    <row r="175" spans="1:21" x14ac:dyDescent="0.2">
      <c r="A175" s="1" t="s">
        <v>2908</v>
      </c>
      <c r="B175" s="13">
        <v>36759</v>
      </c>
      <c r="C175" s="12">
        <v>1499.48</v>
      </c>
      <c r="D175" s="12">
        <v>17083.38</v>
      </c>
      <c r="E175" s="10">
        <v>1.8194999999999999</v>
      </c>
      <c r="F175" s="12">
        <v>16.5</v>
      </c>
      <c r="G175" s="11"/>
      <c r="H175" s="19">
        <f t="shared" si="131"/>
        <v>1.1153978990087319</v>
      </c>
      <c r="I175" s="19">
        <f t="shared" si="132"/>
        <v>1.0090596574128774</v>
      </c>
      <c r="J175" s="19">
        <f t="shared" si="133"/>
        <v>1.0411725700874523</v>
      </c>
      <c r="K175" s="30">
        <f t="shared" si="128"/>
        <v>0.20181193148257548</v>
      </c>
      <c r="L175" s="30">
        <f t="shared" si="129"/>
        <v>0.83293805606996196</v>
      </c>
      <c r="M175" s="30">
        <f t="shared" si="126"/>
        <v>1.0347499875525374</v>
      </c>
      <c r="N175" s="11"/>
      <c r="O175" s="20">
        <f t="shared" si="134"/>
        <v>-1.3302190347638021E-2</v>
      </c>
      <c r="P175" s="20">
        <f t="shared" si="135"/>
        <v>6.5851004423891357E-3</v>
      </c>
      <c r="Q175" s="20">
        <f t="shared" si="136"/>
        <v>2.6437096069333865E-3</v>
      </c>
      <c r="R175" s="11"/>
      <c r="S175" s="20">
        <f t="shared" ref="S175:U175" si="172">_xlfn.STDEV.S(O155:O175)*SQRT(252)</f>
        <v>0.28262957119254428</v>
      </c>
      <c r="T175" s="20">
        <f t="shared" si="172"/>
        <v>0.16534749739141594</v>
      </c>
      <c r="U175" s="20">
        <f t="shared" si="172"/>
        <v>0.16872405378579045</v>
      </c>
    </row>
    <row r="176" spans="1:21" x14ac:dyDescent="0.2">
      <c r="A176" s="1" t="s">
        <v>2909</v>
      </c>
      <c r="B176" s="13">
        <v>36760</v>
      </c>
      <c r="C176" s="12">
        <v>1498.13</v>
      </c>
      <c r="D176" s="12">
        <v>17224.400000000001</v>
      </c>
      <c r="E176" s="10">
        <v>1.8165</v>
      </c>
      <c r="F176" s="12">
        <v>16.5</v>
      </c>
      <c r="G176" s="11"/>
      <c r="H176" s="19">
        <f t="shared" si="131"/>
        <v>1.1160702720019917</v>
      </c>
      <c r="I176" s="19">
        <f t="shared" si="132"/>
        <v>1.017389249852334</v>
      </c>
      <c r="J176" s="19">
        <f t="shared" si="133"/>
        <v>1.0385200452325063</v>
      </c>
      <c r="K176" s="30">
        <f t="shared" si="128"/>
        <v>0.20347784997046681</v>
      </c>
      <c r="L176" s="30">
        <f t="shared" si="129"/>
        <v>0.83081603618600508</v>
      </c>
      <c r="M176" s="30">
        <f t="shared" si="126"/>
        <v>1.0342938861564719</v>
      </c>
      <c r="N176" s="11"/>
      <c r="O176" s="20">
        <f t="shared" si="134"/>
        <v>8.2548067185768126E-3</v>
      </c>
      <c r="P176" s="20">
        <f t="shared" si="135"/>
        <v>-2.5476322860900069E-3</v>
      </c>
      <c r="Q176" s="20">
        <f t="shared" si="136"/>
        <v>-4.4078415226112E-4</v>
      </c>
      <c r="R176" s="11"/>
      <c r="S176" s="20">
        <f t="shared" ref="S176:U176" si="173">_xlfn.STDEV.S(O156:O176)*SQRT(252)</f>
        <v>0.28388136217324711</v>
      </c>
      <c r="T176" s="20">
        <f t="shared" si="173"/>
        <v>0.16186085346566206</v>
      </c>
      <c r="U176" s="20">
        <f t="shared" si="173"/>
        <v>0.16676814195508766</v>
      </c>
    </row>
    <row r="177" spans="1:21" x14ac:dyDescent="0.2">
      <c r="A177" s="1" t="s">
        <v>2910</v>
      </c>
      <c r="B177" s="13">
        <v>36761</v>
      </c>
      <c r="C177" s="12">
        <v>1505.97</v>
      </c>
      <c r="D177" s="12">
        <v>17450.439999999999</v>
      </c>
      <c r="E177" s="10">
        <v>1.8182</v>
      </c>
      <c r="F177" s="12">
        <v>16.5</v>
      </c>
      <c r="G177" s="11"/>
      <c r="H177" s="19">
        <f t="shared" si="131"/>
        <v>1.116743050308407</v>
      </c>
      <c r="I177" s="19">
        <f t="shared" si="132"/>
        <v>1.0307406969875967</v>
      </c>
      <c r="J177" s="19">
        <f t="shared" si="133"/>
        <v>1.0449318201683369</v>
      </c>
      <c r="K177" s="30">
        <f t="shared" si="128"/>
        <v>0.20614813939751936</v>
      </c>
      <c r="L177" s="30">
        <f t="shared" si="129"/>
        <v>0.83594545613466953</v>
      </c>
      <c r="M177" s="30">
        <f t="shared" si="126"/>
        <v>1.0420935955321888</v>
      </c>
      <c r="N177" s="11"/>
      <c r="O177" s="20">
        <f t="shared" si="134"/>
        <v>1.3123243770464921E-2</v>
      </c>
      <c r="P177" s="20">
        <f t="shared" si="135"/>
        <v>6.1739539503977703E-3</v>
      </c>
      <c r="Q177" s="20">
        <f t="shared" si="136"/>
        <v>7.5410958917114801E-3</v>
      </c>
      <c r="R177" s="11"/>
      <c r="S177" s="20">
        <f t="shared" ref="S177:U177" si="174">_xlfn.STDEV.S(O157:O177)*SQRT(252)</f>
        <v>0.27864560127541377</v>
      </c>
      <c r="T177" s="20">
        <f t="shared" si="174"/>
        <v>0.16247181178719233</v>
      </c>
      <c r="U177" s="20">
        <f t="shared" si="174"/>
        <v>0.16791529398706903</v>
      </c>
    </row>
    <row r="178" spans="1:21" x14ac:dyDescent="0.2">
      <c r="A178" s="1" t="s">
        <v>2911</v>
      </c>
      <c r="B178" s="13">
        <v>36762</v>
      </c>
      <c r="C178" s="12">
        <v>1508.31</v>
      </c>
      <c r="D178" s="12">
        <v>17310.96</v>
      </c>
      <c r="E178" s="10">
        <v>1.82</v>
      </c>
      <c r="F178" s="12">
        <v>16.5</v>
      </c>
      <c r="G178" s="11"/>
      <c r="H178" s="19">
        <f t="shared" si="131"/>
        <v>1.1174162341723046</v>
      </c>
      <c r="I178" s="19">
        <f t="shared" si="132"/>
        <v>1.0225020673360905</v>
      </c>
      <c r="J178" s="19">
        <f t="shared" si="133"/>
        <v>1.0475915312905295</v>
      </c>
      <c r="K178" s="30">
        <f t="shared" si="128"/>
        <v>0.20450041346721812</v>
      </c>
      <c r="L178" s="30">
        <f t="shared" si="129"/>
        <v>0.83807322503242365</v>
      </c>
      <c r="M178" s="30">
        <f t="shared" si="126"/>
        <v>1.0425736384996418</v>
      </c>
      <c r="N178" s="11"/>
      <c r="O178" s="20">
        <f t="shared" si="134"/>
        <v>-7.9929216684507809E-3</v>
      </c>
      <c r="P178" s="20">
        <f t="shared" si="135"/>
        <v>2.5453441754355044E-3</v>
      </c>
      <c r="Q178" s="20">
        <f t="shared" si="136"/>
        <v>4.6065244956028373E-4</v>
      </c>
      <c r="R178" s="11"/>
      <c r="S178" s="20">
        <f t="shared" ref="S178:U178" si="175">_xlfn.STDEV.S(O158:O178)*SQRT(252)</f>
        <v>0.28021564708543117</v>
      </c>
      <c r="T178" s="20">
        <f t="shared" si="175"/>
        <v>0.15266147238428648</v>
      </c>
      <c r="U178" s="20">
        <f t="shared" si="175"/>
        <v>0.16262895107651582</v>
      </c>
    </row>
    <row r="179" spans="1:21" x14ac:dyDescent="0.2">
      <c r="A179" s="1" t="s">
        <v>2912</v>
      </c>
      <c r="B179" s="13">
        <v>36763</v>
      </c>
      <c r="C179" s="12">
        <v>1506.45</v>
      </c>
      <c r="D179" s="12">
        <v>17642.68</v>
      </c>
      <c r="E179" s="10">
        <v>1.8209</v>
      </c>
      <c r="F179" s="12">
        <v>16.5</v>
      </c>
      <c r="G179" s="11"/>
      <c r="H179" s="19">
        <f t="shared" si="131"/>
        <v>1.1180898238381585</v>
      </c>
      <c r="I179" s="19">
        <f t="shared" si="132"/>
        <v>1.0420956881275851</v>
      </c>
      <c r="J179" s="19">
        <f t="shared" si="133"/>
        <v>1.0468170756153934</v>
      </c>
      <c r="K179" s="30">
        <f t="shared" si="128"/>
        <v>0.20841913762551703</v>
      </c>
      <c r="L179" s="30">
        <f t="shared" si="129"/>
        <v>0.83745366049231473</v>
      </c>
      <c r="M179" s="30">
        <f t="shared" si="126"/>
        <v>1.0458727981178317</v>
      </c>
      <c r="N179" s="11"/>
      <c r="O179" s="20">
        <f t="shared" si="134"/>
        <v>1.9162426578306579E-2</v>
      </c>
      <c r="P179" s="20">
        <f t="shared" si="135"/>
        <v>-7.392725618754481E-4</v>
      </c>
      <c r="Q179" s="20">
        <f t="shared" si="136"/>
        <v>3.1644379795923161E-3</v>
      </c>
      <c r="R179" s="11"/>
      <c r="S179" s="20">
        <f t="shared" ref="S179:U179" si="176">_xlfn.STDEV.S(O159:O179)*SQRT(252)</f>
        <v>0.28435656020788225</v>
      </c>
      <c r="T179" s="20">
        <f t="shared" si="176"/>
        <v>0.14979510231375881</v>
      </c>
      <c r="U179" s="20">
        <f t="shared" si="176"/>
        <v>0.15913652610578677</v>
      </c>
    </row>
    <row r="180" spans="1:21" x14ac:dyDescent="0.2">
      <c r="A180" s="1" t="s">
        <v>2913</v>
      </c>
      <c r="B180" s="13">
        <v>36766</v>
      </c>
      <c r="C180" s="12">
        <v>1514.09</v>
      </c>
      <c r="D180" s="12">
        <v>17460.330000000002</v>
      </c>
      <c r="E180" s="10">
        <v>1.8272999999999999</v>
      </c>
      <c r="F180" s="12">
        <v>16.5</v>
      </c>
      <c r="G180" s="11"/>
      <c r="H180" s="19">
        <f t="shared" si="131"/>
        <v>1.1187638195505902</v>
      </c>
      <c r="I180" s="19">
        <f t="shared" si="132"/>
        <v>1.0313248670998238</v>
      </c>
      <c r="J180" s="19">
        <f t="shared" si="133"/>
        <v>1.0558239905950406</v>
      </c>
      <c r="K180" s="30">
        <f t="shared" si="128"/>
        <v>0.20626497341996478</v>
      </c>
      <c r="L180" s="30">
        <f t="shared" si="129"/>
        <v>0.84465919247603249</v>
      </c>
      <c r="M180" s="30">
        <f t="shared" si="126"/>
        <v>1.0509241658959974</v>
      </c>
      <c r="N180" s="11"/>
      <c r="O180" s="20">
        <f t="shared" si="134"/>
        <v>-1.0335731306127971E-2</v>
      </c>
      <c r="P180" s="20">
        <f t="shared" si="135"/>
        <v>8.6040963502169721E-3</v>
      </c>
      <c r="Q180" s="20">
        <f t="shared" si="136"/>
        <v>4.8298108405306905E-3</v>
      </c>
      <c r="R180" s="11"/>
      <c r="S180" s="20">
        <f t="shared" ref="S180:U180" si="177">_xlfn.STDEV.S(O160:O180)*SQRT(252)</f>
        <v>0.2678492514909806</v>
      </c>
      <c r="T180" s="20">
        <f t="shared" si="177"/>
        <v>0.12170346692854776</v>
      </c>
      <c r="U180" s="20">
        <f t="shared" si="177"/>
        <v>0.12963537578195078</v>
      </c>
    </row>
    <row r="181" spans="1:21" x14ac:dyDescent="0.2">
      <c r="A181" s="1" t="s">
        <v>2914</v>
      </c>
      <c r="B181" s="13">
        <v>36767</v>
      </c>
      <c r="C181" s="12">
        <v>1509.84</v>
      </c>
      <c r="D181" s="12">
        <v>17354.900000000001</v>
      </c>
      <c r="E181" s="10">
        <v>1.8345</v>
      </c>
      <c r="F181" s="12">
        <v>16.5</v>
      </c>
      <c r="G181" s="11"/>
      <c r="H181" s="19">
        <f t="shared" si="131"/>
        <v>1.1194382215543688</v>
      </c>
      <c r="I181" s="19">
        <f t="shared" si="132"/>
        <v>1.0250974601299478</v>
      </c>
      <c r="J181" s="19">
        <f t="shared" si="133"/>
        <v>1.0570088500199644</v>
      </c>
      <c r="K181" s="30">
        <f t="shared" si="128"/>
        <v>0.20501949202598957</v>
      </c>
      <c r="L181" s="30">
        <f t="shared" si="129"/>
        <v>0.84560708001597151</v>
      </c>
      <c r="M181" s="30">
        <f t="shared" si="126"/>
        <v>1.0506265720419612</v>
      </c>
      <c r="N181" s="11"/>
      <c r="O181" s="20">
        <f t="shared" si="134"/>
        <v>-6.038259299795623E-3</v>
      </c>
      <c r="P181" s="20">
        <f t="shared" si="135"/>
        <v>1.1222130160690735E-3</v>
      </c>
      <c r="Q181" s="20">
        <f t="shared" si="136"/>
        <v>-2.8317348072626203E-4</v>
      </c>
      <c r="R181" s="11"/>
      <c r="S181" s="20">
        <f t="shared" ref="S181:U181" si="178">_xlfn.STDEV.S(O161:O181)*SQRT(252)</f>
        <v>0.26916203962284663</v>
      </c>
      <c r="T181" s="20">
        <f t="shared" si="178"/>
        <v>0.12214604988096035</v>
      </c>
      <c r="U181" s="20">
        <f t="shared" si="178"/>
        <v>0.13034290730461534</v>
      </c>
    </row>
    <row r="182" spans="1:21" x14ac:dyDescent="0.2">
      <c r="A182" s="1" t="s">
        <v>2915</v>
      </c>
      <c r="B182" s="13">
        <v>36768</v>
      </c>
      <c r="C182" s="12">
        <v>1502.59</v>
      </c>
      <c r="D182" s="12">
        <v>17414.28</v>
      </c>
      <c r="E182" s="10">
        <v>1.8254999999999999</v>
      </c>
      <c r="F182" s="12">
        <v>16.5</v>
      </c>
      <c r="G182" s="11"/>
      <c r="H182" s="19">
        <f t="shared" si="131"/>
        <v>1.1201130300944107</v>
      </c>
      <c r="I182" s="19">
        <f t="shared" si="132"/>
        <v>1.0286048434731256</v>
      </c>
      <c r="J182" s="19">
        <f t="shared" si="133"/>
        <v>1.0467725177818374</v>
      </c>
      <c r="K182" s="30">
        <f t="shared" si="128"/>
        <v>0.20572096869462514</v>
      </c>
      <c r="L182" s="30">
        <f t="shared" si="129"/>
        <v>0.83741801422547002</v>
      </c>
      <c r="M182" s="30">
        <f t="shared" si="126"/>
        <v>1.0431389829200952</v>
      </c>
      <c r="N182" s="11"/>
      <c r="O182" s="20">
        <f t="shared" si="134"/>
        <v>3.421512080161726E-3</v>
      </c>
      <c r="P182" s="20">
        <f t="shared" si="135"/>
        <v>-9.6842445906990537E-3</v>
      </c>
      <c r="Q182" s="20">
        <f t="shared" si="136"/>
        <v>-7.1267844552164172E-3</v>
      </c>
      <c r="R182" s="11"/>
      <c r="S182" s="20">
        <f t="shared" ref="S182:U182" si="179">_xlfn.STDEV.S(O162:O182)*SQRT(252)</f>
        <v>0.26517672604004383</v>
      </c>
      <c r="T182" s="20">
        <f t="shared" si="179"/>
        <v>0.12712856707422701</v>
      </c>
      <c r="U182" s="20">
        <f t="shared" si="179"/>
        <v>0.13474221588087051</v>
      </c>
    </row>
    <row r="183" spans="1:21" x14ac:dyDescent="0.2">
      <c r="A183" s="1" t="s">
        <v>2916</v>
      </c>
      <c r="B183" s="13">
        <v>36769</v>
      </c>
      <c r="C183" s="12">
        <v>1517.68</v>
      </c>
      <c r="D183" s="12">
        <v>17346.7</v>
      </c>
      <c r="E183" s="10">
        <v>1.823</v>
      </c>
      <c r="F183" s="12">
        <v>16.5</v>
      </c>
      <c r="G183" s="11"/>
      <c r="H183" s="19">
        <f t="shared" si="131"/>
        <v>1.12078824541578</v>
      </c>
      <c r="I183" s="19">
        <f t="shared" si="132"/>
        <v>1.0246131128174849</v>
      </c>
      <c r="J183" s="19">
        <f t="shared" si="133"/>
        <v>1.0558369591532604</v>
      </c>
      <c r="K183" s="30">
        <f t="shared" si="128"/>
        <v>0.204922622563497</v>
      </c>
      <c r="L183" s="30">
        <f t="shared" si="129"/>
        <v>0.84466956732260834</v>
      </c>
      <c r="M183" s="30">
        <f t="shared" si="126"/>
        <v>1.0495921898861054</v>
      </c>
      <c r="N183" s="11"/>
      <c r="O183" s="20">
        <f t="shared" si="134"/>
        <v>-3.880723176611256E-3</v>
      </c>
      <c r="P183" s="20">
        <f t="shared" si="135"/>
        <v>8.6594185627177911E-3</v>
      </c>
      <c r="Q183" s="20">
        <f t="shared" si="136"/>
        <v>6.1863347757797893E-3</v>
      </c>
      <c r="R183" s="11"/>
      <c r="S183" s="20">
        <f t="shared" ref="S183:U183" si="180">_xlfn.STDEV.S(O163:O183)*SQRT(252)</f>
        <v>0.26629447821008406</v>
      </c>
      <c r="T183" s="20">
        <f t="shared" si="180"/>
        <v>0.12852461597371076</v>
      </c>
      <c r="U183" s="20">
        <f t="shared" si="180"/>
        <v>0.13510240116238723</v>
      </c>
    </row>
    <row r="184" spans="1:21" x14ac:dyDescent="0.2">
      <c r="A184" s="1" t="s">
        <v>2917</v>
      </c>
      <c r="B184" s="13">
        <v>36770</v>
      </c>
      <c r="C184" s="12">
        <v>1520.77</v>
      </c>
      <c r="D184" s="12">
        <v>17577.419999999998</v>
      </c>
      <c r="E184" s="10">
        <v>1.8213999999999999</v>
      </c>
      <c r="F184" s="12">
        <v>16.5</v>
      </c>
      <c r="G184" s="11"/>
      <c r="H184" s="19">
        <f t="shared" si="131"/>
        <v>1.1214638677636886</v>
      </c>
      <c r="I184" s="19">
        <f t="shared" si="132"/>
        <v>1.0382409923213241</v>
      </c>
      <c r="J184" s="19">
        <f t="shared" si="133"/>
        <v>1.0570580781067493</v>
      </c>
      <c r="K184" s="30">
        <f t="shared" si="128"/>
        <v>0.20764819846426483</v>
      </c>
      <c r="L184" s="30">
        <f t="shared" si="129"/>
        <v>0.84564646248539954</v>
      </c>
      <c r="M184" s="30">
        <f t="shared" si="126"/>
        <v>1.0532946609496643</v>
      </c>
      <c r="N184" s="11"/>
      <c r="O184" s="20">
        <f t="shared" si="134"/>
        <v>1.3300512489407001E-2</v>
      </c>
      <c r="P184" s="20">
        <f t="shared" si="135"/>
        <v>1.1565412092300331E-3</v>
      </c>
      <c r="Q184" s="20">
        <f t="shared" si="136"/>
        <v>3.5275329782709086E-3</v>
      </c>
      <c r="R184" s="11"/>
      <c r="S184" s="20">
        <f t="shared" ref="S184:U184" si="181">_xlfn.STDEV.S(O164:O184)*SQRT(252)</f>
        <v>0.25717834563575648</v>
      </c>
      <c r="T184" s="20">
        <f t="shared" si="181"/>
        <v>0.11578861636943441</v>
      </c>
      <c r="U184" s="20">
        <f t="shared" si="181"/>
        <v>0.12075505074013301</v>
      </c>
    </row>
    <row r="185" spans="1:21" x14ac:dyDescent="0.2">
      <c r="A185" s="1" t="s">
        <v>2918</v>
      </c>
      <c r="B185" s="13">
        <v>36773</v>
      </c>
      <c r="C185" s="12">
        <v>1520.77</v>
      </c>
      <c r="D185" s="12">
        <v>17613.169999999998</v>
      </c>
      <c r="E185" s="10">
        <v>1.8250999999999999</v>
      </c>
      <c r="F185" s="12">
        <v>16.5</v>
      </c>
      <c r="G185" s="11"/>
      <c r="H185" s="19">
        <f t="shared" si="131"/>
        <v>1.122139897383496</v>
      </c>
      <c r="I185" s="19">
        <f t="shared" si="132"/>
        <v>1.0403526284701723</v>
      </c>
      <c r="J185" s="19">
        <f t="shared" si="133"/>
        <v>1.0592053905526673</v>
      </c>
      <c r="K185" s="30">
        <f t="shared" si="128"/>
        <v>0.20807052569403447</v>
      </c>
      <c r="L185" s="30">
        <f t="shared" si="129"/>
        <v>0.84736431244213384</v>
      </c>
      <c r="M185" s="30">
        <f t="shared" si="126"/>
        <v>1.0554348381361682</v>
      </c>
      <c r="N185" s="11"/>
      <c r="O185" s="20">
        <f t="shared" si="134"/>
        <v>2.0338593490967227E-3</v>
      </c>
      <c r="P185" s="20">
        <f t="shared" si="135"/>
        <v>2.0314044141869214E-3</v>
      </c>
      <c r="Q185" s="20">
        <f t="shared" si="136"/>
        <v>2.031888383991598E-3</v>
      </c>
      <c r="R185" s="11"/>
      <c r="S185" s="20">
        <f t="shared" ref="S185:U185" si="182">_xlfn.STDEV.S(O165:O185)*SQRT(252)</f>
        <v>0.2571834688082556</v>
      </c>
      <c r="T185" s="20">
        <f t="shared" si="182"/>
        <v>0.11473077037925215</v>
      </c>
      <c r="U185" s="20">
        <f t="shared" si="182"/>
        <v>0.12010855309282174</v>
      </c>
    </row>
    <row r="186" spans="1:21" x14ac:dyDescent="0.2">
      <c r="A186" s="1" t="s">
        <v>2919</v>
      </c>
      <c r="B186" s="13">
        <v>36774</v>
      </c>
      <c r="C186" s="12">
        <v>1507.08</v>
      </c>
      <c r="D186" s="12">
        <v>17424.97</v>
      </c>
      <c r="E186" s="10">
        <v>1.829</v>
      </c>
      <c r="F186" s="12">
        <v>16.5</v>
      </c>
      <c r="G186" s="11"/>
      <c r="H186" s="19">
        <f t="shared" si="131"/>
        <v>1.1228163345207098</v>
      </c>
      <c r="I186" s="19">
        <f t="shared" si="132"/>
        <v>1.0292362669816904</v>
      </c>
      <c r="J186" s="19">
        <f t="shared" si="133"/>
        <v>1.0519134121740421</v>
      </c>
      <c r="K186" s="30">
        <f t="shared" si="128"/>
        <v>0.20584725339633808</v>
      </c>
      <c r="L186" s="30">
        <f t="shared" si="129"/>
        <v>0.84153072973923371</v>
      </c>
      <c r="M186" s="30">
        <f t="shared" si="126"/>
        <v>1.0473779831355718</v>
      </c>
      <c r="N186" s="11"/>
      <c r="O186" s="20">
        <f t="shared" si="134"/>
        <v>-1.068518614196079E-2</v>
      </c>
      <c r="P186" s="20">
        <f t="shared" si="135"/>
        <v>-6.8843856382003743E-3</v>
      </c>
      <c r="Q186" s="20">
        <f t="shared" si="136"/>
        <v>-7.6336830181049642E-3</v>
      </c>
      <c r="R186" s="11"/>
      <c r="S186" s="20">
        <f t="shared" ref="S186:U186" si="183">_xlfn.STDEV.S(O166:O186)*SQRT(252)</f>
        <v>0.25748123041491794</v>
      </c>
      <c r="T186" s="20">
        <f t="shared" si="183"/>
        <v>0.1122958991636203</v>
      </c>
      <c r="U186" s="20">
        <f t="shared" si="183"/>
        <v>0.11823997065229301</v>
      </c>
    </row>
    <row r="187" spans="1:21" x14ac:dyDescent="0.2">
      <c r="A187" s="1" t="s">
        <v>2920</v>
      </c>
      <c r="B187" s="13">
        <v>36775</v>
      </c>
      <c r="C187" s="12">
        <v>1492.25</v>
      </c>
      <c r="D187" s="12">
        <v>17589.66</v>
      </c>
      <c r="E187" s="10">
        <v>1.8203</v>
      </c>
      <c r="F187" s="12">
        <v>16.5</v>
      </c>
      <c r="G187" s="11"/>
      <c r="H187" s="19">
        <f t="shared" si="131"/>
        <v>1.1234931794209859</v>
      </c>
      <c r="I187" s="19">
        <f t="shared" si="132"/>
        <v>1.0389639692852934</v>
      </c>
      <c r="J187" s="19">
        <f t="shared" si="133"/>
        <v>1.0366079547195213</v>
      </c>
      <c r="K187" s="30">
        <f t="shared" si="128"/>
        <v>0.20779279385705871</v>
      </c>
      <c r="L187" s="30">
        <f t="shared" si="129"/>
        <v>0.82928636377561704</v>
      </c>
      <c r="M187" s="30">
        <f t="shared" si="126"/>
        <v>1.0370791576326757</v>
      </c>
      <c r="N187" s="11"/>
      <c r="O187" s="20">
        <f t="shared" si="134"/>
        <v>9.4513792563200028E-3</v>
      </c>
      <c r="P187" s="20">
        <f t="shared" si="135"/>
        <v>-1.4550111518103259E-2</v>
      </c>
      <c r="Q187" s="20">
        <f t="shared" si="136"/>
        <v>-9.832959703873323E-3</v>
      </c>
      <c r="R187" s="11"/>
      <c r="S187" s="20">
        <f t="shared" ref="S187:U187" si="184">_xlfn.STDEV.S(O167:O187)*SQRT(252)</f>
        <v>0.25729764770624081</v>
      </c>
      <c r="T187" s="20">
        <f t="shared" si="184"/>
        <v>0.12529143218510816</v>
      </c>
      <c r="U187" s="20">
        <f t="shared" si="184"/>
        <v>0.12475770370104744</v>
      </c>
    </row>
    <row r="188" spans="1:21" x14ac:dyDescent="0.2">
      <c r="A188" s="1" t="s">
        <v>2921</v>
      </c>
      <c r="B188" s="13">
        <v>36776</v>
      </c>
      <c r="C188" s="12">
        <v>1502.51</v>
      </c>
      <c r="D188" s="12">
        <v>17589.66</v>
      </c>
      <c r="E188" s="10">
        <v>1.8203</v>
      </c>
      <c r="F188" s="12">
        <v>16.5</v>
      </c>
      <c r="G188" s="11"/>
      <c r="H188" s="19">
        <f t="shared" si="131"/>
        <v>1.1241704323301276</v>
      </c>
      <c r="I188" s="19">
        <f t="shared" si="132"/>
        <v>1.0389639692852934</v>
      </c>
      <c r="J188" s="19">
        <f t="shared" si="133"/>
        <v>1.043735177112165</v>
      </c>
      <c r="K188" s="30">
        <f t="shared" si="128"/>
        <v>0.20779279385705871</v>
      </c>
      <c r="L188" s="30">
        <f t="shared" si="129"/>
        <v>0.83498814168973201</v>
      </c>
      <c r="M188" s="30">
        <f t="shared" si="126"/>
        <v>1.0427809355467907</v>
      </c>
      <c r="N188" s="11"/>
      <c r="O188" s="20">
        <f t="shared" si="134"/>
        <v>0</v>
      </c>
      <c r="P188" s="20">
        <f t="shared" si="135"/>
        <v>6.8755235382813584E-3</v>
      </c>
      <c r="Q188" s="20">
        <f t="shared" si="136"/>
        <v>5.4979196835180932E-3</v>
      </c>
      <c r="R188" s="11"/>
      <c r="S188" s="20">
        <f t="shared" ref="S188:U188" si="185">_xlfn.STDEV.S(O168:O188)*SQRT(252)</f>
        <v>0.2437369360167187</v>
      </c>
      <c r="T188" s="20">
        <f t="shared" si="185"/>
        <v>0.121482779838353</v>
      </c>
      <c r="U188" s="20">
        <f t="shared" si="185"/>
        <v>0.11698324751135106</v>
      </c>
    </row>
    <row r="189" spans="1:21" x14ac:dyDescent="0.2">
      <c r="A189" s="1" t="s">
        <v>2922</v>
      </c>
      <c r="B189" s="13">
        <v>36777</v>
      </c>
      <c r="C189" s="12">
        <v>1494.5</v>
      </c>
      <c r="D189" s="12">
        <v>17433.169999999998</v>
      </c>
      <c r="E189" s="10">
        <v>1.8220000000000001</v>
      </c>
      <c r="F189" s="12">
        <v>16.5</v>
      </c>
      <c r="G189" s="11"/>
      <c r="H189" s="19">
        <f t="shared" si="131"/>
        <v>1.1248480934940868</v>
      </c>
      <c r="I189" s="19">
        <f t="shared" si="132"/>
        <v>1.0297206142941533</v>
      </c>
      <c r="J189" s="19">
        <f t="shared" si="133"/>
        <v>1.0391405023794384</v>
      </c>
      <c r="K189" s="30">
        <f t="shared" si="128"/>
        <v>0.20594412285883068</v>
      </c>
      <c r="L189" s="30">
        <f t="shared" si="129"/>
        <v>0.83131240190355082</v>
      </c>
      <c r="M189" s="30">
        <f t="shared" si="126"/>
        <v>1.0372565247623815</v>
      </c>
      <c r="N189" s="11"/>
      <c r="O189" s="20">
        <f t="shared" si="134"/>
        <v>-8.8967040863782154E-3</v>
      </c>
      <c r="P189" s="20">
        <f t="shared" si="135"/>
        <v>-4.4021460936473078E-3</v>
      </c>
      <c r="Q189" s="20">
        <f t="shared" si="136"/>
        <v>-5.2977673412416548E-3</v>
      </c>
      <c r="R189" s="11"/>
      <c r="S189" s="20">
        <f t="shared" ref="S189:U189" si="186">_xlfn.STDEV.S(O169:O189)*SQRT(252)</f>
        <v>0.24057820781583689</v>
      </c>
      <c r="T189" s="20">
        <f t="shared" si="186"/>
        <v>0.11858048727630885</v>
      </c>
      <c r="U189" s="20">
        <f t="shared" si="186"/>
        <v>0.11855319281704352</v>
      </c>
    </row>
    <row r="190" spans="1:21" x14ac:dyDescent="0.2">
      <c r="A190" s="1" t="s">
        <v>2923</v>
      </c>
      <c r="B190" s="13">
        <v>36780</v>
      </c>
      <c r="C190" s="12">
        <v>1489.26</v>
      </c>
      <c r="D190" s="12">
        <v>17287.650000000001</v>
      </c>
      <c r="E190" s="10">
        <v>1.8194999999999999</v>
      </c>
      <c r="F190" s="12">
        <v>16.5</v>
      </c>
      <c r="G190" s="11"/>
      <c r="H190" s="19">
        <f t="shared" si="131"/>
        <v>1.1255261631589635</v>
      </c>
      <c r="I190" s="19">
        <f t="shared" si="132"/>
        <v>1.0211252215002964</v>
      </c>
      <c r="J190" s="19">
        <f t="shared" si="133"/>
        <v>1.0340762542537674</v>
      </c>
      <c r="K190" s="30">
        <f t="shared" si="128"/>
        <v>0.20422504430005928</v>
      </c>
      <c r="L190" s="30">
        <f t="shared" si="129"/>
        <v>0.82726100340301389</v>
      </c>
      <c r="M190" s="30">
        <f t="shared" si="126"/>
        <v>1.0314860477030732</v>
      </c>
      <c r="N190" s="11"/>
      <c r="O190" s="20">
        <f t="shared" si="134"/>
        <v>-8.34730573957565E-3</v>
      </c>
      <c r="P190" s="20">
        <f t="shared" si="135"/>
        <v>-4.8734970045676285E-3</v>
      </c>
      <c r="Q190" s="20">
        <f t="shared" si="136"/>
        <v>-5.5632111455073963E-3</v>
      </c>
      <c r="R190" s="11"/>
      <c r="S190" s="20">
        <f t="shared" ref="S190:U190" si="187">_xlfn.STDEV.S(O170:O190)*SQRT(252)</f>
        <v>0.21359856021263562</v>
      </c>
      <c r="T190" s="20">
        <f t="shared" si="187"/>
        <v>0.11867893667896909</v>
      </c>
      <c r="U190" s="20">
        <f t="shared" si="187"/>
        <v>0.11399936528140443</v>
      </c>
    </row>
    <row r="191" spans="1:21" x14ac:dyDescent="0.2">
      <c r="A191" s="1" t="s">
        <v>2924</v>
      </c>
      <c r="B191" s="13">
        <v>36781</v>
      </c>
      <c r="C191" s="12">
        <v>1481.99</v>
      </c>
      <c r="D191" s="12">
        <v>16882.689999999999</v>
      </c>
      <c r="E191" s="10">
        <v>1.8274999999999999</v>
      </c>
      <c r="F191" s="12">
        <v>16.5</v>
      </c>
      <c r="G191" s="11"/>
      <c r="H191" s="19">
        <f t="shared" si="131"/>
        <v>1.1262046415710063</v>
      </c>
      <c r="I191" s="19">
        <f t="shared" si="132"/>
        <v>0.99720555227407048</v>
      </c>
      <c r="J191" s="19">
        <f t="shared" si="133"/>
        <v>1.0335527321471016</v>
      </c>
      <c r="K191" s="30">
        <f t="shared" si="128"/>
        <v>0.19944111045481411</v>
      </c>
      <c r="L191" s="30">
        <f t="shared" si="129"/>
        <v>0.82684218571768131</v>
      </c>
      <c r="M191" s="30">
        <f t="shared" si="126"/>
        <v>1.0262832961724955</v>
      </c>
      <c r="N191" s="11"/>
      <c r="O191" s="20">
        <f t="shared" si="134"/>
        <v>-2.3424814824455797E-2</v>
      </c>
      <c r="P191" s="20">
        <f t="shared" si="135"/>
        <v>-5.0627031083261276E-4</v>
      </c>
      <c r="Q191" s="20">
        <f t="shared" si="136"/>
        <v>-5.0439378624298481E-3</v>
      </c>
      <c r="R191" s="11"/>
      <c r="S191" s="20">
        <f t="shared" ref="S191:U191" si="188">_xlfn.STDEV.S(O171:O191)*SQRT(252)</f>
        <v>0.20917034894519965</v>
      </c>
      <c r="T191" s="20">
        <f t="shared" si="188"/>
        <v>0.10413238942348357</v>
      </c>
      <c r="U191" s="20">
        <f t="shared" si="188"/>
        <v>9.6448323846112433E-2</v>
      </c>
    </row>
    <row r="192" spans="1:21" x14ac:dyDescent="0.2">
      <c r="A192" s="1" t="s">
        <v>2925</v>
      </c>
      <c r="B192" s="13">
        <v>36782</v>
      </c>
      <c r="C192" s="12">
        <v>1484.91</v>
      </c>
      <c r="D192" s="12">
        <v>16998.509999999998</v>
      </c>
      <c r="E192" s="10">
        <v>1.8315999999999999</v>
      </c>
      <c r="F192" s="12">
        <v>16.5</v>
      </c>
      <c r="G192" s="11"/>
      <c r="H192" s="19">
        <f t="shared" si="131"/>
        <v>1.1268835289766119</v>
      </c>
      <c r="I192" s="19">
        <f t="shared" si="132"/>
        <v>1.0040466627288844</v>
      </c>
      <c r="J192" s="19">
        <f t="shared" si="133"/>
        <v>1.0379125119943715</v>
      </c>
      <c r="K192" s="30">
        <f t="shared" si="128"/>
        <v>0.2008093325457769</v>
      </c>
      <c r="L192" s="30">
        <f t="shared" si="129"/>
        <v>0.8303300095954973</v>
      </c>
      <c r="M192" s="30">
        <f t="shared" si="126"/>
        <v>1.0311393421412742</v>
      </c>
      <c r="N192" s="11"/>
      <c r="O192" s="20">
        <f t="shared" si="134"/>
        <v>6.8602811518780893E-3</v>
      </c>
      <c r="P192" s="20">
        <f t="shared" si="135"/>
        <v>4.2182461636117718E-3</v>
      </c>
      <c r="Q192" s="20">
        <f t="shared" si="136"/>
        <v>4.7316817752849349E-3</v>
      </c>
      <c r="R192" s="11"/>
      <c r="S192" s="20">
        <f t="shared" ref="S192:U192" si="189">_xlfn.STDEV.S(O172:O192)*SQRT(252)</f>
        <v>0.21156434890718398</v>
      </c>
      <c r="T192" s="20">
        <f t="shared" si="189"/>
        <v>0.10424033033919183</v>
      </c>
      <c r="U192" s="20">
        <f t="shared" si="189"/>
        <v>9.7316517017333931E-2</v>
      </c>
    </row>
    <row r="193" spans="1:21" x14ac:dyDescent="0.2">
      <c r="A193" s="1" t="s">
        <v>2926</v>
      </c>
      <c r="B193" s="13">
        <v>36783</v>
      </c>
      <c r="C193" s="12">
        <v>1480.87</v>
      </c>
      <c r="D193" s="12">
        <v>16768.53</v>
      </c>
      <c r="E193" s="10">
        <v>1.8312999999999999</v>
      </c>
      <c r="F193" s="12">
        <v>16.5</v>
      </c>
      <c r="G193" s="11"/>
      <c r="H193" s="19">
        <f t="shared" si="131"/>
        <v>1.127562825622326</v>
      </c>
      <c r="I193" s="19">
        <f t="shared" si="132"/>
        <v>0.99046249261665764</v>
      </c>
      <c r="J193" s="19">
        <f t="shared" si="133"/>
        <v>1.0349191212391997</v>
      </c>
      <c r="K193" s="30">
        <f t="shared" si="128"/>
        <v>0.19809249852333155</v>
      </c>
      <c r="L193" s="30">
        <f t="shared" si="129"/>
        <v>0.82793529699135981</v>
      </c>
      <c r="M193" s="30">
        <f t="shared" si="126"/>
        <v>1.0260277955146915</v>
      </c>
      <c r="N193" s="11"/>
      <c r="O193" s="20">
        <f t="shared" si="134"/>
        <v>-1.3529421108085304E-2</v>
      </c>
      <c r="P193" s="20">
        <f t="shared" si="135"/>
        <v>-2.8840492050914435E-3</v>
      </c>
      <c r="Q193" s="20">
        <f t="shared" si="136"/>
        <v>-4.9571832027746066E-3</v>
      </c>
      <c r="R193" s="11"/>
      <c r="S193" s="20">
        <f t="shared" ref="S193:U193" si="190">_xlfn.STDEV.S(O173:O193)*SQRT(252)</f>
        <v>0.2016254858011137</v>
      </c>
      <c r="T193" s="20">
        <f t="shared" si="190"/>
        <v>0.10446901081655693</v>
      </c>
      <c r="U193" s="20">
        <f t="shared" si="190"/>
        <v>9.6040333123146818E-2</v>
      </c>
    </row>
    <row r="194" spans="1:21" x14ac:dyDescent="0.2">
      <c r="A194" s="1" t="s">
        <v>2927</v>
      </c>
      <c r="B194" s="13">
        <v>36784</v>
      </c>
      <c r="C194" s="12">
        <v>1465.81</v>
      </c>
      <c r="D194" s="12">
        <v>16563.18</v>
      </c>
      <c r="E194" s="10">
        <v>1.8433999999999999</v>
      </c>
      <c r="F194" s="12">
        <v>16.5</v>
      </c>
      <c r="G194" s="11"/>
      <c r="H194" s="19">
        <f t="shared" si="131"/>
        <v>1.1282425317548423</v>
      </c>
      <c r="I194" s="19">
        <f t="shared" si="132"/>
        <v>0.97833313644418285</v>
      </c>
      <c r="J194" s="19">
        <f t="shared" si="133"/>
        <v>1.0311628161120798</v>
      </c>
      <c r="K194" s="30">
        <f t="shared" si="128"/>
        <v>0.19566662728883658</v>
      </c>
      <c r="L194" s="30">
        <f t="shared" si="129"/>
        <v>0.82493025288966393</v>
      </c>
      <c r="M194" s="30">
        <f t="shared" si="126"/>
        <v>1.0205968801785006</v>
      </c>
      <c r="N194" s="11"/>
      <c r="O194" s="20">
        <f t="shared" si="134"/>
        <v>-1.2246153956250061E-2</v>
      </c>
      <c r="P194" s="20">
        <f t="shared" si="135"/>
        <v>-3.6295639437236016E-3</v>
      </c>
      <c r="Q194" s="20">
        <f t="shared" si="136"/>
        <v>-5.2931464039592813E-3</v>
      </c>
      <c r="R194" s="11"/>
      <c r="S194" s="20">
        <f t="shared" ref="S194:U194" si="191">_xlfn.STDEV.S(O174:O194)*SQRT(252)</f>
        <v>0.18653905842664351</v>
      </c>
      <c r="T194" s="20">
        <f t="shared" si="191"/>
        <v>9.6261301556675199E-2</v>
      </c>
      <c r="U194" s="20">
        <f t="shared" si="191"/>
        <v>8.3203071440363902E-2</v>
      </c>
    </row>
    <row r="195" spans="1:21" x14ac:dyDescent="0.2">
      <c r="A195" s="1" t="s">
        <v>2928</v>
      </c>
      <c r="B195" s="13">
        <v>36787</v>
      </c>
      <c r="C195" s="12">
        <v>1444.51</v>
      </c>
      <c r="D195" s="12">
        <v>15913.13</v>
      </c>
      <c r="E195" s="10">
        <v>1.8553999999999999</v>
      </c>
      <c r="F195" s="12">
        <v>16.5</v>
      </c>
      <c r="G195" s="11"/>
      <c r="H195" s="19">
        <f t="shared" si="131"/>
        <v>1.1289226476210037</v>
      </c>
      <c r="I195" s="19">
        <f t="shared" si="132"/>
        <v>0.93993679858239887</v>
      </c>
      <c r="J195" s="19">
        <f t="shared" si="133"/>
        <v>1.0227937971224617</v>
      </c>
      <c r="K195" s="30">
        <f t="shared" si="128"/>
        <v>0.18798735971647978</v>
      </c>
      <c r="L195" s="30">
        <f t="shared" si="129"/>
        <v>0.81823503769796935</v>
      </c>
      <c r="M195" s="30">
        <f t="shared" si="126"/>
        <v>1.0062223974144491</v>
      </c>
      <c r="N195" s="11"/>
      <c r="O195" s="20">
        <f t="shared" si="134"/>
        <v>-3.9246690550969188E-2</v>
      </c>
      <c r="P195" s="20">
        <f t="shared" si="135"/>
        <v>-8.116098504378666E-3</v>
      </c>
      <c r="Q195" s="20">
        <f t="shared" si="136"/>
        <v>-1.4084388305730888E-2</v>
      </c>
      <c r="R195" s="11"/>
      <c r="S195" s="20">
        <f t="shared" ref="S195:U195" si="192">_xlfn.STDEV.S(O175:O195)*SQRT(252)</f>
        <v>0.21586537400979972</v>
      </c>
      <c r="T195" s="20">
        <f t="shared" si="192"/>
        <v>0.10001164607307482</v>
      </c>
      <c r="U195" s="20">
        <f t="shared" si="192"/>
        <v>9.5027786753835636E-2</v>
      </c>
    </row>
    <row r="196" spans="1:21" x14ac:dyDescent="0.2">
      <c r="A196" s="1" t="s">
        <v>2929</v>
      </c>
      <c r="B196" s="13">
        <v>36788</v>
      </c>
      <c r="C196" s="12">
        <v>1459.9</v>
      </c>
      <c r="D196" s="12">
        <v>16188.45</v>
      </c>
      <c r="E196" s="10">
        <v>1.8533999999999999</v>
      </c>
      <c r="F196" s="12">
        <v>16.5</v>
      </c>
      <c r="G196" s="11"/>
      <c r="H196" s="19">
        <f t="shared" si="131"/>
        <v>1.1296031734678018</v>
      </c>
      <c r="I196" s="19">
        <f t="shared" si="132"/>
        <v>0.95619905493207424</v>
      </c>
      <c r="J196" s="19">
        <f t="shared" si="133"/>
        <v>1.032576525959239</v>
      </c>
      <c r="K196" s="30">
        <f t="shared" si="128"/>
        <v>0.19123981098641485</v>
      </c>
      <c r="L196" s="30">
        <f t="shared" si="129"/>
        <v>0.82606122076739119</v>
      </c>
      <c r="M196" s="30">
        <f t="shared" si="126"/>
        <v>1.017301031753806</v>
      </c>
      <c r="N196" s="11"/>
      <c r="O196" s="20">
        <f t="shared" si="134"/>
        <v>1.7301435983995805E-2</v>
      </c>
      <c r="P196" s="20">
        <f t="shared" si="135"/>
        <v>9.5647127156033296E-3</v>
      </c>
      <c r="Q196" s="20">
        <f t="shared" si="136"/>
        <v>1.1010124966234214E-2</v>
      </c>
      <c r="R196" s="11"/>
      <c r="S196" s="20">
        <f t="shared" ref="S196:U196" si="193">_xlfn.STDEV.S(O176:O196)*SQRT(252)</f>
        <v>0.22494692830180102</v>
      </c>
      <c r="T196" s="20">
        <f t="shared" si="193"/>
        <v>0.10316053021637989</v>
      </c>
      <c r="U196" s="20">
        <f t="shared" si="193"/>
        <v>0.10333458192444446</v>
      </c>
    </row>
    <row r="197" spans="1:21" x14ac:dyDescent="0.2">
      <c r="A197" s="1" t="s">
        <v>2930</v>
      </c>
      <c r="B197" s="13">
        <v>36789</v>
      </c>
      <c r="C197" s="12">
        <v>1451.34</v>
      </c>
      <c r="D197" s="12">
        <v>16077.7</v>
      </c>
      <c r="E197" s="10">
        <v>1.8542000000000001</v>
      </c>
      <c r="F197" s="12">
        <v>16.5</v>
      </c>
      <c r="G197" s="11"/>
      <c r="H197" s="19">
        <f t="shared" si="131"/>
        <v>1.1302841095423768</v>
      </c>
      <c r="I197" s="19">
        <f t="shared" si="132"/>
        <v>0.94965741287655148</v>
      </c>
      <c r="J197" s="19">
        <f t="shared" si="133"/>
        <v>1.026965188082787</v>
      </c>
      <c r="K197" s="30">
        <f t="shared" si="128"/>
        <v>0.18993148257531031</v>
      </c>
      <c r="L197" s="30">
        <f t="shared" si="129"/>
        <v>0.82157215046622967</v>
      </c>
      <c r="M197" s="30">
        <f t="shared" si="126"/>
        <v>1.0115036330415399</v>
      </c>
      <c r="N197" s="11"/>
      <c r="O197" s="20">
        <f t="shared" si="134"/>
        <v>-6.8412973447118386E-3</v>
      </c>
      <c r="P197" s="20">
        <f t="shared" si="135"/>
        <v>-5.4343070323423781E-3</v>
      </c>
      <c r="Q197" s="20">
        <f t="shared" si="136"/>
        <v>-5.6988035314105012E-3</v>
      </c>
      <c r="R197" s="11"/>
      <c r="S197" s="20">
        <f t="shared" ref="S197:U197" si="194">_xlfn.STDEV.S(O177:O197)*SQRT(252)</f>
        <v>0.22194300189011842</v>
      </c>
      <c r="T197" s="20">
        <f t="shared" si="194"/>
        <v>0.10440386918619403</v>
      </c>
      <c r="U197" s="20">
        <f t="shared" si="194"/>
        <v>0.10470728936972903</v>
      </c>
    </row>
    <row r="198" spans="1:21" x14ac:dyDescent="0.2">
      <c r="A198" s="1" t="s">
        <v>2931</v>
      </c>
      <c r="B198" s="13">
        <v>36790</v>
      </c>
      <c r="C198" s="12">
        <v>1449.05</v>
      </c>
      <c r="D198" s="12">
        <v>16146.03</v>
      </c>
      <c r="E198" s="10">
        <v>1.8512999999999999</v>
      </c>
      <c r="F198" s="12">
        <v>16.5</v>
      </c>
      <c r="G198" s="11"/>
      <c r="H198" s="19">
        <f t="shared" si="131"/>
        <v>1.1309654560920182</v>
      </c>
      <c r="I198" s="19">
        <f t="shared" si="132"/>
        <v>0.95369344359125907</v>
      </c>
      <c r="J198" s="19">
        <f t="shared" si="133"/>
        <v>1.0237411323070709</v>
      </c>
      <c r="K198" s="30">
        <f t="shared" si="128"/>
        <v>0.19073868871825184</v>
      </c>
      <c r="L198" s="30">
        <f t="shared" si="129"/>
        <v>0.81899290584565676</v>
      </c>
      <c r="M198" s="30">
        <f t="shared" si="126"/>
        <v>1.0097315945639087</v>
      </c>
      <c r="N198" s="11"/>
      <c r="O198" s="20">
        <f t="shared" si="134"/>
        <v>4.2499860054610039E-3</v>
      </c>
      <c r="P198" s="20">
        <f t="shared" si="135"/>
        <v>-3.1394012310534958E-3</v>
      </c>
      <c r="Q198" s="20">
        <f t="shared" si="136"/>
        <v>-1.7518854305078602E-3</v>
      </c>
      <c r="R198" s="11"/>
      <c r="S198" s="20">
        <f t="shared" ref="S198:U198" si="195">_xlfn.STDEV.S(O178:O198)*SQRT(252)</f>
        <v>0.21577229307156867</v>
      </c>
      <c r="T198" s="20">
        <f t="shared" si="195"/>
        <v>0.1018423049934996</v>
      </c>
      <c r="U198" s="20">
        <f t="shared" si="195"/>
        <v>9.9952260659093628E-2</v>
      </c>
    </row>
    <row r="199" spans="1:21" x14ac:dyDescent="0.2">
      <c r="A199" s="1" t="s">
        <v>2932</v>
      </c>
      <c r="B199" s="13">
        <v>36791</v>
      </c>
      <c r="C199" s="12">
        <v>1448.72</v>
      </c>
      <c r="D199" s="12">
        <v>16353.09</v>
      </c>
      <c r="E199" s="10">
        <v>1.859</v>
      </c>
      <c r="F199" s="12">
        <v>16.5</v>
      </c>
      <c r="G199" s="11"/>
      <c r="H199" s="19">
        <f t="shared" si="131"/>
        <v>1.1316472133641644</v>
      </c>
      <c r="I199" s="19">
        <f t="shared" si="132"/>
        <v>0.96592380389840615</v>
      </c>
      <c r="J199" s="19">
        <f t="shared" si="133"/>
        <v>1.027765005011303</v>
      </c>
      <c r="K199" s="30">
        <f t="shared" si="128"/>
        <v>0.19318476077968125</v>
      </c>
      <c r="L199" s="30">
        <f t="shared" si="129"/>
        <v>0.82221200400904237</v>
      </c>
      <c r="M199" s="30">
        <f t="shared" si="126"/>
        <v>1.0153967647887236</v>
      </c>
      <c r="N199" s="11"/>
      <c r="O199" s="20">
        <f t="shared" si="134"/>
        <v>1.2824205083231011E-2</v>
      </c>
      <c r="P199" s="20">
        <f t="shared" si="135"/>
        <v>3.9305568343863673E-3</v>
      </c>
      <c r="Q199" s="20">
        <f t="shared" si="136"/>
        <v>5.6105704281361746E-3</v>
      </c>
      <c r="R199" s="11"/>
      <c r="S199" s="20">
        <f t="shared" ref="S199:U199" si="196">_xlfn.STDEV.S(O179:O199)*SQRT(252)</f>
        <v>0.2223859699899757</v>
      </c>
      <c r="T199" s="20">
        <f t="shared" si="196"/>
        <v>0.10255284812127516</v>
      </c>
      <c r="U199" s="20">
        <f t="shared" si="196"/>
        <v>0.1027660242964981</v>
      </c>
    </row>
    <row r="200" spans="1:21" x14ac:dyDescent="0.2">
      <c r="A200" s="1" t="s">
        <v>2933</v>
      </c>
      <c r="B200" s="13">
        <v>36794</v>
      </c>
      <c r="C200" s="12">
        <v>1439.03</v>
      </c>
      <c r="D200" s="12">
        <v>16318.55</v>
      </c>
      <c r="E200" s="10">
        <v>1.8415999999999999</v>
      </c>
      <c r="F200" s="12">
        <v>16.5</v>
      </c>
      <c r="G200" s="11"/>
      <c r="H200" s="19">
        <f t="shared" si="131"/>
        <v>1.1323293816064033</v>
      </c>
      <c r="I200" s="19">
        <f t="shared" si="132"/>
        <v>0.96388363851151881</v>
      </c>
      <c r="J200" s="19">
        <f t="shared" si="133"/>
        <v>1.011335226642341</v>
      </c>
      <c r="K200" s="30">
        <f t="shared" si="128"/>
        <v>0.19277672770230378</v>
      </c>
      <c r="L200" s="30">
        <f t="shared" si="129"/>
        <v>0.80906818131387281</v>
      </c>
      <c r="M200" s="30">
        <f t="shared" si="126"/>
        <v>1.0018449090161765</v>
      </c>
      <c r="N200" s="11"/>
      <c r="O200" s="20">
        <f t="shared" si="134"/>
        <v>-2.112139051396511E-3</v>
      </c>
      <c r="P200" s="20">
        <f t="shared" si="135"/>
        <v>-1.5985928970972618E-2</v>
      </c>
      <c r="Q200" s="20">
        <f t="shared" si="136"/>
        <v>-1.3346364930921228E-2</v>
      </c>
      <c r="R200" s="11"/>
      <c r="S200" s="20">
        <f t="shared" ref="S200:U200" si="197">_xlfn.STDEV.S(O180:O200)*SQRT(252)</f>
        <v>0.20787675523912402</v>
      </c>
      <c r="T200" s="20">
        <f t="shared" si="197"/>
        <v>0.11510374680390058</v>
      </c>
      <c r="U200" s="20">
        <f t="shared" si="197"/>
        <v>0.10954828369499232</v>
      </c>
    </row>
    <row r="201" spans="1:21" x14ac:dyDescent="0.2">
      <c r="A201" s="1" t="s">
        <v>2934</v>
      </c>
      <c r="B201" s="13">
        <v>36795</v>
      </c>
      <c r="C201" s="12">
        <v>1427.21</v>
      </c>
      <c r="D201" s="12">
        <v>16254.93</v>
      </c>
      <c r="E201" s="10">
        <v>1.8502000000000001</v>
      </c>
      <c r="F201" s="12">
        <v>16.5</v>
      </c>
      <c r="G201" s="11"/>
      <c r="H201" s="19">
        <f t="shared" si="131"/>
        <v>1.1330119610664715</v>
      </c>
      <c r="I201" s="19">
        <f t="shared" si="132"/>
        <v>0.9601258121677505</v>
      </c>
      <c r="J201" s="19">
        <f t="shared" si="133"/>
        <v>1.0077122481242244</v>
      </c>
      <c r="K201" s="30">
        <f t="shared" si="128"/>
        <v>0.19202516243355011</v>
      </c>
      <c r="L201" s="30">
        <f t="shared" si="129"/>
        <v>0.80616979849937964</v>
      </c>
      <c r="M201" s="30">
        <f t="shared" si="126"/>
        <v>0.9981949609329297</v>
      </c>
      <c r="N201" s="11"/>
      <c r="O201" s="20">
        <f t="shared" si="134"/>
        <v>-3.8986306994186481E-3</v>
      </c>
      <c r="P201" s="20">
        <f t="shared" si="135"/>
        <v>-3.5823715249639898E-3</v>
      </c>
      <c r="Q201" s="20">
        <f t="shared" si="136"/>
        <v>-3.6432266615309405E-3</v>
      </c>
      <c r="R201" s="11"/>
      <c r="S201" s="20">
        <f t="shared" ref="S201:U201" si="198">_xlfn.STDEV.S(O181:O201)*SQRT(252)</f>
        <v>0.20644981292885359</v>
      </c>
      <c r="T201" s="20">
        <f t="shared" si="198"/>
        <v>0.10905291652637801</v>
      </c>
      <c r="U201" s="20">
        <f t="shared" si="198"/>
        <v>0.10676644574590895</v>
      </c>
    </row>
    <row r="202" spans="1:21" x14ac:dyDescent="0.2">
      <c r="A202" s="1" t="s">
        <v>2935</v>
      </c>
      <c r="B202" s="13">
        <v>36796</v>
      </c>
      <c r="C202" s="12">
        <v>1426.57</v>
      </c>
      <c r="D202" s="12">
        <v>15848.12</v>
      </c>
      <c r="E202" s="10">
        <v>1.8488</v>
      </c>
      <c r="F202" s="12">
        <v>16.5</v>
      </c>
      <c r="G202" s="11"/>
      <c r="H202" s="19">
        <f t="shared" si="131"/>
        <v>1.1336949519922555</v>
      </c>
      <c r="I202" s="19">
        <f t="shared" si="132"/>
        <v>0.9360968694624936</v>
      </c>
      <c r="J202" s="19">
        <f t="shared" si="133"/>
        <v>1.0064981937015229</v>
      </c>
      <c r="K202" s="30">
        <f t="shared" si="128"/>
        <v>0.18721937389249874</v>
      </c>
      <c r="L202" s="30">
        <f t="shared" si="129"/>
        <v>0.80519855496121839</v>
      </c>
      <c r="M202" s="30">
        <f t="shared" ref="M202:M265" si="199">I202*$M$4+(1-$M$4)*J202</f>
        <v>0.99241792885371716</v>
      </c>
      <c r="N202" s="11"/>
      <c r="O202" s="20">
        <f t="shared" si="134"/>
        <v>-2.5026868771504951E-2</v>
      </c>
      <c r="P202" s="20">
        <f t="shared" si="135"/>
        <v>-1.2047629915795666E-3</v>
      </c>
      <c r="Q202" s="20">
        <f t="shared" si="136"/>
        <v>-5.7874787043737941E-3</v>
      </c>
      <c r="R202" s="11"/>
      <c r="S202" s="20">
        <f t="shared" ref="S202:U202" si="200">_xlfn.STDEV.S(O182:O202)*SQRT(252)</f>
        <v>0.21965749723922703</v>
      </c>
      <c r="T202" s="20">
        <f t="shared" si="200"/>
        <v>0.10845710366796443</v>
      </c>
      <c r="U202" s="20">
        <f t="shared" si="200"/>
        <v>0.10707622839699801</v>
      </c>
    </row>
    <row r="203" spans="1:21" x14ac:dyDescent="0.2">
      <c r="A203" s="1" t="s">
        <v>2936</v>
      </c>
      <c r="B203" s="13">
        <v>36797</v>
      </c>
      <c r="C203" s="12">
        <v>1458.29</v>
      </c>
      <c r="D203" s="12">
        <v>16013.7</v>
      </c>
      <c r="E203" s="10">
        <v>1.8474999999999999</v>
      </c>
      <c r="F203" s="12">
        <v>16.5</v>
      </c>
      <c r="G203" s="11"/>
      <c r="H203" s="19">
        <f t="shared" si="131"/>
        <v>1.1343783546317905</v>
      </c>
      <c r="I203" s="19">
        <f t="shared" si="132"/>
        <v>0.9458771411695226</v>
      </c>
      <c r="J203" s="19">
        <f t="shared" si="133"/>
        <v>1.028154368961181</v>
      </c>
      <c r="K203" s="30">
        <f t="shared" ref="K203:K266" si="201">I203*$M$4</f>
        <v>0.18917542823390454</v>
      </c>
      <c r="L203" s="30">
        <f t="shared" ref="L203:L266" si="202">J203*(1-$M$4)</f>
        <v>0.82252349516894485</v>
      </c>
      <c r="M203" s="30">
        <f t="shared" si="199"/>
        <v>1.0116989234028493</v>
      </c>
      <c r="N203" s="11"/>
      <c r="O203" s="20">
        <f t="shared" si="134"/>
        <v>1.0447926946540065E-2</v>
      </c>
      <c r="P203" s="20">
        <f t="shared" si="135"/>
        <v>2.1516357798929242E-2</v>
      </c>
      <c r="Q203" s="20">
        <f t="shared" si="136"/>
        <v>1.9428301311930518E-2</v>
      </c>
      <c r="R203" s="11"/>
      <c r="S203" s="20">
        <f t="shared" ref="S203:U203" si="203">_xlfn.STDEV.S(O183:O203)*SQRT(252)</f>
        <v>0.22404357841109943</v>
      </c>
      <c r="T203" s="20">
        <f t="shared" si="203"/>
        <v>0.1328308814734695</v>
      </c>
      <c r="U203" s="20">
        <f t="shared" si="203"/>
        <v>0.13022112717317982</v>
      </c>
    </row>
    <row r="204" spans="1:21" x14ac:dyDescent="0.2">
      <c r="A204" s="1" t="s">
        <v>2937</v>
      </c>
      <c r="B204" s="13">
        <v>36798</v>
      </c>
      <c r="C204" s="12">
        <v>1436.51</v>
      </c>
      <c r="D204" s="12">
        <v>15928.39</v>
      </c>
      <c r="E204" s="10">
        <v>1.8432999999999999</v>
      </c>
      <c r="F204" s="12">
        <v>16.5</v>
      </c>
      <c r="G204" s="11"/>
      <c r="H204" s="19">
        <f t="shared" ref="H204:H267" si="204">H203*(1+(F204-0.1)/100)^(1/252)</f>
        <v>1.1350621692332621</v>
      </c>
      <c r="I204" s="19">
        <f t="shared" ref="H204:I267" si="205">(D204/D203*I203)</f>
        <v>0.94083815711754382</v>
      </c>
      <c r="J204" s="19">
        <f t="shared" ref="J204:J267" si="206">((C204*E204)/(C203*E203))*J203</f>
        <v>1.0104961361584575</v>
      </c>
      <c r="K204" s="30">
        <f t="shared" si="201"/>
        <v>0.18816763142350879</v>
      </c>
      <c r="L204" s="30">
        <f t="shared" si="202"/>
        <v>0.80839690892676597</v>
      </c>
      <c r="M204" s="30">
        <f t="shared" si="199"/>
        <v>0.99656454035027475</v>
      </c>
      <c r="N204" s="11"/>
      <c r="O204" s="20">
        <f t="shared" ref="O204:O267" si="207">I204/I203-1</f>
        <v>-5.327313487826113E-3</v>
      </c>
      <c r="P204" s="20">
        <f t="shared" ref="P204:P267" si="208">J204/J203-1</f>
        <v>-1.7174690236997137E-2</v>
      </c>
      <c r="Q204" s="20">
        <f t="shared" ref="Q204:Q267" si="209">M204/M203-1</f>
        <v>-1.4959374476420373E-2</v>
      </c>
      <c r="R204" s="11"/>
      <c r="S204" s="20">
        <f t="shared" ref="S204:U204" si="210">_xlfn.STDEV.S(O184:O204)*SQRT(252)</f>
        <v>0.22409894999132901</v>
      </c>
      <c r="T204" s="20">
        <f t="shared" si="210"/>
        <v>0.13957416071930651</v>
      </c>
      <c r="U204" s="20">
        <f t="shared" si="210"/>
        <v>0.13515826528157648</v>
      </c>
    </row>
    <row r="205" spans="1:21" x14ac:dyDescent="0.2">
      <c r="A205" s="1" t="s">
        <v>2938</v>
      </c>
      <c r="B205" s="13">
        <v>36801</v>
      </c>
      <c r="C205" s="12">
        <v>1436.23</v>
      </c>
      <c r="D205" s="12">
        <v>15559.3</v>
      </c>
      <c r="E205" s="10">
        <v>1.8479000000000001</v>
      </c>
      <c r="F205" s="12">
        <v>16.5</v>
      </c>
      <c r="G205" s="11"/>
      <c r="H205" s="19">
        <f t="shared" si="204"/>
        <v>1.1357463960450047</v>
      </c>
      <c r="I205" s="19">
        <f t="shared" si="205"/>
        <v>0.91903721204961708</v>
      </c>
      <c r="J205" s="19">
        <f t="shared" si="206"/>
        <v>1.012820399606879</v>
      </c>
      <c r="K205" s="30">
        <f t="shared" si="201"/>
        <v>0.18380744240992342</v>
      </c>
      <c r="L205" s="30">
        <f t="shared" si="202"/>
        <v>0.81025631968550327</v>
      </c>
      <c r="M205" s="30">
        <f t="shared" si="199"/>
        <v>0.99406376209542668</v>
      </c>
      <c r="N205" s="11"/>
      <c r="O205" s="20">
        <f t="shared" si="207"/>
        <v>-2.3171833437026557E-2</v>
      </c>
      <c r="P205" s="20">
        <f t="shared" si="208"/>
        <v>2.3001210645470227E-3</v>
      </c>
      <c r="Q205" s="20">
        <f t="shared" si="209"/>
        <v>-2.5093991945258631E-3</v>
      </c>
      <c r="R205" s="11"/>
      <c r="S205" s="20">
        <f t="shared" ref="S205:U205" si="211">_xlfn.STDEV.S(O185:O205)*SQRT(252)</f>
        <v>0.22432341038797293</v>
      </c>
      <c r="T205" s="20">
        <f t="shared" si="211"/>
        <v>0.13996099346306293</v>
      </c>
      <c r="U205" s="20">
        <f t="shared" si="211"/>
        <v>0.13341133282287146</v>
      </c>
    </row>
    <row r="206" spans="1:21" x14ac:dyDescent="0.2">
      <c r="A206" s="1" t="s">
        <v>2939</v>
      </c>
      <c r="B206" s="13">
        <v>36802</v>
      </c>
      <c r="C206" s="12">
        <v>1426.46</v>
      </c>
      <c r="D206" s="12">
        <v>15633.27</v>
      </c>
      <c r="E206" s="10">
        <v>1.8493999999999999</v>
      </c>
      <c r="F206" s="12">
        <v>16.5</v>
      </c>
      <c r="G206" s="11"/>
      <c r="H206" s="19">
        <f t="shared" si="204"/>
        <v>1.1364310353155032</v>
      </c>
      <c r="I206" s="19">
        <f t="shared" si="205"/>
        <v>0.92340637920850666</v>
      </c>
      <c r="J206" s="19">
        <f t="shared" si="206"/>
        <v>1.0067472031470333</v>
      </c>
      <c r="K206" s="30">
        <f t="shared" si="201"/>
        <v>0.18468127584170135</v>
      </c>
      <c r="L206" s="30">
        <f t="shared" si="202"/>
        <v>0.80539776251762663</v>
      </c>
      <c r="M206" s="30">
        <f t="shared" si="199"/>
        <v>0.99007903835932798</v>
      </c>
      <c r="N206" s="11"/>
      <c r="O206" s="20">
        <f t="shared" si="207"/>
        <v>4.7540699131709552E-3</v>
      </c>
      <c r="P206" s="20">
        <f t="shared" si="208"/>
        <v>-5.9963212255628173E-3</v>
      </c>
      <c r="Q206" s="20">
        <f t="shared" si="209"/>
        <v>-4.0085192600715081E-3</v>
      </c>
      <c r="R206" s="11"/>
      <c r="S206" s="20">
        <f t="shared" ref="S206:U206" si="212">_xlfn.STDEV.S(O186:O206)*SQRT(252)</f>
        <v>0.225697946888365</v>
      </c>
      <c r="T206" s="20">
        <f t="shared" si="212"/>
        <v>0.13981249006136182</v>
      </c>
      <c r="U206" s="20">
        <f t="shared" si="212"/>
        <v>0.13233781920488055</v>
      </c>
    </row>
    <row r="207" spans="1:21" x14ac:dyDescent="0.2">
      <c r="A207" s="1" t="s">
        <v>2940</v>
      </c>
      <c r="B207" s="13">
        <v>36803</v>
      </c>
      <c r="C207" s="12">
        <v>1434.32</v>
      </c>
      <c r="D207" s="12">
        <v>15876.39</v>
      </c>
      <c r="E207" s="10">
        <v>1.8525</v>
      </c>
      <c r="F207" s="12">
        <v>16.5</v>
      </c>
      <c r="G207" s="11"/>
      <c r="H207" s="19">
        <f t="shared" si="204"/>
        <v>1.1371160872933914</v>
      </c>
      <c r="I207" s="19">
        <f t="shared" si="205"/>
        <v>0.93776668635558269</v>
      </c>
      <c r="J207" s="19">
        <f t="shared" si="206"/>
        <v>1.0139913528357185</v>
      </c>
      <c r="K207" s="30">
        <f t="shared" si="201"/>
        <v>0.18755333727111656</v>
      </c>
      <c r="L207" s="30">
        <f t="shared" si="202"/>
        <v>0.81119308226857489</v>
      </c>
      <c r="M207" s="30">
        <f t="shared" si="199"/>
        <v>0.99874641953969145</v>
      </c>
      <c r="N207" s="11"/>
      <c r="O207" s="20">
        <f t="shared" si="207"/>
        <v>1.5551448929110645E-2</v>
      </c>
      <c r="P207" s="20">
        <f t="shared" si="208"/>
        <v>7.1955995169794562E-3</v>
      </c>
      <c r="Q207" s="20">
        <f t="shared" si="209"/>
        <v>8.7542315760227307E-3</v>
      </c>
      <c r="R207" s="11"/>
      <c r="S207" s="20">
        <f t="shared" ref="S207:U207" si="213">_xlfn.STDEV.S(O187:O207)*SQRT(252)</f>
        <v>0.2362511780945987</v>
      </c>
      <c r="T207" s="20">
        <f t="shared" si="213"/>
        <v>0.1425759186669551</v>
      </c>
      <c r="U207" s="20">
        <f t="shared" si="213"/>
        <v>0.13720450514073676</v>
      </c>
    </row>
    <row r="208" spans="1:21" x14ac:dyDescent="0.2">
      <c r="A208" s="1" t="s">
        <v>2941</v>
      </c>
      <c r="B208" s="13">
        <v>36804</v>
      </c>
      <c r="C208" s="12">
        <v>1436.28</v>
      </c>
      <c r="D208" s="12">
        <v>16362.05</v>
      </c>
      <c r="E208" s="10">
        <v>1.8496999999999999</v>
      </c>
      <c r="F208" s="12">
        <v>16.5</v>
      </c>
      <c r="G208" s="11"/>
      <c r="H208" s="19">
        <f t="shared" si="204"/>
        <v>1.1378015522274538</v>
      </c>
      <c r="I208" s="19">
        <f t="shared" si="205"/>
        <v>0.96645304193739012</v>
      </c>
      <c r="J208" s="19">
        <f t="shared" si="206"/>
        <v>1.0138422604012811</v>
      </c>
      <c r="K208" s="30">
        <f t="shared" si="201"/>
        <v>0.19329060838747802</v>
      </c>
      <c r="L208" s="30">
        <f t="shared" si="202"/>
        <v>0.81107380832102494</v>
      </c>
      <c r="M208" s="30">
        <f t="shared" si="199"/>
        <v>1.0043644167085031</v>
      </c>
      <c r="N208" s="11"/>
      <c r="O208" s="20">
        <f t="shared" si="207"/>
        <v>3.0590077467232746E-2</v>
      </c>
      <c r="P208" s="20">
        <f t="shared" si="208"/>
        <v>-1.4703521289449739E-4</v>
      </c>
      <c r="Q208" s="20">
        <f t="shared" si="209"/>
        <v>5.625048619849693E-3</v>
      </c>
      <c r="R208" s="11"/>
      <c r="S208" s="20">
        <f t="shared" ref="S208:U208" si="214">_xlfn.STDEV.S(O188:O208)*SQRT(252)</f>
        <v>0.26174487367754479</v>
      </c>
      <c r="T208" s="20">
        <f t="shared" si="214"/>
        <v>0.13474536975650298</v>
      </c>
      <c r="U208" s="20">
        <f t="shared" si="214"/>
        <v>0.13685476126935611</v>
      </c>
    </row>
    <row r="209" spans="1:21" x14ac:dyDescent="0.2">
      <c r="A209" s="1" t="s">
        <v>2942</v>
      </c>
      <c r="B209" s="13">
        <v>36805</v>
      </c>
      <c r="C209" s="12">
        <v>1408.99</v>
      </c>
      <c r="D209" s="12">
        <v>15945.91</v>
      </c>
      <c r="E209" s="10">
        <v>1.8515999999999999</v>
      </c>
      <c r="F209" s="12">
        <v>16.5</v>
      </c>
      <c r="G209" s="11"/>
      <c r="H209" s="19">
        <f t="shared" si="204"/>
        <v>1.1384874303666244</v>
      </c>
      <c r="I209" s="19">
        <f t="shared" si="205"/>
        <v>0.94187300649734285</v>
      </c>
      <c r="J209" s="19">
        <f t="shared" si="206"/>
        <v>0.99560040240867964</v>
      </c>
      <c r="K209" s="30">
        <f t="shared" si="201"/>
        <v>0.18837460129946859</v>
      </c>
      <c r="L209" s="30">
        <f t="shared" si="202"/>
        <v>0.79648032192694374</v>
      </c>
      <c r="M209" s="30">
        <f t="shared" si="199"/>
        <v>0.98485492322641233</v>
      </c>
      <c r="N209" s="11"/>
      <c r="O209" s="20">
        <f t="shared" si="207"/>
        <v>-2.5433243389428539E-2</v>
      </c>
      <c r="P209" s="20">
        <f t="shared" si="208"/>
        <v>-1.7992797011027406E-2</v>
      </c>
      <c r="Q209" s="20">
        <f t="shared" si="209"/>
        <v>-1.942471592733952E-2</v>
      </c>
      <c r="R209" s="11"/>
      <c r="S209" s="20">
        <f t="shared" ref="S209:U209" si="215">_xlfn.STDEV.S(O189:O209)*SQRT(252)</f>
        <v>0.27230820390768595</v>
      </c>
      <c r="T209" s="20">
        <f t="shared" si="215"/>
        <v>0.14362410696803299</v>
      </c>
      <c r="U209" s="20">
        <f t="shared" si="215"/>
        <v>0.14762861666561769</v>
      </c>
    </row>
    <row r="210" spans="1:21" x14ac:dyDescent="0.2">
      <c r="A210" s="1" t="s">
        <v>2943</v>
      </c>
      <c r="B210" s="13">
        <v>36808</v>
      </c>
      <c r="C210" s="12">
        <v>1402.03</v>
      </c>
      <c r="D210" s="12">
        <v>15855.31</v>
      </c>
      <c r="E210" s="10">
        <v>1.857</v>
      </c>
      <c r="F210" s="12">
        <v>16.5</v>
      </c>
      <c r="G210" s="11"/>
      <c r="H210" s="19">
        <f t="shared" si="204"/>
        <v>1.1391737219599871</v>
      </c>
      <c r="I210" s="19">
        <f t="shared" si="205"/>
        <v>0.93652155936207993</v>
      </c>
      <c r="J210" s="19">
        <f t="shared" si="206"/>
        <v>0.99357164944323395</v>
      </c>
      <c r="K210" s="30">
        <f t="shared" si="201"/>
        <v>0.187304311872416</v>
      </c>
      <c r="L210" s="30">
        <f t="shared" si="202"/>
        <v>0.79485731955458716</v>
      </c>
      <c r="M210" s="30">
        <f t="shared" si="199"/>
        <v>0.98216163142700319</v>
      </c>
      <c r="N210" s="11"/>
      <c r="O210" s="20">
        <f t="shared" si="207"/>
        <v>-5.6817077231716695E-3</v>
      </c>
      <c r="P210" s="20">
        <f t="shared" si="208"/>
        <v>-2.0377181051127735E-3</v>
      </c>
      <c r="Q210" s="20">
        <f t="shared" si="209"/>
        <v>-2.7347091798920475E-3</v>
      </c>
      <c r="R210" s="11"/>
      <c r="S210" s="20">
        <f t="shared" ref="S210:U210" si="216">_xlfn.STDEV.S(O190:O210)*SQRT(252)</f>
        <v>0.27188455719338839</v>
      </c>
      <c r="T210" s="20">
        <f t="shared" si="216"/>
        <v>0.14340211347529175</v>
      </c>
      <c r="U210" s="20">
        <f t="shared" si="216"/>
        <v>0.14732190437842882</v>
      </c>
    </row>
    <row r="211" spans="1:21" x14ac:dyDescent="0.2">
      <c r="A211" s="1" t="s">
        <v>2944</v>
      </c>
      <c r="B211" s="13">
        <v>36809</v>
      </c>
      <c r="C211" s="12">
        <v>1387.02</v>
      </c>
      <c r="D211" s="12">
        <v>15747.09</v>
      </c>
      <c r="E211" s="10">
        <v>1.8536999999999999</v>
      </c>
      <c r="F211" s="12">
        <v>16.5</v>
      </c>
      <c r="G211" s="11"/>
      <c r="H211" s="19">
        <f t="shared" si="204"/>
        <v>1.1398604272567765</v>
      </c>
      <c r="I211" s="19">
        <f t="shared" si="205"/>
        <v>0.93012935617247572</v>
      </c>
      <c r="J211" s="19">
        <f t="shared" si="206"/>
        <v>0.9811878322674048</v>
      </c>
      <c r="K211" s="30">
        <f t="shared" si="201"/>
        <v>0.18602587123449515</v>
      </c>
      <c r="L211" s="30">
        <f t="shared" si="202"/>
        <v>0.78495026581392391</v>
      </c>
      <c r="M211" s="30">
        <f t="shared" si="199"/>
        <v>0.97097613704841912</v>
      </c>
      <c r="N211" s="11"/>
      <c r="O211" s="20">
        <f t="shared" si="207"/>
        <v>-6.8254736110489045E-3</v>
      </c>
      <c r="P211" s="20">
        <f t="shared" si="208"/>
        <v>-1.2463939749859709E-2</v>
      </c>
      <c r="Q211" s="20">
        <f t="shared" si="209"/>
        <v>-1.1388649302388698E-2</v>
      </c>
      <c r="R211" s="11"/>
      <c r="S211" s="20">
        <f t="shared" ref="S211:U211" si="217">_xlfn.STDEV.S(O191:O211)*SQRT(252)</f>
        <v>0.27165485550903057</v>
      </c>
      <c r="T211" s="20">
        <f t="shared" si="217"/>
        <v>0.14760472998627791</v>
      </c>
      <c r="U211" s="20">
        <f t="shared" si="217"/>
        <v>0.15017536753842486</v>
      </c>
    </row>
    <row r="212" spans="1:21" x14ac:dyDescent="0.2">
      <c r="A212" s="1" t="s">
        <v>2945</v>
      </c>
      <c r="B212" s="13">
        <v>36810</v>
      </c>
      <c r="C212" s="12">
        <v>1364.59</v>
      </c>
      <c r="D212" s="12">
        <v>15526.05</v>
      </c>
      <c r="E212" s="10">
        <v>1.8599000000000001</v>
      </c>
      <c r="F212" s="12">
        <v>16.5</v>
      </c>
      <c r="G212" s="11"/>
      <c r="H212" s="19">
        <f t="shared" si="204"/>
        <v>1.140547546506377</v>
      </c>
      <c r="I212" s="19">
        <f t="shared" si="205"/>
        <v>0.91707324276432445</v>
      </c>
      <c r="J212" s="19">
        <f t="shared" si="206"/>
        <v>0.96854936188278606</v>
      </c>
      <c r="K212" s="30">
        <f t="shared" si="201"/>
        <v>0.18341464855286491</v>
      </c>
      <c r="L212" s="30">
        <f t="shared" si="202"/>
        <v>0.77483948950622894</v>
      </c>
      <c r="M212" s="30">
        <f t="shared" si="199"/>
        <v>0.95825413805909387</v>
      </c>
      <c r="N212" s="11"/>
      <c r="O212" s="20">
        <f t="shared" si="207"/>
        <v>-1.403687919482266E-2</v>
      </c>
      <c r="P212" s="20">
        <f t="shared" si="208"/>
        <v>-1.2880785889295865E-2</v>
      </c>
      <c r="Q212" s="20">
        <f t="shared" si="209"/>
        <v>-1.3102277701692699E-2</v>
      </c>
      <c r="R212" s="11"/>
      <c r="S212" s="20">
        <f t="shared" ref="S212:U212" si="218">_xlfn.STDEV.S(O192:O212)*SQRT(252)</f>
        <v>0.26519465731953296</v>
      </c>
      <c r="T212" s="20">
        <f t="shared" si="218"/>
        <v>0.15171286916278309</v>
      </c>
      <c r="U212" s="20">
        <f t="shared" si="218"/>
        <v>0.15421110010665351</v>
      </c>
    </row>
    <row r="213" spans="1:21" x14ac:dyDescent="0.2">
      <c r="A213" s="1" t="s">
        <v>2946</v>
      </c>
      <c r="B213" s="13">
        <v>36811</v>
      </c>
      <c r="C213" s="12">
        <v>1329.78</v>
      </c>
      <c r="D213" s="12">
        <v>15526.05</v>
      </c>
      <c r="E213" s="10">
        <v>1.8599000000000001</v>
      </c>
      <c r="F213" s="12">
        <v>16.5</v>
      </c>
      <c r="G213" s="11"/>
      <c r="H213" s="19">
        <f t="shared" si="204"/>
        <v>1.1412350799583237</v>
      </c>
      <c r="I213" s="19">
        <f t="shared" si="205"/>
        <v>0.91707324276432445</v>
      </c>
      <c r="J213" s="19">
        <f t="shared" si="206"/>
        <v>0.9438421580434353</v>
      </c>
      <c r="K213" s="30">
        <f t="shared" si="201"/>
        <v>0.18341464855286491</v>
      </c>
      <c r="L213" s="30">
        <f t="shared" si="202"/>
        <v>0.75507372643474824</v>
      </c>
      <c r="M213" s="30">
        <f t="shared" si="199"/>
        <v>0.93848837498761317</v>
      </c>
      <c r="N213" s="11"/>
      <c r="O213" s="20">
        <f t="shared" si="207"/>
        <v>0</v>
      </c>
      <c r="P213" s="20">
        <f t="shared" si="208"/>
        <v>-2.5509493694076513E-2</v>
      </c>
      <c r="Q213" s="20">
        <f t="shared" si="209"/>
        <v>-2.0626848647390617E-2</v>
      </c>
      <c r="R213" s="11"/>
      <c r="S213" s="20">
        <f t="shared" ref="S213:U213" si="219">_xlfn.STDEV.S(O193:O213)*SQRT(252)</f>
        <v>0.2627580834497184</v>
      </c>
      <c r="T213" s="20">
        <f t="shared" si="219"/>
        <v>0.16787050054185498</v>
      </c>
      <c r="U213" s="20">
        <f t="shared" si="219"/>
        <v>0.16253939591751138</v>
      </c>
    </row>
    <row r="214" spans="1:21" x14ac:dyDescent="0.2">
      <c r="A214" s="1" t="s">
        <v>2947</v>
      </c>
      <c r="B214" s="13">
        <v>36812</v>
      </c>
      <c r="C214" s="12">
        <v>1374.17</v>
      </c>
      <c r="D214" s="12">
        <v>15385.08</v>
      </c>
      <c r="E214" s="10">
        <v>1.8759999999999999</v>
      </c>
      <c r="F214" s="12">
        <v>16.5</v>
      </c>
      <c r="G214" s="11"/>
      <c r="H214" s="19">
        <f t="shared" si="204"/>
        <v>1.1419230278623018</v>
      </c>
      <c r="I214" s="19">
        <f t="shared" si="205"/>
        <v>0.908746603662139</v>
      </c>
      <c r="J214" s="19">
        <f t="shared" si="206"/>
        <v>0.9837919796643001</v>
      </c>
      <c r="K214" s="30">
        <f t="shared" si="201"/>
        <v>0.1817493207324278</v>
      </c>
      <c r="L214" s="30">
        <f t="shared" si="202"/>
        <v>0.78703358373144017</v>
      </c>
      <c r="M214" s="30">
        <f t="shared" si="199"/>
        <v>0.96878290446386794</v>
      </c>
      <c r="N214" s="11"/>
      <c r="O214" s="20">
        <f t="shared" si="207"/>
        <v>-9.079579158897455E-3</v>
      </c>
      <c r="P214" s="20">
        <f t="shared" si="208"/>
        <v>4.2326803566053783E-2</v>
      </c>
      <c r="Q214" s="20">
        <f t="shared" si="209"/>
        <v>3.2280132906978842E-2</v>
      </c>
      <c r="R214" s="11"/>
      <c r="S214" s="20">
        <f t="shared" ref="S214:U214" si="220">_xlfn.STDEV.S(O194:O214)*SQRT(252)</f>
        <v>0.26120943305500127</v>
      </c>
      <c r="T214" s="20">
        <f t="shared" si="220"/>
        <v>0.23346286206407818</v>
      </c>
      <c r="U214" s="20">
        <f t="shared" si="220"/>
        <v>0.20629458345264456</v>
      </c>
    </row>
    <row r="215" spans="1:21" x14ac:dyDescent="0.2">
      <c r="A215" s="1" t="s">
        <v>2948</v>
      </c>
      <c r="B215" s="13">
        <v>36815</v>
      </c>
      <c r="C215" s="12">
        <v>1374.62</v>
      </c>
      <c r="D215" s="12">
        <v>15241.85</v>
      </c>
      <c r="E215" s="10">
        <v>1.87</v>
      </c>
      <c r="F215" s="12">
        <v>16.5</v>
      </c>
      <c r="G215" s="11"/>
      <c r="H215" s="19">
        <f t="shared" si="204"/>
        <v>1.1426113904681472</v>
      </c>
      <c r="I215" s="19">
        <f t="shared" si="205"/>
        <v>0.90028647371529913</v>
      </c>
      <c r="J215" s="19">
        <f t="shared" si="206"/>
        <v>0.98096665582148823</v>
      </c>
      <c r="K215" s="30">
        <f t="shared" si="201"/>
        <v>0.18005729474305984</v>
      </c>
      <c r="L215" s="30">
        <f t="shared" si="202"/>
        <v>0.78477332465719063</v>
      </c>
      <c r="M215" s="30">
        <f t="shared" si="199"/>
        <v>0.9648306194002505</v>
      </c>
      <c r="N215" s="11"/>
      <c r="O215" s="20">
        <f t="shared" si="207"/>
        <v>-9.3096688480006629E-3</v>
      </c>
      <c r="P215" s="20">
        <f t="shared" si="208"/>
        <v>-2.8718711894519799E-3</v>
      </c>
      <c r="Q215" s="20">
        <f t="shared" si="209"/>
        <v>-4.0796395615637637E-3</v>
      </c>
      <c r="R215" s="11"/>
      <c r="S215" s="20">
        <f t="shared" ref="S215:U215" si="221">_xlfn.STDEV.S(O195:O215)*SQRT(252)</f>
        <v>0.26023228872652271</v>
      </c>
      <c r="T215" s="20">
        <f t="shared" si="221"/>
        <v>0.23342355725759009</v>
      </c>
      <c r="U215" s="20">
        <f t="shared" si="221"/>
        <v>0.20614145617317706</v>
      </c>
    </row>
    <row r="216" spans="1:21" x14ac:dyDescent="0.2">
      <c r="A216" s="1" t="s">
        <v>2949</v>
      </c>
      <c r="B216" s="13">
        <v>36816</v>
      </c>
      <c r="C216" s="12">
        <v>1349.97</v>
      </c>
      <c r="D216" s="12">
        <v>14870.13</v>
      </c>
      <c r="E216" s="10">
        <v>1.8663000000000001</v>
      </c>
      <c r="F216" s="12">
        <v>16.5</v>
      </c>
      <c r="G216" s="11"/>
      <c r="H216" s="19">
        <f t="shared" si="204"/>
        <v>1.1433001680258461</v>
      </c>
      <c r="I216" s="19">
        <f t="shared" si="205"/>
        <v>0.87833018310691158</v>
      </c>
      <c r="J216" s="19">
        <f t="shared" si="206"/>
        <v>0.96146959304861301</v>
      </c>
      <c r="K216" s="30">
        <f t="shared" si="201"/>
        <v>0.17566603662138233</v>
      </c>
      <c r="L216" s="30">
        <f t="shared" si="202"/>
        <v>0.76917567443889046</v>
      </c>
      <c r="M216" s="30">
        <f t="shared" si="199"/>
        <v>0.94484171106027282</v>
      </c>
      <c r="N216" s="11"/>
      <c r="O216" s="20">
        <f t="shared" si="207"/>
        <v>-2.4388115615886607E-2</v>
      </c>
      <c r="P216" s="20">
        <f t="shared" si="208"/>
        <v>-1.987535728882428E-2</v>
      </c>
      <c r="Q216" s="20">
        <f t="shared" si="209"/>
        <v>-2.0717531075457596E-2</v>
      </c>
      <c r="R216" s="11"/>
      <c r="S216" s="20">
        <f t="shared" ref="S216:U216" si="222">_xlfn.STDEV.S(O196:O216)*SQRT(252)</f>
        <v>0.23896876353567592</v>
      </c>
      <c r="T216" s="20">
        <f t="shared" si="222"/>
        <v>0.24057814109483927</v>
      </c>
      <c r="U216" s="20">
        <f t="shared" si="222"/>
        <v>0.21199822795904794</v>
      </c>
    </row>
    <row r="217" spans="1:21" x14ac:dyDescent="0.2">
      <c r="A217" s="1" t="s">
        <v>2950</v>
      </c>
      <c r="B217" s="13">
        <v>36817</v>
      </c>
      <c r="C217" s="12">
        <v>1342.13</v>
      </c>
      <c r="D217" s="12">
        <v>14420.72</v>
      </c>
      <c r="E217" s="10">
        <v>1.8791</v>
      </c>
      <c r="F217" s="12">
        <v>16.5</v>
      </c>
      <c r="G217" s="11"/>
      <c r="H217" s="19">
        <f t="shared" si="204"/>
        <v>1.1439893607855358</v>
      </c>
      <c r="I217" s="19">
        <f t="shared" si="205"/>
        <v>0.85178499704666344</v>
      </c>
      <c r="J217" s="19">
        <f t="shared" si="206"/>
        <v>0.96244175674648857</v>
      </c>
      <c r="K217" s="30">
        <f t="shared" si="201"/>
        <v>0.17035699940933269</v>
      </c>
      <c r="L217" s="30">
        <f t="shared" si="202"/>
        <v>0.76995340539719093</v>
      </c>
      <c r="M217" s="30">
        <f t="shared" si="199"/>
        <v>0.94031040480652361</v>
      </c>
      <c r="N217" s="11"/>
      <c r="O217" s="20">
        <f t="shared" si="207"/>
        <v>-3.0222331613778852E-2</v>
      </c>
      <c r="P217" s="20">
        <f t="shared" si="208"/>
        <v>1.0111226656612793E-3</v>
      </c>
      <c r="Q217" s="20">
        <f t="shared" si="209"/>
        <v>-4.7958363826511308E-3</v>
      </c>
      <c r="R217" s="11"/>
      <c r="S217" s="20">
        <f t="shared" ref="S217:U217" si="223">_xlfn.STDEV.S(O197:O217)*SQRT(252)</f>
        <v>0.24445357322396394</v>
      </c>
      <c r="T217" s="20">
        <f t="shared" si="223"/>
        <v>0.23682015906690762</v>
      </c>
      <c r="U217" s="20">
        <f t="shared" si="223"/>
        <v>0.20590629170640418</v>
      </c>
    </row>
    <row r="218" spans="1:21" x14ac:dyDescent="0.2">
      <c r="A218" s="1" t="s">
        <v>2951</v>
      </c>
      <c r="B218" s="13">
        <v>36818</v>
      </c>
      <c r="C218" s="12">
        <v>1388.76</v>
      </c>
      <c r="D218" s="12">
        <v>14845.14</v>
      </c>
      <c r="E218" s="10">
        <v>1.871</v>
      </c>
      <c r="F218" s="12">
        <v>16.5</v>
      </c>
      <c r="G218" s="11"/>
      <c r="H218" s="19">
        <f t="shared" si="204"/>
        <v>1.1446789689975041</v>
      </c>
      <c r="I218" s="19">
        <f t="shared" si="205"/>
        <v>0.87685410513880757</v>
      </c>
      <c r="J218" s="19">
        <f t="shared" si="206"/>
        <v>0.99158732608736266</v>
      </c>
      <c r="K218" s="30">
        <f t="shared" si="201"/>
        <v>0.17537082102776153</v>
      </c>
      <c r="L218" s="30">
        <f t="shared" si="202"/>
        <v>0.79326986086989015</v>
      </c>
      <c r="M218" s="30">
        <f t="shared" si="199"/>
        <v>0.96864068189765162</v>
      </c>
      <c r="N218" s="11"/>
      <c r="O218" s="20">
        <f t="shared" si="207"/>
        <v>2.9431262794090696E-2</v>
      </c>
      <c r="P218" s="20">
        <f t="shared" si="208"/>
        <v>3.0282943499251314E-2</v>
      </c>
      <c r="Q218" s="20">
        <f t="shared" si="209"/>
        <v>3.0128643633329899E-2</v>
      </c>
      <c r="R218" s="11"/>
      <c r="S218" s="20">
        <f t="shared" ref="S218:U218" si="224">_xlfn.STDEV.S(O198:O218)*SQRT(252)</f>
        <v>0.27241209835872188</v>
      </c>
      <c r="T218" s="20">
        <f t="shared" si="224"/>
        <v>0.26346990731817677</v>
      </c>
      <c r="U218" s="20">
        <f t="shared" si="224"/>
        <v>0.23656006689356879</v>
      </c>
    </row>
    <row r="219" spans="1:21" x14ac:dyDescent="0.2">
      <c r="A219" s="1" t="s">
        <v>2952</v>
      </c>
      <c r="B219" s="13">
        <v>36819</v>
      </c>
      <c r="C219" s="12">
        <v>1396.93</v>
      </c>
      <c r="D219" s="12">
        <v>14529.41</v>
      </c>
      <c r="E219" s="10">
        <v>1.8792</v>
      </c>
      <c r="F219" s="12">
        <v>16.5</v>
      </c>
      <c r="G219" s="11"/>
      <c r="H219" s="19">
        <f t="shared" si="204"/>
        <v>1.14536899291219</v>
      </c>
      <c r="I219" s="19">
        <f t="shared" si="205"/>
        <v>0.85820496160661619</v>
      </c>
      <c r="J219" s="19">
        <f t="shared" si="206"/>
        <v>1.0017921598754735</v>
      </c>
      <c r="K219" s="30">
        <f t="shared" si="201"/>
        <v>0.17164099232132324</v>
      </c>
      <c r="L219" s="30">
        <f t="shared" si="202"/>
        <v>0.80143372790037892</v>
      </c>
      <c r="M219" s="30">
        <f t="shared" si="199"/>
        <v>0.97307472022170216</v>
      </c>
      <c r="N219" s="11"/>
      <c r="O219" s="20">
        <f t="shared" si="207"/>
        <v>-2.1268239976180769E-2</v>
      </c>
      <c r="P219" s="20">
        <f t="shared" si="208"/>
        <v>1.029141208205786E-2</v>
      </c>
      <c r="Q219" s="20">
        <f t="shared" si="209"/>
        <v>4.5775883740128975E-3</v>
      </c>
      <c r="R219" s="11"/>
      <c r="S219" s="20">
        <f t="shared" ref="S219:U219" si="225">_xlfn.STDEV.S(O199:O219)*SQRT(252)</f>
        <v>0.27738402397733891</v>
      </c>
      <c r="T219" s="20">
        <f t="shared" si="225"/>
        <v>0.26653150656562086</v>
      </c>
      <c r="U219" s="20">
        <f t="shared" si="225"/>
        <v>0.23764210039591147</v>
      </c>
    </row>
    <row r="220" spans="1:21" x14ac:dyDescent="0.2">
      <c r="A220" s="1" t="s">
        <v>2953</v>
      </c>
      <c r="B220" s="13">
        <v>36822</v>
      </c>
      <c r="C220" s="12">
        <v>1395.78</v>
      </c>
      <c r="D220" s="12">
        <v>13989.85</v>
      </c>
      <c r="E220" s="10">
        <v>1.8914</v>
      </c>
      <c r="F220" s="12">
        <v>16.5</v>
      </c>
      <c r="G220" s="11"/>
      <c r="H220" s="19">
        <f t="shared" si="204"/>
        <v>1.146059432780183</v>
      </c>
      <c r="I220" s="19">
        <f t="shared" si="205"/>
        <v>0.82633490844654522</v>
      </c>
      <c r="J220" s="19">
        <f t="shared" si="206"/>
        <v>1.0074658558217637</v>
      </c>
      <c r="K220" s="30">
        <f t="shared" si="201"/>
        <v>0.16526698168930906</v>
      </c>
      <c r="L220" s="30">
        <f t="shared" si="202"/>
        <v>0.80597268465741101</v>
      </c>
      <c r="M220" s="30">
        <f t="shared" si="199"/>
        <v>0.9712396663467201</v>
      </c>
      <c r="N220" s="11"/>
      <c r="O220" s="20">
        <f t="shared" si="207"/>
        <v>-3.7135713012434901E-2</v>
      </c>
      <c r="P220" s="20">
        <f t="shared" si="208"/>
        <v>5.6635459664562404E-3</v>
      </c>
      <c r="Q220" s="20">
        <f t="shared" si="209"/>
        <v>-1.8858303857323122E-3</v>
      </c>
      <c r="R220" s="11"/>
      <c r="S220" s="20">
        <f t="shared" ref="S220:U220" si="226">_xlfn.STDEV.S(O200:O220)*SQRT(252)</f>
        <v>0.29089896087168671</v>
      </c>
      <c r="T220" s="20">
        <f t="shared" si="226"/>
        <v>0.2669943325405626</v>
      </c>
      <c r="U220" s="20">
        <f t="shared" si="226"/>
        <v>0.23616922051107617</v>
      </c>
    </row>
    <row r="221" spans="1:21" x14ac:dyDescent="0.2">
      <c r="A221" s="1" t="s">
        <v>2954</v>
      </c>
      <c r="B221" s="13">
        <v>36823</v>
      </c>
      <c r="C221" s="12">
        <v>1398.13</v>
      </c>
      <c r="D221" s="12">
        <v>13799.19</v>
      </c>
      <c r="E221" s="10">
        <v>1.8976999999999999</v>
      </c>
      <c r="F221" s="12">
        <v>16.5</v>
      </c>
      <c r="G221" s="11"/>
      <c r="H221" s="19">
        <f t="shared" si="204"/>
        <v>1.1467502888522241</v>
      </c>
      <c r="I221" s="19">
        <f t="shared" si="205"/>
        <v>0.81507324276432436</v>
      </c>
      <c r="J221" s="19">
        <f t="shared" si="206"/>
        <v>1.0125234557629677</v>
      </c>
      <c r="K221" s="30">
        <f t="shared" si="201"/>
        <v>0.16301464855286488</v>
      </c>
      <c r="L221" s="30">
        <f t="shared" si="202"/>
        <v>0.81001876461037414</v>
      </c>
      <c r="M221" s="30">
        <f t="shared" si="199"/>
        <v>0.97303341316323899</v>
      </c>
      <c r="N221" s="11"/>
      <c r="O221" s="20">
        <f t="shared" si="207"/>
        <v>-1.3628452056312246E-2</v>
      </c>
      <c r="P221" s="20">
        <f t="shared" si="208"/>
        <v>5.0201204457480664E-3</v>
      </c>
      <c r="Q221" s="20">
        <f t="shared" si="209"/>
        <v>1.8468632189065914E-3</v>
      </c>
      <c r="R221" s="11"/>
      <c r="S221" s="20">
        <f t="shared" ref="S221:U221" si="227">_xlfn.STDEV.S(O201:O221)*SQRT(252)</f>
        <v>0.29107409051436067</v>
      </c>
      <c r="T221" s="20">
        <f t="shared" si="227"/>
        <v>0.26182200625372665</v>
      </c>
      <c r="U221" s="20">
        <f t="shared" si="227"/>
        <v>0.23282113717824302</v>
      </c>
    </row>
    <row r="222" spans="1:21" x14ac:dyDescent="0.2">
      <c r="A222" s="1" t="s">
        <v>2955</v>
      </c>
      <c r="B222" s="13">
        <v>36824</v>
      </c>
      <c r="C222" s="12">
        <v>1364.9</v>
      </c>
      <c r="D222" s="12">
        <v>13665.31</v>
      </c>
      <c r="E222" s="10">
        <v>1.9278</v>
      </c>
      <c r="F222" s="12">
        <v>16.5</v>
      </c>
      <c r="G222" s="11"/>
      <c r="H222" s="19">
        <f t="shared" si="204"/>
        <v>1.1474415613792051</v>
      </c>
      <c r="I222" s="19">
        <f t="shared" si="205"/>
        <v>0.80716538688718309</v>
      </c>
      <c r="J222" s="19">
        <f t="shared" si="206"/>
        <v>1.0041365842552648</v>
      </c>
      <c r="K222" s="30">
        <f t="shared" si="201"/>
        <v>0.16143307737743662</v>
      </c>
      <c r="L222" s="30">
        <f t="shared" si="202"/>
        <v>0.80330926740421182</v>
      </c>
      <c r="M222" s="30">
        <f t="shared" si="199"/>
        <v>0.96474234478164844</v>
      </c>
      <c r="N222" s="11"/>
      <c r="O222" s="20">
        <f t="shared" si="207"/>
        <v>-9.7020187416798631E-3</v>
      </c>
      <c r="P222" s="20">
        <f t="shared" si="208"/>
        <v>-8.2831379954384499E-3</v>
      </c>
      <c r="Q222" s="20">
        <f t="shared" si="209"/>
        <v>-8.5208465294496216E-3</v>
      </c>
      <c r="R222" s="11"/>
      <c r="S222" s="20">
        <f t="shared" ref="S222:U222" si="228">_xlfn.STDEV.S(O202:O222)*SQRT(252)</f>
        <v>0.29078978796075244</v>
      </c>
      <c r="T222" s="20">
        <f t="shared" si="228"/>
        <v>0.26317699374810616</v>
      </c>
      <c r="U222" s="20">
        <f t="shared" si="228"/>
        <v>0.23405301987772367</v>
      </c>
    </row>
    <row r="223" spans="1:21" x14ac:dyDescent="0.2">
      <c r="A223" s="1" t="s">
        <v>2956</v>
      </c>
      <c r="B223" s="13">
        <v>36825</v>
      </c>
      <c r="C223" s="12">
        <v>1364.44</v>
      </c>
      <c r="D223" s="12">
        <v>14223.13</v>
      </c>
      <c r="E223" s="10">
        <v>1.9336</v>
      </c>
      <c r="F223" s="12">
        <v>16.5</v>
      </c>
      <c r="G223" s="11"/>
      <c r="H223" s="19">
        <f t="shared" si="204"/>
        <v>1.1481332506121693</v>
      </c>
      <c r="I223" s="19">
        <f t="shared" si="205"/>
        <v>0.84011399881866577</v>
      </c>
      <c r="J223" s="19">
        <f t="shared" si="206"/>
        <v>1.0068182071767644</v>
      </c>
      <c r="K223" s="30">
        <f t="shared" si="201"/>
        <v>0.16802279976373316</v>
      </c>
      <c r="L223" s="30">
        <f t="shared" si="202"/>
        <v>0.80545456574141161</v>
      </c>
      <c r="M223" s="30">
        <f t="shared" si="199"/>
        <v>0.97347736550514474</v>
      </c>
      <c r="N223" s="11"/>
      <c r="O223" s="20">
        <f t="shared" si="207"/>
        <v>4.0820149707544218E-2</v>
      </c>
      <c r="P223" s="20">
        <f t="shared" si="208"/>
        <v>2.6705758594469664E-3</v>
      </c>
      <c r="Q223" s="20">
        <f t="shared" si="209"/>
        <v>9.0542524340768704E-3</v>
      </c>
      <c r="R223" s="11"/>
      <c r="S223" s="20">
        <f t="shared" ref="S223:U223" si="229">_xlfn.STDEV.S(O203:O223)*SQRT(252)</f>
        <v>0.32931866815158101</v>
      </c>
      <c r="T223" s="20">
        <f t="shared" si="229"/>
        <v>0.26330315789434794</v>
      </c>
      <c r="U223" s="20">
        <f t="shared" si="229"/>
        <v>0.23627888637497094</v>
      </c>
    </row>
    <row r="224" spans="1:21" x14ac:dyDescent="0.2">
      <c r="A224" s="1" t="s">
        <v>2957</v>
      </c>
      <c r="B224" s="13">
        <v>36826</v>
      </c>
      <c r="C224" s="12">
        <v>1379.58</v>
      </c>
      <c r="D224" s="12">
        <v>14691.68</v>
      </c>
      <c r="E224" s="10">
        <v>1.9236</v>
      </c>
      <c r="F224" s="12">
        <v>16.5</v>
      </c>
      <c r="G224" s="11"/>
      <c r="H224" s="19">
        <f t="shared" si="204"/>
        <v>1.1488253568023112</v>
      </c>
      <c r="I224" s="19">
        <f t="shared" si="205"/>
        <v>0.86778972238629726</v>
      </c>
      <c r="J224" s="19">
        <f t="shared" si="206"/>
        <v>1.0127252509251163</v>
      </c>
      <c r="K224" s="30">
        <f t="shared" si="201"/>
        <v>0.17355794447725947</v>
      </c>
      <c r="L224" s="30">
        <f t="shared" si="202"/>
        <v>0.81018020074009311</v>
      </c>
      <c r="M224" s="30">
        <f t="shared" si="199"/>
        <v>0.98373814521735259</v>
      </c>
      <c r="N224" s="11"/>
      <c r="O224" s="20">
        <f t="shared" si="207"/>
        <v>3.2942819196618567E-2</v>
      </c>
      <c r="P224" s="20">
        <f t="shared" si="208"/>
        <v>5.8670410469789935E-3</v>
      </c>
      <c r="Q224" s="20">
        <f t="shared" si="209"/>
        <v>1.0540337223848395E-2</v>
      </c>
      <c r="R224" s="11"/>
      <c r="S224" s="20">
        <f t="shared" ref="S224:U224" si="230">_xlfn.STDEV.S(O204:O224)*SQRT(252)</f>
        <v>0.35105931709832428</v>
      </c>
      <c r="T224" s="20">
        <f t="shared" si="230"/>
        <v>0.25266441529606298</v>
      </c>
      <c r="U224" s="20">
        <f t="shared" si="230"/>
        <v>0.22856559524307818</v>
      </c>
    </row>
    <row r="225" spans="1:21" x14ac:dyDescent="0.2">
      <c r="A225" s="1" t="s">
        <v>2958</v>
      </c>
      <c r="B225" s="13">
        <v>36829</v>
      </c>
      <c r="C225" s="12">
        <v>1398.66</v>
      </c>
      <c r="D225" s="12">
        <v>14891.14</v>
      </c>
      <c r="E225" s="10">
        <v>1.9179999999999999</v>
      </c>
      <c r="F225" s="12">
        <v>16.5</v>
      </c>
      <c r="G225" s="11"/>
      <c r="H225" s="19">
        <f t="shared" si="204"/>
        <v>1.1495178802009767</v>
      </c>
      <c r="I225" s="19">
        <f t="shared" si="205"/>
        <v>0.87957117542823471</v>
      </c>
      <c r="J225" s="19">
        <f t="shared" si="206"/>
        <v>1.0237425118597288</v>
      </c>
      <c r="K225" s="30">
        <f t="shared" si="201"/>
        <v>0.17591423508564696</v>
      </c>
      <c r="L225" s="30">
        <f t="shared" si="202"/>
        <v>0.818994009487783</v>
      </c>
      <c r="M225" s="30">
        <f t="shared" si="199"/>
        <v>0.99490824457342997</v>
      </c>
      <c r="N225" s="11"/>
      <c r="O225" s="20">
        <f t="shared" si="207"/>
        <v>1.3576391535889742E-2</v>
      </c>
      <c r="P225" s="20">
        <f t="shared" si="208"/>
        <v>1.0878825154747807E-2</v>
      </c>
      <c r="Q225" s="20">
        <f t="shared" si="209"/>
        <v>1.1354748629381906E-2</v>
      </c>
      <c r="R225" s="11"/>
      <c r="S225" s="20">
        <f t="shared" ref="S225:U225" si="231">_xlfn.STDEV.S(O205:O225)*SQRT(252)</f>
        <v>0.35613653802213535</v>
      </c>
      <c r="T225" s="20">
        <f t="shared" si="231"/>
        <v>0.24812492743940864</v>
      </c>
      <c r="U225" s="20">
        <f t="shared" si="231"/>
        <v>0.22682803773092727</v>
      </c>
    </row>
    <row r="226" spans="1:21" x14ac:dyDescent="0.2">
      <c r="A226" s="1" t="s">
        <v>2959</v>
      </c>
      <c r="B226" s="13">
        <v>36830</v>
      </c>
      <c r="C226" s="12">
        <v>1429.4</v>
      </c>
      <c r="D226" s="12">
        <v>14867.23</v>
      </c>
      <c r="E226" s="10">
        <v>1.9086000000000001</v>
      </c>
      <c r="F226" s="12">
        <v>16.5</v>
      </c>
      <c r="G226" s="11"/>
      <c r="H226" s="19">
        <f t="shared" si="204"/>
        <v>1.1502108210596633</v>
      </c>
      <c r="I226" s="19">
        <f t="shared" si="205"/>
        <v>0.87815888954518695</v>
      </c>
      <c r="J226" s="19">
        <f t="shared" si="206"/>
        <v>1.041114937987216</v>
      </c>
      <c r="K226" s="30">
        <f t="shared" si="201"/>
        <v>0.17563177790903739</v>
      </c>
      <c r="L226" s="30">
        <f t="shared" si="202"/>
        <v>0.83289195038977282</v>
      </c>
      <c r="M226" s="30">
        <f t="shared" si="199"/>
        <v>1.0085237282988102</v>
      </c>
      <c r="N226" s="11"/>
      <c r="O226" s="20">
        <f t="shared" si="207"/>
        <v>-1.6056527572770873E-3</v>
      </c>
      <c r="P226" s="20">
        <f t="shared" si="208"/>
        <v>1.6969526933025891E-2</v>
      </c>
      <c r="Q226" s="20">
        <f t="shared" si="209"/>
        <v>1.3685165239753161E-2</v>
      </c>
      <c r="R226" s="11"/>
      <c r="S226" s="20">
        <f t="shared" ref="S226:U226" si="232">_xlfn.STDEV.S(O206:O226)*SQRT(252)</f>
        <v>0.34847013054077658</v>
      </c>
      <c r="T226" s="20">
        <f t="shared" si="232"/>
        <v>0.25441422144172127</v>
      </c>
      <c r="U226" s="20">
        <f t="shared" si="232"/>
        <v>0.23144524055912807</v>
      </c>
    </row>
    <row r="227" spans="1:21" x14ac:dyDescent="0.2">
      <c r="A227" s="1" t="s">
        <v>2960</v>
      </c>
      <c r="B227" s="13">
        <v>36831</v>
      </c>
      <c r="C227" s="12">
        <v>1421.22</v>
      </c>
      <c r="D227" s="12">
        <v>14791.19</v>
      </c>
      <c r="E227" s="10">
        <v>1.9095</v>
      </c>
      <c r="F227" s="12">
        <v>16.5</v>
      </c>
      <c r="G227" s="11"/>
      <c r="H227" s="19">
        <f t="shared" si="204"/>
        <v>1.1509041796300201</v>
      </c>
      <c r="I227" s="19">
        <f t="shared" si="205"/>
        <v>0.8736674542232733</v>
      </c>
      <c r="J227" s="19">
        <f t="shared" si="206"/>
        <v>1.0356450975640139</v>
      </c>
      <c r="K227" s="30">
        <f t="shared" si="201"/>
        <v>0.17473349084465467</v>
      </c>
      <c r="L227" s="30">
        <f t="shared" si="202"/>
        <v>0.82851607805121119</v>
      </c>
      <c r="M227" s="30">
        <f t="shared" si="199"/>
        <v>1.0032495688958658</v>
      </c>
      <c r="N227" s="11"/>
      <c r="O227" s="20">
        <f t="shared" si="207"/>
        <v>-5.114604401761369E-3</v>
      </c>
      <c r="P227" s="20">
        <f t="shared" si="208"/>
        <v>-5.2538295471745711E-3</v>
      </c>
      <c r="Q227" s="20">
        <f t="shared" si="209"/>
        <v>-5.2295838510819648E-3</v>
      </c>
      <c r="R227" s="11"/>
      <c r="S227" s="20">
        <f t="shared" ref="S227:U227" si="233">_xlfn.STDEV.S(O207:O227)*SQRT(252)</f>
        <v>0.34775914673129271</v>
      </c>
      <c r="T227" s="20">
        <f t="shared" si="233"/>
        <v>0.25415385086277092</v>
      </c>
      <c r="U227" s="20">
        <f t="shared" si="233"/>
        <v>0.23180251113681072</v>
      </c>
    </row>
    <row r="228" spans="1:21" x14ac:dyDescent="0.2">
      <c r="A228" s="1" t="s">
        <v>2961</v>
      </c>
      <c r="B228" s="13">
        <v>36832</v>
      </c>
      <c r="C228" s="12">
        <v>1428.32</v>
      </c>
      <c r="D228" s="12">
        <v>14791.19</v>
      </c>
      <c r="E228" s="10">
        <v>1.9095</v>
      </c>
      <c r="F228" s="12">
        <v>16.5</v>
      </c>
      <c r="G228" s="11"/>
      <c r="H228" s="19">
        <f t="shared" si="204"/>
        <v>1.1515979561638479</v>
      </c>
      <c r="I228" s="19">
        <f t="shared" si="205"/>
        <v>0.8736674542232733</v>
      </c>
      <c r="J228" s="19">
        <f t="shared" si="206"/>
        <v>1.0408188779728909</v>
      </c>
      <c r="K228" s="30">
        <f t="shared" si="201"/>
        <v>0.17473349084465467</v>
      </c>
      <c r="L228" s="30">
        <f t="shared" si="202"/>
        <v>0.83265510237831275</v>
      </c>
      <c r="M228" s="30">
        <f t="shared" si="199"/>
        <v>1.0073885932229674</v>
      </c>
      <c r="N228" s="11"/>
      <c r="O228" s="20">
        <f t="shared" si="207"/>
        <v>0</v>
      </c>
      <c r="P228" s="20">
        <f t="shared" si="208"/>
        <v>4.9957079129197002E-3</v>
      </c>
      <c r="Q228" s="20">
        <f t="shared" si="209"/>
        <v>4.1256178476676286E-3</v>
      </c>
      <c r="R228" s="11"/>
      <c r="S228" s="20">
        <f t="shared" ref="S228:U228" si="234">_xlfn.STDEV.S(O208:O228)*SQRT(252)</f>
        <v>0.34176198445050954</v>
      </c>
      <c r="T228" s="20">
        <f t="shared" si="234"/>
        <v>0.25364309626676046</v>
      </c>
      <c r="U228" s="20">
        <f t="shared" si="234"/>
        <v>0.23033366359803631</v>
      </c>
    </row>
    <row r="229" spans="1:21" x14ac:dyDescent="0.2">
      <c r="A229" s="1" t="s">
        <v>2962</v>
      </c>
      <c r="B229" s="13">
        <v>36833</v>
      </c>
      <c r="C229" s="12">
        <v>1426.69</v>
      </c>
      <c r="D229" s="12">
        <v>14533.96</v>
      </c>
      <c r="E229" s="10">
        <v>1.9281999999999999</v>
      </c>
      <c r="F229" s="12">
        <v>16.5</v>
      </c>
      <c r="G229" s="11"/>
      <c r="H229" s="19">
        <f t="shared" si="204"/>
        <v>1.152292150913099</v>
      </c>
      <c r="I229" s="19">
        <f t="shared" si="205"/>
        <v>0.85847371529828798</v>
      </c>
      <c r="J229" s="19">
        <f t="shared" si="206"/>
        <v>1.0498123469889591</v>
      </c>
      <c r="K229" s="30">
        <f t="shared" si="201"/>
        <v>0.1716947430596576</v>
      </c>
      <c r="L229" s="30">
        <f t="shared" si="202"/>
        <v>0.83984987759116736</v>
      </c>
      <c r="M229" s="30">
        <f t="shared" si="199"/>
        <v>1.011544620650825</v>
      </c>
      <c r="N229" s="11"/>
      <c r="O229" s="20">
        <f t="shared" si="207"/>
        <v>-1.7390757606386087E-2</v>
      </c>
      <c r="P229" s="20">
        <f t="shared" si="208"/>
        <v>8.6407627747722149E-3</v>
      </c>
      <c r="Q229" s="20">
        <f t="shared" si="209"/>
        <v>4.1255454506994305E-3</v>
      </c>
      <c r="R229" s="11"/>
      <c r="S229" s="20">
        <f t="shared" ref="S229:U229" si="235">_xlfn.STDEV.S(O209:O229)*SQRT(252)</f>
        <v>0.32192549987622537</v>
      </c>
      <c r="T229" s="20">
        <f t="shared" si="235"/>
        <v>0.25480721387105049</v>
      </c>
      <c r="U229" s="20">
        <f t="shared" si="235"/>
        <v>0.22997238394843289</v>
      </c>
    </row>
    <row r="230" spans="1:21" x14ac:dyDescent="0.2">
      <c r="A230" s="1" t="s">
        <v>2963</v>
      </c>
      <c r="B230" s="13">
        <v>36836</v>
      </c>
      <c r="C230" s="12">
        <v>1432.19</v>
      </c>
      <c r="D230" s="12">
        <v>14800.91</v>
      </c>
      <c r="E230" s="10">
        <v>1.9458</v>
      </c>
      <c r="F230" s="12">
        <v>16.5</v>
      </c>
      <c r="G230" s="11"/>
      <c r="H230" s="19">
        <f t="shared" si="204"/>
        <v>1.1529867641298781</v>
      </c>
      <c r="I230" s="19">
        <f t="shared" si="205"/>
        <v>0.87424158298877841</v>
      </c>
      <c r="J230" s="19">
        <f t="shared" si="206"/>
        <v>1.0634787504893877</v>
      </c>
      <c r="K230" s="30">
        <f t="shared" si="201"/>
        <v>0.17484831659775568</v>
      </c>
      <c r="L230" s="30">
        <f t="shared" si="202"/>
        <v>0.85078300039151022</v>
      </c>
      <c r="M230" s="30">
        <f t="shared" si="199"/>
        <v>1.0256313169892659</v>
      </c>
      <c r="N230" s="11"/>
      <c r="O230" s="20">
        <f t="shared" si="207"/>
        <v>1.8367327280383483E-2</v>
      </c>
      <c r="P230" s="20">
        <f t="shared" si="208"/>
        <v>1.3017948912132926E-2</v>
      </c>
      <c r="Q230" s="20">
        <f t="shared" si="209"/>
        <v>1.392592679636584E-2</v>
      </c>
      <c r="R230" s="11"/>
      <c r="S230" s="20">
        <f t="shared" ref="S230:U230" si="236">_xlfn.STDEV.S(O210:O230)*SQRT(252)</f>
        <v>0.32338829038551131</v>
      </c>
      <c r="T230" s="20">
        <f t="shared" si="236"/>
        <v>0.24700660808287081</v>
      </c>
      <c r="U230" s="20">
        <f t="shared" si="236"/>
        <v>0.22257708560150335</v>
      </c>
    </row>
    <row r="231" spans="1:21" x14ac:dyDescent="0.2">
      <c r="A231" s="1" t="s">
        <v>2964</v>
      </c>
      <c r="B231" s="13">
        <v>36837</v>
      </c>
      <c r="C231" s="12">
        <v>1431.87</v>
      </c>
      <c r="D231" s="12">
        <v>14968.75</v>
      </c>
      <c r="E231" s="10">
        <v>1.9569000000000001</v>
      </c>
      <c r="F231" s="12">
        <v>16.5</v>
      </c>
      <c r="G231" s="11"/>
      <c r="H231" s="19">
        <f t="shared" si="204"/>
        <v>1.1536817960664416</v>
      </c>
      <c r="I231" s="19">
        <f t="shared" si="205"/>
        <v>0.88415534554046182</v>
      </c>
      <c r="J231" s="19">
        <f t="shared" si="206"/>
        <v>1.0693064926662561</v>
      </c>
      <c r="K231" s="30">
        <f t="shared" si="201"/>
        <v>0.17683106910809238</v>
      </c>
      <c r="L231" s="30">
        <f t="shared" si="202"/>
        <v>0.8554451941330049</v>
      </c>
      <c r="M231" s="30">
        <f t="shared" si="199"/>
        <v>1.0322762632410973</v>
      </c>
      <c r="N231" s="11"/>
      <c r="O231" s="20">
        <f t="shared" si="207"/>
        <v>1.1339843293419083E-2</v>
      </c>
      <c r="P231" s="20">
        <f t="shared" si="208"/>
        <v>5.4798858690749963E-3</v>
      </c>
      <c r="Q231" s="20">
        <f t="shared" si="209"/>
        <v>6.4788839242326812E-3</v>
      </c>
      <c r="R231" s="11"/>
      <c r="S231" s="20">
        <f t="shared" ref="S231:U231" si="237">_xlfn.STDEV.S(O211:O231)*SQRT(252)</f>
        <v>0.32719198899221169</v>
      </c>
      <c r="T231" s="20">
        <f t="shared" si="237"/>
        <v>0.24634694262331985</v>
      </c>
      <c r="U231" s="20">
        <f t="shared" si="237"/>
        <v>0.22238187945197535</v>
      </c>
    </row>
    <row r="232" spans="1:21" x14ac:dyDescent="0.2">
      <c r="A232" s="1" t="s">
        <v>2965</v>
      </c>
      <c r="B232" s="13">
        <v>36838</v>
      </c>
      <c r="C232" s="12">
        <v>1409.28</v>
      </c>
      <c r="D232" s="12">
        <v>14656.3</v>
      </c>
      <c r="E232" s="10">
        <v>1.9499</v>
      </c>
      <c r="F232" s="12">
        <v>16.5</v>
      </c>
      <c r="G232" s="11"/>
      <c r="H232" s="19">
        <f t="shared" si="204"/>
        <v>1.1543772469751978</v>
      </c>
      <c r="I232" s="19">
        <f t="shared" si="205"/>
        <v>0.86569994093325564</v>
      </c>
      <c r="J232" s="19">
        <f t="shared" si="206"/>
        <v>1.0486718458108579</v>
      </c>
      <c r="K232" s="30">
        <f t="shared" si="201"/>
        <v>0.17313998818665113</v>
      </c>
      <c r="L232" s="30">
        <f t="shared" si="202"/>
        <v>0.83893747664868634</v>
      </c>
      <c r="M232" s="30">
        <f t="shared" si="199"/>
        <v>1.0120774648353374</v>
      </c>
      <c r="N232" s="11"/>
      <c r="O232" s="20">
        <f t="shared" si="207"/>
        <v>-2.0873486430062704E-2</v>
      </c>
      <c r="P232" s="20">
        <f t="shared" si="208"/>
        <v>-1.9297223945537678E-2</v>
      </c>
      <c r="Q232" s="20">
        <f t="shared" si="209"/>
        <v>-1.9567240984831424E-2</v>
      </c>
      <c r="R232" s="11"/>
      <c r="S232" s="20">
        <f t="shared" ref="S232:U232" si="238">_xlfn.STDEV.S(O212:O232)*SQRT(252)</f>
        <v>0.33307914574534708</v>
      </c>
      <c r="T232" s="20">
        <f t="shared" si="238"/>
        <v>0.25301468326157606</v>
      </c>
      <c r="U232" s="20">
        <f t="shared" si="238"/>
        <v>0.23045982578410146</v>
      </c>
    </row>
    <row r="233" spans="1:21" x14ac:dyDescent="0.2">
      <c r="A233" s="1" t="s">
        <v>2966</v>
      </c>
      <c r="B233" s="13">
        <v>36839</v>
      </c>
      <c r="C233" s="12">
        <v>1400.14</v>
      </c>
      <c r="D233" s="12">
        <v>14524.38</v>
      </c>
      <c r="E233" s="10">
        <v>1.9679</v>
      </c>
      <c r="F233" s="12">
        <v>16.5</v>
      </c>
      <c r="G233" s="11"/>
      <c r="H233" s="19">
        <f t="shared" si="204"/>
        <v>1.1550731171087076</v>
      </c>
      <c r="I233" s="19">
        <f t="shared" si="205"/>
        <v>0.85790785587714213</v>
      </c>
      <c r="J233" s="19">
        <f t="shared" si="206"/>
        <v>1.051488359597611</v>
      </c>
      <c r="K233" s="30">
        <f t="shared" si="201"/>
        <v>0.17158157117542844</v>
      </c>
      <c r="L233" s="30">
        <f t="shared" si="202"/>
        <v>0.8411906876780888</v>
      </c>
      <c r="M233" s="30">
        <f t="shared" si="199"/>
        <v>1.0127722588535173</v>
      </c>
      <c r="N233" s="11"/>
      <c r="O233" s="20">
        <f t="shared" si="207"/>
        <v>-9.0009074595908123E-3</v>
      </c>
      <c r="P233" s="20">
        <f t="shared" si="208"/>
        <v>2.6857913636226804E-3</v>
      </c>
      <c r="Q233" s="20">
        <f t="shared" si="209"/>
        <v>6.8650280469673142E-4</v>
      </c>
      <c r="R233" s="11"/>
      <c r="S233" s="20">
        <f t="shared" ref="S233:U233" si="239">_xlfn.STDEV.S(O213:O233)*SQRT(252)</f>
        <v>0.33146832243458907</v>
      </c>
      <c r="T233" s="20">
        <f t="shared" si="239"/>
        <v>0.24612962425482351</v>
      </c>
      <c r="U233" s="20">
        <f t="shared" si="239"/>
        <v>0.22387308050279667</v>
      </c>
    </row>
    <row r="234" spans="1:21" x14ac:dyDescent="0.2">
      <c r="A234" s="1" t="s">
        <v>2967</v>
      </c>
      <c r="B234" s="13">
        <v>36840</v>
      </c>
      <c r="C234" s="12">
        <v>1365.98</v>
      </c>
      <c r="D234" s="12">
        <v>14625.95</v>
      </c>
      <c r="E234" s="10">
        <v>1.9561999999999999</v>
      </c>
      <c r="F234" s="12">
        <v>16.5</v>
      </c>
      <c r="G234" s="11"/>
      <c r="H234" s="19">
        <f t="shared" si="204"/>
        <v>1.1557694067196835</v>
      </c>
      <c r="I234" s="19">
        <f t="shared" si="205"/>
        <v>0.86390726520968808</v>
      </c>
      <c r="J234" s="19">
        <f t="shared" si="206"/>
        <v>1.019735587236569</v>
      </c>
      <c r="K234" s="30">
        <f t="shared" si="201"/>
        <v>0.17278145304193762</v>
      </c>
      <c r="L234" s="30">
        <f t="shared" si="202"/>
        <v>0.81578846978925523</v>
      </c>
      <c r="M234" s="30">
        <f t="shared" si="199"/>
        <v>0.98856992283119283</v>
      </c>
      <c r="N234" s="11"/>
      <c r="O234" s="20">
        <f t="shared" si="207"/>
        <v>6.9930695836932788E-3</v>
      </c>
      <c r="P234" s="20">
        <f t="shared" si="208"/>
        <v>-3.0197930458491506E-2</v>
      </c>
      <c r="Q234" s="20">
        <f t="shared" si="209"/>
        <v>-2.3897115872547836E-2</v>
      </c>
      <c r="R234" s="11"/>
      <c r="S234" s="20">
        <f t="shared" ref="S234:U234" si="240">_xlfn.STDEV.S(O214:O234)*SQRT(252)</f>
        <v>0.33313720593050988</v>
      </c>
      <c r="T234" s="20">
        <f t="shared" si="240"/>
        <v>0.2536416280972057</v>
      </c>
      <c r="U234" s="20">
        <f t="shared" si="240"/>
        <v>0.2284131565628334</v>
      </c>
    </row>
    <row r="235" spans="1:21" x14ac:dyDescent="0.2">
      <c r="A235" s="1" t="s">
        <v>2968</v>
      </c>
      <c r="B235" s="13">
        <v>36843</v>
      </c>
      <c r="C235" s="12">
        <v>1351.26</v>
      </c>
      <c r="D235" s="12">
        <v>14371.81</v>
      </c>
      <c r="E235" s="10">
        <v>1.9575</v>
      </c>
      <c r="F235" s="12">
        <v>16.5</v>
      </c>
      <c r="G235" s="11"/>
      <c r="H235" s="19">
        <f t="shared" si="204"/>
        <v>1.156466116060991</v>
      </c>
      <c r="I235" s="19">
        <f t="shared" si="205"/>
        <v>0.84889604252805773</v>
      </c>
      <c r="J235" s="19">
        <f t="shared" si="206"/>
        <v>1.0094171340258429</v>
      </c>
      <c r="K235" s="30">
        <f t="shared" si="201"/>
        <v>0.16977920850561157</v>
      </c>
      <c r="L235" s="30">
        <f t="shared" si="202"/>
        <v>0.8075337072206743</v>
      </c>
      <c r="M235" s="30">
        <f t="shared" si="199"/>
        <v>0.97731291572628587</v>
      </c>
      <c r="N235" s="11"/>
      <c r="O235" s="20">
        <f t="shared" si="207"/>
        <v>-1.7375965321910769E-2</v>
      </c>
      <c r="P235" s="20">
        <f t="shared" si="208"/>
        <v>-1.0118753665044222E-2</v>
      </c>
      <c r="Q235" s="20">
        <f t="shared" si="209"/>
        <v>-1.1387163259699129E-2</v>
      </c>
      <c r="R235" s="11"/>
      <c r="S235" s="20">
        <f t="shared" ref="S235:U235" si="241">_xlfn.STDEV.S(O215:O235)*SQRT(252)</f>
        <v>0.33638457019066531</v>
      </c>
      <c r="T235" s="20">
        <f t="shared" si="241"/>
        <v>0.21549111924768477</v>
      </c>
      <c r="U235" s="20">
        <f t="shared" si="241"/>
        <v>0.20583668937899832</v>
      </c>
    </row>
    <row r="236" spans="1:21" x14ac:dyDescent="0.2">
      <c r="A236" s="1" t="s">
        <v>2969</v>
      </c>
      <c r="B236" s="13">
        <v>36844</v>
      </c>
      <c r="C236" s="12">
        <v>1382.95</v>
      </c>
      <c r="D236" s="12">
        <v>14540.27</v>
      </c>
      <c r="E236" s="10">
        <v>1.9437</v>
      </c>
      <c r="F236" s="12">
        <v>16.5</v>
      </c>
      <c r="G236" s="11"/>
      <c r="H236" s="19">
        <f t="shared" si="204"/>
        <v>1.1571632453856477</v>
      </c>
      <c r="I236" s="19">
        <f t="shared" si="205"/>
        <v>0.85884642646190301</v>
      </c>
      <c r="J236" s="19">
        <f t="shared" si="206"/>
        <v>1.0258070839654223</v>
      </c>
      <c r="K236" s="30">
        <f t="shared" si="201"/>
        <v>0.17176928529238061</v>
      </c>
      <c r="L236" s="30">
        <f t="shared" si="202"/>
        <v>0.82064566717233789</v>
      </c>
      <c r="M236" s="30">
        <f t="shared" si="199"/>
        <v>0.99241495246471856</v>
      </c>
      <c r="N236" s="11"/>
      <c r="O236" s="20">
        <f t="shared" si="207"/>
        <v>1.1721557688280093E-2</v>
      </c>
      <c r="P236" s="20">
        <f t="shared" si="208"/>
        <v>1.6237043524525596E-2</v>
      </c>
      <c r="Q236" s="20">
        <f t="shared" si="209"/>
        <v>1.5452611436337804E-2</v>
      </c>
      <c r="R236" s="11"/>
      <c r="S236" s="20">
        <f t="shared" ref="S236:U236" si="242">_xlfn.STDEV.S(O216:O236)*SQRT(252)</f>
        <v>0.33931112971050037</v>
      </c>
      <c r="T236" s="20">
        <f t="shared" si="242"/>
        <v>0.22091385976238334</v>
      </c>
      <c r="U236" s="20">
        <f t="shared" si="242"/>
        <v>0.21140927227847614</v>
      </c>
    </row>
    <row r="237" spans="1:21" x14ac:dyDescent="0.2">
      <c r="A237" s="1" t="s">
        <v>2970</v>
      </c>
      <c r="B237" s="13">
        <v>36845</v>
      </c>
      <c r="C237" s="12">
        <v>1389.81</v>
      </c>
      <c r="D237" s="12">
        <v>14540.27</v>
      </c>
      <c r="E237" s="10">
        <v>1.9437</v>
      </c>
      <c r="F237" s="12">
        <v>16.5</v>
      </c>
      <c r="G237" s="11"/>
      <c r="H237" s="19">
        <f t="shared" si="204"/>
        <v>1.1578607949468236</v>
      </c>
      <c r="I237" s="19">
        <f t="shared" si="205"/>
        <v>0.85884642646190301</v>
      </c>
      <c r="J237" s="19">
        <f t="shared" si="206"/>
        <v>1.0308955084175013</v>
      </c>
      <c r="K237" s="30">
        <f t="shared" si="201"/>
        <v>0.17176928529238061</v>
      </c>
      <c r="L237" s="30">
        <f t="shared" si="202"/>
        <v>0.82471640673400115</v>
      </c>
      <c r="M237" s="30">
        <f t="shared" si="199"/>
        <v>0.99648569202638182</v>
      </c>
      <c r="N237" s="11"/>
      <c r="O237" s="20">
        <f t="shared" si="207"/>
        <v>0</v>
      </c>
      <c r="P237" s="20">
        <f t="shared" si="208"/>
        <v>4.9604107162224409E-3</v>
      </c>
      <c r="Q237" s="20">
        <f t="shared" si="209"/>
        <v>4.1018523063900414E-3</v>
      </c>
      <c r="R237" s="11"/>
      <c r="S237" s="20">
        <f t="shared" ref="S237:U237" si="243">_xlfn.STDEV.S(O217:O237)*SQRT(252)</f>
        <v>0.32943154492152632</v>
      </c>
      <c r="T237" s="20">
        <f t="shared" si="243"/>
        <v>0.20584975117324708</v>
      </c>
      <c r="U237" s="20">
        <f t="shared" si="243"/>
        <v>0.19553824691883545</v>
      </c>
    </row>
    <row r="238" spans="1:21" x14ac:dyDescent="0.2">
      <c r="A238" s="1" t="s">
        <v>2971</v>
      </c>
      <c r="B238" s="13">
        <v>36846</v>
      </c>
      <c r="C238" s="12">
        <v>1372.32</v>
      </c>
      <c r="D238" s="12">
        <v>14489.96</v>
      </c>
      <c r="E238" s="10">
        <v>1.9481999999999999</v>
      </c>
      <c r="F238" s="12">
        <v>16.5</v>
      </c>
      <c r="G238" s="11"/>
      <c r="H238" s="19">
        <f t="shared" si="204"/>
        <v>1.1585587649978415</v>
      </c>
      <c r="I238" s="19">
        <f t="shared" si="205"/>
        <v>0.85587477849970561</v>
      </c>
      <c r="J238" s="19">
        <f t="shared" si="206"/>
        <v>1.0202789165137987</v>
      </c>
      <c r="K238" s="30">
        <f t="shared" si="201"/>
        <v>0.17117495569994112</v>
      </c>
      <c r="L238" s="30">
        <f t="shared" si="202"/>
        <v>0.81622313321103901</v>
      </c>
      <c r="M238" s="30">
        <f t="shared" si="199"/>
        <v>0.98739808891098013</v>
      </c>
      <c r="N238" s="11"/>
      <c r="O238" s="20">
        <f t="shared" si="207"/>
        <v>-3.4600457900714199E-3</v>
      </c>
      <c r="P238" s="20">
        <f t="shared" si="208"/>
        <v>-1.0298417072356791E-2</v>
      </c>
      <c r="Q238" s="20">
        <f t="shared" si="209"/>
        <v>-9.119652382486132E-3</v>
      </c>
      <c r="R238" s="11"/>
      <c r="S238" s="20">
        <f t="shared" ref="S238:U238" si="244">_xlfn.STDEV.S(O218:O238)*SQRT(252)</f>
        <v>0.31196098138213685</v>
      </c>
      <c r="T238" s="20">
        <f t="shared" si="244"/>
        <v>0.21116692965731407</v>
      </c>
      <c r="U238" s="20">
        <f t="shared" si="244"/>
        <v>0.1981576258055911</v>
      </c>
    </row>
    <row r="239" spans="1:21" x14ac:dyDescent="0.2">
      <c r="A239" s="1" t="s">
        <v>2972</v>
      </c>
      <c r="B239" s="13">
        <v>36847</v>
      </c>
      <c r="C239" s="12">
        <v>1367.72</v>
      </c>
      <c r="D239" s="12">
        <v>14323.22</v>
      </c>
      <c r="E239" s="10">
        <v>1.9604999999999999</v>
      </c>
      <c r="F239" s="12">
        <v>16.5</v>
      </c>
      <c r="G239" s="11"/>
      <c r="H239" s="19">
        <f t="shared" si="204"/>
        <v>1.1592571557921771</v>
      </c>
      <c r="I239" s="19">
        <f t="shared" si="205"/>
        <v>0.84602598936798679</v>
      </c>
      <c r="J239" s="19">
        <f t="shared" si="206"/>
        <v>1.0232789134753482</v>
      </c>
      <c r="K239" s="30">
        <f t="shared" si="201"/>
        <v>0.16920519787359736</v>
      </c>
      <c r="L239" s="30">
        <f t="shared" si="202"/>
        <v>0.8186231307802786</v>
      </c>
      <c r="M239" s="30">
        <f t="shared" si="199"/>
        <v>0.98782832865387593</v>
      </c>
      <c r="N239" s="11"/>
      <c r="O239" s="20">
        <f t="shared" si="207"/>
        <v>-1.150727814293484E-2</v>
      </c>
      <c r="P239" s="20">
        <f t="shared" si="208"/>
        <v>2.9403694548548742E-3</v>
      </c>
      <c r="Q239" s="20">
        <f t="shared" si="209"/>
        <v>4.3573078348813077E-4</v>
      </c>
      <c r="R239" s="11"/>
      <c r="S239" s="20">
        <f t="shared" ref="S239:U239" si="245">_xlfn.STDEV.S(O219:O239)*SQRT(252)</f>
        <v>0.2957916625992395</v>
      </c>
      <c r="T239" s="20">
        <f t="shared" si="245"/>
        <v>0.18620567811426458</v>
      </c>
      <c r="U239" s="20">
        <f t="shared" si="245"/>
        <v>0.17058999718630702</v>
      </c>
    </row>
    <row r="240" spans="1:21" x14ac:dyDescent="0.2">
      <c r="A240" s="1" t="s">
        <v>2973</v>
      </c>
      <c r="B240" s="13">
        <v>36850</v>
      </c>
      <c r="C240" s="12">
        <v>1342.62</v>
      </c>
      <c r="D240" s="12">
        <v>14499.8</v>
      </c>
      <c r="E240" s="10">
        <v>1.9360999999999999</v>
      </c>
      <c r="F240" s="12">
        <v>16.5</v>
      </c>
      <c r="G240" s="11"/>
      <c r="H240" s="19">
        <f t="shared" si="204"/>
        <v>1.1599559675834585</v>
      </c>
      <c r="I240" s="19">
        <f t="shared" si="205"/>
        <v>0.85645599527466143</v>
      </c>
      <c r="J240" s="19">
        <f t="shared" si="206"/>
        <v>0.99199818549022667</v>
      </c>
      <c r="K240" s="30">
        <f t="shared" si="201"/>
        <v>0.17129119905493229</v>
      </c>
      <c r="L240" s="30">
        <f t="shared" si="202"/>
        <v>0.79359854839218136</v>
      </c>
      <c r="M240" s="30">
        <f t="shared" si="199"/>
        <v>0.96488974744711364</v>
      </c>
      <c r="N240" s="11"/>
      <c r="O240" s="20">
        <f t="shared" si="207"/>
        <v>1.2328233455884963E-2</v>
      </c>
      <c r="P240" s="20">
        <f t="shared" si="208"/>
        <v>-3.0569112265670717E-2</v>
      </c>
      <c r="Q240" s="20">
        <f t="shared" si="209"/>
        <v>-2.3221222292765131E-2</v>
      </c>
      <c r="R240" s="11"/>
      <c r="S240" s="20">
        <f t="shared" ref="S240:U240" si="246">_xlfn.STDEV.S(O220:O240)*SQRT(252)</f>
        <v>0.29040197726633249</v>
      </c>
      <c r="T240" s="20">
        <f t="shared" si="246"/>
        <v>0.21382777115507157</v>
      </c>
      <c r="U240" s="20">
        <f t="shared" si="246"/>
        <v>0.18936955019344248</v>
      </c>
    </row>
    <row r="241" spans="1:21" x14ac:dyDescent="0.2">
      <c r="A241" s="1" t="s">
        <v>2974</v>
      </c>
      <c r="B241" s="13">
        <v>36851</v>
      </c>
      <c r="C241" s="12">
        <v>1347.35</v>
      </c>
      <c r="D241" s="12">
        <v>14783.73</v>
      </c>
      <c r="E241" s="10">
        <v>1.9096</v>
      </c>
      <c r="F241" s="12">
        <v>16.5</v>
      </c>
      <c r="G241" s="11"/>
      <c r="H241" s="19">
        <f t="shared" si="204"/>
        <v>1.1606552006254669</v>
      </c>
      <c r="I241" s="19">
        <f t="shared" si="205"/>
        <v>0.87322681630242271</v>
      </c>
      <c r="J241" s="19">
        <f t="shared" si="206"/>
        <v>0.98186733770265366</v>
      </c>
      <c r="K241" s="30">
        <f t="shared" si="201"/>
        <v>0.17464536326048455</v>
      </c>
      <c r="L241" s="30">
        <f t="shared" si="202"/>
        <v>0.78549387016212302</v>
      </c>
      <c r="M241" s="30">
        <f t="shared" si="199"/>
        <v>0.96013923342260754</v>
      </c>
      <c r="N241" s="11"/>
      <c r="O241" s="20">
        <f t="shared" si="207"/>
        <v>1.9581649402060641E-2</v>
      </c>
      <c r="P241" s="20">
        <f t="shared" si="208"/>
        <v>-1.0212566853200933E-2</v>
      </c>
      <c r="Q241" s="20">
        <f t="shared" si="209"/>
        <v>-4.9233749628648793E-3</v>
      </c>
      <c r="R241" s="11"/>
      <c r="S241" s="20">
        <f t="shared" ref="S241:U241" si="247">_xlfn.STDEV.S(O221:O241)*SQRT(252)</f>
        <v>0.26414063126218684</v>
      </c>
      <c r="T241" s="20">
        <f t="shared" si="247"/>
        <v>0.21524133080032201</v>
      </c>
      <c r="U241" s="20">
        <f t="shared" si="247"/>
        <v>0.18997455359756371</v>
      </c>
    </row>
    <row r="242" spans="1:21" x14ac:dyDescent="0.2">
      <c r="A242" s="1" t="s">
        <v>2975</v>
      </c>
      <c r="B242" s="13">
        <v>36852</v>
      </c>
      <c r="C242" s="12">
        <v>1322.36</v>
      </c>
      <c r="D242" s="12">
        <v>14576.98</v>
      </c>
      <c r="E242" s="10">
        <v>1.9318</v>
      </c>
      <c r="F242" s="12">
        <v>16.5</v>
      </c>
      <c r="G242" s="11"/>
      <c r="H242" s="19">
        <f t="shared" si="204"/>
        <v>1.1613548551721364</v>
      </c>
      <c r="I242" s="19">
        <f t="shared" si="205"/>
        <v>0.86101476668635646</v>
      </c>
      <c r="J242" s="19">
        <f t="shared" si="206"/>
        <v>0.97485909113680302</v>
      </c>
      <c r="K242" s="30">
        <f t="shared" si="201"/>
        <v>0.17220295333727131</v>
      </c>
      <c r="L242" s="30">
        <f t="shared" si="202"/>
        <v>0.77988727290944249</v>
      </c>
      <c r="M242" s="30">
        <f t="shared" si="199"/>
        <v>0.9520902262467138</v>
      </c>
      <c r="N242" s="11"/>
      <c r="O242" s="20">
        <f t="shared" si="207"/>
        <v>-1.3984968610763371E-2</v>
      </c>
      <c r="P242" s="20">
        <f t="shared" si="208"/>
        <v>-7.1376715537236901E-3</v>
      </c>
      <c r="Q242" s="20">
        <f t="shared" si="209"/>
        <v>-8.3831666238670666E-3</v>
      </c>
      <c r="R242" s="11"/>
      <c r="S242" s="20">
        <f t="shared" ref="S242:U242" si="248">_xlfn.STDEV.S(O222:O242)*SQRT(252)</f>
        <v>0.2644221207400731</v>
      </c>
      <c r="T242" s="20">
        <f t="shared" si="248"/>
        <v>0.21497982154219739</v>
      </c>
      <c r="U242" s="20">
        <f t="shared" si="248"/>
        <v>0.19169417597080737</v>
      </c>
    </row>
    <row r="243" spans="1:21" x14ac:dyDescent="0.2">
      <c r="A243" s="1" t="s">
        <v>2976</v>
      </c>
      <c r="B243" s="13">
        <v>36853</v>
      </c>
      <c r="C243" s="12">
        <v>1322.36</v>
      </c>
      <c r="D243" s="12">
        <v>14314.45</v>
      </c>
      <c r="E243" s="10">
        <v>1.9409000000000001</v>
      </c>
      <c r="F243" s="12">
        <v>16.5</v>
      </c>
      <c r="G243" s="11"/>
      <c r="H243" s="19">
        <f t="shared" si="204"/>
        <v>1.1620549314775543</v>
      </c>
      <c r="I243" s="19">
        <f t="shared" si="205"/>
        <v>0.84550797401063293</v>
      </c>
      <c r="J243" s="19">
        <f t="shared" si="206"/>
        <v>0.97945129412331566</v>
      </c>
      <c r="K243" s="30">
        <f t="shared" si="201"/>
        <v>0.16910159480212661</v>
      </c>
      <c r="L243" s="30">
        <f t="shared" si="202"/>
        <v>0.78356103529865262</v>
      </c>
      <c r="M243" s="30">
        <f t="shared" si="199"/>
        <v>0.95266263010077923</v>
      </c>
      <c r="N243" s="11"/>
      <c r="O243" s="20">
        <f t="shared" si="207"/>
        <v>-1.8009903285865714E-2</v>
      </c>
      <c r="P243" s="20">
        <f t="shared" si="208"/>
        <v>4.710632570659623E-3</v>
      </c>
      <c r="Q243" s="20">
        <f t="shared" si="209"/>
        <v>6.0120757285986315E-4</v>
      </c>
      <c r="R243" s="11"/>
      <c r="S243" s="20">
        <f t="shared" ref="S243:U243" si="249">_xlfn.STDEV.S(O223:O243)*SQRT(252)</f>
        <v>0.27083815106256121</v>
      </c>
      <c r="T243" s="20">
        <f t="shared" si="249"/>
        <v>0.2146901062226628</v>
      </c>
      <c r="U243" s="20">
        <f t="shared" si="249"/>
        <v>0.18975900968092946</v>
      </c>
    </row>
    <row r="244" spans="1:21" x14ac:dyDescent="0.2">
      <c r="A244" s="1" t="s">
        <v>2977</v>
      </c>
      <c r="B244" s="13">
        <v>36854</v>
      </c>
      <c r="C244" s="12">
        <v>1341.77</v>
      </c>
      <c r="D244" s="12">
        <v>14335.5</v>
      </c>
      <c r="E244" s="10">
        <v>1.9556</v>
      </c>
      <c r="F244" s="12">
        <v>16.5</v>
      </c>
      <c r="G244" s="11"/>
      <c r="H244" s="19">
        <f t="shared" si="204"/>
        <v>1.1627554297959608</v>
      </c>
      <c r="I244" s="19">
        <f t="shared" si="205"/>
        <v>0.84675132900177286</v>
      </c>
      <c r="J244" s="19">
        <f t="shared" si="206"/>
        <v>1.0013550366903119</v>
      </c>
      <c r="K244" s="30">
        <f t="shared" si="201"/>
        <v>0.16935026580035459</v>
      </c>
      <c r="L244" s="30">
        <f t="shared" si="202"/>
        <v>0.80108402935224954</v>
      </c>
      <c r="M244" s="30">
        <f t="shared" si="199"/>
        <v>0.97043429515260415</v>
      </c>
      <c r="N244" s="11"/>
      <c r="O244" s="20">
        <f t="shared" si="207"/>
        <v>1.4705420047573803E-3</v>
      </c>
      <c r="P244" s="20">
        <f t="shared" si="208"/>
        <v>2.2363279009806947E-2</v>
      </c>
      <c r="Q244" s="20">
        <f t="shared" si="209"/>
        <v>1.8654730951233933E-2</v>
      </c>
      <c r="R244" s="11"/>
      <c r="S244" s="20">
        <f t="shared" ref="S244:U244" si="250">_xlfn.STDEV.S(O224:O244)*SQRT(252)</f>
        <v>0.23191915540493957</v>
      </c>
      <c r="T244" s="20">
        <f t="shared" si="250"/>
        <v>0.22937962592822872</v>
      </c>
      <c r="U244" s="20">
        <f t="shared" si="250"/>
        <v>0.1985789443383954</v>
      </c>
    </row>
    <row r="245" spans="1:21" x14ac:dyDescent="0.2">
      <c r="A245" s="1" t="s">
        <v>2978</v>
      </c>
      <c r="B245" s="13">
        <v>36857</v>
      </c>
      <c r="C245" s="12">
        <v>1348.97</v>
      </c>
      <c r="D245" s="12">
        <v>14008.2</v>
      </c>
      <c r="E245" s="10">
        <v>1.9567000000000001</v>
      </c>
      <c r="F245" s="12">
        <v>16.5</v>
      </c>
      <c r="G245" s="11"/>
      <c r="H245" s="19">
        <f t="shared" si="204"/>
        <v>1.1634563503817497</v>
      </c>
      <c r="I245" s="19">
        <f t="shared" si="205"/>
        <v>0.82741878322504514</v>
      </c>
      <c r="J245" s="19">
        <f t="shared" si="206"/>
        <v>1.007294626051195</v>
      </c>
      <c r="K245" s="30">
        <f t="shared" si="201"/>
        <v>0.16548375664500903</v>
      </c>
      <c r="L245" s="30">
        <f t="shared" si="202"/>
        <v>0.80583570084095602</v>
      </c>
      <c r="M245" s="30">
        <f t="shared" si="199"/>
        <v>0.97131945748596504</v>
      </c>
      <c r="N245" s="11"/>
      <c r="O245" s="20">
        <f t="shared" si="207"/>
        <v>-2.2831432457884215E-2</v>
      </c>
      <c r="P245" s="20">
        <f t="shared" si="208"/>
        <v>5.9315518904410336E-3</v>
      </c>
      <c r="Q245" s="20">
        <f t="shared" si="209"/>
        <v>9.1213010276147699E-4</v>
      </c>
      <c r="R245" s="11"/>
      <c r="S245" s="20">
        <f t="shared" ref="S245:U245" si="251">_xlfn.STDEV.S(O225:O245)*SQRT(252)</f>
        <v>0.21326825603065663</v>
      </c>
      <c r="T245" s="20">
        <f t="shared" si="251"/>
        <v>0.22940108772365939</v>
      </c>
      <c r="U245" s="20">
        <f t="shared" si="251"/>
        <v>0.19486044975347006</v>
      </c>
    </row>
    <row r="246" spans="1:21" x14ac:dyDescent="0.2">
      <c r="A246" s="1" t="s">
        <v>2979</v>
      </c>
      <c r="B246" s="13">
        <v>36858</v>
      </c>
      <c r="C246" s="12">
        <v>1336.09</v>
      </c>
      <c r="D246" s="12">
        <v>13913.85</v>
      </c>
      <c r="E246" s="10">
        <v>1.9774</v>
      </c>
      <c r="F246" s="12">
        <v>16.5</v>
      </c>
      <c r="G246" s="11"/>
      <c r="H246" s="19">
        <f t="shared" si="204"/>
        <v>1.164157693489468</v>
      </c>
      <c r="I246" s="19">
        <f t="shared" si="205"/>
        <v>0.82184583579444859</v>
      </c>
      <c r="J246" s="19">
        <f t="shared" si="206"/>
        <v>1.0082314117603772</v>
      </c>
      <c r="K246" s="30">
        <f t="shared" si="201"/>
        <v>0.16436916715888972</v>
      </c>
      <c r="L246" s="30">
        <f t="shared" si="202"/>
        <v>0.80658512940830185</v>
      </c>
      <c r="M246" s="30">
        <f t="shared" si="199"/>
        <v>0.97095429656719157</v>
      </c>
      <c r="N246" s="11"/>
      <c r="O246" s="20">
        <f t="shared" si="207"/>
        <v>-6.7353407290015044E-3</v>
      </c>
      <c r="P246" s="20">
        <f t="shared" si="208"/>
        <v>9.300016945932299E-4</v>
      </c>
      <c r="Q246" s="20">
        <f t="shared" si="209"/>
        <v>-3.7594317292743984E-4</v>
      </c>
      <c r="R246" s="11"/>
      <c r="S246" s="20">
        <f t="shared" ref="S246:U246" si="252">_xlfn.STDEV.S(O226:O246)*SQRT(252)</f>
        <v>0.20583788912766837</v>
      </c>
      <c r="T246" s="20">
        <f t="shared" si="252"/>
        <v>0.2259338174100462</v>
      </c>
      <c r="U246" s="20">
        <f t="shared" si="252"/>
        <v>0.1900205213053224</v>
      </c>
    </row>
    <row r="247" spans="1:21" x14ac:dyDescent="0.2">
      <c r="A247" s="1" t="s">
        <v>2980</v>
      </c>
      <c r="B247" s="13">
        <v>36859</v>
      </c>
      <c r="C247" s="12">
        <v>1341.91</v>
      </c>
      <c r="D247" s="12">
        <v>13787.52</v>
      </c>
      <c r="E247" s="10">
        <v>1.9605999999999999</v>
      </c>
      <c r="F247" s="12">
        <v>16.5</v>
      </c>
      <c r="G247" s="11"/>
      <c r="H247" s="19">
        <f t="shared" si="204"/>
        <v>1.164859459373816</v>
      </c>
      <c r="I247" s="19">
        <f t="shared" si="205"/>
        <v>0.81438393384524599</v>
      </c>
      <c r="J247" s="19">
        <f t="shared" si="206"/>
        <v>1.0040200095751719</v>
      </c>
      <c r="K247" s="30">
        <f t="shared" si="201"/>
        <v>0.16287678676904921</v>
      </c>
      <c r="L247" s="30">
        <f t="shared" si="202"/>
        <v>0.80321600766013757</v>
      </c>
      <c r="M247" s="30">
        <f t="shared" si="199"/>
        <v>0.96609279442918683</v>
      </c>
      <c r="N247" s="11"/>
      <c r="O247" s="20">
        <f t="shared" si="207"/>
        <v>-9.0794424260718376E-3</v>
      </c>
      <c r="P247" s="20">
        <f t="shared" si="208"/>
        <v>-4.1770194184410636E-3</v>
      </c>
      <c r="Q247" s="20">
        <f t="shared" si="209"/>
        <v>-5.0069319999844764E-3</v>
      </c>
      <c r="R247" s="11"/>
      <c r="S247" s="20">
        <f t="shared" ref="S247:U247" si="253">_xlfn.STDEV.S(O227:O247)*SQRT(252)</f>
        <v>0.20675884592654878</v>
      </c>
      <c r="T247" s="20">
        <f t="shared" si="253"/>
        <v>0.21687261409079051</v>
      </c>
      <c r="U247" s="20">
        <f t="shared" si="253"/>
        <v>0.18259295039228118</v>
      </c>
    </row>
    <row r="248" spans="1:21" x14ac:dyDescent="0.2">
      <c r="A248" s="1" t="s">
        <v>2981</v>
      </c>
      <c r="B248" s="13">
        <v>36860</v>
      </c>
      <c r="C248" s="12">
        <v>1314.95</v>
      </c>
      <c r="D248" s="12">
        <v>13287.39</v>
      </c>
      <c r="E248" s="10">
        <v>1.9592000000000001</v>
      </c>
      <c r="F248" s="12">
        <v>16.5</v>
      </c>
      <c r="G248" s="11"/>
      <c r="H248" s="19">
        <f t="shared" si="204"/>
        <v>1.1655616482896478</v>
      </c>
      <c r="I248" s="19">
        <f t="shared" si="205"/>
        <v>0.78484288245717737</v>
      </c>
      <c r="J248" s="19">
        <f t="shared" si="206"/>
        <v>0.98314594450440018</v>
      </c>
      <c r="K248" s="30">
        <f t="shared" si="201"/>
        <v>0.15696857649143547</v>
      </c>
      <c r="L248" s="30">
        <f t="shared" si="202"/>
        <v>0.78651675560352019</v>
      </c>
      <c r="M248" s="30">
        <f t="shared" si="199"/>
        <v>0.94348533209495566</v>
      </c>
      <c r="N248" s="11"/>
      <c r="O248" s="20">
        <f t="shared" si="207"/>
        <v>-3.6274108759225765E-2</v>
      </c>
      <c r="P248" s="20">
        <f t="shared" si="208"/>
        <v>-2.0790487113502953E-2</v>
      </c>
      <c r="Q248" s="20">
        <f t="shared" si="209"/>
        <v>-2.3400922214298014E-2</v>
      </c>
      <c r="R248" s="11"/>
      <c r="S248" s="20">
        <f t="shared" ref="S248:U248" si="254">_xlfn.STDEV.S(O228:O248)*SQRT(252)</f>
        <v>0.23593579823169336</v>
      </c>
      <c r="T248" s="20">
        <f t="shared" si="254"/>
        <v>0.22659789227517851</v>
      </c>
      <c r="U248" s="20">
        <f t="shared" si="254"/>
        <v>0.19695159196542569</v>
      </c>
    </row>
    <row r="249" spans="1:21" x14ac:dyDescent="0.2">
      <c r="A249" s="1" t="s">
        <v>2982</v>
      </c>
      <c r="B249" s="13">
        <v>36861</v>
      </c>
      <c r="C249" s="12">
        <v>1315.23</v>
      </c>
      <c r="D249" s="12">
        <v>13437.49</v>
      </c>
      <c r="E249" s="10">
        <v>1.9791000000000001</v>
      </c>
      <c r="F249" s="12">
        <v>16.5</v>
      </c>
      <c r="G249" s="11"/>
      <c r="H249" s="19">
        <f t="shared" si="204"/>
        <v>1.1662642604919711</v>
      </c>
      <c r="I249" s="19">
        <f t="shared" si="205"/>
        <v>0.79370880094506868</v>
      </c>
      <c r="J249" s="19">
        <f t="shared" si="206"/>
        <v>0.99334343479823961</v>
      </c>
      <c r="K249" s="30">
        <f t="shared" si="201"/>
        <v>0.15874176018901376</v>
      </c>
      <c r="L249" s="30">
        <f t="shared" si="202"/>
        <v>0.79467474783859171</v>
      </c>
      <c r="M249" s="30">
        <f t="shared" si="199"/>
        <v>0.95341650802760547</v>
      </c>
      <c r="N249" s="11"/>
      <c r="O249" s="20">
        <f t="shared" si="207"/>
        <v>1.1296424655255821E-2</v>
      </c>
      <c r="P249" s="20">
        <f t="shared" si="208"/>
        <v>1.0372305709891227E-2</v>
      </c>
      <c r="Q249" s="20">
        <f t="shared" si="209"/>
        <v>1.0526052281701226E-2</v>
      </c>
      <c r="R249" s="11"/>
      <c r="S249" s="20">
        <f t="shared" ref="S249:U249" si="255">_xlfn.STDEV.S(O229:O249)*SQRT(252)</f>
        <v>0.24210862125707122</v>
      </c>
      <c r="T249" s="20">
        <f t="shared" si="255"/>
        <v>0.22954815680376842</v>
      </c>
      <c r="U249" s="20">
        <f t="shared" si="255"/>
        <v>0.20101268119102447</v>
      </c>
    </row>
    <row r="250" spans="1:21" x14ac:dyDescent="0.2">
      <c r="A250" s="1" t="s">
        <v>2983</v>
      </c>
      <c r="B250" s="13">
        <v>36864</v>
      </c>
      <c r="C250" s="12">
        <v>1324.97</v>
      </c>
      <c r="D250" s="12">
        <v>13510</v>
      </c>
      <c r="E250" s="10">
        <v>1.9843</v>
      </c>
      <c r="F250" s="12">
        <v>16.5</v>
      </c>
      <c r="G250" s="11"/>
      <c r="H250" s="19">
        <f t="shared" si="204"/>
        <v>1.166967296235947</v>
      </c>
      <c r="I250" s="19">
        <f t="shared" si="205"/>
        <v>0.79799173065564166</v>
      </c>
      <c r="J250" s="19">
        <f t="shared" si="206"/>
        <v>1.0033289834441601</v>
      </c>
      <c r="K250" s="30">
        <f t="shared" si="201"/>
        <v>0.15959834613112833</v>
      </c>
      <c r="L250" s="30">
        <f t="shared" si="202"/>
        <v>0.80266318675532811</v>
      </c>
      <c r="M250" s="30">
        <f t="shared" si="199"/>
        <v>0.96226153288645644</v>
      </c>
      <c r="N250" s="11"/>
      <c r="O250" s="20">
        <f t="shared" si="207"/>
        <v>5.3960970389559382E-3</v>
      </c>
      <c r="P250" s="20">
        <f t="shared" si="208"/>
        <v>1.0052463524811817E-2</v>
      </c>
      <c r="Q250" s="20">
        <f t="shared" si="209"/>
        <v>9.2771887043883172E-3</v>
      </c>
      <c r="R250" s="11"/>
      <c r="S250" s="20">
        <f t="shared" ref="S250:U250" si="256">_xlfn.STDEV.S(O230:O250)*SQRT(252)</f>
        <v>0.23961601498459917</v>
      </c>
      <c r="T250" s="20">
        <f t="shared" si="256"/>
        <v>0.23043241803339271</v>
      </c>
      <c r="U250" s="20">
        <f t="shared" si="256"/>
        <v>0.20393665331595945</v>
      </c>
    </row>
    <row r="251" spans="1:21" x14ac:dyDescent="0.2">
      <c r="A251" s="1" t="s">
        <v>2984</v>
      </c>
      <c r="B251" s="13">
        <v>36865</v>
      </c>
      <c r="C251" s="12">
        <v>1376.54</v>
      </c>
      <c r="D251" s="12">
        <v>14181.62</v>
      </c>
      <c r="E251" s="10">
        <v>1.9643999999999999</v>
      </c>
      <c r="F251" s="12">
        <v>16.5</v>
      </c>
      <c r="G251" s="11"/>
      <c r="H251" s="19">
        <f t="shared" si="204"/>
        <v>1.1676707557768908</v>
      </c>
      <c r="I251" s="19">
        <f t="shared" si="205"/>
        <v>0.83766213821618507</v>
      </c>
      <c r="J251" s="19">
        <f t="shared" si="206"/>
        <v>1.0319264441115434</v>
      </c>
      <c r="K251" s="30">
        <f t="shared" si="201"/>
        <v>0.16753242764323703</v>
      </c>
      <c r="L251" s="30">
        <f t="shared" si="202"/>
        <v>0.82554115528923477</v>
      </c>
      <c r="M251" s="30">
        <f t="shared" si="199"/>
        <v>0.99307358293247183</v>
      </c>
      <c r="N251" s="11"/>
      <c r="O251" s="20">
        <f t="shared" si="207"/>
        <v>4.9712805329385601E-2</v>
      </c>
      <c r="P251" s="20">
        <f t="shared" si="208"/>
        <v>2.8502576063551777E-2</v>
      </c>
      <c r="Q251" s="20">
        <f t="shared" si="209"/>
        <v>3.2020452852967951E-2</v>
      </c>
      <c r="R251" s="11"/>
      <c r="S251" s="20">
        <f t="shared" ref="S251:U251" si="257">_xlfn.STDEV.S(O231:O251)*SQRT(252)</f>
        <v>0.29389077695973237</v>
      </c>
      <c r="T251" s="20">
        <f t="shared" si="257"/>
        <v>0.24871136126386439</v>
      </c>
      <c r="U251" s="20">
        <f t="shared" si="257"/>
        <v>0.23003545542728868</v>
      </c>
    </row>
    <row r="252" spans="1:21" x14ac:dyDescent="0.2">
      <c r="A252" s="1" t="s">
        <v>2985</v>
      </c>
      <c r="B252" s="13">
        <v>36866</v>
      </c>
      <c r="C252" s="12">
        <v>1351.46</v>
      </c>
      <c r="D252" s="12">
        <v>13945.41</v>
      </c>
      <c r="E252" s="10">
        <v>1.9653</v>
      </c>
      <c r="F252" s="12">
        <v>16.5</v>
      </c>
      <c r="G252" s="11"/>
      <c r="H252" s="19">
        <f t="shared" si="204"/>
        <v>1.1683746393702716</v>
      </c>
      <c r="I252" s="19">
        <f t="shared" si="205"/>
        <v>0.82370998227997705</v>
      </c>
      <c r="J252" s="19">
        <f t="shared" si="206"/>
        <v>1.0135893317287183</v>
      </c>
      <c r="K252" s="30">
        <f t="shared" si="201"/>
        <v>0.16474199645599541</v>
      </c>
      <c r="L252" s="30">
        <f t="shared" si="202"/>
        <v>0.81087146538297472</v>
      </c>
      <c r="M252" s="30">
        <f t="shared" si="199"/>
        <v>0.97561346183897013</v>
      </c>
      <c r="N252" s="11"/>
      <c r="O252" s="20">
        <f t="shared" si="207"/>
        <v>-1.6656066091180088E-2</v>
      </c>
      <c r="P252" s="20">
        <f t="shared" si="208"/>
        <v>-1.7769786293840739E-2</v>
      </c>
      <c r="Q252" s="20">
        <f t="shared" si="209"/>
        <v>-1.7581900670384676E-2</v>
      </c>
      <c r="R252" s="11"/>
      <c r="S252" s="20">
        <f t="shared" ref="S252:U252" si="258">_xlfn.STDEV.S(O232:O252)*SQRT(252)</f>
        <v>0.29403532987669923</v>
      </c>
      <c r="T252" s="20">
        <f t="shared" si="258"/>
        <v>0.25369734370418406</v>
      </c>
      <c r="U252" s="20">
        <f t="shared" si="258"/>
        <v>0.23465914960664683</v>
      </c>
    </row>
    <row r="253" spans="1:21" x14ac:dyDescent="0.2">
      <c r="A253" s="1" t="s">
        <v>2986</v>
      </c>
      <c r="B253" s="13">
        <v>36867</v>
      </c>
      <c r="C253" s="12">
        <v>1343.55</v>
      </c>
      <c r="D253" s="12">
        <v>14459.98</v>
      </c>
      <c r="E253" s="10">
        <v>1.9694</v>
      </c>
      <c r="F253" s="12">
        <v>16.5</v>
      </c>
      <c r="G253" s="11"/>
      <c r="H253" s="19">
        <f t="shared" si="204"/>
        <v>1.1690789472717122</v>
      </c>
      <c r="I253" s="19">
        <f t="shared" si="205"/>
        <v>0.8541039574719439</v>
      </c>
      <c r="J253" s="19">
        <f t="shared" si="206"/>
        <v>1.0097590341135378</v>
      </c>
      <c r="K253" s="30">
        <f t="shared" si="201"/>
        <v>0.17082079149438878</v>
      </c>
      <c r="L253" s="30">
        <f t="shared" si="202"/>
        <v>0.80780722729083032</v>
      </c>
      <c r="M253" s="30">
        <f t="shared" si="199"/>
        <v>0.9786280187852191</v>
      </c>
      <c r="N253" s="11"/>
      <c r="O253" s="20">
        <f t="shared" si="207"/>
        <v>3.6898879272821539E-2</v>
      </c>
      <c r="P253" s="20">
        <f t="shared" si="208"/>
        <v>-3.7789442876710044E-3</v>
      </c>
      <c r="Q253" s="20">
        <f t="shared" si="209"/>
        <v>3.0899091332408091E-3</v>
      </c>
      <c r="R253" s="11"/>
      <c r="S253" s="20">
        <f t="shared" ref="S253:U253" si="259">_xlfn.STDEV.S(O233:O253)*SQRT(252)</f>
        <v>0.31746572137963008</v>
      </c>
      <c r="T253" s="20">
        <f t="shared" si="259"/>
        <v>0.24627889230877997</v>
      </c>
      <c r="U253" s="20">
        <f t="shared" si="259"/>
        <v>0.2269944392630211</v>
      </c>
    </row>
    <row r="254" spans="1:21" x14ac:dyDescent="0.2">
      <c r="A254" s="1" t="s">
        <v>2987</v>
      </c>
      <c r="B254" s="13">
        <v>36868</v>
      </c>
      <c r="C254" s="12">
        <v>1369.89</v>
      </c>
      <c r="D254" s="12">
        <v>14982.99</v>
      </c>
      <c r="E254" s="10">
        <v>1.9691000000000001</v>
      </c>
      <c r="F254" s="12">
        <v>16.5</v>
      </c>
      <c r="G254" s="11"/>
      <c r="H254" s="19">
        <f t="shared" si="204"/>
        <v>1.16978367973699</v>
      </c>
      <c r="I254" s="19">
        <f t="shared" si="205"/>
        <v>0.88499645599527532</v>
      </c>
      <c r="J254" s="19">
        <f t="shared" si="206"/>
        <v>1.0293983033877512</v>
      </c>
      <c r="K254" s="30">
        <f t="shared" si="201"/>
        <v>0.17699929119905508</v>
      </c>
      <c r="L254" s="30">
        <f t="shared" si="202"/>
        <v>0.82351864271020103</v>
      </c>
      <c r="M254" s="30">
        <f t="shared" si="199"/>
        <v>1.000517933909256</v>
      </c>
      <c r="N254" s="11"/>
      <c r="O254" s="20">
        <f t="shared" si="207"/>
        <v>3.6169482945342946E-2</v>
      </c>
      <c r="P254" s="20">
        <f t="shared" si="208"/>
        <v>1.9449461317723626E-2</v>
      </c>
      <c r="Q254" s="20">
        <f t="shared" si="209"/>
        <v>2.2367962804916486E-2</v>
      </c>
      <c r="R254" s="11"/>
      <c r="S254" s="20">
        <f t="shared" ref="S254:U254" si="260">_xlfn.STDEV.S(O234:O254)*SQRT(252)</f>
        <v>0.33991027842870541</v>
      </c>
      <c r="T254" s="20">
        <f t="shared" si="260"/>
        <v>0.25665451469511646</v>
      </c>
      <c r="U254" s="20">
        <f t="shared" si="260"/>
        <v>0.24158469513130601</v>
      </c>
    </row>
    <row r="255" spans="1:21" x14ac:dyDescent="0.2">
      <c r="A255" s="1" t="s">
        <v>2988</v>
      </c>
      <c r="B255" s="13">
        <v>36871</v>
      </c>
      <c r="C255" s="12">
        <v>1380.2</v>
      </c>
      <c r="D255" s="12">
        <v>15187.95</v>
      </c>
      <c r="E255" s="10">
        <v>1.9643999999999999</v>
      </c>
      <c r="F255" s="12">
        <v>16.5</v>
      </c>
      <c r="G255" s="11"/>
      <c r="H255" s="19">
        <f t="shared" si="204"/>
        <v>1.1704888370220361</v>
      </c>
      <c r="I255" s="19">
        <f t="shared" si="205"/>
        <v>0.8971027761370356</v>
      </c>
      <c r="J255" s="19">
        <f t="shared" si="206"/>
        <v>1.0346701717078708</v>
      </c>
      <c r="K255" s="30">
        <f t="shared" si="201"/>
        <v>0.17942055522740713</v>
      </c>
      <c r="L255" s="30">
        <f t="shared" si="202"/>
        <v>0.8277361373662967</v>
      </c>
      <c r="M255" s="30">
        <f t="shared" si="199"/>
        <v>1.0071566925937039</v>
      </c>
      <c r="N255" s="11"/>
      <c r="O255" s="20">
        <f t="shared" si="207"/>
        <v>1.3679512567251306E-2</v>
      </c>
      <c r="P255" s="20">
        <f t="shared" si="208"/>
        <v>5.1213104808605081E-3</v>
      </c>
      <c r="Q255" s="20">
        <f t="shared" si="209"/>
        <v>6.635322026171675E-3</v>
      </c>
      <c r="R255" s="11"/>
      <c r="S255" s="20">
        <f t="shared" ref="S255:U255" si="261">_xlfn.STDEV.S(O235:O255)*SQRT(252)</f>
        <v>0.3420054688873933</v>
      </c>
      <c r="T255" s="20">
        <f t="shared" si="261"/>
        <v>0.23399094587703054</v>
      </c>
      <c r="U255" s="20">
        <f t="shared" si="261"/>
        <v>0.22698950430001305</v>
      </c>
    </row>
    <row r="256" spans="1:21" x14ac:dyDescent="0.2">
      <c r="A256" s="1" t="s">
        <v>2989</v>
      </c>
      <c r="B256" s="13">
        <v>36872</v>
      </c>
      <c r="C256" s="12">
        <v>1371.18</v>
      </c>
      <c r="D256" s="12">
        <v>14906.02</v>
      </c>
      <c r="E256" s="10">
        <v>1.9672000000000001</v>
      </c>
      <c r="F256" s="12">
        <v>16.5</v>
      </c>
      <c r="G256" s="11"/>
      <c r="H256" s="19">
        <f t="shared" si="204"/>
        <v>1.1711944193829362</v>
      </c>
      <c r="I256" s="19">
        <f t="shared" si="205"/>
        <v>0.88045008860011886</v>
      </c>
      <c r="J256" s="19">
        <f t="shared" si="206"/>
        <v>1.0293734588464871</v>
      </c>
      <c r="K256" s="30">
        <f t="shared" si="201"/>
        <v>0.17609001772002378</v>
      </c>
      <c r="L256" s="30">
        <f t="shared" si="202"/>
        <v>0.82349876707718972</v>
      </c>
      <c r="M256" s="30">
        <f t="shared" si="199"/>
        <v>0.99958878479721347</v>
      </c>
      <c r="N256" s="11"/>
      <c r="O256" s="20">
        <f t="shared" si="207"/>
        <v>-1.856274217389442E-2</v>
      </c>
      <c r="P256" s="20">
        <f t="shared" si="208"/>
        <v>-5.1192283359640101E-3</v>
      </c>
      <c r="Q256" s="20">
        <f t="shared" si="209"/>
        <v>-7.5141314674690429E-3</v>
      </c>
      <c r="R256" s="11"/>
      <c r="S256" s="20">
        <f t="shared" ref="S256:U256" si="262">_xlfn.STDEV.S(O236:O256)*SQRT(252)</f>
        <v>0.34287694555650533</v>
      </c>
      <c r="T256" s="20">
        <f t="shared" si="262"/>
        <v>0.23168202672804281</v>
      </c>
      <c r="U256" s="20">
        <f t="shared" si="262"/>
        <v>0.2247148382572724</v>
      </c>
    </row>
    <row r="257" spans="1:21" x14ac:dyDescent="0.2">
      <c r="A257" s="1" t="s">
        <v>2990</v>
      </c>
      <c r="B257" s="13">
        <v>36873</v>
      </c>
      <c r="C257" s="12">
        <v>1359.99</v>
      </c>
      <c r="D257" s="12">
        <v>15290.51</v>
      </c>
      <c r="E257" s="10">
        <v>1.9619</v>
      </c>
      <c r="F257" s="12">
        <v>16.5</v>
      </c>
      <c r="G257" s="11"/>
      <c r="H257" s="19">
        <f t="shared" si="204"/>
        <v>1.1719004270759303</v>
      </c>
      <c r="I257" s="19">
        <f t="shared" si="205"/>
        <v>0.90316066154754948</v>
      </c>
      <c r="J257" s="19">
        <f t="shared" si="206"/>
        <v>1.0182222027063967</v>
      </c>
      <c r="K257" s="30">
        <f t="shared" si="201"/>
        <v>0.18063213230950992</v>
      </c>
      <c r="L257" s="30">
        <f t="shared" si="202"/>
        <v>0.81457776216511746</v>
      </c>
      <c r="M257" s="30">
        <f t="shared" si="199"/>
        <v>0.99520989447462738</v>
      </c>
      <c r="N257" s="11"/>
      <c r="O257" s="20">
        <f t="shared" si="207"/>
        <v>2.579427640644516E-2</v>
      </c>
      <c r="P257" s="20">
        <f t="shared" si="208"/>
        <v>-1.0833051934898807E-2</v>
      </c>
      <c r="Q257" s="20">
        <f t="shared" si="209"/>
        <v>-4.3806917296240755E-3</v>
      </c>
      <c r="R257" s="11"/>
      <c r="S257" s="20">
        <f t="shared" ref="S257:U257" si="263">_xlfn.STDEV.S(O237:O257)*SQRT(252)</f>
        <v>0.35128758335276938</v>
      </c>
      <c r="T257" s="20">
        <f t="shared" si="263"/>
        <v>0.22825243113835114</v>
      </c>
      <c r="U257" s="20">
        <f t="shared" si="263"/>
        <v>0.21926721896469756</v>
      </c>
    </row>
    <row r="258" spans="1:21" x14ac:dyDescent="0.2">
      <c r="A258" s="1" t="s">
        <v>2991</v>
      </c>
      <c r="B258" s="13">
        <v>36874</v>
      </c>
      <c r="C258" s="12">
        <v>1340.93</v>
      </c>
      <c r="D258" s="12">
        <v>15259</v>
      </c>
      <c r="E258" s="10">
        <v>1.9631000000000001</v>
      </c>
      <c r="F258" s="12">
        <v>16.5</v>
      </c>
      <c r="G258" s="11"/>
      <c r="H258" s="19">
        <f t="shared" si="204"/>
        <v>1.1726068603574129</v>
      </c>
      <c r="I258" s="19">
        <f t="shared" si="205"/>
        <v>0.90129946839929198</v>
      </c>
      <c r="J258" s="19">
        <f t="shared" si="206"/>
        <v>1.004566082311338</v>
      </c>
      <c r="K258" s="30">
        <f t="shared" si="201"/>
        <v>0.1802598936798584</v>
      </c>
      <c r="L258" s="30">
        <f t="shared" si="202"/>
        <v>0.80365286584907047</v>
      </c>
      <c r="M258" s="30">
        <f t="shared" si="199"/>
        <v>0.98391275952892887</v>
      </c>
      <c r="N258" s="11"/>
      <c r="O258" s="20">
        <f t="shared" si="207"/>
        <v>-2.0607553312479432E-3</v>
      </c>
      <c r="P258" s="20">
        <f t="shared" si="208"/>
        <v>-1.3411729147882689E-2</v>
      </c>
      <c r="Q258" s="20">
        <f t="shared" si="209"/>
        <v>-1.1351509875876298E-2</v>
      </c>
      <c r="R258" s="11"/>
      <c r="S258" s="20">
        <f t="shared" ref="S258:U258" si="264">_xlfn.STDEV.S(O238:O258)*SQRT(252)</f>
        <v>0.35155440107886604</v>
      </c>
      <c r="T258" s="20">
        <f t="shared" si="264"/>
        <v>0.23180821041022687</v>
      </c>
      <c r="U258" s="20">
        <f t="shared" si="264"/>
        <v>0.22233725547809494</v>
      </c>
    </row>
    <row r="259" spans="1:21" x14ac:dyDescent="0.2">
      <c r="A259" s="1" t="s">
        <v>2992</v>
      </c>
      <c r="B259" s="13">
        <v>36875</v>
      </c>
      <c r="C259" s="12">
        <v>1312.15</v>
      </c>
      <c r="D259" s="12">
        <v>14987.95</v>
      </c>
      <c r="E259" s="10">
        <v>1.9674</v>
      </c>
      <c r="F259" s="12">
        <v>16.5</v>
      </c>
      <c r="G259" s="11"/>
      <c r="H259" s="19">
        <f t="shared" si="204"/>
        <v>1.1733137194839327</v>
      </c>
      <c r="I259" s="19">
        <f t="shared" si="205"/>
        <v>0.88528942705257019</v>
      </c>
      <c r="J259" s="19">
        <f t="shared" si="206"/>
        <v>0.98515855345999015</v>
      </c>
      <c r="K259" s="30">
        <f t="shared" si="201"/>
        <v>0.17705788541051404</v>
      </c>
      <c r="L259" s="30">
        <f t="shared" si="202"/>
        <v>0.78812684276799216</v>
      </c>
      <c r="M259" s="30">
        <f t="shared" si="199"/>
        <v>0.9651847281785062</v>
      </c>
      <c r="N259" s="11"/>
      <c r="O259" s="20">
        <f t="shared" si="207"/>
        <v>-1.7763287240317172E-2</v>
      </c>
      <c r="P259" s="20">
        <f t="shared" si="208"/>
        <v>-1.9319315267637194E-2</v>
      </c>
      <c r="Q259" s="20">
        <f t="shared" si="209"/>
        <v>-1.9034239742341752E-2</v>
      </c>
      <c r="R259" s="11"/>
      <c r="S259" s="20">
        <f t="shared" ref="S259:U259" si="265">_xlfn.STDEV.S(O239:O259)*SQRT(252)</f>
        <v>0.35805749049975699</v>
      </c>
      <c r="T259" s="20">
        <f t="shared" si="265"/>
        <v>0.23831881028316315</v>
      </c>
      <c r="U259" s="20">
        <f t="shared" si="265"/>
        <v>0.2297045983575432</v>
      </c>
    </row>
    <row r="260" spans="1:21" x14ac:dyDescent="0.2">
      <c r="A260" s="1" t="s">
        <v>2993</v>
      </c>
      <c r="B260" s="13">
        <v>36878</v>
      </c>
      <c r="C260" s="12">
        <v>1322.74</v>
      </c>
      <c r="D260" s="12">
        <v>15082.75</v>
      </c>
      <c r="E260" s="10">
        <v>1.9535</v>
      </c>
      <c r="F260" s="12">
        <v>16.5</v>
      </c>
      <c r="G260" s="11"/>
      <c r="H260" s="19">
        <f t="shared" si="204"/>
        <v>1.1740210047121937</v>
      </c>
      <c r="I260" s="19">
        <f t="shared" si="205"/>
        <v>0.89088895451860683</v>
      </c>
      <c r="J260" s="19">
        <f t="shared" si="206"/>
        <v>0.98609301625436585</v>
      </c>
      <c r="K260" s="30">
        <f t="shared" si="201"/>
        <v>0.17817779090372138</v>
      </c>
      <c r="L260" s="30">
        <f t="shared" si="202"/>
        <v>0.7888744130034927</v>
      </c>
      <c r="M260" s="30">
        <f t="shared" si="199"/>
        <v>0.96705220390721403</v>
      </c>
      <c r="N260" s="11"/>
      <c r="O260" s="20">
        <f t="shared" si="207"/>
        <v>6.3250811485227043E-3</v>
      </c>
      <c r="P260" s="20">
        <f t="shared" si="208"/>
        <v>9.4854050761039588E-4</v>
      </c>
      <c r="Q260" s="20">
        <f t="shared" si="209"/>
        <v>1.9348376266086209E-3</v>
      </c>
      <c r="R260" s="11"/>
      <c r="S260" s="20">
        <f t="shared" ref="S260:U260" si="266">_xlfn.STDEV.S(O240:O260)*SQRT(252)</f>
        <v>0.35499067716674587</v>
      </c>
      <c r="T260" s="20">
        <f t="shared" si="266"/>
        <v>0.23794454800457057</v>
      </c>
      <c r="U260" s="20">
        <f t="shared" si="266"/>
        <v>0.22987993620249156</v>
      </c>
    </row>
    <row r="261" spans="1:21" x14ac:dyDescent="0.2">
      <c r="A261" s="1" t="s">
        <v>2994</v>
      </c>
      <c r="B261" s="13">
        <v>36879</v>
      </c>
      <c r="C261" s="12">
        <v>1305.5999999999999</v>
      </c>
      <c r="D261" s="12">
        <v>15336.11</v>
      </c>
      <c r="E261" s="10">
        <v>1.9552</v>
      </c>
      <c r="F261" s="12">
        <v>16.5</v>
      </c>
      <c r="G261" s="11"/>
      <c r="H261" s="19">
        <f t="shared" si="204"/>
        <v>1.1747287162990541</v>
      </c>
      <c r="I261" s="19">
        <f t="shared" si="205"/>
        <v>0.90585410513880771</v>
      </c>
      <c r="J261" s="19">
        <f t="shared" si="206"/>
        <v>0.97416228233319924</v>
      </c>
      <c r="K261" s="30">
        <f t="shared" si="201"/>
        <v>0.18117082102776155</v>
      </c>
      <c r="L261" s="30">
        <f t="shared" si="202"/>
        <v>0.77932982586655941</v>
      </c>
      <c r="M261" s="30">
        <f t="shared" si="199"/>
        <v>0.96050064689432091</v>
      </c>
      <c r="N261" s="11"/>
      <c r="O261" s="20">
        <f t="shared" si="207"/>
        <v>1.6797997712618695E-2</v>
      </c>
      <c r="P261" s="20">
        <f t="shared" si="208"/>
        <v>-1.2098994440184807E-2</v>
      </c>
      <c r="Q261" s="20">
        <f t="shared" si="209"/>
        <v>-6.7747707790981604E-3</v>
      </c>
      <c r="R261" s="11"/>
      <c r="S261" s="20">
        <f t="shared" ref="S261:U261" si="267">_xlfn.STDEV.S(O241:O261)*SQRT(252)</f>
        <v>0.35685103204551605</v>
      </c>
      <c r="T261" s="20">
        <f t="shared" si="267"/>
        <v>0.21737746299492172</v>
      </c>
      <c r="U261" s="20">
        <f t="shared" si="267"/>
        <v>0.21643610701950516</v>
      </c>
    </row>
    <row r="262" spans="1:21" x14ac:dyDescent="0.2">
      <c r="A262" s="1" t="s">
        <v>2995</v>
      </c>
      <c r="B262" s="13">
        <v>36880</v>
      </c>
      <c r="C262" s="12">
        <v>1264.74</v>
      </c>
      <c r="D262" s="12">
        <v>14622.41</v>
      </c>
      <c r="E262" s="10">
        <v>1.9555</v>
      </c>
      <c r="F262" s="12">
        <v>16.5</v>
      </c>
      <c r="G262" s="11"/>
      <c r="H262" s="19">
        <f t="shared" si="204"/>
        <v>1.175436854501527</v>
      </c>
      <c r="I262" s="19">
        <f t="shared" si="205"/>
        <v>0.86369816893089268</v>
      </c>
      <c r="J262" s="19">
        <f t="shared" si="206"/>
        <v>0.94381973716439183</v>
      </c>
      <c r="K262" s="30">
        <f t="shared" si="201"/>
        <v>0.17273963378617854</v>
      </c>
      <c r="L262" s="30">
        <f t="shared" si="202"/>
        <v>0.75505578973151355</v>
      </c>
      <c r="M262" s="30">
        <f t="shared" si="199"/>
        <v>0.92779542351769206</v>
      </c>
      <c r="N262" s="11"/>
      <c r="O262" s="20">
        <f t="shared" si="207"/>
        <v>-4.6537224889492856E-2</v>
      </c>
      <c r="P262" s="20">
        <f t="shared" si="208"/>
        <v>-3.1147320851033666E-2</v>
      </c>
      <c r="Q262" s="20">
        <f t="shared" si="209"/>
        <v>-3.4050183602039041E-2</v>
      </c>
      <c r="R262" s="11"/>
      <c r="S262" s="20">
        <f t="shared" ref="S262:U262" si="268">_xlfn.STDEV.S(O242:O262)*SQRT(252)</f>
        <v>0.38990926670287646</v>
      </c>
      <c r="T262" s="20">
        <f t="shared" si="268"/>
        <v>0.23977318630839847</v>
      </c>
      <c r="U262" s="20">
        <f t="shared" si="268"/>
        <v>0.24605717331776664</v>
      </c>
    </row>
    <row r="263" spans="1:21" x14ac:dyDescent="0.2">
      <c r="A263" s="1" t="s">
        <v>2996</v>
      </c>
      <c r="B263" s="13">
        <v>36881</v>
      </c>
      <c r="C263" s="12">
        <v>1274.8599999999999</v>
      </c>
      <c r="D263" s="12">
        <v>14505.45</v>
      </c>
      <c r="E263" s="10">
        <v>1.9574</v>
      </c>
      <c r="F263" s="12">
        <v>15.75</v>
      </c>
      <c r="G263" s="11"/>
      <c r="H263" s="19">
        <f t="shared" si="204"/>
        <v>1.1761152502159538</v>
      </c>
      <c r="I263" s="19">
        <f t="shared" si="205"/>
        <v>0.85678972238629736</v>
      </c>
      <c r="J263" s="19">
        <f t="shared" si="206"/>
        <v>0.95229621777256335</v>
      </c>
      <c r="K263" s="30">
        <f t="shared" si="201"/>
        <v>0.17135794447725949</v>
      </c>
      <c r="L263" s="30">
        <f t="shared" si="202"/>
        <v>0.76183697421805074</v>
      </c>
      <c r="M263" s="30">
        <f t="shared" si="199"/>
        <v>0.93319491869531024</v>
      </c>
      <c r="N263" s="11"/>
      <c r="O263" s="20">
        <f t="shared" si="207"/>
        <v>-7.9986814758988833E-3</v>
      </c>
      <c r="P263" s="20">
        <f t="shared" si="208"/>
        <v>8.9810376647114776E-3</v>
      </c>
      <c r="Q263" s="20">
        <f t="shared" si="209"/>
        <v>5.8197044744479065E-3</v>
      </c>
      <c r="R263" s="11"/>
      <c r="S263" s="20">
        <f t="shared" ref="S263:U263" si="269">_xlfn.STDEV.S(O243:O263)*SQRT(252)</f>
        <v>0.38779525246856944</v>
      </c>
      <c r="T263" s="20">
        <f t="shared" si="269"/>
        <v>0.24172140938918749</v>
      </c>
      <c r="U263" s="20">
        <f t="shared" si="269"/>
        <v>0.24598155104943095</v>
      </c>
    </row>
    <row r="264" spans="1:21" x14ac:dyDescent="0.2">
      <c r="A264" s="1" t="s">
        <v>2997</v>
      </c>
      <c r="B264" s="13">
        <v>36882</v>
      </c>
      <c r="C264" s="12">
        <v>1305.97</v>
      </c>
      <c r="D264" s="12">
        <v>14652.06</v>
      </c>
      <c r="E264" s="10">
        <v>1.952</v>
      </c>
      <c r="F264" s="12">
        <v>15.75</v>
      </c>
      <c r="G264" s="11"/>
      <c r="H264" s="19">
        <f t="shared" si="204"/>
        <v>1.1767940374620427</v>
      </c>
      <c r="I264" s="19">
        <f t="shared" si="205"/>
        <v>0.86544949793266468</v>
      </c>
      <c r="J264" s="19">
        <f t="shared" si="206"/>
        <v>0.97284352921344974</v>
      </c>
      <c r="K264" s="30">
        <f t="shared" si="201"/>
        <v>0.17308989958653295</v>
      </c>
      <c r="L264" s="30">
        <f t="shared" si="202"/>
        <v>0.77827482337075982</v>
      </c>
      <c r="M264" s="30">
        <f t="shared" si="199"/>
        <v>0.9513647229572928</v>
      </c>
      <c r="N264" s="11"/>
      <c r="O264" s="20">
        <f t="shared" si="207"/>
        <v>1.0107235556290783E-2</v>
      </c>
      <c r="P264" s="20">
        <f t="shared" si="208"/>
        <v>2.1576596711627039E-2</v>
      </c>
      <c r="Q264" s="20">
        <f t="shared" si="209"/>
        <v>1.9470534931100625E-2</v>
      </c>
      <c r="R264" s="11"/>
      <c r="S264" s="20">
        <f t="shared" ref="S264:U264" si="270">_xlfn.STDEV.S(O244:O264)*SQRT(252)</f>
        <v>0.38350523400307224</v>
      </c>
      <c r="T264" s="20">
        <f t="shared" si="270"/>
        <v>0.25351841944550529</v>
      </c>
      <c r="U264" s="20">
        <f t="shared" si="270"/>
        <v>0.25586062351070044</v>
      </c>
    </row>
    <row r="265" spans="1:21" x14ac:dyDescent="0.2">
      <c r="A265" s="1" t="s">
        <v>2998</v>
      </c>
      <c r="B265" s="13">
        <v>36885</v>
      </c>
      <c r="C265" s="12">
        <v>1305.97</v>
      </c>
      <c r="D265" s="12">
        <v>14652.06</v>
      </c>
      <c r="E265" s="10">
        <v>1.952</v>
      </c>
      <c r="F265" s="12">
        <v>15.75</v>
      </c>
      <c r="G265" s="11"/>
      <c r="H265" s="19">
        <f t="shared" si="204"/>
        <v>1.1774732164657635</v>
      </c>
      <c r="I265" s="19">
        <f t="shared" si="205"/>
        <v>0.86544949793266468</v>
      </c>
      <c r="J265" s="19">
        <f t="shared" si="206"/>
        <v>0.97284352921344974</v>
      </c>
      <c r="K265" s="30">
        <f t="shared" si="201"/>
        <v>0.17308989958653295</v>
      </c>
      <c r="L265" s="30">
        <f t="shared" si="202"/>
        <v>0.77827482337075982</v>
      </c>
      <c r="M265" s="30">
        <f t="shared" si="199"/>
        <v>0.9513647229572928</v>
      </c>
      <c r="N265" s="11"/>
      <c r="O265" s="20">
        <f t="shared" si="207"/>
        <v>0</v>
      </c>
      <c r="P265" s="20">
        <f t="shared" si="208"/>
        <v>0</v>
      </c>
      <c r="Q265" s="20">
        <f t="shared" si="209"/>
        <v>0</v>
      </c>
      <c r="R265" s="11"/>
      <c r="S265" s="20">
        <f t="shared" ref="S265:U265" si="271">_xlfn.STDEV.S(O245:O265)*SQRT(252)</f>
        <v>0.3835350803133884</v>
      </c>
      <c r="T265" s="20">
        <f t="shared" si="271"/>
        <v>0.23991017908374698</v>
      </c>
      <c r="U265" s="20">
        <f t="shared" si="271"/>
        <v>0.24677677476810922</v>
      </c>
    </row>
    <row r="266" spans="1:21" x14ac:dyDescent="0.2">
      <c r="A266" s="1" t="s">
        <v>2999</v>
      </c>
      <c r="B266" s="13">
        <v>36886</v>
      </c>
      <c r="C266" s="12">
        <v>1315.19</v>
      </c>
      <c r="D266" s="12">
        <v>14794.5</v>
      </c>
      <c r="E266" s="10">
        <v>1.9574</v>
      </c>
      <c r="F266" s="12">
        <v>15.75</v>
      </c>
      <c r="G266" s="11"/>
      <c r="H266" s="19">
        <f t="shared" si="204"/>
        <v>1.1781527874532169</v>
      </c>
      <c r="I266" s="19">
        <f t="shared" si="205"/>
        <v>0.8738629651506209</v>
      </c>
      <c r="J266" s="19">
        <f t="shared" si="206"/>
        <v>0.98242196213882138</v>
      </c>
      <c r="K266" s="30">
        <f t="shared" si="201"/>
        <v>0.17477259303012418</v>
      </c>
      <c r="L266" s="30">
        <f t="shared" si="202"/>
        <v>0.7859375697110571</v>
      </c>
      <c r="M266" s="30">
        <f t="shared" ref="M266:M329" si="272">I266*$M$4+(1-$M$4)*J266</f>
        <v>0.96071016274118126</v>
      </c>
      <c r="N266" s="11"/>
      <c r="O266" s="20">
        <f t="shared" si="207"/>
        <v>9.7214999119576984E-3</v>
      </c>
      <c r="P266" s="20">
        <f t="shared" si="208"/>
        <v>9.8458103875305181E-3</v>
      </c>
      <c r="Q266" s="20">
        <f t="shared" si="209"/>
        <v>9.8231935222892197E-3</v>
      </c>
      <c r="R266" s="11"/>
      <c r="S266" s="20">
        <f t="shared" ref="S266:U266" si="273">_xlfn.STDEV.S(O246:O266)*SQRT(252)</f>
        <v>0.37417222360491398</v>
      </c>
      <c r="T266" s="20">
        <f t="shared" si="273"/>
        <v>0.24176576393331717</v>
      </c>
      <c r="U266" s="20">
        <f t="shared" si="273"/>
        <v>0.24948493782831982</v>
      </c>
    </row>
    <row r="267" spans="1:21" x14ac:dyDescent="0.2">
      <c r="A267" s="1" t="s">
        <v>3000</v>
      </c>
      <c r="B267" s="13">
        <v>36887</v>
      </c>
      <c r="C267" s="12">
        <v>1328.92</v>
      </c>
      <c r="D267" s="12">
        <v>15186.15</v>
      </c>
      <c r="E267" s="10">
        <v>1.9603999999999999</v>
      </c>
      <c r="F267" s="12">
        <v>15.75</v>
      </c>
      <c r="G267" s="11"/>
      <c r="H267" s="19">
        <f t="shared" si="204"/>
        <v>1.1788327506506335</v>
      </c>
      <c r="I267" s="19">
        <f t="shared" si="205"/>
        <v>0.89699645599527533</v>
      </c>
      <c r="J267" s="19">
        <f t="shared" si="206"/>
        <v>0.99419943481967743</v>
      </c>
      <c r="K267" s="30">
        <f t="shared" ref="K267:K330" si="274">I267*$M$4</f>
        <v>0.17939929119905507</v>
      </c>
      <c r="L267" s="30">
        <f t="shared" ref="L267:L330" si="275">J267*(1-$M$4)</f>
        <v>0.79535954785574203</v>
      </c>
      <c r="M267" s="30">
        <f t="shared" si="272"/>
        <v>0.9747588390547971</v>
      </c>
      <c r="N267" s="11"/>
      <c r="O267" s="20">
        <f t="shared" si="207"/>
        <v>2.6472675656493916E-2</v>
      </c>
      <c r="P267" s="20">
        <f t="shared" si="208"/>
        <v>1.1988201745017468E-2</v>
      </c>
      <c r="Q267" s="20">
        <f t="shared" si="209"/>
        <v>1.462322025774232E-2</v>
      </c>
      <c r="R267" s="11"/>
      <c r="S267" s="20">
        <f t="shared" ref="S267:U267" si="276">_xlfn.STDEV.S(O247:O267)*SQRT(252)</f>
        <v>0.38105314192243023</v>
      </c>
      <c r="T267" s="20">
        <f t="shared" si="276"/>
        <v>0.24592279622284408</v>
      </c>
      <c r="U267" s="20">
        <f t="shared" si="276"/>
        <v>0.25485963807117679</v>
      </c>
    </row>
    <row r="268" spans="1:21" x14ac:dyDescent="0.2">
      <c r="A268" s="1" t="s">
        <v>3001</v>
      </c>
      <c r="B268" s="13">
        <v>36888</v>
      </c>
      <c r="C268" s="12">
        <v>1334.22</v>
      </c>
      <c r="D268" s="12">
        <v>15259.29</v>
      </c>
      <c r="E268" s="10">
        <v>1.9550000000000001</v>
      </c>
      <c r="F268" s="12">
        <v>15.75</v>
      </c>
      <c r="G268" s="11"/>
      <c r="H268" s="19">
        <f t="shared" ref="H268:H331" si="277">H267*(1+(F268-0.1)/100)^(1/252)</f>
        <v>1.1795131062843749</v>
      </c>
      <c r="I268" s="19">
        <f t="shared" ref="H268:I331" si="278">(D268/D267*I267)</f>
        <v>0.90131659775546447</v>
      </c>
      <c r="J268" s="19">
        <f t="shared" ref="J268:J331" si="279">((C268*E268)/(C267*E267))*J267</f>
        <v>0.99541501800806254</v>
      </c>
      <c r="K268" s="30">
        <f t="shared" si="274"/>
        <v>0.1802633195510929</v>
      </c>
      <c r="L268" s="30">
        <f t="shared" si="275"/>
        <v>0.79633201440645007</v>
      </c>
      <c r="M268" s="30">
        <f t="shared" si="272"/>
        <v>0.97659533395754294</v>
      </c>
      <c r="N268" s="11"/>
      <c r="O268" s="20">
        <f t="shared" ref="O268:O331" si="280">I268/I267-1</f>
        <v>4.8162305785206527E-3</v>
      </c>
      <c r="P268" s="20">
        <f t="shared" ref="P268:P331" si="281">J268/J267-1</f>
        <v>1.2226753967181647E-3</v>
      </c>
      <c r="Q268" s="20">
        <f t="shared" ref="Q268:Q331" si="282">M268/M267-1</f>
        <v>1.8840505252835094E-3</v>
      </c>
      <c r="R268" s="11"/>
      <c r="S268" s="20">
        <f t="shared" ref="S268:U268" si="283">_xlfn.STDEV.S(O248:O268)*SQRT(252)</f>
        <v>0.37786390180833379</v>
      </c>
      <c r="T268" s="20">
        <f t="shared" si="283"/>
        <v>0.24563130560810106</v>
      </c>
      <c r="U268" s="20">
        <f t="shared" si="283"/>
        <v>0.2541655025036213</v>
      </c>
    </row>
    <row r="269" spans="1:21" x14ac:dyDescent="0.2">
      <c r="A269" s="1" t="s">
        <v>3002</v>
      </c>
      <c r="B269" s="13">
        <v>36889</v>
      </c>
      <c r="C269" s="12">
        <v>1320.28</v>
      </c>
      <c r="D269" s="12">
        <v>15259.29</v>
      </c>
      <c r="E269" s="10">
        <v>1.9550000000000001</v>
      </c>
      <c r="F269" s="12">
        <v>15.75</v>
      </c>
      <c r="G269" s="11"/>
      <c r="H269" s="19">
        <f t="shared" si="277"/>
        <v>1.180193854580933</v>
      </c>
      <c r="I269" s="19">
        <f t="shared" si="278"/>
        <v>0.90131659775546447</v>
      </c>
      <c r="J269" s="19">
        <f t="shared" si="279"/>
        <v>0.98501487009315147</v>
      </c>
      <c r="K269" s="30">
        <f t="shared" si="274"/>
        <v>0.1802633195510929</v>
      </c>
      <c r="L269" s="30">
        <f t="shared" si="275"/>
        <v>0.78801189607452127</v>
      </c>
      <c r="M269" s="30">
        <f t="shared" si="272"/>
        <v>0.96827521562561414</v>
      </c>
      <c r="N269" s="11"/>
      <c r="O269" s="20">
        <f t="shared" si="280"/>
        <v>0</v>
      </c>
      <c r="P269" s="20">
        <f t="shared" si="281"/>
        <v>-1.0448052045390011E-2</v>
      </c>
      <c r="Q269" s="20">
        <f t="shared" si="282"/>
        <v>-8.5195147290049178E-3</v>
      </c>
      <c r="R269" s="11"/>
      <c r="S269" s="20">
        <f t="shared" ref="S269:U269" si="284">_xlfn.STDEV.S(O249:O269)*SQRT(252)</f>
        <v>0.34747695073390017</v>
      </c>
      <c r="T269" s="20">
        <f t="shared" si="284"/>
        <v>0.23722724109346957</v>
      </c>
      <c r="U269" s="20">
        <f t="shared" si="284"/>
        <v>0.24133577273128953</v>
      </c>
    </row>
    <row r="270" spans="1:21" x14ac:dyDescent="0.2">
      <c r="A270" s="1" t="s">
        <v>3003</v>
      </c>
      <c r="B270" s="13">
        <v>36892</v>
      </c>
      <c r="C270" s="12">
        <v>1320.28</v>
      </c>
      <c r="D270" s="12">
        <v>15259.29</v>
      </c>
      <c r="E270" s="10">
        <v>1.9550000000000001</v>
      </c>
      <c r="F270" s="12">
        <v>15.75</v>
      </c>
      <c r="G270" s="11"/>
      <c r="H270" s="19">
        <f t="shared" si="277"/>
        <v>1.1808749957669307</v>
      </c>
      <c r="I270" s="19">
        <f t="shared" si="278"/>
        <v>0.90131659775546447</v>
      </c>
      <c r="J270" s="19">
        <f t="shared" si="279"/>
        <v>0.98501487009315147</v>
      </c>
      <c r="K270" s="30">
        <f t="shared" si="274"/>
        <v>0.1802633195510929</v>
      </c>
      <c r="L270" s="30">
        <f t="shared" si="275"/>
        <v>0.78801189607452127</v>
      </c>
      <c r="M270" s="30">
        <f t="shared" si="272"/>
        <v>0.96827521562561414</v>
      </c>
      <c r="N270" s="11"/>
      <c r="O270" s="20">
        <f t="shared" si="280"/>
        <v>0</v>
      </c>
      <c r="P270" s="20">
        <f t="shared" si="281"/>
        <v>0</v>
      </c>
      <c r="Q270" s="20">
        <f t="shared" si="282"/>
        <v>0</v>
      </c>
      <c r="R270" s="11"/>
      <c r="S270" s="20">
        <f t="shared" ref="S270:U270" si="285">_xlfn.STDEV.S(O250:O270)*SQRT(252)</f>
        <v>0.34785416140002895</v>
      </c>
      <c r="T270" s="20">
        <f t="shared" si="285"/>
        <v>0.23432479041470983</v>
      </c>
      <c r="U270" s="20">
        <f t="shared" si="285"/>
        <v>0.23903441872493497</v>
      </c>
    </row>
    <row r="271" spans="1:21" x14ac:dyDescent="0.2">
      <c r="A271" s="1" t="s">
        <v>3004</v>
      </c>
      <c r="B271" s="13">
        <v>36893</v>
      </c>
      <c r="C271" s="12">
        <v>1283.27</v>
      </c>
      <c r="D271" s="12">
        <v>15425.34</v>
      </c>
      <c r="E271" s="10">
        <v>1.9379999999999999</v>
      </c>
      <c r="F271" s="12">
        <v>15.75</v>
      </c>
      <c r="G271" s="11"/>
      <c r="H271" s="19">
        <f t="shared" si="277"/>
        <v>1.1815565300691213</v>
      </c>
      <c r="I271" s="19">
        <f t="shared" si="278"/>
        <v>0.9111246308328419</v>
      </c>
      <c r="J271" s="19">
        <f t="shared" si="279"/>
        <v>0.94907775614965739</v>
      </c>
      <c r="K271" s="30">
        <f t="shared" si="274"/>
        <v>0.18222492616656838</v>
      </c>
      <c r="L271" s="30">
        <f t="shared" si="275"/>
        <v>0.75926220491972596</v>
      </c>
      <c r="M271" s="30">
        <f t="shared" si="272"/>
        <v>0.94148713108629434</v>
      </c>
      <c r="N271" s="11"/>
      <c r="O271" s="20">
        <f t="shared" si="280"/>
        <v>1.0881895553462861E-2</v>
      </c>
      <c r="P271" s="20">
        <f t="shared" si="281"/>
        <v>-3.648382885843704E-2</v>
      </c>
      <c r="Q271" s="20">
        <f t="shared" si="282"/>
        <v>-2.7665775295107276E-2</v>
      </c>
      <c r="R271" s="11"/>
      <c r="S271" s="20">
        <f t="shared" ref="S271:U271" si="286">_xlfn.STDEV.S(O251:O271)*SQRT(252)</f>
        <v>0.34819334036370242</v>
      </c>
      <c r="T271" s="20">
        <f t="shared" si="286"/>
        <v>0.26221864358817959</v>
      </c>
      <c r="U271" s="20">
        <f t="shared" si="286"/>
        <v>0.25625094061073062</v>
      </c>
    </row>
    <row r="272" spans="1:21" x14ac:dyDescent="0.2">
      <c r="A272" s="1" t="s">
        <v>3005</v>
      </c>
      <c r="B272" s="13">
        <v>36894</v>
      </c>
      <c r="C272" s="12">
        <v>1347.56</v>
      </c>
      <c r="D272" s="12">
        <v>16599.419999999998</v>
      </c>
      <c r="E272" s="10">
        <v>1.9418</v>
      </c>
      <c r="F272" s="12">
        <v>15.75</v>
      </c>
      <c r="G272" s="11"/>
      <c r="H272" s="19">
        <f t="shared" si="277"/>
        <v>1.1822384577143896</v>
      </c>
      <c r="I272" s="19">
        <f t="shared" si="278"/>
        <v>0.98047371529828786</v>
      </c>
      <c r="J272" s="19">
        <f t="shared" si="279"/>
        <v>0.99857936758431842</v>
      </c>
      <c r="K272" s="30">
        <f t="shared" si="274"/>
        <v>0.19609474305965757</v>
      </c>
      <c r="L272" s="30">
        <f t="shared" si="275"/>
        <v>0.79886349406745483</v>
      </c>
      <c r="M272" s="30">
        <f t="shared" si="272"/>
        <v>0.9949582371271124</v>
      </c>
      <c r="N272" s="11"/>
      <c r="O272" s="20">
        <f t="shared" si="280"/>
        <v>7.6113719373446465E-2</v>
      </c>
      <c r="P272" s="20">
        <f t="shared" si="281"/>
        <v>5.2157593109636968E-2</v>
      </c>
      <c r="Q272" s="20">
        <f t="shared" si="282"/>
        <v>5.67943036875318E-2</v>
      </c>
      <c r="R272" s="11"/>
      <c r="S272" s="20">
        <f t="shared" ref="S272:U272" si="287">_xlfn.STDEV.S(O252:O272)*SQRT(252)</f>
        <v>0.39788335478345477</v>
      </c>
      <c r="T272" s="20">
        <f t="shared" si="287"/>
        <v>0.30653213352899261</v>
      </c>
      <c r="U272" s="20">
        <f t="shared" si="287"/>
        <v>0.30592607815250472</v>
      </c>
    </row>
    <row r="273" spans="1:21" x14ac:dyDescent="0.2">
      <c r="A273" s="1" t="s">
        <v>3006</v>
      </c>
      <c r="B273" s="13">
        <v>36895</v>
      </c>
      <c r="C273" s="12">
        <v>1333.34</v>
      </c>
      <c r="D273" s="12">
        <v>16675.060000000001</v>
      </c>
      <c r="E273" s="10">
        <v>1.9353</v>
      </c>
      <c r="F273" s="12">
        <v>15.75</v>
      </c>
      <c r="G273" s="11"/>
      <c r="H273" s="19">
        <f t="shared" si="277"/>
        <v>1.1829207789297509</v>
      </c>
      <c r="I273" s="19">
        <f t="shared" si="278"/>
        <v>0.98494152392203282</v>
      </c>
      <c r="J273" s="19">
        <f t="shared" si="279"/>
        <v>0.98473457170645207</v>
      </c>
      <c r="K273" s="30">
        <f t="shared" si="274"/>
        <v>0.19698830478440657</v>
      </c>
      <c r="L273" s="30">
        <f t="shared" si="275"/>
        <v>0.78778765736516165</v>
      </c>
      <c r="M273" s="30">
        <f t="shared" si="272"/>
        <v>0.9847759621495682</v>
      </c>
      <c r="N273" s="11"/>
      <c r="O273" s="20">
        <f t="shared" si="280"/>
        <v>4.5567857190191852E-3</v>
      </c>
      <c r="P273" s="20">
        <f t="shared" si="281"/>
        <v>-1.3864492224948122E-2</v>
      </c>
      <c r="Q273" s="20">
        <f t="shared" si="282"/>
        <v>-1.0233871732088895E-2</v>
      </c>
      <c r="R273" s="11"/>
      <c r="S273" s="20">
        <f t="shared" ref="S273:U273" si="288">_xlfn.STDEV.S(O253:O273)*SQRT(252)</f>
        <v>0.38810756303711791</v>
      </c>
      <c r="T273" s="20">
        <f t="shared" si="288"/>
        <v>0.30419178407061259</v>
      </c>
      <c r="U273" s="20">
        <f t="shared" si="288"/>
        <v>0.30155252320693321</v>
      </c>
    </row>
    <row r="274" spans="1:21" x14ac:dyDescent="0.2">
      <c r="A274" s="1" t="s">
        <v>3007</v>
      </c>
      <c r="B274" s="13">
        <v>36896</v>
      </c>
      <c r="C274" s="12">
        <v>1298.3499999999999</v>
      </c>
      <c r="D274" s="12">
        <v>16409.810000000001</v>
      </c>
      <c r="E274" s="10">
        <v>1.948</v>
      </c>
      <c r="F274" s="12">
        <v>15.75</v>
      </c>
      <c r="G274" s="11"/>
      <c r="H274" s="19">
        <f t="shared" si="277"/>
        <v>1.1836034939423516</v>
      </c>
      <c r="I274" s="19">
        <f t="shared" si="278"/>
        <v>0.96927406969876051</v>
      </c>
      <c r="J274" s="19">
        <f t="shared" si="279"/>
        <v>0.96518533665626516</v>
      </c>
      <c r="K274" s="30">
        <f t="shared" si="274"/>
        <v>0.19385481393975212</v>
      </c>
      <c r="L274" s="30">
        <f t="shared" si="275"/>
        <v>0.77214826932501213</v>
      </c>
      <c r="M274" s="30">
        <f t="shared" si="272"/>
        <v>0.96600308326476425</v>
      </c>
      <c r="N274" s="11"/>
      <c r="O274" s="20">
        <f t="shared" si="280"/>
        <v>-1.5906989240218605E-2</v>
      </c>
      <c r="P274" s="20">
        <f t="shared" si="281"/>
        <v>-1.9852288740416557E-2</v>
      </c>
      <c r="Q274" s="20">
        <f t="shared" si="282"/>
        <v>-1.9063096182634798E-2</v>
      </c>
      <c r="R274" s="11"/>
      <c r="S274" s="20">
        <f t="shared" ref="S274:U274" si="289">_xlfn.STDEV.S(O254:O274)*SQRT(252)</f>
        <v>0.38306189407613794</v>
      </c>
      <c r="T274" s="20">
        <f t="shared" si="289"/>
        <v>0.31092957794567277</v>
      </c>
      <c r="U274" s="20">
        <f t="shared" si="289"/>
        <v>0.30893599471114608</v>
      </c>
    </row>
    <row r="275" spans="1:21" x14ac:dyDescent="0.2">
      <c r="A275" s="1" t="s">
        <v>3008</v>
      </c>
      <c r="B275" s="13">
        <v>36899</v>
      </c>
      <c r="C275" s="12">
        <v>1295.8599999999999</v>
      </c>
      <c r="D275" s="12">
        <v>16562.14</v>
      </c>
      <c r="E275" s="10">
        <v>1.952</v>
      </c>
      <c r="F275" s="12">
        <v>15.75</v>
      </c>
      <c r="G275" s="11"/>
      <c r="H275" s="19">
        <f t="shared" si="277"/>
        <v>1.1842866029794692</v>
      </c>
      <c r="I275" s="19">
        <f t="shared" si="278"/>
        <v>0.9782717070289435</v>
      </c>
      <c r="J275" s="19">
        <f t="shared" si="279"/>
        <v>0.96531238525122376</v>
      </c>
      <c r="K275" s="30">
        <f t="shared" si="274"/>
        <v>0.19565434140578872</v>
      </c>
      <c r="L275" s="30">
        <f t="shared" si="275"/>
        <v>0.77224990820097905</v>
      </c>
      <c r="M275" s="30">
        <f t="shared" si="272"/>
        <v>0.9679042496067678</v>
      </c>
      <c r="N275" s="11"/>
      <c r="O275" s="20">
        <f t="shared" si="280"/>
        <v>9.2828618978524347E-3</v>
      </c>
      <c r="P275" s="20">
        <f t="shared" si="281"/>
        <v>1.3163129414994756E-4</v>
      </c>
      <c r="Q275" s="20">
        <f t="shared" si="282"/>
        <v>1.9680748177099971E-3</v>
      </c>
      <c r="R275" s="11"/>
      <c r="S275" s="20">
        <f t="shared" ref="S275:U275" si="290">_xlfn.STDEV.S(O255:O275)*SQRT(252)</f>
        <v>0.36767259965768229</v>
      </c>
      <c r="T275" s="20">
        <f t="shared" si="290"/>
        <v>0.30121433253695795</v>
      </c>
      <c r="U275" s="20">
        <f t="shared" si="290"/>
        <v>0.29784289766031863</v>
      </c>
    </row>
    <row r="276" spans="1:21" x14ac:dyDescent="0.2">
      <c r="A276" s="1" t="s">
        <v>3009</v>
      </c>
      <c r="B276" s="13">
        <v>36900</v>
      </c>
      <c r="C276" s="12">
        <v>1300.8</v>
      </c>
      <c r="D276" s="12">
        <v>16975.64</v>
      </c>
      <c r="E276" s="10">
        <v>1.9437</v>
      </c>
      <c r="F276" s="12">
        <v>15.75</v>
      </c>
      <c r="G276" s="11"/>
      <c r="H276" s="19">
        <f t="shared" si="277"/>
        <v>1.1849701062685123</v>
      </c>
      <c r="I276" s="19">
        <f t="shared" si="278"/>
        <v>1.0026958062610758</v>
      </c>
      <c r="J276" s="19">
        <f t="shared" si="279"/>
        <v>0.96487208852252149</v>
      </c>
      <c r="K276" s="30">
        <f t="shared" si="274"/>
        <v>0.20053916125221516</v>
      </c>
      <c r="L276" s="30">
        <f t="shared" si="275"/>
        <v>0.77189767081801719</v>
      </c>
      <c r="M276" s="30">
        <f t="shared" si="272"/>
        <v>0.97243683207023235</v>
      </c>
      <c r="N276" s="11"/>
      <c r="O276" s="20">
        <f t="shared" si="280"/>
        <v>2.4966580405672234E-2</v>
      </c>
      <c r="P276" s="20">
        <f t="shared" si="281"/>
        <v>-4.5611838761161483E-4</v>
      </c>
      <c r="Q276" s="20">
        <f t="shared" si="282"/>
        <v>4.6828831109131386E-3</v>
      </c>
      <c r="R276" s="11"/>
      <c r="S276" s="20">
        <f t="shared" ref="S276:U276" si="291">_xlfn.STDEV.S(O256:O276)*SQRT(252)</f>
        <v>0.37305617740878383</v>
      </c>
      <c r="T276" s="20">
        <f t="shared" si="291"/>
        <v>0.29996322583617441</v>
      </c>
      <c r="U276" s="20">
        <f t="shared" si="291"/>
        <v>0.29725449836971468</v>
      </c>
    </row>
    <row r="277" spans="1:21" x14ac:dyDescent="0.2">
      <c r="A277" s="1" t="s">
        <v>3010</v>
      </c>
      <c r="B277" s="13">
        <v>36901</v>
      </c>
      <c r="C277" s="12">
        <v>1313.27</v>
      </c>
      <c r="D277" s="12">
        <v>16918.57</v>
      </c>
      <c r="E277" s="10">
        <v>1.9424999999999999</v>
      </c>
      <c r="F277" s="12">
        <v>15.75</v>
      </c>
      <c r="G277" s="11"/>
      <c r="H277" s="19">
        <f t="shared" si="277"/>
        <v>1.1856540040370209</v>
      </c>
      <c r="I277" s="19">
        <f t="shared" si="278"/>
        <v>0.9993248670998236</v>
      </c>
      <c r="J277" s="19">
        <f t="shared" si="279"/>
        <v>0.9735203438531832</v>
      </c>
      <c r="K277" s="30">
        <f t="shared" si="274"/>
        <v>0.19986497341996473</v>
      </c>
      <c r="L277" s="30">
        <f t="shared" si="275"/>
        <v>0.77881627508254658</v>
      </c>
      <c r="M277" s="30">
        <f t="shared" si="272"/>
        <v>0.97868124850251137</v>
      </c>
      <c r="N277" s="11"/>
      <c r="O277" s="20">
        <f t="shared" si="280"/>
        <v>-3.3618761943584596E-3</v>
      </c>
      <c r="P277" s="20">
        <f t="shared" si="281"/>
        <v>8.9631106895262658E-3</v>
      </c>
      <c r="Q277" s="20">
        <f t="shared" si="282"/>
        <v>6.4214108581071017E-3</v>
      </c>
      <c r="R277" s="11"/>
      <c r="S277" s="20">
        <f t="shared" ref="S277:U277" si="292">_xlfn.STDEV.S(O257:O277)*SQRT(252)</f>
        <v>0.36427832407175598</v>
      </c>
      <c r="T277" s="20">
        <f t="shared" si="292"/>
        <v>0.30275303586424107</v>
      </c>
      <c r="U277" s="20">
        <f t="shared" si="292"/>
        <v>0.29762403603445575</v>
      </c>
    </row>
    <row r="278" spans="1:21" x14ac:dyDescent="0.2">
      <c r="A278" s="1" t="s">
        <v>3011</v>
      </c>
      <c r="B278" s="13">
        <v>36902</v>
      </c>
      <c r="C278" s="12">
        <v>1326.82</v>
      </c>
      <c r="D278" s="12">
        <v>17023.5</v>
      </c>
      <c r="E278" s="10">
        <v>1.9459</v>
      </c>
      <c r="F278" s="12">
        <v>15.75</v>
      </c>
      <c r="G278" s="11"/>
      <c r="H278" s="19">
        <f t="shared" si="277"/>
        <v>1.1863382965126663</v>
      </c>
      <c r="I278" s="19">
        <f t="shared" si="278"/>
        <v>1.0055227406969884</v>
      </c>
      <c r="J278" s="19">
        <f t="shared" si="279"/>
        <v>0.98528644466968396</v>
      </c>
      <c r="K278" s="30">
        <f t="shared" si="274"/>
        <v>0.20110454813939771</v>
      </c>
      <c r="L278" s="30">
        <f t="shared" si="275"/>
        <v>0.78822915573574726</v>
      </c>
      <c r="M278" s="30">
        <f t="shared" si="272"/>
        <v>0.98933370387514497</v>
      </c>
      <c r="N278" s="11"/>
      <c r="O278" s="20">
        <f t="shared" si="280"/>
        <v>6.2020608124682131E-3</v>
      </c>
      <c r="P278" s="20">
        <f t="shared" si="281"/>
        <v>1.2086137583864565E-2</v>
      </c>
      <c r="Q278" s="20">
        <f t="shared" si="282"/>
        <v>1.0884499308567497E-2</v>
      </c>
      <c r="R278" s="11"/>
      <c r="S278" s="20">
        <f t="shared" ref="S278:U278" si="293">_xlfn.STDEV.S(O258:O278)*SQRT(252)</f>
        <v>0.35732059146211059</v>
      </c>
      <c r="T278" s="20">
        <f t="shared" si="293"/>
        <v>0.30518683304611249</v>
      </c>
      <c r="U278" s="20">
        <f t="shared" si="293"/>
        <v>0.30002424204370826</v>
      </c>
    </row>
    <row r="279" spans="1:21" x14ac:dyDescent="0.2">
      <c r="A279" s="1" t="s">
        <v>3012</v>
      </c>
      <c r="B279" s="13">
        <v>36903</v>
      </c>
      <c r="C279" s="12">
        <v>1318.32</v>
      </c>
      <c r="D279" s="12">
        <v>16850.09</v>
      </c>
      <c r="E279" s="10">
        <v>1.9503999999999999</v>
      </c>
      <c r="F279" s="12">
        <v>15.75</v>
      </c>
      <c r="G279" s="11"/>
      <c r="H279" s="19">
        <f t="shared" si="277"/>
        <v>1.1870229839232511</v>
      </c>
      <c r="I279" s="19">
        <f t="shared" si="278"/>
        <v>0.99527997637330257</v>
      </c>
      <c r="J279" s="19">
        <f t="shared" si="279"/>
        <v>0.98123834106752794</v>
      </c>
      <c r="K279" s="30">
        <f t="shared" si="274"/>
        <v>0.19905599527466053</v>
      </c>
      <c r="L279" s="30">
        <f t="shared" si="275"/>
        <v>0.78499067285402235</v>
      </c>
      <c r="M279" s="30">
        <f t="shared" si="272"/>
        <v>0.98404666812868291</v>
      </c>
      <c r="N279" s="11"/>
      <c r="O279" s="20">
        <f t="shared" si="280"/>
        <v>-1.0186506887537861E-2</v>
      </c>
      <c r="P279" s="20">
        <f t="shared" si="281"/>
        <v>-4.1085550542747651E-3</v>
      </c>
      <c r="Q279" s="20">
        <f t="shared" si="282"/>
        <v>-5.3440368257475779E-3</v>
      </c>
      <c r="R279" s="11"/>
      <c r="S279" s="20">
        <f t="shared" ref="S279:U279" si="294">_xlfn.STDEV.S(O259:O279)*SQRT(252)</f>
        <v>0.36054184713824722</v>
      </c>
      <c r="T279" s="20">
        <f t="shared" si="294"/>
        <v>0.30225670375297015</v>
      </c>
      <c r="U279" s="20">
        <f t="shared" si="294"/>
        <v>0.29790323760319171</v>
      </c>
    </row>
    <row r="280" spans="1:21" x14ac:dyDescent="0.2">
      <c r="A280" s="1" t="s">
        <v>3013</v>
      </c>
      <c r="B280" s="13">
        <v>36906</v>
      </c>
      <c r="C280" s="12">
        <v>1318.32</v>
      </c>
      <c r="D280" s="12">
        <v>16962.75</v>
      </c>
      <c r="E280" s="10">
        <v>1.9471000000000001</v>
      </c>
      <c r="F280" s="12">
        <v>15.75</v>
      </c>
      <c r="G280" s="11"/>
      <c r="H280" s="19">
        <f t="shared" si="277"/>
        <v>1.1877080664967095</v>
      </c>
      <c r="I280" s="19">
        <f t="shared" si="278"/>
        <v>1.0019344359125819</v>
      </c>
      <c r="J280" s="19">
        <f t="shared" si="279"/>
        <v>0.97957812443221071</v>
      </c>
      <c r="K280" s="30">
        <f t="shared" si="274"/>
        <v>0.2003868871825164</v>
      </c>
      <c r="L280" s="30">
        <f t="shared" si="275"/>
        <v>0.78366249954576861</v>
      </c>
      <c r="M280" s="30">
        <f t="shared" si="272"/>
        <v>0.98404938672828501</v>
      </c>
      <c r="N280" s="11"/>
      <c r="O280" s="20">
        <f t="shared" si="280"/>
        <v>6.6860177007956878E-3</v>
      </c>
      <c r="P280" s="20">
        <f t="shared" si="281"/>
        <v>-1.6919606234617746E-3</v>
      </c>
      <c r="Q280" s="20">
        <f t="shared" si="282"/>
        <v>2.7626734484531568E-6</v>
      </c>
      <c r="R280" s="11"/>
      <c r="S280" s="20">
        <f t="shared" ref="S280:U280" si="295">_xlfn.STDEV.S(O260:O280)*SQRT(252)</f>
        <v>0.35093252037123257</v>
      </c>
      <c r="T280" s="20">
        <f t="shared" si="295"/>
        <v>0.29483291263754902</v>
      </c>
      <c r="U280" s="20">
        <f t="shared" si="295"/>
        <v>0.28962244582961255</v>
      </c>
    </row>
    <row r="281" spans="1:21" x14ac:dyDescent="0.2">
      <c r="A281" s="1" t="s">
        <v>3014</v>
      </c>
      <c r="B281" s="13">
        <v>36907</v>
      </c>
      <c r="C281" s="12">
        <v>1326.65</v>
      </c>
      <c r="D281" s="12">
        <v>16720.98</v>
      </c>
      <c r="E281" s="10">
        <v>1.9512</v>
      </c>
      <c r="F281" s="12">
        <v>15.75</v>
      </c>
      <c r="G281" s="11"/>
      <c r="H281" s="19">
        <f t="shared" si="277"/>
        <v>1.1883935444611069</v>
      </c>
      <c r="I281" s="19">
        <f t="shared" si="278"/>
        <v>0.98765386887182582</v>
      </c>
      <c r="J281" s="19">
        <f t="shared" si="279"/>
        <v>0.98784346059453854</v>
      </c>
      <c r="K281" s="30">
        <f t="shared" si="274"/>
        <v>0.19753077377436518</v>
      </c>
      <c r="L281" s="30">
        <f t="shared" si="275"/>
        <v>0.79027476847563083</v>
      </c>
      <c r="M281" s="30">
        <f t="shared" si="272"/>
        <v>0.98780554224999606</v>
      </c>
      <c r="N281" s="11"/>
      <c r="O281" s="20">
        <f t="shared" si="280"/>
        <v>-1.4252995534332569E-2</v>
      </c>
      <c r="P281" s="20">
        <f t="shared" si="281"/>
        <v>8.4376487757100715E-3</v>
      </c>
      <c r="Q281" s="20">
        <f t="shared" si="282"/>
        <v>3.8170396449301869E-3</v>
      </c>
      <c r="R281" s="11"/>
      <c r="S281" s="20">
        <f t="shared" ref="S281:U281" si="296">_xlfn.STDEV.S(O261:O281)*SQRT(252)</f>
        <v>0.35796526079734475</v>
      </c>
      <c r="T281" s="20">
        <f t="shared" si="296"/>
        <v>0.2963084949314741</v>
      </c>
      <c r="U281" s="20">
        <f t="shared" si="296"/>
        <v>0.28976588609232679</v>
      </c>
    </row>
    <row r="282" spans="1:21" x14ac:dyDescent="0.2">
      <c r="A282" s="1" t="s">
        <v>3015</v>
      </c>
      <c r="B282" s="13">
        <v>36908</v>
      </c>
      <c r="C282" s="12">
        <v>1329.47</v>
      </c>
      <c r="D282" s="12">
        <v>17191.02</v>
      </c>
      <c r="E282" s="10">
        <v>1.9497</v>
      </c>
      <c r="F282" s="12">
        <v>15.75</v>
      </c>
      <c r="G282" s="11"/>
      <c r="H282" s="19">
        <f t="shared" si="277"/>
        <v>1.1890794180446409</v>
      </c>
      <c r="I282" s="19">
        <f t="shared" si="278"/>
        <v>1.0154176018901366</v>
      </c>
      <c r="J282" s="19">
        <f t="shared" si="279"/>
        <v>0.98918224832977131</v>
      </c>
      <c r="K282" s="30">
        <f t="shared" si="274"/>
        <v>0.20308352037802735</v>
      </c>
      <c r="L282" s="30">
        <f t="shared" si="275"/>
        <v>0.79134579866381705</v>
      </c>
      <c r="M282" s="30">
        <f t="shared" si="272"/>
        <v>0.9944293190418444</v>
      </c>
      <c r="N282" s="11"/>
      <c r="O282" s="20">
        <f t="shared" si="280"/>
        <v>2.8110792549240537E-2</v>
      </c>
      <c r="P282" s="20">
        <f t="shared" si="281"/>
        <v>1.3552630438298241E-3</v>
      </c>
      <c r="Q282" s="20">
        <f t="shared" si="282"/>
        <v>6.7055473051516046E-3</v>
      </c>
      <c r="R282" s="11"/>
      <c r="S282" s="20">
        <f t="shared" ref="S282:U282" si="297">_xlfn.STDEV.S(O262:O282)*SQRT(252)</f>
        <v>0.36468157488686065</v>
      </c>
      <c r="T282" s="20">
        <f t="shared" si="297"/>
        <v>0.29288942610906471</v>
      </c>
      <c r="U282" s="20">
        <f t="shared" si="297"/>
        <v>0.28887108590203914</v>
      </c>
    </row>
    <row r="283" spans="1:21" x14ac:dyDescent="0.2">
      <c r="A283" s="1" t="s">
        <v>3016</v>
      </c>
      <c r="B283" s="13">
        <v>36909</v>
      </c>
      <c r="C283" s="12">
        <v>1347.97</v>
      </c>
      <c r="D283" s="12">
        <v>17521.46</v>
      </c>
      <c r="E283" s="10">
        <v>1.9522999999999999</v>
      </c>
      <c r="F283" s="12">
        <v>15.25</v>
      </c>
      <c r="G283" s="11"/>
      <c r="H283" s="19">
        <f t="shared" si="277"/>
        <v>1.1897452314132095</v>
      </c>
      <c r="I283" s="19">
        <f t="shared" si="278"/>
        <v>1.0349356172474904</v>
      </c>
      <c r="J283" s="19">
        <f t="shared" si="279"/>
        <v>1.0042845039745376</v>
      </c>
      <c r="K283" s="30">
        <f t="shared" si="274"/>
        <v>0.2069871234494981</v>
      </c>
      <c r="L283" s="30">
        <f t="shared" si="275"/>
        <v>0.80342760317963013</v>
      </c>
      <c r="M283" s="30">
        <f t="shared" si="272"/>
        <v>1.0104147266291283</v>
      </c>
      <c r="N283" s="11"/>
      <c r="O283" s="20">
        <f t="shared" si="280"/>
        <v>1.9221663403334865E-2</v>
      </c>
      <c r="P283" s="20">
        <f t="shared" si="281"/>
        <v>1.5267414746136465E-2</v>
      </c>
      <c r="Q283" s="20">
        <f t="shared" si="282"/>
        <v>1.6074956038792498E-2</v>
      </c>
      <c r="R283" s="11"/>
      <c r="S283" s="20">
        <f t="shared" ref="S283:U283" si="298">_xlfn.STDEV.S(O263:O283)*SQRT(252)</f>
        <v>0.31356325471832264</v>
      </c>
      <c r="T283" s="20">
        <f t="shared" si="298"/>
        <v>0.27232972816017931</v>
      </c>
      <c r="U283" s="20">
        <f t="shared" si="298"/>
        <v>0.26134134045813906</v>
      </c>
    </row>
    <row r="284" spans="1:21" x14ac:dyDescent="0.2">
      <c r="A284" s="1" t="s">
        <v>3017</v>
      </c>
      <c r="B284" s="13">
        <v>36910</v>
      </c>
      <c r="C284" s="12">
        <v>1342.54</v>
      </c>
      <c r="D284" s="12">
        <v>17530.09</v>
      </c>
      <c r="E284" s="10">
        <v>1.9549000000000001</v>
      </c>
      <c r="F284" s="12">
        <v>15.25</v>
      </c>
      <c r="G284" s="11"/>
      <c r="H284" s="19">
        <f t="shared" si="277"/>
        <v>1.1904114175974498</v>
      </c>
      <c r="I284" s="19">
        <f t="shared" si="278"/>
        <v>1.0354453632604852</v>
      </c>
      <c r="J284" s="19">
        <f t="shared" si="279"/>
        <v>1.0015710460150709</v>
      </c>
      <c r="K284" s="30">
        <f t="shared" si="274"/>
        <v>0.20708907265209706</v>
      </c>
      <c r="L284" s="30">
        <f t="shared" si="275"/>
        <v>0.80125683681205673</v>
      </c>
      <c r="M284" s="30">
        <f t="shared" si="272"/>
        <v>1.0083459094641538</v>
      </c>
      <c r="N284" s="11"/>
      <c r="O284" s="20">
        <f t="shared" si="280"/>
        <v>4.9253886377065292E-4</v>
      </c>
      <c r="P284" s="20">
        <f t="shared" si="281"/>
        <v>-2.7018817364282688E-3</v>
      </c>
      <c r="Q284" s="20">
        <f t="shared" si="282"/>
        <v>-2.0474930842272476E-3</v>
      </c>
      <c r="R284" s="11"/>
      <c r="S284" s="20">
        <f t="shared" ref="S284:U284" si="299">_xlfn.STDEV.S(O264:O284)*SQRT(252)</f>
        <v>0.30917004067965853</v>
      </c>
      <c r="T284" s="20">
        <f t="shared" si="299"/>
        <v>0.27215812324934935</v>
      </c>
      <c r="U284" s="20">
        <f t="shared" si="299"/>
        <v>0.26214573628126842</v>
      </c>
    </row>
    <row r="285" spans="1:21" x14ac:dyDescent="0.2">
      <c r="A285" s="1" t="s">
        <v>3018</v>
      </c>
      <c r="B285" s="13">
        <v>36913</v>
      </c>
      <c r="C285" s="12">
        <v>1342.9</v>
      </c>
      <c r="D285" s="12">
        <v>17391.669999999998</v>
      </c>
      <c r="E285" s="10">
        <v>1.9567000000000001</v>
      </c>
      <c r="F285" s="12">
        <v>15.25</v>
      </c>
      <c r="G285" s="11"/>
      <c r="H285" s="19">
        <f t="shared" si="277"/>
        <v>1.1910779768061162</v>
      </c>
      <c r="I285" s="19">
        <f t="shared" si="278"/>
        <v>1.0272693443591265</v>
      </c>
      <c r="J285" s="19">
        <f t="shared" si="279"/>
        <v>1.0027620727845312</v>
      </c>
      <c r="K285" s="30">
        <f t="shared" si="274"/>
        <v>0.20545386887182532</v>
      </c>
      <c r="L285" s="30">
        <f t="shared" si="275"/>
        <v>0.80220965822762502</v>
      </c>
      <c r="M285" s="30">
        <f t="shared" si="272"/>
        <v>1.0076635270994503</v>
      </c>
      <c r="N285" s="11"/>
      <c r="O285" s="20">
        <f t="shared" si="280"/>
        <v>-7.8961374413937246E-3</v>
      </c>
      <c r="P285" s="20">
        <f t="shared" si="281"/>
        <v>1.1891585466643484E-3</v>
      </c>
      <c r="Q285" s="20">
        <f t="shared" si="282"/>
        <v>-6.7673440066429169E-4</v>
      </c>
      <c r="R285" s="11"/>
      <c r="S285" s="20">
        <f t="shared" ref="S285:U285" si="300">_xlfn.STDEV.S(O265:O285)*SQRT(252)</f>
        <v>0.31476914969608399</v>
      </c>
      <c r="T285" s="20">
        <f t="shared" si="300"/>
        <v>0.26321015451207991</v>
      </c>
      <c r="U285" s="20">
        <f t="shared" si="300"/>
        <v>0.25621632231937774</v>
      </c>
    </row>
    <row r="286" spans="1:21" x14ac:dyDescent="0.2">
      <c r="A286" s="1" t="s">
        <v>3019</v>
      </c>
      <c r="B286" s="13">
        <v>36914</v>
      </c>
      <c r="C286" s="12">
        <v>1360.4</v>
      </c>
      <c r="D286" s="12">
        <v>17832.13</v>
      </c>
      <c r="E286" s="10">
        <v>1.9581999999999999</v>
      </c>
      <c r="F286" s="12">
        <v>15.25</v>
      </c>
      <c r="G286" s="11"/>
      <c r="H286" s="19">
        <f t="shared" si="277"/>
        <v>1.1917449092480799</v>
      </c>
      <c r="I286" s="19">
        <f t="shared" si="278"/>
        <v>1.0532858830478449</v>
      </c>
      <c r="J286" s="19">
        <f t="shared" si="279"/>
        <v>1.0166082974439055</v>
      </c>
      <c r="K286" s="30">
        <f t="shared" si="274"/>
        <v>0.21065717660956898</v>
      </c>
      <c r="L286" s="30">
        <f t="shared" si="275"/>
        <v>0.81328663795512446</v>
      </c>
      <c r="M286" s="30">
        <f t="shared" si="272"/>
        <v>1.0239438145646935</v>
      </c>
      <c r="N286" s="11"/>
      <c r="O286" s="20">
        <f t="shared" si="280"/>
        <v>2.5325917522584174E-2</v>
      </c>
      <c r="P286" s="20">
        <f t="shared" si="281"/>
        <v>1.3808085721596086E-2</v>
      </c>
      <c r="Q286" s="20">
        <f t="shared" si="282"/>
        <v>1.6156471904968051E-2</v>
      </c>
      <c r="R286" s="11"/>
      <c r="S286" s="20">
        <f t="shared" ref="S286:U286" si="301">_xlfn.STDEV.S(O266:O286)*SQRT(252)</f>
        <v>0.31848079291318571</v>
      </c>
      <c r="T286" s="20">
        <f t="shared" si="301"/>
        <v>0.26649600971017501</v>
      </c>
      <c r="U286" s="20">
        <f t="shared" si="301"/>
        <v>0.26002570820619092</v>
      </c>
    </row>
    <row r="287" spans="1:21" x14ac:dyDescent="0.2">
      <c r="A287" s="1" t="s">
        <v>3020</v>
      </c>
      <c r="B287" s="13">
        <v>36915</v>
      </c>
      <c r="C287" s="12">
        <v>1364.3</v>
      </c>
      <c r="D287" s="12">
        <v>17771.759999999998</v>
      </c>
      <c r="E287" s="10">
        <v>1.9591000000000001</v>
      </c>
      <c r="F287" s="12">
        <v>15.25</v>
      </c>
      <c r="G287" s="11"/>
      <c r="H287" s="19">
        <f t="shared" si="277"/>
        <v>1.1924122151323293</v>
      </c>
      <c r="I287" s="19">
        <f t="shared" si="278"/>
        <v>1.0497200236266988</v>
      </c>
      <c r="J287" s="19">
        <f t="shared" si="279"/>
        <v>1.0199912925689205</v>
      </c>
      <c r="K287" s="30">
        <f t="shared" si="274"/>
        <v>0.20994400472533978</v>
      </c>
      <c r="L287" s="30">
        <f t="shared" si="275"/>
        <v>0.81599303405513646</v>
      </c>
      <c r="M287" s="30">
        <f t="shared" si="272"/>
        <v>1.0259370387804763</v>
      </c>
      <c r="N287" s="11"/>
      <c r="O287" s="20">
        <f t="shared" si="280"/>
        <v>-3.3854620844511185E-3</v>
      </c>
      <c r="P287" s="20">
        <f t="shared" si="281"/>
        <v>3.3277272411813552E-3</v>
      </c>
      <c r="Q287" s="20">
        <f t="shared" si="282"/>
        <v>1.9466148312348164E-3</v>
      </c>
      <c r="R287" s="11"/>
      <c r="S287" s="20">
        <f t="shared" ref="S287:U287" si="302">_xlfn.STDEV.S(O267:O287)*SQRT(252)</f>
        <v>0.3216299702113381</v>
      </c>
      <c r="T287" s="20">
        <f t="shared" si="302"/>
        <v>0.26510211147721746</v>
      </c>
      <c r="U287" s="20">
        <f t="shared" si="302"/>
        <v>0.25909287210515591</v>
      </c>
    </row>
    <row r="288" spans="1:21" x14ac:dyDescent="0.2">
      <c r="A288" s="1" t="s">
        <v>3021</v>
      </c>
      <c r="B288" s="13">
        <v>36916</v>
      </c>
      <c r="C288" s="12">
        <v>1357.51</v>
      </c>
      <c r="D288" s="12">
        <v>17771.759999999998</v>
      </c>
      <c r="E288" s="10">
        <v>1.9734</v>
      </c>
      <c r="F288" s="12">
        <v>15.25</v>
      </c>
      <c r="G288" s="11"/>
      <c r="H288" s="19">
        <f t="shared" si="277"/>
        <v>1.1930798946679697</v>
      </c>
      <c r="I288" s="19">
        <f t="shared" si="278"/>
        <v>1.0497200236266988</v>
      </c>
      <c r="J288" s="19">
        <f t="shared" si="279"/>
        <v>1.0223230243010237</v>
      </c>
      <c r="K288" s="30">
        <f t="shared" si="274"/>
        <v>0.20994400472533978</v>
      </c>
      <c r="L288" s="30">
        <f t="shared" si="275"/>
        <v>0.81785841944081905</v>
      </c>
      <c r="M288" s="30">
        <f t="shared" si="272"/>
        <v>1.0278024241661587</v>
      </c>
      <c r="N288" s="11"/>
      <c r="O288" s="20">
        <f t="shared" si="280"/>
        <v>0</v>
      </c>
      <c r="P288" s="20">
        <f t="shared" si="281"/>
        <v>2.2860310172163611E-3</v>
      </c>
      <c r="Q288" s="20">
        <f t="shared" si="282"/>
        <v>1.8182259877270734E-3</v>
      </c>
      <c r="R288" s="11"/>
      <c r="S288" s="20">
        <f t="shared" ref="S288:U288" si="303">_xlfn.STDEV.S(O268:O288)*SQRT(252)</f>
        <v>0.31649947837075681</v>
      </c>
      <c r="T288" s="20">
        <f t="shared" si="303"/>
        <v>0.26257795013244778</v>
      </c>
      <c r="U288" s="20">
        <f t="shared" si="303"/>
        <v>0.25579138440334837</v>
      </c>
    </row>
    <row r="289" spans="1:21" x14ac:dyDescent="0.2">
      <c r="A289" s="1" t="s">
        <v>3022</v>
      </c>
      <c r="B289" s="13">
        <v>36917</v>
      </c>
      <c r="C289" s="12">
        <v>1354.95</v>
      </c>
      <c r="D289" s="12">
        <v>17889.05</v>
      </c>
      <c r="E289" s="10">
        <v>1.9736</v>
      </c>
      <c r="F289" s="12">
        <v>15.25</v>
      </c>
      <c r="G289" s="11"/>
      <c r="H289" s="19">
        <f t="shared" si="277"/>
        <v>1.1937479480642237</v>
      </c>
      <c r="I289" s="19">
        <f t="shared" si="278"/>
        <v>1.0566479621972835</v>
      </c>
      <c r="J289" s="19">
        <f t="shared" si="279"/>
        <v>1.0204985367174644</v>
      </c>
      <c r="K289" s="30">
        <f t="shared" si="274"/>
        <v>0.2113295924394567</v>
      </c>
      <c r="L289" s="30">
        <f t="shared" si="275"/>
        <v>0.81639882937397157</v>
      </c>
      <c r="M289" s="30">
        <f t="shared" si="272"/>
        <v>1.0277284218134284</v>
      </c>
      <c r="N289" s="11"/>
      <c r="O289" s="20">
        <f t="shared" si="280"/>
        <v>6.5997965311257456E-3</v>
      </c>
      <c r="P289" s="20">
        <f t="shared" si="281"/>
        <v>-1.7846488244817049E-3</v>
      </c>
      <c r="Q289" s="20">
        <f t="shared" si="282"/>
        <v>-7.2000562550189606E-5</v>
      </c>
      <c r="R289" s="11"/>
      <c r="S289" s="20">
        <f t="shared" ref="S289:U289" si="304">_xlfn.STDEV.S(O269:O289)*SQRT(252)</f>
        <v>0.3163551011413977</v>
      </c>
      <c r="T289" s="20">
        <f t="shared" si="304"/>
        <v>0.26281850809962393</v>
      </c>
      <c r="U289" s="20">
        <f t="shared" si="304"/>
        <v>0.25595468151236811</v>
      </c>
    </row>
    <row r="290" spans="1:21" x14ac:dyDescent="0.2">
      <c r="A290" s="1" t="s">
        <v>3023</v>
      </c>
      <c r="B290" s="13">
        <v>36920</v>
      </c>
      <c r="C290" s="12">
        <v>1364.17</v>
      </c>
      <c r="D290" s="12">
        <v>17883.38</v>
      </c>
      <c r="E290" s="10">
        <v>1.9749000000000001</v>
      </c>
      <c r="F290" s="12">
        <v>15.25</v>
      </c>
      <c r="G290" s="11"/>
      <c r="H290" s="19">
        <f t="shared" si="277"/>
        <v>1.1944163755304307</v>
      </c>
      <c r="I290" s="19">
        <f t="shared" si="278"/>
        <v>1.056313053750739</v>
      </c>
      <c r="J290" s="19">
        <f t="shared" si="279"/>
        <v>1.0281194729572751</v>
      </c>
      <c r="K290" s="30">
        <f t="shared" si="274"/>
        <v>0.21126261075014782</v>
      </c>
      <c r="L290" s="30">
        <f t="shared" si="275"/>
        <v>0.8224955783658201</v>
      </c>
      <c r="M290" s="30">
        <f t="shared" si="272"/>
        <v>1.033758189115968</v>
      </c>
      <c r="N290" s="11"/>
      <c r="O290" s="20">
        <f t="shared" si="280"/>
        <v>-3.1695366718742513E-4</v>
      </c>
      <c r="P290" s="20">
        <f t="shared" si="281"/>
        <v>7.4678561169958524E-3</v>
      </c>
      <c r="Q290" s="20">
        <f t="shared" si="282"/>
        <v>5.8670823678301787E-3</v>
      </c>
      <c r="R290" s="11"/>
      <c r="S290" s="20">
        <f t="shared" ref="S290:U290" si="305">_xlfn.STDEV.S(O270:O290)*SQRT(252)</f>
        <v>0.31645524656440965</v>
      </c>
      <c r="T290" s="20">
        <f t="shared" si="305"/>
        <v>0.26002782209127001</v>
      </c>
      <c r="U290" s="20">
        <f t="shared" si="305"/>
        <v>0.25294582691132028</v>
      </c>
    </row>
    <row r="291" spans="1:21" x14ac:dyDescent="0.2">
      <c r="A291" s="1" t="s">
        <v>3024</v>
      </c>
      <c r="B291" s="13">
        <v>36921</v>
      </c>
      <c r="C291" s="12">
        <v>1373.73</v>
      </c>
      <c r="D291" s="12">
        <v>17722.580000000002</v>
      </c>
      <c r="E291" s="10">
        <v>1.9710000000000001</v>
      </c>
      <c r="F291" s="12">
        <v>15.25</v>
      </c>
      <c r="G291" s="11"/>
      <c r="H291" s="19">
        <f t="shared" si="277"/>
        <v>1.1950851772760476</v>
      </c>
      <c r="I291" s="19">
        <f t="shared" si="278"/>
        <v>1.0468151210868288</v>
      </c>
      <c r="J291" s="19">
        <f t="shared" si="279"/>
        <v>1.03327991463751</v>
      </c>
      <c r="K291" s="30">
        <f t="shared" si="274"/>
        <v>0.20936302421736577</v>
      </c>
      <c r="L291" s="30">
        <f t="shared" si="275"/>
        <v>0.82662393171000803</v>
      </c>
      <c r="M291" s="30">
        <f t="shared" si="272"/>
        <v>1.0359869559273738</v>
      </c>
      <c r="N291" s="11"/>
      <c r="O291" s="20">
        <f t="shared" si="280"/>
        <v>-8.9915888383516052E-3</v>
      </c>
      <c r="P291" s="20">
        <f t="shared" si="281"/>
        <v>5.0193015655966011E-3</v>
      </c>
      <c r="Q291" s="20">
        <f t="shared" si="282"/>
        <v>2.1559846730807575E-3</v>
      </c>
      <c r="R291" s="11"/>
      <c r="S291" s="20">
        <f t="shared" ref="S291:U291" si="306">_xlfn.STDEV.S(O271:O291)*SQRT(252)</f>
        <v>0.32074024475213209</v>
      </c>
      <c r="T291" s="20">
        <f t="shared" si="306"/>
        <v>0.26008177746451527</v>
      </c>
      <c r="U291" s="20">
        <f t="shared" si="306"/>
        <v>0.25270802691330929</v>
      </c>
    </row>
    <row r="292" spans="1:21" x14ac:dyDescent="0.2">
      <c r="A292" s="1" t="s">
        <v>3025</v>
      </c>
      <c r="B292" s="13">
        <v>36922</v>
      </c>
      <c r="C292" s="12">
        <v>1366.01</v>
      </c>
      <c r="D292" s="12">
        <v>17672.77</v>
      </c>
      <c r="E292" s="10">
        <v>1.9706999999999999</v>
      </c>
      <c r="F292" s="12">
        <v>15.25</v>
      </c>
      <c r="G292" s="11"/>
      <c r="H292" s="19">
        <f t="shared" si="277"/>
        <v>1.1957543535106485</v>
      </c>
      <c r="I292" s="19">
        <f t="shared" si="278"/>
        <v>1.0438730064973427</v>
      </c>
      <c r="J292" s="19">
        <f t="shared" si="279"/>
        <v>1.0273167656465105</v>
      </c>
      <c r="K292" s="30">
        <f t="shared" si="274"/>
        <v>0.20877460129946857</v>
      </c>
      <c r="L292" s="30">
        <f t="shared" si="275"/>
        <v>0.82185341251720845</v>
      </c>
      <c r="M292" s="30">
        <f t="shared" si="272"/>
        <v>1.030628013816677</v>
      </c>
      <c r="N292" s="11"/>
      <c r="O292" s="20">
        <f t="shared" si="280"/>
        <v>-2.8105388718798752E-3</v>
      </c>
      <c r="P292" s="20">
        <f t="shared" si="281"/>
        <v>-5.771087685461751E-3</v>
      </c>
      <c r="Q292" s="20">
        <f t="shared" si="282"/>
        <v>-5.1727891746471411E-3</v>
      </c>
      <c r="R292" s="11"/>
      <c r="S292" s="20">
        <f t="shared" ref="S292:U292" si="307">_xlfn.STDEV.S(O272:O292)*SQRT(252)</f>
        <v>0.3223383374976172</v>
      </c>
      <c r="T292" s="20">
        <f t="shared" si="307"/>
        <v>0.2210465671593243</v>
      </c>
      <c r="U292" s="20">
        <f t="shared" si="307"/>
        <v>0.22881507632002263</v>
      </c>
    </row>
    <row r="293" spans="1:21" x14ac:dyDescent="0.2">
      <c r="A293" s="1" t="s">
        <v>3026</v>
      </c>
      <c r="B293" s="13">
        <v>36923</v>
      </c>
      <c r="C293" s="12">
        <v>1373.47</v>
      </c>
      <c r="D293" s="12">
        <v>17038.740000000002</v>
      </c>
      <c r="E293" s="10">
        <v>1.9735</v>
      </c>
      <c r="F293" s="12">
        <v>15.25</v>
      </c>
      <c r="G293" s="11"/>
      <c r="H293" s="19">
        <f t="shared" si="277"/>
        <v>1.1964239044439249</v>
      </c>
      <c r="I293" s="19">
        <f t="shared" si="278"/>
        <v>1.0064229178972246</v>
      </c>
      <c r="J293" s="19">
        <f t="shared" si="279"/>
        <v>1.0343947057624721</v>
      </c>
      <c r="K293" s="30">
        <f t="shared" si="274"/>
        <v>0.20128458357944493</v>
      </c>
      <c r="L293" s="30">
        <f t="shared" si="275"/>
        <v>0.82751576460997767</v>
      </c>
      <c r="M293" s="30">
        <f t="shared" si="272"/>
        <v>1.0288003481894226</v>
      </c>
      <c r="N293" s="11"/>
      <c r="O293" s="20">
        <f t="shared" si="280"/>
        <v>-3.5876096390096146E-2</v>
      </c>
      <c r="P293" s="20">
        <f t="shared" si="281"/>
        <v>6.8897348438650141E-3</v>
      </c>
      <c r="Q293" s="20">
        <f t="shared" si="282"/>
        <v>-1.7733513961900593E-3</v>
      </c>
      <c r="R293" s="11"/>
      <c r="S293" s="20">
        <f t="shared" ref="S293:U293" si="308">_xlfn.STDEV.S(O273:O293)*SQRT(252)</f>
        <v>0.24181299317182023</v>
      </c>
      <c r="T293" s="20">
        <f t="shared" si="308"/>
        <v>0.135526522328028</v>
      </c>
      <c r="U293" s="20">
        <f t="shared" si="308"/>
        <v>0.12731638027450873</v>
      </c>
    </row>
    <row r="294" spans="1:21" x14ac:dyDescent="0.2">
      <c r="A294" s="1" t="s">
        <v>3027</v>
      </c>
      <c r="B294" s="13">
        <v>36924</v>
      </c>
      <c r="C294" s="12">
        <v>1349.47</v>
      </c>
      <c r="D294" s="12">
        <v>16914.96</v>
      </c>
      <c r="E294" s="10">
        <v>1.9930000000000001</v>
      </c>
      <c r="F294" s="12">
        <v>15.25</v>
      </c>
      <c r="G294" s="11"/>
      <c r="H294" s="19">
        <f t="shared" si="277"/>
        <v>1.1970938302856855</v>
      </c>
      <c r="I294" s="19">
        <f t="shared" si="278"/>
        <v>0.99911163614884879</v>
      </c>
      <c r="J294" s="19">
        <f t="shared" si="279"/>
        <v>1.0263618797485172</v>
      </c>
      <c r="K294" s="30">
        <f t="shared" si="274"/>
        <v>0.19982232722976978</v>
      </c>
      <c r="L294" s="30">
        <f t="shared" si="275"/>
        <v>0.82108950379881385</v>
      </c>
      <c r="M294" s="30">
        <f t="shared" si="272"/>
        <v>1.0209118310285836</v>
      </c>
      <c r="N294" s="11"/>
      <c r="O294" s="20">
        <f t="shared" si="280"/>
        <v>-7.2646216797722651E-3</v>
      </c>
      <c r="P294" s="20">
        <f t="shared" si="281"/>
        <v>-7.7657261480603701E-3</v>
      </c>
      <c r="Q294" s="20">
        <f t="shared" si="282"/>
        <v>-7.6676851584681627E-3</v>
      </c>
      <c r="R294" s="11"/>
      <c r="S294" s="20">
        <f t="shared" ref="S294:U294" si="309">_xlfn.STDEV.S(O274:O294)*SQRT(252)</f>
        <v>0.24330378248586434</v>
      </c>
      <c r="T294" s="20">
        <f t="shared" si="309"/>
        <v>0.12813862197416467</v>
      </c>
      <c r="U294" s="20">
        <f t="shared" si="309"/>
        <v>0.12458578208938939</v>
      </c>
    </row>
    <row r="295" spans="1:21" x14ac:dyDescent="0.2">
      <c r="A295" s="1" t="s">
        <v>3028</v>
      </c>
      <c r="B295" s="13">
        <v>36927</v>
      </c>
      <c r="C295" s="12">
        <v>1354.31</v>
      </c>
      <c r="D295" s="12">
        <v>16731.240000000002</v>
      </c>
      <c r="E295" s="10">
        <v>1.9941</v>
      </c>
      <c r="F295" s="12">
        <v>15.25</v>
      </c>
      <c r="G295" s="11"/>
      <c r="H295" s="19">
        <f t="shared" si="277"/>
        <v>1.1977641312458569</v>
      </c>
      <c r="I295" s="19">
        <f t="shared" si="278"/>
        <v>0.988259893679859</v>
      </c>
      <c r="J295" s="19">
        <f t="shared" si="279"/>
        <v>1.0306115358031425</v>
      </c>
      <c r="K295" s="30">
        <f t="shared" si="274"/>
        <v>0.19765197873597182</v>
      </c>
      <c r="L295" s="30">
        <f t="shared" si="275"/>
        <v>0.82448922864251406</v>
      </c>
      <c r="M295" s="30">
        <f t="shared" si="272"/>
        <v>1.0221412073784859</v>
      </c>
      <c r="N295" s="11"/>
      <c r="O295" s="20">
        <f t="shared" si="280"/>
        <v>-1.0861391336426274E-2</v>
      </c>
      <c r="P295" s="20">
        <f t="shared" si="281"/>
        <v>4.1405045710256605E-3</v>
      </c>
      <c r="Q295" s="20">
        <f t="shared" si="282"/>
        <v>1.2041944392628956E-3</v>
      </c>
      <c r="R295" s="11"/>
      <c r="S295" s="20">
        <f t="shared" ref="S295:U295" si="310">_xlfn.STDEV.S(O275:O295)*SQRT(252)</f>
        <v>0.23953898896623557</v>
      </c>
      <c r="T295" s="20">
        <f t="shared" si="310"/>
        <v>0.10055979496295547</v>
      </c>
      <c r="U295" s="20">
        <f t="shared" si="310"/>
        <v>9.9107913095049543E-2</v>
      </c>
    </row>
    <row r="296" spans="1:21" x14ac:dyDescent="0.2">
      <c r="A296" s="1" t="s">
        <v>3029</v>
      </c>
      <c r="B296" s="13">
        <v>36928</v>
      </c>
      <c r="C296" s="12">
        <v>1352.26</v>
      </c>
      <c r="D296" s="12">
        <v>17006.77</v>
      </c>
      <c r="E296" s="10">
        <v>1.9976</v>
      </c>
      <c r="F296" s="12">
        <v>15.25</v>
      </c>
      <c r="G296" s="11"/>
      <c r="H296" s="19">
        <f t="shared" si="277"/>
        <v>1.1984348075344828</v>
      </c>
      <c r="I296" s="19">
        <f t="shared" si="278"/>
        <v>1.0045345540460728</v>
      </c>
      <c r="J296" s="19">
        <f t="shared" si="279"/>
        <v>1.0308576819613529</v>
      </c>
      <c r="K296" s="30">
        <f t="shared" si="274"/>
        <v>0.20090691080921458</v>
      </c>
      <c r="L296" s="30">
        <f t="shared" si="275"/>
        <v>0.82468614556908237</v>
      </c>
      <c r="M296" s="30">
        <f t="shared" si="272"/>
        <v>1.0255930563782969</v>
      </c>
      <c r="N296" s="11"/>
      <c r="O296" s="20">
        <f t="shared" si="280"/>
        <v>1.6467996394768036E-2</v>
      </c>
      <c r="P296" s="20">
        <f t="shared" si="281"/>
        <v>2.3883505051069953E-4</v>
      </c>
      <c r="Q296" s="20">
        <f t="shared" si="282"/>
        <v>3.377076449802896E-3</v>
      </c>
      <c r="R296" s="11"/>
      <c r="S296" s="20">
        <f t="shared" ref="S296:U296" si="311">_xlfn.STDEV.S(O276:O296)*SQRT(252)</f>
        <v>0.24391039883486332</v>
      </c>
      <c r="T296" s="20">
        <f t="shared" si="311"/>
        <v>0.10051996723873503</v>
      </c>
      <c r="U296" s="20">
        <f t="shared" si="311"/>
        <v>9.9094843515317291E-2</v>
      </c>
    </row>
    <row r="297" spans="1:21" x14ac:dyDescent="0.2">
      <c r="A297" s="1" t="s">
        <v>3030</v>
      </c>
      <c r="B297" s="13">
        <v>36929</v>
      </c>
      <c r="C297" s="12">
        <v>1340.89</v>
      </c>
      <c r="D297" s="12">
        <v>16812.349999999999</v>
      </c>
      <c r="E297" s="10">
        <v>2.0041000000000002</v>
      </c>
      <c r="F297" s="12">
        <v>15.25</v>
      </c>
      <c r="G297" s="11"/>
      <c r="H297" s="19">
        <f t="shared" si="277"/>
        <v>1.1991058593617248</v>
      </c>
      <c r="I297" s="19">
        <f t="shared" si="278"/>
        <v>0.99305079740106383</v>
      </c>
      <c r="J297" s="19">
        <f t="shared" si="279"/>
        <v>1.025516188782541</v>
      </c>
      <c r="K297" s="30">
        <f t="shared" si="274"/>
        <v>0.19861015948021277</v>
      </c>
      <c r="L297" s="30">
        <f t="shared" si="275"/>
        <v>0.82041295102603284</v>
      </c>
      <c r="M297" s="30">
        <f t="shared" si="272"/>
        <v>1.0190231105062457</v>
      </c>
      <c r="N297" s="11"/>
      <c r="O297" s="20">
        <f t="shared" si="280"/>
        <v>-1.143191799501031E-2</v>
      </c>
      <c r="P297" s="20">
        <f t="shared" si="281"/>
        <v>-5.1816009836089805E-3</v>
      </c>
      <c r="Q297" s="20">
        <f t="shared" si="282"/>
        <v>-6.4059968339214013E-3</v>
      </c>
      <c r="R297" s="11"/>
      <c r="S297" s="20">
        <f t="shared" ref="S297:U297" si="312">_xlfn.STDEV.S(O277:O297)*SQRT(252)</f>
        <v>0.23184271648476462</v>
      </c>
      <c r="T297" s="20">
        <f t="shared" si="312"/>
        <v>0.10393226627945594</v>
      </c>
      <c r="U297" s="20">
        <f t="shared" si="312"/>
        <v>0.10374655907897072</v>
      </c>
    </row>
    <row r="298" spans="1:21" x14ac:dyDescent="0.2">
      <c r="A298" s="1" t="s">
        <v>3031</v>
      </c>
      <c r="B298" s="13">
        <v>36930</v>
      </c>
      <c r="C298" s="12">
        <v>1332.53</v>
      </c>
      <c r="D298" s="12">
        <v>17243.3</v>
      </c>
      <c r="E298" s="10">
        <v>1.9955000000000001</v>
      </c>
      <c r="F298" s="12">
        <v>15.25</v>
      </c>
      <c r="G298" s="11"/>
      <c r="H298" s="19">
        <f t="shared" si="277"/>
        <v>1.1997772869378618</v>
      </c>
      <c r="I298" s="19">
        <f t="shared" si="278"/>
        <v>1.0185056113408157</v>
      </c>
      <c r="J298" s="19">
        <f t="shared" si="279"/>
        <v>1.0147491775551643</v>
      </c>
      <c r="K298" s="30">
        <f t="shared" si="274"/>
        <v>0.20370112226816317</v>
      </c>
      <c r="L298" s="30">
        <f t="shared" si="275"/>
        <v>0.8117993420441314</v>
      </c>
      <c r="M298" s="30">
        <f t="shared" si="272"/>
        <v>1.0155004643122947</v>
      </c>
      <c r="N298" s="11"/>
      <c r="O298" s="20">
        <f t="shared" si="280"/>
        <v>2.5632942450044105E-2</v>
      </c>
      <c r="P298" s="20">
        <f t="shared" si="281"/>
        <v>-1.0499113856173303E-2</v>
      </c>
      <c r="Q298" s="20">
        <f t="shared" si="282"/>
        <v>-3.4568854794676529E-3</v>
      </c>
      <c r="R298" s="11"/>
      <c r="S298" s="20">
        <f t="shared" ref="S298:U298" si="313">_xlfn.STDEV.S(O278:O298)*SQRT(252)</f>
        <v>0.24828409546031213</v>
      </c>
      <c r="T298" s="20">
        <f t="shared" si="313"/>
        <v>0.11129670692840588</v>
      </c>
      <c r="U298" s="20">
        <f t="shared" si="313"/>
        <v>0.10438473762671178</v>
      </c>
    </row>
    <row r="299" spans="1:21" x14ac:dyDescent="0.2">
      <c r="A299" s="1" t="s">
        <v>3032</v>
      </c>
      <c r="B299" s="13">
        <v>36931</v>
      </c>
      <c r="C299" s="12">
        <v>1314.76</v>
      </c>
      <c r="D299" s="12">
        <v>17138.400000000001</v>
      </c>
      <c r="E299" s="10">
        <v>1.988</v>
      </c>
      <c r="F299" s="12">
        <v>15.25</v>
      </c>
      <c r="G299" s="11"/>
      <c r="H299" s="19">
        <f t="shared" si="277"/>
        <v>1.2004490904732907</v>
      </c>
      <c r="I299" s="19">
        <f t="shared" si="278"/>
        <v>1.0123095097460137</v>
      </c>
      <c r="J299" s="19">
        <f t="shared" si="279"/>
        <v>0.99745392432842039</v>
      </c>
      <c r="K299" s="30">
        <f t="shared" si="274"/>
        <v>0.20246190194920277</v>
      </c>
      <c r="L299" s="30">
        <f t="shared" si="275"/>
        <v>0.79796313946273634</v>
      </c>
      <c r="M299" s="30">
        <f t="shared" si="272"/>
        <v>1.0004250414119391</v>
      </c>
      <c r="N299" s="11"/>
      <c r="O299" s="20">
        <f t="shared" si="280"/>
        <v>-6.0835222956161505E-3</v>
      </c>
      <c r="P299" s="20">
        <f t="shared" si="281"/>
        <v>-1.7043870159533681E-2</v>
      </c>
      <c r="Q299" s="20">
        <f t="shared" si="282"/>
        <v>-1.4845313645981184E-2</v>
      </c>
      <c r="R299" s="11"/>
      <c r="S299" s="20">
        <f t="shared" ref="S299:U299" si="314">_xlfn.STDEV.S(O279:O299)*SQRT(252)</f>
        <v>0.24870171050932274</v>
      </c>
      <c r="T299" s="20">
        <f t="shared" si="314"/>
        <v>0.12315019537571274</v>
      </c>
      <c r="U299" s="20">
        <f t="shared" si="314"/>
        <v>0.11374353175190668</v>
      </c>
    </row>
    <row r="300" spans="1:21" x14ac:dyDescent="0.2">
      <c r="A300" s="1" t="s">
        <v>3033</v>
      </c>
      <c r="B300" s="13">
        <v>36934</v>
      </c>
      <c r="C300" s="12">
        <v>1330.31</v>
      </c>
      <c r="D300" s="12">
        <v>16917.060000000001</v>
      </c>
      <c r="E300" s="10">
        <v>1.9809000000000001</v>
      </c>
      <c r="F300" s="12">
        <v>15.25</v>
      </c>
      <c r="G300" s="11"/>
      <c r="H300" s="19">
        <f t="shared" si="277"/>
        <v>1.2011212701785265</v>
      </c>
      <c r="I300" s="19">
        <f t="shared" si="278"/>
        <v>0.99923567631423582</v>
      </c>
      <c r="J300" s="19">
        <f t="shared" si="279"/>
        <v>1.0056465968000192</v>
      </c>
      <c r="K300" s="30">
        <f t="shared" si="274"/>
        <v>0.19984713526284717</v>
      </c>
      <c r="L300" s="30">
        <f t="shared" si="275"/>
        <v>0.80451727744001544</v>
      </c>
      <c r="M300" s="30">
        <f t="shared" si="272"/>
        <v>1.0043644127028626</v>
      </c>
      <c r="N300" s="11"/>
      <c r="O300" s="20">
        <f t="shared" si="280"/>
        <v>-1.291485786304436E-2</v>
      </c>
      <c r="P300" s="20">
        <f t="shared" si="281"/>
        <v>8.2135848802389333E-3</v>
      </c>
      <c r="Q300" s="20">
        <f t="shared" si="282"/>
        <v>3.9376976063729696E-3</v>
      </c>
      <c r="R300" s="11"/>
      <c r="S300" s="20">
        <f t="shared" ref="S300:U300" si="315">_xlfn.STDEV.S(O280:O300)*SQRT(252)</f>
        <v>0.25034434388478233</v>
      </c>
      <c r="T300" s="20">
        <f t="shared" si="315"/>
        <v>0.12458641294346459</v>
      </c>
      <c r="U300" s="20">
        <f t="shared" si="315"/>
        <v>0.11221193604335163</v>
      </c>
    </row>
    <row r="301" spans="1:21" x14ac:dyDescent="0.2">
      <c r="A301" s="1" t="s">
        <v>3034</v>
      </c>
      <c r="B301" s="13">
        <v>36935</v>
      </c>
      <c r="C301" s="12">
        <v>1318.8</v>
      </c>
      <c r="D301" s="12">
        <v>17095.78</v>
      </c>
      <c r="E301" s="10">
        <v>1.9799</v>
      </c>
      <c r="F301" s="12">
        <v>15.25</v>
      </c>
      <c r="G301" s="11"/>
      <c r="H301" s="19">
        <f t="shared" si="277"/>
        <v>1.2017938262642018</v>
      </c>
      <c r="I301" s="19">
        <f t="shared" si="278"/>
        <v>1.009792085056114</v>
      </c>
      <c r="J301" s="19">
        <f t="shared" si="279"/>
        <v>0.99644234396805487</v>
      </c>
      <c r="K301" s="30">
        <f t="shared" si="274"/>
        <v>0.2019584170112228</v>
      </c>
      <c r="L301" s="30">
        <f t="shared" si="275"/>
        <v>0.79715387517444392</v>
      </c>
      <c r="M301" s="30">
        <f t="shared" si="272"/>
        <v>0.99911229218566677</v>
      </c>
      <c r="N301" s="11"/>
      <c r="O301" s="20">
        <f t="shared" si="280"/>
        <v>1.0564483426789062E-2</v>
      </c>
      <c r="P301" s="20">
        <f t="shared" si="281"/>
        <v>-9.1525719484880641E-3</v>
      </c>
      <c r="Q301" s="20">
        <f t="shared" si="282"/>
        <v>-5.2292977038700394E-3</v>
      </c>
      <c r="R301" s="11"/>
      <c r="S301" s="20">
        <f t="shared" ref="S301:U301" si="316">_xlfn.STDEV.S(O281:O301)*SQRT(252)</f>
        <v>0.25194492919557149</v>
      </c>
      <c r="T301" s="20">
        <f t="shared" si="316"/>
        <v>0.12935773732214295</v>
      </c>
      <c r="U301" s="20">
        <f t="shared" si="316"/>
        <v>0.11424164280395024</v>
      </c>
    </row>
    <row r="302" spans="1:21" x14ac:dyDescent="0.2">
      <c r="A302" s="1" t="s">
        <v>3035</v>
      </c>
      <c r="B302" s="13">
        <v>36936</v>
      </c>
      <c r="C302" s="12">
        <v>1315.92</v>
      </c>
      <c r="D302" s="12">
        <v>17120.05</v>
      </c>
      <c r="E302" s="10">
        <v>1.9890000000000001</v>
      </c>
      <c r="F302" s="12">
        <v>15.25</v>
      </c>
      <c r="G302" s="11"/>
      <c r="H302" s="19">
        <f t="shared" si="277"/>
        <v>1.2024667589410669</v>
      </c>
      <c r="I302" s="19">
        <f t="shared" si="278"/>
        <v>1.0112256349675137</v>
      </c>
      <c r="J302" s="19">
        <f t="shared" si="279"/>
        <v>0.99883614831899026</v>
      </c>
      <c r="K302" s="30">
        <f t="shared" si="274"/>
        <v>0.20224512699350275</v>
      </c>
      <c r="L302" s="30">
        <f t="shared" si="275"/>
        <v>0.79906891865519225</v>
      </c>
      <c r="M302" s="30">
        <f t="shared" si="272"/>
        <v>1.0013140456486951</v>
      </c>
      <c r="N302" s="11"/>
      <c r="O302" s="20">
        <f t="shared" si="280"/>
        <v>1.4196485916406765E-3</v>
      </c>
      <c r="P302" s="20">
        <f t="shared" si="281"/>
        <v>2.4023510897808187E-3</v>
      </c>
      <c r="Q302" s="20">
        <f t="shared" si="282"/>
        <v>2.2037097133613681E-3</v>
      </c>
      <c r="R302" s="11"/>
      <c r="S302" s="20">
        <f t="shared" ref="S302:U302" si="317">_xlfn.STDEV.S(O282:O302)*SQRT(252)</f>
        <v>0.24617132257252655</v>
      </c>
      <c r="T302" s="20">
        <f t="shared" si="317"/>
        <v>0.12655326274796982</v>
      </c>
      <c r="U302" s="20">
        <f t="shared" si="317"/>
        <v>0.11383155399555407</v>
      </c>
    </row>
    <row r="303" spans="1:21" x14ac:dyDescent="0.2">
      <c r="A303" s="1" t="s">
        <v>3036</v>
      </c>
      <c r="B303" s="13">
        <v>36937</v>
      </c>
      <c r="C303" s="12">
        <v>1326.61</v>
      </c>
      <c r="D303" s="12">
        <v>16937.189999999999</v>
      </c>
      <c r="E303" s="10">
        <v>1.9807999999999999</v>
      </c>
      <c r="F303" s="12">
        <v>15.25</v>
      </c>
      <c r="G303" s="11"/>
      <c r="H303" s="19">
        <f t="shared" si="277"/>
        <v>1.2031400684199904</v>
      </c>
      <c r="I303" s="19">
        <f t="shared" si="278"/>
        <v>1.0004246898995868</v>
      </c>
      <c r="J303" s="19">
        <f t="shared" si="279"/>
        <v>1.0027989593131008</v>
      </c>
      <c r="K303" s="30">
        <f t="shared" si="274"/>
        <v>0.20008493797991736</v>
      </c>
      <c r="L303" s="30">
        <f t="shared" si="275"/>
        <v>0.80223916745048074</v>
      </c>
      <c r="M303" s="30">
        <f t="shared" si="272"/>
        <v>1.0023241054303982</v>
      </c>
      <c r="N303" s="11"/>
      <c r="O303" s="20">
        <f t="shared" si="280"/>
        <v>-1.0681043571718729E-2</v>
      </c>
      <c r="P303" s="20">
        <f t="shared" si="281"/>
        <v>3.9674284924307024E-3</v>
      </c>
      <c r="Q303" s="20">
        <f t="shared" si="282"/>
        <v>1.0087342588396275E-3</v>
      </c>
      <c r="R303" s="11"/>
      <c r="S303" s="20">
        <f t="shared" ref="S303:U303" si="318">_xlfn.STDEV.S(O283:O303)*SQRT(252)</f>
        <v>0.22888556949336822</v>
      </c>
      <c r="T303" s="20">
        <f t="shared" si="318"/>
        <v>0.12708316161050406</v>
      </c>
      <c r="U303" s="20">
        <f t="shared" si="318"/>
        <v>0.11171754884140284</v>
      </c>
    </row>
    <row r="304" spans="1:21" x14ac:dyDescent="0.2">
      <c r="A304" s="1" t="s">
        <v>3037</v>
      </c>
      <c r="B304" s="13">
        <v>36938</v>
      </c>
      <c r="C304" s="12">
        <v>1301.53</v>
      </c>
      <c r="D304" s="12">
        <v>16259.05</v>
      </c>
      <c r="E304" s="10">
        <v>1.9936</v>
      </c>
      <c r="F304" s="12">
        <v>15.25</v>
      </c>
      <c r="G304" s="11"/>
      <c r="H304" s="19">
        <f t="shared" si="277"/>
        <v>1.2038137549119592</v>
      </c>
      <c r="I304" s="19">
        <f t="shared" si="278"/>
        <v>0.96036916715888987</v>
      </c>
      <c r="J304" s="19">
        <f t="shared" si="279"/>
        <v>0.99019832759643822</v>
      </c>
      <c r="K304" s="30">
        <f t="shared" si="274"/>
        <v>0.19207383343177797</v>
      </c>
      <c r="L304" s="30">
        <f t="shared" si="275"/>
        <v>0.79215866207715058</v>
      </c>
      <c r="M304" s="30">
        <f t="shared" si="272"/>
        <v>0.98423249550892855</v>
      </c>
      <c r="N304" s="11"/>
      <c r="O304" s="20">
        <f t="shared" si="280"/>
        <v>-4.0038518786174038E-2</v>
      </c>
      <c r="P304" s="20">
        <f t="shared" si="281"/>
        <v>-1.2565461501170438E-2</v>
      </c>
      <c r="Q304" s="20">
        <f t="shared" si="282"/>
        <v>-1.8049660607235563E-2</v>
      </c>
      <c r="R304" s="11"/>
      <c r="S304" s="20">
        <f t="shared" ref="S304:U304" si="319">_xlfn.STDEV.S(O284:O304)*SQRT(252)</f>
        <v>0.2547853450229926</v>
      </c>
      <c r="T304" s="20">
        <f t="shared" si="319"/>
        <v>0.12335301451029347</v>
      </c>
      <c r="U304" s="20">
        <f t="shared" si="319"/>
        <v>0.11390912302896808</v>
      </c>
    </row>
    <row r="305" spans="1:21" x14ac:dyDescent="0.2">
      <c r="A305" s="1" t="s">
        <v>3038</v>
      </c>
      <c r="B305" s="13">
        <v>36941</v>
      </c>
      <c r="C305" s="12">
        <v>1301.53</v>
      </c>
      <c r="D305" s="12">
        <v>16060.76</v>
      </c>
      <c r="E305" s="10">
        <v>2.0023</v>
      </c>
      <c r="F305" s="12">
        <v>15.25</v>
      </c>
      <c r="G305" s="11"/>
      <c r="H305" s="19">
        <f t="shared" si="277"/>
        <v>1.2044878186280776</v>
      </c>
      <c r="I305" s="19">
        <f t="shared" si="278"/>
        <v>0.94865682220909664</v>
      </c>
      <c r="J305" s="19">
        <f t="shared" si="279"/>
        <v>0.99451951813119399</v>
      </c>
      <c r="K305" s="30">
        <f t="shared" si="274"/>
        <v>0.18973136444181934</v>
      </c>
      <c r="L305" s="30">
        <f t="shared" si="275"/>
        <v>0.79561561450495522</v>
      </c>
      <c r="M305" s="30">
        <f t="shared" si="272"/>
        <v>0.98534697894677459</v>
      </c>
      <c r="N305" s="11"/>
      <c r="O305" s="20">
        <f t="shared" si="280"/>
        <v>-1.2195669488684668E-2</v>
      </c>
      <c r="P305" s="20">
        <f t="shared" si="281"/>
        <v>4.3639646869984006E-3</v>
      </c>
      <c r="Q305" s="20">
        <f t="shared" si="282"/>
        <v>1.132337575655562E-3</v>
      </c>
      <c r="R305" s="11"/>
      <c r="S305" s="20">
        <f t="shared" ref="S305:U305" si="320">_xlfn.STDEV.S(O285:O305)*SQRT(252)</f>
        <v>0.25611122893145999</v>
      </c>
      <c r="T305" s="20">
        <f t="shared" si="320"/>
        <v>0.1242923253733686</v>
      </c>
      <c r="U305" s="20">
        <f t="shared" si="320"/>
        <v>0.11415210341074671</v>
      </c>
    </row>
    <row r="306" spans="1:21" x14ac:dyDescent="0.2">
      <c r="A306" s="1" t="s">
        <v>3039</v>
      </c>
      <c r="B306" s="13">
        <v>36942</v>
      </c>
      <c r="C306" s="12">
        <v>1278.94</v>
      </c>
      <c r="D306" s="12">
        <v>15910.57</v>
      </c>
      <c r="E306" s="10">
        <v>2.0059</v>
      </c>
      <c r="F306" s="12">
        <v>15.25</v>
      </c>
      <c r="G306" s="11"/>
      <c r="H306" s="19">
        <f t="shared" si="277"/>
        <v>1.205162259779569</v>
      </c>
      <c r="I306" s="19">
        <f t="shared" si="278"/>
        <v>0.93978558771411724</v>
      </c>
      <c r="J306" s="19">
        <f t="shared" si="279"/>
        <v>0.97901518833438783</v>
      </c>
      <c r="K306" s="30">
        <f t="shared" si="274"/>
        <v>0.18795711754282346</v>
      </c>
      <c r="L306" s="30">
        <f t="shared" si="275"/>
        <v>0.78321215066751027</v>
      </c>
      <c r="M306" s="30">
        <f t="shared" si="272"/>
        <v>0.97116926821033367</v>
      </c>
      <c r="N306" s="11"/>
      <c r="O306" s="20">
        <f t="shared" si="280"/>
        <v>-9.3513631982546919E-3</v>
      </c>
      <c r="P306" s="20">
        <f t="shared" si="281"/>
        <v>-1.5589769244489404E-2</v>
      </c>
      <c r="Q306" s="20">
        <f t="shared" si="282"/>
        <v>-1.4388546409910608E-2</v>
      </c>
      <c r="R306" s="11"/>
      <c r="S306" s="20">
        <f t="shared" ref="S306:U306" si="321">_xlfn.STDEV.S(O286:O306)*SQRT(252)</f>
        <v>0.25643705616205242</v>
      </c>
      <c r="T306" s="20">
        <f t="shared" si="321"/>
        <v>0.13488625312866581</v>
      </c>
      <c r="U306" s="20">
        <f t="shared" si="321"/>
        <v>0.12308453284393216</v>
      </c>
    </row>
    <row r="307" spans="1:21" x14ac:dyDescent="0.2">
      <c r="A307" s="1" t="s">
        <v>3040</v>
      </c>
      <c r="B307" s="13">
        <v>36943</v>
      </c>
      <c r="C307" s="12">
        <v>1255.27</v>
      </c>
      <c r="D307" s="12">
        <v>15593.86</v>
      </c>
      <c r="E307" s="10">
        <v>2.0236000000000001</v>
      </c>
      <c r="F307" s="12">
        <v>15.25</v>
      </c>
      <c r="G307" s="11"/>
      <c r="H307" s="19">
        <f t="shared" si="277"/>
        <v>1.2058370785777746</v>
      </c>
      <c r="I307" s="19">
        <f t="shared" si="278"/>
        <v>0.92107855877141209</v>
      </c>
      <c r="J307" s="19">
        <f t="shared" si="279"/>
        <v>0.96937496824119029</v>
      </c>
      <c r="K307" s="30">
        <f t="shared" si="274"/>
        <v>0.18421571175428242</v>
      </c>
      <c r="L307" s="30">
        <f t="shared" si="275"/>
        <v>0.77549997459295228</v>
      </c>
      <c r="M307" s="30">
        <f t="shared" si="272"/>
        <v>0.9597156863472347</v>
      </c>
      <c r="N307" s="11"/>
      <c r="O307" s="20">
        <f t="shared" si="280"/>
        <v>-1.9905635058957594E-2</v>
      </c>
      <c r="P307" s="20">
        <f t="shared" si="281"/>
        <v>-9.8468544799581448E-3</v>
      </c>
      <c r="Q307" s="20">
        <f t="shared" si="282"/>
        <v>-1.1793599980985392E-2</v>
      </c>
      <c r="R307" s="11"/>
      <c r="S307" s="20">
        <f t="shared" ref="S307:U307" si="322">_xlfn.STDEV.S(O287:O307)*SQRT(252)</f>
        <v>0.23825397101435139</v>
      </c>
      <c r="T307" s="20">
        <f t="shared" si="322"/>
        <v>0.12656442122434139</v>
      </c>
      <c r="U307" s="20">
        <f t="shared" si="322"/>
        <v>0.10921840361833672</v>
      </c>
    </row>
    <row r="308" spans="1:21" x14ac:dyDescent="0.2">
      <c r="A308" s="1" t="s">
        <v>3041</v>
      </c>
      <c r="B308" s="13">
        <v>36944</v>
      </c>
      <c r="C308" s="12">
        <v>1252.82</v>
      </c>
      <c r="D308" s="12">
        <v>15910.36</v>
      </c>
      <c r="E308" s="10">
        <v>2.0364</v>
      </c>
      <c r="F308" s="12">
        <v>15.25</v>
      </c>
      <c r="G308" s="11"/>
      <c r="H308" s="19">
        <f t="shared" si="277"/>
        <v>1.2065122752341535</v>
      </c>
      <c r="I308" s="19">
        <f t="shared" si="278"/>
        <v>0.93977318369757878</v>
      </c>
      <c r="J308" s="19">
        <f t="shared" si="279"/>
        <v>0.97360264876613667</v>
      </c>
      <c r="K308" s="30">
        <f t="shared" si="274"/>
        <v>0.18795463673951576</v>
      </c>
      <c r="L308" s="30">
        <f t="shared" si="275"/>
        <v>0.77888211901290938</v>
      </c>
      <c r="M308" s="30">
        <f t="shared" si="272"/>
        <v>0.96683675575242511</v>
      </c>
      <c r="N308" s="11"/>
      <c r="O308" s="20">
        <f t="shared" si="280"/>
        <v>2.0296450013018053E-2</v>
      </c>
      <c r="P308" s="20">
        <f t="shared" si="281"/>
        <v>4.3612437534021886E-3</v>
      </c>
      <c r="Q308" s="20">
        <f t="shared" si="282"/>
        <v>7.419978131538052E-3</v>
      </c>
      <c r="R308" s="11"/>
      <c r="S308" s="20">
        <f t="shared" ref="S308:U308" si="323">_xlfn.STDEV.S(O288:O308)*SQRT(252)</f>
        <v>0.25536134173967728</v>
      </c>
      <c r="T308" s="20">
        <f t="shared" si="323"/>
        <v>0.1271856347168612</v>
      </c>
      <c r="U308" s="20">
        <f t="shared" si="323"/>
        <v>0.11392250441728873</v>
      </c>
    </row>
    <row r="309" spans="1:21" x14ac:dyDescent="0.2">
      <c r="A309" s="1" t="s">
        <v>3042</v>
      </c>
      <c r="B309" s="13">
        <v>36945</v>
      </c>
      <c r="C309" s="12">
        <v>1245.8599999999999</v>
      </c>
      <c r="D309" s="12">
        <v>16157.75</v>
      </c>
      <c r="E309" s="10">
        <v>2.0432000000000001</v>
      </c>
      <c r="F309" s="12">
        <v>15.25</v>
      </c>
      <c r="G309" s="11"/>
      <c r="H309" s="19">
        <f t="shared" si="277"/>
        <v>1.2071878499602842</v>
      </c>
      <c r="I309" s="19">
        <f t="shared" si="278"/>
        <v>0.95438570584760818</v>
      </c>
      <c r="J309" s="19">
        <f t="shared" si="279"/>
        <v>0.97142684960729098</v>
      </c>
      <c r="K309" s="30">
        <f t="shared" si="274"/>
        <v>0.19087714116952165</v>
      </c>
      <c r="L309" s="30">
        <f t="shared" si="275"/>
        <v>0.7771414796858328</v>
      </c>
      <c r="M309" s="30">
        <f t="shared" si="272"/>
        <v>0.96801862085535451</v>
      </c>
      <c r="N309" s="11"/>
      <c r="O309" s="20">
        <f t="shared" si="280"/>
        <v>1.5548988206426362E-2</v>
      </c>
      <c r="P309" s="20">
        <f t="shared" si="281"/>
        <v>-2.2347917413774177E-3</v>
      </c>
      <c r="Q309" s="20">
        <f t="shared" si="282"/>
        <v>1.222403984848075E-3</v>
      </c>
      <c r="R309" s="11"/>
      <c r="S309" s="20">
        <f t="shared" ref="S309:U309" si="324">_xlfn.STDEV.S(O289:O309)*SQRT(252)</f>
        <v>0.2648037191294984</v>
      </c>
      <c r="T309" s="20">
        <f t="shared" si="324"/>
        <v>0.12614384372072451</v>
      </c>
      <c r="U309" s="20">
        <f t="shared" si="324"/>
        <v>0.1136367268442721</v>
      </c>
    </row>
    <row r="310" spans="1:21" x14ac:dyDescent="0.2">
      <c r="A310" s="1" t="s">
        <v>3043</v>
      </c>
      <c r="B310" s="13">
        <v>36948</v>
      </c>
      <c r="C310" s="12">
        <v>1267.6500000000001</v>
      </c>
      <c r="D310" s="12">
        <v>16157.75</v>
      </c>
      <c r="E310" s="10">
        <v>2.0432000000000001</v>
      </c>
      <c r="F310" s="12">
        <v>15.25</v>
      </c>
      <c r="G310" s="11"/>
      <c r="H310" s="19">
        <f t="shared" si="277"/>
        <v>1.207863802967863</v>
      </c>
      <c r="I310" s="19">
        <f t="shared" si="278"/>
        <v>0.95438570584760818</v>
      </c>
      <c r="J310" s="19">
        <f t="shared" si="279"/>
        <v>0.98841703394015601</v>
      </c>
      <c r="K310" s="30">
        <f t="shared" si="274"/>
        <v>0.19087714116952165</v>
      </c>
      <c r="L310" s="30">
        <f t="shared" si="275"/>
        <v>0.79073362715212481</v>
      </c>
      <c r="M310" s="30">
        <f t="shared" si="272"/>
        <v>0.9816107683216464</v>
      </c>
      <c r="N310" s="11"/>
      <c r="O310" s="20">
        <f t="shared" si="280"/>
        <v>0</v>
      </c>
      <c r="P310" s="20">
        <f t="shared" si="281"/>
        <v>1.7489926637022091E-2</v>
      </c>
      <c r="Q310" s="20">
        <f t="shared" si="282"/>
        <v>1.4041204552740716E-2</v>
      </c>
      <c r="R310" s="11"/>
      <c r="S310" s="20">
        <f t="shared" ref="S310:U310" si="325">_xlfn.STDEV.S(O290:O310)*SQRT(252)</f>
        <v>0.26232785554059601</v>
      </c>
      <c r="T310" s="20">
        <f t="shared" si="325"/>
        <v>0.14376574860639404</v>
      </c>
      <c r="U310" s="20">
        <f t="shared" si="325"/>
        <v>0.12760338544252939</v>
      </c>
    </row>
    <row r="311" spans="1:21" x14ac:dyDescent="0.2">
      <c r="A311" s="1" t="s">
        <v>3044</v>
      </c>
      <c r="B311" s="13">
        <v>36949</v>
      </c>
      <c r="C311" s="12">
        <v>1257.94</v>
      </c>
      <c r="D311" s="12">
        <v>16157.75</v>
      </c>
      <c r="E311" s="10">
        <v>2.0432000000000001</v>
      </c>
      <c r="F311" s="12">
        <v>15.25</v>
      </c>
      <c r="G311" s="11"/>
      <c r="H311" s="19">
        <f t="shared" si="277"/>
        <v>1.2085401344687048</v>
      </c>
      <c r="I311" s="19">
        <f t="shared" si="278"/>
        <v>0.95438570584760818</v>
      </c>
      <c r="J311" s="19">
        <f t="shared" si="279"/>
        <v>0.98084591462523552</v>
      </c>
      <c r="K311" s="30">
        <f t="shared" si="274"/>
        <v>0.19087714116952165</v>
      </c>
      <c r="L311" s="30">
        <f t="shared" si="275"/>
        <v>0.78467673170018848</v>
      </c>
      <c r="M311" s="30">
        <f t="shared" si="272"/>
        <v>0.97555387286971018</v>
      </c>
      <c r="N311" s="11"/>
      <c r="O311" s="20">
        <f t="shared" si="280"/>
        <v>0</v>
      </c>
      <c r="P311" s="20">
        <f t="shared" si="281"/>
        <v>-7.6598430166056053E-3</v>
      </c>
      <c r="Q311" s="20">
        <f t="shared" si="282"/>
        <v>-6.1703636995469324E-3</v>
      </c>
      <c r="R311" s="11"/>
      <c r="S311" s="20">
        <f t="shared" ref="S311:U311" si="326">_xlfn.STDEV.S(O291:O311)*SQRT(252)</f>
        <v>0.26239693818655163</v>
      </c>
      <c r="T311" s="20">
        <f t="shared" si="326"/>
        <v>0.14143331047111601</v>
      </c>
      <c r="U311" s="20">
        <f t="shared" si="326"/>
        <v>0.12485426821307231</v>
      </c>
    </row>
    <row r="312" spans="1:21" x14ac:dyDescent="0.2">
      <c r="A312" s="1" t="s">
        <v>3045</v>
      </c>
      <c r="B312" s="13">
        <v>36950</v>
      </c>
      <c r="C312" s="12">
        <v>1239.94</v>
      </c>
      <c r="D312" s="12">
        <v>15891.41</v>
      </c>
      <c r="E312" s="10">
        <v>2.0448</v>
      </c>
      <c r="F312" s="12">
        <v>15.25</v>
      </c>
      <c r="G312" s="11"/>
      <c r="H312" s="19">
        <f t="shared" si="277"/>
        <v>1.2092168446747433</v>
      </c>
      <c r="I312" s="19">
        <f t="shared" si="278"/>
        <v>0.93865386887182556</v>
      </c>
      <c r="J312" s="19">
        <f t="shared" si="279"/>
        <v>0.96756797941490968</v>
      </c>
      <c r="K312" s="30">
        <f t="shared" si="274"/>
        <v>0.18773077377436512</v>
      </c>
      <c r="L312" s="30">
        <f t="shared" si="275"/>
        <v>0.77405438353192779</v>
      </c>
      <c r="M312" s="30">
        <f t="shared" si="272"/>
        <v>0.96178515730629288</v>
      </c>
      <c r="N312" s="11"/>
      <c r="O312" s="20">
        <f t="shared" si="280"/>
        <v>-1.6483730717457568E-2</v>
      </c>
      <c r="P312" s="20">
        <f t="shared" si="281"/>
        <v>-1.3537228439595483E-2</v>
      </c>
      <c r="Q312" s="20">
        <f t="shared" si="282"/>
        <v>-1.4113741891993103E-2</v>
      </c>
      <c r="R312" s="11"/>
      <c r="S312" s="20">
        <f t="shared" ref="S312:U312" si="327">_xlfn.STDEV.S(O292:O312)*SQRT(252)</f>
        <v>0.26521314349506642</v>
      </c>
      <c r="T312" s="20">
        <f t="shared" si="327"/>
        <v>0.14408006794071046</v>
      </c>
      <c r="U312" s="20">
        <f t="shared" si="327"/>
        <v>0.12947337690943683</v>
      </c>
    </row>
    <row r="313" spans="1:21" x14ac:dyDescent="0.2">
      <c r="A313" s="1" t="s">
        <v>3046</v>
      </c>
      <c r="B313" s="13">
        <v>36951</v>
      </c>
      <c r="C313" s="12">
        <v>1241.23</v>
      </c>
      <c r="D313" s="12">
        <v>16416.580000000002</v>
      </c>
      <c r="E313" s="10">
        <v>2.0424000000000002</v>
      </c>
      <c r="F313" s="12">
        <v>15.25</v>
      </c>
      <c r="G313" s="11"/>
      <c r="H313" s="19">
        <f t="shared" si="277"/>
        <v>1.2098939337980308</v>
      </c>
      <c r="I313" s="19">
        <f t="shared" si="278"/>
        <v>0.96967395156526937</v>
      </c>
      <c r="J313" s="19">
        <f t="shared" si="279"/>
        <v>0.96743778627945332</v>
      </c>
      <c r="K313" s="30">
        <f t="shared" si="274"/>
        <v>0.19393479031305388</v>
      </c>
      <c r="L313" s="30">
        <f t="shared" si="275"/>
        <v>0.7739502290235627</v>
      </c>
      <c r="M313" s="30">
        <f t="shared" si="272"/>
        <v>0.96788501933661664</v>
      </c>
      <c r="N313" s="11"/>
      <c r="O313" s="20">
        <f t="shared" si="280"/>
        <v>3.3047413665622027E-2</v>
      </c>
      <c r="P313" s="20">
        <f t="shared" si="281"/>
        <v>-1.3455709389542658E-4</v>
      </c>
      <c r="Q313" s="20">
        <f t="shared" si="282"/>
        <v>6.3422293263579732E-3</v>
      </c>
      <c r="R313" s="11"/>
      <c r="S313" s="20">
        <f t="shared" ref="S313:U313" si="328">_xlfn.STDEV.S(O293:O313)*SQRT(252)</f>
        <v>0.29628978396915351</v>
      </c>
      <c r="T313" s="20">
        <f t="shared" si="328"/>
        <v>0.14407896026295092</v>
      </c>
      <c r="U313" s="20">
        <f t="shared" si="328"/>
        <v>0.13367636536627278</v>
      </c>
    </row>
    <row r="314" spans="1:21" x14ac:dyDescent="0.2">
      <c r="A314" s="1" t="s">
        <v>3047</v>
      </c>
      <c r="B314" s="13">
        <v>36952</v>
      </c>
      <c r="C314" s="12">
        <v>1234.18</v>
      </c>
      <c r="D314" s="12">
        <v>16581</v>
      </c>
      <c r="E314" s="10">
        <v>2.0350999999999999</v>
      </c>
      <c r="F314" s="12">
        <v>15.25</v>
      </c>
      <c r="G314" s="11"/>
      <c r="H314" s="19">
        <f t="shared" si="277"/>
        <v>1.2105714020507381</v>
      </c>
      <c r="I314" s="19">
        <f t="shared" si="278"/>
        <v>0.97938570584760831</v>
      </c>
      <c r="J314" s="19">
        <f t="shared" si="279"/>
        <v>0.95850468328208305</v>
      </c>
      <c r="K314" s="30">
        <f t="shared" si="274"/>
        <v>0.19587714116952168</v>
      </c>
      <c r="L314" s="30">
        <f t="shared" si="275"/>
        <v>0.76680374662566653</v>
      </c>
      <c r="M314" s="30">
        <f t="shared" si="272"/>
        <v>0.96268088779518823</v>
      </c>
      <c r="N314" s="11"/>
      <c r="O314" s="20">
        <f t="shared" si="280"/>
        <v>1.0015484345704095E-2</v>
      </c>
      <c r="P314" s="20">
        <f t="shared" si="281"/>
        <v>-9.2337751574961269E-3</v>
      </c>
      <c r="Q314" s="20">
        <f t="shared" si="282"/>
        <v>-5.3768076139821819E-3</v>
      </c>
      <c r="R314" s="11"/>
      <c r="S314" s="20">
        <f t="shared" ref="S314:U314" si="329">_xlfn.STDEV.S(O294:O314)*SQRT(252)</f>
        <v>0.27464796700684907</v>
      </c>
      <c r="T314" s="20">
        <f t="shared" si="329"/>
        <v>0.14119010434775239</v>
      </c>
      <c r="U314" s="20">
        <f t="shared" si="329"/>
        <v>0.13385852262491524</v>
      </c>
    </row>
    <row r="315" spans="1:21" x14ac:dyDescent="0.2">
      <c r="A315" s="1" t="s">
        <v>3048</v>
      </c>
      <c r="B315" s="13">
        <v>36955</v>
      </c>
      <c r="C315" s="12">
        <v>1241.4100000000001</v>
      </c>
      <c r="D315" s="12">
        <v>16537.240000000002</v>
      </c>
      <c r="E315" s="10">
        <v>2.0228000000000002</v>
      </c>
      <c r="F315" s="12">
        <v>15.25</v>
      </c>
      <c r="G315" s="11"/>
      <c r="H315" s="19">
        <f t="shared" si="277"/>
        <v>1.211249249645155</v>
      </c>
      <c r="I315" s="19">
        <f t="shared" si="278"/>
        <v>0.97680094506792736</v>
      </c>
      <c r="J315" s="19">
        <f t="shared" si="279"/>
        <v>0.95829266721846063</v>
      </c>
      <c r="K315" s="30">
        <f t="shared" si="274"/>
        <v>0.19536018901358548</v>
      </c>
      <c r="L315" s="30">
        <f t="shared" si="275"/>
        <v>0.76663413377476852</v>
      </c>
      <c r="M315" s="30">
        <f t="shared" si="272"/>
        <v>0.96199432278835406</v>
      </c>
      <c r="N315" s="11"/>
      <c r="O315" s="20">
        <f t="shared" si="280"/>
        <v>-2.6391653096917711E-3</v>
      </c>
      <c r="P315" s="20">
        <f t="shared" si="281"/>
        <v>-2.2119460376179845E-4</v>
      </c>
      <c r="Q315" s="20">
        <f t="shared" si="282"/>
        <v>-7.1318026101729881E-4</v>
      </c>
      <c r="R315" s="11"/>
      <c r="S315" s="20">
        <f t="shared" ref="S315:U315" si="330">_xlfn.STDEV.S(O295:O315)*SQRT(252)</f>
        <v>0.27381726881320434</v>
      </c>
      <c r="T315" s="20">
        <f t="shared" si="330"/>
        <v>0.1407930260550477</v>
      </c>
      <c r="U315" s="20">
        <f t="shared" si="330"/>
        <v>0.13304970900745031</v>
      </c>
    </row>
    <row r="316" spans="1:21" x14ac:dyDescent="0.2">
      <c r="A316" s="1" t="s">
        <v>3049</v>
      </c>
      <c r="B316" s="13">
        <v>36956</v>
      </c>
      <c r="C316" s="12">
        <v>1253.8</v>
      </c>
      <c r="D316" s="12">
        <v>16324.33</v>
      </c>
      <c r="E316" s="10">
        <v>2.0204</v>
      </c>
      <c r="F316" s="12">
        <v>15.25</v>
      </c>
      <c r="G316" s="11"/>
      <c r="H316" s="19">
        <f t="shared" si="277"/>
        <v>1.2119274767936903</v>
      </c>
      <c r="I316" s="19">
        <f t="shared" si="278"/>
        <v>0.96422504430005951</v>
      </c>
      <c r="J316" s="19">
        <f t="shared" si="279"/>
        <v>0.96670865282071472</v>
      </c>
      <c r="K316" s="30">
        <f t="shared" si="274"/>
        <v>0.19284500886001191</v>
      </c>
      <c r="L316" s="30">
        <f t="shared" si="275"/>
        <v>0.77336692225657178</v>
      </c>
      <c r="M316" s="30">
        <f t="shared" si="272"/>
        <v>0.96621193111658366</v>
      </c>
      <c r="N316" s="11"/>
      <c r="O316" s="20">
        <f t="shared" si="280"/>
        <v>-1.2874578829357386E-2</v>
      </c>
      <c r="P316" s="20">
        <f t="shared" si="281"/>
        <v>8.7822706884341795E-3</v>
      </c>
      <c r="Q316" s="20">
        <f t="shared" si="282"/>
        <v>4.3842341148176978E-3</v>
      </c>
      <c r="R316" s="11"/>
      <c r="S316" s="20">
        <f t="shared" ref="S316:U316" si="331">_xlfn.STDEV.S(O296:O316)*SQRT(252)</f>
        <v>0.27482398216715243</v>
      </c>
      <c r="T316" s="20">
        <f t="shared" si="331"/>
        <v>0.14471619582446688</v>
      </c>
      <c r="U316" s="20">
        <f t="shared" si="331"/>
        <v>0.13469930669876373</v>
      </c>
    </row>
    <row r="317" spans="1:21" x14ac:dyDescent="0.2">
      <c r="A317" s="1" t="s">
        <v>3050</v>
      </c>
      <c r="B317" s="13">
        <v>36957</v>
      </c>
      <c r="C317" s="12">
        <v>1261.8900000000001</v>
      </c>
      <c r="D317" s="12">
        <v>16395.21</v>
      </c>
      <c r="E317" s="10">
        <v>2.0387</v>
      </c>
      <c r="F317" s="12">
        <v>15.25</v>
      </c>
      <c r="G317" s="11"/>
      <c r="H317" s="19">
        <f t="shared" si="277"/>
        <v>1.2126060837088717</v>
      </c>
      <c r="I317" s="19">
        <f t="shared" si="278"/>
        <v>0.96841169521559389</v>
      </c>
      <c r="J317" s="19">
        <f t="shared" si="279"/>
        <v>0.98175879877368422</v>
      </c>
      <c r="K317" s="30">
        <f t="shared" si="274"/>
        <v>0.1936823390431188</v>
      </c>
      <c r="L317" s="30">
        <f t="shared" si="275"/>
        <v>0.78540703901894737</v>
      </c>
      <c r="M317" s="30">
        <f t="shared" si="272"/>
        <v>0.9790893780620662</v>
      </c>
      <c r="N317" s="11"/>
      <c r="O317" s="20">
        <f t="shared" si="280"/>
        <v>4.3419852453361329E-3</v>
      </c>
      <c r="P317" s="20">
        <f t="shared" si="281"/>
        <v>1.5568440304175812E-2</v>
      </c>
      <c r="Q317" s="20">
        <f t="shared" si="282"/>
        <v>1.3327766435880184E-2</v>
      </c>
      <c r="R317" s="11"/>
      <c r="S317" s="20">
        <f t="shared" ref="S317:U317" si="332">_xlfn.STDEV.S(O297:O317)*SQRT(252)</f>
        <v>0.26822767348468274</v>
      </c>
      <c r="T317" s="20">
        <f t="shared" si="332"/>
        <v>0.15816260941435462</v>
      </c>
      <c r="U317" s="20">
        <f t="shared" si="332"/>
        <v>0.14436525840030892</v>
      </c>
    </row>
    <row r="318" spans="1:21" x14ac:dyDescent="0.2">
      <c r="A318" s="1" t="s">
        <v>3051</v>
      </c>
      <c r="B318" s="13">
        <v>36958</v>
      </c>
      <c r="C318" s="12">
        <v>1264.74</v>
      </c>
      <c r="D318" s="12">
        <v>16226.71</v>
      </c>
      <c r="E318" s="10">
        <v>2.0381</v>
      </c>
      <c r="F318" s="12">
        <v>15.25</v>
      </c>
      <c r="G318" s="11"/>
      <c r="H318" s="19">
        <f t="shared" si="277"/>
        <v>1.2132850706033458</v>
      </c>
      <c r="I318" s="19">
        <f t="shared" si="278"/>
        <v>0.95845894861193182</v>
      </c>
      <c r="J318" s="19">
        <f t="shared" si="279"/>
        <v>0.98368652841459792</v>
      </c>
      <c r="K318" s="30">
        <f t="shared" si="274"/>
        <v>0.19169178972238637</v>
      </c>
      <c r="L318" s="30">
        <f t="shared" si="275"/>
        <v>0.78694922273167833</v>
      </c>
      <c r="M318" s="30">
        <f t="shared" si="272"/>
        <v>0.97864101245406476</v>
      </c>
      <c r="N318" s="11"/>
      <c r="O318" s="20">
        <f t="shared" si="280"/>
        <v>-1.0277391994369056E-2</v>
      </c>
      <c r="P318" s="20">
        <f t="shared" si="281"/>
        <v>1.9635470986576475E-3</v>
      </c>
      <c r="Q318" s="20">
        <f t="shared" si="282"/>
        <v>-4.579414485007538E-4</v>
      </c>
      <c r="R318" s="11"/>
      <c r="S318" s="20">
        <f t="shared" ref="S318:U318" si="333">_xlfn.STDEV.S(O298:O318)*SQRT(252)</f>
        <v>0.26772413663979155</v>
      </c>
      <c r="T318" s="20">
        <f t="shared" si="333"/>
        <v>0.15844396664307581</v>
      </c>
      <c r="U318" s="20">
        <f t="shared" si="333"/>
        <v>0.14363358812043708</v>
      </c>
    </row>
    <row r="319" spans="1:21" x14ac:dyDescent="0.2">
      <c r="A319" s="1" t="s">
        <v>3052</v>
      </c>
      <c r="B319" s="13">
        <v>36959</v>
      </c>
      <c r="C319" s="12">
        <v>1233.42</v>
      </c>
      <c r="D319" s="12">
        <v>16123.44</v>
      </c>
      <c r="E319" s="10">
        <v>2.0594999999999999</v>
      </c>
      <c r="F319" s="12">
        <v>15.25</v>
      </c>
      <c r="G319" s="11"/>
      <c r="H319" s="19">
        <f t="shared" si="277"/>
        <v>1.2139644376898782</v>
      </c>
      <c r="I319" s="19">
        <f t="shared" si="278"/>
        <v>0.95235912581216819</v>
      </c>
      <c r="J319" s="19">
        <f t="shared" si="279"/>
        <v>0.96939943688774666</v>
      </c>
      <c r="K319" s="30">
        <f t="shared" si="274"/>
        <v>0.19047182516243366</v>
      </c>
      <c r="L319" s="30">
        <f t="shared" si="275"/>
        <v>0.77551954951019741</v>
      </c>
      <c r="M319" s="30">
        <f t="shared" si="272"/>
        <v>0.96599137467263108</v>
      </c>
      <c r="N319" s="11"/>
      <c r="O319" s="20">
        <f t="shared" si="280"/>
        <v>-6.3641982878844816E-3</v>
      </c>
      <c r="P319" s="20">
        <f t="shared" si="281"/>
        <v>-1.4524028858947213E-2</v>
      </c>
      <c r="Q319" s="20">
        <f t="shared" si="282"/>
        <v>-1.2925718031899347E-2</v>
      </c>
      <c r="R319" s="11"/>
      <c r="S319" s="20">
        <f t="shared" ref="S319:U319" si="334">_xlfn.STDEV.S(O299:O319)*SQRT(252)</f>
        <v>0.24908346620289654</v>
      </c>
      <c r="T319" s="20">
        <f t="shared" si="334"/>
        <v>0.1617642368546649</v>
      </c>
      <c r="U319" s="20">
        <f t="shared" si="334"/>
        <v>0.14859912868566991</v>
      </c>
    </row>
    <row r="320" spans="1:21" x14ac:dyDescent="0.2">
      <c r="A320" s="1" t="s">
        <v>3053</v>
      </c>
      <c r="B320" s="13">
        <v>36962</v>
      </c>
      <c r="C320" s="12">
        <v>1180.1600000000001</v>
      </c>
      <c r="D320" s="12">
        <v>15527.26</v>
      </c>
      <c r="E320" s="10">
        <v>2.0548000000000002</v>
      </c>
      <c r="F320" s="12">
        <v>15.25</v>
      </c>
      <c r="G320" s="11"/>
      <c r="H320" s="19">
        <f t="shared" si="277"/>
        <v>1.2146441851813536</v>
      </c>
      <c r="I320" s="19">
        <f t="shared" si="278"/>
        <v>0.91714471352628513</v>
      </c>
      <c r="J320" s="19">
        <f t="shared" si="279"/>
        <v>0.92542329676652779</v>
      </c>
      <c r="K320" s="30">
        <f t="shared" si="274"/>
        <v>0.18342894270525703</v>
      </c>
      <c r="L320" s="30">
        <f t="shared" si="275"/>
        <v>0.74033863741322226</v>
      </c>
      <c r="M320" s="30">
        <f t="shared" si="272"/>
        <v>0.92376758011847926</v>
      </c>
      <c r="N320" s="11"/>
      <c r="O320" s="20">
        <f t="shared" si="280"/>
        <v>-3.6975980311893752E-2</v>
      </c>
      <c r="P320" s="20">
        <f t="shared" si="281"/>
        <v>-4.5364313664555178E-2</v>
      </c>
      <c r="Q320" s="20">
        <f t="shared" si="282"/>
        <v>-4.3710322536224755E-2</v>
      </c>
      <c r="R320" s="11"/>
      <c r="S320" s="20">
        <f t="shared" ref="S320:U320" si="335">_xlfn.STDEV.S(O300:O320)*SQRT(252)</f>
        <v>0.27538481585639146</v>
      </c>
      <c r="T320" s="20">
        <f t="shared" si="335"/>
        <v>0.21549769266413421</v>
      </c>
      <c r="U320" s="20">
        <f t="shared" si="335"/>
        <v>0.20292766790215125</v>
      </c>
    </row>
    <row r="321" spans="1:21" x14ac:dyDescent="0.2">
      <c r="A321" s="1" t="s">
        <v>3054</v>
      </c>
      <c r="B321" s="13">
        <v>36963</v>
      </c>
      <c r="C321" s="12">
        <v>1197.6600000000001</v>
      </c>
      <c r="D321" s="12">
        <v>15584.14</v>
      </c>
      <c r="E321" s="10">
        <v>2.0617999999999999</v>
      </c>
      <c r="F321" s="12">
        <v>15.25</v>
      </c>
      <c r="G321" s="11"/>
      <c r="H321" s="19">
        <f t="shared" si="277"/>
        <v>1.2153243132907763</v>
      </c>
      <c r="I321" s="19">
        <f t="shared" si="278"/>
        <v>0.92050443000590698</v>
      </c>
      <c r="J321" s="19">
        <f t="shared" si="279"/>
        <v>0.94234528273249363</v>
      </c>
      <c r="K321" s="30">
        <f t="shared" si="274"/>
        <v>0.18410088600118141</v>
      </c>
      <c r="L321" s="30">
        <f t="shared" si="275"/>
        <v>0.75387622618599492</v>
      </c>
      <c r="M321" s="30">
        <f t="shared" si="272"/>
        <v>0.93797711218717628</v>
      </c>
      <c r="N321" s="11"/>
      <c r="O321" s="20">
        <f t="shared" si="280"/>
        <v>3.6632348527685377E-3</v>
      </c>
      <c r="P321" s="20">
        <f t="shared" si="281"/>
        <v>1.8285671027617356E-2</v>
      </c>
      <c r="Q321" s="20">
        <f t="shared" si="282"/>
        <v>1.538215063455084E-2</v>
      </c>
      <c r="R321" s="11"/>
      <c r="S321" s="20">
        <f t="shared" ref="S321:U321" si="336">_xlfn.STDEV.S(O301:O321)*SQRT(252)</f>
        <v>0.27502470369313886</v>
      </c>
      <c r="T321" s="20">
        <f t="shared" si="336"/>
        <v>0.22499576145575875</v>
      </c>
      <c r="U321" s="20">
        <f t="shared" si="336"/>
        <v>0.21203048551039466</v>
      </c>
    </row>
    <row r="322" spans="1:21" x14ac:dyDescent="0.2">
      <c r="A322" s="1" t="s">
        <v>3055</v>
      </c>
      <c r="B322" s="13">
        <v>36964</v>
      </c>
      <c r="C322" s="12">
        <v>1166.71</v>
      </c>
      <c r="D322" s="12">
        <v>15244.9</v>
      </c>
      <c r="E322" s="10">
        <v>2.0758999999999999</v>
      </c>
      <c r="F322" s="12">
        <v>15.25</v>
      </c>
      <c r="G322" s="11"/>
      <c r="H322" s="19">
        <f t="shared" si="277"/>
        <v>1.2160048222312692</v>
      </c>
      <c r="I322" s="19">
        <f t="shared" si="278"/>
        <v>0.90046662728883675</v>
      </c>
      <c r="J322" s="19">
        <f t="shared" si="279"/>
        <v>0.92427100623289349</v>
      </c>
      <c r="K322" s="30">
        <f t="shared" si="274"/>
        <v>0.18009332545776735</v>
      </c>
      <c r="L322" s="30">
        <f t="shared" si="275"/>
        <v>0.73941680498631479</v>
      </c>
      <c r="M322" s="30">
        <f t="shared" si="272"/>
        <v>0.91951013044408214</v>
      </c>
      <c r="N322" s="11"/>
      <c r="O322" s="20">
        <f t="shared" si="280"/>
        <v>-2.1768284935838489E-2</v>
      </c>
      <c r="P322" s="20">
        <f t="shared" si="281"/>
        <v>-1.9180099726493705E-2</v>
      </c>
      <c r="Q322" s="20">
        <f t="shared" si="282"/>
        <v>-1.9688094200969175E-2</v>
      </c>
      <c r="R322" s="11"/>
      <c r="S322" s="20">
        <f t="shared" ref="S322:U322" si="337">_xlfn.STDEV.S(O302:O322)*SQRT(252)</f>
        <v>0.27661314027951234</v>
      </c>
      <c r="T322" s="20">
        <f t="shared" si="337"/>
        <v>0.23105383362037524</v>
      </c>
      <c r="U322" s="20">
        <f t="shared" si="337"/>
        <v>0.2195854484395004</v>
      </c>
    </row>
    <row r="323" spans="1:21" x14ac:dyDescent="0.2">
      <c r="A323" s="1" t="s">
        <v>3056</v>
      </c>
      <c r="B323" s="13">
        <v>36965</v>
      </c>
      <c r="C323" s="12">
        <v>1173.56</v>
      </c>
      <c r="D323" s="12">
        <v>15060.87</v>
      </c>
      <c r="E323" s="10">
        <v>2.0859999999999999</v>
      </c>
      <c r="F323" s="12">
        <v>15.25</v>
      </c>
      <c r="G323" s="11"/>
      <c r="H323" s="19">
        <f t="shared" si="277"/>
        <v>1.2166857122160752</v>
      </c>
      <c r="I323" s="19">
        <f t="shared" si="278"/>
        <v>0.88959657412876592</v>
      </c>
      <c r="J323" s="19">
        <f t="shared" si="279"/>
        <v>0.93422090899358834</v>
      </c>
      <c r="K323" s="30">
        <f t="shared" si="274"/>
        <v>0.17791931482575318</v>
      </c>
      <c r="L323" s="30">
        <f t="shared" si="275"/>
        <v>0.74737672719487069</v>
      </c>
      <c r="M323" s="30">
        <f t="shared" si="272"/>
        <v>0.92529604202062388</v>
      </c>
      <c r="N323" s="11"/>
      <c r="O323" s="20">
        <f t="shared" si="280"/>
        <v>-1.2071578035933284E-2</v>
      </c>
      <c r="P323" s="20">
        <f t="shared" si="281"/>
        <v>1.0765135651336966E-2</v>
      </c>
      <c r="Q323" s="20">
        <f t="shared" si="282"/>
        <v>6.2923848090150614E-3</v>
      </c>
      <c r="R323" s="11"/>
      <c r="S323" s="20">
        <f t="shared" ref="S323:U323" si="338">_xlfn.STDEV.S(O303:O323)*SQRT(252)</f>
        <v>0.27643390880647928</v>
      </c>
      <c r="T323" s="20">
        <f t="shared" si="338"/>
        <v>0.2355059066841752</v>
      </c>
      <c r="U323" s="20">
        <f t="shared" si="338"/>
        <v>0.22145536176657502</v>
      </c>
    </row>
    <row r="324" spans="1:21" x14ac:dyDescent="0.2">
      <c r="A324" s="1" t="s">
        <v>3057</v>
      </c>
      <c r="B324" s="13">
        <v>36966</v>
      </c>
      <c r="C324" s="12">
        <v>1150.53</v>
      </c>
      <c r="D324" s="12">
        <v>15237.03</v>
      </c>
      <c r="E324" s="10">
        <v>2.1213000000000002</v>
      </c>
      <c r="F324" s="12">
        <v>15.25</v>
      </c>
      <c r="G324" s="11"/>
      <c r="H324" s="19">
        <f t="shared" si="277"/>
        <v>1.2173669834585563</v>
      </c>
      <c r="I324" s="19">
        <f t="shared" si="278"/>
        <v>0.90000177200236309</v>
      </c>
      <c r="J324" s="19">
        <f t="shared" si="279"/>
        <v>0.93138667396568442</v>
      </c>
      <c r="K324" s="30">
        <f t="shared" si="274"/>
        <v>0.18000035440047263</v>
      </c>
      <c r="L324" s="30">
        <f t="shared" si="275"/>
        <v>0.74510933917254762</v>
      </c>
      <c r="M324" s="30">
        <f t="shared" si="272"/>
        <v>0.92510969357302031</v>
      </c>
      <c r="N324" s="11"/>
      <c r="O324" s="20">
        <f t="shared" si="280"/>
        <v>1.1696535459106983E-2</v>
      </c>
      <c r="P324" s="20">
        <f t="shared" si="281"/>
        <v>-3.0337953268003703E-3</v>
      </c>
      <c r="Q324" s="20">
        <f t="shared" si="282"/>
        <v>-2.0139332617985506E-4</v>
      </c>
      <c r="R324" s="11"/>
      <c r="S324" s="20">
        <f t="shared" ref="S324:U324" si="339">_xlfn.STDEV.S(O304:O324)*SQRT(252)</f>
        <v>0.28240135182365517</v>
      </c>
      <c r="T324" s="20">
        <f t="shared" si="339"/>
        <v>0.23411320796225216</v>
      </c>
      <c r="U324" s="20">
        <f t="shared" si="339"/>
        <v>0.22117349085708407</v>
      </c>
    </row>
    <row r="325" spans="1:21" x14ac:dyDescent="0.2">
      <c r="A325" s="1" t="s">
        <v>3058</v>
      </c>
      <c r="B325" s="13">
        <v>36969</v>
      </c>
      <c r="C325" s="12">
        <v>1170.81</v>
      </c>
      <c r="D325" s="12">
        <v>14835.9</v>
      </c>
      <c r="E325" s="10">
        <v>2.1273</v>
      </c>
      <c r="F325" s="12">
        <v>15.25</v>
      </c>
      <c r="G325" s="11"/>
      <c r="H325" s="19">
        <f t="shared" si="277"/>
        <v>1.2180486361721941</v>
      </c>
      <c r="I325" s="19">
        <f t="shared" si="278"/>
        <v>0.87630832841110495</v>
      </c>
      <c r="J325" s="19">
        <f t="shared" si="279"/>
        <v>0.95048472927674266</v>
      </c>
      <c r="K325" s="30">
        <f t="shared" si="274"/>
        <v>0.17526166568222101</v>
      </c>
      <c r="L325" s="30">
        <f t="shared" si="275"/>
        <v>0.76038778342139413</v>
      </c>
      <c r="M325" s="30">
        <f t="shared" si="272"/>
        <v>0.93564944910361514</v>
      </c>
      <c r="N325" s="11"/>
      <c r="O325" s="20">
        <f t="shared" si="280"/>
        <v>-2.6325996601699986E-2</v>
      </c>
      <c r="P325" s="20">
        <f t="shared" si="281"/>
        <v>2.0504969466378586E-2</v>
      </c>
      <c r="Q325" s="20">
        <f t="shared" si="282"/>
        <v>1.1392979236751311E-2</v>
      </c>
      <c r="R325" s="11"/>
      <c r="S325" s="20">
        <f t="shared" ref="S325:U325" si="340">_xlfn.STDEV.S(O305:O325)*SQRT(252)</f>
        <v>0.26430159212826088</v>
      </c>
      <c r="T325" s="20">
        <f t="shared" si="340"/>
        <v>0.24556128442711916</v>
      </c>
      <c r="U325" s="20">
        <f t="shared" si="340"/>
        <v>0.22064796374743789</v>
      </c>
    </row>
    <row r="326" spans="1:21" x14ac:dyDescent="0.2">
      <c r="A326" s="1" t="s">
        <v>3059</v>
      </c>
      <c r="B326" s="13">
        <v>36970</v>
      </c>
      <c r="C326" s="12">
        <v>1142.6199999999999</v>
      </c>
      <c r="D326" s="12">
        <v>14903.36</v>
      </c>
      <c r="E326" s="10">
        <v>2.0924999999999998</v>
      </c>
      <c r="F326" s="12">
        <v>15.25</v>
      </c>
      <c r="G326" s="11"/>
      <c r="H326" s="19">
        <f t="shared" si="277"/>
        <v>1.2187306705705894</v>
      </c>
      <c r="I326" s="19">
        <f t="shared" si="278"/>
        <v>0.8802929710572952</v>
      </c>
      <c r="J326" s="19">
        <f t="shared" si="279"/>
        <v>0.91242519436773051</v>
      </c>
      <c r="K326" s="30">
        <f t="shared" si="274"/>
        <v>0.17605859421145906</v>
      </c>
      <c r="L326" s="30">
        <f t="shared" si="275"/>
        <v>0.72994015549418445</v>
      </c>
      <c r="M326" s="30">
        <f t="shared" si="272"/>
        <v>0.90599874970564354</v>
      </c>
      <c r="N326" s="11"/>
      <c r="O326" s="20">
        <f t="shared" si="280"/>
        <v>4.5470783707088902E-3</v>
      </c>
      <c r="P326" s="20">
        <f t="shared" si="281"/>
        <v>-4.0042237120393342E-2</v>
      </c>
      <c r="Q326" s="20">
        <f t="shared" si="282"/>
        <v>-3.168996617951092E-2</v>
      </c>
      <c r="R326" s="11"/>
      <c r="S326" s="20">
        <f t="shared" ref="S326:U326" si="341">_xlfn.STDEV.S(O306:O326)*SQRT(252)</f>
        <v>0.26429938384993146</v>
      </c>
      <c r="T326" s="20">
        <f t="shared" si="341"/>
        <v>0.27754206883689159</v>
      </c>
      <c r="U326" s="20">
        <f t="shared" si="341"/>
        <v>0.2424093828252957</v>
      </c>
    </row>
    <row r="327" spans="1:21" x14ac:dyDescent="0.2">
      <c r="A327" s="1" t="s">
        <v>3060</v>
      </c>
      <c r="B327" s="13">
        <v>36971</v>
      </c>
      <c r="C327" s="12">
        <v>1122.1400000000001</v>
      </c>
      <c r="D327" s="12">
        <v>14852.68</v>
      </c>
      <c r="E327" s="10">
        <v>2.0996000000000001</v>
      </c>
      <c r="F327" s="12">
        <v>15.25</v>
      </c>
      <c r="G327" s="11"/>
      <c r="H327" s="19">
        <f t="shared" si="277"/>
        <v>1.2194130868674629</v>
      </c>
      <c r="I327" s="19">
        <f t="shared" si="278"/>
        <v>0.87729946839929163</v>
      </c>
      <c r="J327" s="19">
        <f t="shared" si="279"/>
        <v>0.89911157396542318</v>
      </c>
      <c r="K327" s="30">
        <f t="shared" si="274"/>
        <v>0.17545989367985834</v>
      </c>
      <c r="L327" s="30">
        <f t="shared" si="275"/>
        <v>0.71928925917233855</v>
      </c>
      <c r="M327" s="30">
        <f t="shared" si="272"/>
        <v>0.89474915285219692</v>
      </c>
      <c r="N327" s="11"/>
      <c r="O327" s="20">
        <f t="shared" si="280"/>
        <v>-3.400575440706044E-3</v>
      </c>
      <c r="P327" s="20">
        <f t="shared" si="281"/>
        <v>-1.4591465124473069E-2</v>
      </c>
      <c r="Q327" s="20">
        <f t="shared" si="282"/>
        <v>-1.2416790704293579E-2</v>
      </c>
      <c r="R327" s="11"/>
      <c r="S327" s="20">
        <f t="shared" ref="S327:U327" si="342">_xlfn.STDEV.S(O307:O327)*SQRT(252)</f>
        <v>0.26341995776751714</v>
      </c>
      <c r="T327" s="20">
        <f t="shared" si="342"/>
        <v>0.27703547109056897</v>
      </c>
      <c r="U327" s="20">
        <f t="shared" si="342"/>
        <v>0.24142634451418607</v>
      </c>
    </row>
    <row r="328" spans="1:21" x14ac:dyDescent="0.2">
      <c r="A328" s="1" t="s">
        <v>3061</v>
      </c>
      <c r="B328" s="13">
        <v>36972</v>
      </c>
      <c r="C328" s="12">
        <v>1117.58</v>
      </c>
      <c r="D328" s="12">
        <v>14067.27</v>
      </c>
      <c r="E328" s="10">
        <v>2.1415000000000002</v>
      </c>
      <c r="F328" s="12">
        <v>15.75</v>
      </c>
      <c r="G328" s="11"/>
      <c r="H328" s="19">
        <f t="shared" si="277"/>
        <v>1.2201168631775885</v>
      </c>
      <c r="I328" s="19">
        <f t="shared" si="278"/>
        <v>0.83090785587714155</v>
      </c>
      <c r="J328" s="19">
        <f t="shared" si="279"/>
        <v>0.91332780724099849</v>
      </c>
      <c r="K328" s="30">
        <f t="shared" si="274"/>
        <v>0.16618157117542831</v>
      </c>
      <c r="L328" s="30">
        <f t="shared" si="275"/>
        <v>0.73066224579279881</v>
      </c>
      <c r="M328" s="30">
        <f t="shared" si="272"/>
        <v>0.89684381696822713</v>
      </c>
      <c r="N328" s="11"/>
      <c r="O328" s="20">
        <f t="shared" si="280"/>
        <v>-5.2880018959541308E-2</v>
      </c>
      <c r="P328" s="20">
        <f t="shared" si="281"/>
        <v>1.5811422839188127E-2</v>
      </c>
      <c r="Q328" s="20">
        <f t="shared" si="282"/>
        <v>2.3410629776547953E-3</v>
      </c>
      <c r="R328" s="11"/>
      <c r="S328" s="20">
        <f t="shared" ref="S328:U328" si="343">_xlfn.STDEV.S(O308:O328)*SQRT(252)</f>
        <v>0.31043464915311875</v>
      </c>
      <c r="T328" s="20">
        <f t="shared" si="343"/>
        <v>0.28425890713447755</v>
      </c>
      <c r="U328" s="20">
        <f t="shared" si="343"/>
        <v>0.24048073338805276</v>
      </c>
    </row>
    <row r="329" spans="1:21" x14ac:dyDescent="0.2">
      <c r="A329" s="1" t="s">
        <v>3062</v>
      </c>
      <c r="B329" s="13">
        <v>36973</v>
      </c>
      <c r="C329" s="12">
        <v>1139.83</v>
      </c>
      <c r="D329" s="12">
        <v>14435.08</v>
      </c>
      <c r="E329" s="10">
        <v>2.1581999999999999</v>
      </c>
      <c r="F329" s="12">
        <v>15.75</v>
      </c>
      <c r="G329" s="11"/>
      <c r="H329" s="19">
        <f t="shared" si="277"/>
        <v>1.2208210456676216</v>
      </c>
      <c r="I329" s="19">
        <f t="shared" si="278"/>
        <v>0.85263319551092775</v>
      </c>
      <c r="J329" s="19">
        <f t="shared" si="279"/>
        <v>0.93877551106077706</v>
      </c>
      <c r="K329" s="30">
        <f t="shared" si="274"/>
        <v>0.17052663910218557</v>
      </c>
      <c r="L329" s="30">
        <f t="shared" si="275"/>
        <v>0.75102040884862165</v>
      </c>
      <c r="M329" s="30">
        <f t="shared" si="272"/>
        <v>0.92154704795080722</v>
      </c>
      <c r="N329" s="11"/>
      <c r="O329" s="20">
        <f t="shared" si="280"/>
        <v>2.6146508881965014E-2</v>
      </c>
      <c r="P329" s="20">
        <f t="shared" si="281"/>
        <v>2.7862618019538488E-2</v>
      </c>
      <c r="Q329" s="20">
        <f t="shared" si="282"/>
        <v>2.7544629862186198E-2</v>
      </c>
      <c r="R329" s="11"/>
      <c r="S329" s="20">
        <f t="shared" ref="S329:U329" si="344">_xlfn.STDEV.S(O309:O329)*SQRT(252)</f>
        <v>0.31696497883682739</v>
      </c>
      <c r="T329" s="20">
        <f t="shared" si="344"/>
        <v>0.302653944812247</v>
      </c>
      <c r="U329" s="20">
        <f t="shared" si="344"/>
        <v>0.26082825731610038</v>
      </c>
    </row>
    <row r="330" spans="1:21" x14ac:dyDescent="0.2">
      <c r="A330" s="1" t="s">
        <v>3063</v>
      </c>
      <c r="B330" s="13">
        <v>36976</v>
      </c>
      <c r="C330" s="12">
        <v>1152.69</v>
      </c>
      <c r="D330" s="12">
        <v>14712.04</v>
      </c>
      <c r="E330" s="10">
        <v>2.1368999999999998</v>
      </c>
      <c r="F330" s="12">
        <v>15.75</v>
      </c>
      <c r="G330" s="11"/>
      <c r="H330" s="19">
        <f t="shared" si="277"/>
        <v>1.221525634571986</v>
      </c>
      <c r="I330" s="19">
        <f t="shared" si="278"/>
        <v>0.86899232132309567</v>
      </c>
      <c r="J330" s="19">
        <f t="shared" si="279"/>
        <v>0.93999751422547173</v>
      </c>
      <c r="K330" s="30">
        <f t="shared" si="274"/>
        <v>0.17379846426461915</v>
      </c>
      <c r="L330" s="30">
        <f t="shared" si="275"/>
        <v>0.75199801138037747</v>
      </c>
      <c r="M330" s="30">
        <f t="shared" ref="M330:M393" si="345">I330*$M$4+(1-$M$4)*J330</f>
        <v>0.92579647564499656</v>
      </c>
      <c r="N330" s="11"/>
      <c r="O330" s="20">
        <f t="shared" si="280"/>
        <v>1.9186592661765811E-2</v>
      </c>
      <c r="P330" s="20">
        <f t="shared" si="281"/>
        <v>1.3016990220737767E-3</v>
      </c>
      <c r="Q330" s="20">
        <f t="shared" si="282"/>
        <v>4.611189090821366E-3</v>
      </c>
      <c r="R330" s="11"/>
      <c r="S330" s="20">
        <f t="shared" ref="S330:U330" si="346">_xlfn.STDEV.S(O310:O330)*SQRT(252)</f>
        <v>0.32008923176289578</v>
      </c>
      <c r="T330" s="20">
        <f t="shared" si="346"/>
        <v>0.30280224361431352</v>
      </c>
      <c r="U330" s="20">
        <f t="shared" si="346"/>
        <v>0.26164356793971549</v>
      </c>
    </row>
    <row r="331" spans="1:21" x14ac:dyDescent="0.2">
      <c r="A331" s="1" t="s">
        <v>3064</v>
      </c>
      <c r="B331" s="13">
        <v>36977</v>
      </c>
      <c r="C331" s="12">
        <v>1182.17</v>
      </c>
      <c r="D331" s="12">
        <v>14835.4</v>
      </c>
      <c r="E331" s="10">
        <v>2.1232000000000002</v>
      </c>
      <c r="F331" s="12">
        <v>15.75</v>
      </c>
      <c r="G331" s="11"/>
      <c r="H331" s="19">
        <f t="shared" si="277"/>
        <v>1.2222306301252415</v>
      </c>
      <c r="I331" s="19">
        <f t="shared" si="278"/>
        <v>0.8762787950383939</v>
      </c>
      <c r="J331" s="19">
        <f t="shared" si="279"/>
        <v>0.95785731474542435</v>
      </c>
      <c r="K331" s="30">
        <f t="shared" ref="K331:K394" si="347">I331*$M$4</f>
        <v>0.17525575900767879</v>
      </c>
      <c r="L331" s="30">
        <f t="shared" ref="L331:L394" si="348">J331*(1-$M$4)</f>
        <v>0.76628585179633957</v>
      </c>
      <c r="M331" s="30">
        <f t="shared" si="345"/>
        <v>0.94154161080401833</v>
      </c>
      <c r="N331" s="11"/>
      <c r="O331" s="20">
        <f t="shared" si="280"/>
        <v>8.384969045761137E-3</v>
      </c>
      <c r="P331" s="20">
        <f t="shared" si="281"/>
        <v>1.8999838031134031E-2</v>
      </c>
      <c r="Q331" s="20">
        <f t="shared" si="282"/>
        <v>1.7007123674835922E-2</v>
      </c>
      <c r="R331" s="11"/>
      <c r="S331" s="20">
        <f t="shared" ref="S331:U331" si="349">_xlfn.STDEV.S(O311:O331)*SQRT(252)</f>
        <v>0.3228010469819666</v>
      </c>
      <c r="T331" s="20">
        <f t="shared" si="349"/>
        <v>0.30403112967021312</v>
      </c>
      <c r="U331" s="20">
        <f t="shared" si="349"/>
        <v>0.26412337870958591</v>
      </c>
    </row>
    <row r="332" spans="1:21" x14ac:dyDescent="0.2">
      <c r="A332" s="1" t="s">
        <v>3065</v>
      </c>
      <c r="B332" s="13">
        <v>36978</v>
      </c>
      <c r="C332" s="12">
        <v>1153.29</v>
      </c>
      <c r="D332" s="12">
        <v>14631.88</v>
      </c>
      <c r="E332" s="10">
        <v>2.1166</v>
      </c>
      <c r="F332" s="12">
        <v>15.75</v>
      </c>
      <c r="G332" s="11"/>
      <c r="H332" s="19">
        <f t="shared" ref="H332:H395" si="350">H331*(1+(F332-0.1)/100)^(1/252)</f>
        <v>1.2229360325620824</v>
      </c>
      <c r="I332" s="19">
        <f t="shared" ref="H332:I395" si="351">(D332/D331*I331)</f>
        <v>0.86425753101004177</v>
      </c>
      <c r="J332" s="19">
        <f t="shared" ref="J332:J395" si="352">((C332*E332)/(C331*E331))*J331</f>
        <v>0.93155242063457033</v>
      </c>
      <c r="K332" s="30">
        <f t="shared" si="347"/>
        <v>0.17285150620200837</v>
      </c>
      <c r="L332" s="30">
        <f t="shared" si="348"/>
        <v>0.74524193650765636</v>
      </c>
      <c r="M332" s="30">
        <f t="shared" si="345"/>
        <v>0.91809344270966475</v>
      </c>
      <c r="N332" s="11"/>
      <c r="O332" s="20">
        <f t="shared" ref="O332:O395" si="353">I332/I331-1</f>
        <v>-1.3718538091322174E-2</v>
      </c>
      <c r="P332" s="20">
        <f t="shared" ref="P332:P395" si="354">J332/J331-1</f>
        <v>-2.746222606009463E-2</v>
      </c>
      <c r="Q332" s="20">
        <f t="shared" ref="Q332:Q395" si="355">M332/M331-1</f>
        <v>-2.4904016801052808E-2</v>
      </c>
      <c r="R332" s="11"/>
      <c r="S332" s="20">
        <f t="shared" ref="S332:U332" si="356">_xlfn.STDEV.S(O312:O332)*SQRT(252)</f>
        <v>0.32422975137462295</v>
      </c>
      <c r="T332" s="20">
        <f t="shared" si="356"/>
        <v>0.31671007665840772</v>
      </c>
      <c r="U332" s="20">
        <f t="shared" si="356"/>
        <v>0.2757034735899801</v>
      </c>
    </row>
    <row r="333" spans="1:21" x14ac:dyDescent="0.2">
      <c r="A333" s="1" t="s">
        <v>3066</v>
      </c>
      <c r="B333" s="13">
        <v>36979</v>
      </c>
      <c r="C333" s="12">
        <v>1147.95</v>
      </c>
      <c r="D333" s="12">
        <v>14282.18</v>
      </c>
      <c r="E333" s="10">
        <v>2.1364999999999998</v>
      </c>
      <c r="F333" s="12">
        <v>15.75</v>
      </c>
      <c r="G333" s="11"/>
      <c r="H333" s="19">
        <f t="shared" si="350"/>
        <v>1.2236418421173392</v>
      </c>
      <c r="I333" s="19">
        <f t="shared" si="351"/>
        <v>0.84360189013585396</v>
      </c>
      <c r="J333" s="19">
        <f t="shared" si="352"/>
        <v>0.93595689951442329</v>
      </c>
      <c r="K333" s="30">
        <f t="shared" si="347"/>
        <v>0.1687203780271708</v>
      </c>
      <c r="L333" s="30">
        <f t="shared" si="348"/>
        <v>0.7487655196115387</v>
      </c>
      <c r="M333" s="30">
        <f t="shared" si="345"/>
        <v>0.91748589763870947</v>
      </c>
      <c r="N333" s="11"/>
      <c r="O333" s="20">
        <f t="shared" si="353"/>
        <v>-2.3899867959551346E-2</v>
      </c>
      <c r="P333" s="20">
        <f t="shared" si="354"/>
        <v>4.7281063118838063E-3</v>
      </c>
      <c r="Q333" s="20">
        <f t="shared" si="355"/>
        <v>-6.6174644398087068E-4</v>
      </c>
      <c r="R333" s="11"/>
      <c r="S333" s="20">
        <f t="shared" ref="S333:U333" si="357">_xlfn.STDEV.S(O313:O333)*SQRT(252)</f>
        <v>0.32866745082731269</v>
      </c>
      <c r="T333" s="20">
        <f t="shared" si="357"/>
        <v>0.31483076412503391</v>
      </c>
      <c r="U333" s="20">
        <f t="shared" si="357"/>
        <v>0.272633108174484</v>
      </c>
    </row>
    <row r="334" spans="1:21" x14ac:dyDescent="0.2">
      <c r="A334" s="1" t="s">
        <v>3067</v>
      </c>
      <c r="B334" s="13">
        <v>36980</v>
      </c>
      <c r="C334" s="12">
        <v>1160.33</v>
      </c>
      <c r="D334" s="12">
        <v>14438.45</v>
      </c>
      <c r="E334" s="10">
        <v>2.1612</v>
      </c>
      <c r="F334" s="12">
        <v>15.75</v>
      </c>
      <c r="G334" s="11"/>
      <c r="H334" s="19">
        <f t="shared" si="350"/>
        <v>1.2243480590259774</v>
      </c>
      <c r="I334" s="19">
        <f t="shared" si="351"/>
        <v>0.85283225044300115</v>
      </c>
      <c r="J334" s="19">
        <f t="shared" si="352"/>
        <v>0.95698793020106521</v>
      </c>
      <c r="K334" s="30">
        <f t="shared" si="347"/>
        <v>0.17056645008860025</v>
      </c>
      <c r="L334" s="30">
        <f t="shared" si="348"/>
        <v>0.76559034416085225</v>
      </c>
      <c r="M334" s="30">
        <f t="shared" si="345"/>
        <v>0.93615679424945253</v>
      </c>
      <c r="N334" s="11"/>
      <c r="O334" s="20">
        <f t="shared" si="353"/>
        <v>1.094160695356039E-2</v>
      </c>
      <c r="P334" s="20">
        <f t="shared" si="354"/>
        <v>2.2470084570724191E-2</v>
      </c>
      <c r="Q334" s="20">
        <f t="shared" si="355"/>
        <v>2.0350063863428858E-2</v>
      </c>
      <c r="R334" s="11"/>
      <c r="S334" s="20">
        <f t="shared" ref="S334:U334" si="358">_xlfn.STDEV.S(O314:O334)*SQRT(252)</f>
        <v>0.30457598068010067</v>
      </c>
      <c r="T334" s="20">
        <f t="shared" si="358"/>
        <v>0.32552395448856719</v>
      </c>
      <c r="U334" s="20">
        <f t="shared" si="358"/>
        <v>0.28224788764953035</v>
      </c>
    </row>
    <row r="335" spans="1:21" x14ac:dyDescent="0.2">
      <c r="A335" s="1" t="s">
        <v>3068</v>
      </c>
      <c r="B335" s="13">
        <v>36983</v>
      </c>
      <c r="C335" s="12">
        <v>1145.8699999999999</v>
      </c>
      <c r="D335" s="12">
        <v>13981.3</v>
      </c>
      <c r="E335" s="10">
        <v>2.1579999999999999</v>
      </c>
      <c r="F335" s="12">
        <v>15.75</v>
      </c>
      <c r="G335" s="11"/>
      <c r="H335" s="19">
        <f t="shared" si="350"/>
        <v>1.2250546835230987</v>
      </c>
      <c r="I335" s="19">
        <f t="shared" si="351"/>
        <v>0.82582988777318411</v>
      </c>
      <c r="J335" s="19">
        <f t="shared" si="352"/>
        <v>0.94366265897091872</v>
      </c>
      <c r="K335" s="30">
        <f t="shared" si="347"/>
        <v>0.16516597755463683</v>
      </c>
      <c r="L335" s="30">
        <f t="shared" si="348"/>
        <v>0.75493012717673502</v>
      </c>
      <c r="M335" s="30">
        <f t="shared" si="345"/>
        <v>0.92009610473137182</v>
      </c>
      <c r="N335" s="11"/>
      <c r="O335" s="20">
        <f t="shared" si="353"/>
        <v>-3.1661985877985632E-2</v>
      </c>
      <c r="P335" s="20">
        <f t="shared" si="354"/>
        <v>-1.3924178988701352E-2</v>
      </c>
      <c r="Q335" s="20">
        <f t="shared" si="355"/>
        <v>-1.7155982434499228E-2</v>
      </c>
      <c r="R335" s="11"/>
      <c r="S335" s="20">
        <f t="shared" ref="S335:U335" si="359">_xlfn.STDEV.S(O315:O335)*SQRT(252)</f>
        <v>0.31124983691288172</v>
      </c>
      <c r="T335" s="20">
        <f t="shared" si="359"/>
        <v>0.32754245291644579</v>
      </c>
      <c r="U335" s="20">
        <f t="shared" si="359"/>
        <v>0.28722681703040237</v>
      </c>
    </row>
    <row r="336" spans="1:21" x14ac:dyDescent="0.2">
      <c r="A336" s="1" t="s">
        <v>3069</v>
      </c>
      <c r="B336" s="13">
        <v>36984</v>
      </c>
      <c r="C336" s="12">
        <v>1106.46</v>
      </c>
      <c r="D336" s="12">
        <v>13736.61</v>
      </c>
      <c r="E336" s="10">
        <v>2.1728000000000001</v>
      </c>
      <c r="F336" s="12">
        <v>15.75</v>
      </c>
      <c r="G336" s="11"/>
      <c r="H336" s="19">
        <f t="shared" si="350"/>
        <v>1.2257617158439398</v>
      </c>
      <c r="I336" s="19">
        <f t="shared" si="351"/>
        <v>0.81137684583579495</v>
      </c>
      <c r="J336" s="19">
        <f t="shared" si="352"/>
        <v>0.91745643550350886</v>
      </c>
      <c r="K336" s="30">
        <f t="shared" si="347"/>
        <v>0.16227536916715901</v>
      </c>
      <c r="L336" s="30">
        <f t="shared" si="348"/>
        <v>0.73396514840280713</v>
      </c>
      <c r="M336" s="30">
        <f t="shared" si="345"/>
        <v>0.89624051756996614</v>
      </c>
      <c r="N336" s="11"/>
      <c r="O336" s="20">
        <f t="shared" si="353"/>
        <v>-1.7501233790849113E-2</v>
      </c>
      <c r="P336" s="20">
        <f t="shared" si="354"/>
        <v>-2.777075390053918E-2</v>
      </c>
      <c r="Q336" s="20">
        <f t="shared" si="355"/>
        <v>-2.5927277638427171E-2</v>
      </c>
      <c r="R336" s="11"/>
      <c r="S336" s="20">
        <f t="shared" ref="S336:U336" si="360">_xlfn.STDEV.S(O316:O336)*SQRT(252)</f>
        <v>0.3123393010055599</v>
      </c>
      <c r="T336" s="20">
        <f t="shared" si="360"/>
        <v>0.34083984196386458</v>
      </c>
      <c r="U336" s="20">
        <f t="shared" si="360"/>
        <v>0.29885430325388646</v>
      </c>
    </row>
    <row r="337" spans="1:21" x14ac:dyDescent="0.2">
      <c r="A337" s="1" t="s">
        <v>3070</v>
      </c>
      <c r="B337" s="13">
        <v>36985</v>
      </c>
      <c r="C337" s="12">
        <v>1103.25</v>
      </c>
      <c r="D337" s="12">
        <v>13854.76</v>
      </c>
      <c r="E337" s="10">
        <v>2.1627999999999998</v>
      </c>
      <c r="F337" s="12">
        <v>15.75</v>
      </c>
      <c r="G337" s="11"/>
      <c r="H337" s="19">
        <f t="shared" si="350"/>
        <v>1.2264691562238736</v>
      </c>
      <c r="I337" s="19">
        <f t="shared" si="351"/>
        <v>0.81835558180744294</v>
      </c>
      <c r="J337" s="19">
        <f t="shared" si="352"/>
        <v>0.91058455056250809</v>
      </c>
      <c r="K337" s="30">
        <f t="shared" si="347"/>
        <v>0.16367111636148859</v>
      </c>
      <c r="L337" s="30">
        <f t="shared" si="348"/>
        <v>0.72846764045000656</v>
      </c>
      <c r="M337" s="30">
        <f t="shared" si="345"/>
        <v>0.89213875681149513</v>
      </c>
      <c r="N337" s="11"/>
      <c r="O337" s="20">
        <f t="shared" si="353"/>
        <v>8.6011031833910234E-3</v>
      </c>
      <c r="P337" s="20">
        <f t="shared" si="354"/>
        <v>-7.4901484965108622E-3</v>
      </c>
      <c r="Q337" s="20">
        <f t="shared" si="355"/>
        <v>-4.5766294628057924E-3</v>
      </c>
      <c r="R337" s="11"/>
      <c r="S337" s="20">
        <f t="shared" ref="S337:U337" si="361">_xlfn.STDEV.S(O317:O337)*SQRT(252)</f>
        <v>0.31746244945430169</v>
      </c>
      <c r="T337" s="20">
        <f t="shared" si="361"/>
        <v>0.33910085438432974</v>
      </c>
      <c r="U337" s="20">
        <f t="shared" si="361"/>
        <v>0.29760015025986791</v>
      </c>
    </row>
    <row r="338" spans="1:21" x14ac:dyDescent="0.2">
      <c r="A338" s="1" t="s">
        <v>3071</v>
      </c>
      <c r="B338" s="13">
        <v>36986</v>
      </c>
      <c r="C338" s="12">
        <v>1151.44</v>
      </c>
      <c r="D338" s="12">
        <v>14442.51</v>
      </c>
      <c r="E338" s="10">
        <v>2.1585000000000001</v>
      </c>
      <c r="F338" s="12">
        <v>15.75</v>
      </c>
      <c r="G338" s="11"/>
      <c r="H338" s="19">
        <f t="shared" si="350"/>
        <v>1.227177004898409</v>
      </c>
      <c r="I338" s="19">
        <f t="shared" si="351"/>
        <v>0.85307206142941583</v>
      </c>
      <c r="J338" s="19">
        <f t="shared" si="352"/>
        <v>0.94846944784334897</v>
      </c>
      <c r="K338" s="30">
        <f t="shared" si="347"/>
        <v>0.17061441228588317</v>
      </c>
      <c r="L338" s="30">
        <f t="shared" si="348"/>
        <v>0.75877555827467924</v>
      </c>
      <c r="M338" s="30">
        <f t="shared" si="345"/>
        <v>0.92938997056056238</v>
      </c>
      <c r="N338" s="11"/>
      <c r="O338" s="20">
        <f t="shared" si="353"/>
        <v>4.2422243330090259E-2</v>
      </c>
      <c r="P338" s="20">
        <f t="shared" si="354"/>
        <v>4.1605029711340613E-2</v>
      </c>
      <c r="Q338" s="20">
        <f t="shared" si="355"/>
        <v>4.1754955117299319E-2</v>
      </c>
      <c r="R338" s="11"/>
      <c r="S338" s="20">
        <f t="shared" ref="S338:U338" si="362">_xlfn.STDEV.S(O318:O338)*SQRT(252)</f>
        <v>0.36004362939287415</v>
      </c>
      <c r="T338" s="20">
        <f t="shared" si="362"/>
        <v>0.36750680546854542</v>
      </c>
      <c r="U338" s="20">
        <f t="shared" si="362"/>
        <v>0.33227321085224526</v>
      </c>
    </row>
    <row r="339" spans="1:21" x14ac:dyDescent="0.2">
      <c r="A339" s="1" t="s">
        <v>3072</v>
      </c>
      <c r="B339" s="13">
        <v>36987</v>
      </c>
      <c r="C339" s="12">
        <v>1128.43</v>
      </c>
      <c r="D339" s="12">
        <v>14484.51</v>
      </c>
      <c r="E339" s="10">
        <v>2.1516999999999999</v>
      </c>
      <c r="F339" s="12">
        <v>15.75</v>
      </c>
      <c r="G339" s="11"/>
      <c r="H339" s="19">
        <f t="shared" si="350"/>
        <v>1.2278852621031902</v>
      </c>
      <c r="I339" s="19">
        <f t="shared" si="351"/>
        <v>0.85555286473715353</v>
      </c>
      <c r="J339" s="19">
        <f t="shared" si="352"/>
        <v>0.92658725873542624</v>
      </c>
      <c r="K339" s="30">
        <f t="shared" si="347"/>
        <v>0.17111057294743071</v>
      </c>
      <c r="L339" s="30">
        <f t="shared" si="348"/>
        <v>0.741269806988341</v>
      </c>
      <c r="M339" s="30">
        <f t="shared" si="345"/>
        <v>0.9123803799357717</v>
      </c>
      <c r="N339" s="11"/>
      <c r="O339" s="20">
        <f t="shared" si="353"/>
        <v>2.9080817669504544E-3</v>
      </c>
      <c r="P339" s="20">
        <f t="shared" si="354"/>
        <v>-2.3071053219140492E-2</v>
      </c>
      <c r="Q339" s="20">
        <f t="shared" si="355"/>
        <v>-1.830188743540162E-2</v>
      </c>
      <c r="R339" s="11"/>
      <c r="S339" s="20">
        <f t="shared" ref="S339:U339" si="363">_xlfn.STDEV.S(O319:O339)*SQRT(252)</f>
        <v>0.36086197363484829</v>
      </c>
      <c r="T339" s="20">
        <f t="shared" si="363"/>
        <v>0.37479263398265983</v>
      </c>
      <c r="U339" s="20">
        <f t="shared" si="363"/>
        <v>0.33676727325919581</v>
      </c>
    </row>
    <row r="340" spans="1:21" x14ac:dyDescent="0.2">
      <c r="A340" s="1" t="s">
        <v>3073</v>
      </c>
      <c r="B340" s="13">
        <v>36990</v>
      </c>
      <c r="C340" s="12">
        <v>1137.5899999999999</v>
      </c>
      <c r="D340" s="12">
        <v>14718.99</v>
      </c>
      <c r="E340" s="10">
        <v>2.1638000000000002</v>
      </c>
      <c r="F340" s="12">
        <v>15.75</v>
      </c>
      <c r="G340" s="11"/>
      <c r="H340" s="19">
        <f t="shared" si="350"/>
        <v>1.2285939280739979</v>
      </c>
      <c r="I340" s="19">
        <f t="shared" si="351"/>
        <v>0.8694028352037807</v>
      </c>
      <c r="J340" s="19">
        <f t="shared" si="352"/>
        <v>0.93936172973332788</v>
      </c>
      <c r="K340" s="30">
        <f t="shared" si="347"/>
        <v>0.17388056704075616</v>
      </c>
      <c r="L340" s="30">
        <f t="shared" si="348"/>
        <v>0.7514893837866623</v>
      </c>
      <c r="M340" s="30">
        <f t="shared" si="345"/>
        <v>0.92536995082741846</v>
      </c>
      <c r="N340" s="11"/>
      <c r="O340" s="20">
        <f t="shared" si="353"/>
        <v>1.6188328082896719E-2</v>
      </c>
      <c r="P340" s="20">
        <f t="shared" si="354"/>
        <v>1.3786581757379013E-2</v>
      </c>
      <c r="Q340" s="20">
        <f t="shared" si="355"/>
        <v>1.4237012519450643E-2</v>
      </c>
      <c r="R340" s="11"/>
      <c r="S340" s="20">
        <f t="shared" ref="S340:U340" si="364">_xlfn.STDEV.S(O320:O340)*SQRT(252)</f>
        <v>0.36828324279352093</v>
      </c>
      <c r="T340" s="20">
        <f t="shared" si="364"/>
        <v>0.37625013167541671</v>
      </c>
      <c r="U340" s="20">
        <f t="shared" si="364"/>
        <v>0.3399305000595827</v>
      </c>
    </row>
    <row r="341" spans="1:21" x14ac:dyDescent="0.2">
      <c r="A341" s="1" t="s">
        <v>3074</v>
      </c>
      <c r="B341" s="13">
        <v>36991</v>
      </c>
      <c r="C341" s="12">
        <v>1168.3800000000001</v>
      </c>
      <c r="D341" s="12">
        <v>15047.76</v>
      </c>
      <c r="E341" s="10">
        <v>2.1417999999999999</v>
      </c>
      <c r="F341" s="12">
        <v>15.75</v>
      </c>
      <c r="G341" s="11"/>
      <c r="H341" s="19">
        <f t="shared" si="350"/>
        <v>1.2293030030467489</v>
      </c>
      <c r="I341" s="19">
        <f t="shared" si="351"/>
        <v>0.88882220909627929</v>
      </c>
      <c r="J341" s="19">
        <f t="shared" si="352"/>
        <v>0.95497721331243957</v>
      </c>
      <c r="K341" s="30">
        <f t="shared" si="347"/>
        <v>0.17776444181925588</v>
      </c>
      <c r="L341" s="30">
        <f t="shared" si="348"/>
        <v>0.76398177064995165</v>
      </c>
      <c r="M341" s="30">
        <f t="shared" si="345"/>
        <v>0.94174621246920753</v>
      </c>
      <c r="N341" s="11"/>
      <c r="O341" s="20">
        <f t="shared" si="353"/>
        <v>2.2336451074428387E-2</v>
      </c>
      <c r="P341" s="20">
        <f t="shared" si="354"/>
        <v>1.6623504114378518E-2</v>
      </c>
      <c r="Q341" s="20">
        <f t="shared" si="355"/>
        <v>1.7696988785021794E-2</v>
      </c>
      <c r="R341" s="11"/>
      <c r="S341" s="20">
        <f t="shared" ref="S341:U341" si="365">_xlfn.STDEV.S(O321:O341)*SQRT(252)</f>
        <v>0.35870298640178816</v>
      </c>
      <c r="T341" s="20">
        <f t="shared" si="365"/>
        <v>0.34457304002162298</v>
      </c>
      <c r="U341" s="20">
        <f t="shared" si="365"/>
        <v>0.30981716048170382</v>
      </c>
    </row>
    <row r="342" spans="1:21" x14ac:dyDescent="0.2">
      <c r="A342" s="1" t="s">
        <v>3075</v>
      </c>
      <c r="B342" s="13">
        <v>36992</v>
      </c>
      <c r="C342" s="12">
        <v>1165.8900000000001</v>
      </c>
      <c r="D342" s="12">
        <v>14818.83</v>
      </c>
      <c r="E342" s="10">
        <v>2.1379999999999999</v>
      </c>
      <c r="F342" s="12">
        <v>15.75</v>
      </c>
      <c r="G342" s="11"/>
      <c r="H342" s="19">
        <f t="shared" si="350"/>
        <v>1.2300124872574958</v>
      </c>
      <c r="I342" s="19">
        <f t="shared" si="351"/>
        <v>0.87530005906674591</v>
      </c>
      <c r="J342" s="19">
        <f t="shared" si="352"/>
        <v>0.95125129001816378</v>
      </c>
      <c r="K342" s="30">
        <f t="shared" si="347"/>
        <v>0.17506001181334918</v>
      </c>
      <c r="L342" s="30">
        <f t="shared" si="348"/>
        <v>0.76100103201453106</v>
      </c>
      <c r="M342" s="30">
        <f t="shared" si="345"/>
        <v>0.93606104382788025</v>
      </c>
      <c r="N342" s="11"/>
      <c r="O342" s="20">
        <f t="shared" si="353"/>
        <v>-1.5213560024880834E-2</v>
      </c>
      <c r="P342" s="20">
        <f t="shared" si="354"/>
        <v>-3.9015834538628225E-3</v>
      </c>
      <c r="Q342" s="20">
        <f t="shared" si="355"/>
        <v>-6.0368372774455281E-3</v>
      </c>
      <c r="R342" s="11"/>
      <c r="S342" s="20">
        <f t="shared" ref="S342:U342" si="366">_xlfn.STDEV.S(O322:O342)*SQRT(252)</f>
        <v>0.36139679327929491</v>
      </c>
      <c r="T342" s="20">
        <f t="shared" si="366"/>
        <v>0.3396722768563985</v>
      </c>
      <c r="U342" s="20">
        <f t="shared" si="366"/>
        <v>0.30623960700826236</v>
      </c>
    </row>
    <row r="343" spans="1:21" x14ac:dyDescent="0.2">
      <c r="A343" s="1" t="s">
        <v>3076</v>
      </c>
      <c r="B343" s="13">
        <v>36993</v>
      </c>
      <c r="C343" s="12">
        <v>1183.5</v>
      </c>
      <c r="D343" s="12">
        <v>14969.37</v>
      </c>
      <c r="E343" s="10">
        <v>2.1568999999999998</v>
      </c>
      <c r="F343" s="12">
        <v>15.75</v>
      </c>
      <c r="G343" s="11"/>
      <c r="H343" s="19">
        <f t="shared" si="350"/>
        <v>1.2307223809424277</v>
      </c>
      <c r="I343" s="19">
        <f t="shared" si="351"/>
        <v>0.88419196692262303</v>
      </c>
      <c r="J343" s="19">
        <f t="shared" si="352"/>
        <v>0.97415542463990501</v>
      </c>
      <c r="K343" s="30">
        <f t="shared" si="347"/>
        <v>0.17683839338452462</v>
      </c>
      <c r="L343" s="30">
        <f t="shared" si="348"/>
        <v>0.77932433971192405</v>
      </c>
      <c r="M343" s="30">
        <f t="shared" si="345"/>
        <v>0.95616273309644861</v>
      </c>
      <c r="N343" s="11"/>
      <c r="O343" s="20">
        <f t="shared" si="353"/>
        <v>1.0158696739216211E-2</v>
      </c>
      <c r="P343" s="20">
        <f t="shared" si="354"/>
        <v>2.4077901246582156E-2</v>
      </c>
      <c r="Q343" s="20">
        <f t="shared" si="355"/>
        <v>2.1474763212413484E-2</v>
      </c>
      <c r="R343" s="11"/>
      <c r="S343" s="20">
        <f t="shared" ref="S343:U343" si="367">_xlfn.STDEV.S(O323:O343)*SQRT(252)</f>
        <v>0.35644486549832793</v>
      </c>
      <c r="T343" s="20">
        <f t="shared" si="367"/>
        <v>0.34087792988577104</v>
      </c>
      <c r="U343" s="20">
        <f t="shared" si="367"/>
        <v>0.30595808168324828</v>
      </c>
    </row>
    <row r="344" spans="1:21" x14ac:dyDescent="0.2">
      <c r="A344" s="1" t="s">
        <v>3077</v>
      </c>
      <c r="B344" s="13">
        <v>36994</v>
      </c>
      <c r="C344" s="12">
        <v>1183.5</v>
      </c>
      <c r="D344" s="12">
        <v>14969.37</v>
      </c>
      <c r="E344" s="10">
        <v>2.1568999999999998</v>
      </c>
      <c r="F344" s="12">
        <v>15.75</v>
      </c>
      <c r="G344" s="11"/>
      <c r="H344" s="19">
        <f t="shared" si="350"/>
        <v>1.23143268433787</v>
      </c>
      <c r="I344" s="19">
        <f t="shared" si="351"/>
        <v>0.88419196692262303</v>
      </c>
      <c r="J344" s="19">
        <f t="shared" si="352"/>
        <v>0.97415542463990501</v>
      </c>
      <c r="K344" s="30">
        <f t="shared" si="347"/>
        <v>0.17683839338452462</v>
      </c>
      <c r="L344" s="30">
        <f t="shared" si="348"/>
        <v>0.77932433971192405</v>
      </c>
      <c r="M344" s="30">
        <f t="shared" si="345"/>
        <v>0.95616273309644861</v>
      </c>
      <c r="N344" s="11"/>
      <c r="O344" s="20">
        <f t="shared" si="353"/>
        <v>0</v>
      </c>
      <c r="P344" s="20">
        <f t="shared" si="354"/>
        <v>0</v>
      </c>
      <c r="Q344" s="20">
        <f t="shared" si="355"/>
        <v>0</v>
      </c>
      <c r="R344" s="11"/>
      <c r="S344" s="20">
        <f t="shared" ref="S344:U344" si="368">_xlfn.STDEV.S(O324:O344)*SQRT(252)</f>
        <v>0.35400559716868685</v>
      </c>
      <c r="T344" s="20">
        <f t="shared" si="368"/>
        <v>0.33971693696870892</v>
      </c>
      <c r="U344" s="20">
        <f t="shared" si="368"/>
        <v>0.30563231778179134</v>
      </c>
    </row>
    <row r="345" spans="1:21" x14ac:dyDescent="0.2">
      <c r="A345" s="1" t="s">
        <v>3078</v>
      </c>
      <c r="B345" s="13">
        <v>36997</v>
      </c>
      <c r="C345" s="12">
        <v>1179.68</v>
      </c>
      <c r="D345" s="12">
        <v>14444.59</v>
      </c>
      <c r="E345" s="10">
        <v>2.1821000000000002</v>
      </c>
      <c r="F345" s="12">
        <v>15.75</v>
      </c>
      <c r="G345" s="11"/>
      <c r="H345" s="19">
        <f t="shared" si="350"/>
        <v>1.2321433976802845</v>
      </c>
      <c r="I345" s="19">
        <f t="shared" si="351"/>
        <v>0.85319492025989407</v>
      </c>
      <c r="J345" s="19">
        <f t="shared" si="352"/>
        <v>0.98235587412495085</v>
      </c>
      <c r="K345" s="30">
        <f t="shared" si="347"/>
        <v>0.17063898405197883</v>
      </c>
      <c r="L345" s="30">
        <f t="shared" si="348"/>
        <v>0.78588469929996074</v>
      </c>
      <c r="M345" s="30">
        <f t="shared" si="345"/>
        <v>0.9565236833519396</v>
      </c>
      <c r="N345" s="11"/>
      <c r="O345" s="20">
        <f t="shared" si="353"/>
        <v>-3.5056919563081212E-2</v>
      </c>
      <c r="P345" s="20">
        <f t="shared" si="354"/>
        <v>8.4180093623942298E-3</v>
      </c>
      <c r="Q345" s="20">
        <f t="shared" si="355"/>
        <v>3.7749876981929553E-4</v>
      </c>
      <c r="R345" s="11"/>
      <c r="S345" s="20">
        <f t="shared" ref="S345:U345" si="369">_xlfn.STDEV.S(O325:O345)*SQRT(252)</f>
        <v>0.37109175321709659</v>
      </c>
      <c r="T345" s="20">
        <f t="shared" si="369"/>
        <v>0.33980438317100148</v>
      </c>
      <c r="U345" s="20">
        <f t="shared" si="369"/>
        <v>0.30559256385718808</v>
      </c>
    </row>
    <row r="346" spans="1:21" x14ac:dyDescent="0.2">
      <c r="A346" s="1" t="s">
        <v>3079</v>
      </c>
      <c r="B346" s="13">
        <v>36998</v>
      </c>
      <c r="C346" s="12">
        <v>1191.81</v>
      </c>
      <c r="D346" s="12">
        <v>14336.9</v>
      </c>
      <c r="E346" s="10">
        <v>2.1884000000000001</v>
      </c>
      <c r="F346" s="12">
        <v>15.75</v>
      </c>
      <c r="G346" s="11"/>
      <c r="H346" s="19">
        <f t="shared" si="350"/>
        <v>1.2328545212062691</v>
      </c>
      <c r="I346" s="19">
        <f t="shared" si="351"/>
        <v>0.84683402244536365</v>
      </c>
      <c r="J346" s="19">
        <f t="shared" si="352"/>
        <v>0.99532224795747937</v>
      </c>
      <c r="K346" s="30">
        <f t="shared" si="347"/>
        <v>0.16936680448907274</v>
      </c>
      <c r="L346" s="30">
        <f t="shared" si="348"/>
        <v>0.79625779836598354</v>
      </c>
      <c r="M346" s="30">
        <f t="shared" si="345"/>
        <v>0.96562460285505625</v>
      </c>
      <c r="N346" s="11"/>
      <c r="O346" s="20">
        <f t="shared" si="353"/>
        <v>-7.4553864111062129E-3</v>
      </c>
      <c r="P346" s="20">
        <f t="shared" si="354"/>
        <v>1.3199263295573527E-2</v>
      </c>
      <c r="Q346" s="20">
        <f t="shared" si="355"/>
        <v>9.5145783230627945E-3</v>
      </c>
      <c r="R346" s="11"/>
      <c r="S346" s="20">
        <f t="shared" ref="S346:U346" si="370">_xlfn.STDEV.S(O326:O346)*SQRT(252)</f>
        <v>0.36131218815786592</v>
      </c>
      <c r="T346" s="20">
        <f t="shared" si="370"/>
        <v>0.33591721202573027</v>
      </c>
      <c r="U346" s="20">
        <f t="shared" si="370"/>
        <v>0.30491560489788838</v>
      </c>
    </row>
    <row r="347" spans="1:21" x14ac:dyDescent="0.2">
      <c r="A347" s="1" t="s">
        <v>3080</v>
      </c>
      <c r="B347" s="13">
        <v>36999</v>
      </c>
      <c r="C347" s="12">
        <v>1238.1600000000001</v>
      </c>
      <c r="D347" s="12">
        <v>14955.36</v>
      </c>
      <c r="E347" s="10">
        <v>2.1745999999999999</v>
      </c>
      <c r="F347" s="12">
        <v>15.75</v>
      </c>
      <c r="G347" s="11"/>
      <c r="H347" s="19">
        <f t="shared" si="350"/>
        <v>1.2335660551525589</v>
      </c>
      <c r="I347" s="19">
        <f t="shared" si="351"/>
        <v>0.88336444181925622</v>
      </c>
      <c r="J347" s="19">
        <f t="shared" si="352"/>
        <v>1.0275101812188234</v>
      </c>
      <c r="K347" s="30">
        <f t="shared" si="347"/>
        <v>0.17667288836385125</v>
      </c>
      <c r="L347" s="30">
        <f t="shared" si="348"/>
        <v>0.82200814497505881</v>
      </c>
      <c r="M347" s="30">
        <f t="shared" si="345"/>
        <v>0.99868103333891001</v>
      </c>
      <c r="N347" s="11"/>
      <c r="O347" s="20">
        <f t="shared" si="353"/>
        <v>4.3137637843606358E-2</v>
      </c>
      <c r="P347" s="20">
        <f t="shared" si="354"/>
        <v>3.2339208057890367E-2</v>
      </c>
      <c r="Q347" s="20">
        <f t="shared" si="355"/>
        <v>3.4233210697113492E-2</v>
      </c>
      <c r="R347" s="11"/>
      <c r="S347" s="20">
        <f t="shared" ref="S347:U347" si="371">_xlfn.STDEV.S(O327:O347)*SQRT(252)</f>
        <v>0.39265840331923635</v>
      </c>
      <c r="T347" s="20">
        <f t="shared" si="371"/>
        <v>0.31348696300630446</v>
      </c>
      <c r="U347" s="20">
        <f t="shared" si="371"/>
        <v>0.29948430398409548</v>
      </c>
    </row>
    <row r="348" spans="1:21" x14ac:dyDescent="0.2">
      <c r="A348" s="1" t="s">
        <v>3081</v>
      </c>
      <c r="B348" s="13">
        <v>37000</v>
      </c>
      <c r="C348" s="12">
        <v>1253.7</v>
      </c>
      <c r="D348" s="12">
        <v>14431.08</v>
      </c>
      <c r="E348" s="10">
        <v>2.1878000000000002</v>
      </c>
      <c r="F348" s="12">
        <v>16.25</v>
      </c>
      <c r="G348" s="11"/>
      <c r="H348" s="19">
        <f t="shared" si="350"/>
        <v>1.2342991299462398</v>
      </c>
      <c r="I348" s="19">
        <f t="shared" si="351"/>
        <v>0.85239692852923843</v>
      </c>
      <c r="J348" s="19">
        <f t="shared" si="352"/>
        <v>1.0467216918563305</v>
      </c>
      <c r="K348" s="30">
        <f t="shared" si="347"/>
        <v>0.1704793857058477</v>
      </c>
      <c r="L348" s="30">
        <f t="shared" si="348"/>
        <v>0.83737735348506437</v>
      </c>
      <c r="M348" s="30">
        <f t="shared" si="345"/>
        <v>1.0078567391909121</v>
      </c>
      <c r="N348" s="11"/>
      <c r="O348" s="20">
        <f t="shared" si="353"/>
        <v>-3.505632763103006E-2</v>
      </c>
      <c r="P348" s="20">
        <f t="shared" si="354"/>
        <v>1.8697148688802789E-2</v>
      </c>
      <c r="Q348" s="20">
        <f t="shared" si="355"/>
        <v>9.1878242859231296E-3</v>
      </c>
      <c r="R348" s="11"/>
      <c r="S348" s="20">
        <f t="shared" ref="S348:U348" si="372">_xlfn.STDEV.S(O328:O348)*SQRT(252)</f>
        <v>0.41144134013144068</v>
      </c>
      <c r="T348" s="20">
        <f t="shared" si="372"/>
        <v>0.30727414067384573</v>
      </c>
      <c r="U348" s="20">
        <f t="shared" si="372"/>
        <v>0.2931025972786262</v>
      </c>
    </row>
    <row r="349" spans="1:21" x14ac:dyDescent="0.2">
      <c r="A349" s="1" t="s">
        <v>3082</v>
      </c>
      <c r="B349" s="13">
        <v>37001</v>
      </c>
      <c r="C349" s="12">
        <v>1242.98</v>
      </c>
      <c r="D349" s="12">
        <v>13696.42</v>
      </c>
      <c r="E349" s="10">
        <v>2.2360000000000002</v>
      </c>
      <c r="F349" s="12">
        <v>16.25</v>
      </c>
      <c r="G349" s="11"/>
      <c r="H349" s="19">
        <f t="shared" si="350"/>
        <v>1.2350326403863547</v>
      </c>
      <c r="I349" s="19">
        <f t="shared" si="351"/>
        <v>0.80900295333727146</v>
      </c>
      <c r="J349" s="19">
        <f t="shared" si="352"/>
        <v>1.0606349173622049</v>
      </c>
      <c r="K349" s="30">
        <f t="shared" si="347"/>
        <v>0.16180059066745431</v>
      </c>
      <c r="L349" s="30">
        <f t="shared" si="348"/>
        <v>0.84850793388976398</v>
      </c>
      <c r="M349" s="30">
        <f t="shared" si="345"/>
        <v>1.0103085245572183</v>
      </c>
      <c r="N349" s="11"/>
      <c r="O349" s="20">
        <f t="shared" si="353"/>
        <v>-5.0908178736449372E-2</v>
      </c>
      <c r="P349" s="20">
        <f t="shared" si="354"/>
        <v>1.3292191815763132E-2</v>
      </c>
      <c r="Q349" s="20">
        <f t="shared" si="355"/>
        <v>2.4326724929919497E-3</v>
      </c>
      <c r="R349" s="11"/>
      <c r="S349" s="20">
        <f t="shared" ref="S349:U349" si="373">_xlfn.STDEV.S(O329:O349)*SQRT(252)</f>
        <v>0.4083566305507163</v>
      </c>
      <c r="T349" s="20">
        <f t="shared" si="373"/>
        <v>0.30653267692316499</v>
      </c>
      <c r="U349" s="20">
        <f t="shared" si="373"/>
        <v>0.29308896571669607</v>
      </c>
    </row>
    <row r="350" spans="1:21" x14ac:dyDescent="0.2">
      <c r="A350" s="1" t="s">
        <v>3083</v>
      </c>
      <c r="B350" s="13">
        <v>37004</v>
      </c>
      <c r="C350" s="12">
        <v>1224.3599999999999</v>
      </c>
      <c r="D350" s="12">
        <v>13892.65</v>
      </c>
      <c r="E350" s="10">
        <v>2.2582</v>
      </c>
      <c r="F350" s="12">
        <v>16.25</v>
      </c>
      <c r="G350" s="11"/>
      <c r="H350" s="19">
        <f t="shared" si="350"/>
        <v>1.2357665867317966</v>
      </c>
      <c r="I350" s="19">
        <f t="shared" si="351"/>
        <v>0.82059362079149478</v>
      </c>
      <c r="J350" s="19">
        <f t="shared" si="352"/>
        <v>1.0551191765698318</v>
      </c>
      <c r="K350" s="30">
        <f t="shared" si="347"/>
        <v>0.16411872415829898</v>
      </c>
      <c r="L350" s="30">
        <f t="shared" si="348"/>
        <v>0.84409534125586549</v>
      </c>
      <c r="M350" s="30">
        <f t="shared" si="345"/>
        <v>1.0082140654141645</v>
      </c>
      <c r="N350" s="11"/>
      <c r="O350" s="20">
        <f t="shared" si="353"/>
        <v>1.4327101534561626E-2</v>
      </c>
      <c r="P350" s="20">
        <f t="shared" si="354"/>
        <v>-5.2004141124174508E-3</v>
      </c>
      <c r="Q350" s="20">
        <f t="shared" si="355"/>
        <v>-2.0730886577164931E-3</v>
      </c>
      <c r="R350" s="11"/>
      <c r="S350" s="20">
        <f t="shared" ref="S350:U350" si="374">_xlfn.STDEV.S(O330:O350)*SQRT(252)</f>
        <v>0.40044886257214229</v>
      </c>
      <c r="T350" s="20">
        <f t="shared" si="374"/>
        <v>0.29994467763089178</v>
      </c>
      <c r="U350" s="20">
        <f t="shared" si="374"/>
        <v>0.28325923954669274</v>
      </c>
    </row>
    <row r="351" spans="1:21" x14ac:dyDescent="0.2">
      <c r="A351" s="1" t="s">
        <v>3084</v>
      </c>
      <c r="B351" s="13">
        <v>37005</v>
      </c>
      <c r="C351" s="12">
        <v>1209.47</v>
      </c>
      <c r="D351" s="12">
        <v>14068</v>
      </c>
      <c r="E351" s="10">
        <v>2.2534000000000001</v>
      </c>
      <c r="F351" s="12">
        <v>16.25</v>
      </c>
      <c r="G351" s="11"/>
      <c r="H351" s="19">
        <f t="shared" si="350"/>
        <v>1.236500969241612</v>
      </c>
      <c r="I351" s="19">
        <f t="shared" si="351"/>
        <v>0.83095097460129996</v>
      </c>
      <c r="J351" s="19">
        <f t="shared" si="352"/>
        <v>1.0400719190910162</v>
      </c>
      <c r="K351" s="30">
        <f t="shared" si="347"/>
        <v>0.16619019492025999</v>
      </c>
      <c r="L351" s="30">
        <f t="shared" si="348"/>
        <v>0.83205753527281301</v>
      </c>
      <c r="M351" s="30">
        <f t="shared" si="345"/>
        <v>0.998247730193073</v>
      </c>
      <c r="N351" s="11"/>
      <c r="O351" s="20">
        <f t="shared" si="353"/>
        <v>1.2621782021428718E-2</v>
      </c>
      <c r="P351" s="20">
        <f t="shared" si="354"/>
        <v>-1.4261192302213566E-2</v>
      </c>
      <c r="Q351" s="20">
        <f t="shared" si="355"/>
        <v>-9.8851380505164954E-3</v>
      </c>
      <c r="R351" s="11"/>
      <c r="S351" s="20">
        <f t="shared" ref="S351:U351" si="375">_xlfn.STDEV.S(O331:O351)*SQRT(252)</f>
        <v>0.39680122915250987</v>
      </c>
      <c r="T351" s="20">
        <f t="shared" si="375"/>
        <v>0.30759911450265343</v>
      </c>
      <c r="U351" s="20">
        <f t="shared" si="375"/>
        <v>0.28756736490786294</v>
      </c>
    </row>
    <row r="352" spans="1:21" x14ac:dyDescent="0.2">
      <c r="A352" s="1" t="s">
        <v>3085</v>
      </c>
      <c r="B352" s="13">
        <v>37006</v>
      </c>
      <c r="C352" s="12">
        <v>1228.75</v>
      </c>
      <c r="D352" s="12">
        <v>14162.75</v>
      </c>
      <c r="E352" s="10">
        <v>2.3007</v>
      </c>
      <c r="F352" s="12">
        <v>16.25</v>
      </c>
      <c r="G352" s="11"/>
      <c r="H352" s="19">
        <f t="shared" si="350"/>
        <v>1.2372357881750018</v>
      </c>
      <c r="I352" s="19">
        <f t="shared" si="351"/>
        <v>0.83654754873006543</v>
      </c>
      <c r="J352" s="19">
        <f t="shared" si="352"/>
        <v>1.0788312150081576</v>
      </c>
      <c r="K352" s="30">
        <f t="shared" si="347"/>
        <v>0.16730950974601311</v>
      </c>
      <c r="L352" s="30">
        <f t="shared" si="348"/>
        <v>0.8630649720065261</v>
      </c>
      <c r="M352" s="30">
        <f t="shared" si="345"/>
        <v>1.0303744817525393</v>
      </c>
      <c r="N352" s="11"/>
      <c r="O352" s="20">
        <f t="shared" si="353"/>
        <v>6.7351435882854194E-3</v>
      </c>
      <c r="P352" s="20">
        <f t="shared" si="354"/>
        <v>3.7265976713433124E-2</v>
      </c>
      <c r="Q352" s="20">
        <f t="shared" si="355"/>
        <v>3.2183145112939737E-2</v>
      </c>
      <c r="R352" s="11"/>
      <c r="S352" s="20">
        <f t="shared" ref="S352:U352" si="376">_xlfn.STDEV.S(O332:O352)*SQRT(252)</f>
        <v>0.39630689793718443</v>
      </c>
      <c r="T352" s="20">
        <f t="shared" si="376"/>
        <v>0.3241324603386122</v>
      </c>
      <c r="U352" s="20">
        <f t="shared" si="376"/>
        <v>0.30088009980642438</v>
      </c>
    </row>
    <row r="353" spans="1:21" x14ac:dyDescent="0.2">
      <c r="A353" s="1" t="s">
        <v>3086</v>
      </c>
      <c r="B353" s="13">
        <v>37007</v>
      </c>
      <c r="C353" s="12">
        <v>1234.52</v>
      </c>
      <c r="D353" s="12">
        <v>14757.02</v>
      </c>
      <c r="E353" s="10">
        <v>2.2536999999999998</v>
      </c>
      <c r="F353" s="12">
        <v>16.25</v>
      </c>
      <c r="G353" s="11"/>
      <c r="H353" s="19">
        <f t="shared" si="350"/>
        <v>1.2379710437913205</v>
      </c>
      <c r="I353" s="19">
        <f t="shared" si="351"/>
        <v>0.87164914353219192</v>
      </c>
      <c r="J353" s="19">
        <f t="shared" si="352"/>
        <v>1.0617547569248176</v>
      </c>
      <c r="K353" s="30">
        <f t="shared" si="347"/>
        <v>0.1743298287064384</v>
      </c>
      <c r="L353" s="30">
        <f t="shared" si="348"/>
        <v>0.84940380553985406</v>
      </c>
      <c r="M353" s="30">
        <f t="shared" si="345"/>
        <v>1.0237336342462924</v>
      </c>
      <c r="N353" s="11"/>
      <c r="O353" s="20">
        <f t="shared" si="353"/>
        <v>4.1960071313833947E-2</v>
      </c>
      <c r="P353" s="20">
        <f t="shared" si="354"/>
        <v>-1.5828665175590895E-2</v>
      </c>
      <c r="Q353" s="20">
        <f t="shared" si="355"/>
        <v>-6.4450814959544633E-3</v>
      </c>
      <c r="R353" s="11"/>
      <c r="S353" s="20">
        <f t="shared" ref="S353:U353" si="377">_xlfn.STDEV.S(O333:O353)*SQRT(252)</f>
        <v>0.42153386088768063</v>
      </c>
      <c r="T353" s="20">
        <f t="shared" si="377"/>
        <v>0.31130683871104259</v>
      </c>
      <c r="U353" s="20">
        <f t="shared" si="377"/>
        <v>0.28452195435669347</v>
      </c>
    </row>
    <row r="354" spans="1:21" x14ac:dyDescent="0.2">
      <c r="A354" s="1" t="s">
        <v>3087</v>
      </c>
      <c r="B354" s="13">
        <v>37008</v>
      </c>
      <c r="C354" s="12">
        <v>1253.05</v>
      </c>
      <c r="D354" s="12">
        <v>14927.95</v>
      </c>
      <c r="E354" s="10">
        <v>2.2176</v>
      </c>
      <c r="F354" s="12">
        <v>16.25</v>
      </c>
      <c r="G354" s="11"/>
      <c r="H354" s="19">
        <f t="shared" si="350"/>
        <v>1.2387067363500768</v>
      </c>
      <c r="I354" s="19">
        <f t="shared" si="351"/>
        <v>0.8817454223272303</v>
      </c>
      <c r="J354" s="19">
        <f t="shared" si="352"/>
        <v>1.0604289957538913</v>
      </c>
      <c r="K354" s="30">
        <f t="shared" si="347"/>
        <v>0.17634908446544606</v>
      </c>
      <c r="L354" s="30">
        <f t="shared" si="348"/>
        <v>0.84834319660311308</v>
      </c>
      <c r="M354" s="30">
        <f t="shared" si="345"/>
        <v>1.024692281068559</v>
      </c>
      <c r="N354" s="11"/>
      <c r="O354" s="20">
        <f t="shared" si="353"/>
        <v>1.1582961871705821E-2</v>
      </c>
      <c r="P354" s="20">
        <f t="shared" si="354"/>
        <v>-1.2486510300797615E-3</v>
      </c>
      <c r="Q354" s="20">
        <f t="shared" si="355"/>
        <v>9.3642212212019516E-4</v>
      </c>
      <c r="R354" s="11"/>
      <c r="S354" s="20">
        <f t="shared" ref="S354:U354" si="378">_xlfn.STDEV.S(O334:O354)*SQRT(252)</f>
        <v>0.4132373396870761</v>
      </c>
      <c r="T354" s="20">
        <f t="shared" si="378"/>
        <v>0.31240537173138483</v>
      </c>
      <c r="U354" s="20">
        <f t="shared" si="378"/>
        <v>0.2841499962365942</v>
      </c>
    </row>
    <row r="355" spans="1:21" x14ac:dyDescent="0.2">
      <c r="A355" s="1" t="s">
        <v>3088</v>
      </c>
      <c r="B355" s="13">
        <v>37011</v>
      </c>
      <c r="C355" s="12">
        <v>1249.46</v>
      </c>
      <c r="D355" s="12">
        <v>14917.54</v>
      </c>
      <c r="E355" s="10">
        <v>2.1842999999999999</v>
      </c>
      <c r="F355" s="12">
        <v>16.25</v>
      </c>
      <c r="G355" s="11"/>
      <c r="H355" s="19">
        <f t="shared" si="350"/>
        <v>1.2394428661109338</v>
      </c>
      <c r="I355" s="19">
        <f t="shared" si="351"/>
        <v>0.88113053750738379</v>
      </c>
      <c r="J355" s="19">
        <f t="shared" si="352"/>
        <v>1.0415128284502413</v>
      </c>
      <c r="K355" s="30">
        <f t="shared" si="347"/>
        <v>0.17622610750147677</v>
      </c>
      <c r="L355" s="30">
        <f t="shared" si="348"/>
        <v>0.83321026276019305</v>
      </c>
      <c r="M355" s="30">
        <f t="shared" si="345"/>
        <v>1.0094363702616698</v>
      </c>
      <c r="N355" s="11"/>
      <c r="O355" s="20">
        <f t="shared" si="353"/>
        <v>-6.9734960259115741E-4</v>
      </c>
      <c r="P355" s="20">
        <f t="shared" si="354"/>
        <v>-1.783822149280434E-2</v>
      </c>
      <c r="Q355" s="20">
        <f t="shared" si="355"/>
        <v>-1.488828508689477E-2</v>
      </c>
      <c r="R355" s="11"/>
      <c r="S355" s="20">
        <f t="shared" ref="S355:U355" si="379">_xlfn.STDEV.S(O335:O355)*SQRT(252)</f>
        <v>0.41218289530929114</v>
      </c>
      <c r="T355" s="20">
        <f t="shared" si="379"/>
        <v>0.31703835654917273</v>
      </c>
      <c r="U355" s="20">
        <f t="shared" si="379"/>
        <v>0.28703792596250771</v>
      </c>
    </row>
    <row r="356" spans="1:21" x14ac:dyDescent="0.2">
      <c r="A356" s="1" t="s">
        <v>3089</v>
      </c>
      <c r="B356" s="13">
        <v>37012</v>
      </c>
      <c r="C356" s="12">
        <v>1266.44</v>
      </c>
      <c r="D356" s="12">
        <v>14917.54</v>
      </c>
      <c r="E356" s="10">
        <v>2.1842999999999999</v>
      </c>
      <c r="F356" s="12">
        <v>16.25</v>
      </c>
      <c r="G356" s="11"/>
      <c r="H356" s="19">
        <f t="shared" si="350"/>
        <v>1.2401794333337091</v>
      </c>
      <c r="I356" s="19">
        <f t="shared" si="351"/>
        <v>0.88113053750738379</v>
      </c>
      <c r="J356" s="19">
        <f t="shared" si="352"/>
        <v>1.0556668532506233</v>
      </c>
      <c r="K356" s="30">
        <f t="shared" si="347"/>
        <v>0.17622610750147677</v>
      </c>
      <c r="L356" s="30">
        <f t="shared" si="348"/>
        <v>0.84453348260049865</v>
      </c>
      <c r="M356" s="30">
        <f t="shared" si="345"/>
        <v>1.0207595901019755</v>
      </c>
      <c r="N356" s="11"/>
      <c r="O356" s="20">
        <f t="shared" si="353"/>
        <v>0</v>
      </c>
      <c r="P356" s="20">
        <f t="shared" si="354"/>
        <v>1.358987082419616E-2</v>
      </c>
      <c r="Q356" s="20">
        <f t="shared" si="355"/>
        <v>1.1217368596864175E-2</v>
      </c>
      <c r="R356" s="11"/>
      <c r="S356" s="20">
        <f t="shared" ref="S356:U356" si="380">_xlfn.STDEV.S(O336:O356)*SQRT(252)</f>
        <v>0.39390851441751557</v>
      </c>
      <c r="T356" s="20">
        <f t="shared" si="380"/>
        <v>0.31146798185905722</v>
      </c>
      <c r="U356" s="20">
        <f t="shared" si="380"/>
        <v>0.2776756393270271</v>
      </c>
    </row>
    <row r="357" spans="1:21" x14ac:dyDescent="0.2">
      <c r="A357" s="1" t="s">
        <v>3090</v>
      </c>
      <c r="B357" s="13">
        <v>37013</v>
      </c>
      <c r="C357" s="12">
        <v>1267.43</v>
      </c>
      <c r="D357" s="12">
        <v>14897.24</v>
      </c>
      <c r="E357" s="10">
        <v>2.2235</v>
      </c>
      <c r="F357" s="12">
        <v>16.25</v>
      </c>
      <c r="G357" s="11"/>
      <c r="H357" s="19">
        <f t="shared" si="350"/>
        <v>1.2409164382783739</v>
      </c>
      <c r="I357" s="19">
        <f t="shared" si="351"/>
        <v>0.87993148257531051</v>
      </c>
      <c r="J357" s="19">
        <f t="shared" si="352"/>
        <v>1.0754521620073343</v>
      </c>
      <c r="K357" s="30">
        <f t="shared" si="347"/>
        <v>0.17598629651506212</v>
      </c>
      <c r="L357" s="30">
        <f t="shared" si="348"/>
        <v>0.86036172960586743</v>
      </c>
      <c r="M357" s="30">
        <f t="shared" si="345"/>
        <v>1.0363480261209295</v>
      </c>
      <c r="N357" s="11"/>
      <c r="O357" s="20">
        <f t="shared" si="353"/>
        <v>-1.3608141824993369E-3</v>
      </c>
      <c r="P357" s="20">
        <f t="shared" si="354"/>
        <v>1.8742000561813521E-2</v>
      </c>
      <c r="Q357" s="20">
        <f t="shared" si="355"/>
        <v>1.5271407851673136E-2</v>
      </c>
      <c r="R357" s="11"/>
      <c r="S357" s="20">
        <f t="shared" ref="S357:U357" si="381">_xlfn.STDEV.S(O337:O357)*SQRT(252)</f>
        <v>0.38703324037499243</v>
      </c>
      <c r="T357" s="20">
        <f t="shared" si="381"/>
        <v>0.28971092017151495</v>
      </c>
      <c r="U357" s="20">
        <f t="shared" si="381"/>
        <v>0.25545724512246271</v>
      </c>
    </row>
    <row r="358" spans="1:21" x14ac:dyDescent="0.2">
      <c r="A358" s="1" t="s">
        <v>3091</v>
      </c>
      <c r="B358" s="13">
        <v>37014</v>
      </c>
      <c r="C358" s="12">
        <v>1248.58</v>
      </c>
      <c r="D358" s="12">
        <v>15141.91</v>
      </c>
      <c r="E358" s="10">
        <v>2.2349000000000001</v>
      </c>
      <c r="F358" s="12">
        <v>16.25</v>
      </c>
      <c r="G358" s="11"/>
      <c r="H358" s="19">
        <f t="shared" si="350"/>
        <v>1.241653881205055</v>
      </c>
      <c r="I358" s="19">
        <f t="shared" si="351"/>
        <v>0.89438334317779145</v>
      </c>
      <c r="J358" s="19">
        <f t="shared" si="352"/>
        <v>1.0648892677120558</v>
      </c>
      <c r="K358" s="30">
        <f t="shared" si="347"/>
        <v>0.17887666863555829</v>
      </c>
      <c r="L358" s="30">
        <f t="shared" si="348"/>
        <v>0.85191141416964467</v>
      </c>
      <c r="M358" s="30">
        <f t="shared" si="345"/>
        <v>1.030788082805203</v>
      </c>
      <c r="N358" s="11"/>
      <c r="O358" s="20">
        <f t="shared" si="353"/>
        <v>1.6423847638891598E-2</v>
      </c>
      <c r="P358" s="20">
        <f t="shared" si="354"/>
        <v>-9.8218169700480251E-3</v>
      </c>
      <c r="Q358" s="20">
        <f t="shared" si="355"/>
        <v>-5.3649383948146667E-3</v>
      </c>
      <c r="R358" s="11"/>
      <c r="S358" s="20">
        <f t="shared" ref="S358:U358" si="382">_xlfn.STDEV.S(O338:O358)*SQRT(252)</f>
        <v>0.38910894640195476</v>
      </c>
      <c r="T358" s="20">
        <f t="shared" si="382"/>
        <v>0.29136449606322412</v>
      </c>
      <c r="U358" s="20">
        <f t="shared" si="382"/>
        <v>0.2559239643584032</v>
      </c>
    </row>
    <row r="359" spans="1:21" x14ac:dyDescent="0.2">
      <c r="A359" s="1" t="s">
        <v>3092</v>
      </c>
      <c r="B359" s="13">
        <v>37015</v>
      </c>
      <c r="C359" s="12">
        <v>1266.6099999999999</v>
      </c>
      <c r="D359" s="12">
        <v>15092.76</v>
      </c>
      <c r="E359" s="10">
        <v>2.2183000000000002</v>
      </c>
      <c r="F359" s="12">
        <v>16.25</v>
      </c>
      <c r="G359" s="11"/>
      <c r="H359" s="19">
        <f t="shared" si="350"/>
        <v>1.242391762374033</v>
      </c>
      <c r="I359" s="19">
        <f t="shared" si="351"/>
        <v>0.8914802126402841</v>
      </c>
      <c r="J359" s="19">
        <f t="shared" si="352"/>
        <v>1.0722428829006236</v>
      </c>
      <c r="K359" s="30">
        <f t="shared" si="347"/>
        <v>0.17829604252805684</v>
      </c>
      <c r="L359" s="30">
        <f t="shared" si="348"/>
        <v>0.85779430632049891</v>
      </c>
      <c r="M359" s="30">
        <f t="shared" si="345"/>
        <v>1.0360903488485558</v>
      </c>
      <c r="N359" s="11"/>
      <c r="O359" s="20">
        <f t="shared" si="353"/>
        <v>-3.2459577424511776E-3</v>
      </c>
      <c r="P359" s="20">
        <f t="shared" si="354"/>
        <v>6.9055209884565372E-3</v>
      </c>
      <c r="Q359" s="20">
        <f t="shared" si="355"/>
        <v>5.1438953668567766E-3</v>
      </c>
      <c r="R359" s="11"/>
      <c r="S359" s="20">
        <f t="shared" ref="S359:U359" si="383">_xlfn.STDEV.S(O339:O359)*SQRT(252)</f>
        <v>0.36444581643822943</v>
      </c>
      <c r="T359" s="20">
        <f t="shared" si="383"/>
        <v>0.26389964951077632</v>
      </c>
      <c r="U359" s="20">
        <f t="shared" si="383"/>
        <v>0.2225749186927535</v>
      </c>
    </row>
    <row r="360" spans="1:21" x14ac:dyDescent="0.2">
      <c r="A360" s="1" t="s">
        <v>3093</v>
      </c>
      <c r="B360" s="13">
        <v>37018</v>
      </c>
      <c r="C360" s="12">
        <v>1263.51</v>
      </c>
      <c r="D360" s="12">
        <v>14875</v>
      </c>
      <c r="E360" s="10">
        <v>2.1953</v>
      </c>
      <c r="F360" s="12">
        <v>16.25</v>
      </c>
      <c r="G360" s="11"/>
      <c r="H360" s="19">
        <f t="shared" si="350"/>
        <v>1.2431300820457432</v>
      </c>
      <c r="I360" s="19">
        <f t="shared" si="351"/>
        <v>0.87861783815711814</v>
      </c>
      <c r="J360" s="19">
        <f t="shared" si="352"/>
        <v>1.058528465625044</v>
      </c>
      <c r="K360" s="30">
        <f t="shared" si="347"/>
        <v>0.17572356763142363</v>
      </c>
      <c r="L360" s="30">
        <f t="shared" si="348"/>
        <v>0.84682277250003524</v>
      </c>
      <c r="M360" s="30">
        <f t="shared" si="345"/>
        <v>1.022546340131459</v>
      </c>
      <c r="N360" s="11"/>
      <c r="O360" s="20">
        <f t="shared" si="353"/>
        <v>-1.442810990170118E-2</v>
      </c>
      <c r="P360" s="20">
        <f t="shared" si="354"/>
        <v>-1.2790401777701299E-2</v>
      </c>
      <c r="Q360" s="20">
        <f t="shared" si="355"/>
        <v>-1.3072227467564757E-2</v>
      </c>
      <c r="R360" s="11"/>
      <c r="S360" s="20">
        <f t="shared" ref="S360:U360" si="384">_xlfn.STDEV.S(O340:O360)*SQRT(252)</f>
        <v>0.3690314432472841</v>
      </c>
      <c r="T360" s="20">
        <f t="shared" si="384"/>
        <v>0.25175923127166328</v>
      </c>
      <c r="U360" s="20">
        <f t="shared" si="384"/>
        <v>0.21624012648813931</v>
      </c>
    </row>
    <row r="361" spans="1:21" x14ac:dyDescent="0.2">
      <c r="A361" s="1" t="s">
        <v>3094</v>
      </c>
      <c r="B361" s="13">
        <v>37019</v>
      </c>
      <c r="C361" s="12">
        <v>1261.2</v>
      </c>
      <c r="D361" s="12">
        <v>14747.41</v>
      </c>
      <c r="E361" s="10">
        <v>2.2315</v>
      </c>
      <c r="F361" s="12">
        <v>16.25</v>
      </c>
      <c r="G361" s="11"/>
      <c r="H361" s="19">
        <f t="shared" si="350"/>
        <v>1.2438688404807761</v>
      </c>
      <c r="I361" s="19">
        <f t="shared" si="351"/>
        <v>0.87108151210868334</v>
      </c>
      <c r="J361" s="19">
        <f t="shared" si="352"/>
        <v>1.0740162041545354</v>
      </c>
      <c r="K361" s="30">
        <f t="shared" si="347"/>
        <v>0.17421630242173669</v>
      </c>
      <c r="L361" s="30">
        <f t="shared" si="348"/>
        <v>0.85921296332362829</v>
      </c>
      <c r="M361" s="30">
        <f t="shared" si="345"/>
        <v>1.033429265745365</v>
      </c>
      <c r="N361" s="11"/>
      <c r="O361" s="20">
        <f t="shared" si="353"/>
        <v>-8.5774789915966654E-3</v>
      </c>
      <c r="P361" s="20">
        <f t="shared" si="354"/>
        <v>1.4631385959324339E-2</v>
      </c>
      <c r="Q361" s="20">
        <f t="shared" si="355"/>
        <v>1.064296568946399E-2</v>
      </c>
      <c r="R361" s="11"/>
      <c r="S361" s="20">
        <f t="shared" ref="S361:U361" si="385">_xlfn.STDEV.S(O341:O361)*SQRT(252)</f>
        <v>0.36659748429418471</v>
      </c>
      <c r="T361" s="20">
        <f t="shared" si="385"/>
        <v>0.25208502413739087</v>
      </c>
      <c r="U361" s="20">
        <f t="shared" si="385"/>
        <v>0.21477023232390097</v>
      </c>
    </row>
    <row r="362" spans="1:21" x14ac:dyDescent="0.2">
      <c r="A362" s="1" t="s">
        <v>3095</v>
      </c>
      <c r="B362" s="13">
        <v>37020</v>
      </c>
      <c r="C362" s="12">
        <v>1255.54</v>
      </c>
      <c r="D362" s="12">
        <v>14778.98</v>
      </c>
      <c r="E362" s="10">
        <v>2.2582</v>
      </c>
      <c r="F362" s="12">
        <v>16.25</v>
      </c>
      <c r="G362" s="11"/>
      <c r="H362" s="19">
        <f t="shared" si="350"/>
        <v>1.2446080379398765</v>
      </c>
      <c r="I362" s="19">
        <f t="shared" si="351"/>
        <v>0.8729462492616662</v>
      </c>
      <c r="J362" s="19">
        <f t="shared" si="352"/>
        <v>1.0819892278010441</v>
      </c>
      <c r="K362" s="30">
        <f t="shared" si="347"/>
        <v>0.17458924985233326</v>
      </c>
      <c r="L362" s="30">
        <f t="shared" si="348"/>
        <v>0.86559138224083532</v>
      </c>
      <c r="M362" s="30">
        <f t="shared" si="345"/>
        <v>1.0401806320931686</v>
      </c>
      <c r="N362" s="11"/>
      <c r="O362" s="20">
        <f t="shared" si="353"/>
        <v>2.1407148780701046E-3</v>
      </c>
      <c r="P362" s="20">
        <f t="shared" si="354"/>
        <v>7.4235599199223845E-3</v>
      </c>
      <c r="Q362" s="20">
        <f t="shared" si="355"/>
        <v>6.5329738295480944E-3</v>
      </c>
      <c r="R362" s="11"/>
      <c r="S362" s="20">
        <f t="shared" ref="S362:U362" si="386">_xlfn.STDEV.S(O342:O362)*SQRT(252)</f>
        <v>0.35790627128537456</v>
      </c>
      <c r="T362" s="20">
        <f t="shared" si="386"/>
        <v>0.2494390208427795</v>
      </c>
      <c r="U362" s="20">
        <f t="shared" si="386"/>
        <v>0.21012115311365651</v>
      </c>
    </row>
    <row r="363" spans="1:21" x14ac:dyDescent="0.2">
      <c r="A363" s="1" t="s">
        <v>3096</v>
      </c>
      <c r="B363" s="13">
        <v>37021</v>
      </c>
      <c r="C363" s="12">
        <v>1255.18</v>
      </c>
      <c r="D363" s="12">
        <v>14993.46</v>
      </c>
      <c r="E363" s="10">
        <v>2.2690999999999999</v>
      </c>
      <c r="F363" s="12">
        <v>16.25</v>
      </c>
      <c r="G363" s="11"/>
      <c r="H363" s="19">
        <f t="shared" si="350"/>
        <v>1.2453476746839449</v>
      </c>
      <c r="I363" s="19">
        <f t="shared" si="351"/>
        <v>0.88561488481984685</v>
      </c>
      <c r="J363" s="19">
        <f t="shared" si="352"/>
        <v>1.0869000956212787</v>
      </c>
      <c r="K363" s="30">
        <f t="shared" si="347"/>
        <v>0.17712297696396939</v>
      </c>
      <c r="L363" s="30">
        <f t="shared" si="348"/>
        <v>0.86952007649702301</v>
      </c>
      <c r="M363" s="30">
        <f t="shared" si="345"/>
        <v>1.0466430534609925</v>
      </c>
      <c r="N363" s="11"/>
      <c r="O363" s="20">
        <f t="shared" si="353"/>
        <v>1.4512503569258373E-2</v>
      </c>
      <c r="P363" s="20">
        <f t="shared" si="354"/>
        <v>4.5387400299863323E-3</v>
      </c>
      <c r="Q363" s="20">
        <f t="shared" si="355"/>
        <v>6.2127876336435239E-3</v>
      </c>
      <c r="R363" s="11"/>
      <c r="S363" s="20">
        <f t="shared" ref="S363:U363" si="387">_xlfn.STDEV.S(O343:O363)*SQRT(252)</f>
        <v>0.35744192273441994</v>
      </c>
      <c r="T363" s="20">
        <f t="shared" si="387"/>
        <v>0.24688365097865128</v>
      </c>
      <c r="U363" s="20">
        <f t="shared" si="387"/>
        <v>0.20639219396298625</v>
      </c>
    </row>
    <row r="364" spans="1:21" x14ac:dyDescent="0.2">
      <c r="A364" s="1" t="s">
        <v>3097</v>
      </c>
      <c r="B364" s="13">
        <v>37022</v>
      </c>
      <c r="C364" s="12">
        <v>1245.67</v>
      </c>
      <c r="D364" s="12">
        <v>14493.2</v>
      </c>
      <c r="E364" s="10">
        <v>2.2858999999999998</v>
      </c>
      <c r="F364" s="12">
        <v>16.25</v>
      </c>
      <c r="G364" s="11"/>
      <c r="H364" s="19">
        <f t="shared" si="350"/>
        <v>1.2460877509740362</v>
      </c>
      <c r="I364" s="19">
        <f t="shared" si="351"/>
        <v>0.85606615475487347</v>
      </c>
      <c r="J364" s="19">
        <f t="shared" si="352"/>
        <v>1.0866513239244007</v>
      </c>
      <c r="K364" s="30">
        <f t="shared" si="347"/>
        <v>0.17121323095097471</v>
      </c>
      <c r="L364" s="30">
        <f t="shared" si="348"/>
        <v>0.86932105913952062</v>
      </c>
      <c r="M364" s="30">
        <f t="shared" si="345"/>
        <v>1.0405342900904953</v>
      </c>
      <c r="N364" s="11"/>
      <c r="O364" s="20">
        <f t="shared" si="353"/>
        <v>-3.3365213899926971E-2</v>
      </c>
      <c r="P364" s="20">
        <f t="shared" si="354"/>
        <v>-2.2888184284852731E-4</v>
      </c>
      <c r="Q364" s="20">
        <f t="shared" si="355"/>
        <v>-5.8365297990533582E-3</v>
      </c>
      <c r="R364" s="11"/>
      <c r="S364" s="20">
        <f t="shared" ref="S364:U364" si="388">_xlfn.STDEV.S(O344:O364)*SQRT(252)</f>
        <v>0.37447667916881705</v>
      </c>
      <c r="T364" s="20">
        <f t="shared" si="388"/>
        <v>0.23929817039485765</v>
      </c>
      <c r="U364" s="20">
        <f t="shared" si="388"/>
        <v>0.20122842225833404</v>
      </c>
    </row>
    <row r="365" spans="1:21" x14ac:dyDescent="0.2">
      <c r="A365" s="1" t="s">
        <v>3098</v>
      </c>
      <c r="B365" s="13">
        <v>37025</v>
      </c>
      <c r="C365" s="12">
        <v>1248.92</v>
      </c>
      <c r="D365" s="12">
        <v>14236.94</v>
      </c>
      <c r="E365" s="10">
        <v>2.3058000000000001</v>
      </c>
      <c r="F365" s="12">
        <v>16.25</v>
      </c>
      <c r="G365" s="11"/>
      <c r="H365" s="19">
        <f t="shared" si="350"/>
        <v>1.2468282670713606</v>
      </c>
      <c r="I365" s="19">
        <f t="shared" si="351"/>
        <v>0.84092971057294785</v>
      </c>
      <c r="J365" s="19">
        <f t="shared" si="352"/>
        <v>1.0989710088836957</v>
      </c>
      <c r="K365" s="30">
        <f t="shared" si="347"/>
        <v>0.16818594211458959</v>
      </c>
      <c r="L365" s="30">
        <f t="shared" si="348"/>
        <v>0.87917680710695656</v>
      </c>
      <c r="M365" s="30">
        <f t="shared" si="345"/>
        <v>1.0473627492215463</v>
      </c>
      <c r="N365" s="11"/>
      <c r="O365" s="20">
        <f t="shared" si="353"/>
        <v>-1.7681395413021272E-2</v>
      </c>
      <c r="P365" s="20">
        <f t="shared" si="354"/>
        <v>1.1337293470368159E-2</v>
      </c>
      <c r="Q365" s="20">
        <f t="shared" si="355"/>
        <v>6.5624546889819779E-3</v>
      </c>
      <c r="R365" s="11"/>
      <c r="S365" s="20">
        <f t="shared" ref="S365:U365" si="389">_xlfn.STDEV.S(O345:O365)*SQRT(252)</f>
        <v>0.37870521605345614</v>
      </c>
      <c r="T365" s="20">
        <f t="shared" si="389"/>
        <v>0.23934217897290769</v>
      </c>
      <c r="U365" s="20">
        <f t="shared" si="389"/>
        <v>0.20082303365118517</v>
      </c>
    </row>
    <row r="366" spans="1:21" x14ac:dyDescent="0.2">
      <c r="A366" s="1" t="s">
        <v>3099</v>
      </c>
      <c r="B366" s="13">
        <v>37026</v>
      </c>
      <c r="C366" s="12">
        <v>1249.44</v>
      </c>
      <c r="D366" s="12">
        <v>14226.33</v>
      </c>
      <c r="E366" s="10">
        <v>2.3380000000000001</v>
      </c>
      <c r="F366" s="12">
        <v>16.25</v>
      </c>
      <c r="G366" s="11"/>
      <c r="H366" s="19">
        <f t="shared" si="350"/>
        <v>1.2475692232372837</v>
      </c>
      <c r="I366" s="19">
        <f t="shared" si="351"/>
        <v>0.84030301240401695</v>
      </c>
      <c r="J366" s="19">
        <f t="shared" si="352"/>
        <v>1.1147818592530281</v>
      </c>
      <c r="K366" s="30">
        <f t="shared" si="347"/>
        <v>0.1680606024808034</v>
      </c>
      <c r="L366" s="30">
        <f t="shared" si="348"/>
        <v>0.89182548740242251</v>
      </c>
      <c r="M366" s="30">
        <f t="shared" si="345"/>
        <v>1.0598860898832259</v>
      </c>
      <c r="N366" s="11"/>
      <c r="O366" s="20">
        <f t="shared" si="353"/>
        <v>-7.4524441347645354E-4</v>
      </c>
      <c r="P366" s="20">
        <f t="shared" si="354"/>
        <v>1.4386958565351549E-2</v>
      </c>
      <c r="Q366" s="20">
        <f t="shared" si="355"/>
        <v>1.1957023171759396E-2</v>
      </c>
      <c r="R366" s="11"/>
      <c r="S366" s="20">
        <f t="shared" ref="S366:U366" si="390">_xlfn.STDEV.S(O346:O366)*SQRT(252)</f>
        <v>0.3592503175966234</v>
      </c>
      <c r="T366" s="20">
        <f t="shared" si="390"/>
        <v>0.24103165404712856</v>
      </c>
      <c r="U366" s="20">
        <f t="shared" si="390"/>
        <v>0.201887120026814</v>
      </c>
    </row>
    <row r="367" spans="1:21" x14ac:dyDescent="0.2">
      <c r="A367" s="1" t="s">
        <v>3100</v>
      </c>
      <c r="B367" s="13">
        <v>37027</v>
      </c>
      <c r="C367" s="12">
        <v>1284.99</v>
      </c>
      <c r="D367" s="12">
        <v>14714.25</v>
      </c>
      <c r="E367" s="10">
        <v>2.3214999999999999</v>
      </c>
      <c r="F367" s="12">
        <v>16.25</v>
      </c>
      <c r="G367" s="11"/>
      <c r="H367" s="19">
        <f t="shared" si="350"/>
        <v>1.2483106197333262</v>
      </c>
      <c r="I367" s="19">
        <f t="shared" si="351"/>
        <v>0.86912285883047891</v>
      </c>
      <c r="J367" s="19">
        <f t="shared" si="352"/>
        <v>1.1384092515458817</v>
      </c>
      <c r="K367" s="30">
        <f t="shared" si="347"/>
        <v>0.17382457176609578</v>
      </c>
      <c r="L367" s="30">
        <f t="shared" si="348"/>
        <v>0.91072740123670537</v>
      </c>
      <c r="M367" s="30">
        <f t="shared" si="345"/>
        <v>1.0845519730028013</v>
      </c>
      <c r="N367" s="11"/>
      <c r="O367" s="20">
        <f t="shared" si="353"/>
        <v>3.429696907073021E-2</v>
      </c>
      <c r="P367" s="20">
        <f t="shared" si="354"/>
        <v>2.1194632920099155E-2</v>
      </c>
      <c r="Q367" s="20">
        <f t="shared" si="355"/>
        <v>2.3272201942279525E-2</v>
      </c>
      <c r="R367" s="11"/>
      <c r="S367" s="20">
        <f t="shared" ref="S367:U367" si="391">_xlfn.STDEV.S(O347:O367)*SQRT(252)</f>
        <v>0.3776779944148968</v>
      </c>
      <c r="T367" s="20">
        <f t="shared" si="391"/>
        <v>0.2455277212724932</v>
      </c>
      <c r="U367" s="20">
        <f t="shared" si="391"/>
        <v>0.21119588671700046</v>
      </c>
    </row>
    <row r="368" spans="1:21" x14ac:dyDescent="0.2">
      <c r="A368" s="1" t="s">
        <v>3101</v>
      </c>
      <c r="B368" s="13">
        <v>37028</v>
      </c>
      <c r="C368" s="12">
        <v>1288.49</v>
      </c>
      <c r="D368" s="12">
        <v>14793.51</v>
      </c>
      <c r="E368" s="10">
        <v>2.3031999999999999</v>
      </c>
      <c r="F368" s="12">
        <v>16.25</v>
      </c>
      <c r="G368" s="11"/>
      <c r="H368" s="19">
        <f t="shared" si="350"/>
        <v>1.2490524568211645</v>
      </c>
      <c r="I368" s="19">
        <f t="shared" si="351"/>
        <v>0.87380448907265262</v>
      </c>
      <c r="J368" s="19">
        <f t="shared" si="352"/>
        <v>1.1325116669874953</v>
      </c>
      <c r="K368" s="30">
        <f t="shared" si="347"/>
        <v>0.17476089781453052</v>
      </c>
      <c r="L368" s="30">
        <f t="shared" si="348"/>
        <v>0.90600933358999625</v>
      </c>
      <c r="M368" s="30">
        <f t="shared" si="345"/>
        <v>1.0807702314045269</v>
      </c>
      <c r="N368" s="11"/>
      <c r="O368" s="20">
        <f t="shared" si="353"/>
        <v>5.3866150160559734E-3</v>
      </c>
      <c r="P368" s="20">
        <f t="shared" si="354"/>
        <v>-5.1805486914111576E-3</v>
      </c>
      <c r="Q368" s="20">
        <f t="shared" si="355"/>
        <v>-3.4869159730573918E-3</v>
      </c>
      <c r="R368" s="11"/>
      <c r="S368" s="20">
        <f t="shared" ref="S368:U368" si="392">_xlfn.STDEV.S(O348:O368)*SQRT(252)</f>
        <v>0.34661103256492193</v>
      </c>
      <c r="T368" s="20">
        <f t="shared" si="392"/>
        <v>0.22972576543959972</v>
      </c>
      <c r="U368" s="20">
        <f t="shared" si="392"/>
        <v>0.18571023657570701</v>
      </c>
    </row>
    <row r="369" spans="1:21" x14ac:dyDescent="0.2">
      <c r="A369" s="1" t="s">
        <v>3102</v>
      </c>
      <c r="B369" s="13">
        <v>37029</v>
      </c>
      <c r="C369" s="12">
        <v>1291.96</v>
      </c>
      <c r="D369" s="12">
        <v>14884.06</v>
      </c>
      <c r="E369" s="10">
        <v>2.2936999999999999</v>
      </c>
      <c r="F369" s="12">
        <v>16.25</v>
      </c>
      <c r="G369" s="11"/>
      <c r="H369" s="19">
        <f t="shared" si="350"/>
        <v>1.2497947347626304</v>
      </c>
      <c r="I369" s="19">
        <f t="shared" si="351"/>
        <v>0.87915298287064436</v>
      </c>
      <c r="J369" s="19">
        <f t="shared" si="352"/>
        <v>1.1308777591655159</v>
      </c>
      <c r="K369" s="30">
        <f t="shared" si="347"/>
        <v>0.17583059657412889</v>
      </c>
      <c r="L369" s="30">
        <f t="shared" si="348"/>
        <v>0.9047022073324128</v>
      </c>
      <c r="M369" s="30">
        <f t="shared" si="345"/>
        <v>1.0805328039065416</v>
      </c>
      <c r="N369" s="11"/>
      <c r="O369" s="20">
        <f t="shared" si="353"/>
        <v>6.120927352602612E-3</v>
      </c>
      <c r="P369" s="20">
        <f t="shared" si="354"/>
        <v>-1.4427293507055516E-3</v>
      </c>
      <c r="Q369" s="20">
        <f t="shared" si="355"/>
        <v>-2.1968360256996444E-4</v>
      </c>
      <c r="R369" s="11"/>
      <c r="S369" s="20">
        <f t="shared" ref="S369:U369" si="393">_xlfn.STDEV.S(O349:O369)*SQRT(252)</f>
        <v>0.32312468775695646</v>
      </c>
      <c r="T369" s="20">
        <f t="shared" si="393"/>
        <v>0.2248539738185433</v>
      </c>
      <c r="U369" s="20">
        <f t="shared" si="393"/>
        <v>0.18515110621466821</v>
      </c>
    </row>
    <row r="370" spans="1:21" x14ac:dyDescent="0.2">
      <c r="A370" s="1" t="s">
        <v>3103</v>
      </c>
      <c r="B370" s="13">
        <v>37032</v>
      </c>
      <c r="C370" s="12">
        <v>1312.83</v>
      </c>
      <c r="D370" s="12">
        <v>15127.91</v>
      </c>
      <c r="E370" s="10">
        <v>2.3273999999999999</v>
      </c>
      <c r="F370" s="12">
        <v>16.25</v>
      </c>
      <c r="G370" s="11"/>
      <c r="H370" s="19">
        <f t="shared" si="350"/>
        <v>1.2505374538197109</v>
      </c>
      <c r="I370" s="19">
        <f t="shared" si="351"/>
        <v>0.8935564087418788</v>
      </c>
      <c r="J370" s="19">
        <f t="shared" si="352"/>
        <v>1.1660294058178473</v>
      </c>
      <c r="K370" s="30">
        <f t="shared" si="347"/>
        <v>0.17871128174837578</v>
      </c>
      <c r="L370" s="30">
        <f t="shared" si="348"/>
        <v>0.93282352465427787</v>
      </c>
      <c r="M370" s="30">
        <f t="shared" si="345"/>
        <v>1.1115348064026536</v>
      </c>
      <c r="N370" s="11"/>
      <c r="O370" s="20">
        <f t="shared" si="353"/>
        <v>1.6383298642977717E-2</v>
      </c>
      <c r="P370" s="20">
        <f t="shared" si="354"/>
        <v>3.1083506919678205E-2</v>
      </c>
      <c r="Q370" s="20">
        <f t="shared" si="355"/>
        <v>2.8691403337342214E-2</v>
      </c>
      <c r="R370" s="11"/>
      <c r="S370" s="20">
        <f t="shared" ref="S370:U370" si="394">_xlfn.STDEV.S(O350:O370)*SQRT(252)</f>
        <v>0.26379111038490122</v>
      </c>
      <c r="T370" s="20">
        <f t="shared" si="394"/>
        <v>0.24211678612164395</v>
      </c>
      <c r="U370" s="20">
        <f t="shared" si="394"/>
        <v>0.20475532635902202</v>
      </c>
    </row>
    <row r="371" spans="1:21" x14ac:dyDescent="0.2">
      <c r="A371" s="1" t="s">
        <v>3104</v>
      </c>
      <c r="B371" s="13">
        <v>37033</v>
      </c>
      <c r="C371" s="12">
        <v>1309.3800000000001</v>
      </c>
      <c r="D371" s="12">
        <v>14828.87</v>
      </c>
      <c r="E371" s="10">
        <v>2.3058000000000001</v>
      </c>
      <c r="F371" s="12">
        <v>16.25</v>
      </c>
      <c r="G371" s="11"/>
      <c r="H371" s="19">
        <f t="shared" si="350"/>
        <v>1.2512806142545494</v>
      </c>
      <c r="I371" s="19">
        <f t="shared" si="351"/>
        <v>0.87589308919078612</v>
      </c>
      <c r="J371" s="19">
        <f t="shared" si="352"/>
        <v>1.1521720043014234</v>
      </c>
      <c r="K371" s="30">
        <f t="shared" si="347"/>
        <v>0.17517861783815725</v>
      </c>
      <c r="L371" s="30">
        <f t="shared" si="348"/>
        <v>0.92173760344113875</v>
      </c>
      <c r="M371" s="30">
        <f t="shared" si="345"/>
        <v>1.096916221279296</v>
      </c>
      <c r="N371" s="11"/>
      <c r="O371" s="20">
        <f t="shared" si="353"/>
        <v>-1.9767436479989575E-2</v>
      </c>
      <c r="P371" s="20">
        <f t="shared" si="354"/>
        <v>-1.1884264193752769E-2</v>
      </c>
      <c r="Q371" s="20">
        <f t="shared" si="355"/>
        <v>-1.3151711524597931E-2</v>
      </c>
      <c r="R371" s="11"/>
      <c r="S371" s="20">
        <f t="shared" ref="S371:U371" si="395">_xlfn.STDEV.S(O351:O371)*SQRT(252)</f>
        <v>0.27461709749914393</v>
      </c>
      <c r="T371" s="20">
        <f t="shared" si="395"/>
        <v>0.24660213841440581</v>
      </c>
      <c r="U371" s="20">
        <f t="shared" si="395"/>
        <v>0.21276883069787378</v>
      </c>
    </row>
    <row r="372" spans="1:21" x14ac:dyDescent="0.2">
      <c r="A372" s="1" t="s">
        <v>3105</v>
      </c>
      <c r="B372" s="13">
        <v>37034</v>
      </c>
      <c r="C372" s="12">
        <v>1289.05</v>
      </c>
      <c r="D372" s="12">
        <v>14691.61</v>
      </c>
      <c r="E372" s="10">
        <v>2.3422999999999998</v>
      </c>
      <c r="F372" s="12">
        <v>16.25</v>
      </c>
      <c r="G372" s="11"/>
      <c r="H372" s="19">
        <f t="shared" si="350"/>
        <v>1.2520242163294444</v>
      </c>
      <c r="I372" s="19">
        <f t="shared" si="351"/>
        <v>0.8677855877141174</v>
      </c>
      <c r="J372" s="19">
        <f t="shared" si="352"/>
        <v>1.1522381812325189</v>
      </c>
      <c r="K372" s="30">
        <f t="shared" si="347"/>
        <v>0.17355711754282349</v>
      </c>
      <c r="L372" s="30">
        <f t="shared" si="348"/>
        <v>0.92179054498601509</v>
      </c>
      <c r="M372" s="30">
        <f t="shared" si="345"/>
        <v>1.0953476625288385</v>
      </c>
      <c r="N372" s="11"/>
      <c r="O372" s="20">
        <f t="shared" si="353"/>
        <v>-9.2562683468128126E-3</v>
      </c>
      <c r="P372" s="20">
        <f t="shared" si="354"/>
        <v>5.7436676857536284E-5</v>
      </c>
      <c r="Q372" s="20">
        <f t="shared" si="355"/>
        <v>-1.4299713323849828E-3</v>
      </c>
      <c r="R372" s="11"/>
      <c r="S372" s="20">
        <f t="shared" ref="S372:U372" si="396">_xlfn.STDEV.S(O352:O372)*SQRT(252)</f>
        <v>0.27566760305030669</v>
      </c>
      <c r="T372" s="20">
        <f t="shared" si="396"/>
        <v>0.23784608100270602</v>
      </c>
      <c r="U372" s="20">
        <f t="shared" si="396"/>
        <v>0.20771826235789984</v>
      </c>
    </row>
    <row r="373" spans="1:21" x14ac:dyDescent="0.2">
      <c r="A373" s="1" t="s">
        <v>3106</v>
      </c>
      <c r="B373" s="13">
        <v>37035</v>
      </c>
      <c r="C373" s="12">
        <v>1293.17</v>
      </c>
      <c r="D373" s="12">
        <v>14523.21</v>
      </c>
      <c r="E373" s="10">
        <v>2.3490000000000002</v>
      </c>
      <c r="F373" s="12">
        <v>16.75</v>
      </c>
      <c r="G373" s="11"/>
      <c r="H373" s="19">
        <f t="shared" si="350"/>
        <v>1.2527896149143873</v>
      </c>
      <c r="I373" s="19">
        <f t="shared" si="351"/>
        <v>0.85783874778499736</v>
      </c>
      <c r="J373" s="19">
        <f t="shared" si="352"/>
        <v>1.1592273479936053</v>
      </c>
      <c r="K373" s="30">
        <f t="shared" si="347"/>
        <v>0.17156774955699949</v>
      </c>
      <c r="L373" s="30">
        <f t="shared" si="348"/>
        <v>0.92738187839488428</v>
      </c>
      <c r="M373" s="30">
        <f t="shared" si="345"/>
        <v>1.0989496279518838</v>
      </c>
      <c r="N373" s="11"/>
      <c r="O373" s="20">
        <f t="shared" si="353"/>
        <v>-1.146232441509154E-2</v>
      </c>
      <c r="P373" s="20">
        <f t="shared" si="354"/>
        <v>6.0657309182465813E-3</v>
      </c>
      <c r="Q373" s="20">
        <f t="shared" si="355"/>
        <v>3.288422065674812E-3</v>
      </c>
      <c r="R373" s="11"/>
      <c r="S373" s="20">
        <f t="shared" ref="S373:U373" si="397">_xlfn.STDEV.S(O353:O373)*SQRT(252)</f>
        <v>0.27909039454616136</v>
      </c>
      <c r="T373" s="20">
        <f t="shared" si="397"/>
        <v>0.20707294290230091</v>
      </c>
      <c r="U373" s="20">
        <f t="shared" si="397"/>
        <v>0.18170378957580785</v>
      </c>
    </row>
    <row r="374" spans="1:21" x14ac:dyDescent="0.2">
      <c r="A374" s="1" t="s">
        <v>3107</v>
      </c>
      <c r="B374" s="13">
        <v>37036</v>
      </c>
      <c r="C374" s="12">
        <v>1277.8900000000001</v>
      </c>
      <c r="D374" s="12">
        <v>14310.06</v>
      </c>
      <c r="E374" s="10">
        <v>2.3399000000000001</v>
      </c>
      <c r="F374" s="12">
        <v>16.75</v>
      </c>
      <c r="G374" s="11"/>
      <c r="H374" s="19">
        <f t="shared" si="350"/>
        <v>1.2535554814096042</v>
      </c>
      <c r="I374" s="19">
        <f t="shared" si="351"/>
        <v>0.84524867099822831</v>
      </c>
      <c r="J374" s="19">
        <f t="shared" si="352"/>
        <v>1.1410922337942326</v>
      </c>
      <c r="K374" s="30">
        <f t="shared" si="347"/>
        <v>0.16904973419964567</v>
      </c>
      <c r="L374" s="30">
        <f t="shared" si="348"/>
        <v>0.91287378703538613</v>
      </c>
      <c r="M374" s="30">
        <f t="shared" si="345"/>
        <v>1.0819235212350318</v>
      </c>
      <c r="N374" s="11"/>
      <c r="O374" s="20">
        <f t="shared" si="353"/>
        <v>-1.467650746632454E-2</v>
      </c>
      <c r="P374" s="20">
        <f t="shared" si="354"/>
        <v>-1.5644139375042276E-2</v>
      </c>
      <c r="Q374" s="20">
        <f t="shared" si="355"/>
        <v>-1.5493072915984007E-2</v>
      </c>
      <c r="R374" s="11"/>
      <c r="S374" s="20">
        <f t="shared" ref="S374:U374" si="398">_xlfn.STDEV.S(O354:O374)*SQRT(252)</f>
        <v>0.2416912668786633</v>
      </c>
      <c r="T374" s="20">
        <f t="shared" si="398"/>
        <v>0.20685669049035771</v>
      </c>
      <c r="U374" s="20">
        <f t="shared" si="398"/>
        <v>0.19021829131919246</v>
      </c>
    </row>
    <row r="375" spans="1:21" x14ac:dyDescent="0.2">
      <c r="A375" s="1" t="s">
        <v>3108</v>
      </c>
      <c r="B375" s="13">
        <v>37039</v>
      </c>
      <c r="C375" s="12">
        <v>1277.8900000000001</v>
      </c>
      <c r="D375" s="12">
        <v>14302.02</v>
      </c>
      <c r="E375" s="10">
        <v>2.3260999999999998</v>
      </c>
      <c r="F375" s="12">
        <v>16.75</v>
      </c>
      <c r="G375" s="11"/>
      <c r="H375" s="19">
        <f t="shared" si="350"/>
        <v>1.2543218161011418</v>
      </c>
      <c r="I375" s="19">
        <f t="shared" si="351"/>
        <v>0.84477377436503287</v>
      </c>
      <c r="J375" s="19">
        <f t="shared" si="352"/>
        <v>1.1343624278938265</v>
      </c>
      <c r="K375" s="30">
        <f t="shared" si="347"/>
        <v>0.1689547548730066</v>
      </c>
      <c r="L375" s="30">
        <f t="shared" si="348"/>
        <v>0.90748994231506119</v>
      </c>
      <c r="M375" s="30">
        <f t="shared" si="345"/>
        <v>1.0764446971880677</v>
      </c>
      <c r="N375" s="11"/>
      <c r="O375" s="20">
        <f t="shared" si="353"/>
        <v>-5.6184250799773405E-4</v>
      </c>
      <c r="P375" s="20">
        <f t="shared" si="354"/>
        <v>-5.8976879353818124E-3</v>
      </c>
      <c r="Q375" s="20">
        <f t="shared" si="355"/>
        <v>-5.0639661116803625E-3</v>
      </c>
      <c r="R375" s="11"/>
      <c r="S375" s="20">
        <f t="shared" ref="S375:U375" si="399">_xlfn.STDEV.S(O355:O375)*SQRT(252)</f>
        <v>0.23711924660349162</v>
      </c>
      <c r="T375" s="20">
        <f t="shared" si="399"/>
        <v>0.20882405928919517</v>
      </c>
      <c r="U375" s="20">
        <f t="shared" si="399"/>
        <v>0.19204776400273521</v>
      </c>
    </row>
    <row r="376" spans="1:21" x14ac:dyDescent="0.2">
      <c r="A376" s="1" t="s">
        <v>3109</v>
      </c>
      <c r="B376" s="13">
        <v>37040</v>
      </c>
      <c r="C376" s="12">
        <v>1267.93</v>
      </c>
      <c r="D376" s="12">
        <v>14453.91</v>
      </c>
      <c r="E376" s="10">
        <v>2.3420999999999998</v>
      </c>
      <c r="F376" s="12">
        <v>16.75</v>
      </c>
      <c r="G376" s="11"/>
      <c r="H376" s="19">
        <f t="shared" si="350"/>
        <v>1.2550886192752222</v>
      </c>
      <c r="I376" s="19">
        <f t="shared" si="351"/>
        <v>0.85374542232723016</v>
      </c>
      <c r="J376" s="19">
        <f t="shared" si="352"/>
        <v>1.1332629545736013</v>
      </c>
      <c r="K376" s="30">
        <f t="shared" si="347"/>
        <v>0.17074908446544604</v>
      </c>
      <c r="L376" s="30">
        <f t="shared" si="348"/>
        <v>0.90661036365888104</v>
      </c>
      <c r="M376" s="30">
        <f t="shared" si="345"/>
        <v>1.0773594481243272</v>
      </c>
      <c r="N376" s="11"/>
      <c r="O376" s="20">
        <f t="shared" si="353"/>
        <v>1.0620178128683877E-2</v>
      </c>
      <c r="P376" s="20">
        <f t="shared" si="354"/>
        <v>-9.6924342096427196E-4</v>
      </c>
      <c r="Q376" s="20">
        <f t="shared" si="355"/>
        <v>8.4978906826238543E-4</v>
      </c>
      <c r="R376" s="11"/>
      <c r="S376" s="20">
        <f t="shared" ref="S376:U376" si="400">_xlfn.STDEV.S(O356:O376)*SQRT(252)</f>
        <v>0.24106959623560059</v>
      </c>
      <c r="T376" s="20">
        <f t="shared" si="400"/>
        <v>0.19503300862316988</v>
      </c>
      <c r="U376" s="20">
        <f t="shared" si="400"/>
        <v>0.18163364324003292</v>
      </c>
    </row>
    <row r="377" spans="1:21" x14ac:dyDescent="0.2">
      <c r="A377" s="1" t="s">
        <v>3110</v>
      </c>
      <c r="B377" s="13">
        <v>37041</v>
      </c>
      <c r="C377" s="12">
        <v>1248.08</v>
      </c>
      <c r="D377" s="12">
        <v>14489.36</v>
      </c>
      <c r="E377" s="10">
        <v>2.3592</v>
      </c>
      <c r="F377" s="12">
        <v>16.75</v>
      </c>
      <c r="G377" s="11"/>
      <c r="H377" s="19">
        <f t="shared" si="350"/>
        <v>1.2558558912182423</v>
      </c>
      <c r="I377" s="19">
        <f t="shared" si="351"/>
        <v>0.85583933845245164</v>
      </c>
      <c r="J377" s="19">
        <f t="shared" si="352"/>
        <v>1.1236658028550319</v>
      </c>
      <c r="K377" s="30">
        <f t="shared" si="347"/>
        <v>0.17116786769049033</v>
      </c>
      <c r="L377" s="30">
        <f t="shared" si="348"/>
        <v>0.89893264228402558</v>
      </c>
      <c r="M377" s="30">
        <f t="shared" si="345"/>
        <v>1.070100509974516</v>
      </c>
      <c r="N377" s="11"/>
      <c r="O377" s="20">
        <f t="shared" si="353"/>
        <v>2.4526235461546086E-3</v>
      </c>
      <c r="P377" s="20">
        <f t="shared" si="354"/>
        <v>-8.4686009366470305E-3</v>
      </c>
      <c r="Q377" s="20">
        <f t="shared" si="355"/>
        <v>-6.7377124342752337E-3</v>
      </c>
      <c r="R377" s="11"/>
      <c r="S377" s="20">
        <f t="shared" ref="S377:U377" si="401">_xlfn.STDEV.S(O357:O377)*SQRT(252)</f>
        <v>0.24139760282251971</v>
      </c>
      <c r="T377" s="20">
        <f t="shared" si="401"/>
        <v>0.19647274506507004</v>
      </c>
      <c r="U377" s="20">
        <f t="shared" si="401"/>
        <v>0.18225593094246204</v>
      </c>
    </row>
    <row r="378" spans="1:21" x14ac:dyDescent="0.2">
      <c r="A378" s="1" t="s">
        <v>3111</v>
      </c>
      <c r="B378" s="13">
        <v>37042</v>
      </c>
      <c r="C378" s="12">
        <v>1255.82</v>
      </c>
      <c r="D378" s="12">
        <v>14649.98</v>
      </c>
      <c r="E378" s="10">
        <v>2.3595999999999999</v>
      </c>
      <c r="F378" s="12">
        <v>16.75</v>
      </c>
      <c r="G378" s="11"/>
      <c r="H378" s="19">
        <f t="shared" si="350"/>
        <v>1.2566236322167741</v>
      </c>
      <c r="I378" s="19">
        <f t="shared" si="351"/>
        <v>0.86532663910218577</v>
      </c>
      <c r="J378" s="19">
        <f t="shared" si="352"/>
        <v>1.1308259429387242</v>
      </c>
      <c r="K378" s="30">
        <f t="shared" si="347"/>
        <v>0.17306532782043715</v>
      </c>
      <c r="L378" s="30">
        <f t="shared" si="348"/>
        <v>0.90466075435097937</v>
      </c>
      <c r="M378" s="30">
        <f t="shared" si="345"/>
        <v>1.0777260821714165</v>
      </c>
      <c r="N378" s="11"/>
      <c r="O378" s="20">
        <f t="shared" si="353"/>
        <v>1.1085375751585858E-2</v>
      </c>
      <c r="P378" s="20">
        <f t="shared" si="354"/>
        <v>6.3721260053475337E-3</v>
      </c>
      <c r="Q378" s="20">
        <f t="shared" si="355"/>
        <v>7.1260336069571828E-3</v>
      </c>
      <c r="R378" s="11"/>
      <c r="S378" s="20">
        <f t="shared" ref="S378:U378" si="402">_xlfn.STDEV.S(O358:O378)*SQRT(252)</f>
        <v>0.24516324558081176</v>
      </c>
      <c r="T378" s="20">
        <f t="shared" si="402"/>
        <v>0.18853649546883539</v>
      </c>
      <c r="U378" s="20">
        <f t="shared" si="402"/>
        <v>0.17706908118490303</v>
      </c>
    </row>
    <row r="379" spans="1:21" x14ac:dyDescent="0.2">
      <c r="A379" s="1" t="s">
        <v>3112</v>
      </c>
      <c r="B379" s="13">
        <v>37043</v>
      </c>
      <c r="C379" s="12">
        <v>1260.67</v>
      </c>
      <c r="D379" s="12">
        <v>14791.97</v>
      </c>
      <c r="E379" s="10">
        <v>2.3828999999999998</v>
      </c>
      <c r="F379" s="12">
        <v>16.75</v>
      </c>
      <c r="G379" s="11"/>
      <c r="H379" s="19">
        <f t="shared" si="350"/>
        <v>1.2573918425575648</v>
      </c>
      <c r="I379" s="19">
        <f t="shared" si="351"/>
        <v>0.873713526284702</v>
      </c>
      <c r="J379" s="19">
        <f t="shared" si="352"/>
        <v>1.1464027414189544</v>
      </c>
      <c r="K379" s="30">
        <f t="shared" si="347"/>
        <v>0.17474270525694041</v>
      </c>
      <c r="L379" s="30">
        <f t="shared" si="348"/>
        <v>0.91712219313516352</v>
      </c>
      <c r="M379" s="30">
        <f t="shared" si="345"/>
        <v>1.091864898392104</v>
      </c>
      <c r="N379" s="11"/>
      <c r="O379" s="20">
        <f t="shared" si="353"/>
        <v>9.6921634022708592E-3</v>
      </c>
      <c r="P379" s="20">
        <f t="shared" si="354"/>
        <v>1.377470916501089E-2</v>
      </c>
      <c r="Q379" s="20">
        <f t="shared" si="355"/>
        <v>1.3119118535389163E-2</v>
      </c>
      <c r="R379" s="11"/>
      <c r="S379" s="20">
        <f t="shared" ref="S379:U379" si="403">_xlfn.STDEV.S(O359:O379)*SQRT(252)</f>
        <v>0.24030566143785154</v>
      </c>
      <c r="T379" s="20">
        <f t="shared" si="403"/>
        <v>0.18688004912398681</v>
      </c>
      <c r="U379" s="20">
        <f t="shared" si="403"/>
        <v>0.17904687337988939</v>
      </c>
    </row>
    <row r="380" spans="1:21" x14ac:dyDescent="0.2">
      <c r="A380" s="1" t="s">
        <v>3113</v>
      </c>
      <c r="B380" s="13">
        <v>37046</v>
      </c>
      <c r="C380" s="12">
        <v>1267.1099999999999</v>
      </c>
      <c r="D380" s="12">
        <v>15103.86</v>
      </c>
      <c r="E380" s="10">
        <v>2.3624999999999998</v>
      </c>
      <c r="F380" s="12">
        <v>16.75</v>
      </c>
      <c r="G380" s="11"/>
      <c r="H380" s="19">
        <f t="shared" si="350"/>
        <v>1.2581605225275367</v>
      </c>
      <c r="I380" s="19">
        <f t="shared" si="351"/>
        <v>0.89213585351447178</v>
      </c>
      <c r="J380" s="19">
        <f t="shared" si="352"/>
        <v>1.1423945330295044</v>
      </c>
      <c r="K380" s="30">
        <f t="shared" si="347"/>
        <v>0.17842717070289438</v>
      </c>
      <c r="L380" s="30">
        <f t="shared" si="348"/>
        <v>0.91391562642360358</v>
      </c>
      <c r="M380" s="30">
        <f t="shared" si="345"/>
        <v>1.0923427971264981</v>
      </c>
      <c r="N380" s="11"/>
      <c r="O380" s="20">
        <f t="shared" si="353"/>
        <v>2.1085088733955093E-2</v>
      </c>
      <c r="P380" s="20">
        <f t="shared" si="354"/>
        <v>-3.4963353144888965E-3</v>
      </c>
      <c r="Q380" s="20">
        <f t="shared" si="355"/>
        <v>4.3769035445495597E-4</v>
      </c>
      <c r="R380" s="11"/>
      <c r="S380" s="20">
        <f t="shared" ref="S380:U380" si="404">_xlfn.STDEV.S(O360:O380)*SQRT(252)</f>
        <v>0.25194433493061719</v>
      </c>
      <c r="T380" s="20">
        <f t="shared" si="404"/>
        <v>0.18802098371769904</v>
      </c>
      <c r="U380" s="20">
        <f t="shared" si="404"/>
        <v>0.17901450116249271</v>
      </c>
    </row>
    <row r="381" spans="1:21" x14ac:dyDescent="0.2">
      <c r="A381" s="1" t="s">
        <v>3114</v>
      </c>
      <c r="B381" s="13">
        <v>37047</v>
      </c>
      <c r="C381" s="12">
        <v>1283.57</v>
      </c>
      <c r="D381" s="12">
        <v>15394.82</v>
      </c>
      <c r="E381" s="10">
        <v>2.3891</v>
      </c>
      <c r="F381" s="12">
        <v>16.75</v>
      </c>
      <c r="G381" s="11"/>
      <c r="H381" s="19">
        <f t="shared" si="350"/>
        <v>1.2589296724137879</v>
      </c>
      <c r="I381" s="19">
        <f t="shared" si="351"/>
        <v>0.90932191376255211</v>
      </c>
      <c r="J381" s="19">
        <f t="shared" si="352"/>
        <v>1.1702640581401667</v>
      </c>
      <c r="K381" s="30">
        <f t="shared" si="347"/>
        <v>0.18186438275251043</v>
      </c>
      <c r="L381" s="30">
        <f t="shared" si="348"/>
        <v>0.93621124651213339</v>
      </c>
      <c r="M381" s="30">
        <f t="shared" si="345"/>
        <v>1.1180756292646439</v>
      </c>
      <c r="N381" s="11"/>
      <c r="O381" s="20">
        <f t="shared" si="353"/>
        <v>1.9263949745296882E-2</v>
      </c>
      <c r="P381" s="20">
        <f t="shared" si="354"/>
        <v>2.4395709454907211E-2</v>
      </c>
      <c r="Q381" s="20">
        <f t="shared" si="355"/>
        <v>2.355746951033888E-2</v>
      </c>
      <c r="R381" s="11"/>
      <c r="S381" s="20">
        <f t="shared" ref="S381:U381" si="405">_xlfn.STDEV.S(O361:O381)*SQRT(252)</f>
        <v>0.25439374794034947</v>
      </c>
      <c r="T381" s="20">
        <f t="shared" si="405"/>
        <v>0.19252376675941341</v>
      </c>
      <c r="U381" s="20">
        <f t="shared" si="405"/>
        <v>0.18357016579252933</v>
      </c>
    </row>
    <row r="382" spans="1:21" x14ac:dyDescent="0.2">
      <c r="A382" s="1" t="s">
        <v>3115</v>
      </c>
      <c r="B382" s="13">
        <v>37048</v>
      </c>
      <c r="C382" s="12">
        <v>1270.03</v>
      </c>
      <c r="D382" s="12">
        <v>15328.83</v>
      </c>
      <c r="E382" s="10">
        <v>2.3816999999999999</v>
      </c>
      <c r="F382" s="12">
        <v>16.75</v>
      </c>
      <c r="G382" s="11"/>
      <c r="H382" s="19">
        <f t="shared" si="350"/>
        <v>1.2596992925035919</v>
      </c>
      <c r="I382" s="19">
        <f t="shared" si="351"/>
        <v>0.90542409923213274</v>
      </c>
      <c r="J382" s="19">
        <f t="shared" si="352"/>
        <v>1.1543327489726367</v>
      </c>
      <c r="K382" s="30">
        <f t="shared" si="347"/>
        <v>0.18108481984642655</v>
      </c>
      <c r="L382" s="30">
        <f t="shared" si="348"/>
        <v>0.92346619917810946</v>
      </c>
      <c r="M382" s="30">
        <f t="shared" si="345"/>
        <v>1.104551019024536</v>
      </c>
      <c r="N382" s="11"/>
      <c r="O382" s="20">
        <f t="shared" si="353"/>
        <v>-4.2865067600660334E-3</v>
      </c>
      <c r="P382" s="20">
        <f t="shared" si="354"/>
        <v>-1.3613431136942467E-2</v>
      </c>
      <c r="Q382" s="20">
        <f t="shared" si="355"/>
        <v>-1.2096328625821995E-2</v>
      </c>
      <c r="R382" s="11"/>
      <c r="S382" s="20">
        <f t="shared" ref="S382:U382" si="406">_xlfn.STDEV.S(O362:O382)*SQRT(252)</f>
        <v>0.25262497770206033</v>
      </c>
      <c r="T382" s="20">
        <f t="shared" si="406"/>
        <v>0.1992066840832335</v>
      </c>
      <c r="U382" s="20">
        <f t="shared" si="406"/>
        <v>0.19048014078100997</v>
      </c>
    </row>
    <row r="383" spans="1:21" x14ac:dyDescent="0.2">
      <c r="A383" s="1" t="s">
        <v>3116</v>
      </c>
      <c r="B383" s="13">
        <v>37049</v>
      </c>
      <c r="C383" s="12">
        <v>1276.96</v>
      </c>
      <c r="D383" s="12">
        <v>15464.06</v>
      </c>
      <c r="E383" s="10">
        <v>2.3875999999999999</v>
      </c>
      <c r="F383" s="12">
        <v>16.75</v>
      </c>
      <c r="G383" s="11"/>
      <c r="H383" s="19">
        <f t="shared" si="350"/>
        <v>1.2604693830843976</v>
      </c>
      <c r="I383" s="19">
        <f t="shared" si="351"/>
        <v>0.91341169521559407</v>
      </c>
      <c r="J383" s="19">
        <f t="shared" si="352"/>
        <v>1.1635065814282388</v>
      </c>
      <c r="K383" s="30">
        <f t="shared" si="347"/>
        <v>0.18268233904311881</v>
      </c>
      <c r="L383" s="30">
        <f t="shared" si="348"/>
        <v>0.9308052651425911</v>
      </c>
      <c r="M383" s="30">
        <f t="shared" si="345"/>
        <v>1.11348760418571</v>
      </c>
      <c r="N383" s="11"/>
      <c r="O383" s="20">
        <f t="shared" si="353"/>
        <v>8.8219387911536717E-3</v>
      </c>
      <c r="P383" s="20">
        <f t="shared" si="354"/>
        <v>7.9473032916781428E-3</v>
      </c>
      <c r="Q383" s="20">
        <f t="shared" si="355"/>
        <v>8.0906947775631899E-3</v>
      </c>
      <c r="R383" s="11"/>
      <c r="S383" s="20">
        <f t="shared" ref="S383:U383" si="407">_xlfn.STDEV.S(O363:O383)*SQRT(252)</f>
        <v>0.25374169560062515</v>
      </c>
      <c r="T383" s="20">
        <f t="shared" si="407"/>
        <v>0.19934439474684451</v>
      </c>
      <c r="U383" s="20">
        <f t="shared" si="407"/>
        <v>0.19089518068853947</v>
      </c>
    </row>
    <row r="384" spans="1:21" x14ac:dyDescent="0.2">
      <c r="A384" s="1" t="s">
        <v>3117</v>
      </c>
      <c r="B384" s="13">
        <v>37050</v>
      </c>
      <c r="C384" s="12">
        <v>1264.96</v>
      </c>
      <c r="D384" s="12">
        <v>15366.25</v>
      </c>
      <c r="E384" s="10">
        <v>2.3614999999999999</v>
      </c>
      <c r="F384" s="12">
        <v>16.75</v>
      </c>
      <c r="G384" s="11"/>
      <c r="H384" s="19">
        <f t="shared" si="350"/>
        <v>1.2612399444438296</v>
      </c>
      <c r="I384" s="19">
        <f t="shared" si="351"/>
        <v>0.90763437684583625</v>
      </c>
      <c r="J384" s="19">
        <f t="shared" si="352"/>
        <v>1.1399734142991864</v>
      </c>
      <c r="K384" s="30">
        <f t="shared" si="347"/>
        <v>0.18152687536916726</v>
      </c>
      <c r="L384" s="30">
        <f t="shared" si="348"/>
        <v>0.91197873143934916</v>
      </c>
      <c r="M384" s="30">
        <f t="shared" si="345"/>
        <v>1.0935056068085165</v>
      </c>
      <c r="N384" s="11"/>
      <c r="O384" s="20">
        <f t="shared" si="353"/>
        <v>-6.3249883924402228E-3</v>
      </c>
      <c r="P384" s="20">
        <f t="shared" si="354"/>
        <v>-2.0226071347327235E-2</v>
      </c>
      <c r="Q384" s="20">
        <f t="shared" si="355"/>
        <v>-1.7945415200024906E-2</v>
      </c>
      <c r="R384" s="11"/>
      <c r="S384" s="20">
        <f t="shared" ref="S384:U384" si="408">_xlfn.STDEV.S(O364:O384)*SQRT(252)</f>
        <v>0.251342171407339</v>
      </c>
      <c r="T384" s="20">
        <f t="shared" si="408"/>
        <v>0.21557853148516862</v>
      </c>
      <c r="U384" s="20">
        <f t="shared" si="408"/>
        <v>0.20415986854325899</v>
      </c>
    </row>
    <row r="385" spans="1:21" x14ac:dyDescent="0.2">
      <c r="A385" s="1" t="s">
        <v>3118</v>
      </c>
      <c r="B385" s="13">
        <v>37053</v>
      </c>
      <c r="C385" s="12">
        <v>1254.3900000000001</v>
      </c>
      <c r="D385" s="12">
        <v>15224.19</v>
      </c>
      <c r="E385" s="10">
        <v>2.3717999999999999</v>
      </c>
      <c r="F385" s="12">
        <v>16.75</v>
      </c>
      <c r="G385" s="11"/>
      <c r="H385" s="19">
        <f t="shared" si="350"/>
        <v>1.2620109768696888</v>
      </c>
      <c r="I385" s="19">
        <f t="shared" si="351"/>
        <v>0.8992433549911405</v>
      </c>
      <c r="J385" s="19">
        <f t="shared" si="352"/>
        <v>1.1353784018336517</v>
      </c>
      <c r="K385" s="30">
        <f t="shared" si="347"/>
        <v>0.1798486709982281</v>
      </c>
      <c r="L385" s="30">
        <f t="shared" si="348"/>
        <v>0.90830272146692137</v>
      </c>
      <c r="M385" s="30">
        <f t="shared" si="345"/>
        <v>1.0881513924651496</v>
      </c>
      <c r="N385" s="11"/>
      <c r="O385" s="20">
        <f t="shared" si="353"/>
        <v>-9.2449361425200882E-3</v>
      </c>
      <c r="P385" s="20">
        <f t="shared" si="354"/>
        <v>-4.0308066906626916E-3</v>
      </c>
      <c r="Q385" s="20">
        <f t="shared" si="355"/>
        <v>-4.8963757570421595E-3</v>
      </c>
      <c r="R385" s="11"/>
      <c r="S385" s="20">
        <f t="shared" ref="S385:U385" si="409">_xlfn.STDEV.S(O365:O385)*SQRT(252)</f>
        <v>0.22156280448992621</v>
      </c>
      <c r="T385" s="20">
        <f t="shared" si="409"/>
        <v>0.21655394611649859</v>
      </c>
      <c r="U385" s="20">
        <f t="shared" si="409"/>
        <v>0.20372102978059944</v>
      </c>
    </row>
    <row r="386" spans="1:21" x14ac:dyDescent="0.2">
      <c r="A386" s="1" t="s">
        <v>3119</v>
      </c>
      <c r="B386" s="13">
        <v>37054</v>
      </c>
      <c r="C386" s="12">
        <v>1255.8499999999999</v>
      </c>
      <c r="D386" s="12">
        <v>15173.07</v>
      </c>
      <c r="E386" s="10">
        <v>2.3902000000000001</v>
      </c>
      <c r="F386" s="12">
        <v>16.75</v>
      </c>
      <c r="G386" s="11"/>
      <c r="H386" s="19">
        <f t="shared" si="350"/>
        <v>1.2627824806499515</v>
      </c>
      <c r="I386" s="19">
        <f t="shared" si="351"/>
        <v>0.896223862965151</v>
      </c>
      <c r="J386" s="19">
        <f t="shared" si="352"/>
        <v>1.1455181970601211</v>
      </c>
      <c r="K386" s="30">
        <f t="shared" si="347"/>
        <v>0.1792447725930302</v>
      </c>
      <c r="L386" s="30">
        <f t="shared" si="348"/>
        <v>0.91641455764809698</v>
      </c>
      <c r="M386" s="30">
        <f t="shared" si="345"/>
        <v>1.0956593302411273</v>
      </c>
      <c r="N386" s="11"/>
      <c r="O386" s="20">
        <f t="shared" si="353"/>
        <v>-3.3578141103074444E-3</v>
      </c>
      <c r="P386" s="20">
        <f t="shared" si="354"/>
        <v>8.9307628277000006E-3</v>
      </c>
      <c r="Q386" s="20">
        <f t="shared" si="355"/>
        <v>6.8997180245009559E-3</v>
      </c>
      <c r="R386" s="11"/>
      <c r="S386" s="20">
        <f t="shared" ref="S386:U386" si="410">_xlfn.STDEV.S(O366:O386)*SQRT(252)</f>
        <v>0.21045144721623066</v>
      </c>
      <c r="T386" s="20">
        <f t="shared" si="410"/>
        <v>0.21542914108116129</v>
      </c>
      <c r="U386" s="20">
        <f t="shared" si="410"/>
        <v>0.20381512712289729</v>
      </c>
    </row>
    <row r="387" spans="1:21" x14ac:dyDescent="0.2">
      <c r="A387" s="1" t="s">
        <v>3120</v>
      </c>
      <c r="B387" s="13">
        <v>37055</v>
      </c>
      <c r="C387" s="12">
        <v>1241.5999999999999</v>
      </c>
      <c r="D387" s="12">
        <v>15403.4</v>
      </c>
      <c r="E387" s="10">
        <v>2.4074</v>
      </c>
      <c r="F387" s="12">
        <v>16.75</v>
      </c>
      <c r="G387" s="11"/>
      <c r="H387" s="19">
        <f t="shared" si="350"/>
        <v>1.2635544560727703</v>
      </c>
      <c r="I387" s="19">
        <f t="shared" si="351"/>
        <v>0.90982870643827563</v>
      </c>
      <c r="J387" s="19">
        <f t="shared" si="352"/>
        <v>1.1406697926365668</v>
      </c>
      <c r="K387" s="30">
        <f t="shared" si="347"/>
        <v>0.18196574128765514</v>
      </c>
      <c r="L387" s="30">
        <f t="shared" si="348"/>
        <v>0.91253583410925343</v>
      </c>
      <c r="M387" s="30">
        <f t="shared" si="345"/>
        <v>1.0945015753969085</v>
      </c>
      <c r="N387" s="11"/>
      <c r="O387" s="20">
        <f t="shared" si="353"/>
        <v>1.5180184366117011E-2</v>
      </c>
      <c r="P387" s="20">
        <f t="shared" si="354"/>
        <v>-4.2324988254202056E-3</v>
      </c>
      <c r="Q387" s="20">
        <f t="shared" si="355"/>
        <v>-1.0566741068722685E-3</v>
      </c>
      <c r="R387" s="11"/>
      <c r="S387" s="20">
        <f t="shared" ref="S387:U387" si="411">_xlfn.STDEV.S(O367:O387)*SQRT(252)</f>
        <v>0.2139671458698513</v>
      </c>
      <c r="T387" s="20">
        <f t="shared" si="411"/>
        <v>0.21163202009000984</v>
      </c>
      <c r="U387" s="20">
        <f t="shared" si="411"/>
        <v>0.2009527052889325</v>
      </c>
    </row>
    <row r="388" spans="1:21" x14ac:dyDescent="0.2">
      <c r="A388" s="1" t="s">
        <v>3121</v>
      </c>
      <c r="B388" s="13">
        <v>37056</v>
      </c>
      <c r="C388" s="12">
        <v>1219.8699999999999</v>
      </c>
      <c r="D388" s="12">
        <v>15403.4</v>
      </c>
      <c r="E388" s="10">
        <v>2.4074</v>
      </c>
      <c r="F388" s="12">
        <v>16.75</v>
      </c>
      <c r="G388" s="11"/>
      <c r="H388" s="19">
        <f t="shared" si="350"/>
        <v>1.2643269034264739</v>
      </c>
      <c r="I388" s="19">
        <f t="shared" si="351"/>
        <v>0.90982870643827563</v>
      </c>
      <c r="J388" s="19">
        <f t="shared" si="352"/>
        <v>1.1207062338463021</v>
      </c>
      <c r="K388" s="30">
        <f t="shared" si="347"/>
        <v>0.18196574128765514</v>
      </c>
      <c r="L388" s="30">
        <f t="shared" si="348"/>
        <v>0.89656498707704169</v>
      </c>
      <c r="M388" s="30">
        <f t="shared" si="345"/>
        <v>1.0785307283646968</v>
      </c>
      <c r="N388" s="11"/>
      <c r="O388" s="20">
        <f t="shared" si="353"/>
        <v>0</v>
      </c>
      <c r="P388" s="20">
        <f t="shared" si="354"/>
        <v>-1.7501610824742331E-2</v>
      </c>
      <c r="Q388" s="20">
        <f t="shared" si="355"/>
        <v>-1.4591890401272511E-2</v>
      </c>
      <c r="R388" s="11"/>
      <c r="S388" s="20">
        <f t="shared" ref="S388:U388" si="412">_xlfn.STDEV.S(O368:O388)*SQRT(252)</f>
        <v>0.18332274825292977</v>
      </c>
      <c r="T388" s="20">
        <f t="shared" si="412"/>
        <v>0.20793668186962178</v>
      </c>
      <c r="U388" s="20">
        <f t="shared" si="412"/>
        <v>0.19213072970988834</v>
      </c>
    </row>
    <row r="389" spans="1:21" x14ac:dyDescent="0.2">
      <c r="A389" s="1" t="s">
        <v>3122</v>
      </c>
      <c r="B389" s="13">
        <v>37057</v>
      </c>
      <c r="C389" s="12">
        <v>1214.3599999999999</v>
      </c>
      <c r="D389" s="12">
        <v>14985.01</v>
      </c>
      <c r="E389" s="10">
        <v>2.4075000000000002</v>
      </c>
      <c r="F389" s="12">
        <v>16.75</v>
      </c>
      <c r="G389" s="11"/>
      <c r="H389" s="19">
        <f t="shared" si="350"/>
        <v>1.2650998229995674</v>
      </c>
      <c r="I389" s="19">
        <f t="shared" si="351"/>
        <v>0.88511577082102821</v>
      </c>
      <c r="J389" s="19">
        <f t="shared" si="352"/>
        <v>1.1156904864416168</v>
      </c>
      <c r="K389" s="30">
        <f t="shared" si="347"/>
        <v>0.17702315416420566</v>
      </c>
      <c r="L389" s="30">
        <f t="shared" si="348"/>
        <v>0.89255238915329349</v>
      </c>
      <c r="M389" s="30">
        <f t="shared" si="345"/>
        <v>1.0695755433174992</v>
      </c>
      <c r="N389" s="11"/>
      <c r="O389" s="20">
        <f t="shared" si="353"/>
        <v>-2.7162184972148951E-2</v>
      </c>
      <c r="P389" s="20">
        <f t="shared" si="354"/>
        <v>-4.4755237842043494E-3</v>
      </c>
      <c r="Q389" s="20">
        <f t="shared" si="355"/>
        <v>-8.3031338947344713E-3</v>
      </c>
      <c r="R389" s="11"/>
      <c r="S389" s="20">
        <f t="shared" ref="S389:U389" si="413">_xlfn.STDEV.S(O369:O389)*SQRT(252)</f>
        <v>0.20915022594132621</v>
      </c>
      <c r="T389" s="20">
        <f t="shared" si="413"/>
        <v>0.20775802911946331</v>
      </c>
      <c r="U389" s="20">
        <f t="shared" si="413"/>
        <v>0.19388661942770599</v>
      </c>
    </row>
    <row r="390" spans="1:21" x14ac:dyDescent="0.2">
      <c r="A390" s="1" t="s">
        <v>3123</v>
      </c>
      <c r="B390" s="13">
        <v>37060</v>
      </c>
      <c r="C390" s="12">
        <v>1208.43</v>
      </c>
      <c r="D390" s="12">
        <v>14355.42</v>
      </c>
      <c r="E390" s="10">
        <v>2.4582000000000002</v>
      </c>
      <c r="F390" s="12">
        <v>16.75</v>
      </c>
      <c r="G390" s="11"/>
      <c r="H390" s="19">
        <f t="shared" si="350"/>
        <v>1.2658732150807319</v>
      </c>
      <c r="I390" s="19">
        <f t="shared" si="351"/>
        <v>0.84792793857058513</v>
      </c>
      <c r="J390" s="19">
        <f t="shared" si="352"/>
        <v>1.1336231162749411</v>
      </c>
      <c r="K390" s="30">
        <f t="shared" si="347"/>
        <v>0.16958558771411703</v>
      </c>
      <c r="L390" s="30">
        <f t="shared" si="348"/>
        <v>0.90689849301995284</v>
      </c>
      <c r="M390" s="30">
        <f t="shared" si="345"/>
        <v>1.0764840807340699</v>
      </c>
      <c r="N390" s="11"/>
      <c r="O390" s="20">
        <f t="shared" si="353"/>
        <v>-4.2014653310208039E-2</v>
      </c>
      <c r="P390" s="20">
        <f t="shared" si="354"/>
        <v>1.6073122475498192E-2</v>
      </c>
      <c r="Q390" s="20">
        <f t="shared" si="355"/>
        <v>6.4591392910335887E-3</v>
      </c>
      <c r="R390" s="11"/>
      <c r="S390" s="20">
        <f t="shared" ref="S390:U390" si="414">_xlfn.STDEV.S(O370:O390)*SQRT(252)</f>
        <v>0.2548863655322266</v>
      </c>
      <c r="T390" s="20">
        <f t="shared" si="414"/>
        <v>0.21560811776933772</v>
      </c>
      <c r="U390" s="20">
        <f t="shared" si="414"/>
        <v>0.19535061333026804</v>
      </c>
    </row>
    <row r="391" spans="1:21" x14ac:dyDescent="0.2">
      <c r="A391" s="1" t="s">
        <v>3124</v>
      </c>
      <c r="B391" s="13">
        <v>37061</v>
      </c>
      <c r="C391" s="12">
        <v>1212.58</v>
      </c>
      <c r="D391" s="12">
        <v>14400.73</v>
      </c>
      <c r="E391" s="10">
        <v>2.4670999999999998</v>
      </c>
      <c r="F391" s="12">
        <v>16.75</v>
      </c>
      <c r="G391" s="11"/>
      <c r="H391" s="19">
        <f t="shared" si="350"/>
        <v>1.2666470799588254</v>
      </c>
      <c r="I391" s="19">
        <f t="shared" si="351"/>
        <v>0.85060425280567087</v>
      </c>
      <c r="J391" s="19">
        <f t="shared" si="352"/>
        <v>1.1416346315395016</v>
      </c>
      <c r="K391" s="30">
        <f t="shared" si="347"/>
        <v>0.17012085056113418</v>
      </c>
      <c r="L391" s="30">
        <f t="shared" si="348"/>
        <v>0.91330770523160132</v>
      </c>
      <c r="M391" s="30">
        <f t="shared" si="345"/>
        <v>1.0834285557927354</v>
      </c>
      <c r="N391" s="11"/>
      <c r="O391" s="20">
        <f t="shared" si="353"/>
        <v>3.1562991539084706E-3</v>
      </c>
      <c r="P391" s="20">
        <f t="shared" si="354"/>
        <v>7.067177044595141E-3</v>
      </c>
      <c r="Q391" s="20">
        <f t="shared" si="355"/>
        <v>6.4510708360221436E-3</v>
      </c>
      <c r="R391" s="11"/>
      <c r="S391" s="20">
        <f t="shared" ref="S391:U391" si="415">_xlfn.STDEV.S(O371:O391)*SQRT(252)</f>
        <v>0.24713033407141968</v>
      </c>
      <c r="T391" s="20">
        <f t="shared" si="415"/>
        <v>0.18633021890267445</v>
      </c>
      <c r="U391" s="20">
        <f t="shared" si="415"/>
        <v>0.16720409082332943</v>
      </c>
    </row>
    <row r="392" spans="1:21" x14ac:dyDescent="0.2">
      <c r="A392" s="1" t="s">
        <v>3125</v>
      </c>
      <c r="B392" s="13">
        <v>37062</v>
      </c>
      <c r="C392" s="12">
        <v>1223.1400000000001</v>
      </c>
      <c r="D392" s="12">
        <v>14571.24</v>
      </c>
      <c r="E392" s="10">
        <v>2.4744000000000002</v>
      </c>
      <c r="F392" s="12">
        <v>16.75</v>
      </c>
      <c r="G392" s="11"/>
      <c r="H392" s="19">
        <f t="shared" si="350"/>
        <v>1.2674214179228824</v>
      </c>
      <c r="I392" s="19">
        <f t="shared" si="351"/>
        <v>0.86067572356763189</v>
      </c>
      <c r="J392" s="19">
        <f t="shared" si="352"/>
        <v>1.1549842355598436</v>
      </c>
      <c r="K392" s="30">
        <f t="shared" si="347"/>
        <v>0.17213514471352639</v>
      </c>
      <c r="L392" s="30">
        <f t="shared" si="348"/>
        <v>0.92398738844787498</v>
      </c>
      <c r="M392" s="30">
        <f t="shared" si="345"/>
        <v>1.0961225331614013</v>
      </c>
      <c r="N392" s="11"/>
      <c r="O392" s="20">
        <f t="shared" si="353"/>
        <v>1.1840371981142628E-2</v>
      </c>
      <c r="P392" s="20">
        <f t="shared" si="354"/>
        <v>1.169341193017237E-2</v>
      </c>
      <c r="Q392" s="20">
        <f t="shared" si="355"/>
        <v>1.1716487719282798E-2</v>
      </c>
      <c r="R392" s="11"/>
      <c r="S392" s="20">
        <f t="shared" ref="S392:U392" si="416">_xlfn.STDEV.S(O372:O392)*SQRT(252)</f>
        <v>0.24308524967453624</v>
      </c>
      <c r="T392" s="20">
        <f t="shared" si="416"/>
        <v>0.18678242094116593</v>
      </c>
      <c r="U392" s="20">
        <f t="shared" si="416"/>
        <v>0.16693465737958374</v>
      </c>
    </row>
    <row r="393" spans="1:21" x14ac:dyDescent="0.2">
      <c r="A393" s="1" t="s">
        <v>3126</v>
      </c>
      <c r="B393" s="13">
        <v>37063</v>
      </c>
      <c r="C393" s="12">
        <v>1237.04</v>
      </c>
      <c r="D393" s="12">
        <v>14822.98</v>
      </c>
      <c r="E393" s="10">
        <v>2.4049999999999998</v>
      </c>
      <c r="F393" s="12">
        <v>18.25</v>
      </c>
      <c r="G393" s="11"/>
      <c r="H393" s="19">
        <f t="shared" si="350"/>
        <v>1.2682605314865725</v>
      </c>
      <c r="I393" s="19">
        <f t="shared" si="351"/>
        <v>0.87554518606024856</v>
      </c>
      <c r="J393" s="19">
        <f t="shared" si="352"/>
        <v>1.1353474899320271</v>
      </c>
      <c r="K393" s="30">
        <f t="shared" si="347"/>
        <v>0.17510903721204973</v>
      </c>
      <c r="L393" s="30">
        <f t="shared" si="348"/>
        <v>0.90827799194562164</v>
      </c>
      <c r="M393" s="30">
        <f t="shared" si="345"/>
        <v>1.0833870291576715</v>
      </c>
      <c r="N393" s="11"/>
      <c r="O393" s="20">
        <f t="shared" si="353"/>
        <v>1.7276498088014458E-2</v>
      </c>
      <c r="P393" s="20">
        <f t="shared" si="354"/>
        <v>-1.7001743420591575E-2</v>
      </c>
      <c r="Q393" s="20">
        <f t="shared" si="355"/>
        <v>-1.1618686431888681E-2</v>
      </c>
      <c r="R393" s="11"/>
      <c r="S393" s="20">
        <f t="shared" ref="S393:U393" si="417">_xlfn.STDEV.S(O373:O393)*SQRT(252)</f>
        <v>0.24865975331669676</v>
      </c>
      <c r="T393" s="20">
        <f t="shared" si="417"/>
        <v>0.196044381610153</v>
      </c>
      <c r="U393" s="20">
        <f t="shared" si="417"/>
        <v>0.17171112780905776</v>
      </c>
    </row>
    <row r="394" spans="1:21" x14ac:dyDescent="0.2">
      <c r="A394" s="1" t="s">
        <v>3127</v>
      </c>
      <c r="B394" s="13">
        <v>37064</v>
      </c>
      <c r="C394" s="12">
        <v>1225.3499999999999</v>
      </c>
      <c r="D394" s="12">
        <v>14682.1</v>
      </c>
      <c r="E394" s="10">
        <v>2.3292000000000002</v>
      </c>
      <c r="F394" s="12">
        <v>18.25</v>
      </c>
      <c r="G394" s="11"/>
      <c r="H394" s="19">
        <f t="shared" si="350"/>
        <v>1.2691002005967942</v>
      </c>
      <c r="I394" s="19">
        <f t="shared" si="351"/>
        <v>0.86722386296515108</v>
      </c>
      <c r="J394" s="19">
        <f t="shared" si="352"/>
        <v>1.0891731259567294</v>
      </c>
      <c r="K394" s="30">
        <f t="shared" si="347"/>
        <v>0.17344477259303023</v>
      </c>
      <c r="L394" s="30">
        <f t="shared" si="348"/>
        <v>0.87133850076538355</v>
      </c>
      <c r="M394" s="30">
        <f t="shared" ref="M394:M457" si="418">I394*$M$4+(1-$M$4)*J394</f>
        <v>1.0447832733584137</v>
      </c>
      <c r="N394" s="11"/>
      <c r="O394" s="20">
        <f t="shared" si="353"/>
        <v>-9.5041617812342549E-3</v>
      </c>
      <c r="P394" s="20">
        <f t="shared" si="354"/>
        <v>-4.0669807600545282E-2</v>
      </c>
      <c r="Q394" s="20">
        <f t="shared" si="355"/>
        <v>-3.5632469985607984E-2</v>
      </c>
      <c r="R394" s="11"/>
      <c r="S394" s="20">
        <f t="shared" ref="S394:U394" si="419">_xlfn.STDEV.S(O374:O394)*SQRT(252)</f>
        <v>0.24755872396618908</v>
      </c>
      <c r="T394" s="20">
        <f t="shared" si="419"/>
        <v>0.23823874023500041</v>
      </c>
      <c r="U394" s="20">
        <f t="shared" si="419"/>
        <v>0.20971258932051207</v>
      </c>
    </row>
    <row r="395" spans="1:21" x14ac:dyDescent="0.2">
      <c r="A395" s="1" t="s">
        <v>3128</v>
      </c>
      <c r="B395" s="13">
        <v>37067</v>
      </c>
      <c r="C395" s="12">
        <v>1218.5999999999999</v>
      </c>
      <c r="D395" s="12">
        <v>14539.6</v>
      </c>
      <c r="E395" s="10">
        <v>2.2993000000000001</v>
      </c>
      <c r="F395" s="12">
        <v>18.25</v>
      </c>
      <c r="G395" s="11"/>
      <c r="H395" s="19">
        <f t="shared" si="350"/>
        <v>1.2699404256213545</v>
      </c>
      <c r="I395" s="19">
        <f t="shared" si="351"/>
        <v>0.85880685174246951</v>
      </c>
      <c r="J395" s="19">
        <f t="shared" si="352"/>
        <v>1.0692685509611721</v>
      </c>
      <c r="K395" s="30">
        <f t="shared" ref="K395:K458" si="420">I395*$M$4</f>
        <v>0.17176137034849392</v>
      </c>
      <c r="L395" s="30">
        <f t="shared" ref="L395:L458" si="421">J395*(1-$M$4)</f>
        <v>0.8554148407689377</v>
      </c>
      <c r="M395" s="30">
        <f t="shared" si="418"/>
        <v>1.0271762111174316</v>
      </c>
      <c r="N395" s="11"/>
      <c r="O395" s="20">
        <f t="shared" si="353"/>
        <v>-9.7056960516546109E-3</v>
      </c>
      <c r="P395" s="20">
        <f t="shared" si="354"/>
        <v>-1.8274941348808249E-2</v>
      </c>
      <c r="Q395" s="20">
        <f t="shared" si="355"/>
        <v>-1.6852358465105244E-2</v>
      </c>
      <c r="R395" s="11"/>
      <c r="S395" s="20">
        <f t="shared" ref="S395:U395" si="422">_xlfn.STDEV.S(O375:O395)*SQRT(252)</f>
        <v>0.24426175639079362</v>
      </c>
      <c r="T395" s="20">
        <f t="shared" si="422"/>
        <v>0.24018443924381988</v>
      </c>
      <c r="U395" s="20">
        <f t="shared" si="422"/>
        <v>0.2108382282770821</v>
      </c>
    </row>
    <row r="396" spans="1:21" x14ac:dyDescent="0.2">
      <c r="A396" s="1" t="s">
        <v>3129</v>
      </c>
      <c r="B396" s="13">
        <v>37068</v>
      </c>
      <c r="C396" s="12">
        <v>1216.76</v>
      </c>
      <c r="D396" s="12">
        <v>14459.99</v>
      </c>
      <c r="E396" s="10">
        <v>2.3134999999999999</v>
      </c>
      <c r="F396" s="12">
        <v>18.25</v>
      </c>
      <c r="G396" s="11"/>
      <c r="H396" s="19">
        <f t="shared" ref="H396:H459" si="423">H395*(1+(F396-0.1)/100)^(1/252)</f>
        <v>1.2707812069283042</v>
      </c>
      <c r="I396" s="19">
        <f t="shared" ref="H396:I459" si="424">(D396/D395*I395)</f>
        <v>0.85410454813939796</v>
      </c>
      <c r="J396" s="19">
        <f t="shared" ref="J396:J459" si="425">((C396*E396)/(C395*E395))*J395</f>
        <v>1.0742476408086832</v>
      </c>
      <c r="K396" s="30">
        <f t="shared" si="420"/>
        <v>0.1708209096278796</v>
      </c>
      <c r="L396" s="30">
        <f t="shared" si="421"/>
        <v>0.85939811264694654</v>
      </c>
      <c r="M396" s="30">
        <f t="shared" si="418"/>
        <v>1.0302190222748262</v>
      </c>
      <c r="N396" s="11"/>
      <c r="O396" s="20">
        <f t="shared" ref="O396:O459" si="426">I396/I395-1</f>
        <v>-5.4753913450165115E-3</v>
      </c>
      <c r="P396" s="20">
        <f t="shared" ref="P396:P459" si="427">J396/J395-1</f>
        <v>4.6565381942966777E-3</v>
      </c>
      <c r="Q396" s="20">
        <f t="shared" ref="Q396:Q459" si="428">M396/M395-1</f>
        <v>2.9623068802229202E-3</v>
      </c>
      <c r="R396" s="11"/>
      <c r="S396" s="20">
        <f t="shared" ref="S396:U396" si="429">_xlfn.STDEV.S(O376:O396)*SQRT(252)</f>
        <v>0.24521635538752656</v>
      </c>
      <c r="T396" s="20">
        <f t="shared" si="429"/>
        <v>0.24134945948728131</v>
      </c>
      <c r="U396" s="20">
        <f t="shared" si="429"/>
        <v>0.21138586733654252</v>
      </c>
    </row>
    <row r="397" spans="1:21" x14ac:dyDescent="0.2">
      <c r="A397" s="1" t="s">
        <v>3130</v>
      </c>
      <c r="B397" s="13">
        <v>37069</v>
      </c>
      <c r="C397" s="12">
        <v>1211.07</v>
      </c>
      <c r="D397" s="12">
        <v>14308</v>
      </c>
      <c r="E397" s="10">
        <v>2.3231999999999999</v>
      </c>
      <c r="F397" s="12">
        <v>18.25</v>
      </c>
      <c r="G397" s="11"/>
      <c r="H397" s="19">
        <f t="shared" si="423"/>
        <v>1.2716225448859375</v>
      </c>
      <c r="I397" s="19">
        <f t="shared" si="424"/>
        <v>0.84512699350265841</v>
      </c>
      <c r="J397" s="19">
        <f t="shared" si="425"/>
        <v>1.0737071019295261</v>
      </c>
      <c r="K397" s="30">
        <f t="shared" si="420"/>
        <v>0.16902539870053168</v>
      </c>
      <c r="L397" s="30">
        <f t="shared" si="421"/>
        <v>0.85896568154362096</v>
      </c>
      <c r="M397" s="30">
        <f t="shared" si="418"/>
        <v>1.0279910802441528</v>
      </c>
      <c r="N397" s="11"/>
      <c r="O397" s="20">
        <f t="shared" si="426"/>
        <v>-1.051107227598358E-2</v>
      </c>
      <c r="P397" s="20">
        <f t="shared" si="427"/>
        <v>-5.031790237399747E-4</v>
      </c>
      <c r="Q397" s="20">
        <f t="shared" si="428"/>
        <v>-2.1625906554840757E-3</v>
      </c>
      <c r="R397" s="11"/>
      <c r="S397" s="20">
        <f t="shared" ref="S397:U397" si="430">_xlfn.STDEV.S(O377:O397)*SQRT(252)</f>
        <v>0.2453035703848615</v>
      </c>
      <c r="T397" s="20">
        <f t="shared" si="430"/>
        <v>0.24139157988556095</v>
      </c>
      <c r="U397" s="20">
        <f t="shared" si="430"/>
        <v>0.21113105545885857</v>
      </c>
    </row>
    <row r="398" spans="1:21" x14ac:dyDescent="0.2">
      <c r="A398" s="1" t="s">
        <v>3131</v>
      </c>
      <c r="B398" s="13">
        <v>37070</v>
      </c>
      <c r="C398" s="12">
        <v>1226.2</v>
      </c>
      <c r="D398" s="12">
        <v>14390.97</v>
      </c>
      <c r="E398" s="10">
        <v>2.2919</v>
      </c>
      <c r="F398" s="12">
        <v>18.25</v>
      </c>
      <c r="G398" s="11"/>
      <c r="H398" s="19">
        <f t="shared" si="423"/>
        <v>1.2724644398627927</v>
      </c>
      <c r="I398" s="19">
        <f t="shared" si="424"/>
        <v>0.85002776137034897</v>
      </c>
      <c r="J398" s="19">
        <f t="shared" si="425"/>
        <v>1.0724744557927517</v>
      </c>
      <c r="K398" s="30">
        <f t="shared" si="420"/>
        <v>0.1700055522740698</v>
      </c>
      <c r="L398" s="30">
        <f t="shared" si="421"/>
        <v>0.85797956463420144</v>
      </c>
      <c r="M398" s="30">
        <f t="shared" si="418"/>
        <v>1.0279851169082712</v>
      </c>
      <c r="N398" s="11"/>
      <c r="O398" s="20">
        <f t="shared" si="426"/>
        <v>5.798853788090641E-3</v>
      </c>
      <c r="P398" s="20">
        <f t="shared" si="427"/>
        <v>-1.1480282979960954E-3</v>
      </c>
      <c r="Q398" s="20">
        <f t="shared" si="428"/>
        <v>-5.8009607244446926E-6</v>
      </c>
      <c r="R398" s="11"/>
      <c r="S398" s="20">
        <f t="shared" ref="S398:U398" si="431">_xlfn.STDEV.S(O378:O398)*SQRT(252)</f>
        <v>0.24606112560567142</v>
      </c>
      <c r="T398" s="20">
        <f t="shared" si="431"/>
        <v>0.24042432616900172</v>
      </c>
      <c r="U398" s="20">
        <f t="shared" si="431"/>
        <v>0.21057362796374654</v>
      </c>
    </row>
    <row r="399" spans="1:21" x14ac:dyDescent="0.2">
      <c r="A399" s="1" t="s">
        <v>3132</v>
      </c>
      <c r="B399" s="13">
        <v>37071</v>
      </c>
      <c r="C399" s="12">
        <v>1224.42</v>
      </c>
      <c r="D399" s="12">
        <v>14559.79</v>
      </c>
      <c r="E399" s="10">
        <v>2.3045</v>
      </c>
      <c r="F399" s="12">
        <v>18.25</v>
      </c>
      <c r="G399" s="11"/>
      <c r="H399" s="19">
        <f t="shared" si="423"/>
        <v>1.2733068922276518</v>
      </c>
      <c r="I399" s="19">
        <f t="shared" si="424"/>
        <v>0.85999940933254648</v>
      </c>
      <c r="J399" s="19">
        <f t="shared" si="425"/>
        <v>1.0768051100969007</v>
      </c>
      <c r="K399" s="30">
        <f t="shared" si="420"/>
        <v>0.1719998818665093</v>
      </c>
      <c r="L399" s="30">
        <f t="shared" si="421"/>
        <v>0.8614440880775206</v>
      </c>
      <c r="M399" s="30">
        <f t="shared" si="418"/>
        <v>1.0334439699440299</v>
      </c>
      <c r="N399" s="11"/>
      <c r="O399" s="20">
        <f t="shared" si="426"/>
        <v>1.1730967405255033E-2</v>
      </c>
      <c r="P399" s="20">
        <f t="shared" si="427"/>
        <v>4.0380022859825004E-3</v>
      </c>
      <c r="Q399" s="20">
        <f t="shared" si="428"/>
        <v>5.3102452029427649E-3</v>
      </c>
      <c r="R399" s="11"/>
      <c r="S399" s="20">
        <f t="shared" ref="S399:U399" si="432">_xlfn.STDEV.S(O379:O399)*SQRT(252)</f>
        <v>0.24644436366033984</v>
      </c>
      <c r="T399" s="20">
        <f t="shared" si="432"/>
        <v>0.23952128836223754</v>
      </c>
      <c r="U399" s="20">
        <f t="shared" si="432"/>
        <v>0.20969311052293327</v>
      </c>
    </row>
    <row r="400" spans="1:21" x14ac:dyDescent="0.2">
      <c r="A400" s="1" t="s">
        <v>3133</v>
      </c>
      <c r="B400" s="13">
        <v>37074</v>
      </c>
      <c r="C400" s="12">
        <v>1236.71</v>
      </c>
      <c r="D400" s="12">
        <v>14555</v>
      </c>
      <c r="E400" s="10">
        <v>2.3245</v>
      </c>
      <c r="F400" s="12">
        <v>18.25</v>
      </c>
      <c r="G400" s="11"/>
      <c r="H400" s="19">
        <f t="shared" si="423"/>
        <v>1.2741499023495411</v>
      </c>
      <c r="I400" s="19">
        <f t="shared" si="424"/>
        <v>0.8597164796219734</v>
      </c>
      <c r="J400" s="19">
        <f t="shared" si="425"/>
        <v>1.0970524800766901</v>
      </c>
      <c r="K400" s="30">
        <f t="shared" si="420"/>
        <v>0.1719432959243947</v>
      </c>
      <c r="L400" s="30">
        <f t="shared" si="421"/>
        <v>0.87764198406135208</v>
      </c>
      <c r="M400" s="30">
        <f t="shared" si="418"/>
        <v>1.0495852799857468</v>
      </c>
      <c r="N400" s="11"/>
      <c r="O400" s="20">
        <f t="shared" si="426"/>
        <v>-3.2898826150673521E-4</v>
      </c>
      <c r="P400" s="20">
        <f t="shared" si="427"/>
        <v>1.8803188980007102E-2</v>
      </c>
      <c r="Q400" s="20">
        <f t="shared" si="428"/>
        <v>1.5618950336118376E-2</v>
      </c>
      <c r="R400" s="11"/>
      <c r="S400" s="20">
        <f t="shared" ref="S400:U400" si="433">_xlfn.STDEV.S(O380:O400)*SQRT(252)</f>
        <v>0.24381822491852709</v>
      </c>
      <c r="T400" s="20">
        <f t="shared" si="433"/>
        <v>0.24433696031624197</v>
      </c>
      <c r="U400" s="20">
        <f t="shared" si="433"/>
        <v>0.21211578115397964</v>
      </c>
    </row>
    <row r="401" spans="1:21" x14ac:dyDescent="0.2">
      <c r="A401" s="1" t="s">
        <v>3134</v>
      </c>
      <c r="B401" s="13">
        <v>37075</v>
      </c>
      <c r="C401" s="12">
        <v>1234.45</v>
      </c>
      <c r="D401" s="12">
        <v>14352.77</v>
      </c>
      <c r="E401" s="10">
        <v>2.3391000000000002</v>
      </c>
      <c r="F401" s="12">
        <v>18.25</v>
      </c>
      <c r="G401" s="11"/>
      <c r="H401" s="19">
        <f t="shared" si="423"/>
        <v>1.2749934705977313</v>
      </c>
      <c r="I401" s="19">
        <f t="shared" si="424"/>
        <v>0.84777141169521619</v>
      </c>
      <c r="J401" s="19">
        <f t="shared" si="425"/>
        <v>1.101925601962384</v>
      </c>
      <c r="K401" s="30">
        <f t="shared" si="420"/>
        <v>0.16955428233904324</v>
      </c>
      <c r="L401" s="30">
        <f t="shared" si="421"/>
        <v>0.88154048156990727</v>
      </c>
      <c r="M401" s="30">
        <f t="shared" si="418"/>
        <v>1.0510947639089505</v>
      </c>
      <c r="N401" s="11"/>
      <c r="O401" s="20">
        <f t="shared" si="426"/>
        <v>-1.389419443490203E-2</v>
      </c>
      <c r="P401" s="20">
        <f t="shared" si="427"/>
        <v>4.4420134626133034E-3</v>
      </c>
      <c r="Q401" s="20">
        <f t="shared" si="428"/>
        <v>1.4381717731637433E-3</v>
      </c>
      <c r="R401" s="11"/>
      <c r="S401" s="20">
        <f t="shared" ref="S401:U401" si="434">_xlfn.STDEV.S(O381:O401)*SQRT(252)</f>
        <v>0.23444875200202264</v>
      </c>
      <c r="T401" s="20">
        <f t="shared" si="434"/>
        <v>0.24526172609302871</v>
      </c>
      <c r="U401" s="20">
        <f t="shared" si="434"/>
        <v>0.21227661806056133</v>
      </c>
    </row>
    <row r="402" spans="1:21" x14ac:dyDescent="0.2">
      <c r="A402" s="1" t="s">
        <v>3135</v>
      </c>
      <c r="B402" s="13">
        <v>37076</v>
      </c>
      <c r="C402" s="12">
        <v>1234.45</v>
      </c>
      <c r="D402" s="12">
        <v>14056</v>
      </c>
      <c r="E402" s="10">
        <v>2.3902999999999999</v>
      </c>
      <c r="F402" s="12">
        <v>18.25</v>
      </c>
      <c r="G402" s="11"/>
      <c r="H402" s="19">
        <f t="shared" si="423"/>
        <v>1.2758375973417373</v>
      </c>
      <c r="I402" s="19">
        <f t="shared" si="424"/>
        <v>0.8302421736562321</v>
      </c>
      <c r="J402" s="19">
        <f t="shared" si="425"/>
        <v>1.1260453877006908</v>
      </c>
      <c r="K402" s="30">
        <f t="shared" si="420"/>
        <v>0.16604843473124642</v>
      </c>
      <c r="L402" s="30">
        <f t="shared" si="421"/>
        <v>0.90083631016055277</v>
      </c>
      <c r="M402" s="30">
        <f t="shared" si="418"/>
        <v>1.0668847448917993</v>
      </c>
      <c r="N402" s="11"/>
      <c r="O402" s="20">
        <f t="shared" si="426"/>
        <v>-2.0676844957454255E-2</v>
      </c>
      <c r="P402" s="20">
        <f t="shared" si="427"/>
        <v>2.1888760634431792E-2</v>
      </c>
      <c r="Q402" s="20">
        <f t="shared" si="428"/>
        <v>1.5022414272265028E-2</v>
      </c>
      <c r="R402" s="11"/>
      <c r="S402" s="20">
        <f t="shared" ref="S402:U402" si="435">_xlfn.STDEV.S(O382:O402)*SQRT(252)</f>
        <v>0.22887545080909089</v>
      </c>
      <c r="T402" s="20">
        <f t="shared" si="435"/>
        <v>0.24204619082443943</v>
      </c>
      <c r="U402" s="20">
        <f t="shared" si="435"/>
        <v>0.20122937137021951</v>
      </c>
    </row>
    <row r="403" spans="1:21" x14ac:dyDescent="0.2">
      <c r="A403" s="1" t="s">
        <v>3136</v>
      </c>
      <c r="B403" s="13">
        <v>37077</v>
      </c>
      <c r="C403" s="12">
        <v>1219.24</v>
      </c>
      <c r="D403" s="12">
        <v>14047.66</v>
      </c>
      <c r="E403" s="10">
        <v>2.4108999999999998</v>
      </c>
      <c r="F403" s="12">
        <v>18.25</v>
      </c>
      <c r="G403" s="11"/>
      <c r="H403" s="19">
        <f t="shared" si="423"/>
        <v>1.2766822829513191</v>
      </c>
      <c r="I403" s="19">
        <f t="shared" si="424"/>
        <v>0.82974955699940989</v>
      </c>
      <c r="J403" s="19">
        <f t="shared" si="425"/>
        <v>1.1217559448131531</v>
      </c>
      <c r="K403" s="30">
        <f t="shared" si="420"/>
        <v>0.16594991139988199</v>
      </c>
      <c r="L403" s="30">
        <f t="shared" si="421"/>
        <v>0.89740475585052248</v>
      </c>
      <c r="M403" s="30">
        <f t="shared" si="418"/>
        <v>1.0633546672504044</v>
      </c>
      <c r="N403" s="11"/>
      <c r="O403" s="20">
        <f t="shared" si="426"/>
        <v>-5.933409220262309E-4</v>
      </c>
      <c r="P403" s="20">
        <f t="shared" si="427"/>
        <v>-3.8092983945313685E-3</v>
      </c>
      <c r="Q403" s="20">
        <f t="shared" si="428"/>
        <v>-3.3087713160177001E-3</v>
      </c>
      <c r="R403" s="11"/>
      <c r="S403" s="20">
        <f t="shared" ref="S403:U403" si="436">_xlfn.STDEV.S(O383:O403)*SQRT(252)</f>
        <v>0.22921983382718228</v>
      </c>
      <c r="T403" s="20">
        <f t="shared" si="436"/>
        <v>0.23833080912009166</v>
      </c>
      <c r="U403" s="20">
        <f t="shared" si="436"/>
        <v>0.19803480297562401</v>
      </c>
    </row>
    <row r="404" spans="1:21" x14ac:dyDescent="0.2">
      <c r="A404" s="1" t="s">
        <v>3137</v>
      </c>
      <c r="B404" s="13">
        <v>37078</v>
      </c>
      <c r="C404" s="12">
        <v>1190.5899999999999</v>
      </c>
      <c r="D404" s="12">
        <v>13906.76</v>
      </c>
      <c r="E404" s="10">
        <v>2.4939</v>
      </c>
      <c r="F404" s="12">
        <v>18.25</v>
      </c>
      <c r="G404" s="11"/>
      <c r="H404" s="19">
        <f t="shared" si="423"/>
        <v>1.2775275277964813</v>
      </c>
      <c r="I404" s="19">
        <f t="shared" si="424"/>
        <v>0.82142705256940407</v>
      </c>
      <c r="J404" s="19">
        <f t="shared" si="425"/>
        <v>1.1331078447708918</v>
      </c>
      <c r="K404" s="30">
        <f t="shared" si="420"/>
        <v>0.16428541051388082</v>
      </c>
      <c r="L404" s="30">
        <f t="shared" si="421"/>
        <v>0.90648627581671348</v>
      </c>
      <c r="M404" s="30">
        <f t="shared" si="418"/>
        <v>1.0707716863305943</v>
      </c>
      <c r="N404" s="11"/>
      <c r="O404" s="20">
        <f t="shared" si="426"/>
        <v>-1.0030140251116482E-2</v>
      </c>
      <c r="P404" s="20">
        <f t="shared" si="427"/>
        <v>1.0119759124280314E-2</v>
      </c>
      <c r="Q404" s="20">
        <f t="shared" si="428"/>
        <v>6.97511311006771E-3</v>
      </c>
      <c r="R404" s="11"/>
      <c r="S404" s="20">
        <f t="shared" ref="S404:U404" si="437">_xlfn.STDEV.S(O384:O404)*SQRT(252)</f>
        <v>0.22515065308179896</v>
      </c>
      <c r="T404" s="20">
        <f t="shared" si="437"/>
        <v>0.23950352992518573</v>
      </c>
      <c r="U404" s="20">
        <f t="shared" si="437"/>
        <v>0.19737408965128381</v>
      </c>
    </row>
    <row r="405" spans="1:21" x14ac:dyDescent="0.2">
      <c r="A405" s="1" t="s">
        <v>3138</v>
      </c>
      <c r="B405" s="13">
        <v>37081</v>
      </c>
      <c r="C405" s="12">
        <v>1198.78</v>
      </c>
      <c r="D405" s="12">
        <v>13906.76</v>
      </c>
      <c r="E405" s="10">
        <v>2.4544000000000001</v>
      </c>
      <c r="F405" s="12">
        <v>18.25</v>
      </c>
      <c r="G405" s="11"/>
      <c r="H405" s="19">
        <f t="shared" si="423"/>
        <v>1.2783733322474731</v>
      </c>
      <c r="I405" s="19">
        <f t="shared" si="424"/>
        <v>0.82142705256940407</v>
      </c>
      <c r="J405" s="19">
        <f t="shared" si="425"/>
        <v>1.1228320783158017</v>
      </c>
      <c r="K405" s="30">
        <f t="shared" si="420"/>
        <v>0.16428541051388082</v>
      </c>
      <c r="L405" s="30">
        <f t="shared" si="421"/>
        <v>0.89826566265264141</v>
      </c>
      <c r="M405" s="30">
        <f t="shared" si="418"/>
        <v>1.0625510731665222</v>
      </c>
      <c r="N405" s="11"/>
      <c r="O405" s="20">
        <f t="shared" si="426"/>
        <v>0</v>
      </c>
      <c r="P405" s="20">
        <f t="shared" si="427"/>
        <v>-9.0686570590002846E-3</v>
      </c>
      <c r="Q405" s="20">
        <f t="shared" si="428"/>
        <v>-7.6772791707288013E-3</v>
      </c>
      <c r="R405" s="11"/>
      <c r="S405" s="20">
        <f t="shared" ref="S405:U405" si="438">_xlfn.STDEV.S(O385:O405)*SQRT(252)</f>
        <v>0.22572748565270126</v>
      </c>
      <c r="T405" s="20">
        <f t="shared" si="438"/>
        <v>0.23128419985261009</v>
      </c>
      <c r="U405" s="20">
        <f t="shared" si="438"/>
        <v>0.18984352426091738</v>
      </c>
    </row>
    <row r="406" spans="1:21" x14ac:dyDescent="0.2">
      <c r="A406" s="1" t="s">
        <v>3139</v>
      </c>
      <c r="B406" s="13">
        <v>37082</v>
      </c>
      <c r="C406" s="12">
        <v>1181.52</v>
      </c>
      <c r="D406" s="12">
        <v>13569.79</v>
      </c>
      <c r="E406" s="10">
        <v>2.4798</v>
      </c>
      <c r="F406" s="12">
        <v>18.25</v>
      </c>
      <c r="G406" s="11"/>
      <c r="H406" s="19">
        <f t="shared" si="423"/>
        <v>1.2792196966747893</v>
      </c>
      <c r="I406" s="19">
        <f t="shared" si="424"/>
        <v>0.80152333136444254</v>
      </c>
      <c r="J406" s="19">
        <f t="shared" si="425"/>
        <v>1.118118192297364</v>
      </c>
      <c r="K406" s="30">
        <f t="shared" si="420"/>
        <v>0.16030466627288853</v>
      </c>
      <c r="L406" s="30">
        <f t="shared" si="421"/>
        <v>0.89449455383789123</v>
      </c>
      <c r="M406" s="30">
        <f t="shared" si="418"/>
        <v>1.0547992201107799</v>
      </c>
      <c r="N406" s="11"/>
      <c r="O406" s="20">
        <f t="shared" si="426"/>
        <v>-2.4230661922690744E-2</v>
      </c>
      <c r="P406" s="20">
        <f t="shared" si="427"/>
        <v>-4.1982110321503452E-3</v>
      </c>
      <c r="Q406" s="20">
        <f t="shared" si="428"/>
        <v>-7.2955110126056155E-3</v>
      </c>
      <c r="R406" s="11"/>
      <c r="S406" s="20">
        <f t="shared" ref="S406:U406" si="439">_xlfn.STDEV.S(O386:O406)*SQRT(252)</f>
        <v>0.23534102880098395</v>
      </c>
      <c r="T406" s="20">
        <f t="shared" si="439"/>
        <v>0.23131603819896129</v>
      </c>
      <c r="U406" s="20">
        <f t="shared" si="439"/>
        <v>0.19059696046320446</v>
      </c>
    </row>
    <row r="407" spans="1:21" x14ac:dyDescent="0.2">
      <c r="A407" s="1" t="s">
        <v>3140</v>
      </c>
      <c r="B407" s="13">
        <v>37083</v>
      </c>
      <c r="C407" s="12">
        <v>1180.18</v>
      </c>
      <c r="D407" s="12">
        <v>13811.84</v>
      </c>
      <c r="E407" s="10">
        <v>2.5295999999999998</v>
      </c>
      <c r="F407" s="12">
        <v>18.25</v>
      </c>
      <c r="G407" s="11"/>
      <c r="H407" s="19">
        <f t="shared" si="423"/>
        <v>1.2800666214491698</v>
      </c>
      <c r="I407" s="19">
        <f t="shared" si="424"/>
        <v>0.81582043709391683</v>
      </c>
      <c r="J407" s="19">
        <f t="shared" si="425"/>
        <v>1.1392789776392398</v>
      </c>
      <c r="K407" s="30">
        <f t="shared" si="420"/>
        <v>0.16316408741878338</v>
      </c>
      <c r="L407" s="30">
        <f t="shared" si="421"/>
        <v>0.91142318211139184</v>
      </c>
      <c r="M407" s="30">
        <f t="shared" si="418"/>
        <v>1.0745872695301752</v>
      </c>
      <c r="N407" s="11"/>
      <c r="O407" s="20">
        <f t="shared" si="426"/>
        <v>1.7837416791269378E-2</v>
      </c>
      <c r="P407" s="20">
        <f t="shared" si="427"/>
        <v>1.8925356449480013E-2</v>
      </c>
      <c r="Q407" s="20">
        <f t="shared" si="428"/>
        <v>1.8760015216277015E-2</v>
      </c>
      <c r="R407" s="11"/>
      <c r="S407" s="20">
        <f t="shared" ref="S407:U407" si="440">_xlfn.STDEV.S(O387:O407)*SQRT(252)</f>
        <v>0.24868491068291285</v>
      </c>
      <c r="T407" s="20">
        <f t="shared" si="440"/>
        <v>0.23898349639972491</v>
      </c>
      <c r="U407" s="20">
        <f t="shared" si="440"/>
        <v>0.20124461918253017</v>
      </c>
    </row>
    <row r="408" spans="1:21" x14ac:dyDescent="0.2">
      <c r="A408" s="1" t="s">
        <v>3141</v>
      </c>
      <c r="B408" s="13">
        <v>37084</v>
      </c>
      <c r="C408" s="12">
        <v>1208.1400000000001</v>
      </c>
      <c r="D408" s="12">
        <v>13916</v>
      </c>
      <c r="E408" s="10">
        <v>2.5419</v>
      </c>
      <c r="F408" s="12">
        <v>18.25</v>
      </c>
      <c r="G408" s="11"/>
      <c r="H408" s="19">
        <f t="shared" si="423"/>
        <v>1.2809141069416001</v>
      </c>
      <c r="I408" s="19">
        <f t="shared" si="424"/>
        <v>0.82197282929710636</v>
      </c>
      <c r="J408" s="19">
        <f t="shared" si="425"/>
        <v>1.1719408839788923</v>
      </c>
      <c r="K408" s="30">
        <f t="shared" si="420"/>
        <v>0.16439456585942128</v>
      </c>
      <c r="L408" s="30">
        <f t="shared" si="421"/>
        <v>0.9375527071831139</v>
      </c>
      <c r="M408" s="30">
        <f t="shared" si="418"/>
        <v>1.1019472730425353</v>
      </c>
      <c r="N408" s="11"/>
      <c r="O408" s="20">
        <f t="shared" si="426"/>
        <v>7.5413558222510169E-3</v>
      </c>
      <c r="P408" s="20">
        <f t="shared" si="427"/>
        <v>2.8668927436309666E-2</v>
      </c>
      <c r="Q408" s="20">
        <f t="shared" si="428"/>
        <v>2.5460941412717597E-2</v>
      </c>
      <c r="R408" s="11"/>
      <c r="S408" s="20">
        <f t="shared" ref="S408:U408" si="441">_xlfn.STDEV.S(O388:O408)*SQRT(252)</f>
        <v>0.24245674044135493</v>
      </c>
      <c r="T408" s="20">
        <f t="shared" si="441"/>
        <v>0.2583008441559958</v>
      </c>
      <c r="U408" s="20">
        <f t="shared" si="441"/>
        <v>0.22090184651737996</v>
      </c>
    </row>
    <row r="409" spans="1:21" x14ac:dyDescent="0.2">
      <c r="A409" s="1" t="s">
        <v>3142</v>
      </c>
      <c r="B409" s="13">
        <v>37085</v>
      </c>
      <c r="C409" s="12">
        <v>1215.68</v>
      </c>
      <c r="D409" s="12">
        <v>14078.46</v>
      </c>
      <c r="E409" s="10">
        <v>2.5533999999999999</v>
      </c>
      <c r="F409" s="12">
        <v>18.25</v>
      </c>
      <c r="G409" s="11"/>
      <c r="H409" s="19">
        <f t="shared" si="423"/>
        <v>1.281762153523311</v>
      </c>
      <c r="I409" s="19">
        <f t="shared" si="424"/>
        <v>0.83156881275841754</v>
      </c>
      <c r="J409" s="19">
        <f t="shared" si="425"/>
        <v>1.1845901209801442</v>
      </c>
      <c r="K409" s="30">
        <f t="shared" si="420"/>
        <v>0.16631376255168351</v>
      </c>
      <c r="L409" s="30">
        <f t="shared" si="421"/>
        <v>0.94767209678411535</v>
      </c>
      <c r="M409" s="30">
        <f t="shared" si="418"/>
        <v>1.113985859335799</v>
      </c>
      <c r="N409" s="11"/>
      <c r="O409" s="20">
        <f t="shared" si="426"/>
        <v>1.1674331704512708E-2</v>
      </c>
      <c r="P409" s="20">
        <f t="shared" si="427"/>
        <v>1.0793408758218215E-2</v>
      </c>
      <c r="Q409" s="20">
        <f t="shared" si="428"/>
        <v>1.0924829697182004E-2</v>
      </c>
      <c r="R409" s="11"/>
      <c r="S409" s="20">
        <f t="shared" ref="S409:U409" si="442">_xlfn.STDEV.S(O389:O409)*SQRT(252)</f>
        <v>0.24860993400227935</v>
      </c>
      <c r="T409" s="20">
        <f t="shared" si="442"/>
        <v>0.2506752468790005</v>
      </c>
      <c r="U409" s="20">
        <f t="shared" si="442"/>
        <v>0.21670432164247919</v>
      </c>
    </row>
    <row r="410" spans="1:21" x14ac:dyDescent="0.2">
      <c r="A410" s="1" t="s">
        <v>3143</v>
      </c>
      <c r="B410" s="13">
        <v>37088</v>
      </c>
      <c r="C410" s="12">
        <v>1202.45</v>
      </c>
      <c r="D410" s="12">
        <v>13811.39</v>
      </c>
      <c r="E410" s="10">
        <v>2.5975000000000001</v>
      </c>
      <c r="F410" s="12">
        <v>18.25</v>
      </c>
      <c r="G410" s="11"/>
      <c r="H410" s="19">
        <f t="shared" si="423"/>
        <v>1.2826107615657794</v>
      </c>
      <c r="I410" s="19">
        <f t="shared" si="424"/>
        <v>0.81579385705847662</v>
      </c>
      <c r="J410" s="19">
        <f t="shared" si="425"/>
        <v>1.191934974959884</v>
      </c>
      <c r="K410" s="30">
        <f t="shared" si="420"/>
        <v>0.16315877141169532</v>
      </c>
      <c r="L410" s="30">
        <f t="shared" si="421"/>
        <v>0.95354797996790719</v>
      </c>
      <c r="M410" s="30">
        <f t="shared" si="418"/>
        <v>1.1167067513796025</v>
      </c>
      <c r="N410" s="11"/>
      <c r="O410" s="20">
        <f t="shared" si="426"/>
        <v>-1.8970114629014767E-2</v>
      </c>
      <c r="P410" s="20">
        <f t="shared" si="427"/>
        <v>6.2003336425451305E-3</v>
      </c>
      <c r="Q410" s="20">
        <f t="shared" si="428"/>
        <v>2.4424834669138917E-3</v>
      </c>
      <c r="R410" s="11"/>
      <c r="S410" s="20">
        <f t="shared" ref="S410:U410" si="443">_xlfn.STDEV.S(O390:O410)*SQRT(252)</f>
        <v>0.24054681841635431</v>
      </c>
      <c r="T410" s="20">
        <f t="shared" si="443"/>
        <v>0.24951635172694833</v>
      </c>
      <c r="U410" s="20">
        <f t="shared" si="443"/>
        <v>0.21367364105881922</v>
      </c>
    </row>
    <row r="411" spans="1:21" x14ac:dyDescent="0.2">
      <c r="A411" s="1" t="s">
        <v>3144</v>
      </c>
      <c r="B411" s="13">
        <v>37089</v>
      </c>
      <c r="C411" s="12">
        <v>1214.44</v>
      </c>
      <c r="D411" s="12">
        <v>14168.65</v>
      </c>
      <c r="E411" s="10">
        <v>2.5299999999999998</v>
      </c>
      <c r="F411" s="12">
        <v>18.25</v>
      </c>
      <c r="G411" s="11"/>
      <c r="H411" s="19">
        <f t="shared" si="423"/>
        <v>1.283459931440728</v>
      </c>
      <c r="I411" s="19">
        <f t="shared" si="424"/>
        <v>0.83689604252805738</v>
      </c>
      <c r="J411" s="19">
        <f t="shared" si="425"/>
        <v>1.1725370239820077</v>
      </c>
      <c r="K411" s="30">
        <f t="shared" si="420"/>
        <v>0.1673792085056115</v>
      </c>
      <c r="L411" s="30">
        <f t="shared" si="421"/>
        <v>0.93802961918560612</v>
      </c>
      <c r="M411" s="30">
        <f t="shared" si="418"/>
        <v>1.1054088276912175</v>
      </c>
      <c r="N411" s="11"/>
      <c r="O411" s="20">
        <f t="shared" si="426"/>
        <v>2.5867056103694219E-2</v>
      </c>
      <c r="P411" s="20">
        <f t="shared" si="427"/>
        <v>-1.6274336591666216E-2</v>
      </c>
      <c r="Q411" s="20">
        <f t="shared" si="428"/>
        <v>-1.0117180427562822E-2</v>
      </c>
      <c r="R411" s="11"/>
      <c r="S411" s="20">
        <f t="shared" ref="S411:U411" si="444">_xlfn.STDEV.S(O391:O411)*SQRT(252)</f>
        <v>0.21846843424702095</v>
      </c>
      <c r="T411" s="20">
        <f t="shared" si="444"/>
        <v>0.25373052600476975</v>
      </c>
      <c r="U411" s="20">
        <f t="shared" si="444"/>
        <v>0.21714161554366201</v>
      </c>
    </row>
    <row r="412" spans="1:21" x14ac:dyDescent="0.2">
      <c r="A412" s="1" t="s">
        <v>3145</v>
      </c>
      <c r="B412" s="13">
        <v>37090</v>
      </c>
      <c r="C412" s="12">
        <v>1207.71</v>
      </c>
      <c r="D412" s="12">
        <v>13790.88</v>
      </c>
      <c r="E412" s="10">
        <v>2.4691999999999998</v>
      </c>
      <c r="F412" s="12">
        <v>19</v>
      </c>
      <c r="G412" s="11"/>
      <c r="H412" s="19">
        <f t="shared" si="423"/>
        <v>1.2843419133487195</v>
      </c>
      <c r="I412" s="19">
        <f t="shared" si="424"/>
        <v>0.81458239810986477</v>
      </c>
      <c r="J412" s="19">
        <f t="shared" si="425"/>
        <v>1.1380174231005511</v>
      </c>
      <c r="K412" s="30">
        <f t="shared" si="420"/>
        <v>0.16291647962197298</v>
      </c>
      <c r="L412" s="30">
        <f t="shared" si="421"/>
        <v>0.91041393848044094</v>
      </c>
      <c r="M412" s="30">
        <f t="shared" si="418"/>
        <v>1.0733304181024139</v>
      </c>
      <c r="N412" s="11"/>
      <c r="O412" s="20">
        <f t="shared" si="426"/>
        <v>-2.6662384913171078E-2</v>
      </c>
      <c r="P412" s="20">
        <f t="shared" si="427"/>
        <v>-2.944009457733443E-2</v>
      </c>
      <c r="Q412" s="20">
        <f t="shared" si="428"/>
        <v>-2.9019498293498591E-2</v>
      </c>
      <c r="R412" s="11"/>
      <c r="S412" s="20">
        <f t="shared" ref="S412:U412" si="445">_xlfn.STDEV.S(O392:O412)*SQRT(252)</f>
        <v>0.23585141761990724</v>
      </c>
      <c r="T412" s="20">
        <f t="shared" si="445"/>
        <v>0.27470576091814031</v>
      </c>
      <c r="U412" s="20">
        <f t="shared" si="445"/>
        <v>0.24019041825560136</v>
      </c>
    </row>
    <row r="413" spans="1:21" x14ac:dyDescent="0.2">
      <c r="A413" s="1" t="s">
        <v>3146</v>
      </c>
      <c r="B413" s="13">
        <v>37091</v>
      </c>
      <c r="C413" s="12">
        <v>1215.02</v>
      </c>
      <c r="D413" s="12">
        <v>13761.51</v>
      </c>
      <c r="E413" s="10">
        <v>2.5028000000000001</v>
      </c>
      <c r="F413" s="12">
        <v>19</v>
      </c>
      <c r="G413" s="11"/>
      <c r="H413" s="19">
        <f t="shared" si="423"/>
        <v>1.2852245013465988</v>
      </c>
      <c r="I413" s="19">
        <f t="shared" si="424"/>
        <v>0.81284760779681109</v>
      </c>
      <c r="J413" s="19">
        <f t="shared" si="425"/>
        <v>1.160485059629041</v>
      </c>
      <c r="K413" s="30">
        <f t="shared" si="420"/>
        <v>0.16256952155936222</v>
      </c>
      <c r="L413" s="30">
        <f t="shared" si="421"/>
        <v>0.92838804770323291</v>
      </c>
      <c r="M413" s="30">
        <f t="shared" si="418"/>
        <v>1.0909575692625952</v>
      </c>
      <c r="N413" s="11"/>
      <c r="O413" s="20">
        <f t="shared" si="426"/>
        <v>-2.1296683025302521E-3</v>
      </c>
      <c r="P413" s="20">
        <f t="shared" si="427"/>
        <v>1.9742787827691011E-2</v>
      </c>
      <c r="Q413" s="20">
        <f t="shared" si="428"/>
        <v>1.6422856245279061E-2</v>
      </c>
      <c r="R413" s="11"/>
      <c r="S413" s="20">
        <f t="shared" ref="S413:U413" si="446">_xlfn.STDEV.S(O393:O413)*SQRT(252)</f>
        <v>0.23046018096724372</v>
      </c>
      <c r="T413" s="20">
        <f t="shared" si="446"/>
        <v>0.28038230698457556</v>
      </c>
      <c r="U413" s="20">
        <f t="shared" si="446"/>
        <v>0.24369382254073649</v>
      </c>
    </row>
    <row r="414" spans="1:21" x14ac:dyDescent="0.2">
      <c r="A414" s="1" t="s">
        <v>3147</v>
      </c>
      <c r="B414" s="13">
        <v>37092</v>
      </c>
      <c r="C414" s="12">
        <v>1210.8499999999999</v>
      </c>
      <c r="D414" s="12">
        <v>14092.32</v>
      </c>
      <c r="E414" s="10">
        <v>2.4569000000000001</v>
      </c>
      <c r="F414" s="12">
        <v>19</v>
      </c>
      <c r="G414" s="11"/>
      <c r="H414" s="19">
        <f t="shared" si="423"/>
        <v>1.2861076958508655</v>
      </c>
      <c r="I414" s="19">
        <f t="shared" si="424"/>
        <v>0.83238747784997114</v>
      </c>
      <c r="J414" s="19">
        <f t="shared" si="425"/>
        <v>1.1352925997642518</v>
      </c>
      <c r="K414" s="30">
        <f t="shared" si="420"/>
        <v>0.16647749556999425</v>
      </c>
      <c r="L414" s="30">
        <f t="shared" si="421"/>
        <v>0.90823407981140147</v>
      </c>
      <c r="M414" s="30">
        <f t="shared" si="418"/>
        <v>1.0747115753813956</v>
      </c>
      <c r="N414" s="11"/>
      <c r="O414" s="20">
        <f t="shared" si="426"/>
        <v>2.4038786441313409E-2</v>
      </c>
      <c r="P414" s="20">
        <f t="shared" si="427"/>
        <v>-2.1708560274651179E-2</v>
      </c>
      <c r="Q414" s="20">
        <f t="shared" si="428"/>
        <v>-1.4891499302012945E-2</v>
      </c>
      <c r="R414" s="11"/>
      <c r="S414" s="20">
        <f t="shared" ref="S414:U414" si="447">_xlfn.STDEV.S(O394:O414)*SQRT(252)</f>
        <v>0.23885334140970738</v>
      </c>
      <c r="T414" s="20">
        <f t="shared" si="447"/>
        <v>0.28450178073909688</v>
      </c>
      <c r="U414" s="20">
        <f t="shared" si="447"/>
        <v>0.24589475011965412</v>
      </c>
    </row>
    <row r="415" spans="1:21" x14ac:dyDescent="0.2">
      <c r="A415" s="1" t="s">
        <v>3148</v>
      </c>
      <c r="B415" s="13">
        <v>37095</v>
      </c>
      <c r="C415" s="12">
        <v>1191.03</v>
      </c>
      <c r="D415" s="12">
        <v>14067.72</v>
      </c>
      <c r="E415" s="10">
        <v>2.4104000000000001</v>
      </c>
      <c r="F415" s="12">
        <v>19</v>
      </c>
      <c r="G415" s="11"/>
      <c r="H415" s="19">
        <f t="shared" si="423"/>
        <v>1.2869914972783052</v>
      </c>
      <c r="I415" s="19">
        <f t="shared" si="424"/>
        <v>0.83093443591258187</v>
      </c>
      <c r="J415" s="19">
        <f t="shared" si="425"/>
        <v>1.0955742090732494</v>
      </c>
      <c r="K415" s="30">
        <f t="shared" si="420"/>
        <v>0.1661868871825164</v>
      </c>
      <c r="L415" s="30">
        <f t="shared" si="421"/>
        <v>0.87645936725859963</v>
      </c>
      <c r="M415" s="30">
        <f t="shared" si="418"/>
        <v>1.0426462544411161</v>
      </c>
      <c r="N415" s="11"/>
      <c r="O415" s="20">
        <f t="shared" si="426"/>
        <v>-1.7456316632038504E-3</v>
      </c>
      <c r="P415" s="20">
        <f t="shared" si="427"/>
        <v>-3.4985157746337814E-2</v>
      </c>
      <c r="Q415" s="20">
        <f t="shared" si="428"/>
        <v>-2.9836210639957117E-2</v>
      </c>
      <c r="R415" s="11"/>
      <c r="S415" s="20">
        <f t="shared" ref="S415:U415" si="448">_xlfn.STDEV.S(O395:O415)*SQRT(252)</f>
        <v>0.23741109114584474</v>
      </c>
      <c r="T415" s="20">
        <f t="shared" si="448"/>
        <v>0.27473850730639338</v>
      </c>
      <c r="U415" s="20">
        <f t="shared" si="448"/>
        <v>0.2360123447184935</v>
      </c>
    </row>
    <row r="416" spans="1:21" x14ac:dyDescent="0.2">
      <c r="A416" s="1" t="s">
        <v>3149</v>
      </c>
      <c r="B416" s="13">
        <v>37096</v>
      </c>
      <c r="C416" s="12">
        <v>1171.6500000000001</v>
      </c>
      <c r="D416" s="12">
        <v>13737.59</v>
      </c>
      <c r="E416" s="10">
        <v>2.4243000000000001</v>
      </c>
      <c r="F416" s="12">
        <v>19</v>
      </c>
      <c r="G416" s="11"/>
      <c r="H416" s="19">
        <f t="shared" si="423"/>
        <v>1.2878759060459899</v>
      </c>
      <c r="I416" s="19">
        <f t="shared" si="424"/>
        <v>0.81143473124630905</v>
      </c>
      <c r="J416" s="19">
        <f t="shared" si="425"/>
        <v>1.0839624525317597</v>
      </c>
      <c r="K416" s="30">
        <f t="shared" si="420"/>
        <v>0.16228694624926182</v>
      </c>
      <c r="L416" s="30">
        <f t="shared" si="421"/>
        <v>0.86716996202540786</v>
      </c>
      <c r="M416" s="30">
        <f t="shared" si="418"/>
        <v>1.0294569082746696</v>
      </c>
      <c r="N416" s="11"/>
      <c r="O416" s="20">
        <f t="shared" si="426"/>
        <v>-2.3467200086438877E-2</v>
      </c>
      <c r="P416" s="20">
        <f t="shared" si="427"/>
        <v>-1.0598785956555279E-2</v>
      </c>
      <c r="Q416" s="20">
        <f t="shared" si="428"/>
        <v>-1.2649876322162856E-2</v>
      </c>
      <c r="R416" s="11"/>
      <c r="S416" s="20">
        <f t="shared" ref="S416:U416" si="449">_xlfn.STDEV.S(O396:O416)*SQRT(252)</f>
        <v>0.24765737301617605</v>
      </c>
      <c r="T416" s="20">
        <f t="shared" si="449"/>
        <v>0.26939106707930244</v>
      </c>
      <c r="U416" s="20">
        <f t="shared" si="449"/>
        <v>0.23265464509721404</v>
      </c>
    </row>
    <row r="417" spans="1:21" x14ac:dyDescent="0.2">
      <c r="A417" s="1" t="s">
        <v>3150</v>
      </c>
      <c r="B417" s="13">
        <v>37097</v>
      </c>
      <c r="C417" s="12">
        <v>1190.49</v>
      </c>
      <c r="D417" s="12">
        <v>13995.89</v>
      </c>
      <c r="E417" s="10">
        <v>2.4910000000000001</v>
      </c>
      <c r="F417" s="12">
        <v>19</v>
      </c>
      <c r="G417" s="11"/>
      <c r="H417" s="19">
        <f t="shared" si="423"/>
        <v>1.2887609225712784</v>
      </c>
      <c r="I417" s="19">
        <f t="shared" si="424"/>
        <v>0.82669167158889623</v>
      </c>
      <c r="J417" s="19">
        <f t="shared" si="425"/>
        <v>1.1316951633869174</v>
      </c>
      <c r="K417" s="30">
        <f t="shared" si="420"/>
        <v>0.16533833431777925</v>
      </c>
      <c r="L417" s="30">
        <f t="shared" si="421"/>
        <v>0.90535613070953402</v>
      </c>
      <c r="M417" s="30">
        <f t="shared" si="418"/>
        <v>1.0706944650273134</v>
      </c>
      <c r="N417" s="11"/>
      <c r="O417" s="20">
        <f t="shared" si="426"/>
        <v>1.880242458830117E-2</v>
      </c>
      <c r="P417" s="20">
        <f t="shared" si="427"/>
        <v>4.4035391395403689E-2</v>
      </c>
      <c r="Q417" s="20">
        <f t="shared" si="428"/>
        <v>4.0057584170041904E-2</v>
      </c>
      <c r="R417" s="11"/>
      <c r="S417" s="20">
        <f t="shared" ref="S417:U417" si="450">_xlfn.STDEV.S(O397:O417)*SQRT(252)</f>
        <v>0.25814159819875293</v>
      </c>
      <c r="T417" s="20">
        <f t="shared" si="450"/>
        <v>0.30825145801875153</v>
      </c>
      <c r="U417" s="20">
        <f t="shared" si="450"/>
        <v>0.27058336216962126</v>
      </c>
    </row>
    <row r="418" spans="1:21" x14ac:dyDescent="0.2">
      <c r="A418" s="1" t="s">
        <v>3151</v>
      </c>
      <c r="B418" s="13">
        <v>37098</v>
      </c>
      <c r="C418" s="12">
        <v>1202.93</v>
      </c>
      <c r="D418" s="12">
        <v>13810.29</v>
      </c>
      <c r="E418" s="10">
        <v>2.4832000000000001</v>
      </c>
      <c r="F418" s="12">
        <v>19</v>
      </c>
      <c r="G418" s="11"/>
      <c r="H418" s="19">
        <f t="shared" si="423"/>
        <v>1.2896465472718159</v>
      </c>
      <c r="I418" s="19">
        <f t="shared" si="424"/>
        <v>0.81572888363851237</v>
      </c>
      <c r="J418" s="19">
        <f t="shared" si="425"/>
        <v>1.1399401126994317</v>
      </c>
      <c r="K418" s="30">
        <f t="shared" si="420"/>
        <v>0.16314577672770247</v>
      </c>
      <c r="L418" s="30">
        <f t="shared" si="421"/>
        <v>0.91195209015954548</v>
      </c>
      <c r="M418" s="30">
        <f t="shared" si="418"/>
        <v>1.075097866887248</v>
      </c>
      <c r="N418" s="11"/>
      <c r="O418" s="20">
        <f t="shared" si="426"/>
        <v>-1.3261035918401665E-2</v>
      </c>
      <c r="P418" s="20">
        <f t="shared" si="427"/>
        <v>7.2854860383417819E-3</v>
      </c>
      <c r="Q418" s="20">
        <f t="shared" si="428"/>
        <v>4.1126595903548946E-3</v>
      </c>
      <c r="R418" s="11"/>
      <c r="S418" s="20">
        <f t="shared" ref="S418:U418" si="451">_xlfn.STDEV.S(O398:O418)*SQRT(252)</f>
        <v>0.25953306040101748</v>
      </c>
      <c r="T418" s="20">
        <f t="shared" si="451"/>
        <v>0.30842418103548813</v>
      </c>
      <c r="U418" s="20">
        <f t="shared" si="451"/>
        <v>0.27024736823334727</v>
      </c>
    </row>
    <row r="419" spans="1:21" x14ac:dyDescent="0.2">
      <c r="A419" s="1" t="s">
        <v>3152</v>
      </c>
      <c r="B419" s="13">
        <v>37099</v>
      </c>
      <c r="C419" s="12">
        <v>1205.82</v>
      </c>
      <c r="D419" s="12">
        <v>13910.26</v>
      </c>
      <c r="E419" s="10">
        <v>2.4967000000000001</v>
      </c>
      <c r="F419" s="12">
        <v>19</v>
      </c>
      <c r="G419" s="11"/>
      <c r="H419" s="19">
        <f t="shared" si="423"/>
        <v>1.2905327805655351</v>
      </c>
      <c r="I419" s="19">
        <f t="shared" si="424"/>
        <v>0.82163378617838245</v>
      </c>
      <c r="J419" s="19">
        <f t="shared" si="425"/>
        <v>1.1488909930359452</v>
      </c>
      <c r="K419" s="30">
        <f t="shared" si="420"/>
        <v>0.1643267572356765</v>
      </c>
      <c r="L419" s="30">
        <f t="shared" si="421"/>
        <v>0.91911279442875626</v>
      </c>
      <c r="M419" s="30">
        <f t="shared" si="418"/>
        <v>1.0834395516644328</v>
      </c>
      <c r="N419" s="11"/>
      <c r="O419" s="20">
        <f t="shared" si="426"/>
        <v>7.2388052676664039E-3</v>
      </c>
      <c r="P419" s="20">
        <f t="shared" si="427"/>
        <v>7.8520619081623444E-3</v>
      </c>
      <c r="Q419" s="20">
        <f t="shared" si="428"/>
        <v>7.7590003981096167E-3</v>
      </c>
      <c r="R419" s="11"/>
      <c r="S419" s="20">
        <f t="shared" ref="S419:U419" si="452">_xlfn.STDEV.S(O399:O419)*SQRT(252)</f>
        <v>0.26009462638018221</v>
      </c>
      <c r="T419" s="20">
        <f t="shared" si="452"/>
        <v>0.30846234764998132</v>
      </c>
      <c r="U419" s="20">
        <f t="shared" si="452"/>
        <v>0.27076029524331752</v>
      </c>
    </row>
    <row r="420" spans="1:21" x14ac:dyDescent="0.2">
      <c r="A420" s="1" t="s">
        <v>3153</v>
      </c>
      <c r="B420" s="13">
        <v>37102</v>
      </c>
      <c r="C420" s="12">
        <v>1204.52</v>
      </c>
      <c r="D420" s="12">
        <v>13703.61</v>
      </c>
      <c r="E420" s="10">
        <v>2.4329999999999998</v>
      </c>
      <c r="F420" s="12">
        <v>19</v>
      </c>
      <c r="G420" s="11"/>
      <c r="H420" s="19">
        <f t="shared" si="423"/>
        <v>1.2914196228706556</v>
      </c>
      <c r="I420" s="19">
        <f t="shared" si="424"/>
        <v>0.80942764323685856</v>
      </c>
      <c r="J420" s="19">
        <f t="shared" si="425"/>
        <v>1.1183715354081523</v>
      </c>
      <c r="K420" s="30">
        <f t="shared" si="420"/>
        <v>0.16188552864737171</v>
      </c>
      <c r="L420" s="30">
        <f t="shared" si="421"/>
        <v>0.89469722832652188</v>
      </c>
      <c r="M420" s="30">
        <f t="shared" si="418"/>
        <v>1.0565827569738935</v>
      </c>
      <c r="N420" s="11"/>
      <c r="O420" s="20">
        <f t="shared" si="426"/>
        <v>-1.4855940866669637E-2</v>
      </c>
      <c r="P420" s="20">
        <f t="shared" si="427"/>
        <v>-2.656427616961754E-2</v>
      </c>
      <c r="Q420" s="20">
        <f t="shared" si="428"/>
        <v>-2.478845695570242E-2</v>
      </c>
      <c r="R420" s="11"/>
      <c r="S420" s="20">
        <f t="shared" ref="S420:U420" si="453">_xlfn.STDEV.S(O400:O420)*SQRT(252)</f>
        <v>0.25937357016203816</v>
      </c>
      <c r="T420" s="20">
        <f t="shared" si="453"/>
        <v>0.32548916167701986</v>
      </c>
      <c r="U420" s="20">
        <f t="shared" si="453"/>
        <v>0.2866347517095934</v>
      </c>
    </row>
    <row r="421" spans="1:21" x14ac:dyDescent="0.2">
      <c r="A421" s="1" t="s">
        <v>3154</v>
      </c>
      <c r="B421" s="13">
        <v>37103</v>
      </c>
      <c r="C421" s="12">
        <v>1211.23</v>
      </c>
      <c r="D421" s="12">
        <v>13754.16</v>
      </c>
      <c r="E421" s="10">
        <v>2.4308999999999998</v>
      </c>
      <c r="F421" s="12">
        <v>19</v>
      </c>
      <c r="G421" s="11"/>
      <c r="H421" s="19">
        <f t="shared" si="423"/>
        <v>1.2923070746056844</v>
      </c>
      <c r="I421" s="19">
        <f t="shared" si="424"/>
        <v>0.81241346721795715</v>
      </c>
      <c r="J421" s="19">
        <f t="shared" si="425"/>
        <v>1.1236309499740731</v>
      </c>
      <c r="K421" s="30">
        <f t="shared" si="420"/>
        <v>0.16248269344359145</v>
      </c>
      <c r="L421" s="30">
        <f t="shared" si="421"/>
        <v>0.89890475997925856</v>
      </c>
      <c r="M421" s="30">
        <f t="shared" si="418"/>
        <v>1.06138745342285</v>
      </c>
      <c r="N421" s="11"/>
      <c r="O421" s="20">
        <f t="shared" si="426"/>
        <v>3.6888090072615398E-3</v>
      </c>
      <c r="P421" s="20">
        <f t="shared" si="427"/>
        <v>4.7027435869078094E-3</v>
      </c>
      <c r="Q421" s="20">
        <f t="shared" si="428"/>
        <v>4.547392447248999E-3</v>
      </c>
      <c r="R421" s="11"/>
      <c r="S421" s="20">
        <f t="shared" ref="S421:U421" si="454">_xlfn.STDEV.S(O401:O421)*SQRT(252)</f>
        <v>0.26021903798633422</v>
      </c>
      <c r="T421" s="20">
        <f t="shared" si="454"/>
        <v>0.31993785381130613</v>
      </c>
      <c r="U421" s="20">
        <f t="shared" si="454"/>
        <v>0.28215297145112617</v>
      </c>
    </row>
    <row r="422" spans="1:21" x14ac:dyDescent="0.2">
      <c r="A422" s="1" t="s">
        <v>3155</v>
      </c>
      <c r="B422" s="13">
        <v>37104</v>
      </c>
      <c r="C422" s="12">
        <v>1215.93</v>
      </c>
      <c r="D422" s="12">
        <v>13743.06</v>
      </c>
      <c r="E422" s="10">
        <v>2.4931000000000001</v>
      </c>
      <c r="F422" s="12">
        <v>19</v>
      </c>
      <c r="G422" s="11"/>
      <c r="H422" s="19">
        <f t="shared" si="423"/>
        <v>1.2931951361894163</v>
      </c>
      <c r="I422" s="19">
        <f t="shared" si="424"/>
        <v>0.81175782634376925</v>
      </c>
      <c r="J422" s="19">
        <f t="shared" si="425"/>
        <v>1.1568532019818274</v>
      </c>
      <c r="K422" s="30">
        <f t="shared" si="420"/>
        <v>0.16235156526875386</v>
      </c>
      <c r="L422" s="30">
        <f t="shared" si="421"/>
        <v>0.92548256158546194</v>
      </c>
      <c r="M422" s="30">
        <f t="shared" si="418"/>
        <v>1.0878341268542158</v>
      </c>
      <c r="N422" s="11"/>
      <c r="O422" s="20">
        <f t="shared" si="426"/>
        <v>-8.0702856444891946E-4</v>
      </c>
      <c r="P422" s="20">
        <f t="shared" si="427"/>
        <v>2.956687158583593E-2</v>
      </c>
      <c r="Q422" s="20">
        <f t="shared" si="428"/>
        <v>2.4917077497080165E-2</v>
      </c>
      <c r="R422" s="11"/>
      <c r="S422" s="20">
        <f t="shared" ref="S422:U422" si="455">_xlfn.STDEV.S(O402:O422)*SQRT(252)</f>
        <v>0.25696755967958101</v>
      </c>
      <c r="T422" s="20">
        <f t="shared" si="455"/>
        <v>0.33451949261475478</v>
      </c>
      <c r="U422" s="20">
        <f t="shared" si="455"/>
        <v>0.2944016413561566</v>
      </c>
    </row>
    <row r="423" spans="1:21" x14ac:dyDescent="0.2">
      <c r="A423" s="1" t="s">
        <v>3156</v>
      </c>
      <c r="B423" s="13">
        <v>37105</v>
      </c>
      <c r="C423" s="12">
        <v>1220.75</v>
      </c>
      <c r="D423" s="12">
        <v>13822.72</v>
      </c>
      <c r="E423" s="10">
        <v>2.4872999999999998</v>
      </c>
      <c r="F423" s="12">
        <v>19</v>
      </c>
      <c r="G423" s="11"/>
      <c r="H423" s="19">
        <f t="shared" si="423"/>
        <v>1.2940838080409336</v>
      </c>
      <c r="I423" s="19">
        <f t="shared" si="424"/>
        <v>0.81646308328411188</v>
      </c>
      <c r="J423" s="19">
        <f t="shared" si="425"/>
        <v>1.1587370229230911</v>
      </c>
      <c r="K423" s="30">
        <f t="shared" si="420"/>
        <v>0.16329261665682238</v>
      </c>
      <c r="L423" s="30">
        <f t="shared" si="421"/>
        <v>0.92698961833847293</v>
      </c>
      <c r="M423" s="30">
        <f t="shared" si="418"/>
        <v>1.0902822349952954</v>
      </c>
      <c r="N423" s="11"/>
      <c r="O423" s="20">
        <f t="shared" si="426"/>
        <v>5.7963801365925605E-3</v>
      </c>
      <c r="P423" s="20">
        <f t="shared" si="427"/>
        <v>1.6284010261946591E-3</v>
      </c>
      <c r="Q423" s="20">
        <f t="shared" si="428"/>
        <v>2.2504424899401076E-3</v>
      </c>
      <c r="R423" s="11"/>
      <c r="S423" s="20">
        <f t="shared" ref="S423:U423" si="456">_xlfn.STDEV.S(O403:O423)*SQRT(252)</f>
        <v>0.24888253392613788</v>
      </c>
      <c r="T423" s="20">
        <f t="shared" si="456"/>
        <v>0.3270250101582638</v>
      </c>
      <c r="U423" s="20">
        <f t="shared" si="456"/>
        <v>0.29047271807365571</v>
      </c>
    </row>
    <row r="424" spans="1:21" x14ac:dyDescent="0.2">
      <c r="A424" s="1" t="s">
        <v>3157</v>
      </c>
      <c r="B424" s="13">
        <v>37106</v>
      </c>
      <c r="C424" s="12">
        <v>1214.3499999999999</v>
      </c>
      <c r="D424" s="12">
        <v>13838.42</v>
      </c>
      <c r="E424" s="10">
        <v>2.488</v>
      </c>
      <c r="F424" s="12">
        <v>19</v>
      </c>
      <c r="G424" s="11"/>
      <c r="H424" s="19">
        <f t="shared" si="423"/>
        <v>1.2949730905796066</v>
      </c>
      <c r="I424" s="19">
        <f t="shared" si="424"/>
        <v>0.81739043118724242</v>
      </c>
      <c r="J424" s="19">
        <f t="shared" si="425"/>
        <v>1.1529865303523836</v>
      </c>
      <c r="K424" s="30">
        <f t="shared" si="420"/>
        <v>0.1634780862374485</v>
      </c>
      <c r="L424" s="30">
        <f t="shared" si="421"/>
        <v>0.92238922428190695</v>
      </c>
      <c r="M424" s="30">
        <f t="shared" si="418"/>
        <v>1.0858673105193555</v>
      </c>
      <c r="N424" s="11"/>
      <c r="O424" s="20">
        <f t="shared" si="426"/>
        <v>1.1358111862209697E-3</v>
      </c>
      <c r="P424" s="20">
        <f t="shared" si="427"/>
        <v>-4.9627244637450163E-3</v>
      </c>
      <c r="Q424" s="20">
        <f t="shared" si="428"/>
        <v>-4.0493409268096414E-3</v>
      </c>
      <c r="R424" s="11"/>
      <c r="S424" s="20">
        <f t="shared" ref="S424:U424" si="457">_xlfn.STDEV.S(O404:O424)*SQRT(252)</f>
        <v>0.2489621378511539</v>
      </c>
      <c r="T424" s="20">
        <f t="shared" si="457"/>
        <v>0.32728816936046368</v>
      </c>
      <c r="U424" s="20">
        <f t="shared" si="457"/>
        <v>0.29062860973256677</v>
      </c>
    </row>
    <row r="425" spans="1:21" x14ac:dyDescent="0.2">
      <c r="A425" s="1" t="s">
        <v>3158</v>
      </c>
      <c r="B425" s="13">
        <v>37109</v>
      </c>
      <c r="C425" s="12">
        <v>1200.48</v>
      </c>
      <c r="D425" s="12">
        <v>14046.82</v>
      </c>
      <c r="E425" s="10">
        <v>2.4685999999999999</v>
      </c>
      <c r="F425" s="12">
        <v>19</v>
      </c>
      <c r="G425" s="11"/>
      <c r="H425" s="19">
        <f t="shared" si="423"/>
        <v>1.2958629842250942</v>
      </c>
      <c r="I425" s="19">
        <f t="shared" si="424"/>
        <v>0.82969994093325539</v>
      </c>
      <c r="J425" s="19">
        <f t="shared" si="425"/>
        <v>1.1309297646753282</v>
      </c>
      <c r="K425" s="30">
        <f t="shared" si="420"/>
        <v>0.16593998818665109</v>
      </c>
      <c r="L425" s="30">
        <f t="shared" si="421"/>
        <v>0.90474381174026264</v>
      </c>
      <c r="M425" s="30">
        <f t="shared" si="418"/>
        <v>1.0706837999269136</v>
      </c>
      <c r="N425" s="11"/>
      <c r="O425" s="20">
        <f t="shared" si="426"/>
        <v>1.5059522691174276E-2</v>
      </c>
      <c r="P425" s="20">
        <f t="shared" si="427"/>
        <v>-1.9130115657391311E-2</v>
      </c>
      <c r="Q425" s="20">
        <f t="shared" si="428"/>
        <v>-1.3982841591556716E-2</v>
      </c>
      <c r="R425" s="11"/>
      <c r="S425" s="20">
        <f t="shared" ref="S425:U425" si="458">_xlfn.STDEV.S(O405:O425)*SQRT(252)</f>
        <v>0.25213467988950256</v>
      </c>
      <c r="T425" s="20">
        <f t="shared" si="458"/>
        <v>0.33322418588769848</v>
      </c>
      <c r="U425" s="20">
        <f t="shared" si="458"/>
        <v>0.29438623116192103</v>
      </c>
    </row>
    <row r="426" spans="1:21" x14ac:dyDescent="0.2">
      <c r="A426" s="1" t="s">
        <v>3159</v>
      </c>
      <c r="B426" s="13">
        <v>37110</v>
      </c>
      <c r="C426" s="12">
        <v>1204.4000000000001</v>
      </c>
      <c r="D426" s="12">
        <v>14035.91</v>
      </c>
      <c r="E426" s="10">
        <v>2.4459</v>
      </c>
      <c r="F426" s="12">
        <v>19</v>
      </c>
      <c r="G426" s="11"/>
      <c r="H426" s="19">
        <f t="shared" si="423"/>
        <v>1.2967534893973431</v>
      </c>
      <c r="I426" s="19">
        <f t="shared" si="424"/>
        <v>0.82905552274069771</v>
      </c>
      <c r="J426" s="19">
        <f t="shared" si="425"/>
        <v>1.1241892406239009</v>
      </c>
      <c r="K426" s="30">
        <f t="shared" si="420"/>
        <v>0.16581110454813955</v>
      </c>
      <c r="L426" s="30">
        <f t="shared" si="421"/>
        <v>0.89935139249912077</v>
      </c>
      <c r="M426" s="30">
        <f t="shared" si="418"/>
        <v>1.0651624970472604</v>
      </c>
      <c r="N426" s="11"/>
      <c r="O426" s="20">
        <f t="shared" si="426"/>
        <v>-7.7668824687737725E-4</v>
      </c>
      <c r="P426" s="20">
        <f t="shared" si="427"/>
        <v>-5.9601615077859993E-3</v>
      </c>
      <c r="Q426" s="20">
        <f t="shared" si="428"/>
        <v>-5.1568006166060609E-3</v>
      </c>
      <c r="R426" s="11"/>
      <c r="S426" s="20">
        <f t="shared" ref="S426:U426" si="459">_xlfn.STDEV.S(O406:O426)*SQRT(252)</f>
        <v>0.25217223008539025</v>
      </c>
      <c r="T426" s="20">
        <f t="shared" si="459"/>
        <v>0.33231718171734875</v>
      </c>
      <c r="U426" s="20">
        <f t="shared" si="459"/>
        <v>0.29366942519412037</v>
      </c>
    </row>
    <row r="427" spans="1:21" x14ac:dyDescent="0.2">
      <c r="A427" s="1" t="s">
        <v>3160</v>
      </c>
      <c r="B427" s="13">
        <v>37111</v>
      </c>
      <c r="C427" s="12">
        <v>1183.53</v>
      </c>
      <c r="D427" s="12">
        <v>13919.18</v>
      </c>
      <c r="E427" s="10">
        <v>2.4700000000000002</v>
      </c>
      <c r="F427" s="12">
        <v>19</v>
      </c>
      <c r="G427" s="11"/>
      <c r="H427" s="19">
        <f t="shared" si="423"/>
        <v>1.2976446065165892</v>
      </c>
      <c r="I427" s="19">
        <f t="shared" si="424"/>
        <v>0.82216066154754941</v>
      </c>
      <c r="J427" s="19">
        <f t="shared" si="425"/>
        <v>1.1155940894841301</v>
      </c>
      <c r="K427" s="30">
        <f t="shared" si="420"/>
        <v>0.1644321323095099</v>
      </c>
      <c r="L427" s="30">
        <f t="shared" si="421"/>
        <v>0.89247527158730411</v>
      </c>
      <c r="M427" s="30">
        <f t="shared" si="418"/>
        <v>1.056907403896814</v>
      </c>
      <c r="N427" s="11"/>
      <c r="O427" s="20">
        <f t="shared" si="426"/>
        <v>-8.31652525557669E-3</v>
      </c>
      <c r="P427" s="20">
        <f t="shared" si="427"/>
        <v>-7.6456443712276112E-3</v>
      </c>
      <c r="Q427" s="20">
        <f t="shared" si="428"/>
        <v>-7.750078671874272E-3</v>
      </c>
      <c r="R427" s="11"/>
      <c r="S427" s="20">
        <f t="shared" ref="S427:U427" si="460">_xlfn.STDEV.S(O407:O427)*SQRT(252)</f>
        <v>0.23809183668009912</v>
      </c>
      <c r="T427" s="20">
        <f t="shared" si="460"/>
        <v>0.33311428828302053</v>
      </c>
      <c r="U427" s="20">
        <f t="shared" si="460"/>
        <v>0.29382134476520183</v>
      </c>
    </row>
    <row r="428" spans="1:21" x14ac:dyDescent="0.2">
      <c r="A428" s="1" t="s">
        <v>3161</v>
      </c>
      <c r="B428" s="13">
        <v>37112</v>
      </c>
      <c r="C428" s="12">
        <v>1183.43</v>
      </c>
      <c r="D428" s="12">
        <v>13834.19</v>
      </c>
      <c r="E428" s="10">
        <v>2.4664000000000001</v>
      </c>
      <c r="F428" s="12">
        <v>19</v>
      </c>
      <c r="G428" s="11"/>
      <c r="H428" s="19">
        <f t="shared" si="423"/>
        <v>1.2985363360033566</v>
      </c>
      <c r="I428" s="19">
        <f t="shared" si="424"/>
        <v>0.81714057885410585</v>
      </c>
      <c r="J428" s="19">
        <f t="shared" si="425"/>
        <v>1.1138739998818532</v>
      </c>
      <c r="K428" s="30">
        <f t="shared" si="420"/>
        <v>0.16342811577082117</v>
      </c>
      <c r="L428" s="30">
        <f t="shared" si="421"/>
        <v>0.89109919990548259</v>
      </c>
      <c r="M428" s="30">
        <f t="shared" si="418"/>
        <v>1.0545273156763038</v>
      </c>
      <c r="N428" s="11"/>
      <c r="O428" s="20">
        <f t="shared" si="426"/>
        <v>-6.105963138633097E-3</v>
      </c>
      <c r="P428" s="20">
        <f t="shared" si="427"/>
        <v>-1.5418597306052773E-3</v>
      </c>
      <c r="Q428" s="20">
        <f t="shared" si="428"/>
        <v>-2.2519363680629789E-3</v>
      </c>
      <c r="R428" s="11"/>
      <c r="S428" s="20">
        <f t="shared" ref="S428:U428" si="461">_xlfn.STDEV.S(O408:O428)*SQRT(252)</f>
        <v>0.23151690263694119</v>
      </c>
      <c r="T428" s="20">
        <f t="shared" si="461"/>
        <v>0.3260109960926853</v>
      </c>
      <c r="U428" s="20">
        <f t="shared" si="461"/>
        <v>0.28606302727111516</v>
      </c>
    </row>
    <row r="429" spans="1:21" x14ac:dyDescent="0.2">
      <c r="A429" s="1" t="s">
        <v>3162</v>
      </c>
      <c r="B429" s="13">
        <v>37113</v>
      </c>
      <c r="C429" s="12">
        <v>1190.1600000000001</v>
      </c>
      <c r="D429" s="12">
        <v>13915.09</v>
      </c>
      <c r="E429" s="10">
        <v>2.4838</v>
      </c>
      <c r="F429" s="12">
        <v>19</v>
      </c>
      <c r="G429" s="11"/>
      <c r="H429" s="19">
        <f t="shared" si="423"/>
        <v>1.299428678278459</v>
      </c>
      <c r="I429" s="19">
        <f t="shared" si="424"/>
        <v>0.82191907855877211</v>
      </c>
      <c r="J429" s="19">
        <f t="shared" si="425"/>
        <v>1.12811130997438</v>
      </c>
      <c r="K429" s="30">
        <f t="shared" si="420"/>
        <v>0.16438381571175442</v>
      </c>
      <c r="L429" s="30">
        <f t="shared" si="421"/>
        <v>0.90248904797950402</v>
      </c>
      <c r="M429" s="30">
        <f t="shared" si="418"/>
        <v>1.0668728636912586</v>
      </c>
      <c r="N429" s="11"/>
      <c r="O429" s="20">
        <f t="shared" si="426"/>
        <v>5.847830628320061E-3</v>
      </c>
      <c r="P429" s="20">
        <f t="shared" si="427"/>
        <v>1.2781795871020352E-2</v>
      </c>
      <c r="Q429" s="20">
        <f t="shared" si="428"/>
        <v>1.1707186557834426E-2</v>
      </c>
      <c r="R429" s="11"/>
      <c r="S429" s="20">
        <f t="shared" ref="S429:U429" si="462">_xlfn.STDEV.S(O409:O429)*SQRT(252)</f>
        <v>0.2309118062130181</v>
      </c>
      <c r="T429" s="20">
        <f t="shared" si="462"/>
        <v>0.31222533137096042</v>
      </c>
      <c r="U429" s="20">
        <f t="shared" si="462"/>
        <v>0.27389774499965658</v>
      </c>
    </row>
    <row r="430" spans="1:21" x14ac:dyDescent="0.2">
      <c r="A430" s="1" t="s">
        <v>3163</v>
      </c>
      <c r="B430" s="13">
        <v>37116</v>
      </c>
      <c r="C430" s="12">
        <v>1191.29</v>
      </c>
      <c r="D430" s="12">
        <v>13771.36</v>
      </c>
      <c r="E430" s="10">
        <v>2.4906000000000001</v>
      </c>
      <c r="F430" s="12">
        <v>19</v>
      </c>
      <c r="G430" s="11"/>
      <c r="H430" s="19">
        <f t="shared" si="423"/>
        <v>1.3003216337629986</v>
      </c>
      <c r="I430" s="19">
        <f t="shared" si="424"/>
        <v>0.81342941523922097</v>
      </c>
      <c r="J430" s="19">
        <f t="shared" si="425"/>
        <v>1.1322738061592301</v>
      </c>
      <c r="K430" s="30">
        <f t="shared" si="420"/>
        <v>0.1626858830478442</v>
      </c>
      <c r="L430" s="30">
        <f t="shared" si="421"/>
        <v>0.90581904492738419</v>
      </c>
      <c r="M430" s="30">
        <f t="shared" si="418"/>
        <v>1.0685049279752283</v>
      </c>
      <c r="N430" s="11"/>
      <c r="O430" s="20">
        <f t="shared" si="426"/>
        <v>-1.0329074407711358E-2</v>
      </c>
      <c r="P430" s="20">
        <f t="shared" si="427"/>
        <v>3.6897920870455625E-3</v>
      </c>
      <c r="Q430" s="20">
        <f t="shared" si="428"/>
        <v>1.5297645478797861E-3</v>
      </c>
      <c r="R430" s="11"/>
      <c r="S430" s="20">
        <f t="shared" ref="S430:U430" si="463">_xlfn.STDEV.S(O410:O430)*SQRT(252)</f>
        <v>0.22958871762241273</v>
      </c>
      <c r="T430" s="20">
        <f t="shared" si="463"/>
        <v>0.30962288336732868</v>
      </c>
      <c r="U430" s="20">
        <f t="shared" si="463"/>
        <v>0.27048428338259456</v>
      </c>
    </row>
    <row r="431" spans="1:21" x14ac:dyDescent="0.2">
      <c r="A431" s="1" t="s">
        <v>3164</v>
      </c>
      <c r="B431" s="13">
        <v>37117</v>
      </c>
      <c r="C431" s="12">
        <v>1186.73</v>
      </c>
      <c r="D431" s="12">
        <v>13829.49</v>
      </c>
      <c r="E431" s="10">
        <v>2.5135999999999998</v>
      </c>
      <c r="F431" s="12">
        <v>19</v>
      </c>
      <c r="G431" s="11"/>
      <c r="H431" s="19">
        <f t="shared" si="423"/>
        <v>1.3012152028783674</v>
      </c>
      <c r="I431" s="19">
        <f t="shared" si="424"/>
        <v>0.81686296515062073</v>
      </c>
      <c r="J431" s="19">
        <f t="shared" si="425"/>
        <v>1.1383559176203577</v>
      </c>
      <c r="K431" s="30">
        <f t="shared" si="420"/>
        <v>0.16337259303012416</v>
      </c>
      <c r="L431" s="30">
        <f t="shared" si="421"/>
        <v>0.91068473409628625</v>
      </c>
      <c r="M431" s="30">
        <f t="shared" si="418"/>
        <v>1.0740573271264104</v>
      </c>
      <c r="N431" s="11"/>
      <c r="O431" s="20">
        <f t="shared" si="426"/>
        <v>4.2210791091075173E-3</v>
      </c>
      <c r="P431" s="20">
        <f t="shared" si="427"/>
        <v>5.3715907124607387E-3</v>
      </c>
      <c r="Q431" s="20">
        <f t="shared" si="428"/>
        <v>5.1964188519968424E-3</v>
      </c>
      <c r="R431" s="11"/>
      <c r="S431" s="20">
        <f t="shared" ref="S431:U431" si="464">_xlfn.STDEV.S(O411:O431)*SQRT(252)</f>
        <v>0.22053055787627074</v>
      </c>
      <c r="T431" s="20">
        <f t="shared" si="464"/>
        <v>0.30936060432987977</v>
      </c>
      <c r="U431" s="20">
        <f t="shared" si="464"/>
        <v>0.27120160912173208</v>
      </c>
    </row>
    <row r="432" spans="1:21" x14ac:dyDescent="0.2">
      <c r="A432" s="1" t="s">
        <v>3165</v>
      </c>
      <c r="B432" s="13">
        <v>37118</v>
      </c>
      <c r="C432" s="12">
        <v>1178.02</v>
      </c>
      <c r="D432" s="12">
        <v>13658.6</v>
      </c>
      <c r="E432" s="10">
        <v>2.5001000000000002</v>
      </c>
      <c r="F432" s="12">
        <v>19</v>
      </c>
      <c r="G432" s="11"/>
      <c r="H432" s="19">
        <f t="shared" si="423"/>
        <v>1.3021093860462469</v>
      </c>
      <c r="I432" s="19">
        <f t="shared" si="424"/>
        <v>0.80676904902539925</v>
      </c>
      <c r="J432" s="19">
        <f t="shared" si="425"/>
        <v>1.1239319691272047</v>
      </c>
      <c r="K432" s="30">
        <f t="shared" si="420"/>
        <v>0.16135380980507985</v>
      </c>
      <c r="L432" s="30">
        <f t="shared" si="421"/>
        <v>0.89914557530176387</v>
      </c>
      <c r="M432" s="30">
        <f t="shared" si="418"/>
        <v>1.0604993851068438</v>
      </c>
      <c r="N432" s="11"/>
      <c r="O432" s="20">
        <f t="shared" si="426"/>
        <v>-1.2356927117341265E-2</v>
      </c>
      <c r="P432" s="20">
        <f t="shared" si="427"/>
        <v>-1.2670860027068742E-2</v>
      </c>
      <c r="Q432" s="20">
        <f t="shared" si="428"/>
        <v>-1.2623108354784196E-2</v>
      </c>
      <c r="R432" s="11"/>
      <c r="S432" s="20">
        <f t="shared" ref="S432:U432" si="465">_xlfn.STDEV.S(O412:O432)*SQRT(252)</f>
        <v>0.2034671742459655</v>
      </c>
      <c r="T432" s="20">
        <f t="shared" si="465"/>
        <v>0.30751301600050951</v>
      </c>
      <c r="U432" s="20">
        <f t="shared" si="465"/>
        <v>0.27231659249109791</v>
      </c>
    </row>
    <row r="433" spans="1:21" x14ac:dyDescent="0.2">
      <c r="A433" s="1" t="s">
        <v>3166</v>
      </c>
      <c r="B433" s="13">
        <v>37119</v>
      </c>
      <c r="C433" s="12">
        <v>1181.6600000000001</v>
      </c>
      <c r="D433" s="12">
        <v>13509.47</v>
      </c>
      <c r="E433" s="10">
        <v>2.4872999999999998</v>
      </c>
      <c r="F433" s="12">
        <v>19</v>
      </c>
      <c r="G433" s="11"/>
      <c r="H433" s="19">
        <f t="shared" si="423"/>
        <v>1.3030041836886084</v>
      </c>
      <c r="I433" s="19">
        <f t="shared" si="424"/>
        <v>0.79796042528056754</v>
      </c>
      <c r="J433" s="19">
        <f t="shared" si="425"/>
        <v>1.1216327589656361</v>
      </c>
      <c r="K433" s="30">
        <f t="shared" si="420"/>
        <v>0.15959208505611353</v>
      </c>
      <c r="L433" s="30">
        <f t="shared" si="421"/>
        <v>0.89730620717250886</v>
      </c>
      <c r="M433" s="30">
        <f t="shared" si="418"/>
        <v>1.0568982922286223</v>
      </c>
      <c r="N433" s="11"/>
      <c r="O433" s="20">
        <f t="shared" si="426"/>
        <v>-1.0918395736019826E-2</v>
      </c>
      <c r="P433" s="20">
        <f t="shared" si="427"/>
        <v>-2.0456844584233469E-3</v>
      </c>
      <c r="Q433" s="20">
        <f t="shared" si="428"/>
        <v>-3.3956576767451008E-3</v>
      </c>
      <c r="R433" s="11"/>
      <c r="S433" s="20">
        <f t="shared" ref="S433:U433" si="466">_xlfn.STDEV.S(O413:O433)*SQRT(252)</f>
        <v>0.18562344774845285</v>
      </c>
      <c r="T433" s="20">
        <f t="shared" si="466"/>
        <v>0.29071181401488316</v>
      </c>
      <c r="U433" s="20">
        <f t="shared" si="466"/>
        <v>0.25393031860962673</v>
      </c>
    </row>
    <row r="434" spans="1:21" x14ac:dyDescent="0.2">
      <c r="A434" s="1" t="s">
        <v>3167</v>
      </c>
      <c r="B434" s="13">
        <v>37120</v>
      </c>
      <c r="C434" s="12">
        <v>1161.97</v>
      </c>
      <c r="D434" s="12">
        <v>13044.21</v>
      </c>
      <c r="E434" s="10">
        <v>2.5230999999999999</v>
      </c>
      <c r="F434" s="12">
        <v>19</v>
      </c>
      <c r="G434" s="11"/>
      <c r="H434" s="19">
        <f t="shared" si="423"/>
        <v>1.3038995962277131</v>
      </c>
      <c r="I434" s="19">
        <f t="shared" si="424"/>
        <v>0.77047903130537554</v>
      </c>
      <c r="J434" s="19">
        <f t="shared" si="425"/>
        <v>1.1188177804320898</v>
      </c>
      <c r="K434" s="30">
        <f t="shared" si="420"/>
        <v>0.15409580626107511</v>
      </c>
      <c r="L434" s="30">
        <f t="shared" si="421"/>
        <v>0.89505422434567183</v>
      </c>
      <c r="M434" s="30">
        <f t="shared" si="418"/>
        <v>1.0491500306067469</v>
      </c>
      <c r="N434" s="11"/>
      <c r="O434" s="20">
        <f t="shared" si="426"/>
        <v>-3.4439545000655158E-2</v>
      </c>
      <c r="P434" s="20">
        <f t="shared" si="427"/>
        <v>-2.5097149767114857E-3</v>
      </c>
      <c r="Q434" s="20">
        <f t="shared" si="428"/>
        <v>-7.3311326916206676E-3</v>
      </c>
      <c r="R434" s="11"/>
      <c r="S434" s="20">
        <f t="shared" ref="S434:U434" si="467">_xlfn.STDEV.S(O414:O434)*SQRT(252)</f>
        <v>0.21902329086773753</v>
      </c>
      <c r="T434" s="20">
        <f t="shared" si="467"/>
        <v>0.28122321400295397</v>
      </c>
      <c r="U434" s="20">
        <f t="shared" si="467"/>
        <v>0.24709085181953369</v>
      </c>
    </row>
    <row r="435" spans="1:21" x14ac:dyDescent="0.2">
      <c r="A435" s="1" t="s">
        <v>3168</v>
      </c>
      <c r="B435" s="13">
        <v>37123</v>
      </c>
      <c r="C435" s="12">
        <v>1171.4100000000001</v>
      </c>
      <c r="D435" s="12">
        <v>13115.48</v>
      </c>
      <c r="E435" s="10">
        <v>2.5301999999999998</v>
      </c>
      <c r="F435" s="12">
        <v>19</v>
      </c>
      <c r="G435" s="11"/>
      <c r="H435" s="19">
        <f t="shared" si="423"/>
        <v>1.3047956240861125</v>
      </c>
      <c r="I435" s="19">
        <f t="shared" si="424"/>
        <v>0.77468871825162489</v>
      </c>
      <c r="J435" s="19">
        <f t="shared" si="425"/>
        <v>1.1310811353751506</v>
      </c>
      <c r="K435" s="30">
        <f t="shared" si="420"/>
        <v>0.15493774365032498</v>
      </c>
      <c r="L435" s="30">
        <f t="shared" si="421"/>
        <v>0.90486490830012056</v>
      </c>
      <c r="M435" s="30">
        <f t="shared" si="418"/>
        <v>1.0598026519504455</v>
      </c>
      <c r="N435" s="11"/>
      <c r="O435" s="20">
        <f t="shared" si="426"/>
        <v>5.4637268182589072E-3</v>
      </c>
      <c r="P435" s="20">
        <f t="shared" si="427"/>
        <v>1.0960993968405441E-2</v>
      </c>
      <c r="Q435" s="20">
        <f t="shared" si="428"/>
        <v>1.0153572923729426E-2</v>
      </c>
      <c r="R435" s="11"/>
      <c r="S435" s="20">
        <f t="shared" ref="S435:U435" si="468">_xlfn.STDEV.S(O415:O435)*SQRT(252)</f>
        <v>0.1992741324677498</v>
      </c>
      <c r="T435" s="20">
        <f t="shared" si="468"/>
        <v>0.27446637605921737</v>
      </c>
      <c r="U435" s="20">
        <f t="shared" si="468"/>
        <v>0.24552649900193463</v>
      </c>
    </row>
    <row r="436" spans="1:21" x14ac:dyDescent="0.2">
      <c r="A436" s="1" t="s">
        <v>3169</v>
      </c>
      <c r="B436" s="13">
        <v>37124</v>
      </c>
      <c r="C436" s="12">
        <v>1157.26</v>
      </c>
      <c r="D436" s="12">
        <v>12891.7</v>
      </c>
      <c r="E436" s="10">
        <v>2.5348999999999999</v>
      </c>
      <c r="F436" s="12">
        <v>19</v>
      </c>
      <c r="G436" s="11"/>
      <c r="H436" s="19">
        <f t="shared" si="423"/>
        <v>1.3056922676866483</v>
      </c>
      <c r="I436" s="19">
        <f t="shared" si="424"/>
        <v>0.76147076196101648</v>
      </c>
      <c r="J436" s="19">
        <f t="shared" si="425"/>
        <v>1.1194939585313441</v>
      </c>
      <c r="K436" s="30">
        <f t="shared" si="420"/>
        <v>0.15229415239220331</v>
      </c>
      <c r="L436" s="30">
        <f t="shared" si="421"/>
        <v>0.89559516682507534</v>
      </c>
      <c r="M436" s="30">
        <f t="shared" si="418"/>
        <v>1.0478893192172787</v>
      </c>
      <c r="N436" s="11"/>
      <c r="O436" s="20">
        <f t="shared" si="426"/>
        <v>-1.7062280602768598E-2</v>
      </c>
      <c r="P436" s="20">
        <f t="shared" si="427"/>
        <v>-1.0244337458570896E-2</v>
      </c>
      <c r="Q436" s="20">
        <f t="shared" si="428"/>
        <v>-1.1241085980717047E-2</v>
      </c>
      <c r="R436" s="11"/>
      <c r="S436" s="20">
        <f t="shared" ref="S436:U436" si="469">_xlfn.STDEV.S(O416:O436)*SQRT(252)</f>
        <v>0.20471992671791014</v>
      </c>
      <c r="T436" s="20">
        <f t="shared" si="469"/>
        <v>0.24675272163661019</v>
      </c>
      <c r="U436" s="20">
        <f t="shared" si="469"/>
        <v>0.22518867057291259</v>
      </c>
    </row>
    <row r="437" spans="1:21" x14ac:dyDescent="0.2">
      <c r="A437" s="1" t="s">
        <v>3170</v>
      </c>
      <c r="B437" s="13">
        <v>37125</v>
      </c>
      <c r="C437" s="12">
        <v>1165.31</v>
      </c>
      <c r="D437" s="12">
        <v>12952.23</v>
      </c>
      <c r="E437" s="10">
        <v>2.5226999999999999</v>
      </c>
      <c r="F437" s="12">
        <v>19</v>
      </c>
      <c r="G437" s="11"/>
      <c r="H437" s="19">
        <f t="shared" si="423"/>
        <v>1.3065895274524528</v>
      </c>
      <c r="I437" s="19">
        <f t="shared" si="424"/>
        <v>0.76504607206142994</v>
      </c>
      <c r="J437" s="19">
        <f t="shared" si="425"/>
        <v>1.1218558606793696</v>
      </c>
      <c r="K437" s="30">
        <f t="shared" si="420"/>
        <v>0.15300921441228599</v>
      </c>
      <c r="L437" s="30">
        <f t="shared" si="421"/>
        <v>0.89748468854349572</v>
      </c>
      <c r="M437" s="30">
        <f t="shared" si="418"/>
        <v>1.0504939029557816</v>
      </c>
      <c r="N437" s="11"/>
      <c r="O437" s="20">
        <f t="shared" si="426"/>
        <v>4.6952690490780213E-3</v>
      </c>
      <c r="P437" s="20">
        <f t="shared" si="427"/>
        <v>2.1097944567061155E-3</v>
      </c>
      <c r="Q437" s="20">
        <f t="shared" si="428"/>
        <v>2.4855523295612691E-3</v>
      </c>
      <c r="R437" s="11"/>
      <c r="S437" s="20">
        <f t="shared" ref="S437:U437" si="470">_xlfn.STDEV.S(O417:O437)*SQRT(252)</f>
        <v>0.19406371274595066</v>
      </c>
      <c r="T437" s="20">
        <f t="shared" si="470"/>
        <v>0.24303220532561337</v>
      </c>
      <c r="U437" s="20">
        <f t="shared" si="470"/>
        <v>0.22024248803065161</v>
      </c>
    </row>
    <row r="438" spans="1:21" x14ac:dyDescent="0.2">
      <c r="A438" s="1" t="s">
        <v>3171</v>
      </c>
      <c r="B438" s="13">
        <v>37126</v>
      </c>
      <c r="C438" s="12">
        <v>1162.0899999999999</v>
      </c>
      <c r="D438" s="12">
        <v>12750.79</v>
      </c>
      <c r="E438" s="10">
        <v>2.5278</v>
      </c>
      <c r="F438" s="12">
        <v>19</v>
      </c>
      <c r="G438" s="11"/>
      <c r="H438" s="19">
        <f t="shared" si="423"/>
        <v>1.3074874038069493</v>
      </c>
      <c r="I438" s="19">
        <f t="shared" si="424"/>
        <v>0.75314766686355639</v>
      </c>
      <c r="J438" s="19">
        <f t="shared" si="425"/>
        <v>1.1210176593677386</v>
      </c>
      <c r="K438" s="30">
        <f t="shared" si="420"/>
        <v>0.15062953337271129</v>
      </c>
      <c r="L438" s="30">
        <f t="shared" si="421"/>
        <v>0.89681412749419087</v>
      </c>
      <c r="M438" s="30">
        <f t="shared" si="418"/>
        <v>1.0474436608669022</v>
      </c>
      <c r="N438" s="11"/>
      <c r="O438" s="20">
        <f t="shared" si="426"/>
        <v>-1.5552534196813905E-2</v>
      </c>
      <c r="P438" s="20">
        <f t="shared" si="427"/>
        <v>-7.4715597699281933E-4</v>
      </c>
      <c r="Q438" s="20">
        <f t="shared" si="428"/>
        <v>-2.9036266467581395E-3</v>
      </c>
      <c r="R438" s="11"/>
      <c r="S438" s="20">
        <f t="shared" ref="S438:U438" si="471">_xlfn.STDEV.S(O418:O438)*SQRT(252)</f>
        <v>0.18216576676774501</v>
      </c>
      <c r="T438" s="20">
        <f t="shared" si="471"/>
        <v>0.18817087778496733</v>
      </c>
      <c r="U438" s="20">
        <f t="shared" si="471"/>
        <v>0.16860964511953577</v>
      </c>
    </row>
    <row r="439" spans="1:21" x14ac:dyDescent="0.2">
      <c r="A439" s="1" t="s">
        <v>3172</v>
      </c>
      <c r="B439" s="13">
        <v>37127</v>
      </c>
      <c r="C439" s="12">
        <v>1184.93</v>
      </c>
      <c r="D439" s="12">
        <v>13001.12</v>
      </c>
      <c r="E439" s="10">
        <v>2.5495999999999999</v>
      </c>
      <c r="F439" s="12">
        <v>19</v>
      </c>
      <c r="G439" s="11"/>
      <c r="H439" s="19">
        <f t="shared" si="423"/>
        <v>1.3083858971738516</v>
      </c>
      <c r="I439" s="19">
        <f t="shared" si="424"/>
        <v>0.76793384524512764</v>
      </c>
      <c r="J439" s="19">
        <f t="shared" si="425"/>
        <v>1.1529081946585702</v>
      </c>
      <c r="K439" s="30">
        <f t="shared" si="420"/>
        <v>0.15358676904902555</v>
      </c>
      <c r="L439" s="30">
        <f t="shared" si="421"/>
        <v>0.92232655572685618</v>
      </c>
      <c r="M439" s="30">
        <f t="shared" si="418"/>
        <v>1.0759133247758816</v>
      </c>
      <c r="N439" s="11"/>
      <c r="O439" s="20">
        <f t="shared" si="426"/>
        <v>1.9632509044537727E-2</v>
      </c>
      <c r="P439" s="20">
        <f t="shared" si="427"/>
        <v>2.8447843817927199E-2</v>
      </c>
      <c r="Q439" s="20">
        <f t="shared" si="428"/>
        <v>2.7180138629524953E-2</v>
      </c>
      <c r="R439" s="11"/>
      <c r="S439" s="20">
        <f t="shared" ref="S439:U439" si="472">_xlfn.STDEV.S(O419:O439)*SQRT(252)</f>
        <v>0.196959173461909</v>
      </c>
      <c r="T439" s="20">
        <f t="shared" si="472"/>
        <v>0.211831828584335</v>
      </c>
      <c r="U439" s="20">
        <f t="shared" si="472"/>
        <v>0.1943743448033137</v>
      </c>
    </row>
    <row r="440" spans="1:21" x14ac:dyDescent="0.2">
      <c r="A440" s="1" t="s">
        <v>3173</v>
      </c>
      <c r="B440" s="13">
        <v>37130</v>
      </c>
      <c r="C440" s="12">
        <v>1179.21</v>
      </c>
      <c r="D440" s="12">
        <v>12995.85</v>
      </c>
      <c r="E440" s="10">
        <v>2.5581</v>
      </c>
      <c r="F440" s="12">
        <v>19</v>
      </c>
      <c r="G440" s="11"/>
      <c r="H440" s="19">
        <f t="shared" si="423"/>
        <v>1.3092850079771652</v>
      </c>
      <c r="I440" s="19">
        <f t="shared" si="424"/>
        <v>0.76762256349675195</v>
      </c>
      <c r="J440" s="19">
        <f t="shared" si="425"/>
        <v>1.1511678491017943</v>
      </c>
      <c r="K440" s="30">
        <f t="shared" si="420"/>
        <v>0.15352451269935041</v>
      </c>
      <c r="L440" s="30">
        <f t="shared" si="421"/>
        <v>0.92093427928143545</v>
      </c>
      <c r="M440" s="30">
        <f t="shared" si="418"/>
        <v>1.0744587919807858</v>
      </c>
      <c r="N440" s="11"/>
      <c r="O440" s="20">
        <f t="shared" si="426"/>
        <v>-4.0534969294958589E-4</v>
      </c>
      <c r="P440" s="20">
        <f t="shared" si="427"/>
        <v>-1.5095265736152497E-3</v>
      </c>
      <c r="Q440" s="20">
        <f t="shared" si="428"/>
        <v>-1.3519051782343583E-3</v>
      </c>
      <c r="R440" s="11"/>
      <c r="S440" s="20">
        <f t="shared" ref="S440:U440" si="473">_xlfn.STDEV.S(O420:O440)*SQRT(252)</f>
        <v>0.19380621970021739</v>
      </c>
      <c r="T440" s="20">
        <f t="shared" si="473"/>
        <v>0.21028324798488382</v>
      </c>
      <c r="U440" s="20">
        <f t="shared" si="473"/>
        <v>0.19240761258361952</v>
      </c>
    </row>
    <row r="441" spans="1:21" x14ac:dyDescent="0.2">
      <c r="A441" s="1" t="s">
        <v>3174</v>
      </c>
      <c r="B441" s="13">
        <v>37131</v>
      </c>
      <c r="C441" s="12">
        <v>1161.51</v>
      </c>
      <c r="D441" s="12">
        <v>13018.1</v>
      </c>
      <c r="E441" s="10">
        <v>2.556</v>
      </c>
      <c r="F441" s="12">
        <v>19</v>
      </c>
      <c r="G441" s="11"/>
      <c r="H441" s="19">
        <f t="shared" si="423"/>
        <v>1.3101847366411867</v>
      </c>
      <c r="I441" s="19">
        <f t="shared" si="424"/>
        <v>0.76893679858239872</v>
      </c>
      <c r="J441" s="19">
        <f t="shared" si="425"/>
        <v>1.1329579291842877</v>
      </c>
      <c r="K441" s="30">
        <f t="shared" si="420"/>
        <v>0.15378735971647975</v>
      </c>
      <c r="L441" s="30">
        <f t="shared" si="421"/>
        <v>0.90636634334743027</v>
      </c>
      <c r="M441" s="30">
        <f t="shared" si="418"/>
        <v>1.0601537030639101</v>
      </c>
      <c r="N441" s="11"/>
      <c r="O441" s="20">
        <f t="shared" si="426"/>
        <v>1.7120850117537945E-3</v>
      </c>
      <c r="P441" s="20">
        <f t="shared" si="427"/>
        <v>-1.5818648802357504E-2</v>
      </c>
      <c r="Q441" s="20">
        <f t="shared" si="428"/>
        <v>-1.3313762262118889E-2</v>
      </c>
      <c r="R441" s="11"/>
      <c r="S441" s="20">
        <f t="shared" ref="S441:U441" si="474">_xlfn.STDEV.S(O421:O441)*SQRT(252)</f>
        <v>0.1896631906174695</v>
      </c>
      <c r="T441" s="20">
        <f t="shared" si="474"/>
        <v>0.19586541953034201</v>
      </c>
      <c r="U441" s="20">
        <f t="shared" si="474"/>
        <v>0.17755918287238678</v>
      </c>
    </row>
    <row r="442" spans="1:21" x14ac:dyDescent="0.2">
      <c r="A442" s="1" t="s">
        <v>3175</v>
      </c>
      <c r="B442" s="13">
        <v>37132</v>
      </c>
      <c r="C442" s="12">
        <v>1148.5999999999999</v>
      </c>
      <c r="D442" s="12">
        <v>13076.99</v>
      </c>
      <c r="E442" s="10">
        <v>2.5470000000000002</v>
      </c>
      <c r="F442" s="12">
        <v>19</v>
      </c>
      <c r="G442" s="11"/>
      <c r="H442" s="19">
        <f t="shared" si="423"/>
        <v>1.3110850835905044</v>
      </c>
      <c r="I442" s="19">
        <f t="shared" si="424"/>
        <v>0.77241523922031963</v>
      </c>
      <c r="J442" s="19">
        <f t="shared" si="425"/>
        <v>1.1164203327646334</v>
      </c>
      <c r="K442" s="30">
        <f t="shared" si="420"/>
        <v>0.15448304784406394</v>
      </c>
      <c r="L442" s="30">
        <f t="shared" si="421"/>
        <v>0.89313626621170672</v>
      </c>
      <c r="M442" s="30">
        <f t="shared" si="418"/>
        <v>1.0476193140557706</v>
      </c>
      <c r="N442" s="11"/>
      <c r="O442" s="20">
        <f t="shared" si="426"/>
        <v>4.523701615443132E-3</v>
      </c>
      <c r="P442" s="20">
        <f t="shared" si="427"/>
        <v>-1.4596831880210437E-2</v>
      </c>
      <c r="Q442" s="20">
        <f t="shared" si="428"/>
        <v>-1.1823180895293217E-2</v>
      </c>
      <c r="R442" s="11"/>
      <c r="S442" s="20">
        <f t="shared" ref="S442:U442" si="475">_xlfn.STDEV.S(O422:O442)*SQRT(252)</f>
        <v>0.19002108004982332</v>
      </c>
      <c r="T442" s="20">
        <f t="shared" si="475"/>
        <v>0.20219042083513819</v>
      </c>
      <c r="U442" s="20">
        <f t="shared" si="475"/>
        <v>0.18154316959811656</v>
      </c>
    </row>
    <row r="443" spans="1:21" x14ac:dyDescent="0.2">
      <c r="A443" s="1" t="s">
        <v>3176</v>
      </c>
      <c r="B443" s="13">
        <v>37133</v>
      </c>
      <c r="C443" s="12">
        <v>1129.03</v>
      </c>
      <c r="D443" s="12">
        <v>12892.39</v>
      </c>
      <c r="E443" s="10">
        <v>2.5398999999999998</v>
      </c>
      <c r="F443" s="12">
        <v>19</v>
      </c>
      <c r="G443" s="11"/>
      <c r="H443" s="19">
        <f t="shared" si="423"/>
        <v>1.3119860492499982</v>
      </c>
      <c r="I443" s="19">
        <f t="shared" si="424"/>
        <v>0.76151151801535799</v>
      </c>
      <c r="J443" s="19">
        <f t="shared" si="425"/>
        <v>1.0943395132608664</v>
      </c>
      <c r="K443" s="30">
        <f t="shared" si="420"/>
        <v>0.15230230360307162</v>
      </c>
      <c r="L443" s="30">
        <f t="shared" si="421"/>
        <v>0.87547161060869316</v>
      </c>
      <c r="M443" s="30">
        <f t="shared" si="418"/>
        <v>1.0277739142117648</v>
      </c>
      <c r="N443" s="11"/>
      <c r="O443" s="20">
        <f t="shared" si="426"/>
        <v>-1.4116398345490833E-2</v>
      </c>
      <c r="P443" s="20">
        <f t="shared" si="427"/>
        <v>-1.9778231241173616E-2</v>
      </c>
      <c r="Q443" s="20">
        <f t="shared" si="428"/>
        <v>-1.8943331396951812E-2</v>
      </c>
      <c r="R443" s="11"/>
      <c r="S443" s="20">
        <f t="shared" ref="S443:U443" si="476">_xlfn.STDEV.S(O423:O443)*SQRT(252)</f>
        <v>0.19422164452733834</v>
      </c>
      <c r="T443" s="20">
        <f t="shared" si="476"/>
        <v>0.18179151290757412</v>
      </c>
      <c r="U443" s="20">
        <f t="shared" si="476"/>
        <v>0.16698408583570468</v>
      </c>
    </row>
    <row r="444" spans="1:21" x14ac:dyDescent="0.2">
      <c r="A444" s="1" t="s">
        <v>3177</v>
      </c>
      <c r="B444" s="13">
        <v>37134</v>
      </c>
      <c r="C444" s="12">
        <v>1133.58</v>
      </c>
      <c r="D444" s="12">
        <v>12840.6</v>
      </c>
      <c r="E444" s="10">
        <v>2.5512999999999999</v>
      </c>
      <c r="F444" s="12">
        <v>19</v>
      </c>
      <c r="G444" s="11"/>
      <c r="H444" s="19">
        <f t="shared" si="423"/>
        <v>1.3128876340448399</v>
      </c>
      <c r="I444" s="19">
        <f t="shared" si="424"/>
        <v>0.75845245126993566</v>
      </c>
      <c r="J444" s="19">
        <f t="shared" si="425"/>
        <v>1.1036813008144635</v>
      </c>
      <c r="K444" s="30">
        <f t="shared" si="420"/>
        <v>0.15169049025398715</v>
      </c>
      <c r="L444" s="30">
        <f t="shared" si="421"/>
        <v>0.88294504065157087</v>
      </c>
      <c r="M444" s="30">
        <f t="shared" si="418"/>
        <v>1.0346355309055579</v>
      </c>
      <c r="N444" s="11"/>
      <c r="O444" s="20">
        <f t="shared" si="426"/>
        <v>-4.0170984588583369E-3</v>
      </c>
      <c r="P444" s="20">
        <f t="shared" si="427"/>
        <v>8.5364618935861447E-3</v>
      </c>
      <c r="Q444" s="20">
        <f t="shared" si="428"/>
        <v>6.6761926907392688E-3</v>
      </c>
      <c r="R444" s="11"/>
      <c r="S444" s="20">
        <f t="shared" ref="S444:U444" si="477">_xlfn.STDEV.S(O424:O444)*SQRT(252)</f>
        <v>0.19160036014586518</v>
      </c>
      <c r="T444" s="20">
        <f t="shared" si="477"/>
        <v>0.18534656517133069</v>
      </c>
      <c r="U444" s="20">
        <f t="shared" si="477"/>
        <v>0.1693076657436299</v>
      </c>
    </row>
    <row r="445" spans="1:21" x14ac:dyDescent="0.2">
      <c r="A445" s="1" t="s">
        <v>3178</v>
      </c>
      <c r="B445" s="13">
        <v>37137</v>
      </c>
      <c r="C445" s="12">
        <v>1133.58</v>
      </c>
      <c r="D445" s="12">
        <v>12800.03</v>
      </c>
      <c r="E445" s="10">
        <v>2.5586000000000002</v>
      </c>
      <c r="F445" s="12">
        <v>19</v>
      </c>
      <c r="G445" s="11"/>
      <c r="H445" s="19">
        <f t="shared" si="423"/>
        <v>1.3137898384004938</v>
      </c>
      <c r="I445" s="19">
        <f t="shared" si="424"/>
        <v>0.75605611340815182</v>
      </c>
      <c r="J445" s="19">
        <f t="shared" si="425"/>
        <v>1.1068392491137407</v>
      </c>
      <c r="K445" s="30">
        <f t="shared" si="420"/>
        <v>0.15121122268163037</v>
      </c>
      <c r="L445" s="30">
        <f t="shared" si="421"/>
        <v>0.88547139929099261</v>
      </c>
      <c r="M445" s="30">
        <f t="shared" si="418"/>
        <v>1.0366826219726231</v>
      </c>
      <c r="N445" s="11"/>
      <c r="O445" s="20">
        <f t="shared" si="426"/>
        <v>-3.1595096802330414E-3</v>
      </c>
      <c r="P445" s="20">
        <f t="shared" si="427"/>
        <v>2.8612864030104213E-3</v>
      </c>
      <c r="Q445" s="20">
        <f t="shared" si="428"/>
        <v>1.978562504298953E-3</v>
      </c>
      <c r="R445" s="11"/>
      <c r="S445" s="20">
        <f t="shared" ref="S445:U445" si="478">_xlfn.STDEV.S(O425:O445)*SQRT(252)</f>
        <v>0.19088607758533016</v>
      </c>
      <c r="T445" s="20">
        <f t="shared" si="478"/>
        <v>0.18588491228385326</v>
      </c>
      <c r="U445" s="20">
        <f t="shared" si="478"/>
        <v>0.16987136296870931</v>
      </c>
    </row>
    <row r="446" spans="1:21" x14ac:dyDescent="0.2">
      <c r="A446" s="1" t="s">
        <v>3179</v>
      </c>
      <c r="B446" s="13">
        <v>37138</v>
      </c>
      <c r="C446" s="12">
        <v>1132.94</v>
      </c>
      <c r="D446" s="12">
        <v>12766.88</v>
      </c>
      <c r="E446" s="10">
        <v>2.5638000000000001</v>
      </c>
      <c r="F446" s="12">
        <v>19</v>
      </c>
      <c r="G446" s="11"/>
      <c r="H446" s="19">
        <f t="shared" si="423"/>
        <v>1.3146926627427165</v>
      </c>
      <c r="I446" s="19">
        <f t="shared" si="424"/>
        <v>0.75409805079740155</v>
      </c>
      <c r="J446" s="19">
        <f t="shared" si="425"/>
        <v>1.108462573877822</v>
      </c>
      <c r="K446" s="30">
        <f t="shared" si="420"/>
        <v>0.15081961015948031</v>
      </c>
      <c r="L446" s="30">
        <f t="shared" si="421"/>
        <v>0.88677005910225759</v>
      </c>
      <c r="M446" s="30">
        <f t="shared" si="418"/>
        <v>1.0375896692617379</v>
      </c>
      <c r="N446" s="11"/>
      <c r="O446" s="20">
        <f t="shared" si="426"/>
        <v>-2.5898376800680412E-3</v>
      </c>
      <c r="P446" s="20">
        <f t="shared" si="427"/>
        <v>1.4666310084152645E-3</v>
      </c>
      <c r="Q446" s="20">
        <f t="shared" si="428"/>
        <v>8.749517643007465E-4</v>
      </c>
      <c r="R446" s="11"/>
      <c r="S446" s="20">
        <f t="shared" ref="S446:U446" si="479">_xlfn.STDEV.S(O426:O446)*SQRT(252)</f>
        <v>0.17849217508387516</v>
      </c>
      <c r="T446" s="20">
        <f t="shared" si="479"/>
        <v>0.17518401297754094</v>
      </c>
      <c r="U446" s="20">
        <f t="shared" si="479"/>
        <v>0.16454517785475806</v>
      </c>
    </row>
    <row r="447" spans="1:21" x14ac:dyDescent="0.2">
      <c r="A447" s="1" t="s">
        <v>3180</v>
      </c>
      <c r="B447" s="13">
        <v>37139</v>
      </c>
      <c r="C447" s="12">
        <v>1131.74</v>
      </c>
      <c r="D447" s="12">
        <v>12590.92</v>
      </c>
      <c r="E447" s="10">
        <v>2.5665</v>
      </c>
      <c r="F447" s="12">
        <v>19</v>
      </c>
      <c r="G447" s="11"/>
      <c r="H447" s="19">
        <f t="shared" si="423"/>
        <v>1.3155961074975571</v>
      </c>
      <c r="I447" s="19">
        <f t="shared" si="424"/>
        <v>0.74370466627288889</v>
      </c>
      <c r="J447" s="19">
        <f t="shared" si="425"/>
        <v>1.1084546125424017</v>
      </c>
      <c r="K447" s="30">
        <f t="shared" si="420"/>
        <v>0.1487409332545778</v>
      </c>
      <c r="L447" s="30">
        <f t="shared" si="421"/>
        <v>0.88676369003392141</v>
      </c>
      <c r="M447" s="30">
        <f t="shared" si="418"/>
        <v>1.0355046232884992</v>
      </c>
      <c r="N447" s="11"/>
      <c r="O447" s="20">
        <f t="shared" si="426"/>
        <v>-1.3782537315303323E-2</v>
      </c>
      <c r="P447" s="20">
        <f t="shared" si="427"/>
        <v>-7.1823222613787152E-6</v>
      </c>
      <c r="Q447" s="20">
        <f t="shared" si="428"/>
        <v>-2.0095091875020898E-3</v>
      </c>
      <c r="R447" s="11"/>
      <c r="S447" s="20">
        <f t="shared" ref="S447:U447" si="480">_xlfn.STDEV.S(O427:O447)*SQRT(252)</f>
        <v>0.18076504214454259</v>
      </c>
      <c r="T447" s="20">
        <f t="shared" si="480"/>
        <v>0.17422738715190006</v>
      </c>
      <c r="U447" s="20">
        <f t="shared" si="480"/>
        <v>0.16401046879970133</v>
      </c>
    </row>
    <row r="448" spans="1:21" x14ac:dyDescent="0.2">
      <c r="A448" s="1" t="s">
        <v>3181</v>
      </c>
      <c r="B448" s="13">
        <v>37140</v>
      </c>
      <c r="C448" s="12">
        <v>1106.4000000000001</v>
      </c>
      <c r="D448" s="12">
        <v>12255.29</v>
      </c>
      <c r="E448" s="10">
        <v>2.5922999999999998</v>
      </c>
      <c r="F448" s="12">
        <v>19</v>
      </c>
      <c r="G448" s="11"/>
      <c r="H448" s="19">
        <f t="shared" si="423"/>
        <v>1.3165001730913573</v>
      </c>
      <c r="I448" s="19">
        <f t="shared" si="424"/>
        <v>0.72388009450679325</v>
      </c>
      <c r="J448" s="19">
        <f t="shared" si="425"/>
        <v>1.0945293393249365</v>
      </c>
      <c r="K448" s="30">
        <f t="shared" si="420"/>
        <v>0.14477601890135866</v>
      </c>
      <c r="L448" s="30">
        <f t="shared" si="421"/>
        <v>0.87562347145994923</v>
      </c>
      <c r="M448" s="30">
        <f t="shared" si="418"/>
        <v>1.0203994903613078</v>
      </c>
      <c r="N448" s="11"/>
      <c r="O448" s="20">
        <f t="shared" si="426"/>
        <v>-2.6656511200134569E-2</v>
      </c>
      <c r="P448" s="20">
        <f t="shared" si="427"/>
        <v>-1.2562781605938378E-2</v>
      </c>
      <c r="Q448" s="20">
        <f t="shared" si="428"/>
        <v>-1.4587219204508561E-2</v>
      </c>
      <c r="R448" s="11"/>
      <c r="S448" s="20">
        <f t="shared" ref="S448:U448" si="481">_xlfn.STDEV.S(O428:O448)*SQRT(252)</f>
        <v>0.19544771340494493</v>
      </c>
      <c r="T448" s="20">
        <f t="shared" si="481"/>
        <v>0.17752929911298895</v>
      </c>
      <c r="U448" s="20">
        <f t="shared" si="481"/>
        <v>0.16903519103395204</v>
      </c>
    </row>
    <row r="449" spans="1:21" x14ac:dyDescent="0.2">
      <c r="A449" s="1" t="s">
        <v>3182</v>
      </c>
      <c r="B449" s="13">
        <v>37141</v>
      </c>
      <c r="C449" s="12">
        <v>1085.78</v>
      </c>
      <c r="D449" s="12">
        <v>12255.29</v>
      </c>
      <c r="E449" s="10">
        <v>2.5922999999999998</v>
      </c>
      <c r="F449" s="12">
        <v>19</v>
      </c>
      <c r="G449" s="11"/>
      <c r="H449" s="19">
        <f t="shared" si="423"/>
        <v>1.317404859950752</v>
      </c>
      <c r="I449" s="19">
        <f t="shared" si="424"/>
        <v>0.72388009450679325</v>
      </c>
      <c r="J449" s="19">
        <f t="shared" si="425"/>
        <v>1.0741305730768524</v>
      </c>
      <c r="K449" s="30">
        <f t="shared" si="420"/>
        <v>0.14477601890135866</v>
      </c>
      <c r="L449" s="30">
        <f t="shared" si="421"/>
        <v>0.85930445846148196</v>
      </c>
      <c r="M449" s="30">
        <f t="shared" si="418"/>
        <v>1.0040804773628407</v>
      </c>
      <c r="N449" s="11"/>
      <c r="O449" s="20">
        <f t="shared" si="426"/>
        <v>0</v>
      </c>
      <c r="P449" s="20">
        <f t="shared" si="427"/>
        <v>-1.863702096890818E-2</v>
      </c>
      <c r="Q449" s="20">
        <f t="shared" si="428"/>
        <v>-1.5992768668170232E-2</v>
      </c>
      <c r="R449" s="11"/>
      <c r="S449" s="20">
        <f t="shared" ref="S449:U449" si="482">_xlfn.STDEV.S(O429:O449)*SQRT(252)</f>
        <v>0.19653618032682305</v>
      </c>
      <c r="T449" s="20">
        <f t="shared" si="482"/>
        <v>0.18794288530079162</v>
      </c>
      <c r="U449" s="20">
        <f t="shared" si="482"/>
        <v>0.17623247356623897</v>
      </c>
    </row>
    <row r="450" spans="1:21" x14ac:dyDescent="0.2">
      <c r="A450" s="1" t="s">
        <v>3183</v>
      </c>
      <c r="B450" s="13">
        <v>37144</v>
      </c>
      <c r="C450" s="12">
        <v>1092.54</v>
      </c>
      <c r="D450" s="12">
        <v>11922.39</v>
      </c>
      <c r="E450" s="10">
        <v>2.6009000000000002</v>
      </c>
      <c r="F450" s="12">
        <v>19</v>
      </c>
      <c r="G450" s="11"/>
      <c r="H450" s="19">
        <f t="shared" si="423"/>
        <v>1.3183101685026692</v>
      </c>
      <c r="I450" s="19">
        <f t="shared" si="424"/>
        <v>0.70421677495570045</v>
      </c>
      <c r="J450" s="19">
        <f t="shared" si="425"/>
        <v>1.0844036769762326</v>
      </c>
      <c r="K450" s="30">
        <f t="shared" si="420"/>
        <v>0.14084335499114009</v>
      </c>
      <c r="L450" s="30">
        <f t="shared" si="421"/>
        <v>0.8675229415809862</v>
      </c>
      <c r="M450" s="30">
        <f t="shared" si="418"/>
        <v>1.0083662965721263</v>
      </c>
      <c r="N450" s="11"/>
      <c r="O450" s="20">
        <f t="shared" si="426"/>
        <v>-2.7163779886073769E-2</v>
      </c>
      <c r="P450" s="20">
        <f t="shared" si="427"/>
        <v>9.564110878952814E-3</v>
      </c>
      <c r="Q450" s="20">
        <f t="shared" si="428"/>
        <v>4.2684020911769593E-3</v>
      </c>
      <c r="R450" s="11"/>
      <c r="S450" s="20">
        <f t="shared" ref="S450:U450" si="483">_xlfn.STDEV.S(O430:O450)*SQRT(252)</f>
        <v>0.20521540477882139</v>
      </c>
      <c r="T450" s="20">
        <f t="shared" si="483"/>
        <v>0.18513666890865915</v>
      </c>
      <c r="U450" s="20">
        <f t="shared" si="483"/>
        <v>0.17059077780104109</v>
      </c>
    </row>
    <row r="451" spans="1:21" x14ac:dyDescent="0.2">
      <c r="A451" s="1" t="s">
        <v>3184</v>
      </c>
      <c r="B451" s="13">
        <v>37145</v>
      </c>
      <c r="C451" s="12">
        <v>1092.54</v>
      </c>
      <c r="D451" s="12">
        <v>10827.96</v>
      </c>
      <c r="E451" s="10">
        <v>2.6364999999999998</v>
      </c>
      <c r="F451" s="12">
        <v>19</v>
      </c>
      <c r="G451" s="11"/>
      <c r="H451" s="19">
        <f t="shared" si="423"/>
        <v>1.3192160991743305</v>
      </c>
      <c r="I451" s="19">
        <f t="shared" si="424"/>
        <v>0.63957235676314284</v>
      </c>
      <c r="J451" s="19">
        <f t="shared" si="425"/>
        <v>1.0992465278741346</v>
      </c>
      <c r="K451" s="30">
        <f t="shared" si="420"/>
        <v>0.12791447135262857</v>
      </c>
      <c r="L451" s="30">
        <f t="shared" si="421"/>
        <v>0.87939722229930772</v>
      </c>
      <c r="M451" s="30">
        <f t="shared" si="418"/>
        <v>1.0073116936519364</v>
      </c>
      <c r="N451" s="11"/>
      <c r="O451" s="20">
        <f t="shared" si="426"/>
        <v>-9.1796191870925137E-2</v>
      </c>
      <c r="P451" s="20">
        <f t="shared" si="427"/>
        <v>1.368756968741569E-2</v>
      </c>
      <c r="Q451" s="20">
        <f t="shared" si="428"/>
        <v>-1.0458530037893432E-3</v>
      </c>
      <c r="R451" s="11"/>
      <c r="S451" s="20">
        <f t="shared" ref="S451:U451" si="484">_xlfn.STDEV.S(O431:O451)*SQRT(252)</f>
        <v>0.35787188060348252</v>
      </c>
      <c r="T451" s="20">
        <f t="shared" si="484"/>
        <v>0.19199480673128994</v>
      </c>
      <c r="U451" s="20">
        <f t="shared" si="484"/>
        <v>0.17003236246125389</v>
      </c>
    </row>
    <row r="452" spans="1:21" x14ac:dyDescent="0.2">
      <c r="A452" s="1" t="s">
        <v>3185</v>
      </c>
      <c r="B452" s="13">
        <v>37146</v>
      </c>
      <c r="C452" s="12">
        <v>1092.54</v>
      </c>
      <c r="D452" s="12">
        <v>11113.5</v>
      </c>
      <c r="E452" s="10">
        <v>2.6737000000000002</v>
      </c>
      <c r="F452" s="12">
        <v>19</v>
      </c>
      <c r="G452" s="11"/>
      <c r="H452" s="19">
        <f t="shared" si="423"/>
        <v>1.3201226523932508</v>
      </c>
      <c r="I452" s="19">
        <f t="shared" si="424"/>
        <v>0.65643827525103426</v>
      </c>
      <c r="J452" s="19">
        <f t="shared" si="425"/>
        <v>1.1147564731944146</v>
      </c>
      <c r="K452" s="30">
        <f t="shared" si="420"/>
        <v>0.13128765505020687</v>
      </c>
      <c r="L452" s="30">
        <f t="shared" si="421"/>
        <v>0.89180517855553176</v>
      </c>
      <c r="M452" s="30">
        <f t="shared" si="418"/>
        <v>1.0230928336057385</v>
      </c>
      <c r="N452" s="11"/>
      <c r="O452" s="20">
        <f t="shared" si="426"/>
        <v>2.6370618288209524E-2</v>
      </c>
      <c r="P452" s="20">
        <f t="shared" si="427"/>
        <v>1.4109615019912924E-2</v>
      </c>
      <c r="Q452" s="20">
        <f t="shared" si="428"/>
        <v>1.5666590642454237E-2</v>
      </c>
      <c r="R452" s="11"/>
      <c r="S452" s="20">
        <f t="shared" ref="S452:U452" si="485">_xlfn.STDEV.S(O432:O452)*SQRT(252)</f>
        <v>0.37753015645118837</v>
      </c>
      <c r="T452" s="20">
        <f t="shared" si="485"/>
        <v>0.19813109538903639</v>
      </c>
      <c r="U452" s="20">
        <f t="shared" si="485"/>
        <v>0.17978633666005037</v>
      </c>
    </row>
    <row r="453" spans="1:21" x14ac:dyDescent="0.2">
      <c r="A453" s="1" t="s">
        <v>3186</v>
      </c>
      <c r="B453" s="13">
        <v>37147</v>
      </c>
      <c r="C453" s="12">
        <v>1092.54</v>
      </c>
      <c r="D453" s="12">
        <v>10306.26</v>
      </c>
      <c r="E453" s="10">
        <v>2.6974</v>
      </c>
      <c r="F453" s="12">
        <v>19</v>
      </c>
      <c r="G453" s="11"/>
      <c r="H453" s="19">
        <f t="shared" si="423"/>
        <v>1.3210298285872388</v>
      </c>
      <c r="I453" s="19">
        <f t="shared" si="424"/>
        <v>0.60875723567631479</v>
      </c>
      <c r="J453" s="19">
        <f t="shared" si="425"/>
        <v>1.1246378093258831</v>
      </c>
      <c r="K453" s="30">
        <f t="shared" si="420"/>
        <v>0.12175144713526297</v>
      </c>
      <c r="L453" s="30">
        <f t="shared" si="421"/>
        <v>0.89971024746070649</v>
      </c>
      <c r="M453" s="30">
        <f t="shared" si="418"/>
        <v>1.0214616945959694</v>
      </c>
      <c r="N453" s="11"/>
      <c r="O453" s="20">
        <f t="shared" si="426"/>
        <v>-7.2635983263598325E-2</v>
      </c>
      <c r="P453" s="20">
        <f t="shared" si="427"/>
        <v>8.8641208811757188E-3</v>
      </c>
      <c r="Q453" s="20">
        <f t="shared" si="428"/>
        <v>-1.5943216062030974E-3</v>
      </c>
      <c r="R453" s="11"/>
      <c r="S453" s="20">
        <f t="shared" ref="S453:U453" si="486">_xlfn.STDEV.S(O433:O453)*SQRT(252)</f>
        <v>0.43542500314206867</v>
      </c>
      <c r="T453" s="20">
        <f t="shared" si="486"/>
        <v>0.19607566539954294</v>
      </c>
      <c r="U453" s="20">
        <f t="shared" si="486"/>
        <v>0.17578441015512872</v>
      </c>
    </row>
    <row r="454" spans="1:21" x14ac:dyDescent="0.2">
      <c r="A454" s="1" t="s">
        <v>3187</v>
      </c>
      <c r="B454" s="13">
        <v>37148</v>
      </c>
      <c r="C454" s="12">
        <v>1092.54</v>
      </c>
      <c r="D454" s="12">
        <v>10034.4</v>
      </c>
      <c r="E454" s="10">
        <v>2.6981999999999999</v>
      </c>
      <c r="F454" s="12">
        <v>19</v>
      </c>
      <c r="G454" s="11"/>
      <c r="H454" s="19">
        <f t="shared" si="423"/>
        <v>1.3219376281843973</v>
      </c>
      <c r="I454" s="19">
        <f t="shared" si="424"/>
        <v>0.59269935026580089</v>
      </c>
      <c r="J454" s="19">
        <f t="shared" si="425"/>
        <v>1.124971356537072</v>
      </c>
      <c r="K454" s="30">
        <f t="shared" si="420"/>
        <v>0.11853987005316019</v>
      </c>
      <c r="L454" s="30">
        <f t="shared" si="421"/>
        <v>0.89997708522965769</v>
      </c>
      <c r="M454" s="30">
        <f t="shared" si="418"/>
        <v>1.0185169552828179</v>
      </c>
      <c r="N454" s="11"/>
      <c r="O454" s="20">
        <f t="shared" si="426"/>
        <v>-2.6378142992705356E-2</v>
      </c>
      <c r="P454" s="20">
        <f t="shared" si="427"/>
        <v>2.9658189367554044E-4</v>
      </c>
      <c r="Q454" s="20">
        <f t="shared" si="428"/>
        <v>-2.8828680788819394E-3</v>
      </c>
      <c r="R454" s="11"/>
      <c r="S454" s="20">
        <f t="shared" ref="S454:U454" si="487">_xlfn.STDEV.S(O434:O454)*SQRT(252)</f>
        <v>0.43780413296804555</v>
      </c>
      <c r="T454" s="20">
        <f t="shared" si="487"/>
        <v>0.19592015621999834</v>
      </c>
      <c r="U454" s="20">
        <f t="shared" si="487"/>
        <v>0.17573201348743386</v>
      </c>
    </row>
    <row r="455" spans="1:21" x14ac:dyDescent="0.2">
      <c r="A455" s="1" t="s">
        <v>3188</v>
      </c>
      <c r="B455" s="13">
        <v>37151</v>
      </c>
      <c r="C455" s="12">
        <v>1038.77</v>
      </c>
      <c r="D455" s="12">
        <v>10544.99</v>
      </c>
      <c r="E455" s="10">
        <v>2.6675</v>
      </c>
      <c r="F455" s="12">
        <v>19</v>
      </c>
      <c r="G455" s="11"/>
      <c r="H455" s="19">
        <f t="shared" si="423"/>
        <v>1.3228460516131233</v>
      </c>
      <c r="I455" s="19">
        <f t="shared" si="424"/>
        <v>0.62285823981098698</v>
      </c>
      <c r="J455" s="19">
        <f t="shared" si="425"/>
        <v>1.0574353073359062</v>
      </c>
      <c r="K455" s="30">
        <f t="shared" si="420"/>
        <v>0.1245716479621974</v>
      </c>
      <c r="L455" s="30">
        <f t="shared" si="421"/>
        <v>0.84594824586872497</v>
      </c>
      <c r="M455" s="30">
        <f t="shared" si="418"/>
        <v>0.97051989383092241</v>
      </c>
      <c r="N455" s="11"/>
      <c r="O455" s="20">
        <f t="shared" si="426"/>
        <v>5.0883959180419325E-2</v>
      </c>
      <c r="P455" s="20">
        <f t="shared" si="427"/>
        <v>-6.0033572240503763E-2</v>
      </c>
      <c r="Q455" s="20">
        <f t="shared" si="428"/>
        <v>-4.7124459934560381E-2</v>
      </c>
      <c r="R455" s="11"/>
      <c r="S455" s="20">
        <f t="shared" ref="S455:U455" si="488">_xlfn.STDEV.S(O435:O455)*SQRT(252)</f>
        <v>0.48415436020608654</v>
      </c>
      <c r="T455" s="20">
        <f t="shared" si="488"/>
        <v>0.28642784231167223</v>
      </c>
      <c r="U455" s="20">
        <f t="shared" si="488"/>
        <v>0.23564582204980014</v>
      </c>
    </row>
    <row r="456" spans="1:21" x14ac:dyDescent="0.2">
      <c r="A456" s="1" t="s">
        <v>3189</v>
      </c>
      <c r="B456" s="13">
        <v>37152</v>
      </c>
      <c r="C456" s="12">
        <v>1032.74</v>
      </c>
      <c r="D456" s="12">
        <v>10554.13</v>
      </c>
      <c r="E456" s="10">
        <v>2.6789000000000001</v>
      </c>
      <c r="F456" s="12">
        <v>19</v>
      </c>
      <c r="G456" s="11"/>
      <c r="H456" s="19">
        <f t="shared" si="423"/>
        <v>1.3237550993021081</v>
      </c>
      <c r="I456" s="19">
        <f t="shared" si="424"/>
        <v>0.62339810986414701</v>
      </c>
      <c r="J456" s="19">
        <f t="shared" si="425"/>
        <v>1.0557898467621691</v>
      </c>
      <c r="K456" s="30">
        <f t="shared" si="420"/>
        <v>0.1246796219728294</v>
      </c>
      <c r="L456" s="30">
        <f t="shared" si="421"/>
        <v>0.84463187740973533</v>
      </c>
      <c r="M456" s="30">
        <f t="shared" si="418"/>
        <v>0.96931149938256478</v>
      </c>
      <c r="N456" s="11"/>
      <c r="O456" s="20">
        <f t="shared" si="426"/>
        <v>8.6676232030558076E-4</v>
      </c>
      <c r="P456" s="20">
        <f t="shared" si="427"/>
        <v>-1.55608628000381E-3</v>
      </c>
      <c r="Q456" s="20">
        <f t="shared" si="428"/>
        <v>-1.2451001324534916E-3</v>
      </c>
      <c r="R456" s="11"/>
      <c r="S456" s="20">
        <f t="shared" ref="S456:U456" si="489">_xlfn.STDEV.S(O436:O456)*SQRT(252)</f>
        <v>0.48260915749879857</v>
      </c>
      <c r="T456" s="20">
        <f t="shared" si="489"/>
        <v>0.28225354622925342</v>
      </c>
      <c r="U456" s="20">
        <f t="shared" si="489"/>
        <v>0.23051768340365467</v>
      </c>
    </row>
    <row r="457" spans="1:21" x14ac:dyDescent="0.2">
      <c r="A457" s="1" t="s">
        <v>3190</v>
      </c>
      <c r="B457" s="13">
        <v>37153</v>
      </c>
      <c r="C457" s="12">
        <v>1016.1</v>
      </c>
      <c r="D457" s="12">
        <v>10744.53</v>
      </c>
      <c r="E457" s="10">
        <v>2.7061000000000002</v>
      </c>
      <c r="F457" s="12">
        <v>19</v>
      </c>
      <c r="G457" s="11"/>
      <c r="H457" s="19">
        <f t="shared" si="423"/>
        <v>1.3246647716803375</v>
      </c>
      <c r="I457" s="19">
        <f t="shared" si="424"/>
        <v>0.63464441819255812</v>
      </c>
      <c r="J457" s="19">
        <f t="shared" si="425"/>
        <v>1.0493256118083067</v>
      </c>
      <c r="K457" s="30">
        <f t="shared" si="420"/>
        <v>0.12692888363851162</v>
      </c>
      <c r="L457" s="30">
        <f t="shared" si="421"/>
        <v>0.83946048944664542</v>
      </c>
      <c r="M457" s="30">
        <f t="shared" si="418"/>
        <v>0.96638937308515704</v>
      </c>
      <c r="N457" s="11"/>
      <c r="O457" s="20">
        <f t="shared" si="426"/>
        <v>1.804033113103598E-2</v>
      </c>
      <c r="P457" s="20">
        <f t="shared" si="427"/>
        <v>-6.1226530769229459E-3</v>
      </c>
      <c r="Q457" s="20">
        <f t="shared" si="428"/>
        <v>-3.0146411130674844E-3</v>
      </c>
      <c r="R457" s="11"/>
      <c r="S457" s="20">
        <f t="shared" ref="S457:U457" si="490">_xlfn.STDEV.S(O437:O457)*SQRT(252)</f>
        <v>0.49123194478882864</v>
      </c>
      <c r="T457" s="20">
        <f t="shared" si="490"/>
        <v>0.2813024696834594</v>
      </c>
      <c r="U457" s="20">
        <f t="shared" si="490"/>
        <v>0.22908138714113924</v>
      </c>
    </row>
    <row r="458" spans="1:21" x14ac:dyDescent="0.2">
      <c r="A458" s="1" t="s">
        <v>3191</v>
      </c>
      <c r="B458" s="13">
        <v>37154</v>
      </c>
      <c r="C458" s="12">
        <v>984.54</v>
      </c>
      <c r="D458" s="12">
        <v>10543.12</v>
      </c>
      <c r="E458" s="10">
        <v>2.7317999999999998</v>
      </c>
      <c r="F458" s="12">
        <v>19</v>
      </c>
      <c r="G458" s="11"/>
      <c r="H458" s="19">
        <f t="shared" si="423"/>
        <v>1.3255750691770922</v>
      </c>
      <c r="I458" s="19">
        <f t="shared" si="424"/>
        <v>0.62274778499704719</v>
      </c>
      <c r="J458" s="19">
        <f t="shared" si="425"/>
        <v>1.0263896089477456</v>
      </c>
      <c r="K458" s="30">
        <f t="shared" si="420"/>
        <v>0.12454955699940945</v>
      </c>
      <c r="L458" s="30">
        <f t="shared" si="421"/>
        <v>0.82111168715819649</v>
      </c>
      <c r="M458" s="30">
        <f t="shared" ref="M458:M521" si="491">I458*$M$4+(1-$M$4)*J458</f>
        <v>0.945661244157606</v>
      </c>
      <c r="N458" s="11"/>
      <c r="O458" s="20">
        <f t="shared" si="426"/>
        <v>-1.8745352286233086E-2</v>
      </c>
      <c r="P458" s="20">
        <f t="shared" si="427"/>
        <v>-2.1857850987774374E-2</v>
      </c>
      <c r="Q458" s="20">
        <f t="shared" si="428"/>
        <v>-2.1449044768960368E-2</v>
      </c>
      <c r="R458" s="11"/>
      <c r="S458" s="20">
        <f t="shared" ref="S458:U458" si="492">_xlfn.STDEV.S(O438:O458)*SQRT(252)</f>
        <v>0.49020809690861733</v>
      </c>
      <c r="T458" s="20">
        <f t="shared" si="492"/>
        <v>0.28806856428453137</v>
      </c>
      <c r="U458" s="20">
        <f t="shared" si="492"/>
        <v>0.23578178560526</v>
      </c>
    </row>
    <row r="459" spans="1:21" x14ac:dyDescent="0.2">
      <c r="A459" s="1" t="s">
        <v>3192</v>
      </c>
      <c r="B459" s="13">
        <v>37155</v>
      </c>
      <c r="C459" s="12">
        <v>965.8</v>
      </c>
      <c r="D459" s="12">
        <v>10418.75</v>
      </c>
      <c r="E459" s="10">
        <v>2.8003</v>
      </c>
      <c r="F459" s="12">
        <v>19</v>
      </c>
      <c r="G459" s="11"/>
      <c r="H459" s="19">
        <f t="shared" si="423"/>
        <v>1.3264859922219483</v>
      </c>
      <c r="I459" s="19">
        <f t="shared" si="424"/>
        <v>0.61540165386887224</v>
      </c>
      <c r="J459" s="19">
        <f t="shared" si="425"/>
        <v>1.0320999143672178</v>
      </c>
      <c r="K459" s="30">
        <f t="shared" ref="K459:K522" si="493">I459*$M$4</f>
        <v>0.12308033077377445</v>
      </c>
      <c r="L459" s="30">
        <f t="shared" ref="L459:L522" si="494">J459*(1-$M$4)</f>
        <v>0.82567993149377428</v>
      </c>
      <c r="M459" s="30">
        <f t="shared" si="491"/>
        <v>0.94876026226754873</v>
      </c>
      <c r="N459" s="11"/>
      <c r="O459" s="20">
        <f t="shared" si="426"/>
        <v>-1.1796318357374491E-2</v>
      </c>
      <c r="P459" s="20">
        <f t="shared" si="427"/>
        <v>5.5634871687042509E-3</v>
      </c>
      <c r="Q459" s="20">
        <f t="shared" si="428"/>
        <v>3.2770911667245883E-3</v>
      </c>
      <c r="R459" s="11"/>
      <c r="S459" s="20">
        <f t="shared" ref="S459:U459" si="495">_xlfn.STDEV.S(O439:O459)*SQRT(252)</f>
        <v>0.4897754112804687</v>
      </c>
      <c r="T459" s="20">
        <f t="shared" si="495"/>
        <v>0.28980896049528931</v>
      </c>
      <c r="U459" s="20">
        <f t="shared" si="495"/>
        <v>0.23740357315616442</v>
      </c>
    </row>
    <row r="460" spans="1:21" x14ac:dyDescent="0.2">
      <c r="A460" s="1" t="s">
        <v>3193</v>
      </c>
      <c r="B460" s="13">
        <v>37158</v>
      </c>
      <c r="C460" s="12">
        <v>1003.45</v>
      </c>
      <c r="D460" s="12">
        <v>10532.83</v>
      </c>
      <c r="E460" s="10">
        <v>2.7671000000000001</v>
      </c>
      <c r="F460" s="12">
        <v>19</v>
      </c>
      <c r="G460" s="11"/>
      <c r="H460" s="19">
        <f t="shared" ref="H460:H523" si="496">H459*(1+(F460-0.1)/100)^(1/252)</f>
        <v>1.3273975412447765</v>
      </c>
      <c r="I460" s="19">
        <f t="shared" ref="H460:I523" si="497">(D460/D459*I459)</f>
        <v>0.62213998818665128</v>
      </c>
      <c r="J460" s="19">
        <f t="shared" ref="J460:J523" si="498">((C460*E460)/(C459*E459))*J459</f>
        <v>1.0596210377474111</v>
      </c>
      <c r="K460" s="30">
        <f t="shared" si="493"/>
        <v>0.12442799763733026</v>
      </c>
      <c r="L460" s="30">
        <f t="shared" si="494"/>
        <v>0.84769683019792896</v>
      </c>
      <c r="M460" s="30">
        <f t="shared" si="491"/>
        <v>0.97212482783525922</v>
      </c>
      <c r="N460" s="11"/>
      <c r="O460" s="20">
        <f t="shared" ref="O460:O523" si="499">I460/I459-1</f>
        <v>1.0949490101979542E-2</v>
      </c>
      <c r="P460" s="20">
        <f t="shared" ref="P460:P523" si="500">J460/J459-1</f>
        <v>2.6665173591324809E-2</v>
      </c>
      <c r="Q460" s="20">
        <f t="shared" ref="Q460:Q523" si="501">M460/M459-1</f>
        <v>2.4626416700746834E-2</v>
      </c>
      <c r="R460" s="11"/>
      <c r="S460" s="20">
        <f t="shared" ref="S460:U460" si="502">_xlfn.STDEV.S(O440:O460)*SQRT(252)</f>
        <v>0.48424837990276443</v>
      </c>
      <c r="T460" s="20">
        <f t="shared" si="502"/>
        <v>0.28736775012231414</v>
      </c>
      <c r="U460" s="20">
        <f t="shared" si="502"/>
        <v>0.23322517706771539</v>
      </c>
    </row>
    <row r="461" spans="1:21" x14ac:dyDescent="0.2">
      <c r="A461" s="1" t="s">
        <v>3194</v>
      </c>
      <c r="B461" s="13">
        <v>37159</v>
      </c>
      <c r="C461" s="12">
        <v>1012.27</v>
      </c>
      <c r="D461" s="12">
        <v>10229.049999999999</v>
      </c>
      <c r="E461" s="10">
        <v>2.7128999999999999</v>
      </c>
      <c r="F461" s="12">
        <v>19</v>
      </c>
      <c r="G461" s="11"/>
      <c r="H461" s="19">
        <f t="shared" si="496"/>
        <v>1.3283097166757429</v>
      </c>
      <c r="I461" s="19">
        <f t="shared" si="497"/>
        <v>0.6041966922622567</v>
      </c>
      <c r="J461" s="19">
        <f t="shared" si="498"/>
        <v>1.0479972239538555</v>
      </c>
      <c r="K461" s="30">
        <f t="shared" si="493"/>
        <v>0.12083933845245134</v>
      </c>
      <c r="L461" s="30">
        <f t="shared" si="494"/>
        <v>0.83839777916308444</v>
      </c>
      <c r="M461" s="30">
        <f t="shared" si="491"/>
        <v>0.95923711761553576</v>
      </c>
      <c r="N461" s="11"/>
      <c r="O461" s="20">
        <f t="shared" si="499"/>
        <v>-2.8841251591452677E-2</v>
      </c>
      <c r="P461" s="20">
        <f t="shared" si="500"/>
        <v>-1.0969783893934437E-2</v>
      </c>
      <c r="Q461" s="20">
        <f t="shared" si="501"/>
        <v>-1.3257258585218978E-2</v>
      </c>
      <c r="R461" s="11"/>
      <c r="S461" s="20">
        <f t="shared" ref="S461:U461" si="503">_xlfn.STDEV.S(O441:O461)*SQRT(252)</f>
        <v>0.48751317645926112</v>
      </c>
      <c r="T461" s="20">
        <f t="shared" si="503"/>
        <v>0.28826384075217798</v>
      </c>
      <c r="U461" s="20">
        <f t="shared" si="503"/>
        <v>0.23470391733024276</v>
      </c>
    </row>
    <row r="462" spans="1:21" x14ac:dyDescent="0.2">
      <c r="A462" s="1" t="s">
        <v>3195</v>
      </c>
      <c r="B462" s="13">
        <v>37160</v>
      </c>
      <c r="C462" s="12">
        <v>1007.04</v>
      </c>
      <c r="D462" s="12">
        <v>10005.870000000001</v>
      </c>
      <c r="E462" s="10">
        <v>2.726</v>
      </c>
      <c r="F462" s="12">
        <v>19</v>
      </c>
      <c r="G462" s="11"/>
      <c r="H462" s="19">
        <f t="shared" si="496"/>
        <v>1.3292225189453097</v>
      </c>
      <c r="I462" s="19">
        <f t="shared" si="497"/>
        <v>0.59101417601890183</v>
      </c>
      <c r="J462" s="19">
        <f t="shared" si="498"/>
        <v>1.0476170387039831</v>
      </c>
      <c r="K462" s="30">
        <f t="shared" si="493"/>
        <v>0.11820283520378037</v>
      </c>
      <c r="L462" s="30">
        <f t="shared" si="494"/>
        <v>0.83809363096318656</v>
      </c>
      <c r="M462" s="30">
        <f t="shared" si="491"/>
        <v>0.95629646616696695</v>
      </c>
      <c r="N462" s="11"/>
      <c r="O462" s="20">
        <f t="shared" si="499"/>
        <v>-2.1818252916937286E-2</v>
      </c>
      <c r="P462" s="20">
        <f t="shared" si="500"/>
        <v>-3.6277314594213017E-4</v>
      </c>
      <c r="Q462" s="20">
        <f t="shared" si="501"/>
        <v>-3.0656147417217339E-3</v>
      </c>
      <c r="R462" s="11"/>
      <c r="S462" s="20">
        <f t="shared" ref="S462:U462" si="504">_xlfn.STDEV.S(O442:O462)*SQRT(252)</f>
        <v>0.48667313387356637</v>
      </c>
      <c r="T462" s="20">
        <f t="shared" si="504"/>
        <v>0.2854413243322842</v>
      </c>
      <c r="U462" s="20">
        <f t="shared" si="504"/>
        <v>0.23296332152445534</v>
      </c>
    </row>
    <row r="463" spans="1:21" x14ac:dyDescent="0.2">
      <c r="A463" s="1" t="s">
        <v>3196</v>
      </c>
      <c r="B463" s="13">
        <v>37161</v>
      </c>
      <c r="C463" s="12">
        <v>1018.61</v>
      </c>
      <c r="D463" s="12">
        <v>10404.719999999999</v>
      </c>
      <c r="E463" s="10">
        <v>2.7046000000000001</v>
      </c>
      <c r="F463" s="12">
        <v>19</v>
      </c>
      <c r="G463" s="11"/>
      <c r="H463" s="19">
        <f t="shared" si="496"/>
        <v>1.3301359484842348</v>
      </c>
      <c r="I463" s="19">
        <f t="shared" si="497"/>
        <v>0.61457294743059698</v>
      </c>
      <c r="J463" s="19">
        <f t="shared" si="498"/>
        <v>1.051334605305563</v>
      </c>
      <c r="K463" s="30">
        <f t="shared" si="493"/>
        <v>0.1229145894861194</v>
      </c>
      <c r="L463" s="30">
        <f t="shared" si="494"/>
        <v>0.84106768424445044</v>
      </c>
      <c r="M463" s="30">
        <f t="shared" si="491"/>
        <v>0.96398227373056988</v>
      </c>
      <c r="N463" s="11"/>
      <c r="O463" s="20">
        <f t="shared" si="499"/>
        <v>3.9861601240071876E-2</v>
      </c>
      <c r="P463" s="20">
        <f t="shared" si="500"/>
        <v>3.5485931062928522E-3</v>
      </c>
      <c r="Q463" s="20">
        <f t="shared" si="501"/>
        <v>8.0370552809938545E-3</v>
      </c>
      <c r="R463" s="11"/>
      <c r="S463" s="20">
        <f t="shared" ref="S463:U463" si="505">_xlfn.STDEV.S(O443:O463)*SQRT(252)</f>
        <v>0.51627968316025541</v>
      </c>
      <c r="T463" s="20">
        <f t="shared" si="505"/>
        <v>0.28351977459522726</v>
      </c>
      <c r="U463" s="20">
        <f t="shared" si="505"/>
        <v>0.23555665815573962</v>
      </c>
    </row>
    <row r="464" spans="1:21" x14ac:dyDescent="0.2">
      <c r="A464" s="1" t="s">
        <v>3197</v>
      </c>
      <c r="B464" s="13">
        <v>37162</v>
      </c>
      <c r="C464" s="12">
        <v>1040.94</v>
      </c>
      <c r="D464" s="12">
        <v>10635.74</v>
      </c>
      <c r="E464" s="10">
        <v>2.6709000000000001</v>
      </c>
      <c r="F464" s="12">
        <v>19</v>
      </c>
      <c r="G464" s="11"/>
      <c r="H464" s="19">
        <f t="shared" si="496"/>
        <v>1.3310500057235717</v>
      </c>
      <c r="I464" s="19">
        <f t="shared" si="497"/>
        <v>0.62821854695806312</v>
      </c>
      <c r="J464" s="19">
        <f t="shared" si="498"/>
        <v>1.0609949237446155</v>
      </c>
      <c r="K464" s="30">
        <f t="shared" si="493"/>
        <v>0.12564370939161262</v>
      </c>
      <c r="L464" s="30">
        <f t="shared" si="494"/>
        <v>0.84879593899569239</v>
      </c>
      <c r="M464" s="30">
        <f t="shared" si="491"/>
        <v>0.97443964838730501</v>
      </c>
      <c r="N464" s="11"/>
      <c r="O464" s="20">
        <f t="shared" si="499"/>
        <v>2.220338461775051E-2</v>
      </c>
      <c r="P464" s="20">
        <f t="shared" si="500"/>
        <v>9.1886240501375394E-3</v>
      </c>
      <c r="Q464" s="20">
        <f t="shared" si="501"/>
        <v>1.0848098499016467E-2</v>
      </c>
      <c r="R464" s="11"/>
      <c r="S464" s="20">
        <f t="shared" ref="S464:U464" si="506">_xlfn.STDEV.S(O444:O464)*SQRT(252)</f>
        <v>0.5281013350325775</v>
      </c>
      <c r="T464" s="20">
        <f t="shared" si="506"/>
        <v>0.27926106964137387</v>
      </c>
      <c r="U464" s="20">
        <f t="shared" si="506"/>
        <v>0.23410364217092353</v>
      </c>
    </row>
    <row r="465" spans="1:21" x14ac:dyDescent="0.2">
      <c r="A465" s="1" t="s">
        <v>3198</v>
      </c>
      <c r="B465" s="13">
        <v>37165</v>
      </c>
      <c r="C465" s="12">
        <v>1038.55</v>
      </c>
      <c r="D465" s="12">
        <v>10501.12</v>
      </c>
      <c r="E465" s="10">
        <v>2.6861999999999999</v>
      </c>
      <c r="F465" s="12">
        <v>19</v>
      </c>
      <c r="G465" s="11"/>
      <c r="H465" s="19">
        <f t="shared" si="496"/>
        <v>1.3319646910946703</v>
      </c>
      <c r="I465" s="19">
        <f t="shared" si="497"/>
        <v>0.62026698168930949</v>
      </c>
      <c r="J465" s="19">
        <f t="shared" si="498"/>
        <v>1.0646227327959381</v>
      </c>
      <c r="K465" s="30">
        <f t="shared" si="493"/>
        <v>0.1240533963378619</v>
      </c>
      <c r="L465" s="30">
        <f t="shared" si="494"/>
        <v>0.85169818623675053</v>
      </c>
      <c r="M465" s="30">
        <f t="shared" si="491"/>
        <v>0.97575158257461247</v>
      </c>
      <c r="N465" s="11"/>
      <c r="O465" s="20">
        <f t="shared" si="499"/>
        <v>-1.2657323326820569E-2</v>
      </c>
      <c r="P465" s="20">
        <f t="shared" si="500"/>
        <v>3.4192520342311017E-3</v>
      </c>
      <c r="Q465" s="20">
        <f t="shared" si="501"/>
        <v>1.3463472976276147E-3</v>
      </c>
      <c r="R465" s="11"/>
      <c r="S465" s="20">
        <f t="shared" ref="S465:U465" si="507">_xlfn.STDEV.S(O445:O465)*SQRT(252)</f>
        <v>0.52800862619465416</v>
      </c>
      <c r="T465" s="20">
        <f t="shared" si="507"/>
        <v>0.27754228142929782</v>
      </c>
      <c r="U465" s="20">
        <f t="shared" si="507"/>
        <v>0.23221202474264072</v>
      </c>
    </row>
    <row r="466" spans="1:21" x14ac:dyDescent="0.2">
      <c r="A466" s="1" t="s">
        <v>3199</v>
      </c>
      <c r="B466" s="13">
        <v>37166</v>
      </c>
      <c r="C466" s="12">
        <v>1051.33</v>
      </c>
      <c r="D466" s="12">
        <v>10350.83</v>
      </c>
      <c r="E466" s="10">
        <v>2.7033999999999998</v>
      </c>
      <c r="F466" s="12">
        <v>19</v>
      </c>
      <c r="G466" s="11"/>
      <c r="H466" s="19">
        <f t="shared" si="496"/>
        <v>1.3328800050291771</v>
      </c>
      <c r="I466" s="19">
        <f t="shared" si="497"/>
        <v>0.61138984051978784</v>
      </c>
      <c r="J466" s="19">
        <f t="shared" si="498"/>
        <v>1.0846243428159377</v>
      </c>
      <c r="K466" s="30">
        <f t="shared" si="493"/>
        <v>0.12227796810395758</v>
      </c>
      <c r="L466" s="30">
        <f t="shared" si="494"/>
        <v>0.86769947425275018</v>
      </c>
      <c r="M466" s="30">
        <f t="shared" si="491"/>
        <v>0.98997744235670782</v>
      </c>
      <c r="N466" s="11"/>
      <c r="O466" s="20">
        <f t="shared" si="499"/>
        <v>-1.4311806740614497E-2</v>
      </c>
      <c r="P466" s="20">
        <f t="shared" si="500"/>
        <v>1.8787509794639501E-2</v>
      </c>
      <c r="Q466" s="20">
        <f t="shared" si="501"/>
        <v>1.457938683999771E-2</v>
      </c>
      <c r="R466" s="11"/>
      <c r="S466" s="20">
        <f t="shared" ref="S466:U466" si="508">_xlfn.STDEV.S(O446:O466)*SQRT(252)</f>
        <v>0.52786955911046574</v>
      </c>
      <c r="T466" s="20">
        <f t="shared" si="508"/>
        <v>0.28609454229240333</v>
      </c>
      <c r="U466" s="20">
        <f t="shared" si="508"/>
        <v>0.23939102382924524</v>
      </c>
    </row>
    <row r="467" spans="1:21" x14ac:dyDescent="0.2">
      <c r="A467" s="1" t="s">
        <v>3200</v>
      </c>
      <c r="B467" s="13">
        <v>37167</v>
      </c>
      <c r="C467" s="12">
        <v>1072.28</v>
      </c>
      <c r="D467" s="12">
        <v>10233.26</v>
      </c>
      <c r="E467" s="10">
        <v>2.7282999999999999</v>
      </c>
      <c r="F467" s="12">
        <v>19</v>
      </c>
      <c r="G467" s="11"/>
      <c r="H467" s="19">
        <f t="shared" si="496"/>
        <v>1.3337959479590351</v>
      </c>
      <c r="I467" s="19">
        <f t="shared" si="497"/>
        <v>0.60444536326048481</v>
      </c>
      <c r="J467" s="19">
        <f t="shared" si="498"/>
        <v>1.1164269439320587</v>
      </c>
      <c r="K467" s="30">
        <f t="shared" si="493"/>
        <v>0.12088907265209697</v>
      </c>
      <c r="L467" s="30">
        <f t="shared" si="494"/>
        <v>0.89314155514564697</v>
      </c>
      <c r="M467" s="30">
        <f t="shared" si="491"/>
        <v>1.014030627797744</v>
      </c>
      <c r="N467" s="11"/>
      <c r="O467" s="20">
        <f t="shared" si="499"/>
        <v>-1.1358509414220896E-2</v>
      </c>
      <c r="P467" s="20">
        <f t="shared" si="500"/>
        <v>2.9321304953892069E-2</v>
      </c>
      <c r="Q467" s="20">
        <f t="shared" si="501"/>
        <v>2.4296700522565384E-2</v>
      </c>
      <c r="R467" s="11"/>
      <c r="S467" s="20">
        <f t="shared" ref="S467:U467" si="509">_xlfn.STDEV.S(O447:O467)*SQRT(252)</f>
        <v>0.52729192420626525</v>
      </c>
      <c r="T467" s="20">
        <f t="shared" si="509"/>
        <v>0.30455980848848796</v>
      </c>
      <c r="U467" s="20">
        <f t="shared" si="509"/>
        <v>0.25619700484319768</v>
      </c>
    </row>
    <row r="468" spans="1:21" x14ac:dyDescent="0.2">
      <c r="A468" s="1" t="s">
        <v>3201</v>
      </c>
      <c r="B468" s="13">
        <v>37168</v>
      </c>
      <c r="C468" s="12">
        <v>1069.6300000000001</v>
      </c>
      <c r="D468" s="12">
        <v>10061.92</v>
      </c>
      <c r="E468" s="10">
        <v>2.7322000000000002</v>
      </c>
      <c r="F468" s="12">
        <v>19</v>
      </c>
      <c r="G468" s="11"/>
      <c r="H468" s="19">
        <f t="shared" si="496"/>
        <v>1.3347125203164842</v>
      </c>
      <c r="I468" s="19">
        <f t="shared" si="497"/>
        <v>0.59432486709982324</v>
      </c>
      <c r="J468" s="19">
        <f t="shared" si="498"/>
        <v>1.1152597859040991</v>
      </c>
      <c r="K468" s="30">
        <f t="shared" si="493"/>
        <v>0.11886497341996466</v>
      </c>
      <c r="L468" s="30">
        <f t="shared" si="494"/>
        <v>0.89220782872327931</v>
      </c>
      <c r="M468" s="30">
        <f t="shared" si="491"/>
        <v>1.011072802143244</v>
      </c>
      <c r="N468" s="11"/>
      <c r="O468" s="20">
        <f t="shared" si="499"/>
        <v>-1.6743442461151226E-2</v>
      </c>
      <c r="P468" s="20">
        <f t="shared" si="500"/>
        <v>-1.0454405765671915E-3</v>
      </c>
      <c r="Q468" s="20">
        <f t="shared" si="501"/>
        <v>-2.9168997202024816E-3</v>
      </c>
      <c r="R468" s="11"/>
      <c r="S468" s="20">
        <f t="shared" ref="S468:U468" si="510">_xlfn.STDEV.S(O448:O468)*SQRT(252)</f>
        <v>0.5276633352002198</v>
      </c>
      <c r="T468" s="20">
        <f t="shared" si="510"/>
        <v>0.30460365857726379</v>
      </c>
      <c r="U468" s="20">
        <f t="shared" si="510"/>
        <v>0.25626276923242813</v>
      </c>
    </row>
    <row r="469" spans="1:21" x14ac:dyDescent="0.2">
      <c r="A469" s="1" t="s">
        <v>3202</v>
      </c>
      <c r="B469" s="13">
        <v>37169</v>
      </c>
      <c r="C469" s="12">
        <v>1071.3800000000001</v>
      </c>
      <c r="D469" s="12">
        <v>10197.07</v>
      </c>
      <c r="E469" s="10">
        <v>2.7536</v>
      </c>
      <c r="F469" s="12">
        <v>19</v>
      </c>
      <c r="G469" s="11"/>
      <c r="H469" s="19">
        <f t="shared" si="496"/>
        <v>1.3356297225340614</v>
      </c>
      <c r="I469" s="19">
        <f t="shared" si="497"/>
        <v>0.60230773774365076</v>
      </c>
      <c r="J469" s="19">
        <f t="shared" si="498"/>
        <v>1.1258340215342131</v>
      </c>
      <c r="K469" s="30">
        <f t="shared" si="493"/>
        <v>0.12046154754873016</v>
      </c>
      <c r="L469" s="30">
        <f t="shared" si="494"/>
        <v>0.90066721722737053</v>
      </c>
      <c r="M469" s="30">
        <f t="shared" si="491"/>
        <v>1.0211287647761007</v>
      </c>
      <c r="N469" s="11"/>
      <c r="O469" s="20">
        <f t="shared" si="499"/>
        <v>1.3431830107971443E-2</v>
      </c>
      <c r="P469" s="20">
        <f t="shared" si="500"/>
        <v>9.4814103079505774E-3</v>
      </c>
      <c r="Q469" s="20">
        <f t="shared" si="501"/>
        <v>9.9458343766545276E-3</v>
      </c>
      <c r="R469" s="11"/>
      <c r="S469" s="20">
        <f t="shared" ref="S469:U469" si="511">_xlfn.STDEV.S(O449:O469)*SQRT(252)</f>
        <v>0.53006576777883063</v>
      </c>
      <c r="T469" s="20">
        <f t="shared" si="511"/>
        <v>0.30228283297566971</v>
      </c>
      <c r="U469" s="20">
        <f t="shared" si="511"/>
        <v>0.25396802723342898</v>
      </c>
    </row>
    <row r="470" spans="1:21" x14ac:dyDescent="0.2">
      <c r="A470" s="1" t="s">
        <v>3203</v>
      </c>
      <c r="B470" s="13">
        <v>37172</v>
      </c>
      <c r="C470" s="12">
        <v>1062.44</v>
      </c>
      <c r="D470" s="12">
        <v>10094.56</v>
      </c>
      <c r="E470" s="10">
        <v>2.7824</v>
      </c>
      <c r="F470" s="12">
        <v>19</v>
      </c>
      <c r="G470" s="11"/>
      <c r="H470" s="19">
        <f t="shared" si="496"/>
        <v>1.3365475550446007</v>
      </c>
      <c r="I470" s="19">
        <f t="shared" si="497"/>
        <v>0.59625280567040795</v>
      </c>
      <c r="J470" s="19">
        <f t="shared" si="498"/>
        <v>1.1281165183103894</v>
      </c>
      <c r="K470" s="30">
        <f t="shared" si="493"/>
        <v>0.1192505611340816</v>
      </c>
      <c r="L470" s="30">
        <f t="shared" si="494"/>
        <v>0.90249321464831156</v>
      </c>
      <c r="M470" s="30">
        <f t="shared" si="491"/>
        <v>1.0217437757823931</v>
      </c>
      <c r="N470" s="11"/>
      <c r="O470" s="20">
        <f t="shared" si="499"/>
        <v>-1.0052887741282657E-2</v>
      </c>
      <c r="P470" s="20">
        <f t="shared" si="500"/>
        <v>2.027383017850104E-3</v>
      </c>
      <c r="Q470" s="20">
        <f t="shared" si="501"/>
        <v>6.0228545851148674E-4</v>
      </c>
      <c r="R470" s="11"/>
      <c r="S470" s="20">
        <f t="shared" ref="S470:U470" si="512">_xlfn.STDEV.S(O450:O470)*SQRT(252)</f>
        <v>0.52925597887734754</v>
      </c>
      <c r="T470" s="20">
        <f t="shared" si="512"/>
        <v>0.29326215089728608</v>
      </c>
      <c r="U470" s="20">
        <f t="shared" si="512"/>
        <v>0.24708425484070159</v>
      </c>
    </row>
    <row r="471" spans="1:21" x14ac:dyDescent="0.2">
      <c r="A471" s="1" t="s">
        <v>3204</v>
      </c>
      <c r="B471" s="13">
        <v>37173</v>
      </c>
      <c r="C471" s="12">
        <v>1056.75</v>
      </c>
      <c r="D471" s="12">
        <v>10284.450000000001</v>
      </c>
      <c r="E471" s="10">
        <v>2.7793000000000001</v>
      </c>
      <c r="F471" s="12">
        <v>19</v>
      </c>
      <c r="G471" s="11"/>
      <c r="H471" s="19">
        <f t="shared" si="496"/>
        <v>1.3374660182812335</v>
      </c>
      <c r="I471" s="19">
        <f t="shared" si="497"/>
        <v>0.60746898995865384</v>
      </c>
      <c r="J471" s="19">
        <f t="shared" si="498"/>
        <v>1.1208246261776567</v>
      </c>
      <c r="K471" s="30">
        <f t="shared" si="493"/>
        <v>0.12149379799173077</v>
      </c>
      <c r="L471" s="30">
        <f t="shared" si="494"/>
        <v>0.89665970094212533</v>
      </c>
      <c r="M471" s="30">
        <f t="shared" si="491"/>
        <v>1.0181534989338561</v>
      </c>
      <c r="N471" s="11"/>
      <c r="O471" s="20">
        <f t="shared" si="499"/>
        <v>1.8811122030083727E-2</v>
      </c>
      <c r="P471" s="20">
        <f t="shared" si="500"/>
        <v>-6.4637756954875059E-3</v>
      </c>
      <c r="Q471" s="20">
        <f t="shared" si="501"/>
        <v>-3.5138720035634563E-3</v>
      </c>
      <c r="R471" s="11"/>
      <c r="S471" s="20">
        <f t="shared" ref="S471:U471" si="513">_xlfn.STDEV.S(O451:O471)*SQRT(252)</f>
        <v>0.53294371455407175</v>
      </c>
      <c r="T471" s="20">
        <f t="shared" si="513"/>
        <v>0.2936556929453063</v>
      </c>
      <c r="U471" s="20">
        <f t="shared" si="513"/>
        <v>0.24723698635764726</v>
      </c>
    </row>
    <row r="472" spans="1:21" x14ac:dyDescent="0.2">
      <c r="A472" s="1" t="s">
        <v>3205</v>
      </c>
      <c r="B472" s="13">
        <v>37174</v>
      </c>
      <c r="C472" s="12">
        <v>1080.99</v>
      </c>
      <c r="D472" s="12">
        <v>10462.25</v>
      </c>
      <c r="E472" s="10">
        <v>2.778</v>
      </c>
      <c r="F472" s="12">
        <v>19</v>
      </c>
      <c r="G472" s="11"/>
      <c r="H472" s="19">
        <f t="shared" si="496"/>
        <v>1.3383851126773891</v>
      </c>
      <c r="I472" s="19">
        <f t="shared" si="497"/>
        <v>0.61797105729474355</v>
      </c>
      <c r="J472" s="19">
        <f t="shared" si="498"/>
        <v>1.1459981020240486</v>
      </c>
      <c r="K472" s="30">
        <f t="shared" si="493"/>
        <v>0.12359421145894872</v>
      </c>
      <c r="L472" s="30">
        <f t="shared" si="494"/>
        <v>0.91679848161923894</v>
      </c>
      <c r="M472" s="30">
        <f t="shared" si="491"/>
        <v>1.0403926930781877</v>
      </c>
      <c r="N472" s="11"/>
      <c r="O472" s="20">
        <f t="shared" si="499"/>
        <v>1.7288236123467859E-2</v>
      </c>
      <c r="P472" s="20">
        <f t="shared" si="500"/>
        <v>2.2459781181147775E-2</v>
      </c>
      <c r="Q472" s="20">
        <f t="shared" si="501"/>
        <v>2.1842673199688578E-2</v>
      </c>
      <c r="R472" s="11"/>
      <c r="S472" s="20">
        <f t="shared" ref="S472:U472" si="514">_xlfn.STDEV.S(O452:O472)*SQRT(252)</f>
        <v>0.43845902692906169</v>
      </c>
      <c r="T472" s="20">
        <f t="shared" si="514"/>
        <v>0.29966334675021583</v>
      </c>
      <c r="U472" s="20">
        <f t="shared" si="514"/>
        <v>0.25783081114553735</v>
      </c>
    </row>
    <row r="473" spans="1:21" x14ac:dyDescent="0.2">
      <c r="A473" s="1" t="s">
        <v>3206</v>
      </c>
      <c r="B473" s="13">
        <v>37175</v>
      </c>
      <c r="C473" s="12">
        <v>1097.43</v>
      </c>
      <c r="D473" s="12">
        <v>10784.72</v>
      </c>
      <c r="E473" s="10">
        <v>2.7795000000000001</v>
      </c>
      <c r="F473" s="12">
        <v>19</v>
      </c>
      <c r="G473" s="11"/>
      <c r="H473" s="19">
        <f t="shared" si="496"/>
        <v>1.3393048386667945</v>
      </c>
      <c r="I473" s="19">
        <f t="shared" si="497"/>
        <v>0.63701831069108139</v>
      </c>
      <c r="J473" s="19">
        <f t="shared" si="498"/>
        <v>1.1640549637225484</v>
      </c>
      <c r="K473" s="30">
        <f t="shared" si="493"/>
        <v>0.12740366213821627</v>
      </c>
      <c r="L473" s="30">
        <f t="shared" si="494"/>
        <v>0.93124397097803868</v>
      </c>
      <c r="M473" s="30">
        <f t="shared" si="491"/>
        <v>1.0586476331162549</v>
      </c>
      <c r="N473" s="11"/>
      <c r="O473" s="20">
        <f t="shared" si="499"/>
        <v>3.0822241869578715E-2</v>
      </c>
      <c r="P473" s="20">
        <f t="shared" si="500"/>
        <v>1.5756449916110693E-2</v>
      </c>
      <c r="Q473" s="20">
        <f t="shared" si="501"/>
        <v>1.7546201698184438E-2</v>
      </c>
      <c r="R473" s="11"/>
      <c r="S473" s="20">
        <f t="shared" ref="S473:U473" si="515">_xlfn.STDEV.S(O453:O473)*SQRT(252)</f>
        <v>0.44224955423328727</v>
      </c>
      <c r="T473" s="20">
        <f t="shared" si="515"/>
        <v>0.3005439324272432</v>
      </c>
      <c r="U473" s="20">
        <f t="shared" si="515"/>
        <v>0.25919536200582655</v>
      </c>
    </row>
    <row r="474" spans="1:21" x14ac:dyDescent="0.2">
      <c r="A474" s="1" t="s">
        <v>3207</v>
      </c>
      <c r="B474" s="13">
        <v>37176</v>
      </c>
      <c r="C474" s="12">
        <v>1091.6500000000001</v>
      </c>
      <c r="D474" s="12">
        <v>10784.72</v>
      </c>
      <c r="E474" s="10">
        <v>2.7795000000000001</v>
      </c>
      <c r="F474" s="12">
        <v>19</v>
      </c>
      <c r="G474" s="11"/>
      <c r="H474" s="19">
        <f t="shared" si="496"/>
        <v>1.3402251966834748</v>
      </c>
      <c r="I474" s="19">
        <f t="shared" si="497"/>
        <v>0.63701831069108139</v>
      </c>
      <c r="J474" s="19">
        <f t="shared" si="498"/>
        <v>1.1579240599835252</v>
      </c>
      <c r="K474" s="30">
        <f t="shared" si="493"/>
        <v>0.12740366213821627</v>
      </c>
      <c r="L474" s="30">
        <f t="shared" si="494"/>
        <v>0.92633924798682021</v>
      </c>
      <c r="M474" s="30">
        <f t="shared" si="491"/>
        <v>1.0537429101250364</v>
      </c>
      <c r="N474" s="11"/>
      <c r="O474" s="20">
        <f t="shared" si="499"/>
        <v>0</v>
      </c>
      <c r="P474" s="20">
        <f t="shared" si="500"/>
        <v>-5.2668507330762004E-3</v>
      </c>
      <c r="Q474" s="20">
        <f t="shared" si="501"/>
        <v>-4.6330080357152026E-3</v>
      </c>
      <c r="R474" s="11"/>
      <c r="S474" s="20">
        <f t="shared" ref="S474:U474" si="516">_xlfn.STDEV.S(O454:O474)*SQRT(252)</f>
        <v>0.3575960832050365</v>
      </c>
      <c r="T474" s="20">
        <f t="shared" si="516"/>
        <v>0.30060404118205991</v>
      </c>
      <c r="U474" s="20">
        <f t="shared" si="516"/>
        <v>0.25990309504203202</v>
      </c>
    </row>
    <row r="475" spans="1:21" x14ac:dyDescent="0.2">
      <c r="A475" s="1" t="s">
        <v>3208</v>
      </c>
      <c r="B475" s="13">
        <v>37179</v>
      </c>
      <c r="C475" s="12">
        <v>1089.98</v>
      </c>
      <c r="D475" s="12">
        <v>11329.32</v>
      </c>
      <c r="E475" s="10">
        <v>2.7786</v>
      </c>
      <c r="F475" s="12">
        <v>19</v>
      </c>
      <c r="G475" s="11"/>
      <c r="H475" s="19">
        <f t="shared" si="496"/>
        <v>1.3411461871617536</v>
      </c>
      <c r="I475" s="19">
        <f t="shared" si="497"/>
        <v>0.66918606024808081</v>
      </c>
      <c r="J475" s="19">
        <f t="shared" si="498"/>
        <v>1.155778312938714</v>
      </c>
      <c r="K475" s="30">
        <f t="shared" si="493"/>
        <v>0.13383721204961616</v>
      </c>
      <c r="L475" s="30">
        <f t="shared" si="494"/>
        <v>0.92462265035097124</v>
      </c>
      <c r="M475" s="30">
        <f t="shared" si="491"/>
        <v>1.0584598624005874</v>
      </c>
      <c r="N475" s="11"/>
      <c r="O475" s="20">
        <f t="shared" si="499"/>
        <v>5.0497370353611348E-2</v>
      </c>
      <c r="P475" s="20">
        <f t="shared" si="500"/>
        <v>-1.8530982462198198E-3</v>
      </c>
      <c r="Q475" s="20">
        <f t="shared" si="501"/>
        <v>4.4763786595645172E-3</v>
      </c>
      <c r="R475" s="11"/>
      <c r="S475" s="20">
        <f t="shared" ref="S475:U475" si="517">_xlfn.STDEV.S(O455:O475)*SQRT(252)</f>
        <v>0.37820249586743121</v>
      </c>
      <c r="T475" s="20">
        <f t="shared" si="517"/>
        <v>0.30081037698745289</v>
      </c>
      <c r="U475" s="20">
        <f t="shared" si="517"/>
        <v>0.25954959655195375</v>
      </c>
    </row>
    <row r="476" spans="1:21" x14ac:dyDescent="0.2">
      <c r="A476" s="1" t="s">
        <v>3209</v>
      </c>
      <c r="B476" s="13">
        <v>37180</v>
      </c>
      <c r="C476" s="12">
        <v>1097.54</v>
      </c>
      <c r="D476" s="12">
        <v>11257.85</v>
      </c>
      <c r="E476" s="10">
        <v>2.7522000000000002</v>
      </c>
      <c r="F476" s="12">
        <v>19</v>
      </c>
      <c r="G476" s="11"/>
      <c r="H476" s="19">
        <f t="shared" si="496"/>
        <v>1.3420678105362525</v>
      </c>
      <c r="I476" s="19">
        <f t="shared" si="497"/>
        <v>0.66496455995274717</v>
      </c>
      <c r="J476" s="19">
        <f t="shared" si="498"/>
        <v>1.1527372522471033</v>
      </c>
      <c r="K476" s="30">
        <f t="shared" si="493"/>
        <v>0.13299291199054944</v>
      </c>
      <c r="L476" s="30">
        <f t="shared" si="494"/>
        <v>0.92218980179768273</v>
      </c>
      <c r="M476" s="30">
        <f t="shared" si="491"/>
        <v>1.0551827137882321</v>
      </c>
      <c r="N476" s="11"/>
      <c r="O476" s="20">
        <f t="shared" si="499"/>
        <v>-6.3084103900320487E-3</v>
      </c>
      <c r="P476" s="20">
        <f t="shared" si="500"/>
        <v>-2.6311799222797916E-3</v>
      </c>
      <c r="Q476" s="20">
        <f t="shared" si="501"/>
        <v>-3.0961482138044394E-3</v>
      </c>
      <c r="R476" s="11"/>
      <c r="S476" s="20">
        <f t="shared" ref="S476:U476" si="518">_xlfn.STDEV.S(O456:O476)*SQRT(252)</f>
        <v>0.34306149637572664</v>
      </c>
      <c r="T476" s="20">
        <f t="shared" si="518"/>
        <v>0.20266352258674791</v>
      </c>
      <c r="U476" s="20">
        <f t="shared" si="518"/>
        <v>0.19017275376370454</v>
      </c>
    </row>
    <row r="477" spans="1:21" x14ac:dyDescent="0.2">
      <c r="A477" s="1" t="s">
        <v>3210</v>
      </c>
      <c r="B477" s="13">
        <v>37181</v>
      </c>
      <c r="C477" s="12">
        <v>1077.0899999999999</v>
      </c>
      <c r="D477" s="12">
        <v>11271.49</v>
      </c>
      <c r="E477" s="10">
        <v>2.7206999999999999</v>
      </c>
      <c r="F477" s="12">
        <v>19</v>
      </c>
      <c r="G477" s="11"/>
      <c r="H477" s="19">
        <f t="shared" si="496"/>
        <v>1.3429900672418917</v>
      </c>
      <c r="I477" s="19">
        <f t="shared" si="497"/>
        <v>0.66577023036030758</v>
      </c>
      <c r="J477" s="19">
        <f t="shared" si="498"/>
        <v>1.1183110881046092</v>
      </c>
      <c r="K477" s="30">
        <f t="shared" si="493"/>
        <v>0.13315404607206152</v>
      </c>
      <c r="L477" s="30">
        <f t="shared" si="494"/>
        <v>0.89464887048368746</v>
      </c>
      <c r="M477" s="30">
        <f t="shared" si="491"/>
        <v>1.027802916555749</v>
      </c>
      <c r="N477" s="11"/>
      <c r="O477" s="20">
        <f t="shared" si="499"/>
        <v>1.211599017574283E-3</v>
      </c>
      <c r="P477" s="20">
        <f t="shared" si="500"/>
        <v>-2.9864710345210987E-2</v>
      </c>
      <c r="Q477" s="20">
        <f t="shared" si="501"/>
        <v>-2.594792055888262E-2</v>
      </c>
      <c r="R477" s="11"/>
      <c r="S477" s="20">
        <f t="shared" ref="S477:U477" si="519">_xlfn.STDEV.S(O457:O477)*SQRT(252)</f>
        <v>0.34303225152129979</v>
      </c>
      <c r="T477" s="20">
        <f t="shared" si="519"/>
        <v>0.23407594636437973</v>
      </c>
      <c r="U477" s="20">
        <f t="shared" si="519"/>
        <v>0.2163102125317542</v>
      </c>
    </row>
    <row r="478" spans="1:21" x14ac:dyDescent="0.2">
      <c r="A478" s="1" t="s">
        <v>3211</v>
      </c>
      <c r="B478" s="13">
        <v>37182</v>
      </c>
      <c r="C478" s="12">
        <v>1068.6099999999999</v>
      </c>
      <c r="D478" s="12">
        <v>10994.96</v>
      </c>
      <c r="E478" s="10">
        <v>2.7421000000000002</v>
      </c>
      <c r="F478" s="12">
        <v>19</v>
      </c>
      <c r="G478" s="11"/>
      <c r="H478" s="19">
        <f t="shared" si="496"/>
        <v>1.3439129577138911</v>
      </c>
      <c r="I478" s="19">
        <f t="shared" si="497"/>
        <v>0.64943650324867142</v>
      </c>
      <c r="J478" s="19">
        <f t="shared" si="498"/>
        <v>1.118233511832591</v>
      </c>
      <c r="K478" s="30">
        <f t="shared" si="493"/>
        <v>0.12988730064973428</v>
      </c>
      <c r="L478" s="30">
        <f t="shared" si="494"/>
        <v>0.89458680946607283</v>
      </c>
      <c r="M478" s="30">
        <f t="shared" si="491"/>
        <v>1.024474110115807</v>
      </c>
      <c r="N478" s="11"/>
      <c r="O478" s="20">
        <f t="shared" si="499"/>
        <v>-2.4533579855014698E-2</v>
      </c>
      <c r="P478" s="20">
        <f t="shared" si="500"/>
        <v>-6.9369134262697862E-5</v>
      </c>
      <c r="Q478" s="20">
        <f t="shared" si="501"/>
        <v>-3.2387594803652275E-3</v>
      </c>
      <c r="R478" s="11"/>
      <c r="S478" s="20">
        <f t="shared" ref="S478:U478" si="520">_xlfn.STDEV.S(O458:O478)*SQRT(252)</f>
        <v>0.35166418953177292</v>
      </c>
      <c r="T478" s="20">
        <f t="shared" si="520"/>
        <v>0.23208413277175341</v>
      </c>
      <c r="U478" s="20">
        <f t="shared" si="520"/>
        <v>0.2163885762022314</v>
      </c>
    </row>
    <row r="479" spans="1:21" x14ac:dyDescent="0.2">
      <c r="A479" s="1" t="s">
        <v>3212</v>
      </c>
      <c r="B479" s="13">
        <v>37183</v>
      </c>
      <c r="C479" s="12">
        <v>1073.48</v>
      </c>
      <c r="D479" s="12">
        <v>11331.57</v>
      </c>
      <c r="E479" s="10">
        <v>2.7568999999999999</v>
      </c>
      <c r="F479" s="12">
        <v>19</v>
      </c>
      <c r="G479" s="11"/>
      <c r="H479" s="19">
        <f t="shared" si="496"/>
        <v>1.3448364823877688</v>
      </c>
      <c r="I479" s="19">
        <f t="shared" si="497"/>
        <v>0.66931896042528094</v>
      </c>
      <c r="J479" s="19">
        <f t="shared" si="498"/>
        <v>1.1293926354298292</v>
      </c>
      <c r="K479" s="30">
        <f t="shared" si="493"/>
        <v>0.13386379208505619</v>
      </c>
      <c r="L479" s="30">
        <f t="shared" si="494"/>
        <v>0.90351410834386336</v>
      </c>
      <c r="M479" s="30">
        <f t="shared" si="491"/>
        <v>1.0373779004289196</v>
      </c>
      <c r="N479" s="11"/>
      <c r="O479" s="20">
        <f t="shared" si="499"/>
        <v>3.0614936298085649E-2</v>
      </c>
      <c r="P479" s="20">
        <f t="shared" si="500"/>
        <v>9.9792426887208574E-3</v>
      </c>
      <c r="Q479" s="20">
        <f t="shared" si="501"/>
        <v>1.2595526022276982E-2</v>
      </c>
      <c r="R479" s="11"/>
      <c r="S479" s="20">
        <f t="shared" ref="S479:U479" si="521">_xlfn.STDEV.S(O459:O479)*SQRT(252)</f>
        <v>0.35767980750927553</v>
      </c>
      <c r="T479" s="20">
        <f t="shared" si="521"/>
        <v>0.2144170018452336</v>
      </c>
      <c r="U479" s="20">
        <f t="shared" si="521"/>
        <v>0.19966739537443132</v>
      </c>
    </row>
    <row r="480" spans="1:21" x14ac:dyDescent="0.2">
      <c r="A480" s="1" t="s">
        <v>3213</v>
      </c>
      <c r="B480" s="13">
        <v>37186</v>
      </c>
      <c r="C480" s="12">
        <v>1089.9000000000001</v>
      </c>
      <c r="D480" s="12">
        <v>11699.99</v>
      </c>
      <c r="E480" s="10">
        <v>2.7172000000000001</v>
      </c>
      <c r="F480" s="12">
        <v>19</v>
      </c>
      <c r="G480" s="11"/>
      <c r="H480" s="19">
        <f t="shared" si="496"/>
        <v>1.3457606416993426</v>
      </c>
      <c r="I480" s="19">
        <f t="shared" si="497"/>
        <v>0.69108033077377473</v>
      </c>
      <c r="J480" s="19">
        <f t="shared" si="498"/>
        <v>1.1301555940695807</v>
      </c>
      <c r="K480" s="30">
        <f t="shared" si="493"/>
        <v>0.13821606615475496</v>
      </c>
      <c r="L480" s="30">
        <f t="shared" si="494"/>
        <v>0.90412447525566453</v>
      </c>
      <c r="M480" s="30">
        <f t="shared" si="491"/>
        <v>1.0423405414104194</v>
      </c>
      <c r="N480" s="11"/>
      <c r="O480" s="20">
        <f t="shared" si="499"/>
        <v>3.2512705653320761E-2</v>
      </c>
      <c r="P480" s="20">
        <f t="shared" si="500"/>
        <v>6.7554773762190656E-4</v>
      </c>
      <c r="Q480" s="20">
        <f t="shared" si="501"/>
        <v>4.7838314074821753E-3</v>
      </c>
      <c r="R480" s="11"/>
      <c r="S480" s="20">
        <f t="shared" ref="S480:U480" si="522">_xlfn.STDEV.S(O460:O480)*SQRT(252)</f>
        <v>0.36635254607921958</v>
      </c>
      <c r="T480" s="20">
        <f t="shared" si="522"/>
        <v>0.21482308736710887</v>
      </c>
      <c r="U480" s="20">
        <f t="shared" si="522"/>
        <v>0.19962001047666386</v>
      </c>
    </row>
    <row r="481" spans="1:21" x14ac:dyDescent="0.2">
      <c r="A481" s="1" t="s">
        <v>3214</v>
      </c>
      <c r="B481" s="13">
        <v>37187</v>
      </c>
      <c r="C481" s="12">
        <v>1084.78</v>
      </c>
      <c r="D481" s="12">
        <v>11613.44</v>
      </c>
      <c r="E481" s="10">
        <v>2.7164000000000001</v>
      </c>
      <c r="F481" s="12">
        <v>19</v>
      </c>
      <c r="G481" s="11"/>
      <c r="H481" s="19">
        <f t="shared" si="496"/>
        <v>1.3466854360847298</v>
      </c>
      <c r="I481" s="19">
        <f t="shared" si="497"/>
        <v>0.68596810395747232</v>
      </c>
      <c r="J481" s="19">
        <f t="shared" si="498"/>
        <v>1.1245153081028392</v>
      </c>
      <c r="K481" s="30">
        <f t="shared" si="493"/>
        <v>0.13719362079149447</v>
      </c>
      <c r="L481" s="30">
        <f t="shared" si="494"/>
        <v>0.89961224648227134</v>
      </c>
      <c r="M481" s="30">
        <f t="shared" si="491"/>
        <v>1.0368058672737659</v>
      </c>
      <c r="N481" s="11"/>
      <c r="O481" s="20">
        <f t="shared" si="499"/>
        <v>-7.3974422200360213E-3</v>
      </c>
      <c r="P481" s="20">
        <f t="shared" si="500"/>
        <v>-4.9907163193622095E-3</v>
      </c>
      <c r="Q481" s="20">
        <f t="shared" si="501"/>
        <v>-5.309852122958203E-3</v>
      </c>
      <c r="R481" s="11"/>
      <c r="S481" s="20">
        <f t="shared" ref="S481:U481" si="523">_xlfn.STDEV.S(O461:O481)*SQRT(252)</f>
        <v>0.36860251431186375</v>
      </c>
      <c r="T481" s="20">
        <f t="shared" si="523"/>
        <v>0.20106491854545799</v>
      </c>
      <c r="U481" s="20">
        <f t="shared" si="523"/>
        <v>0.18832902261312184</v>
      </c>
    </row>
    <row r="482" spans="1:21" x14ac:dyDescent="0.2">
      <c r="A482" s="1" t="s">
        <v>3215</v>
      </c>
      <c r="B482" s="13">
        <v>37188</v>
      </c>
      <c r="C482" s="12">
        <v>1085.2</v>
      </c>
      <c r="D482" s="12">
        <v>11467.74</v>
      </c>
      <c r="E482" s="10">
        <v>2.7433999999999998</v>
      </c>
      <c r="F482" s="12">
        <v>19</v>
      </c>
      <c r="G482" s="11"/>
      <c r="H482" s="19">
        <f t="shared" si="496"/>
        <v>1.3476108659803472</v>
      </c>
      <c r="I482" s="19">
        <f t="shared" si="497"/>
        <v>0.67736207914943913</v>
      </c>
      <c r="J482" s="19">
        <f t="shared" si="498"/>
        <v>1.1361322817575741</v>
      </c>
      <c r="K482" s="30">
        <f t="shared" si="493"/>
        <v>0.13547241582988784</v>
      </c>
      <c r="L482" s="30">
        <f t="shared" si="494"/>
        <v>0.90890582540605935</v>
      </c>
      <c r="M482" s="30">
        <f t="shared" si="491"/>
        <v>1.0443782412359472</v>
      </c>
      <c r="N482" s="11"/>
      <c r="O482" s="20">
        <f t="shared" si="499"/>
        <v>-1.2545808993717822E-2</v>
      </c>
      <c r="P482" s="20">
        <f t="shared" si="500"/>
        <v>1.0330649632803945E-2</v>
      </c>
      <c r="Q482" s="20">
        <f t="shared" si="501"/>
        <v>7.3035600985675853E-3</v>
      </c>
      <c r="R482" s="11"/>
      <c r="S482" s="20">
        <f t="shared" ref="S482:U482" si="524">_xlfn.STDEV.S(O462:O482)*SQRT(252)</f>
        <v>0.35382500625172764</v>
      </c>
      <c r="T482" s="20">
        <f t="shared" si="524"/>
        <v>0.19601248399050111</v>
      </c>
      <c r="U482" s="20">
        <f t="shared" si="524"/>
        <v>0.17901201732180105</v>
      </c>
    </row>
    <row r="483" spans="1:21" x14ac:dyDescent="0.2">
      <c r="A483" s="1" t="s">
        <v>3216</v>
      </c>
      <c r="B483" s="13">
        <v>37189</v>
      </c>
      <c r="C483" s="12">
        <v>1100.0899999999999</v>
      </c>
      <c r="D483" s="12">
        <v>11723.75</v>
      </c>
      <c r="E483" s="10">
        <v>2.7423999999999999</v>
      </c>
      <c r="F483" s="12">
        <v>19</v>
      </c>
      <c r="G483" s="11"/>
      <c r="H483" s="19">
        <f t="shared" si="496"/>
        <v>1.3485369318229117</v>
      </c>
      <c r="I483" s="19">
        <f t="shared" si="497"/>
        <v>0.69248375664500916</v>
      </c>
      <c r="J483" s="19">
        <f t="shared" si="498"/>
        <v>1.1513013069877314</v>
      </c>
      <c r="K483" s="30">
        <f t="shared" si="493"/>
        <v>0.13849675132900183</v>
      </c>
      <c r="L483" s="30">
        <f t="shared" si="494"/>
        <v>0.92104104559018518</v>
      </c>
      <c r="M483" s="30">
        <f t="shared" si="491"/>
        <v>1.059537796919187</v>
      </c>
      <c r="N483" s="11"/>
      <c r="O483" s="20">
        <f t="shared" si="499"/>
        <v>2.2324363824083981E-2</v>
      </c>
      <c r="P483" s="20">
        <f t="shared" si="500"/>
        <v>1.3351460453787212E-2</v>
      </c>
      <c r="Q483" s="20">
        <f t="shared" si="501"/>
        <v>1.4515388280494479E-2</v>
      </c>
      <c r="R483" s="11"/>
      <c r="S483" s="20">
        <f t="shared" ref="S483:U483" si="525">_xlfn.STDEV.S(O463:O483)*SQRT(252)</f>
        <v>0.34347194752610066</v>
      </c>
      <c r="T483" s="20">
        <f t="shared" si="525"/>
        <v>0.197979698217641</v>
      </c>
      <c r="U483" s="20">
        <f t="shared" si="525"/>
        <v>0.18047627059046267</v>
      </c>
    </row>
    <row r="484" spans="1:21" x14ac:dyDescent="0.2">
      <c r="A484" s="1" t="s">
        <v>3217</v>
      </c>
      <c r="B484" s="13">
        <v>37190</v>
      </c>
      <c r="C484" s="12">
        <v>1104.6099999999999</v>
      </c>
      <c r="D484" s="12">
        <v>11780.57</v>
      </c>
      <c r="E484" s="10">
        <v>2.7286000000000001</v>
      </c>
      <c r="F484" s="12">
        <v>19</v>
      </c>
      <c r="G484" s="11"/>
      <c r="H484" s="19">
        <f t="shared" si="496"/>
        <v>1.3494636340494401</v>
      </c>
      <c r="I484" s="19">
        <f t="shared" si="497"/>
        <v>0.69583992911990578</v>
      </c>
      <c r="J484" s="19">
        <f t="shared" si="498"/>
        <v>1.1502144675458694</v>
      </c>
      <c r="K484" s="30">
        <f t="shared" si="493"/>
        <v>0.13916798582398116</v>
      </c>
      <c r="L484" s="30">
        <f t="shared" si="494"/>
        <v>0.92017157403669558</v>
      </c>
      <c r="M484" s="30">
        <f t="shared" si="491"/>
        <v>1.0593395598606767</v>
      </c>
      <c r="N484" s="11"/>
      <c r="O484" s="20">
        <f t="shared" si="499"/>
        <v>4.846572129224791E-3</v>
      </c>
      <c r="P484" s="20">
        <f t="shared" si="500"/>
        <v>-9.4400956141149628E-4</v>
      </c>
      <c r="Q484" s="20">
        <f t="shared" si="501"/>
        <v>-1.8709767512470332E-4</v>
      </c>
      <c r="R484" s="11"/>
      <c r="S484" s="20">
        <f t="shared" ref="S484:U484" si="526">_xlfn.STDEV.S(O464:O484)*SQRT(252)</f>
        <v>0.32309391207539528</v>
      </c>
      <c r="T484" s="20">
        <f t="shared" si="526"/>
        <v>0.19888370327611868</v>
      </c>
      <c r="U484" s="20">
        <f t="shared" si="526"/>
        <v>0.180954828038592</v>
      </c>
    </row>
    <row r="485" spans="1:21" x14ac:dyDescent="0.2">
      <c r="A485" s="1" t="s">
        <v>3218</v>
      </c>
      <c r="B485" s="13">
        <v>37193</v>
      </c>
      <c r="C485" s="12">
        <v>1078.3</v>
      </c>
      <c r="D485" s="12">
        <v>11377.02</v>
      </c>
      <c r="E485" s="10">
        <v>2.7242000000000002</v>
      </c>
      <c r="F485" s="12">
        <v>19</v>
      </c>
      <c r="G485" s="11"/>
      <c r="H485" s="19">
        <f t="shared" si="496"/>
        <v>1.3503909730972496</v>
      </c>
      <c r="I485" s="19">
        <f t="shared" si="497"/>
        <v>0.67200354400472562</v>
      </c>
      <c r="J485" s="19">
        <f t="shared" si="498"/>
        <v>1.1210076449221398</v>
      </c>
      <c r="K485" s="30">
        <f t="shared" si="493"/>
        <v>0.13440070880094512</v>
      </c>
      <c r="L485" s="30">
        <f t="shared" si="494"/>
        <v>0.89680611593771187</v>
      </c>
      <c r="M485" s="30">
        <f t="shared" si="491"/>
        <v>1.031206824738657</v>
      </c>
      <c r="N485" s="11"/>
      <c r="O485" s="20">
        <f t="shared" si="499"/>
        <v>-3.4255558092689875E-2</v>
      </c>
      <c r="P485" s="20">
        <f t="shared" si="500"/>
        <v>-2.5392501527168321E-2</v>
      </c>
      <c r="Q485" s="20">
        <f t="shared" si="501"/>
        <v>-2.6556862584948382E-2</v>
      </c>
      <c r="R485" s="11"/>
      <c r="S485" s="20">
        <f t="shared" ref="S485:U485" si="527">_xlfn.STDEV.S(O465:O485)*SQRT(252)</f>
        <v>0.34607412022396988</v>
      </c>
      <c r="T485" s="20">
        <f t="shared" si="527"/>
        <v>0.22293679314182843</v>
      </c>
      <c r="U485" s="20">
        <f t="shared" si="527"/>
        <v>0.20883141629583565</v>
      </c>
    </row>
    <row r="486" spans="1:21" x14ac:dyDescent="0.2">
      <c r="A486" s="1" t="s">
        <v>3219</v>
      </c>
      <c r="B486" s="13">
        <v>37194</v>
      </c>
      <c r="C486" s="12">
        <v>1059.79</v>
      </c>
      <c r="D486" s="12">
        <v>11023.95</v>
      </c>
      <c r="E486" s="10">
        <v>2.7227000000000001</v>
      </c>
      <c r="F486" s="12">
        <v>19</v>
      </c>
      <c r="G486" s="11"/>
      <c r="H486" s="19">
        <f t="shared" si="496"/>
        <v>1.3513189494039581</v>
      </c>
      <c r="I486" s="19">
        <f t="shared" si="497"/>
        <v>0.65114884819846452</v>
      </c>
      <c r="J486" s="19">
        <f t="shared" si="498"/>
        <v>1.101157875374942</v>
      </c>
      <c r="K486" s="30">
        <f t="shared" si="493"/>
        <v>0.1302297696396929</v>
      </c>
      <c r="L486" s="30">
        <f t="shared" si="494"/>
        <v>0.88092630029995367</v>
      </c>
      <c r="M486" s="30">
        <f t="shared" si="491"/>
        <v>1.0111560699396467</v>
      </c>
      <c r="N486" s="11"/>
      <c r="O486" s="20">
        <f t="shared" si="499"/>
        <v>-3.1033609855656397E-2</v>
      </c>
      <c r="P486" s="20">
        <f t="shared" si="500"/>
        <v>-1.7707077768034707E-2</v>
      </c>
      <c r="Q486" s="20">
        <f t="shared" si="501"/>
        <v>-1.9443970227885021E-2</v>
      </c>
      <c r="R486" s="11"/>
      <c r="S486" s="20">
        <f t="shared" ref="S486:U486" si="528">_xlfn.STDEV.S(O466:O486)*SQRT(252)</f>
        <v>0.36231612348973674</v>
      </c>
      <c r="T486" s="20">
        <f t="shared" si="528"/>
        <v>0.2338441693567474</v>
      </c>
      <c r="U486" s="20">
        <f t="shared" si="528"/>
        <v>0.22259798117342766</v>
      </c>
    </row>
    <row r="487" spans="1:21" x14ac:dyDescent="0.2">
      <c r="A487" s="1" t="s">
        <v>3220</v>
      </c>
      <c r="B487" s="13">
        <v>37195</v>
      </c>
      <c r="C487" s="12">
        <v>1059.78</v>
      </c>
      <c r="D487" s="12">
        <v>11364.71</v>
      </c>
      <c r="E487" s="10">
        <v>2.7067000000000001</v>
      </c>
      <c r="F487" s="12">
        <v>19</v>
      </c>
      <c r="G487" s="11"/>
      <c r="H487" s="19">
        <f t="shared" si="496"/>
        <v>1.352247563407484</v>
      </c>
      <c r="I487" s="19">
        <f t="shared" si="497"/>
        <v>0.67127643236857659</v>
      </c>
      <c r="J487" s="19">
        <f t="shared" si="498"/>
        <v>1.0946765702219294</v>
      </c>
      <c r="K487" s="30">
        <f t="shared" si="493"/>
        <v>0.13425528647371532</v>
      </c>
      <c r="L487" s="30">
        <f t="shared" si="494"/>
        <v>0.87574125617754361</v>
      </c>
      <c r="M487" s="30">
        <f t="shared" si="491"/>
        <v>1.0099965426512589</v>
      </c>
      <c r="N487" s="11"/>
      <c r="O487" s="20">
        <f t="shared" si="499"/>
        <v>3.091088040130785E-2</v>
      </c>
      <c r="P487" s="20">
        <f t="shared" si="500"/>
        <v>-5.8859000130255801E-3</v>
      </c>
      <c r="Q487" s="20">
        <f t="shared" si="501"/>
        <v>-1.146734240993097E-3</v>
      </c>
      <c r="R487" s="11"/>
      <c r="S487" s="20">
        <f t="shared" ref="S487:U487" si="529">_xlfn.STDEV.S(O467:O487)*SQRT(252)</f>
        <v>0.36957206349524713</v>
      </c>
      <c r="T487" s="20">
        <f t="shared" si="529"/>
        <v>0.2266519073168326</v>
      </c>
      <c r="U487" s="20">
        <f t="shared" si="529"/>
        <v>0.21783063942017561</v>
      </c>
    </row>
    <row r="488" spans="1:21" x14ac:dyDescent="0.2">
      <c r="A488" s="1" t="s">
        <v>3221</v>
      </c>
      <c r="B488" s="13">
        <v>37196</v>
      </c>
      <c r="C488" s="12">
        <v>1084.0999999999999</v>
      </c>
      <c r="D488" s="12">
        <v>11387.81</v>
      </c>
      <c r="E488" s="10">
        <v>2.6816</v>
      </c>
      <c r="F488" s="12">
        <v>19</v>
      </c>
      <c r="G488" s="11"/>
      <c r="H488" s="19">
        <f t="shared" si="496"/>
        <v>1.3531768155460466</v>
      </c>
      <c r="I488" s="19">
        <f t="shared" si="497"/>
        <v>0.67264087418783247</v>
      </c>
      <c r="J488" s="19">
        <f t="shared" si="498"/>
        <v>1.1094131822085298</v>
      </c>
      <c r="K488" s="30">
        <f t="shared" si="493"/>
        <v>0.13452817483756649</v>
      </c>
      <c r="L488" s="30">
        <f t="shared" si="494"/>
        <v>0.88753054576682389</v>
      </c>
      <c r="M488" s="30">
        <f t="shared" si="491"/>
        <v>1.0220587206043903</v>
      </c>
      <c r="N488" s="11"/>
      <c r="O488" s="20">
        <f t="shared" si="499"/>
        <v>2.0326079592001278E-3</v>
      </c>
      <c r="P488" s="20">
        <f t="shared" si="500"/>
        <v>1.3462069425321355E-2</v>
      </c>
      <c r="Q488" s="20">
        <f t="shared" si="501"/>
        <v>1.194279133022369E-2</v>
      </c>
      <c r="R488" s="11"/>
      <c r="S488" s="20">
        <f t="shared" ref="S488:U488" si="530">_xlfn.STDEV.S(O468:O488)*SQRT(252)</f>
        <v>0.36511755096930354</v>
      </c>
      <c r="T488" s="20">
        <f t="shared" si="530"/>
        <v>0.20708786840294124</v>
      </c>
      <c r="U488" s="20">
        <f t="shared" si="530"/>
        <v>0.20504272780352922</v>
      </c>
    </row>
    <row r="489" spans="1:21" x14ac:dyDescent="0.2">
      <c r="A489" s="1" t="s">
        <v>3222</v>
      </c>
      <c r="B489" s="13">
        <v>37197</v>
      </c>
      <c r="C489" s="12">
        <v>1087.2</v>
      </c>
      <c r="D489" s="12">
        <v>11387.81</v>
      </c>
      <c r="E489" s="10">
        <v>2.6816</v>
      </c>
      <c r="F489" s="12">
        <v>19</v>
      </c>
      <c r="G489" s="11"/>
      <c r="H489" s="19">
        <f t="shared" si="496"/>
        <v>1.3541067062581669</v>
      </c>
      <c r="I489" s="19">
        <f t="shared" si="497"/>
        <v>0.67264087418783247</v>
      </c>
      <c r="J489" s="19">
        <f t="shared" si="498"/>
        <v>1.1125855656278145</v>
      </c>
      <c r="K489" s="30">
        <f t="shared" si="493"/>
        <v>0.13452817483756649</v>
      </c>
      <c r="L489" s="30">
        <f t="shared" si="494"/>
        <v>0.89006845250225164</v>
      </c>
      <c r="M489" s="30">
        <f t="shared" si="491"/>
        <v>1.0245966273398182</v>
      </c>
      <c r="N489" s="11"/>
      <c r="O489" s="20">
        <f t="shared" si="499"/>
        <v>0</v>
      </c>
      <c r="P489" s="20">
        <f t="shared" si="500"/>
        <v>2.8595148049073149E-3</v>
      </c>
      <c r="Q489" s="20">
        <f t="shared" si="501"/>
        <v>2.4831320199754092E-3</v>
      </c>
      <c r="R489" s="11"/>
      <c r="S489" s="20">
        <f t="shared" ref="S489:U489" si="531">_xlfn.STDEV.S(O469:O489)*SQRT(252)</f>
        <v>0.35686309286943885</v>
      </c>
      <c r="T489" s="20">
        <f t="shared" si="531"/>
        <v>0.20733307594356881</v>
      </c>
      <c r="U489" s="20">
        <f t="shared" si="531"/>
        <v>0.20477680397804449</v>
      </c>
    </row>
    <row r="490" spans="1:21" x14ac:dyDescent="0.2">
      <c r="A490" s="1" t="s">
        <v>3223</v>
      </c>
      <c r="B490" s="13">
        <v>37200</v>
      </c>
      <c r="C490" s="12">
        <v>1102.8399999999999</v>
      </c>
      <c r="D490" s="12">
        <v>12164.66</v>
      </c>
      <c r="E490" s="10">
        <v>2.6204000000000001</v>
      </c>
      <c r="F490" s="12">
        <v>19</v>
      </c>
      <c r="G490" s="11"/>
      <c r="H490" s="19">
        <f t="shared" si="496"/>
        <v>1.3550372359826663</v>
      </c>
      <c r="I490" s="19">
        <f t="shared" si="497"/>
        <v>0.71852687536916748</v>
      </c>
      <c r="J490" s="19">
        <f t="shared" si="498"/>
        <v>1.1028338326488398</v>
      </c>
      <c r="K490" s="30">
        <f t="shared" si="493"/>
        <v>0.14370537507383349</v>
      </c>
      <c r="L490" s="30">
        <f t="shared" si="494"/>
        <v>0.88226706611907191</v>
      </c>
      <c r="M490" s="30">
        <f t="shared" si="491"/>
        <v>1.0259724411929054</v>
      </c>
      <c r="N490" s="11"/>
      <c r="O490" s="20">
        <f t="shared" si="499"/>
        <v>6.8217681889669812E-2</v>
      </c>
      <c r="P490" s="20">
        <f t="shared" si="500"/>
        <v>-8.7649285414483913E-3</v>
      </c>
      <c r="Q490" s="20">
        <f t="shared" si="501"/>
        <v>1.3427858499390766E-3</v>
      </c>
      <c r="R490" s="11"/>
      <c r="S490" s="20">
        <f t="shared" ref="S490:U490" si="532">_xlfn.STDEV.S(O470:O490)*SQRT(252)</f>
        <v>0.41643808116986669</v>
      </c>
      <c r="T490" s="20">
        <f t="shared" si="532"/>
        <v>0.20641587085083674</v>
      </c>
      <c r="U490" s="20">
        <f t="shared" si="532"/>
        <v>0.20203945227496481</v>
      </c>
    </row>
    <row r="491" spans="1:21" x14ac:dyDescent="0.2">
      <c r="A491" s="1" t="s">
        <v>3224</v>
      </c>
      <c r="B491" s="13">
        <v>37201</v>
      </c>
      <c r="C491" s="12">
        <v>1118.8599999999999</v>
      </c>
      <c r="D491" s="12">
        <v>12415.57</v>
      </c>
      <c r="E491" s="10">
        <v>2.5998999999999999</v>
      </c>
      <c r="F491" s="12">
        <v>19</v>
      </c>
      <c r="G491" s="11"/>
      <c r="H491" s="19">
        <f t="shared" si="496"/>
        <v>1.3559684051586685</v>
      </c>
      <c r="I491" s="19">
        <f t="shared" si="497"/>
        <v>0.73334731246308371</v>
      </c>
      <c r="J491" s="19">
        <f t="shared" si="498"/>
        <v>1.1101006894308123</v>
      </c>
      <c r="K491" s="30">
        <f t="shared" si="493"/>
        <v>0.14666946249261675</v>
      </c>
      <c r="L491" s="30">
        <f t="shared" si="494"/>
        <v>0.88808055154464993</v>
      </c>
      <c r="M491" s="30">
        <f t="shared" si="491"/>
        <v>1.0347500140372667</v>
      </c>
      <c r="N491" s="11"/>
      <c r="O491" s="20">
        <f t="shared" si="499"/>
        <v>2.0626141626646444E-2</v>
      </c>
      <c r="P491" s="20">
        <f t="shared" si="500"/>
        <v>6.5892581156297148E-3</v>
      </c>
      <c r="Q491" s="20">
        <f t="shared" si="501"/>
        <v>8.5553690254638326E-3</v>
      </c>
      <c r="R491" s="11"/>
      <c r="S491" s="20">
        <f t="shared" ref="S491:U491" si="533">_xlfn.STDEV.S(O471:O491)*SQRT(252)</f>
        <v>0.41251731812558046</v>
      </c>
      <c r="T491" s="20">
        <f t="shared" si="533"/>
        <v>0.20783153089736878</v>
      </c>
      <c r="U491" s="20">
        <f t="shared" si="533"/>
        <v>0.20405628226449068</v>
      </c>
    </row>
    <row r="492" spans="1:21" x14ac:dyDescent="0.2">
      <c r="A492" s="1" t="s">
        <v>3225</v>
      </c>
      <c r="B492" s="13">
        <v>37202</v>
      </c>
      <c r="C492" s="12">
        <v>1115.8</v>
      </c>
      <c r="D492" s="12">
        <v>12615.83</v>
      </c>
      <c r="E492" s="10">
        <v>2.6051000000000002</v>
      </c>
      <c r="F492" s="12">
        <v>19</v>
      </c>
      <c r="G492" s="11"/>
      <c r="H492" s="19">
        <f t="shared" si="496"/>
        <v>1.3569002142255986</v>
      </c>
      <c r="I492" s="19">
        <f t="shared" si="497"/>
        <v>0.74517601890135898</v>
      </c>
      <c r="J492" s="19">
        <f t="shared" si="498"/>
        <v>1.1092788599555756</v>
      </c>
      <c r="K492" s="30">
        <f t="shared" si="493"/>
        <v>0.1490352037802718</v>
      </c>
      <c r="L492" s="30">
        <f t="shared" si="494"/>
        <v>0.88742308796446057</v>
      </c>
      <c r="M492" s="30">
        <f t="shared" si="491"/>
        <v>1.0364582917447325</v>
      </c>
      <c r="N492" s="11"/>
      <c r="O492" s="20">
        <f t="shared" si="499"/>
        <v>1.6129746761526009E-2</v>
      </c>
      <c r="P492" s="20">
        <f t="shared" si="500"/>
        <v>-7.4031975933464E-4</v>
      </c>
      <c r="Q492" s="20">
        <f t="shared" si="501"/>
        <v>1.6509086100908732E-3</v>
      </c>
      <c r="R492" s="11"/>
      <c r="S492" s="20">
        <f t="shared" ref="S492:U492" si="534">_xlfn.STDEV.S(O472:O492)*SQRT(252)</f>
        <v>0.41191792656303866</v>
      </c>
      <c r="T492" s="20">
        <f t="shared" si="534"/>
        <v>0.20676909696591766</v>
      </c>
      <c r="U492" s="20">
        <f t="shared" si="534"/>
        <v>0.20350188193043758</v>
      </c>
    </row>
    <row r="493" spans="1:21" x14ac:dyDescent="0.2">
      <c r="A493" s="1" t="s">
        <v>3226</v>
      </c>
      <c r="B493" s="13">
        <v>37203</v>
      </c>
      <c r="C493" s="12">
        <v>1118.54</v>
      </c>
      <c r="D493" s="12">
        <v>12553.64</v>
      </c>
      <c r="E493" s="10">
        <v>2.5567000000000002</v>
      </c>
      <c r="F493" s="12">
        <v>19</v>
      </c>
      <c r="G493" s="11"/>
      <c r="H493" s="19">
        <f t="shared" si="496"/>
        <v>1.3578326636231839</v>
      </c>
      <c r="I493" s="19">
        <f t="shared" si="497"/>
        <v>0.74150265800354442</v>
      </c>
      <c r="J493" s="19">
        <f t="shared" si="498"/>
        <v>1.0913430107844315</v>
      </c>
      <c r="K493" s="30">
        <f t="shared" si="493"/>
        <v>0.14830053160070888</v>
      </c>
      <c r="L493" s="30">
        <f t="shared" si="494"/>
        <v>0.87307440862754526</v>
      </c>
      <c r="M493" s="30">
        <f t="shared" si="491"/>
        <v>1.0213749402282541</v>
      </c>
      <c r="N493" s="11"/>
      <c r="O493" s="20">
        <f t="shared" si="499"/>
        <v>-4.9295210858104621E-3</v>
      </c>
      <c r="P493" s="20">
        <f t="shared" si="500"/>
        <v>-1.6168927236080544E-2</v>
      </c>
      <c r="Q493" s="20">
        <f t="shared" si="501"/>
        <v>-1.4552781946572724E-2</v>
      </c>
      <c r="R493" s="11"/>
      <c r="S493" s="20">
        <f t="shared" ref="S493:U493" si="535">_xlfn.STDEV.S(O473:O493)*SQRT(252)</f>
        <v>0.41421202907197008</v>
      </c>
      <c r="T493" s="20">
        <f t="shared" si="535"/>
        <v>0.19594755787636922</v>
      </c>
      <c r="U493" s="20">
        <f t="shared" si="535"/>
        <v>0.19525860142579302</v>
      </c>
    </row>
    <row r="494" spans="1:21" x14ac:dyDescent="0.2">
      <c r="A494" s="1" t="s">
        <v>3227</v>
      </c>
      <c r="B494" s="13">
        <v>37204</v>
      </c>
      <c r="C494" s="12">
        <v>1120.31</v>
      </c>
      <c r="D494" s="12">
        <v>12730.71</v>
      </c>
      <c r="E494" s="10">
        <v>2.5343</v>
      </c>
      <c r="F494" s="12">
        <v>19</v>
      </c>
      <c r="G494" s="11"/>
      <c r="H494" s="19">
        <f t="shared" si="496"/>
        <v>1.3587657537914537</v>
      </c>
      <c r="I494" s="19">
        <f t="shared" si="497"/>
        <v>0.75196160661547595</v>
      </c>
      <c r="J494" s="19">
        <f t="shared" si="498"/>
        <v>1.0834932664820931</v>
      </c>
      <c r="K494" s="30">
        <f t="shared" si="493"/>
        <v>0.15039232132309521</v>
      </c>
      <c r="L494" s="30">
        <f t="shared" si="494"/>
        <v>0.86679461318567452</v>
      </c>
      <c r="M494" s="30">
        <f t="shared" si="491"/>
        <v>1.0171869345087696</v>
      </c>
      <c r="N494" s="11"/>
      <c r="O494" s="20">
        <f t="shared" si="499"/>
        <v>1.4105072313687517E-2</v>
      </c>
      <c r="P494" s="20">
        <f t="shared" si="500"/>
        <v>-7.1927379611806952E-3</v>
      </c>
      <c r="Q494" s="20">
        <f t="shared" si="501"/>
        <v>-4.1003607534649822E-3</v>
      </c>
      <c r="R494" s="11"/>
      <c r="S494" s="20">
        <f t="shared" ref="S494:U494" si="536">_xlfn.STDEV.S(O474:O494)*SQRT(252)</f>
        <v>0.40712032537513343</v>
      </c>
      <c r="T494" s="20">
        <f t="shared" si="536"/>
        <v>0.18520595833985434</v>
      </c>
      <c r="U494" s="20">
        <f t="shared" si="536"/>
        <v>0.1836791440985063</v>
      </c>
    </row>
    <row r="495" spans="1:21" x14ac:dyDescent="0.2">
      <c r="A495" s="1" t="s">
        <v>3228</v>
      </c>
      <c r="B495" s="13">
        <v>37207</v>
      </c>
      <c r="C495" s="12">
        <v>1118.33</v>
      </c>
      <c r="D495" s="12">
        <v>12567.12</v>
      </c>
      <c r="E495" s="10">
        <v>2.5497999999999998</v>
      </c>
      <c r="F495" s="12">
        <v>19</v>
      </c>
      <c r="G495" s="11"/>
      <c r="H495" s="19">
        <f t="shared" si="496"/>
        <v>1.3596994851707396</v>
      </c>
      <c r="I495" s="19">
        <f t="shared" si="497"/>
        <v>0.74229887773183756</v>
      </c>
      <c r="J495" s="19">
        <f t="shared" si="498"/>
        <v>1.0881933626982396</v>
      </c>
      <c r="K495" s="30">
        <f t="shared" si="493"/>
        <v>0.14845977554636752</v>
      </c>
      <c r="L495" s="30">
        <f t="shared" si="494"/>
        <v>0.87055469015859177</v>
      </c>
      <c r="M495" s="30">
        <f t="shared" si="491"/>
        <v>1.0190144657049593</v>
      </c>
      <c r="N495" s="11"/>
      <c r="O495" s="20">
        <f t="shared" si="499"/>
        <v>-1.2850029574155597E-2</v>
      </c>
      <c r="P495" s="20">
        <f t="shared" si="500"/>
        <v>4.337909945123064E-3</v>
      </c>
      <c r="Q495" s="20">
        <f t="shared" si="501"/>
        <v>1.7966522516064121E-3</v>
      </c>
      <c r="R495" s="11"/>
      <c r="S495" s="20">
        <f t="shared" ref="S495:U495" si="537">_xlfn.STDEV.S(O475:O495)*SQRT(252)</f>
        <v>0.4127911113684698</v>
      </c>
      <c r="T495" s="20">
        <f t="shared" si="537"/>
        <v>0.18693010495433493</v>
      </c>
      <c r="U495" s="20">
        <f t="shared" si="537"/>
        <v>0.18379603552595222</v>
      </c>
    </row>
    <row r="496" spans="1:21" x14ac:dyDescent="0.2">
      <c r="A496" s="1" t="s">
        <v>3229</v>
      </c>
      <c r="B496" s="13">
        <v>37208</v>
      </c>
      <c r="C496" s="12">
        <v>1139.0899999999999</v>
      </c>
      <c r="D496" s="12">
        <v>12918.09</v>
      </c>
      <c r="E496" s="10">
        <v>2.5266000000000002</v>
      </c>
      <c r="F496" s="12">
        <v>19</v>
      </c>
      <c r="G496" s="11"/>
      <c r="H496" s="19">
        <f t="shared" si="496"/>
        <v>1.3606338582016761</v>
      </c>
      <c r="I496" s="19">
        <f t="shared" si="497"/>
        <v>0.76302953337271173</v>
      </c>
      <c r="J496" s="19">
        <f t="shared" si="498"/>
        <v>1.098308922065738</v>
      </c>
      <c r="K496" s="30">
        <f t="shared" si="493"/>
        <v>0.15260590667454235</v>
      </c>
      <c r="L496" s="30">
        <f t="shared" si="494"/>
        <v>0.8786471376525905</v>
      </c>
      <c r="M496" s="30">
        <f t="shared" si="491"/>
        <v>1.0312530443271328</v>
      </c>
      <c r="N496" s="11"/>
      <c r="O496" s="20">
        <f t="shared" si="499"/>
        <v>2.7927639745621846E-2</v>
      </c>
      <c r="P496" s="20">
        <f t="shared" si="500"/>
        <v>9.295737057627651E-3</v>
      </c>
      <c r="Q496" s="20">
        <f t="shared" si="501"/>
        <v>1.2010210879299654E-2</v>
      </c>
      <c r="R496" s="11"/>
      <c r="S496" s="20">
        <f t="shared" ref="S496:U496" si="538">_xlfn.STDEV.S(O476:O496)*SQRT(252)</f>
        <v>0.39003412457199138</v>
      </c>
      <c r="T496" s="20">
        <f t="shared" si="538"/>
        <v>0.19163716194963004</v>
      </c>
      <c r="U496" s="20">
        <f t="shared" si="538"/>
        <v>0.18868611579523573</v>
      </c>
    </row>
    <row r="497" spans="1:21" x14ac:dyDescent="0.2">
      <c r="A497" s="1" t="s">
        <v>3230</v>
      </c>
      <c r="B497" s="13">
        <v>37209</v>
      </c>
      <c r="C497" s="12">
        <v>1141.21</v>
      </c>
      <c r="D497" s="12">
        <v>12825.62</v>
      </c>
      <c r="E497" s="10">
        <v>2.5295000000000001</v>
      </c>
      <c r="F497" s="12">
        <v>19</v>
      </c>
      <c r="G497" s="11"/>
      <c r="H497" s="19">
        <f t="shared" si="496"/>
        <v>1.3615688733252005</v>
      </c>
      <c r="I497" s="19">
        <f t="shared" si="497"/>
        <v>0.75756763142350925</v>
      </c>
      <c r="J497" s="19">
        <f t="shared" si="498"/>
        <v>1.1016159944738289</v>
      </c>
      <c r="K497" s="30">
        <f t="shared" si="493"/>
        <v>0.15151352628470185</v>
      </c>
      <c r="L497" s="30">
        <f t="shared" si="494"/>
        <v>0.88129279557906315</v>
      </c>
      <c r="M497" s="30">
        <f t="shared" si="491"/>
        <v>1.0328063218637651</v>
      </c>
      <c r="N497" s="11"/>
      <c r="O497" s="20">
        <f t="shared" si="499"/>
        <v>-7.1581789567960463E-3</v>
      </c>
      <c r="P497" s="20">
        <f t="shared" si="500"/>
        <v>3.0110584933342732E-3</v>
      </c>
      <c r="Q497" s="20">
        <f t="shared" si="501"/>
        <v>1.506204073943529E-3</v>
      </c>
      <c r="R497" s="11"/>
      <c r="S497" s="20">
        <f t="shared" ref="S497:U497" si="539">_xlfn.STDEV.S(O477:O497)*SQRT(252)</f>
        <v>0.39039812097472121</v>
      </c>
      <c r="T497" s="20">
        <f t="shared" si="539"/>
        <v>0.19252963373119786</v>
      </c>
      <c r="U497" s="20">
        <f t="shared" si="539"/>
        <v>0.18876812308437077</v>
      </c>
    </row>
    <row r="498" spans="1:21" x14ac:dyDescent="0.2">
      <c r="A498" s="1" t="s">
        <v>3231</v>
      </c>
      <c r="B498" s="13">
        <v>37210</v>
      </c>
      <c r="C498" s="12">
        <v>1142.24</v>
      </c>
      <c r="D498" s="12">
        <v>12825.62</v>
      </c>
      <c r="E498" s="10">
        <v>2.5295000000000001</v>
      </c>
      <c r="F498" s="12">
        <v>19</v>
      </c>
      <c r="G498" s="11"/>
      <c r="H498" s="19">
        <f t="shared" si="496"/>
        <v>1.3625045309825525</v>
      </c>
      <c r="I498" s="19">
        <f t="shared" si="497"/>
        <v>0.75756763142350925</v>
      </c>
      <c r="J498" s="19">
        <f t="shared" si="498"/>
        <v>1.1026102588724127</v>
      </c>
      <c r="K498" s="30">
        <f t="shared" si="493"/>
        <v>0.15151352628470185</v>
      </c>
      <c r="L498" s="30">
        <f t="shared" si="494"/>
        <v>0.88208820709793023</v>
      </c>
      <c r="M498" s="30">
        <f t="shared" si="491"/>
        <v>1.0336017333826322</v>
      </c>
      <c r="N498" s="11"/>
      <c r="O498" s="20">
        <f t="shared" si="499"/>
        <v>0</v>
      </c>
      <c r="P498" s="20">
        <f t="shared" si="500"/>
        <v>9.0255080134227228E-4</v>
      </c>
      <c r="Q498" s="20">
        <f t="shared" si="501"/>
        <v>7.7014586571433341E-4</v>
      </c>
      <c r="R498" s="11"/>
      <c r="S498" s="20">
        <f t="shared" ref="S498:U498" si="540">_xlfn.STDEV.S(O478:O498)*SQRT(252)</f>
        <v>0.39062788951700572</v>
      </c>
      <c r="T498" s="20">
        <f t="shared" si="540"/>
        <v>0.16398227419671438</v>
      </c>
      <c r="U498" s="20">
        <f t="shared" si="540"/>
        <v>0.16543948052361018</v>
      </c>
    </row>
    <row r="499" spans="1:21" x14ac:dyDescent="0.2">
      <c r="A499" s="1" t="s">
        <v>3232</v>
      </c>
      <c r="B499" s="13">
        <v>37211</v>
      </c>
      <c r="C499" s="12">
        <v>1138.6500000000001</v>
      </c>
      <c r="D499" s="12">
        <v>12882.82</v>
      </c>
      <c r="E499" s="10">
        <v>2.5388000000000002</v>
      </c>
      <c r="F499" s="12">
        <v>19</v>
      </c>
      <c r="G499" s="11"/>
      <c r="H499" s="19">
        <f t="shared" si="496"/>
        <v>1.3634408316152757</v>
      </c>
      <c r="I499" s="19">
        <f t="shared" si="497"/>
        <v>0.76094624926166632</v>
      </c>
      <c r="J499" s="19">
        <f t="shared" si="498"/>
        <v>1.1031859463872482</v>
      </c>
      <c r="K499" s="30">
        <f t="shared" si="493"/>
        <v>0.15218924985233329</v>
      </c>
      <c r="L499" s="30">
        <f t="shared" si="494"/>
        <v>0.88254875710979863</v>
      </c>
      <c r="M499" s="30">
        <f t="shared" si="491"/>
        <v>1.0347380069621319</v>
      </c>
      <c r="N499" s="11"/>
      <c r="O499" s="20">
        <f t="shared" si="499"/>
        <v>4.4598233847563673E-3</v>
      </c>
      <c r="P499" s="20">
        <f t="shared" si="500"/>
        <v>5.221133308013215E-4</v>
      </c>
      <c r="Q499" s="20">
        <f t="shared" si="501"/>
        <v>1.0993340498579585E-3</v>
      </c>
      <c r="R499" s="11"/>
      <c r="S499" s="20">
        <f t="shared" ref="S499:U499" si="541">_xlfn.STDEV.S(O479:O499)*SQRT(252)</f>
        <v>0.37421466529400516</v>
      </c>
      <c r="T499" s="20">
        <f t="shared" si="541"/>
        <v>0.16402018554687456</v>
      </c>
      <c r="U499" s="20">
        <f t="shared" si="541"/>
        <v>0.164945465221599</v>
      </c>
    </row>
    <row r="500" spans="1:21" x14ac:dyDescent="0.2">
      <c r="A500" s="1" t="s">
        <v>3233</v>
      </c>
      <c r="B500" s="13">
        <v>37214</v>
      </c>
      <c r="C500" s="12">
        <v>1151.06</v>
      </c>
      <c r="D500" s="12">
        <v>12987.23</v>
      </c>
      <c r="E500" s="10">
        <v>2.5150000000000001</v>
      </c>
      <c r="F500" s="12">
        <v>19</v>
      </c>
      <c r="G500" s="11"/>
      <c r="H500" s="19">
        <f t="shared" si="496"/>
        <v>1.3643777756652171</v>
      </c>
      <c r="I500" s="19">
        <f t="shared" si="497"/>
        <v>0.76711340815121154</v>
      </c>
      <c r="J500" s="19">
        <f t="shared" si="498"/>
        <v>1.1047548889184327</v>
      </c>
      <c r="K500" s="30">
        <f t="shared" si="493"/>
        <v>0.15342268163024231</v>
      </c>
      <c r="L500" s="30">
        <f t="shared" si="494"/>
        <v>0.88380391113474621</v>
      </c>
      <c r="M500" s="30">
        <f t="shared" si="491"/>
        <v>1.0372265927649886</v>
      </c>
      <c r="N500" s="11"/>
      <c r="O500" s="20">
        <f t="shared" si="499"/>
        <v>8.1045920070295097E-3</v>
      </c>
      <c r="P500" s="20">
        <f t="shared" si="500"/>
        <v>1.4221922753117067E-3</v>
      </c>
      <c r="Q500" s="20">
        <f t="shared" si="501"/>
        <v>2.4050395231571819E-3</v>
      </c>
      <c r="R500" s="11"/>
      <c r="S500" s="20">
        <f t="shared" ref="S500:U500" si="542">_xlfn.STDEV.S(O480:O500)*SQRT(252)</f>
        <v>0.36495906964990227</v>
      </c>
      <c r="T500" s="20">
        <f t="shared" si="542"/>
        <v>0.15969142179898382</v>
      </c>
      <c r="U500" s="20">
        <f t="shared" si="542"/>
        <v>0.15922892390226717</v>
      </c>
    </row>
    <row r="501" spans="1:21" x14ac:dyDescent="0.2">
      <c r="A501" s="1" t="s">
        <v>3234</v>
      </c>
      <c r="B501" s="13">
        <v>37215</v>
      </c>
      <c r="C501" s="12">
        <v>1142.6600000000001</v>
      </c>
      <c r="D501" s="12">
        <v>12638.13</v>
      </c>
      <c r="E501" s="10">
        <v>2.5346000000000002</v>
      </c>
      <c r="F501" s="12">
        <v>19</v>
      </c>
      <c r="G501" s="11"/>
      <c r="H501" s="19">
        <f t="shared" si="496"/>
        <v>1.3653153635745268</v>
      </c>
      <c r="I501" s="19">
        <f t="shared" si="497"/>
        <v>0.74649320732427704</v>
      </c>
      <c r="J501" s="19">
        <f t="shared" si="498"/>
        <v>1.1052395969389979</v>
      </c>
      <c r="K501" s="30">
        <f t="shared" si="493"/>
        <v>0.14929864146485541</v>
      </c>
      <c r="L501" s="30">
        <f t="shared" si="494"/>
        <v>0.88419167755119832</v>
      </c>
      <c r="M501" s="30">
        <f t="shared" si="491"/>
        <v>1.0334903190160538</v>
      </c>
      <c r="N501" s="11"/>
      <c r="O501" s="20">
        <f t="shared" si="499"/>
        <v>-2.6880250831008645E-2</v>
      </c>
      <c r="P501" s="20">
        <f t="shared" si="500"/>
        <v>4.3874711524449772E-4</v>
      </c>
      <c r="Q501" s="20">
        <f t="shared" si="501"/>
        <v>-3.6021769736686027E-3</v>
      </c>
      <c r="R501" s="11"/>
      <c r="S501" s="20">
        <f t="shared" ref="S501:U501" si="543">_xlfn.STDEV.S(O481:O501)*SQRT(252)</f>
        <v>0.37011631474378115</v>
      </c>
      <c r="T501" s="20">
        <f t="shared" si="543"/>
        <v>0.1596621958365344</v>
      </c>
      <c r="U501" s="20">
        <f t="shared" si="543"/>
        <v>0.1587309954703949</v>
      </c>
    </row>
    <row r="502" spans="1:21" x14ac:dyDescent="0.2">
      <c r="A502" s="1" t="s">
        <v>3235</v>
      </c>
      <c r="B502" s="13">
        <v>37216</v>
      </c>
      <c r="C502" s="12">
        <v>1137.03</v>
      </c>
      <c r="D502" s="12">
        <v>12793.79</v>
      </c>
      <c r="E502" s="10">
        <v>2.5407000000000002</v>
      </c>
      <c r="F502" s="12">
        <v>19</v>
      </c>
      <c r="G502" s="11"/>
      <c r="H502" s="19">
        <f t="shared" si="496"/>
        <v>1.3662535957856592</v>
      </c>
      <c r="I502" s="19">
        <f t="shared" si="497"/>
        <v>0.75568753691671664</v>
      </c>
      <c r="J502" s="19">
        <f t="shared" si="498"/>
        <v>1.1024408356861537</v>
      </c>
      <c r="K502" s="30">
        <f t="shared" si="493"/>
        <v>0.15113750738334333</v>
      </c>
      <c r="L502" s="30">
        <f t="shared" si="494"/>
        <v>0.88195266854892296</v>
      </c>
      <c r="M502" s="30">
        <f t="shared" si="491"/>
        <v>1.0330901759322664</v>
      </c>
      <c r="N502" s="11"/>
      <c r="O502" s="20">
        <f t="shared" si="499"/>
        <v>1.2316695587084592E-2</v>
      </c>
      <c r="P502" s="20">
        <f t="shared" si="500"/>
        <v>-2.5322665425627777E-3</v>
      </c>
      <c r="Q502" s="20">
        <f t="shared" si="501"/>
        <v>-3.871764219024465E-4</v>
      </c>
      <c r="R502" s="11"/>
      <c r="S502" s="20">
        <f t="shared" ref="S502:U502" si="544">_xlfn.STDEV.S(O482:O502)*SQRT(252)</f>
        <v>0.36880881863602727</v>
      </c>
      <c r="T502" s="20">
        <f t="shared" si="544"/>
        <v>0.15911658088481956</v>
      </c>
      <c r="U502" s="20">
        <f t="shared" si="544"/>
        <v>0.15770871659193353</v>
      </c>
    </row>
    <row r="503" spans="1:21" x14ac:dyDescent="0.2">
      <c r="A503" s="1" t="s">
        <v>3236</v>
      </c>
      <c r="B503" s="13">
        <v>37217</v>
      </c>
      <c r="C503" s="12">
        <v>1137.03</v>
      </c>
      <c r="D503" s="12">
        <v>13019.43</v>
      </c>
      <c r="E503" s="10">
        <v>2.5379</v>
      </c>
      <c r="F503" s="12">
        <v>19</v>
      </c>
      <c r="G503" s="11"/>
      <c r="H503" s="19">
        <f t="shared" si="496"/>
        <v>1.3671924727413727</v>
      </c>
      <c r="I503" s="19">
        <f t="shared" si="497"/>
        <v>0.76901535735381055</v>
      </c>
      <c r="J503" s="19">
        <f t="shared" si="498"/>
        <v>1.101225881405868</v>
      </c>
      <c r="K503" s="30">
        <f t="shared" si="493"/>
        <v>0.15380307147076211</v>
      </c>
      <c r="L503" s="30">
        <f t="shared" si="494"/>
        <v>0.8809807051246944</v>
      </c>
      <c r="M503" s="30">
        <f t="shared" si="491"/>
        <v>1.0347837765954564</v>
      </c>
      <c r="N503" s="11"/>
      <c r="O503" s="20">
        <f t="shared" si="499"/>
        <v>1.7636681546281396E-2</v>
      </c>
      <c r="P503" s="20">
        <f t="shared" si="500"/>
        <v>-1.1020584878185247E-3</v>
      </c>
      <c r="Q503" s="20">
        <f t="shared" si="501"/>
        <v>1.6393541460808514E-3</v>
      </c>
      <c r="R503" s="11"/>
      <c r="S503" s="20">
        <f t="shared" ref="S503:U503" si="545">_xlfn.STDEV.S(O483:O503)*SQRT(252)</f>
        <v>0.3656534404800636</v>
      </c>
      <c r="T503" s="20">
        <f t="shared" si="545"/>
        <v>0.1537929387246155</v>
      </c>
      <c r="U503" s="20">
        <f t="shared" si="545"/>
        <v>0.15555352734408895</v>
      </c>
    </row>
    <row r="504" spans="1:21" x14ac:dyDescent="0.2">
      <c r="A504" s="1" t="s">
        <v>3237</v>
      </c>
      <c r="B504" s="13">
        <v>37218</v>
      </c>
      <c r="C504" s="12">
        <v>1150.3399999999999</v>
      </c>
      <c r="D504" s="12">
        <v>13423.86</v>
      </c>
      <c r="E504" s="10">
        <v>2.5129999999999999</v>
      </c>
      <c r="F504" s="12">
        <v>19</v>
      </c>
      <c r="G504" s="11"/>
      <c r="H504" s="19">
        <f t="shared" si="496"/>
        <v>1.3681319948847297</v>
      </c>
      <c r="I504" s="19">
        <f t="shared" si="497"/>
        <v>0.79290372120496233</v>
      </c>
      <c r="J504" s="19">
        <f t="shared" si="498"/>
        <v>1.1031858700634494</v>
      </c>
      <c r="K504" s="30">
        <f t="shared" si="493"/>
        <v>0.15858074424099247</v>
      </c>
      <c r="L504" s="30">
        <f t="shared" si="494"/>
        <v>0.88254869605075958</v>
      </c>
      <c r="M504" s="30">
        <f t="shared" si="491"/>
        <v>1.0411294402917521</v>
      </c>
      <c r="N504" s="11"/>
      <c r="O504" s="20">
        <f t="shared" si="499"/>
        <v>3.1063571907525844E-2</v>
      </c>
      <c r="P504" s="20">
        <f t="shared" si="500"/>
        <v>1.7798243672579872E-3</v>
      </c>
      <c r="Q504" s="20">
        <f t="shared" si="501"/>
        <v>6.132357155012258E-3</v>
      </c>
      <c r="R504" s="11"/>
      <c r="S504" s="20">
        <f t="shared" ref="S504:U504" si="546">_xlfn.STDEV.S(O484:O504)*SQRT(252)</f>
        <v>0.37167931303671792</v>
      </c>
      <c r="T504" s="20">
        <f t="shared" si="546"/>
        <v>0.14472684647526315</v>
      </c>
      <c r="U504" s="20">
        <f t="shared" si="546"/>
        <v>0.14795506402535435</v>
      </c>
    </row>
    <row r="505" spans="1:21" x14ac:dyDescent="0.2">
      <c r="A505" s="1" t="s">
        <v>3238</v>
      </c>
      <c r="B505" s="13">
        <v>37221</v>
      </c>
      <c r="C505" s="12">
        <v>1157.42</v>
      </c>
      <c r="D505" s="12">
        <v>13759.53</v>
      </c>
      <c r="E505" s="10">
        <v>2.4889999999999999</v>
      </c>
      <c r="F505" s="12">
        <v>19</v>
      </c>
      <c r="G505" s="11"/>
      <c r="H505" s="19">
        <f t="shared" si="496"/>
        <v>1.3690721626590971</v>
      </c>
      <c r="I505" s="19">
        <f t="shared" si="497"/>
        <v>0.81273065564087499</v>
      </c>
      <c r="J505" s="19">
        <f t="shared" si="498"/>
        <v>1.0993750075403155</v>
      </c>
      <c r="K505" s="30">
        <f t="shared" si="493"/>
        <v>0.16254613112817501</v>
      </c>
      <c r="L505" s="30">
        <f t="shared" si="494"/>
        <v>0.87950000603225242</v>
      </c>
      <c r="M505" s="30">
        <f t="shared" si="491"/>
        <v>1.0420461371604275</v>
      </c>
      <c r="N505" s="11"/>
      <c r="O505" s="20">
        <f t="shared" si="499"/>
        <v>2.5005475325279081E-2</v>
      </c>
      <c r="P505" s="20">
        <f t="shared" si="500"/>
        <v>-3.4544156397822157E-3</v>
      </c>
      <c r="Q505" s="20">
        <f t="shared" si="501"/>
        <v>8.804830919184603E-4</v>
      </c>
      <c r="R505" s="11"/>
      <c r="S505" s="20">
        <f t="shared" ref="S505:U505" si="547">_xlfn.STDEV.S(O485:O505)*SQRT(252)</f>
        <v>0.37691741353628777</v>
      </c>
      <c r="T505" s="20">
        <f t="shared" si="547"/>
        <v>0.14475929870701271</v>
      </c>
      <c r="U505" s="20">
        <f t="shared" si="547"/>
        <v>0.14805629117656693</v>
      </c>
    </row>
    <row r="506" spans="1:21" x14ac:dyDescent="0.2">
      <c r="A506" s="1" t="s">
        <v>3239</v>
      </c>
      <c r="B506" s="13">
        <v>37222</v>
      </c>
      <c r="C506" s="12">
        <v>1149.5</v>
      </c>
      <c r="D506" s="12">
        <v>13602.88</v>
      </c>
      <c r="E506" s="10">
        <v>2.46</v>
      </c>
      <c r="F506" s="12">
        <v>19</v>
      </c>
      <c r="G506" s="11"/>
      <c r="H506" s="19">
        <f t="shared" si="496"/>
        <v>1.370012976508147</v>
      </c>
      <c r="I506" s="19">
        <f t="shared" si="497"/>
        <v>0.80347784997046734</v>
      </c>
      <c r="J506" s="19">
        <f t="shared" si="498"/>
        <v>1.0791307382148394</v>
      </c>
      <c r="K506" s="30">
        <f t="shared" si="493"/>
        <v>0.16069556999409348</v>
      </c>
      <c r="L506" s="30">
        <f t="shared" si="494"/>
        <v>0.86330459057187159</v>
      </c>
      <c r="M506" s="30">
        <f t="shared" si="491"/>
        <v>1.024000160565965</v>
      </c>
      <c r="N506" s="11"/>
      <c r="O506" s="20">
        <f t="shared" si="499"/>
        <v>-1.1384836546015853E-2</v>
      </c>
      <c r="P506" s="20">
        <f t="shared" si="500"/>
        <v>-1.8414343774077135E-2</v>
      </c>
      <c r="Q506" s="20">
        <f t="shared" si="501"/>
        <v>-1.7317828789843892E-2</v>
      </c>
      <c r="R506" s="11"/>
      <c r="S506" s="20">
        <f t="shared" ref="S506:U506" si="548">_xlfn.STDEV.S(O486:O506)*SQRT(252)</f>
        <v>0.35237798230597767</v>
      </c>
      <c r="T506" s="20">
        <f t="shared" si="548"/>
        <v>0.13208125469268978</v>
      </c>
      <c r="U506" s="20">
        <f t="shared" si="548"/>
        <v>0.1301329988697971</v>
      </c>
    </row>
    <row r="507" spans="1:21" x14ac:dyDescent="0.2">
      <c r="A507" s="1" t="s">
        <v>3240</v>
      </c>
      <c r="B507" s="13">
        <v>37223</v>
      </c>
      <c r="C507" s="12">
        <v>1128.52</v>
      </c>
      <c r="D507" s="12">
        <v>13019.2</v>
      </c>
      <c r="E507" s="10">
        <v>2.4853000000000001</v>
      </c>
      <c r="F507" s="12">
        <v>19</v>
      </c>
      <c r="G507" s="11"/>
      <c r="H507" s="19">
        <f t="shared" si="496"/>
        <v>1.3709544368758557</v>
      </c>
      <c r="I507" s="19">
        <f t="shared" si="497"/>
        <v>0.76900177200236342</v>
      </c>
      <c r="J507" s="19">
        <f t="shared" si="498"/>
        <v>1.0703308927534347</v>
      </c>
      <c r="K507" s="30">
        <f t="shared" si="493"/>
        <v>0.15380035440047268</v>
      </c>
      <c r="L507" s="30">
        <f t="shared" si="494"/>
        <v>0.85626471420274786</v>
      </c>
      <c r="M507" s="30">
        <f t="shared" si="491"/>
        <v>1.0100650686032204</v>
      </c>
      <c r="N507" s="11"/>
      <c r="O507" s="20">
        <f t="shared" si="499"/>
        <v>-4.2908560540120821E-2</v>
      </c>
      <c r="P507" s="20">
        <f t="shared" si="500"/>
        <v>-8.1545684408562691E-3</v>
      </c>
      <c r="Q507" s="20">
        <f t="shared" si="501"/>
        <v>-1.360848611102039E-2</v>
      </c>
      <c r="R507" s="11"/>
      <c r="S507" s="20">
        <f t="shared" ref="S507:U507" si="549">_xlfn.STDEV.S(O487:O507)*SQRT(252)</f>
        <v>0.37118115759171666</v>
      </c>
      <c r="T507" s="20">
        <f t="shared" si="549"/>
        <v>0.1212683378911775</v>
      </c>
      <c r="U507" s="20">
        <f t="shared" si="549"/>
        <v>0.12053333396013025</v>
      </c>
    </row>
    <row r="508" spans="1:21" x14ac:dyDescent="0.2">
      <c r="A508" s="1" t="s">
        <v>3241</v>
      </c>
      <c r="B508" s="13">
        <v>37224</v>
      </c>
      <c r="C508" s="12">
        <v>1140.2</v>
      </c>
      <c r="D508" s="12">
        <v>12736.39</v>
      </c>
      <c r="E508" s="10">
        <v>2.5068000000000001</v>
      </c>
      <c r="F508" s="12">
        <v>19</v>
      </c>
      <c r="G508" s="11"/>
      <c r="H508" s="19">
        <f t="shared" si="496"/>
        <v>1.3718965442065052</v>
      </c>
      <c r="I508" s="19">
        <f t="shared" si="497"/>
        <v>0.75229710572947495</v>
      </c>
      <c r="J508" s="19">
        <f t="shared" si="498"/>
        <v>1.090763767343824</v>
      </c>
      <c r="K508" s="30">
        <f t="shared" si="493"/>
        <v>0.150459421145895</v>
      </c>
      <c r="L508" s="30">
        <f t="shared" si="494"/>
        <v>0.87261101387505924</v>
      </c>
      <c r="M508" s="30">
        <f t="shared" si="491"/>
        <v>1.0230704350209543</v>
      </c>
      <c r="N508" s="11"/>
      <c r="O508" s="20">
        <f t="shared" si="499"/>
        <v>-2.1722532874523859E-2</v>
      </c>
      <c r="P508" s="20">
        <f t="shared" si="500"/>
        <v>1.9090240904684697E-2</v>
      </c>
      <c r="Q508" s="20">
        <f t="shared" si="501"/>
        <v>1.2875770900302896E-2</v>
      </c>
      <c r="R508" s="11"/>
      <c r="S508" s="20">
        <f t="shared" ref="S508:U508" si="550">_xlfn.STDEV.S(O488:O508)*SQRT(252)</f>
        <v>0.37537999776165243</v>
      </c>
      <c r="T508" s="20">
        <f t="shared" si="550"/>
        <v>0.13899644643287323</v>
      </c>
      <c r="U508" s="20">
        <f t="shared" si="550"/>
        <v>0.12841752527401079</v>
      </c>
    </row>
    <row r="509" spans="1:21" x14ac:dyDescent="0.2">
      <c r="A509" s="1" t="s">
        <v>3242</v>
      </c>
      <c r="B509" s="13">
        <v>37225</v>
      </c>
      <c r="C509" s="12">
        <v>1139.45</v>
      </c>
      <c r="D509" s="12">
        <v>12931.71</v>
      </c>
      <c r="E509" s="10">
        <v>2.5283000000000002</v>
      </c>
      <c r="F509" s="12">
        <v>19</v>
      </c>
      <c r="G509" s="11"/>
      <c r="H509" s="19">
        <f t="shared" si="496"/>
        <v>1.3728392989446823</v>
      </c>
      <c r="I509" s="19">
        <f t="shared" si="497"/>
        <v>0.76383402244536391</v>
      </c>
      <c r="J509" s="19">
        <f t="shared" si="498"/>
        <v>1.0993952543359589</v>
      </c>
      <c r="K509" s="30">
        <f t="shared" si="493"/>
        <v>0.15276680448907279</v>
      </c>
      <c r="L509" s="30">
        <f t="shared" si="494"/>
        <v>0.87951620346876713</v>
      </c>
      <c r="M509" s="30">
        <f t="shared" si="491"/>
        <v>1.03228300795784</v>
      </c>
      <c r="N509" s="11"/>
      <c r="O509" s="20">
        <f t="shared" si="499"/>
        <v>1.5335585672235252E-2</v>
      </c>
      <c r="P509" s="20">
        <f t="shared" si="500"/>
        <v>7.9132505594257108E-3</v>
      </c>
      <c r="Q509" s="20">
        <f t="shared" si="501"/>
        <v>9.0048276458081222E-3</v>
      </c>
      <c r="R509" s="11"/>
      <c r="S509" s="20">
        <f t="shared" ref="S509:U509" si="551">_xlfn.STDEV.S(O489:O509)*SQRT(252)</f>
        <v>0.37656721741381999</v>
      </c>
      <c r="T509" s="20">
        <f t="shared" si="551"/>
        <v>0.13337296409645408</v>
      </c>
      <c r="U509" s="20">
        <f t="shared" si="551"/>
        <v>0.12553130008531008</v>
      </c>
    </row>
    <row r="510" spans="1:21" x14ac:dyDescent="0.2">
      <c r="A510" s="1" t="s">
        <v>3243</v>
      </c>
      <c r="B510" s="13">
        <v>37228</v>
      </c>
      <c r="C510" s="12">
        <v>1129.9000000000001</v>
      </c>
      <c r="D510" s="12">
        <v>13336</v>
      </c>
      <c r="E510" s="10">
        <v>2.4668000000000001</v>
      </c>
      <c r="F510" s="12">
        <v>19</v>
      </c>
      <c r="G510" s="11"/>
      <c r="H510" s="19">
        <f t="shared" si="496"/>
        <v>1.3737827015352795</v>
      </c>
      <c r="I510" s="19">
        <f t="shared" si="497"/>
        <v>0.78771411695215665</v>
      </c>
      <c r="J510" s="19">
        <f t="shared" si="498"/>
        <v>1.06366269771288</v>
      </c>
      <c r="K510" s="30">
        <f t="shared" si="493"/>
        <v>0.15754282339043135</v>
      </c>
      <c r="L510" s="30">
        <f t="shared" si="494"/>
        <v>0.85093015817030404</v>
      </c>
      <c r="M510" s="30">
        <f t="shared" si="491"/>
        <v>1.0084729815607354</v>
      </c>
      <c r="N510" s="11"/>
      <c r="O510" s="20">
        <f t="shared" si="499"/>
        <v>3.1263460130176224E-2</v>
      </c>
      <c r="P510" s="20">
        <f t="shared" si="500"/>
        <v>-3.2502010975717255E-2</v>
      </c>
      <c r="Q510" s="20">
        <f t="shared" si="501"/>
        <v>-2.3065405720673282E-2</v>
      </c>
      <c r="R510" s="11"/>
      <c r="S510" s="20">
        <f t="shared" ref="S510:U510" si="552">_xlfn.STDEV.S(O490:O510)*SQRT(252)</f>
        <v>0.38540694315697471</v>
      </c>
      <c r="T510" s="20">
        <f t="shared" si="552"/>
        <v>0.17288902580982418</v>
      </c>
      <c r="U510" s="20">
        <f t="shared" si="552"/>
        <v>0.14938749085289862</v>
      </c>
    </row>
    <row r="511" spans="1:21" x14ac:dyDescent="0.2">
      <c r="A511" s="1" t="s">
        <v>3244</v>
      </c>
      <c r="B511" s="13">
        <v>37229</v>
      </c>
      <c r="C511" s="12">
        <v>1144.8</v>
      </c>
      <c r="D511" s="12">
        <v>13146.64</v>
      </c>
      <c r="E511" s="10">
        <v>2.4285000000000001</v>
      </c>
      <c r="F511" s="12">
        <v>19</v>
      </c>
      <c r="G511" s="11"/>
      <c r="H511" s="19">
        <f t="shared" si="496"/>
        <v>1.374726752423495</v>
      </c>
      <c r="I511" s="19">
        <f t="shared" si="497"/>
        <v>0.77652923803898477</v>
      </c>
      <c r="J511" s="19">
        <f t="shared" si="498"/>
        <v>1.0609568206146975</v>
      </c>
      <c r="K511" s="30">
        <f t="shared" si="493"/>
        <v>0.15530584760779698</v>
      </c>
      <c r="L511" s="30">
        <f t="shared" si="494"/>
        <v>0.84876545649175805</v>
      </c>
      <c r="M511" s="30">
        <f t="shared" si="491"/>
        <v>1.004071304099555</v>
      </c>
      <c r="N511" s="11"/>
      <c r="O511" s="20">
        <f t="shared" si="499"/>
        <v>-1.4199160167966407E-2</v>
      </c>
      <c r="P511" s="20">
        <f t="shared" si="500"/>
        <v>-2.5439240315568989E-3</v>
      </c>
      <c r="Q511" s="20">
        <f t="shared" si="501"/>
        <v>-4.3646954768864488E-3</v>
      </c>
      <c r="R511" s="11"/>
      <c r="S511" s="20">
        <f t="shared" ref="S511:U511" si="553">_xlfn.STDEV.S(O491:O511)*SQRT(252)</f>
        <v>0.3234538658292973</v>
      </c>
      <c r="T511" s="20">
        <f t="shared" si="553"/>
        <v>0.17119392670067926</v>
      </c>
      <c r="U511" s="20">
        <f t="shared" si="553"/>
        <v>0.14970605273982587</v>
      </c>
    </row>
    <row r="512" spans="1:21" x14ac:dyDescent="0.2">
      <c r="A512" s="1" t="s">
        <v>3245</v>
      </c>
      <c r="B512" s="13">
        <v>37230</v>
      </c>
      <c r="C512" s="12">
        <v>1170.3499999999999</v>
      </c>
      <c r="D512" s="12">
        <v>13382.13</v>
      </c>
      <c r="E512" s="10">
        <v>2.4302000000000001</v>
      </c>
      <c r="F512" s="12">
        <v>19</v>
      </c>
      <c r="G512" s="11"/>
      <c r="H512" s="19">
        <f t="shared" si="496"/>
        <v>1.3756714520548332</v>
      </c>
      <c r="I512" s="19">
        <f t="shared" si="497"/>
        <v>0.79043886591848866</v>
      </c>
      <c r="J512" s="19">
        <f t="shared" si="498"/>
        <v>1.0853948498793591</v>
      </c>
      <c r="K512" s="30">
        <f t="shared" si="493"/>
        <v>0.15808777318369774</v>
      </c>
      <c r="L512" s="30">
        <f t="shared" si="494"/>
        <v>0.86831587990348735</v>
      </c>
      <c r="M512" s="30">
        <f t="shared" si="491"/>
        <v>1.0264036530871852</v>
      </c>
      <c r="N512" s="11"/>
      <c r="O512" s="20">
        <f t="shared" si="499"/>
        <v>1.7912561688766093E-2</v>
      </c>
      <c r="P512" s="20">
        <f t="shared" si="500"/>
        <v>2.3033952739474062E-2</v>
      </c>
      <c r="Q512" s="20">
        <f t="shared" si="501"/>
        <v>2.2241795872911307E-2</v>
      </c>
      <c r="R512" s="11"/>
      <c r="S512" s="20">
        <f t="shared" ref="S512:U512" si="554">_xlfn.STDEV.S(O492:O512)*SQRT(252)</f>
        <v>0.32181847332058555</v>
      </c>
      <c r="T512" s="20">
        <f t="shared" si="554"/>
        <v>0.18979776278694602</v>
      </c>
      <c r="U512" s="20">
        <f t="shared" si="554"/>
        <v>0.16718243342589972</v>
      </c>
    </row>
    <row r="513" spans="1:21" x14ac:dyDescent="0.2">
      <c r="A513" s="1" t="s">
        <v>3246</v>
      </c>
      <c r="B513" s="13">
        <v>37231</v>
      </c>
      <c r="C513" s="12">
        <v>1167.0999999999999</v>
      </c>
      <c r="D513" s="12">
        <v>13539.03</v>
      </c>
      <c r="E513" s="10">
        <v>2.4430999999999998</v>
      </c>
      <c r="F513" s="12">
        <v>19</v>
      </c>
      <c r="G513" s="11"/>
      <c r="H513" s="19">
        <f t="shared" si="496"/>
        <v>1.3766168008751043</v>
      </c>
      <c r="I513" s="19">
        <f t="shared" si="497"/>
        <v>0.7997064382752519</v>
      </c>
      <c r="J513" s="19">
        <f t="shared" si="498"/>
        <v>1.0881262649205146</v>
      </c>
      <c r="K513" s="30">
        <f t="shared" si="493"/>
        <v>0.15994128765505039</v>
      </c>
      <c r="L513" s="30">
        <f t="shared" si="494"/>
        <v>0.87050101193641172</v>
      </c>
      <c r="M513" s="30">
        <f t="shared" si="491"/>
        <v>1.0304422995914622</v>
      </c>
      <c r="N513" s="11"/>
      <c r="O513" s="20">
        <f t="shared" si="499"/>
        <v>1.1724590928350098E-2</v>
      </c>
      <c r="P513" s="20">
        <f t="shared" si="500"/>
        <v>2.5165174143391145E-3</v>
      </c>
      <c r="Q513" s="20">
        <f t="shared" si="501"/>
        <v>3.9347546086081486E-3</v>
      </c>
      <c r="R513" s="11"/>
      <c r="S513" s="20">
        <f t="shared" ref="S513:U513" si="555">_xlfn.STDEV.S(O493:O513)*SQRT(252)</f>
        <v>0.32004413084591155</v>
      </c>
      <c r="T513" s="20">
        <f t="shared" si="555"/>
        <v>0.1901894156638545</v>
      </c>
      <c r="U513" s="20">
        <f t="shared" si="555"/>
        <v>0.16771021898878682</v>
      </c>
    </row>
    <row r="514" spans="1:21" x14ac:dyDescent="0.2">
      <c r="A514" s="1" t="s">
        <v>3247</v>
      </c>
      <c r="B514" s="13">
        <v>37232</v>
      </c>
      <c r="C514" s="12">
        <v>1158.31</v>
      </c>
      <c r="D514" s="12">
        <v>13298.72</v>
      </c>
      <c r="E514" s="10">
        <v>2.4001000000000001</v>
      </c>
      <c r="F514" s="12">
        <v>19</v>
      </c>
      <c r="G514" s="11"/>
      <c r="H514" s="19">
        <f t="shared" si="496"/>
        <v>1.3775627993304249</v>
      </c>
      <c r="I514" s="19">
        <f t="shared" si="497"/>
        <v>0.78551210868281229</v>
      </c>
      <c r="J514" s="19">
        <f t="shared" si="498"/>
        <v>1.0609236315925452</v>
      </c>
      <c r="K514" s="30">
        <f t="shared" si="493"/>
        <v>0.15710242173656247</v>
      </c>
      <c r="L514" s="30">
        <f t="shared" si="494"/>
        <v>0.84873890527403617</v>
      </c>
      <c r="M514" s="30">
        <f t="shared" si="491"/>
        <v>1.0058413270105986</v>
      </c>
      <c r="N514" s="11"/>
      <c r="O514" s="20">
        <f t="shared" si="499"/>
        <v>-1.7749425180386025E-2</v>
      </c>
      <c r="P514" s="20">
        <f t="shared" si="500"/>
        <v>-2.4999519086102095E-2</v>
      </c>
      <c r="Q514" s="20">
        <f t="shared" si="501"/>
        <v>-2.3874187415071302E-2</v>
      </c>
      <c r="R514" s="11"/>
      <c r="S514" s="20">
        <f t="shared" ref="S514:U514" si="556">_xlfn.STDEV.S(O494:O514)*SQRT(252)</f>
        <v>0.32732865343562006</v>
      </c>
      <c r="T514" s="20">
        <f t="shared" si="556"/>
        <v>0.20128889316621962</v>
      </c>
      <c r="U514" s="20">
        <f t="shared" si="556"/>
        <v>0.18037523627302487</v>
      </c>
    </row>
    <row r="515" spans="1:21" x14ac:dyDescent="0.2">
      <c r="A515" s="1" t="s">
        <v>3248</v>
      </c>
      <c r="B515" s="13">
        <v>37235</v>
      </c>
      <c r="C515" s="12">
        <v>1139.93</v>
      </c>
      <c r="D515" s="12">
        <v>13446.18</v>
      </c>
      <c r="E515" s="10">
        <v>2.3574999999999999</v>
      </c>
      <c r="F515" s="12">
        <v>19</v>
      </c>
      <c r="G515" s="11"/>
      <c r="H515" s="19">
        <f t="shared" si="496"/>
        <v>1.3785094478672184</v>
      </c>
      <c r="I515" s="19">
        <f t="shared" si="497"/>
        <v>0.79422209096278862</v>
      </c>
      <c r="J515" s="19">
        <f t="shared" si="498"/>
        <v>1.0255571464225228</v>
      </c>
      <c r="K515" s="30">
        <f t="shared" si="493"/>
        <v>0.15884441819255773</v>
      </c>
      <c r="L515" s="30">
        <f t="shared" si="494"/>
        <v>0.82044571713801828</v>
      </c>
      <c r="M515" s="30">
        <f t="shared" si="491"/>
        <v>0.97929013533057607</v>
      </c>
      <c r="N515" s="11"/>
      <c r="O515" s="20">
        <f t="shared" si="499"/>
        <v>1.1088285188348923E-2</v>
      </c>
      <c r="P515" s="20">
        <f t="shared" si="500"/>
        <v>-3.3335561690650661E-2</v>
      </c>
      <c r="Q515" s="20">
        <f t="shared" si="501"/>
        <v>-2.639699818154595E-2</v>
      </c>
      <c r="R515" s="11"/>
      <c r="S515" s="20">
        <f t="shared" ref="S515:U515" si="557">_xlfn.STDEV.S(O495:O515)*SQRT(252)</f>
        <v>0.32619841816095169</v>
      </c>
      <c r="T515" s="20">
        <f t="shared" si="557"/>
        <v>0.2293941586921687</v>
      </c>
      <c r="U515" s="20">
        <f t="shared" si="557"/>
        <v>0.20107110274404677</v>
      </c>
    </row>
    <row r="516" spans="1:21" x14ac:dyDescent="0.2">
      <c r="A516" s="1" t="s">
        <v>3249</v>
      </c>
      <c r="B516" s="13">
        <v>37236</v>
      </c>
      <c r="C516" s="12">
        <v>1136.76</v>
      </c>
      <c r="D516" s="12">
        <v>13348.12</v>
      </c>
      <c r="E516" s="10">
        <v>2.3412999999999999</v>
      </c>
      <c r="F516" s="12">
        <v>19</v>
      </c>
      <c r="G516" s="11"/>
      <c r="H516" s="19">
        <f t="shared" si="496"/>
        <v>1.3794567469322148</v>
      </c>
      <c r="I516" s="19">
        <f t="shared" si="497"/>
        <v>0.78843000590667522</v>
      </c>
      <c r="J516" s="19">
        <f t="shared" si="498"/>
        <v>1.0156774936124298</v>
      </c>
      <c r="K516" s="30">
        <f t="shared" si="493"/>
        <v>0.15768600118133505</v>
      </c>
      <c r="L516" s="30">
        <f t="shared" si="494"/>
        <v>0.81254199488994383</v>
      </c>
      <c r="M516" s="30">
        <f t="shared" si="491"/>
        <v>0.97022799607127885</v>
      </c>
      <c r="N516" s="11"/>
      <c r="O516" s="20">
        <f t="shared" si="499"/>
        <v>-7.2927775769772163E-3</v>
      </c>
      <c r="P516" s="20">
        <f t="shared" si="500"/>
        <v>-9.6334493348874117E-3</v>
      </c>
      <c r="Q516" s="20">
        <f t="shared" si="501"/>
        <v>-9.2537838709445541E-3</v>
      </c>
      <c r="R516" s="11"/>
      <c r="S516" s="20">
        <f t="shared" ref="S516:U516" si="558">_xlfn.STDEV.S(O496:O516)*SQRT(252)</f>
        <v>0.32339309071465444</v>
      </c>
      <c r="T516" s="20">
        <f t="shared" si="558"/>
        <v>0.22924219465309278</v>
      </c>
      <c r="U516" s="20">
        <f t="shared" si="558"/>
        <v>0.20226961202601132</v>
      </c>
    </row>
    <row r="517" spans="1:21" x14ac:dyDescent="0.2">
      <c r="A517" s="1" t="s">
        <v>3250</v>
      </c>
      <c r="B517" s="13">
        <v>37237</v>
      </c>
      <c r="C517" s="12">
        <v>1137.07</v>
      </c>
      <c r="D517" s="12">
        <v>13562.94</v>
      </c>
      <c r="E517" s="10">
        <v>2.3546999999999998</v>
      </c>
      <c r="F517" s="12">
        <v>19</v>
      </c>
      <c r="G517" s="11"/>
      <c r="H517" s="19">
        <f t="shared" si="496"/>
        <v>1.3804046969724511</v>
      </c>
      <c r="I517" s="19">
        <f t="shared" si="497"/>
        <v>0.80111872415829954</v>
      </c>
      <c r="J517" s="19">
        <f t="shared" si="498"/>
        <v>1.0217691024254216</v>
      </c>
      <c r="K517" s="30">
        <f t="shared" si="493"/>
        <v>0.16022374483165991</v>
      </c>
      <c r="L517" s="30">
        <f t="shared" si="494"/>
        <v>0.8174152819403373</v>
      </c>
      <c r="M517" s="30">
        <f t="shared" si="491"/>
        <v>0.97763902677199721</v>
      </c>
      <c r="N517" s="11"/>
      <c r="O517" s="20">
        <f t="shared" si="499"/>
        <v>1.6093652139776982E-2</v>
      </c>
      <c r="P517" s="20">
        <f t="shared" si="500"/>
        <v>5.9975817632091921E-3</v>
      </c>
      <c r="Q517" s="20">
        <f t="shared" si="501"/>
        <v>7.6384424390223415E-3</v>
      </c>
      <c r="R517" s="11"/>
      <c r="S517" s="20">
        <f t="shared" ref="S517:U517" si="559">_xlfn.STDEV.S(O497:O517)*SQRT(252)</f>
        <v>0.31440688976057735</v>
      </c>
      <c r="T517" s="20">
        <f t="shared" si="559"/>
        <v>0.22725701362177814</v>
      </c>
      <c r="U517" s="20">
        <f t="shared" si="559"/>
        <v>0.19892381793535593</v>
      </c>
    </row>
    <row r="518" spans="1:21" x14ac:dyDescent="0.2">
      <c r="A518" s="1" t="s">
        <v>3251</v>
      </c>
      <c r="B518" s="13">
        <v>37238</v>
      </c>
      <c r="C518" s="12">
        <v>1119.3800000000001</v>
      </c>
      <c r="D518" s="12">
        <v>13148.37</v>
      </c>
      <c r="E518" s="10">
        <v>2.3843000000000001</v>
      </c>
      <c r="F518" s="12">
        <v>19</v>
      </c>
      <c r="G518" s="11"/>
      <c r="H518" s="19">
        <f t="shared" si="496"/>
        <v>1.3813532984352714</v>
      </c>
      <c r="I518" s="19">
        <f t="shared" si="497"/>
        <v>0.77663142350856529</v>
      </c>
      <c r="J518" s="19">
        <f t="shared" si="498"/>
        <v>1.0185173288990479</v>
      </c>
      <c r="K518" s="30">
        <f t="shared" si="493"/>
        <v>0.15532628470171306</v>
      </c>
      <c r="L518" s="30">
        <f t="shared" si="494"/>
        <v>0.81481386311923831</v>
      </c>
      <c r="M518" s="30">
        <f t="shared" si="491"/>
        <v>0.97014014782095137</v>
      </c>
      <c r="N518" s="11"/>
      <c r="O518" s="20">
        <f t="shared" si="499"/>
        <v>-3.0566381625222849E-2</v>
      </c>
      <c r="P518" s="20">
        <f t="shared" si="500"/>
        <v>-3.1824934994166831E-3</v>
      </c>
      <c r="Q518" s="20">
        <f t="shared" si="501"/>
        <v>-7.6703964814148762E-3</v>
      </c>
      <c r="R518" s="11"/>
      <c r="S518" s="20">
        <f t="shared" ref="S518:U518" si="560">_xlfn.STDEV.S(O498:O518)*SQRT(252)</f>
        <v>0.33336185897152359</v>
      </c>
      <c r="T518" s="20">
        <f t="shared" si="560"/>
        <v>0.22608743158392847</v>
      </c>
      <c r="U518" s="20">
        <f t="shared" si="560"/>
        <v>0.19915600365669386</v>
      </c>
    </row>
    <row r="519" spans="1:21" x14ac:dyDescent="0.2">
      <c r="A519" s="1" t="s">
        <v>3252</v>
      </c>
      <c r="B519" s="13">
        <v>37239</v>
      </c>
      <c r="C519" s="12">
        <v>1123.0899999999999</v>
      </c>
      <c r="D519" s="12">
        <v>12959.17</v>
      </c>
      <c r="E519" s="10">
        <v>2.3835999999999999</v>
      </c>
      <c r="F519" s="12">
        <v>19</v>
      </c>
      <c r="G519" s="11"/>
      <c r="H519" s="19">
        <f t="shared" si="496"/>
        <v>1.3823025517683276</v>
      </c>
      <c r="I519" s="19">
        <f t="shared" si="497"/>
        <v>0.76545599527466102</v>
      </c>
      <c r="J519" s="19">
        <f t="shared" si="498"/>
        <v>1.021593021514221</v>
      </c>
      <c r="K519" s="30">
        <f t="shared" si="493"/>
        <v>0.15309119905493221</v>
      </c>
      <c r="L519" s="30">
        <f t="shared" si="494"/>
        <v>0.81727441721137684</v>
      </c>
      <c r="M519" s="30">
        <f t="shared" si="491"/>
        <v>0.97036561626630902</v>
      </c>
      <c r="N519" s="11"/>
      <c r="O519" s="20">
        <f t="shared" si="499"/>
        <v>-1.43896163554873E-2</v>
      </c>
      <c r="P519" s="20">
        <f t="shared" si="500"/>
        <v>3.0197744583273511E-3</v>
      </c>
      <c r="Q519" s="20">
        <f t="shared" si="501"/>
        <v>2.3240811738811651E-4</v>
      </c>
      <c r="R519" s="11"/>
      <c r="S519" s="20">
        <f t="shared" ref="S519:U519" si="561">_xlfn.STDEV.S(O499:O519)*SQRT(252)</f>
        <v>0.33781773009722887</v>
      </c>
      <c r="T519" s="20">
        <f t="shared" si="561"/>
        <v>0.22674030881828786</v>
      </c>
      <c r="U519" s="20">
        <f t="shared" si="561"/>
        <v>0.1990397886599061</v>
      </c>
    </row>
    <row r="520" spans="1:21" x14ac:dyDescent="0.2">
      <c r="A520" s="1" t="s">
        <v>3253</v>
      </c>
      <c r="B520" s="13">
        <v>37242</v>
      </c>
      <c r="C520" s="12">
        <v>1134.3599999999999</v>
      </c>
      <c r="D520" s="12">
        <v>12912.06</v>
      </c>
      <c r="E520" s="10">
        <v>2.3576000000000001</v>
      </c>
      <c r="F520" s="12">
        <v>19</v>
      </c>
      <c r="G520" s="11"/>
      <c r="H520" s="19">
        <f t="shared" si="496"/>
        <v>1.3832524574195788</v>
      </c>
      <c r="I520" s="19">
        <f t="shared" si="497"/>
        <v>0.76267336089781512</v>
      </c>
      <c r="J520" s="19">
        <f t="shared" si="498"/>
        <v>1.0205892918197679</v>
      </c>
      <c r="K520" s="30">
        <f t="shared" si="493"/>
        <v>0.15253467217956304</v>
      </c>
      <c r="L520" s="30">
        <f t="shared" si="494"/>
        <v>0.8164714334558143</v>
      </c>
      <c r="M520" s="30">
        <f t="shared" si="491"/>
        <v>0.96900610563537737</v>
      </c>
      <c r="N520" s="11"/>
      <c r="O520" s="20">
        <f t="shared" si="499"/>
        <v>-3.6352636781522563E-3</v>
      </c>
      <c r="P520" s="20">
        <f t="shared" si="500"/>
        <v>-9.8251424326045722E-4</v>
      </c>
      <c r="Q520" s="20">
        <f t="shared" si="501"/>
        <v>-1.4010292699391247E-3</v>
      </c>
      <c r="R520" s="11"/>
      <c r="S520" s="20">
        <f t="shared" ref="S520:U520" si="562">_xlfn.STDEV.S(O500:O520)*SQRT(252)</f>
        <v>0.33784944607364592</v>
      </c>
      <c r="T520" s="20">
        <f t="shared" si="562"/>
        <v>0.22646127566424068</v>
      </c>
      <c r="U520" s="20">
        <f t="shared" si="562"/>
        <v>0.19859052007218084</v>
      </c>
    </row>
    <row r="521" spans="1:21" x14ac:dyDescent="0.2">
      <c r="A521" s="1" t="s">
        <v>3254</v>
      </c>
      <c r="B521" s="13">
        <v>37243</v>
      </c>
      <c r="C521" s="12">
        <v>1142.92</v>
      </c>
      <c r="D521" s="12">
        <v>13397.36</v>
      </c>
      <c r="E521" s="10">
        <v>2.3426</v>
      </c>
      <c r="F521" s="12">
        <v>19</v>
      </c>
      <c r="G521" s="11"/>
      <c r="H521" s="19">
        <f t="shared" si="496"/>
        <v>1.3842030158372922</v>
      </c>
      <c r="I521" s="19">
        <f t="shared" si="497"/>
        <v>0.79133845245127055</v>
      </c>
      <c r="J521" s="19">
        <f t="shared" si="498"/>
        <v>1.0217483663942304</v>
      </c>
      <c r="K521" s="30">
        <f t="shared" si="493"/>
        <v>0.15826769049025413</v>
      </c>
      <c r="L521" s="30">
        <f t="shared" si="494"/>
        <v>0.81739869311538438</v>
      </c>
      <c r="M521" s="30">
        <f t="shared" si="491"/>
        <v>0.97566638360563851</v>
      </c>
      <c r="N521" s="11"/>
      <c r="O521" s="20">
        <f t="shared" si="499"/>
        <v>3.758501741782494E-2</v>
      </c>
      <c r="P521" s="20">
        <f t="shared" si="500"/>
        <v>1.1356914909383953E-3</v>
      </c>
      <c r="Q521" s="20">
        <f t="shared" si="501"/>
        <v>6.8733085700156682E-3</v>
      </c>
      <c r="R521" s="11"/>
      <c r="S521" s="20">
        <f t="shared" ref="S521:U521" si="563">_xlfn.STDEV.S(O501:O521)*SQRT(252)</f>
        <v>0.36104184149025287</v>
      </c>
      <c r="T521" s="20">
        <f t="shared" si="563"/>
        <v>0.22638336165585898</v>
      </c>
      <c r="U521" s="20">
        <f t="shared" si="563"/>
        <v>0.20072747768380089</v>
      </c>
    </row>
    <row r="522" spans="1:21" x14ac:dyDescent="0.2">
      <c r="A522" s="1" t="s">
        <v>3255</v>
      </c>
      <c r="B522" s="13">
        <v>37244</v>
      </c>
      <c r="C522" s="12">
        <v>1149.56</v>
      </c>
      <c r="D522" s="12">
        <v>13290.01</v>
      </c>
      <c r="E522" s="10">
        <v>2.2926000000000002</v>
      </c>
      <c r="F522" s="12">
        <v>19</v>
      </c>
      <c r="G522" s="11"/>
      <c r="H522" s="19">
        <f t="shared" si="496"/>
        <v>1.3851542274700428</v>
      </c>
      <c r="I522" s="19">
        <f t="shared" si="497"/>
        <v>0.78499763733018368</v>
      </c>
      <c r="J522" s="19">
        <f t="shared" si="498"/>
        <v>1.0057497014745369</v>
      </c>
      <c r="K522" s="30">
        <f t="shared" si="493"/>
        <v>0.15699952746603674</v>
      </c>
      <c r="L522" s="30">
        <f t="shared" si="494"/>
        <v>0.80459976117962961</v>
      </c>
      <c r="M522" s="30">
        <f t="shared" ref="M522:M585" si="564">I522*$M$4+(1-$M$4)*J522</f>
        <v>0.96159928864566635</v>
      </c>
      <c r="N522" s="11"/>
      <c r="O522" s="20">
        <f t="shared" si="499"/>
        <v>-8.0127726656595843E-3</v>
      </c>
      <c r="P522" s="20">
        <f t="shared" si="500"/>
        <v>-1.5658126252898308E-2</v>
      </c>
      <c r="Q522" s="20">
        <f t="shared" si="501"/>
        <v>-1.4417935470920185E-2</v>
      </c>
      <c r="R522" s="11"/>
      <c r="S522" s="20">
        <f t="shared" ref="S522:U522" si="565">_xlfn.STDEV.S(O502:O522)*SQRT(252)</f>
        <v>0.34788029791468494</v>
      </c>
      <c r="T522" s="20">
        <f t="shared" si="565"/>
        <v>0.22959625057908387</v>
      </c>
      <c r="U522" s="20">
        <f t="shared" si="565"/>
        <v>0.2047070805719971</v>
      </c>
    </row>
    <row r="523" spans="1:21" x14ac:dyDescent="0.2">
      <c r="A523" s="1" t="s">
        <v>3256</v>
      </c>
      <c r="B523" s="13">
        <v>37245</v>
      </c>
      <c r="C523" s="12">
        <v>1139.93</v>
      </c>
      <c r="D523" s="12">
        <v>12918.14</v>
      </c>
      <c r="E523" s="10">
        <v>2.3197999999999999</v>
      </c>
      <c r="F523" s="12">
        <v>19</v>
      </c>
      <c r="G523" s="11"/>
      <c r="H523" s="19">
        <f t="shared" si="496"/>
        <v>1.3861060927667139</v>
      </c>
      <c r="I523" s="19">
        <f t="shared" si="497"/>
        <v>0.7630324867099828</v>
      </c>
      <c r="J523" s="19">
        <f t="shared" si="498"/>
        <v>1.0091569324585232</v>
      </c>
      <c r="K523" s="30">
        <f t="shared" ref="K523:K586" si="566">I523*$M$4</f>
        <v>0.15260649734199658</v>
      </c>
      <c r="L523" s="30">
        <f t="shared" ref="L523:L586" si="567">J523*(1-$M$4)</f>
        <v>0.8073255459668186</v>
      </c>
      <c r="M523" s="30">
        <f t="shared" si="564"/>
        <v>0.95993204330881521</v>
      </c>
      <c r="N523" s="11"/>
      <c r="O523" s="20">
        <f t="shared" si="499"/>
        <v>-2.7981167809505103E-2</v>
      </c>
      <c r="P523" s="20">
        <f t="shared" si="500"/>
        <v>3.3877524189078745E-3</v>
      </c>
      <c r="Q523" s="20">
        <f t="shared" si="501"/>
        <v>-1.7338254681940057E-3</v>
      </c>
      <c r="R523" s="11"/>
      <c r="S523" s="20">
        <f t="shared" ref="S523:U523" si="568">_xlfn.STDEV.S(O503:O523)*SQRT(252)</f>
        <v>0.36147978741259673</v>
      </c>
      <c r="T523" s="20">
        <f t="shared" si="568"/>
        <v>0.23110788132234292</v>
      </c>
      <c r="U523" s="20">
        <f t="shared" si="568"/>
        <v>0.20451474027572636</v>
      </c>
    </row>
    <row r="524" spans="1:21" x14ac:dyDescent="0.2">
      <c r="A524" s="1" t="s">
        <v>3257</v>
      </c>
      <c r="B524" s="13">
        <v>37246</v>
      </c>
      <c r="C524" s="12">
        <v>1144.8900000000001</v>
      </c>
      <c r="D524" s="12">
        <v>13368.53</v>
      </c>
      <c r="E524" s="10">
        <v>2.3307000000000002</v>
      </c>
      <c r="F524" s="12">
        <v>19</v>
      </c>
      <c r="G524" s="11"/>
      <c r="H524" s="19">
        <f t="shared" ref="H524:H587" si="569">H523*(1+(F524-0.1)/100)^(1/252)</f>
        <v>1.3870586121764976</v>
      </c>
      <c r="I524" s="19">
        <f t="shared" ref="H524:I587" si="570">(D524/D523*I523)</f>
        <v>0.78963555818074482</v>
      </c>
      <c r="J524" s="19">
        <f t="shared" ref="J524:J587" si="571">((C524*E524)/(C523*E523))*J523</f>
        <v>1.0183102582359482</v>
      </c>
      <c r="K524" s="30">
        <f t="shared" si="566"/>
        <v>0.15792711163614898</v>
      </c>
      <c r="L524" s="30">
        <f t="shared" si="567"/>
        <v>0.81464820658875858</v>
      </c>
      <c r="M524" s="30">
        <f t="shared" si="564"/>
        <v>0.9725753182249075</v>
      </c>
      <c r="N524" s="11"/>
      <c r="O524" s="20">
        <f t="shared" ref="O524:O587" si="572">I524/I523-1</f>
        <v>3.4864926374849725E-2</v>
      </c>
      <c r="P524" s="20">
        <f t="shared" ref="P524:P587" si="573">J524/J523-1</f>
        <v>9.0702699283109478E-3</v>
      </c>
      <c r="Q524" s="20">
        <f t="shared" ref="Q524:Q587" si="574">M524/M523-1</f>
        <v>1.3171010389977145E-2</v>
      </c>
      <c r="R524" s="11"/>
      <c r="S524" s="20">
        <f t="shared" ref="S524:U524" si="575">_xlfn.STDEV.S(O504:O524)*SQRT(252)</f>
        <v>0.37626989800746713</v>
      </c>
      <c r="T524" s="20">
        <f t="shared" si="575"/>
        <v>0.23541649631512684</v>
      </c>
      <c r="U524" s="20">
        <f t="shared" si="575"/>
        <v>0.21187243178576115</v>
      </c>
    </row>
    <row r="525" spans="1:21" x14ac:dyDescent="0.2">
      <c r="A525" s="1" t="s">
        <v>3258</v>
      </c>
      <c r="B525" s="13">
        <v>37249</v>
      </c>
      <c r="C525" s="12">
        <v>1144.6500000000001</v>
      </c>
      <c r="D525" s="12">
        <v>13368.53</v>
      </c>
      <c r="E525" s="10">
        <v>2.3374000000000001</v>
      </c>
      <c r="F525" s="12">
        <v>19</v>
      </c>
      <c r="G525" s="11"/>
      <c r="H525" s="19">
        <f t="shared" si="569"/>
        <v>1.3880117861488943</v>
      </c>
      <c r="I525" s="19">
        <f t="shared" si="570"/>
        <v>0.78963555818074482</v>
      </c>
      <c r="J525" s="19">
        <f t="shared" si="571"/>
        <v>1.0210234879872575</v>
      </c>
      <c r="K525" s="30">
        <f t="shared" si="566"/>
        <v>0.15792711163614898</v>
      </c>
      <c r="L525" s="30">
        <f t="shared" si="567"/>
        <v>0.81681879038980609</v>
      </c>
      <c r="M525" s="30">
        <f t="shared" si="564"/>
        <v>0.97474590202595501</v>
      </c>
      <c r="N525" s="11"/>
      <c r="O525" s="20">
        <f t="shared" si="572"/>
        <v>0</v>
      </c>
      <c r="P525" s="20">
        <f t="shared" si="573"/>
        <v>2.6644431099118737E-3</v>
      </c>
      <c r="Q525" s="20">
        <f t="shared" si="574"/>
        <v>2.2317899296571131E-3</v>
      </c>
      <c r="R525" s="11"/>
      <c r="S525" s="20">
        <f t="shared" ref="S525:U525" si="576">_xlfn.STDEV.S(O505:O525)*SQRT(252)</f>
        <v>0.36060799246922787</v>
      </c>
      <c r="T525" s="20">
        <f t="shared" si="576"/>
        <v>0.23569170969557851</v>
      </c>
      <c r="U525" s="20">
        <f t="shared" si="576"/>
        <v>0.21021019231438084</v>
      </c>
    </row>
    <row r="526" spans="1:21" x14ac:dyDescent="0.2">
      <c r="A526" s="1" t="s">
        <v>3259</v>
      </c>
      <c r="B526" s="13">
        <v>37250</v>
      </c>
      <c r="C526" s="12">
        <v>1144.6500000000001</v>
      </c>
      <c r="D526" s="12">
        <v>13368.53</v>
      </c>
      <c r="E526" s="10">
        <v>2.3374000000000001</v>
      </c>
      <c r="F526" s="12">
        <v>19</v>
      </c>
      <c r="G526" s="11"/>
      <c r="H526" s="19">
        <f t="shared" si="569"/>
        <v>1.3889656151337135</v>
      </c>
      <c r="I526" s="19">
        <f t="shared" si="570"/>
        <v>0.78963555818074482</v>
      </c>
      <c r="J526" s="19">
        <f t="shared" si="571"/>
        <v>1.0210234879872575</v>
      </c>
      <c r="K526" s="30">
        <f t="shared" si="566"/>
        <v>0.15792711163614898</v>
      </c>
      <c r="L526" s="30">
        <f t="shared" si="567"/>
        <v>0.81681879038980609</v>
      </c>
      <c r="M526" s="30">
        <f t="shared" si="564"/>
        <v>0.97474590202595501</v>
      </c>
      <c r="N526" s="11"/>
      <c r="O526" s="20">
        <f t="shared" si="572"/>
        <v>0</v>
      </c>
      <c r="P526" s="20">
        <f t="shared" si="573"/>
        <v>0</v>
      </c>
      <c r="Q526" s="20">
        <f t="shared" si="574"/>
        <v>0</v>
      </c>
      <c r="R526" s="11"/>
      <c r="S526" s="20">
        <f t="shared" ref="S526:U526" si="577">_xlfn.STDEV.S(O506:O526)*SQRT(252)</f>
        <v>0.3490206995181096</v>
      </c>
      <c r="T526" s="20">
        <f t="shared" si="577"/>
        <v>0.23601714846945313</v>
      </c>
      <c r="U526" s="20">
        <f t="shared" si="577"/>
        <v>0.2100248781309611</v>
      </c>
    </row>
    <row r="527" spans="1:21" x14ac:dyDescent="0.2">
      <c r="A527" s="1" t="s">
        <v>3260</v>
      </c>
      <c r="B527" s="13">
        <v>37251</v>
      </c>
      <c r="C527" s="12">
        <v>1149.3699999999999</v>
      </c>
      <c r="D527" s="12">
        <v>13358.42</v>
      </c>
      <c r="E527" s="10">
        <v>2.3140999999999998</v>
      </c>
      <c r="F527" s="12">
        <v>19</v>
      </c>
      <c r="G527" s="11"/>
      <c r="H527" s="19">
        <f t="shared" si="569"/>
        <v>1.3899200995810737</v>
      </c>
      <c r="I527" s="19">
        <f t="shared" si="570"/>
        <v>0.78903839338452508</v>
      </c>
      <c r="J527" s="19">
        <f t="shared" si="571"/>
        <v>1.0150138310896508</v>
      </c>
      <c r="K527" s="30">
        <f t="shared" si="566"/>
        <v>0.15780767867690504</v>
      </c>
      <c r="L527" s="30">
        <f t="shared" si="567"/>
        <v>0.8120110648717207</v>
      </c>
      <c r="M527" s="30">
        <f t="shared" si="564"/>
        <v>0.96981874354862574</v>
      </c>
      <c r="N527" s="11"/>
      <c r="O527" s="20">
        <f t="shared" si="572"/>
        <v>-7.5625367934994969E-4</v>
      </c>
      <c r="P527" s="20">
        <f t="shared" si="573"/>
        <v>-5.8859144459580959E-3</v>
      </c>
      <c r="Q527" s="20">
        <f t="shared" si="574"/>
        <v>-5.0548132257735023E-3</v>
      </c>
      <c r="R527" s="11"/>
      <c r="S527" s="20">
        <f t="shared" ref="S527:U527" si="578">_xlfn.STDEV.S(O507:O527)*SQRT(252)</f>
        <v>0.34702666893054562</v>
      </c>
      <c r="T527" s="20">
        <f t="shared" si="578"/>
        <v>0.2298913212923788</v>
      </c>
      <c r="U527" s="20">
        <f t="shared" si="578"/>
        <v>0.20376060624948963</v>
      </c>
    </row>
    <row r="528" spans="1:21" x14ac:dyDescent="0.2">
      <c r="A528" s="1" t="s">
        <v>3261</v>
      </c>
      <c r="B528" s="13">
        <v>37252</v>
      </c>
      <c r="C528" s="12">
        <v>1157.1300000000001</v>
      </c>
      <c r="D528" s="12">
        <v>13755.65</v>
      </c>
      <c r="E528" s="10">
        <v>2.3210999999999999</v>
      </c>
      <c r="F528" s="12">
        <v>19</v>
      </c>
      <c r="G528" s="11"/>
      <c r="H528" s="19">
        <f t="shared" si="569"/>
        <v>1.3908752399414026</v>
      </c>
      <c r="I528" s="19">
        <f t="shared" si="570"/>
        <v>0.81250147666863615</v>
      </c>
      <c r="J528" s="19">
        <f t="shared" si="571"/>
        <v>1.0249578015831087</v>
      </c>
      <c r="K528" s="30">
        <f t="shared" si="566"/>
        <v>0.16250029533372723</v>
      </c>
      <c r="L528" s="30">
        <f t="shared" si="567"/>
        <v>0.81996624126648698</v>
      </c>
      <c r="M528" s="30">
        <f t="shared" si="564"/>
        <v>0.98246653660021421</v>
      </c>
      <c r="N528" s="11"/>
      <c r="O528" s="20">
        <f t="shared" si="572"/>
        <v>2.9736301149387412E-2</v>
      </c>
      <c r="P528" s="20">
        <f t="shared" si="573"/>
        <v>9.7968817654263685E-3</v>
      </c>
      <c r="Q528" s="20">
        <f t="shared" si="574"/>
        <v>1.3041398854913178E-2</v>
      </c>
      <c r="R528" s="11"/>
      <c r="S528" s="20">
        <f t="shared" ref="S528:U528" si="579">_xlfn.STDEV.S(O508:O528)*SQRT(252)</f>
        <v>0.32614053577005481</v>
      </c>
      <c r="T528" s="20">
        <f t="shared" si="579"/>
        <v>0.23302392289071899</v>
      </c>
      <c r="U528" s="20">
        <f t="shared" si="579"/>
        <v>0.20636174974563432</v>
      </c>
    </row>
    <row r="529" spans="1:21" x14ac:dyDescent="0.2">
      <c r="A529" s="1" t="s">
        <v>3262</v>
      </c>
      <c r="B529" s="13">
        <v>37253</v>
      </c>
      <c r="C529" s="12">
        <v>1161.02</v>
      </c>
      <c r="D529" s="12">
        <v>13577.57</v>
      </c>
      <c r="E529" s="10">
        <v>2.3199999999999998</v>
      </c>
      <c r="F529" s="12">
        <v>19</v>
      </c>
      <c r="G529" s="11"/>
      <c r="H529" s="19">
        <f t="shared" si="569"/>
        <v>1.3918310366654378</v>
      </c>
      <c r="I529" s="19">
        <f t="shared" si="570"/>
        <v>0.80198287064382812</v>
      </c>
      <c r="J529" s="19">
        <f t="shared" si="571"/>
        <v>1.0279160956027846</v>
      </c>
      <c r="K529" s="30">
        <f t="shared" si="566"/>
        <v>0.16039657412876562</v>
      </c>
      <c r="L529" s="30">
        <f t="shared" si="567"/>
        <v>0.82233287648222775</v>
      </c>
      <c r="M529" s="30">
        <f t="shared" si="564"/>
        <v>0.98272945061099337</v>
      </c>
      <c r="N529" s="11"/>
      <c r="O529" s="20">
        <f t="shared" si="572"/>
        <v>-1.2945953117446285E-2</v>
      </c>
      <c r="P529" s="20">
        <f t="shared" si="573"/>
        <v>2.886259331951635E-3</v>
      </c>
      <c r="Q529" s="20">
        <f t="shared" si="574"/>
        <v>2.6760607204900921E-4</v>
      </c>
      <c r="R529" s="11"/>
      <c r="S529" s="20">
        <f t="shared" ref="S529:U529" si="580">_xlfn.STDEV.S(O509:O529)*SQRT(252)</f>
        <v>0.3191599750021662</v>
      </c>
      <c r="T529" s="20">
        <f t="shared" si="580"/>
        <v>0.2210351474244599</v>
      </c>
      <c r="U529" s="20">
        <f t="shared" si="580"/>
        <v>0.20002152637038731</v>
      </c>
    </row>
    <row r="530" spans="1:21" x14ac:dyDescent="0.2">
      <c r="A530" s="1" t="s">
        <v>3263</v>
      </c>
      <c r="B530" s="13">
        <v>37256</v>
      </c>
      <c r="C530" s="12">
        <v>1148.08</v>
      </c>
      <c r="D530" s="12">
        <v>13577.57</v>
      </c>
      <c r="E530" s="10">
        <v>2.3199999999999998</v>
      </c>
      <c r="F530" s="12">
        <v>19</v>
      </c>
      <c r="G530" s="11"/>
      <c r="H530" s="19">
        <f t="shared" si="569"/>
        <v>1.3927874902042265</v>
      </c>
      <c r="I530" s="19">
        <f t="shared" si="570"/>
        <v>0.80198287064382812</v>
      </c>
      <c r="J530" s="19">
        <f t="shared" si="571"/>
        <v>1.016459588154937</v>
      </c>
      <c r="K530" s="30">
        <f t="shared" si="566"/>
        <v>0.16039657412876562</v>
      </c>
      <c r="L530" s="30">
        <f t="shared" si="567"/>
        <v>0.81316767052394967</v>
      </c>
      <c r="M530" s="30">
        <f t="shared" si="564"/>
        <v>0.97356424465271529</v>
      </c>
      <c r="N530" s="11"/>
      <c r="O530" s="20">
        <f t="shared" si="572"/>
        <v>0</v>
      </c>
      <c r="P530" s="20">
        <f t="shared" si="573"/>
        <v>-1.1145372172744694E-2</v>
      </c>
      <c r="Q530" s="20">
        <f t="shared" si="574"/>
        <v>-9.3262758662414624E-3</v>
      </c>
      <c r="R530" s="11"/>
      <c r="S530" s="20">
        <f t="shared" ref="S530:U530" si="581">_xlfn.STDEV.S(O510:O530)*SQRT(252)</f>
        <v>0.31624592702628307</v>
      </c>
      <c r="T530" s="20">
        <f t="shared" si="581"/>
        <v>0.21932682942859438</v>
      </c>
      <c r="U530" s="20">
        <f t="shared" si="581"/>
        <v>0.19756577679764922</v>
      </c>
    </row>
    <row r="531" spans="1:21" x14ac:dyDescent="0.2">
      <c r="A531" s="1" t="s">
        <v>3264</v>
      </c>
      <c r="B531" s="13">
        <v>37257</v>
      </c>
      <c r="C531" s="12">
        <v>1148.08</v>
      </c>
      <c r="D531" s="12">
        <v>13577.57</v>
      </c>
      <c r="E531" s="10">
        <v>2.3199999999999998</v>
      </c>
      <c r="F531" s="12">
        <v>19</v>
      </c>
      <c r="G531" s="11"/>
      <c r="H531" s="19">
        <f t="shared" si="569"/>
        <v>1.3937446010091257</v>
      </c>
      <c r="I531" s="19">
        <f t="shared" si="570"/>
        <v>0.80198287064382812</v>
      </c>
      <c r="J531" s="19">
        <f t="shared" si="571"/>
        <v>1.016459588154937</v>
      </c>
      <c r="K531" s="30">
        <f t="shared" si="566"/>
        <v>0.16039657412876562</v>
      </c>
      <c r="L531" s="30">
        <f t="shared" si="567"/>
        <v>0.81316767052394967</v>
      </c>
      <c r="M531" s="30">
        <f t="shared" si="564"/>
        <v>0.97356424465271529</v>
      </c>
      <c r="N531" s="11"/>
      <c r="O531" s="20">
        <f t="shared" si="572"/>
        <v>0</v>
      </c>
      <c r="P531" s="20">
        <f t="shared" si="573"/>
        <v>0</v>
      </c>
      <c r="Q531" s="20">
        <f t="shared" si="574"/>
        <v>0</v>
      </c>
      <c r="R531" s="11"/>
      <c r="S531" s="20">
        <f t="shared" ref="S531:U531" si="582">_xlfn.STDEV.S(O511:O531)*SQRT(252)</f>
        <v>0.29847672789590968</v>
      </c>
      <c r="T531" s="20">
        <f t="shared" si="582"/>
        <v>0.19271286308128885</v>
      </c>
      <c r="U531" s="20">
        <f t="shared" si="582"/>
        <v>0.18326296379841711</v>
      </c>
    </row>
    <row r="532" spans="1:21" x14ac:dyDescent="0.2">
      <c r="A532" s="1" t="s">
        <v>3265</v>
      </c>
      <c r="B532" s="13">
        <v>37258</v>
      </c>
      <c r="C532" s="12">
        <v>1154.67</v>
      </c>
      <c r="D532" s="12">
        <v>13872.09</v>
      </c>
      <c r="E532" s="10">
        <v>2.3062</v>
      </c>
      <c r="F532" s="12">
        <v>19</v>
      </c>
      <c r="G532" s="11"/>
      <c r="H532" s="19">
        <f t="shared" si="569"/>
        <v>1.3947023695318024</v>
      </c>
      <c r="I532" s="19">
        <f t="shared" si="570"/>
        <v>0.81937920850561197</v>
      </c>
      <c r="J532" s="19">
        <f t="shared" si="571"/>
        <v>1.0162131973789528</v>
      </c>
      <c r="K532" s="30">
        <f t="shared" si="566"/>
        <v>0.1638758417011224</v>
      </c>
      <c r="L532" s="30">
        <f t="shared" si="567"/>
        <v>0.81297055790316231</v>
      </c>
      <c r="M532" s="30">
        <f t="shared" si="564"/>
        <v>0.97684639960428465</v>
      </c>
      <c r="N532" s="11"/>
      <c r="O532" s="20">
        <f t="shared" si="572"/>
        <v>2.1691657638296169E-2</v>
      </c>
      <c r="P532" s="20">
        <f t="shared" si="573"/>
        <v>-2.4240095607874768E-4</v>
      </c>
      <c r="Q532" s="20">
        <f t="shared" si="574"/>
        <v>3.3712772111307299E-3</v>
      </c>
      <c r="R532" s="11"/>
      <c r="S532" s="20">
        <f t="shared" ref="S532:U532" si="583">_xlfn.STDEV.S(O512:O532)*SQRT(252)</f>
        <v>0.30129517483220897</v>
      </c>
      <c r="T532" s="20">
        <f t="shared" si="583"/>
        <v>0.19280922117840404</v>
      </c>
      <c r="U532" s="20">
        <f t="shared" si="583"/>
        <v>0.18375776528405668</v>
      </c>
    </row>
    <row r="533" spans="1:21" x14ac:dyDescent="0.2">
      <c r="A533" s="1" t="s">
        <v>3266</v>
      </c>
      <c r="B533" s="13">
        <v>37259</v>
      </c>
      <c r="C533" s="12">
        <v>1165.27</v>
      </c>
      <c r="D533" s="12">
        <v>14265.35</v>
      </c>
      <c r="E533" s="10">
        <v>2.2928000000000002</v>
      </c>
      <c r="F533" s="12">
        <v>19</v>
      </c>
      <c r="G533" s="11"/>
      <c r="H533" s="19">
        <f t="shared" si="569"/>
        <v>1.3956607962242344</v>
      </c>
      <c r="I533" s="19">
        <f t="shared" si="570"/>
        <v>0.84260779681039633</v>
      </c>
      <c r="J533" s="19">
        <f t="shared" si="571"/>
        <v>1.0195833136262116</v>
      </c>
      <c r="K533" s="30">
        <f t="shared" si="566"/>
        <v>0.16852155936207927</v>
      </c>
      <c r="L533" s="30">
        <f t="shared" si="567"/>
        <v>0.81566665090096935</v>
      </c>
      <c r="M533" s="30">
        <f t="shared" si="564"/>
        <v>0.98418821026304859</v>
      </c>
      <c r="N533" s="11"/>
      <c r="O533" s="20">
        <f t="shared" si="572"/>
        <v>2.8349008692994282E-2</v>
      </c>
      <c r="P533" s="20">
        <f t="shared" si="573"/>
        <v>3.3163476482602761E-3</v>
      </c>
      <c r="Q533" s="20">
        <f t="shared" si="574"/>
        <v>7.5158291638666164E-3</v>
      </c>
      <c r="R533" s="11"/>
      <c r="S533" s="20">
        <f t="shared" ref="S533:U533" si="584">_xlfn.STDEV.S(O513:O533)*SQRT(252)</f>
        <v>0.3099650589239103</v>
      </c>
      <c r="T533" s="20">
        <f t="shared" si="584"/>
        <v>0.17150026697364595</v>
      </c>
      <c r="U533" s="20">
        <f t="shared" si="584"/>
        <v>0.16629399675062778</v>
      </c>
    </row>
    <row r="534" spans="1:21" x14ac:dyDescent="0.2">
      <c r="A534" s="1" t="s">
        <v>3267</v>
      </c>
      <c r="B534" s="13">
        <v>37260</v>
      </c>
      <c r="C534" s="12">
        <v>1172.51</v>
      </c>
      <c r="D534" s="12">
        <v>14331.92</v>
      </c>
      <c r="E534" s="10">
        <v>2.3096999999999999</v>
      </c>
      <c r="F534" s="12">
        <v>19</v>
      </c>
      <c r="G534" s="11"/>
      <c r="H534" s="19">
        <f t="shared" si="569"/>
        <v>1.3966198815387101</v>
      </c>
      <c r="I534" s="19">
        <f t="shared" si="570"/>
        <v>0.84653987005316067</v>
      </c>
      <c r="J534" s="19">
        <f t="shared" si="571"/>
        <v>1.0334800802865616</v>
      </c>
      <c r="K534" s="30">
        <f t="shared" si="566"/>
        <v>0.16930797401063213</v>
      </c>
      <c r="L534" s="30">
        <f t="shared" si="567"/>
        <v>0.82678406422924933</v>
      </c>
      <c r="M534" s="30">
        <f t="shared" si="564"/>
        <v>0.99609203823988146</v>
      </c>
      <c r="N534" s="11"/>
      <c r="O534" s="20">
        <f t="shared" si="572"/>
        <v>4.6665521701185764E-3</v>
      </c>
      <c r="P534" s="20">
        <f t="shared" si="573"/>
        <v>1.3629849051692844E-2</v>
      </c>
      <c r="Q534" s="20">
        <f t="shared" si="574"/>
        <v>1.2095072723591338E-2</v>
      </c>
      <c r="R534" s="11"/>
      <c r="S534" s="20">
        <f t="shared" ref="S534:U534" si="585">_xlfn.STDEV.S(O514:O534)*SQRT(252)</f>
        <v>0.3084883096448453</v>
      </c>
      <c r="T534" s="20">
        <f t="shared" si="585"/>
        <v>0.18004535164785515</v>
      </c>
      <c r="U534" s="20">
        <f t="shared" si="585"/>
        <v>0.17222647461094187</v>
      </c>
    </row>
    <row r="535" spans="1:21" x14ac:dyDescent="0.2">
      <c r="A535" s="1" t="s">
        <v>3268</v>
      </c>
      <c r="B535" s="13">
        <v>37263</v>
      </c>
      <c r="C535" s="12">
        <v>1164.8900000000001</v>
      </c>
      <c r="D535" s="12">
        <v>14378.59</v>
      </c>
      <c r="E535" s="10">
        <v>2.3424</v>
      </c>
      <c r="F535" s="12">
        <v>19</v>
      </c>
      <c r="G535" s="11"/>
      <c r="H535" s="19">
        <f t="shared" si="569"/>
        <v>1.3975796259278284</v>
      </c>
      <c r="I535" s="19">
        <f t="shared" si="570"/>
        <v>0.84929651506202064</v>
      </c>
      <c r="J535" s="19">
        <f t="shared" si="571"/>
        <v>1.0413002124815638</v>
      </c>
      <c r="K535" s="30">
        <f t="shared" si="566"/>
        <v>0.16985930301240415</v>
      </c>
      <c r="L535" s="30">
        <f t="shared" si="567"/>
        <v>0.8330401699852511</v>
      </c>
      <c r="M535" s="30">
        <f t="shared" si="564"/>
        <v>1.0028994729976553</v>
      </c>
      <c r="N535" s="11"/>
      <c r="O535" s="20">
        <f t="shared" si="572"/>
        <v>3.2563676046195589E-3</v>
      </c>
      <c r="P535" s="20">
        <f t="shared" si="573"/>
        <v>7.5667952814666428E-3</v>
      </c>
      <c r="Q535" s="20">
        <f t="shared" si="574"/>
        <v>6.8341423246416344E-3</v>
      </c>
      <c r="R535" s="11"/>
      <c r="S535" s="20">
        <f t="shared" ref="S535:U535" si="586">_xlfn.STDEV.S(O515:O535)*SQRT(252)</f>
        <v>0.29922091198630085</v>
      </c>
      <c r="T535" s="20">
        <f t="shared" si="586"/>
        <v>0.16305512690673996</v>
      </c>
      <c r="U535" s="20">
        <f t="shared" si="586"/>
        <v>0.15397274412110687</v>
      </c>
    </row>
    <row r="536" spans="1:21" x14ac:dyDescent="0.2">
      <c r="A536" s="1" t="s">
        <v>3269</v>
      </c>
      <c r="B536" s="13">
        <v>37264</v>
      </c>
      <c r="C536" s="12">
        <v>1160.71</v>
      </c>
      <c r="D536" s="12">
        <v>14167.58</v>
      </c>
      <c r="E536" s="10">
        <v>2.3450000000000002</v>
      </c>
      <c r="F536" s="12">
        <v>19</v>
      </c>
      <c r="G536" s="11"/>
      <c r="H536" s="19">
        <f t="shared" si="569"/>
        <v>1.3985400298444992</v>
      </c>
      <c r="I536" s="19">
        <f t="shared" si="570"/>
        <v>0.83683284111045531</v>
      </c>
      <c r="J536" s="19">
        <f t="shared" si="571"/>
        <v>1.0387153597409255</v>
      </c>
      <c r="K536" s="30">
        <f t="shared" si="566"/>
        <v>0.16736656822209106</v>
      </c>
      <c r="L536" s="30">
        <f t="shared" si="567"/>
        <v>0.83097228779274046</v>
      </c>
      <c r="M536" s="30">
        <f t="shared" si="564"/>
        <v>0.99833885601483152</v>
      </c>
      <c r="N536" s="11"/>
      <c r="O536" s="20">
        <f t="shared" si="572"/>
        <v>-1.4675291527194267E-2</v>
      </c>
      <c r="P536" s="20">
        <f t="shared" si="573"/>
        <v>-2.4823319054916304E-3</v>
      </c>
      <c r="Q536" s="20">
        <f t="shared" si="574"/>
        <v>-4.5474318270325442E-3</v>
      </c>
      <c r="R536" s="11"/>
      <c r="S536" s="20">
        <f t="shared" ref="S536:U536" si="587">_xlfn.STDEV.S(O516:O536)*SQRT(252)</f>
        <v>0.30467486053788795</v>
      </c>
      <c r="T536" s="20">
        <f t="shared" si="587"/>
        <v>0.11288487616749605</v>
      </c>
      <c r="U536" s="20">
        <f t="shared" si="587"/>
        <v>0.12228658596085411</v>
      </c>
    </row>
    <row r="537" spans="1:21" x14ac:dyDescent="0.2">
      <c r="A537" s="1" t="s">
        <v>3270</v>
      </c>
      <c r="B537" s="13">
        <v>37265</v>
      </c>
      <c r="C537" s="12">
        <v>1155.1400000000001</v>
      </c>
      <c r="D537" s="12">
        <v>14020.79</v>
      </c>
      <c r="E537" s="10">
        <v>2.379</v>
      </c>
      <c r="F537" s="12">
        <v>19</v>
      </c>
      <c r="G537" s="11"/>
      <c r="H537" s="19">
        <f t="shared" si="569"/>
        <v>1.3995010937419441</v>
      </c>
      <c r="I537" s="19">
        <f t="shared" si="570"/>
        <v>0.82816243354991192</v>
      </c>
      <c r="J537" s="19">
        <f t="shared" si="571"/>
        <v>1.0487187803674995</v>
      </c>
      <c r="K537" s="30">
        <f t="shared" si="566"/>
        <v>0.1656324867099824</v>
      </c>
      <c r="L537" s="30">
        <f t="shared" si="567"/>
        <v>0.83897502429399973</v>
      </c>
      <c r="M537" s="30">
        <f t="shared" si="564"/>
        <v>1.004607511003982</v>
      </c>
      <c r="N537" s="11"/>
      <c r="O537" s="20">
        <f t="shared" si="572"/>
        <v>-1.0360979080407451E-2</v>
      </c>
      <c r="P537" s="20">
        <f t="shared" si="573"/>
        <v>9.6305696577636546E-3</v>
      </c>
      <c r="Q537" s="20">
        <f t="shared" si="574"/>
        <v>6.279085454185207E-3</v>
      </c>
      <c r="R537" s="11"/>
      <c r="S537" s="20">
        <f t="shared" ref="S537:U537" si="588">_xlfn.STDEV.S(O517:O537)*SQRT(252)</f>
        <v>0.30612047280056587</v>
      </c>
      <c r="T537" s="20">
        <f t="shared" si="588"/>
        <v>0.11051302130890146</v>
      </c>
      <c r="U537" s="20">
        <f t="shared" si="588"/>
        <v>0.11771469968408729</v>
      </c>
    </row>
    <row r="538" spans="1:21" x14ac:dyDescent="0.2">
      <c r="A538" s="1" t="s">
        <v>3271</v>
      </c>
      <c r="B538" s="13">
        <v>37266</v>
      </c>
      <c r="C538" s="12">
        <v>1156.55</v>
      </c>
      <c r="D538" s="12">
        <v>13570.18</v>
      </c>
      <c r="E538" s="10">
        <v>2.3892000000000002</v>
      </c>
      <c r="F538" s="12">
        <v>19</v>
      </c>
      <c r="G538" s="11"/>
      <c r="H538" s="19">
        <f t="shared" si="569"/>
        <v>1.4004628180736955</v>
      </c>
      <c r="I538" s="19">
        <f t="shared" si="570"/>
        <v>0.80154636739515694</v>
      </c>
      <c r="J538" s="19">
        <f t="shared" si="571"/>
        <v>1.054500766045557</v>
      </c>
      <c r="K538" s="30">
        <f t="shared" si="566"/>
        <v>0.1603092734790314</v>
      </c>
      <c r="L538" s="30">
        <f t="shared" si="567"/>
        <v>0.84360061283644561</v>
      </c>
      <c r="M538" s="30">
        <f t="shared" si="564"/>
        <v>1.003909886315477</v>
      </c>
      <c r="N538" s="11"/>
      <c r="O538" s="20">
        <f t="shared" si="572"/>
        <v>-3.2138702598070501E-2</v>
      </c>
      <c r="P538" s="20">
        <f t="shared" si="573"/>
        <v>5.5133805041913675E-3</v>
      </c>
      <c r="Q538" s="20">
        <f t="shared" si="574"/>
        <v>-6.9442511713646571E-4</v>
      </c>
      <c r="R538" s="11"/>
      <c r="S538" s="20">
        <f t="shared" ref="S538:U538" si="589">_xlfn.STDEV.S(O518:O538)*SQRT(252)</f>
        <v>0.3242343057997219</v>
      </c>
      <c r="T538" s="20">
        <f t="shared" si="589"/>
        <v>0.11027990213595223</v>
      </c>
      <c r="U538" s="20">
        <f t="shared" si="589"/>
        <v>0.11593094624504142</v>
      </c>
    </row>
    <row r="539" spans="1:21" x14ac:dyDescent="0.2">
      <c r="A539" s="1" t="s">
        <v>3272</v>
      </c>
      <c r="B539" s="13">
        <v>37267</v>
      </c>
      <c r="C539" s="12">
        <v>1145.5999999999999</v>
      </c>
      <c r="D539" s="12">
        <v>13587.49</v>
      </c>
      <c r="E539" s="10">
        <v>2.4163999999999999</v>
      </c>
      <c r="F539" s="12">
        <v>19</v>
      </c>
      <c r="G539" s="11"/>
      <c r="H539" s="19">
        <f t="shared" si="569"/>
        <v>1.4014252032935981</v>
      </c>
      <c r="I539" s="19">
        <f t="shared" si="570"/>
        <v>0.8025688127584174</v>
      </c>
      <c r="J539" s="19">
        <f t="shared" si="571"/>
        <v>1.0564083191087217</v>
      </c>
      <c r="K539" s="30">
        <f t="shared" si="566"/>
        <v>0.16051376255168348</v>
      </c>
      <c r="L539" s="30">
        <f t="shared" si="567"/>
        <v>0.84512665528697739</v>
      </c>
      <c r="M539" s="30">
        <f t="shared" si="564"/>
        <v>1.0056404178386609</v>
      </c>
      <c r="N539" s="11"/>
      <c r="O539" s="20">
        <f t="shared" si="572"/>
        <v>1.2755910385859881E-3</v>
      </c>
      <c r="P539" s="20">
        <f t="shared" si="573"/>
        <v>1.8089631838942299E-3</v>
      </c>
      <c r="Q539" s="20">
        <f t="shared" si="574"/>
        <v>1.7237916936303499E-3</v>
      </c>
      <c r="R539" s="11"/>
      <c r="S539" s="20">
        <f t="shared" ref="S539:U539" si="590">_xlfn.STDEV.S(O519:O539)*SQRT(252)</f>
        <v>0.30428392105005747</v>
      </c>
      <c r="T539" s="20">
        <f t="shared" si="590"/>
        <v>0.10894227265317062</v>
      </c>
      <c r="U539" s="20">
        <f t="shared" si="590"/>
        <v>0.11125658963115154</v>
      </c>
    </row>
    <row r="540" spans="1:21" x14ac:dyDescent="0.2">
      <c r="A540" s="1" t="s">
        <v>3273</v>
      </c>
      <c r="B540" s="13">
        <v>37270</v>
      </c>
      <c r="C540" s="12">
        <v>1138.4100000000001</v>
      </c>
      <c r="D540" s="12">
        <v>13121.72</v>
      </c>
      <c r="E540" s="10">
        <v>2.4068000000000001</v>
      </c>
      <c r="F540" s="12">
        <v>19</v>
      </c>
      <c r="G540" s="11"/>
      <c r="H540" s="19">
        <f t="shared" si="569"/>
        <v>1.402388249855808</v>
      </c>
      <c r="I540" s="19">
        <f t="shared" si="570"/>
        <v>0.77505729474306007</v>
      </c>
      <c r="J540" s="19">
        <f t="shared" si="571"/>
        <v>1.0456074895694745</v>
      </c>
      <c r="K540" s="30">
        <f t="shared" si="566"/>
        <v>0.15501145894861201</v>
      </c>
      <c r="L540" s="30">
        <f t="shared" si="567"/>
        <v>0.83648599165557957</v>
      </c>
      <c r="M540" s="30">
        <f t="shared" si="564"/>
        <v>0.99149745060419159</v>
      </c>
      <c r="N540" s="11"/>
      <c r="O540" s="20">
        <f t="shared" si="572"/>
        <v>-3.4279326056541715E-2</v>
      </c>
      <c r="P540" s="20">
        <f t="shared" si="573"/>
        <v>-1.0224104963845515E-2</v>
      </c>
      <c r="Q540" s="20">
        <f t="shared" si="574"/>
        <v>-1.4063642414915645E-2</v>
      </c>
      <c r="R540" s="11"/>
      <c r="S540" s="20">
        <f t="shared" ref="S540:U540" si="591">_xlfn.STDEV.S(O520:O540)*SQRT(252)</f>
        <v>0.32468470259812304</v>
      </c>
      <c r="T540" s="20">
        <f t="shared" si="591"/>
        <v>0.11642120093958873</v>
      </c>
      <c r="U540" s="20">
        <f t="shared" si="591"/>
        <v>0.12398517530716344</v>
      </c>
    </row>
    <row r="541" spans="1:21" x14ac:dyDescent="0.2">
      <c r="A541" s="1" t="s">
        <v>3274</v>
      </c>
      <c r="B541" s="13">
        <v>37271</v>
      </c>
      <c r="C541" s="12">
        <v>1146.19</v>
      </c>
      <c r="D541" s="12">
        <v>13010.53</v>
      </c>
      <c r="E541" s="10">
        <v>2.3700999999999999</v>
      </c>
      <c r="F541" s="12">
        <v>19</v>
      </c>
      <c r="G541" s="11"/>
      <c r="H541" s="19">
        <f t="shared" si="569"/>
        <v>1.4033519582147937</v>
      </c>
      <c r="I541" s="19">
        <f t="shared" si="570"/>
        <v>0.76848966331955149</v>
      </c>
      <c r="J541" s="19">
        <f t="shared" si="571"/>
        <v>1.0367003996307229</v>
      </c>
      <c r="K541" s="30">
        <f t="shared" si="566"/>
        <v>0.1536979326639103</v>
      </c>
      <c r="L541" s="30">
        <f t="shared" si="567"/>
        <v>0.82936031970457835</v>
      </c>
      <c r="M541" s="30">
        <f t="shared" si="564"/>
        <v>0.98305825236848865</v>
      </c>
      <c r="N541" s="11"/>
      <c r="O541" s="20">
        <f t="shared" si="572"/>
        <v>-8.4737366747652532E-3</v>
      </c>
      <c r="P541" s="20">
        <f t="shared" si="573"/>
        <v>-8.5185789386599264E-3</v>
      </c>
      <c r="Q541" s="20">
        <f t="shared" si="574"/>
        <v>-8.5115682653145175E-3</v>
      </c>
      <c r="R541" s="11"/>
      <c r="S541" s="20">
        <f t="shared" ref="S541:U541" si="592">_xlfn.STDEV.S(O521:O541)*SQRT(252)</f>
        <v>0.32594623001651013</v>
      </c>
      <c r="T541" s="20">
        <f t="shared" si="592"/>
        <v>0.12098387817692643</v>
      </c>
      <c r="U541" s="20">
        <f t="shared" si="592"/>
        <v>0.12813746786328709</v>
      </c>
    </row>
    <row r="542" spans="1:21" x14ac:dyDescent="0.2">
      <c r="A542" s="1" t="s">
        <v>3275</v>
      </c>
      <c r="B542" s="13">
        <v>37272</v>
      </c>
      <c r="C542" s="12">
        <v>1127.57</v>
      </c>
      <c r="D542" s="12">
        <v>13083.72</v>
      </c>
      <c r="E542" s="10">
        <v>2.3862999999999999</v>
      </c>
      <c r="F542" s="12">
        <v>19</v>
      </c>
      <c r="G542" s="11"/>
      <c r="H542" s="19">
        <f t="shared" si="569"/>
        <v>1.4043163288253357</v>
      </c>
      <c r="I542" s="19">
        <f t="shared" si="570"/>
        <v>0.77281275841701158</v>
      </c>
      <c r="J542" s="19">
        <f t="shared" si="571"/>
        <v>1.0268299663538678</v>
      </c>
      <c r="K542" s="30">
        <f t="shared" si="566"/>
        <v>0.15456255168340233</v>
      </c>
      <c r="L542" s="30">
        <f t="shared" si="567"/>
        <v>0.82146397308309427</v>
      </c>
      <c r="M542" s="30">
        <f t="shared" si="564"/>
        <v>0.97602652476649654</v>
      </c>
      <c r="N542" s="11"/>
      <c r="O542" s="20">
        <f t="shared" si="572"/>
        <v>5.6254433908533574E-3</v>
      </c>
      <c r="P542" s="20">
        <f t="shared" si="573"/>
        <v>-9.5210084614330004E-3</v>
      </c>
      <c r="Q542" s="20">
        <f t="shared" si="574"/>
        <v>-7.1529104049027348E-3</v>
      </c>
      <c r="R542" s="11"/>
      <c r="S542" s="20">
        <f t="shared" ref="S542:U542" si="593">_xlfn.STDEV.S(O522:O542)*SQRT(252)</f>
        <v>0.29779228249869949</v>
      </c>
      <c r="T542" s="20">
        <f t="shared" si="593"/>
        <v>0.12610592223419562</v>
      </c>
      <c r="U542" s="20">
        <f t="shared" si="593"/>
        <v>0.12885639835224671</v>
      </c>
    </row>
    <row r="543" spans="1:21" x14ac:dyDescent="0.2">
      <c r="A543" s="1" t="s">
        <v>3276</v>
      </c>
      <c r="B543" s="13">
        <v>37273</v>
      </c>
      <c r="C543" s="12">
        <v>1138.8800000000001</v>
      </c>
      <c r="D543" s="12">
        <v>13336.73</v>
      </c>
      <c r="E543" s="10">
        <v>2.3637000000000001</v>
      </c>
      <c r="F543" s="12">
        <v>19</v>
      </c>
      <c r="G543" s="11"/>
      <c r="H543" s="19">
        <f t="shared" si="569"/>
        <v>1.4052813621425275</v>
      </c>
      <c r="I543" s="19">
        <f t="shared" si="570"/>
        <v>0.78775723567631473</v>
      </c>
      <c r="J543" s="19">
        <f t="shared" si="571"/>
        <v>1.027307129385334</v>
      </c>
      <c r="K543" s="30">
        <f t="shared" si="566"/>
        <v>0.15755144713526295</v>
      </c>
      <c r="L543" s="30">
        <f t="shared" si="567"/>
        <v>0.82184570350826724</v>
      </c>
      <c r="M543" s="30">
        <f t="shared" si="564"/>
        <v>0.97939715064353017</v>
      </c>
      <c r="N543" s="11"/>
      <c r="O543" s="20">
        <f t="shared" si="572"/>
        <v>1.933777243780832E-2</v>
      </c>
      <c r="P543" s="20">
        <f t="shared" si="573"/>
        <v>4.6469527292858359E-4</v>
      </c>
      <c r="Q543" s="20">
        <f t="shared" si="574"/>
        <v>3.4534162663664159E-3</v>
      </c>
      <c r="R543" s="11"/>
      <c r="S543" s="20">
        <f t="shared" ref="S543:U543" si="594">_xlfn.STDEV.S(O523:O543)*SQRT(252)</f>
        <v>0.30462404341414206</v>
      </c>
      <c r="T543" s="20">
        <f t="shared" si="594"/>
        <v>0.11203573150984852</v>
      </c>
      <c r="U543" s="20">
        <f t="shared" si="594"/>
        <v>0.11798860360313489</v>
      </c>
    </row>
    <row r="544" spans="1:21" x14ac:dyDescent="0.2">
      <c r="A544" s="1" t="s">
        <v>3277</v>
      </c>
      <c r="B544" s="13">
        <v>37274</v>
      </c>
      <c r="C544" s="12">
        <v>1127.58</v>
      </c>
      <c r="D544" s="12">
        <v>13372.65</v>
      </c>
      <c r="E544" s="10">
        <v>2.3748</v>
      </c>
      <c r="F544" s="12">
        <v>19</v>
      </c>
      <c r="G544" s="11"/>
      <c r="H544" s="19">
        <f t="shared" si="569"/>
        <v>1.4062470586217748</v>
      </c>
      <c r="I544" s="19">
        <f t="shared" si="570"/>
        <v>0.78987891317188463</v>
      </c>
      <c r="J544" s="19">
        <f t="shared" si="571"/>
        <v>1.0218905545778567</v>
      </c>
      <c r="K544" s="30">
        <f t="shared" si="566"/>
        <v>0.15797578263437695</v>
      </c>
      <c r="L544" s="30">
        <f t="shared" si="567"/>
        <v>0.81751244366228537</v>
      </c>
      <c r="M544" s="30">
        <f t="shared" si="564"/>
        <v>0.97548822629666232</v>
      </c>
      <c r="N544" s="11"/>
      <c r="O544" s="20">
        <f t="shared" si="572"/>
        <v>2.6933138782894162E-3</v>
      </c>
      <c r="P544" s="20">
        <f t="shared" si="573"/>
        <v>-5.272595363684629E-3</v>
      </c>
      <c r="Q544" s="20">
        <f t="shared" si="574"/>
        <v>-3.9911534807911542E-3</v>
      </c>
      <c r="R544" s="11"/>
      <c r="S544" s="20">
        <f t="shared" ref="S544:U544" si="595">_xlfn.STDEV.S(O524:O544)*SQRT(252)</f>
        <v>0.28669285990307936</v>
      </c>
      <c r="T544" s="20">
        <f t="shared" si="595"/>
        <v>0.11374693765278029</v>
      </c>
      <c r="U544" s="20">
        <f t="shared" si="595"/>
        <v>0.11887926622930663</v>
      </c>
    </row>
    <row r="545" spans="1:21" x14ac:dyDescent="0.2">
      <c r="A545" s="1" t="s">
        <v>3278</v>
      </c>
      <c r="B545" s="13">
        <v>37277</v>
      </c>
      <c r="C545" s="12">
        <v>1127.58</v>
      </c>
      <c r="D545" s="12">
        <v>13154.56</v>
      </c>
      <c r="E545" s="10">
        <v>2.3738000000000001</v>
      </c>
      <c r="F545" s="12">
        <v>19</v>
      </c>
      <c r="G545" s="11"/>
      <c r="H545" s="19">
        <f t="shared" si="569"/>
        <v>1.4072134187187966</v>
      </c>
      <c r="I545" s="19">
        <f t="shared" si="570"/>
        <v>0.77699704666272928</v>
      </c>
      <c r="J545" s="19">
        <f t="shared" si="571"/>
        <v>1.0214602486343762</v>
      </c>
      <c r="K545" s="30">
        <f t="shared" si="566"/>
        <v>0.15539940933254587</v>
      </c>
      <c r="L545" s="30">
        <f t="shared" si="567"/>
        <v>0.81716819890750103</v>
      </c>
      <c r="M545" s="30">
        <f t="shared" si="564"/>
        <v>0.97256760824004695</v>
      </c>
      <c r="N545" s="11"/>
      <c r="O545" s="20">
        <f t="shared" si="572"/>
        <v>-1.6308659839298856E-2</v>
      </c>
      <c r="P545" s="20">
        <f t="shared" si="573"/>
        <v>-4.2108809162855199E-4</v>
      </c>
      <c r="Q545" s="20">
        <f t="shared" si="574"/>
        <v>-2.9940064655656906E-3</v>
      </c>
      <c r="R545" s="11"/>
      <c r="S545" s="20">
        <f t="shared" ref="S545:U545" si="596">_xlfn.STDEV.S(O525:O545)*SQRT(252)</f>
        <v>0.26642454985868586</v>
      </c>
      <c r="T545" s="20">
        <f t="shared" si="596"/>
        <v>0.10953836642141881</v>
      </c>
      <c r="U545" s="20">
        <f t="shared" si="596"/>
        <v>0.11056887833251083</v>
      </c>
    </row>
    <row r="546" spans="1:21" x14ac:dyDescent="0.2">
      <c r="A546" s="1" t="s">
        <v>3279</v>
      </c>
      <c r="B546" s="13">
        <v>37278</v>
      </c>
      <c r="C546" s="12">
        <v>1119.31</v>
      </c>
      <c r="D546" s="12">
        <v>13003.93</v>
      </c>
      <c r="E546" s="10">
        <v>2.3662999999999998</v>
      </c>
      <c r="F546" s="12">
        <v>19</v>
      </c>
      <c r="G546" s="11"/>
      <c r="H546" s="19">
        <f t="shared" si="569"/>
        <v>1.4081804428896247</v>
      </c>
      <c r="I546" s="19">
        <f t="shared" si="570"/>
        <v>0.76809982279976419</v>
      </c>
      <c r="J546" s="19">
        <f t="shared" si="571"/>
        <v>1.0107649371281537</v>
      </c>
      <c r="K546" s="30">
        <f t="shared" si="566"/>
        <v>0.15361996455995286</v>
      </c>
      <c r="L546" s="30">
        <f t="shared" si="567"/>
        <v>0.80861194970252304</v>
      </c>
      <c r="M546" s="30">
        <f t="shared" si="564"/>
        <v>0.9622319142624759</v>
      </c>
      <c r="N546" s="11"/>
      <c r="O546" s="20">
        <f t="shared" si="572"/>
        <v>-1.1450782086211864E-2</v>
      </c>
      <c r="P546" s="20">
        <f t="shared" si="573"/>
        <v>-1.0470609620414906E-2</v>
      </c>
      <c r="Q546" s="20">
        <f t="shared" si="574"/>
        <v>-1.0627224153881176E-2</v>
      </c>
      <c r="R546" s="11"/>
      <c r="S546" s="20">
        <f t="shared" ref="S546:U546" si="597">_xlfn.STDEV.S(O526:O546)*SQRT(252)</f>
        <v>0.26902162826071602</v>
      </c>
      <c r="T546" s="20">
        <f t="shared" si="597"/>
        <v>0.11507935496871617</v>
      </c>
      <c r="U546" s="20">
        <f t="shared" si="597"/>
        <v>0.11616318657303243</v>
      </c>
    </row>
    <row r="547" spans="1:21" x14ac:dyDescent="0.2">
      <c r="A547" s="1" t="s">
        <v>3280</v>
      </c>
      <c r="B547" s="13">
        <v>37279</v>
      </c>
      <c r="C547" s="12">
        <v>1128.18</v>
      </c>
      <c r="D547" s="12">
        <v>13232.14</v>
      </c>
      <c r="E547" s="10">
        <v>2.38</v>
      </c>
      <c r="F547" s="12">
        <v>19</v>
      </c>
      <c r="G547" s="11"/>
      <c r="H547" s="19">
        <f t="shared" si="569"/>
        <v>1.4091481315906049</v>
      </c>
      <c r="I547" s="19">
        <f t="shared" si="570"/>
        <v>0.78157944477259345</v>
      </c>
      <c r="J547" s="19">
        <f t="shared" si="571"/>
        <v>1.0246730974051419</v>
      </c>
      <c r="K547" s="30">
        <f t="shared" si="566"/>
        <v>0.1563158889545187</v>
      </c>
      <c r="L547" s="30">
        <f t="shared" si="567"/>
        <v>0.81973847792411358</v>
      </c>
      <c r="M547" s="30">
        <f t="shared" si="564"/>
        <v>0.97605436687863234</v>
      </c>
      <c r="N547" s="11"/>
      <c r="O547" s="20">
        <f t="shared" si="572"/>
        <v>1.7549310093179393E-2</v>
      </c>
      <c r="P547" s="20">
        <f t="shared" si="573"/>
        <v>1.376003437209139E-2</v>
      </c>
      <c r="Q547" s="20">
        <f t="shared" si="574"/>
        <v>1.436499082110676E-2</v>
      </c>
      <c r="R547" s="11"/>
      <c r="S547" s="20">
        <f t="shared" ref="S547:U547" si="598">_xlfn.STDEV.S(O527:O547)*SQRT(252)</f>
        <v>0.27674853579168607</v>
      </c>
      <c r="T547" s="20">
        <f t="shared" si="598"/>
        <v>0.12519323093577006</v>
      </c>
      <c r="U547" s="20">
        <f t="shared" si="598"/>
        <v>0.12721461914640148</v>
      </c>
    </row>
    <row r="548" spans="1:21" x14ac:dyDescent="0.2">
      <c r="A548" s="1" t="s">
        <v>3281</v>
      </c>
      <c r="B548" s="13">
        <v>37280</v>
      </c>
      <c r="C548" s="12">
        <v>1132.1500000000001</v>
      </c>
      <c r="D548" s="12">
        <v>13162.26</v>
      </c>
      <c r="E548" s="10">
        <v>2.3976999999999999</v>
      </c>
      <c r="F548" s="12">
        <v>19</v>
      </c>
      <c r="G548" s="11"/>
      <c r="H548" s="19">
        <f t="shared" si="569"/>
        <v>1.4101164852783961</v>
      </c>
      <c r="I548" s="19">
        <f t="shared" si="570"/>
        <v>0.77745186060248128</v>
      </c>
      <c r="J548" s="19">
        <f t="shared" si="571"/>
        <v>1.0359261465952723</v>
      </c>
      <c r="K548" s="30">
        <f t="shared" si="566"/>
        <v>0.15549037212049627</v>
      </c>
      <c r="L548" s="30">
        <f t="shared" si="567"/>
        <v>0.8287409172762179</v>
      </c>
      <c r="M548" s="30">
        <f t="shared" si="564"/>
        <v>0.98423128939671423</v>
      </c>
      <c r="N548" s="11"/>
      <c r="O548" s="20">
        <f t="shared" si="572"/>
        <v>-5.2810807624464884E-3</v>
      </c>
      <c r="P548" s="20">
        <f t="shared" si="573"/>
        <v>1.0982087085751768E-2</v>
      </c>
      <c r="Q548" s="20">
        <f t="shared" si="574"/>
        <v>8.377527723410827E-3</v>
      </c>
      <c r="R548" s="11"/>
      <c r="S548" s="20">
        <f t="shared" ref="S548:U548" si="599">_xlfn.STDEV.S(O528:O548)*SQRT(252)</f>
        <v>0.27727699717320753</v>
      </c>
      <c r="T548" s="20">
        <f t="shared" si="599"/>
        <v>0.12845600036896121</v>
      </c>
      <c r="U548" s="20">
        <f t="shared" si="599"/>
        <v>0.12886309633007309</v>
      </c>
    </row>
    <row r="549" spans="1:21" x14ac:dyDescent="0.2">
      <c r="A549" s="1" t="s">
        <v>3282</v>
      </c>
      <c r="B549" s="13">
        <v>37281</v>
      </c>
      <c r="C549" s="12">
        <v>1133.28</v>
      </c>
      <c r="D549" s="12">
        <v>13162.26</v>
      </c>
      <c r="E549" s="10">
        <v>2.4041999999999999</v>
      </c>
      <c r="F549" s="12">
        <v>19</v>
      </c>
      <c r="G549" s="11"/>
      <c r="H549" s="19">
        <f t="shared" si="569"/>
        <v>1.411085504409971</v>
      </c>
      <c r="I549" s="19">
        <f t="shared" si="570"/>
        <v>0.77745186060248128</v>
      </c>
      <c r="J549" s="19">
        <f t="shared" si="571"/>
        <v>1.0397712330912661</v>
      </c>
      <c r="K549" s="30">
        <f t="shared" si="566"/>
        <v>0.15549037212049627</v>
      </c>
      <c r="L549" s="30">
        <f t="shared" si="567"/>
        <v>0.83181698647301294</v>
      </c>
      <c r="M549" s="30">
        <f t="shared" si="564"/>
        <v>0.98730735859350927</v>
      </c>
      <c r="N549" s="11"/>
      <c r="O549" s="20">
        <f t="shared" si="572"/>
        <v>0</v>
      </c>
      <c r="P549" s="20">
        <f t="shared" si="573"/>
        <v>3.7117380506623832E-3</v>
      </c>
      <c r="Q549" s="20">
        <f t="shared" si="574"/>
        <v>3.1253519675040753E-3</v>
      </c>
      <c r="R549" s="11"/>
      <c r="S549" s="20">
        <f t="shared" ref="S549:U549" si="600">_xlfn.STDEV.S(O529:O549)*SQRT(252)</f>
        <v>0.25454230026824148</v>
      </c>
      <c r="T549" s="20">
        <f t="shared" si="600"/>
        <v>0.12488695000943335</v>
      </c>
      <c r="U549" s="20">
        <f t="shared" si="600"/>
        <v>0.12128571444056323</v>
      </c>
    </row>
    <row r="550" spans="1:21" x14ac:dyDescent="0.2">
      <c r="A550" s="1" t="s">
        <v>3283</v>
      </c>
      <c r="B550" s="13">
        <v>37284</v>
      </c>
      <c r="C550" s="12">
        <v>1133.06</v>
      </c>
      <c r="D550" s="12">
        <v>13001.88</v>
      </c>
      <c r="E550" s="10">
        <v>2.4224000000000001</v>
      </c>
      <c r="F550" s="12">
        <v>19</v>
      </c>
      <c r="G550" s="11"/>
      <c r="H550" s="19">
        <f t="shared" si="569"/>
        <v>1.4120551894426168</v>
      </c>
      <c r="I550" s="19">
        <f t="shared" si="570"/>
        <v>0.76797873597164845</v>
      </c>
      <c r="J550" s="19">
        <f t="shared" si="571"/>
        <v>1.0474390149704924</v>
      </c>
      <c r="K550" s="30">
        <f t="shared" si="566"/>
        <v>0.1535957471943297</v>
      </c>
      <c r="L550" s="30">
        <f t="shared" si="567"/>
        <v>0.83795121197639399</v>
      </c>
      <c r="M550" s="30">
        <f t="shared" si="564"/>
        <v>0.99154695917072366</v>
      </c>
      <c r="N550" s="11"/>
      <c r="O550" s="20">
        <f t="shared" si="572"/>
        <v>-1.2184837558291695E-2</v>
      </c>
      <c r="P550" s="20">
        <f t="shared" si="573"/>
        <v>7.3744893445741866E-3</v>
      </c>
      <c r="Q550" s="20">
        <f t="shared" si="574"/>
        <v>4.2941041007271696E-3</v>
      </c>
      <c r="R550" s="11"/>
      <c r="S550" s="20">
        <f t="shared" ref="S550:U550" si="601">_xlfn.STDEV.S(O530:O550)*SQRT(252)</f>
        <v>0.25414229291861612</v>
      </c>
      <c r="T550" s="20">
        <f t="shared" si="601"/>
        <v>0.12682383765001115</v>
      </c>
      <c r="U550" s="20">
        <f t="shared" si="601"/>
        <v>0.12208750101426381</v>
      </c>
    </row>
    <row r="551" spans="1:21" x14ac:dyDescent="0.2">
      <c r="A551" s="1" t="s">
        <v>3284</v>
      </c>
      <c r="B551" s="13">
        <v>37285</v>
      </c>
      <c r="C551" s="12">
        <v>1100.6400000000001</v>
      </c>
      <c r="D551" s="12">
        <v>12501.06</v>
      </c>
      <c r="E551" s="10">
        <v>2.423</v>
      </c>
      <c r="F551" s="12">
        <v>19</v>
      </c>
      <c r="G551" s="11"/>
      <c r="H551" s="19">
        <f t="shared" si="569"/>
        <v>1.4130255408339343</v>
      </c>
      <c r="I551" s="19">
        <f t="shared" si="570"/>
        <v>0.73839692852923855</v>
      </c>
      <c r="J551" s="19">
        <f t="shared" si="571"/>
        <v>1.0177208847191876</v>
      </c>
      <c r="K551" s="30">
        <f t="shared" si="566"/>
        <v>0.14767938570584771</v>
      </c>
      <c r="L551" s="30">
        <f t="shared" si="567"/>
        <v>0.81417670777535012</v>
      </c>
      <c r="M551" s="30">
        <f t="shared" si="564"/>
        <v>0.96185609348119783</v>
      </c>
      <c r="N551" s="11"/>
      <c r="O551" s="20">
        <f t="shared" si="572"/>
        <v>-3.8519044938116642E-2</v>
      </c>
      <c r="P551" s="20">
        <f t="shared" si="573"/>
        <v>-2.8372181889884995E-2</v>
      </c>
      <c r="Q551" s="20">
        <f t="shared" si="574"/>
        <v>-2.9943983403829533E-2</v>
      </c>
      <c r="R551" s="11"/>
      <c r="S551" s="20">
        <f t="shared" ref="S551:U551" si="602">_xlfn.STDEV.S(O531:O551)*SQRT(252)</f>
        <v>0.28374504305480552</v>
      </c>
      <c r="T551" s="20">
        <f t="shared" si="602"/>
        <v>0.15775335074862631</v>
      </c>
      <c r="U551" s="20">
        <f t="shared" si="602"/>
        <v>0.15839109255816522</v>
      </c>
    </row>
    <row r="552" spans="1:21" x14ac:dyDescent="0.2">
      <c r="A552" s="1" t="s">
        <v>3285</v>
      </c>
      <c r="B552" s="13">
        <v>37286</v>
      </c>
      <c r="C552" s="12">
        <v>1113.57</v>
      </c>
      <c r="D552" s="12">
        <v>12532.33</v>
      </c>
      <c r="E552" s="10">
        <v>2.4380000000000002</v>
      </c>
      <c r="F552" s="12">
        <v>19</v>
      </c>
      <c r="G552" s="11"/>
      <c r="H552" s="19">
        <f t="shared" si="569"/>
        <v>1.4139965590418393</v>
      </c>
      <c r="I552" s="19">
        <f t="shared" si="570"/>
        <v>0.74024394565859486</v>
      </c>
      <c r="J552" s="19">
        <f t="shared" si="571"/>
        <v>1.0360511668852863</v>
      </c>
      <c r="K552" s="30">
        <f t="shared" si="566"/>
        <v>0.14804878913171898</v>
      </c>
      <c r="L552" s="30">
        <f t="shared" si="567"/>
        <v>0.82884093350822907</v>
      </c>
      <c r="M552" s="30">
        <f t="shared" si="564"/>
        <v>0.976889722639948</v>
      </c>
      <c r="N552" s="11"/>
      <c r="O552" s="20">
        <f t="shared" si="572"/>
        <v>2.5013878823076929E-3</v>
      </c>
      <c r="P552" s="20">
        <f t="shared" si="573"/>
        <v>1.8011109373230916E-2</v>
      </c>
      <c r="Q552" s="20">
        <f t="shared" si="574"/>
        <v>1.5629811216706813E-2</v>
      </c>
      <c r="R552" s="11"/>
      <c r="S552" s="20">
        <f t="shared" ref="S552:U552" si="603">_xlfn.STDEV.S(O532:O552)*SQRT(252)</f>
        <v>0.28429587928206884</v>
      </c>
      <c r="T552" s="20">
        <f t="shared" si="603"/>
        <v>0.169501136149425</v>
      </c>
      <c r="U552" s="20">
        <f t="shared" si="603"/>
        <v>0.16800971593981928</v>
      </c>
    </row>
    <row r="553" spans="1:21" x14ac:dyDescent="0.2">
      <c r="A553" s="1" t="s">
        <v>3286</v>
      </c>
      <c r="B553" s="13">
        <v>37287</v>
      </c>
      <c r="C553" s="12">
        <v>1130.2</v>
      </c>
      <c r="D553" s="12">
        <v>12721.45</v>
      </c>
      <c r="E553" s="10">
        <v>2.4178999999999999</v>
      </c>
      <c r="F553" s="12">
        <v>19</v>
      </c>
      <c r="G553" s="11"/>
      <c r="H553" s="19">
        <f t="shared" si="569"/>
        <v>1.4149682445245619</v>
      </c>
      <c r="I553" s="19">
        <f t="shared" si="570"/>
        <v>0.75141464855286544</v>
      </c>
      <c r="J553" s="19">
        <f t="shared" si="571"/>
        <v>1.0428542581337601</v>
      </c>
      <c r="K553" s="30">
        <f t="shared" si="566"/>
        <v>0.15028292971057311</v>
      </c>
      <c r="L553" s="30">
        <f t="shared" si="567"/>
        <v>0.83428340650700816</v>
      </c>
      <c r="M553" s="30">
        <f t="shared" si="564"/>
        <v>0.98456633621758127</v>
      </c>
      <c r="N553" s="11"/>
      <c r="O553" s="20">
        <f t="shared" si="572"/>
        <v>1.5090569750397576E-2</v>
      </c>
      <c r="P553" s="20">
        <f t="shared" si="573"/>
        <v>6.5663660887773645E-3</v>
      </c>
      <c r="Q553" s="20">
        <f t="shared" si="574"/>
        <v>7.8582192029699183E-3</v>
      </c>
      <c r="R553" s="11"/>
      <c r="S553" s="20">
        <f t="shared" ref="S553:U553" si="604">_xlfn.STDEV.S(O533:O553)*SQRT(252)</f>
        <v>0.27772453577502193</v>
      </c>
      <c r="T553" s="20">
        <f t="shared" si="604"/>
        <v>0.17052841990681464</v>
      </c>
      <c r="U553" s="20">
        <f t="shared" si="604"/>
        <v>0.16978108116172533</v>
      </c>
    </row>
    <row r="554" spans="1:21" x14ac:dyDescent="0.2">
      <c r="A554" s="1" t="s">
        <v>3287</v>
      </c>
      <c r="B554" s="13">
        <v>37288</v>
      </c>
      <c r="C554" s="12">
        <v>1122.2</v>
      </c>
      <c r="D554" s="12">
        <v>12658.66</v>
      </c>
      <c r="E554" s="10">
        <v>2.4157000000000002</v>
      </c>
      <c r="F554" s="12">
        <v>19</v>
      </c>
      <c r="G554" s="11"/>
      <c r="H554" s="19">
        <f t="shared" si="569"/>
        <v>1.4159405977406472</v>
      </c>
      <c r="I554" s="19">
        <f t="shared" si="570"/>
        <v>0.74770584760779746</v>
      </c>
      <c r="J554" s="19">
        <f t="shared" si="571"/>
        <v>1.0345303694061863</v>
      </c>
      <c r="K554" s="30">
        <f t="shared" si="566"/>
        <v>0.14954116952155949</v>
      </c>
      <c r="L554" s="30">
        <f t="shared" si="567"/>
        <v>0.82762429552494909</v>
      </c>
      <c r="M554" s="30">
        <f t="shared" si="564"/>
        <v>0.97716546504650859</v>
      </c>
      <c r="N554" s="11"/>
      <c r="O554" s="20">
        <f t="shared" si="572"/>
        <v>-4.9357581093351088E-3</v>
      </c>
      <c r="P554" s="20">
        <f t="shared" si="573"/>
        <v>-7.9818331877647974E-3</v>
      </c>
      <c r="Q554" s="20">
        <f t="shared" si="574"/>
        <v>-7.516884235047816E-3</v>
      </c>
      <c r="R554" s="11"/>
      <c r="S554" s="20">
        <f t="shared" ref="S554:U554" si="605">_xlfn.STDEV.S(O534:O554)*SQRT(252)</f>
        <v>0.25163212412994584</v>
      </c>
      <c r="T554" s="20">
        <f t="shared" si="605"/>
        <v>0.17330409610488318</v>
      </c>
      <c r="U554" s="20">
        <f t="shared" si="605"/>
        <v>0.16986179710211269</v>
      </c>
    </row>
    <row r="555" spans="1:21" x14ac:dyDescent="0.2">
      <c r="A555" s="1" t="s">
        <v>3288</v>
      </c>
      <c r="B555" s="13">
        <v>37291</v>
      </c>
      <c r="C555" s="12">
        <v>1094.44</v>
      </c>
      <c r="D555" s="12">
        <v>12512.55</v>
      </c>
      <c r="E555" s="10">
        <v>2.4224000000000001</v>
      </c>
      <c r="F555" s="12">
        <v>19</v>
      </c>
      <c r="G555" s="11"/>
      <c r="H555" s="19">
        <f t="shared" si="569"/>
        <v>1.4169136191489555</v>
      </c>
      <c r="I555" s="19">
        <f t="shared" si="570"/>
        <v>0.73907560543414119</v>
      </c>
      <c r="J555" s="19">
        <f t="shared" si="571"/>
        <v>1.0117373797895131</v>
      </c>
      <c r="K555" s="30">
        <f t="shared" si="566"/>
        <v>0.14781512108682823</v>
      </c>
      <c r="L555" s="30">
        <f t="shared" si="567"/>
        <v>0.80938990383161047</v>
      </c>
      <c r="M555" s="30">
        <f t="shared" si="564"/>
        <v>0.95720502491843873</v>
      </c>
      <c r="N555" s="11"/>
      <c r="O555" s="20">
        <f t="shared" si="572"/>
        <v>-1.1542295946016412E-2</v>
      </c>
      <c r="P555" s="20">
        <f t="shared" si="573"/>
        <v>-2.20322092910199E-2</v>
      </c>
      <c r="Q555" s="20">
        <f t="shared" si="574"/>
        <v>-2.0426878396812564E-2</v>
      </c>
      <c r="R555" s="11"/>
      <c r="S555" s="20">
        <f t="shared" ref="S555:U555" si="606">_xlfn.STDEV.S(O535:O555)*SQRT(252)</f>
        <v>0.2495939901017461</v>
      </c>
      <c r="T555" s="20">
        <f t="shared" si="606"/>
        <v>0.18363287244752036</v>
      </c>
      <c r="U555" s="20">
        <f t="shared" si="606"/>
        <v>0.17719521272951783</v>
      </c>
    </row>
    <row r="556" spans="1:21" x14ac:dyDescent="0.2">
      <c r="A556" s="1" t="s">
        <v>3289</v>
      </c>
      <c r="B556" s="13">
        <v>37292</v>
      </c>
      <c r="C556" s="12">
        <v>1090.02</v>
      </c>
      <c r="D556" s="12">
        <v>12747.51</v>
      </c>
      <c r="E556" s="10">
        <v>2.4209999999999998</v>
      </c>
      <c r="F556" s="12">
        <v>19</v>
      </c>
      <c r="G556" s="11"/>
      <c r="H556" s="19">
        <f t="shared" si="569"/>
        <v>1.4178873092086626</v>
      </c>
      <c r="I556" s="19">
        <f t="shared" si="570"/>
        <v>0.75295392793857119</v>
      </c>
      <c r="J556" s="19">
        <f t="shared" si="571"/>
        <v>1.0070690209168718</v>
      </c>
      <c r="K556" s="30">
        <f t="shared" si="566"/>
        <v>0.15059078558771424</v>
      </c>
      <c r="L556" s="30">
        <f t="shared" si="567"/>
        <v>0.80565521673349749</v>
      </c>
      <c r="M556" s="30">
        <f t="shared" si="564"/>
        <v>0.95624600232121171</v>
      </c>
      <c r="N556" s="11"/>
      <c r="O556" s="20">
        <f t="shared" si="572"/>
        <v>1.8777946941270995E-2</v>
      </c>
      <c r="P556" s="20">
        <f t="shared" si="573"/>
        <v>-4.6142002518603231E-3</v>
      </c>
      <c r="Q556" s="20">
        <f t="shared" si="574"/>
        <v>-1.001898832811432E-3</v>
      </c>
      <c r="R556" s="11"/>
      <c r="S556" s="20">
        <f t="shared" ref="S556:U556" si="607">_xlfn.STDEV.S(O536:O556)*SQRT(252)</f>
        <v>0.26255629141252218</v>
      </c>
      <c r="T556" s="20">
        <f t="shared" si="607"/>
        <v>0.18135011856217961</v>
      </c>
      <c r="U556" s="20">
        <f t="shared" si="607"/>
        <v>0.17442234890556618</v>
      </c>
    </row>
    <row r="557" spans="1:21" x14ac:dyDescent="0.2">
      <c r="A557" s="1" t="s">
        <v>3290</v>
      </c>
      <c r="B557" s="13">
        <v>37293</v>
      </c>
      <c r="C557" s="12">
        <v>1083.51</v>
      </c>
      <c r="D557" s="12">
        <v>12750.97</v>
      </c>
      <c r="E557" s="10">
        <v>2.4201999999999999</v>
      </c>
      <c r="F557" s="12">
        <v>19</v>
      </c>
      <c r="G557" s="11"/>
      <c r="H557" s="19">
        <f t="shared" si="569"/>
        <v>1.4188616683792592</v>
      </c>
      <c r="I557" s="19">
        <f t="shared" si="570"/>
        <v>0.75315829887773234</v>
      </c>
      <c r="J557" s="19">
        <f t="shared" si="571"/>
        <v>1.0007236442511527</v>
      </c>
      <c r="K557" s="30">
        <f t="shared" si="566"/>
        <v>0.15063165977554649</v>
      </c>
      <c r="L557" s="30">
        <f t="shared" si="567"/>
        <v>0.80057891540092219</v>
      </c>
      <c r="M557" s="30">
        <f t="shared" si="564"/>
        <v>0.95121057517646868</v>
      </c>
      <c r="N557" s="11"/>
      <c r="O557" s="20">
        <f t="shared" si="572"/>
        <v>2.7142555683412617E-4</v>
      </c>
      <c r="P557" s="20">
        <f t="shared" si="573"/>
        <v>-6.3008359247731516E-3</v>
      </c>
      <c r="Q557" s="20">
        <f t="shared" si="574"/>
        <v>-5.2658281786485128E-3</v>
      </c>
      <c r="R557" s="11"/>
      <c r="S557" s="20">
        <f t="shared" ref="S557:U557" si="608">_xlfn.STDEV.S(O537:O557)*SQRT(252)</f>
        <v>0.26113787154474449</v>
      </c>
      <c r="T557" s="20">
        <f t="shared" si="608"/>
        <v>0.18208424471513762</v>
      </c>
      <c r="U557" s="20">
        <f t="shared" si="608"/>
        <v>0.17456145909978504</v>
      </c>
    </row>
    <row r="558" spans="1:21" x14ac:dyDescent="0.2">
      <c r="A558" s="1" t="s">
        <v>3291</v>
      </c>
      <c r="B558" s="13">
        <v>37294</v>
      </c>
      <c r="C558" s="12">
        <v>1080.17</v>
      </c>
      <c r="D558" s="12">
        <v>12683.67</v>
      </c>
      <c r="E558" s="10">
        <v>2.4514</v>
      </c>
      <c r="F558" s="12">
        <v>19</v>
      </c>
      <c r="G558" s="11"/>
      <c r="H558" s="19">
        <f t="shared" si="569"/>
        <v>1.4198366971205525</v>
      </c>
      <c r="I558" s="19">
        <f t="shared" si="570"/>
        <v>0.74918310691080969</v>
      </c>
      <c r="J558" s="19">
        <f t="shared" si="571"/>
        <v>1.010499897013629</v>
      </c>
      <c r="K558" s="30">
        <f t="shared" si="566"/>
        <v>0.14983662138216194</v>
      </c>
      <c r="L558" s="30">
        <f t="shared" si="567"/>
        <v>0.80839991761090324</v>
      </c>
      <c r="M558" s="30">
        <f t="shared" si="564"/>
        <v>0.95823653899306516</v>
      </c>
      <c r="N558" s="11"/>
      <c r="O558" s="20">
        <f t="shared" si="572"/>
        <v>-5.2780298283189309E-3</v>
      </c>
      <c r="P558" s="20">
        <f t="shared" si="573"/>
        <v>9.7691833491071467E-3</v>
      </c>
      <c r="Q558" s="20">
        <f t="shared" si="574"/>
        <v>7.3863390504178561E-3</v>
      </c>
      <c r="R558" s="11"/>
      <c r="S558" s="20">
        <f t="shared" ref="S558:U558" si="609">_xlfn.STDEV.S(O538:O558)*SQRT(252)</f>
        <v>0.26038468852950936</v>
      </c>
      <c r="T558" s="20">
        <f t="shared" si="609"/>
        <v>0.1821936206054004</v>
      </c>
      <c r="U558" s="20">
        <f t="shared" si="609"/>
        <v>0.17528314234256109</v>
      </c>
    </row>
    <row r="559" spans="1:21" x14ac:dyDescent="0.2">
      <c r="A559" s="1" t="s">
        <v>3292</v>
      </c>
      <c r="B559" s="13">
        <v>37295</v>
      </c>
      <c r="C559" s="12">
        <v>1096.22</v>
      </c>
      <c r="D559" s="12">
        <v>12597.86</v>
      </c>
      <c r="E559" s="10">
        <v>2.4687000000000001</v>
      </c>
      <c r="F559" s="12">
        <v>19</v>
      </c>
      <c r="G559" s="11"/>
      <c r="H559" s="19">
        <f t="shared" si="569"/>
        <v>1.4208123958926653</v>
      </c>
      <c r="I559" s="19">
        <f t="shared" si="570"/>
        <v>0.74411458948611975</v>
      </c>
      <c r="J559" s="19">
        <f t="shared" si="571"/>
        <v>1.0327519386555852</v>
      </c>
      <c r="K559" s="30">
        <f t="shared" si="566"/>
        <v>0.14882291789722396</v>
      </c>
      <c r="L559" s="30">
        <f t="shared" si="567"/>
        <v>0.82620155092446823</v>
      </c>
      <c r="M559" s="30">
        <f t="shared" si="564"/>
        <v>0.97502446882169225</v>
      </c>
      <c r="N559" s="11"/>
      <c r="O559" s="20">
        <f t="shared" si="572"/>
        <v>-6.7653920355860153E-3</v>
      </c>
      <c r="P559" s="20">
        <f t="shared" si="573"/>
        <v>2.2020825244731368E-2</v>
      </c>
      <c r="Q559" s="20">
        <f t="shared" si="574"/>
        <v>1.7519609350597598E-2</v>
      </c>
      <c r="R559" s="11"/>
      <c r="S559" s="20">
        <f t="shared" ref="S559:U559" si="610">_xlfn.STDEV.S(O539:O559)*SQRT(252)</f>
        <v>0.24070267646328974</v>
      </c>
      <c r="T559" s="20">
        <f t="shared" si="610"/>
        <v>0.19866170294487703</v>
      </c>
      <c r="U559" s="20">
        <f t="shared" si="610"/>
        <v>0.18812592756399937</v>
      </c>
    </row>
    <row r="560" spans="1:21" x14ac:dyDescent="0.2">
      <c r="A560" s="1" t="s">
        <v>3293</v>
      </c>
      <c r="B560" s="13">
        <v>37298</v>
      </c>
      <c r="C560" s="12">
        <v>1111.94</v>
      </c>
      <c r="D560" s="12">
        <v>12597.86</v>
      </c>
      <c r="E560" s="10">
        <v>2.4687000000000001</v>
      </c>
      <c r="F560" s="12">
        <v>19</v>
      </c>
      <c r="G560" s="11"/>
      <c r="H560" s="19">
        <f t="shared" si="569"/>
        <v>1.4217887651560366</v>
      </c>
      <c r="I560" s="19">
        <f t="shared" si="570"/>
        <v>0.74411458948611975</v>
      </c>
      <c r="J560" s="19">
        <f t="shared" si="571"/>
        <v>1.0475617947754023</v>
      </c>
      <c r="K560" s="30">
        <f t="shared" si="566"/>
        <v>0.14882291789722396</v>
      </c>
      <c r="L560" s="30">
        <f t="shared" si="567"/>
        <v>0.83804943582032188</v>
      </c>
      <c r="M560" s="30">
        <f t="shared" si="564"/>
        <v>0.98687235371754589</v>
      </c>
      <c r="N560" s="11"/>
      <c r="O560" s="20">
        <f t="shared" si="572"/>
        <v>0</v>
      </c>
      <c r="P560" s="20">
        <f t="shared" si="573"/>
        <v>1.4340187188703002E-2</v>
      </c>
      <c r="Q560" s="20">
        <f t="shared" si="574"/>
        <v>1.2151371862668903E-2</v>
      </c>
      <c r="R560" s="11"/>
      <c r="S560" s="20">
        <f t="shared" ref="S560:U560" si="611">_xlfn.STDEV.S(O540:O560)*SQRT(252)</f>
        <v>0.24042929970312532</v>
      </c>
      <c r="T560" s="20">
        <f t="shared" si="611"/>
        <v>0.20545489980376899</v>
      </c>
      <c r="U560" s="20">
        <f t="shared" si="611"/>
        <v>0.1936402487996301</v>
      </c>
    </row>
    <row r="561" spans="1:21" x14ac:dyDescent="0.2">
      <c r="A561" s="1" t="s">
        <v>3294</v>
      </c>
      <c r="B561" s="13">
        <v>37299</v>
      </c>
      <c r="C561" s="12">
        <v>1107.5</v>
      </c>
      <c r="D561" s="12">
        <v>12597.86</v>
      </c>
      <c r="E561" s="10">
        <v>2.4687000000000001</v>
      </c>
      <c r="F561" s="12">
        <v>19</v>
      </c>
      <c r="G561" s="11"/>
      <c r="H561" s="19">
        <f t="shared" si="569"/>
        <v>1.4227658053714218</v>
      </c>
      <c r="I561" s="19">
        <f t="shared" si="570"/>
        <v>0.74411458948611975</v>
      </c>
      <c r="J561" s="19">
        <f t="shared" si="571"/>
        <v>1.0433788583140799</v>
      </c>
      <c r="K561" s="30">
        <f t="shared" si="566"/>
        <v>0.14882291789722396</v>
      </c>
      <c r="L561" s="30">
        <f t="shared" si="567"/>
        <v>0.83470308665126403</v>
      </c>
      <c r="M561" s="30">
        <f t="shared" si="564"/>
        <v>0.98352600454848793</v>
      </c>
      <c r="N561" s="11"/>
      <c r="O561" s="20">
        <f t="shared" si="572"/>
        <v>0</v>
      </c>
      <c r="P561" s="20">
        <f t="shared" si="573"/>
        <v>-3.9930212061801695E-3</v>
      </c>
      <c r="Q561" s="20">
        <f t="shared" si="574"/>
        <v>-3.3908632220289725E-3</v>
      </c>
      <c r="R561" s="11"/>
      <c r="S561" s="20">
        <f t="shared" ref="S561:U561" si="612">_xlfn.STDEV.S(O541:O561)*SQRT(252)</f>
        <v>0.21285025275560854</v>
      </c>
      <c r="T561" s="20">
        <f t="shared" si="612"/>
        <v>0.20278688603065309</v>
      </c>
      <c r="U561" s="20">
        <f t="shared" si="612"/>
        <v>0.18789089744818888</v>
      </c>
    </row>
    <row r="562" spans="1:21" x14ac:dyDescent="0.2">
      <c r="A562" s="1" t="s">
        <v>3295</v>
      </c>
      <c r="B562" s="13">
        <v>37300</v>
      </c>
      <c r="C562" s="12">
        <v>1118.51</v>
      </c>
      <c r="D562" s="12">
        <v>12960.67</v>
      </c>
      <c r="E562" s="10">
        <v>2.4228000000000001</v>
      </c>
      <c r="F562" s="12">
        <v>19</v>
      </c>
      <c r="G562" s="11"/>
      <c r="H562" s="19">
        <f t="shared" si="569"/>
        <v>1.4237435169998931</v>
      </c>
      <c r="I562" s="19">
        <f t="shared" si="570"/>
        <v>0.76554459539279429</v>
      </c>
      <c r="J562" s="19">
        <f t="shared" si="571"/>
        <v>1.0341592403566235</v>
      </c>
      <c r="K562" s="30">
        <f t="shared" si="566"/>
        <v>0.15310891907855886</v>
      </c>
      <c r="L562" s="30">
        <f t="shared" si="567"/>
        <v>0.82732739228529883</v>
      </c>
      <c r="M562" s="30">
        <f t="shared" si="564"/>
        <v>0.98043631136385767</v>
      </c>
      <c r="N562" s="11"/>
      <c r="O562" s="20">
        <f t="shared" si="572"/>
        <v>2.8799335760200551E-2</v>
      </c>
      <c r="P562" s="20">
        <f t="shared" si="573"/>
        <v>-8.8363089629338587E-3</v>
      </c>
      <c r="Q562" s="20">
        <f t="shared" si="574"/>
        <v>-3.1414453408872278E-3</v>
      </c>
      <c r="R562" s="11"/>
      <c r="S562" s="20">
        <f t="shared" ref="S562:U562" si="613">_xlfn.STDEV.S(O542:O562)*SQRT(252)</f>
        <v>0.2361291151297816</v>
      </c>
      <c r="T562" s="20">
        <f t="shared" si="613"/>
        <v>0.20295750648559252</v>
      </c>
      <c r="U562" s="20">
        <f t="shared" si="613"/>
        <v>0.18584976732603664</v>
      </c>
    </row>
    <row r="563" spans="1:21" x14ac:dyDescent="0.2">
      <c r="A563" s="1" t="s">
        <v>3296</v>
      </c>
      <c r="B563" s="13">
        <v>37301</v>
      </c>
      <c r="C563" s="12">
        <v>1116.48</v>
      </c>
      <c r="D563" s="12">
        <v>13245.06</v>
      </c>
      <c r="E563" s="10">
        <v>2.4245000000000001</v>
      </c>
      <c r="F563" s="12">
        <v>19</v>
      </c>
      <c r="G563" s="11"/>
      <c r="H563" s="19">
        <f t="shared" si="569"/>
        <v>1.4247219005028393</v>
      </c>
      <c r="I563" s="19">
        <f t="shared" si="570"/>
        <v>0.78234258712344995</v>
      </c>
      <c r="J563" s="19">
        <f t="shared" si="571"/>
        <v>1.0330066487256047</v>
      </c>
      <c r="K563" s="30">
        <f t="shared" si="566"/>
        <v>0.15646851742469001</v>
      </c>
      <c r="L563" s="30">
        <f t="shared" si="567"/>
        <v>0.82640531898048375</v>
      </c>
      <c r="M563" s="30">
        <f t="shared" si="564"/>
        <v>0.98287383640517378</v>
      </c>
      <c r="N563" s="11"/>
      <c r="O563" s="20">
        <f t="shared" si="572"/>
        <v>2.1942538464446715E-2</v>
      </c>
      <c r="P563" s="20">
        <f t="shared" si="573"/>
        <v>-1.1145204587849067E-3</v>
      </c>
      <c r="Q563" s="20">
        <f t="shared" si="574"/>
        <v>2.4861635713240293E-3</v>
      </c>
      <c r="R563" s="11"/>
      <c r="S563" s="20">
        <f t="shared" ref="S563:U563" si="614">_xlfn.STDEV.S(O543:O563)*SQRT(252)</f>
        <v>0.2475818427503518</v>
      </c>
      <c r="T563" s="20">
        <f t="shared" si="614"/>
        <v>0.20007757875667428</v>
      </c>
      <c r="U563" s="20">
        <f t="shared" si="614"/>
        <v>0.18420789877374108</v>
      </c>
    </row>
    <row r="564" spans="1:21" x14ac:dyDescent="0.2">
      <c r="A564" s="1" t="s">
        <v>3297</v>
      </c>
      <c r="B564" s="13">
        <v>37302</v>
      </c>
      <c r="C564" s="12">
        <v>1104.18</v>
      </c>
      <c r="D564" s="12">
        <v>13229.51</v>
      </c>
      <c r="E564" s="10">
        <v>2.4376000000000002</v>
      </c>
      <c r="F564" s="12">
        <v>19</v>
      </c>
      <c r="G564" s="11"/>
      <c r="H564" s="19">
        <f t="shared" si="569"/>
        <v>1.4257009563419665</v>
      </c>
      <c r="I564" s="19">
        <f t="shared" si="570"/>
        <v>0.78142409923213274</v>
      </c>
      <c r="J564" s="19">
        <f t="shared" si="571"/>
        <v>1.0271462815594548</v>
      </c>
      <c r="K564" s="30">
        <f t="shared" si="566"/>
        <v>0.15628481984642656</v>
      </c>
      <c r="L564" s="30">
        <f t="shared" si="567"/>
        <v>0.82171702524756385</v>
      </c>
      <c r="M564" s="30">
        <f t="shared" si="564"/>
        <v>0.97800184509399046</v>
      </c>
      <c r="N564" s="11"/>
      <c r="O564" s="20">
        <f t="shared" si="572"/>
        <v>-1.1740226167341605E-3</v>
      </c>
      <c r="P564" s="20">
        <f t="shared" si="573"/>
        <v>-5.6731165993749721E-3</v>
      </c>
      <c r="Q564" s="20">
        <f t="shared" si="574"/>
        <v>-4.9568837125651966E-3</v>
      </c>
      <c r="R564" s="11"/>
      <c r="S564" s="20">
        <f t="shared" ref="S564:U564" si="615">_xlfn.STDEV.S(O544:O564)*SQRT(252)</f>
        <v>0.23814219391094948</v>
      </c>
      <c r="T564" s="20">
        <f t="shared" si="615"/>
        <v>0.20116447856670136</v>
      </c>
      <c r="U564" s="20">
        <f t="shared" si="615"/>
        <v>0.18475299861215871</v>
      </c>
    </row>
    <row r="565" spans="1:21" x14ac:dyDescent="0.2">
      <c r="A565" s="1" t="s">
        <v>3298</v>
      </c>
      <c r="B565" s="13">
        <v>37305</v>
      </c>
      <c r="C565" s="12">
        <v>1104.18</v>
      </c>
      <c r="D565" s="12">
        <v>13121.71</v>
      </c>
      <c r="E565" s="10">
        <v>2.4279999999999999</v>
      </c>
      <c r="F565" s="12">
        <v>19</v>
      </c>
      <c r="G565" s="11"/>
      <c r="H565" s="19">
        <f t="shared" si="569"/>
        <v>1.4266806849792977</v>
      </c>
      <c r="I565" s="19">
        <f t="shared" si="570"/>
        <v>0.77505670407560578</v>
      </c>
      <c r="J565" s="19">
        <f t="shared" si="571"/>
        <v>1.0231010713924991</v>
      </c>
      <c r="K565" s="30">
        <f t="shared" si="566"/>
        <v>0.15501134081512116</v>
      </c>
      <c r="L565" s="30">
        <f t="shared" si="567"/>
        <v>0.81848085711399932</v>
      </c>
      <c r="M565" s="30">
        <f t="shared" si="564"/>
        <v>0.97349219792912045</v>
      </c>
      <c r="N565" s="11"/>
      <c r="O565" s="20">
        <f t="shared" si="572"/>
        <v>-8.1484499425905632E-3</v>
      </c>
      <c r="P565" s="20">
        <f t="shared" si="573"/>
        <v>-3.9382999671809804E-3</v>
      </c>
      <c r="Q565" s="20">
        <f t="shared" si="574"/>
        <v>-4.611082471359329E-3</v>
      </c>
      <c r="R565" s="11"/>
      <c r="S565" s="20">
        <f t="shared" ref="S565:U565" si="616">_xlfn.STDEV.S(O545:O565)*SQRT(252)</f>
        <v>0.23939662060334052</v>
      </c>
      <c r="T565" s="20">
        <f t="shared" si="616"/>
        <v>0.20077075797452859</v>
      </c>
      <c r="U565" s="20">
        <f t="shared" si="616"/>
        <v>0.18493400335268462</v>
      </c>
    </row>
    <row r="566" spans="1:21" x14ac:dyDescent="0.2">
      <c r="A566" s="1" t="s">
        <v>3299</v>
      </c>
      <c r="B566" s="13">
        <v>37306</v>
      </c>
      <c r="C566" s="12">
        <v>1083.3399999999999</v>
      </c>
      <c r="D566" s="12">
        <v>12991.5</v>
      </c>
      <c r="E566" s="10">
        <v>2.4245000000000001</v>
      </c>
      <c r="F566" s="12">
        <v>19</v>
      </c>
      <c r="G566" s="11"/>
      <c r="H566" s="19">
        <f t="shared" si="569"/>
        <v>1.427661086877174</v>
      </c>
      <c r="I566" s="19">
        <f t="shared" si="570"/>
        <v>0.76736562315416457</v>
      </c>
      <c r="J566" s="19">
        <f t="shared" si="571"/>
        <v>1.0023443526354223</v>
      </c>
      <c r="K566" s="30">
        <f t="shared" si="566"/>
        <v>0.15347312463083293</v>
      </c>
      <c r="L566" s="30">
        <f t="shared" si="567"/>
        <v>0.80187548210833792</v>
      </c>
      <c r="M566" s="30">
        <f t="shared" si="564"/>
        <v>0.95534860673917088</v>
      </c>
      <c r="N566" s="11"/>
      <c r="O566" s="20">
        <f t="shared" si="572"/>
        <v>-9.9232493325945859E-3</v>
      </c>
      <c r="P566" s="20">
        <f t="shared" si="573"/>
        <v>-2.0288043222186913E-2</v>
      </c>
      <c r="Q566" s="20">
        <f t="shared" si="574"/>
        <v>-1.8637633900452255E-2</v>
      </c>
      <c r="R566" s="11"/>
      <c r="S566" s="20">
        <f t="shared" ref="S566:U566" si="617">_xlfn.STDEV.S(O546:O566)*SQRT(252)</f>
        <v>0.23516671557524677</v>
      </c>
      <c r="T566" s="20">
        <f t="shared" si="617"/>
        <v>0.21289087985199556</v>
      </c>
      <c r="U566" s="20">
        <f t="shared" si="617"/>
        <v>0.19571593524134406</v>
      </c>
    </row>
    <row r="567" spans="1:21" x14ac:dyDescent="0.2">
      <c r="A567" s="1" t="s">
        <v>3300</v>
      </c>
      <c r="B567" s="13">
        <v>37307</v>
      </c>
      <c r="C567" s="12">
        <v>1097.98</v>
      </c>
      <c r="D567" s="12">
        <v>13302.8</v>
      </c>
      <c r="E567" s="10">
        <v>2.4279999999999999</v>
      </c>
      <c r="F567" s="12">
        <v>19</v>
      </c>
      <c r="G567" s="11"/>
      <c r="H567" s="19">
        <f t="shared" si="569"/>
        <v>1.4286421624982537</v>
      </c>
      <c r="I567" s="19">
        <f t="shared" si="570"/>
        <v>0.78575310100413509</v>
      </c>
      <c r="J567" s="19">
        <f t="shared" si="571"/>
        <v>1.0173563317281022</v>
      </c>
      <c r="K567" s="30">
        <f t="shared" si="566"/>
        <v>0.15715062020082704</v>
      </c>
      <c r="L567" s="30">
        <f t="shared" si="567"/>
        <v>0.81388506538248184</v>
      </c>
      <c r="M567" s="30">
        <f t="shared" si="564"/>
        <v>0.97103568558330888</v>
      </c>
      <c r="N567" s="11"/>
      <c r="O567" s="20">
        <f t="shared" si="572"/>
        <v>2.3961821190778609E-2</v>
      </c>
      <c r="P567" s="20">
        <f t="shared" si="573"/>
        <v>1.4976868032637203E-2</v>
      </c>
      <c r="Q567" s="20">
        <f t="shared" si="574"/>
        <v>1.6420266626736124E-2</v>
      </c>
      <c r="R567" s="11"/>
      <c r="S567" s="20">
        <f t="shared" ref="S567:U567" si="618">_xlfn.STDEV.S(O547:O567)*SQRT(252)</f>
        <v>0.24610933835199417</v>
      </c>
      <c r="T567" s="20">
        <f t="shared" si="618"/>
        <v>0.21656501746036952</v>
      </c>
      <c r="U567" s="20">
        <f t="shared" si="618"/>
        <v>0.2009228106023207</v>
      </c>
    </row>
    <row r="568" spans="1:21" x14ac:dyDescent="0.2">
      <c r="A568" s="1" t="s">
        <v>3301</v>
      </c>
      <c r="B568" s="13">
        <v>37308</v>
      </c>
      <c r="C568" s="12">
        <v>1080.95</v>
      </c>
      <c r="D568" s="12">
        <v>13530.24</v>
      </c>
      <c r="E568" s="10">
        <v>2.4237000000000002</v>
      </c>
      <c r="F568" s="12">
        <v>18.75</v>
      </c>
      <c r="G568" s="11"/>
      <c r="H568" s="19">
        <f t="shared" si="569"/>
        <v>1.429611971473761</v>
      </c>
      <c r="I568" s="19">
        <f t="shared" si="570"/>
        <v>0.79918724158298926</v>
      </c>
      <c r="J568" s="19">
        <f t="shared" si="571"/>
        <v>0.9998030315548696</v>
      </c>
      <c r="K568" s="30">
        <f t="shared" si="566"/>
        <v>0.15983744831659785</v>
      </c>
      <c r="L568" s="30">
        <f t="shared" si="567"/>
        <v>0.7998424252438957</v>
      </c>
      <c r="M568" s="30">
        <f t="shared" si="564"/>
        <v>0.95967987356049356</v>
      </c>
      <c r="N568" s="11"/>
      <c r="O568" s="20">
        <f t="shared" si="572"/>
        <v>1.7097152479177424E-2</v>
      </c>
      <c r="P568" s="20">
        <f t="shared" si="573"/>
        <v>-1.7253836857157312E-2</v>
      </c>
      <c r="Q568" s="20">
        <f t="shared" si="574"/>
        <v>-1.1694536247649601E-2</v>
      </c>
      <c r="R568" s="11"/>
      <c r="S568" s="20">
        <f t="shared" ref="S568:U568" si="619">_xlfn.STDEV.S(O548:O568)*SQRT(252)</f>
        <v>0.24573550473554781</v>
      </c>
      <c r="T568" s="20">
        <f t="shared" si="619"/>
        <v>0.21908907148555501</v>
      </c>
      <c r="U568" s="20">
        <f t="shared" si="619"/>
        <v>0.19854700709482545</v>
      </c>
    </row>
    <row r="569" spans="1:21" x14ac:dyDescent="0.2">
      <c r="A569" s="1" t="s">
        <v>3302</v>
      </c>
      <c r="B569" s="13">
        <v>37309</v>
      </c>
      <c r="C569" s="12">
        <v>1089.8399999999999</v>
      </c>
      <c r="D569" s="12">
        <v>13562.99</v>
      </c>
      <c r="E569" s="10">
        <v>2.4268999999999998</v>
      </c>
      <c r="F569" s="12">
        <v>18.75</v>
      </c>
      <c r="G569" s="11"/>
      <c r="H569" s="19">
        <f t="shared" si="569"/>
        <v>1.4305824387872856</v>
      </c>
      <c r="I569" s="19">
        <f t="shared" si="570"/>
        <v>0.80112167749557051</v>
      </c>
      <c r="J569" s="19">
        <f t="shared" si="571"/>
        <v>1.0093565504843203</v>
      </c>
      <c r="K569" s="30">
        <f t="shared" si="566"/>
        <v>0.16022433549911411</v>
      </c>
      <c r="L569" s="30">
        <f t="shared" si="567"/>
        <v>0.80748524038745628</v>
      </c>
      <c r="M569" s="30">
        <f t="shared" si="564"/>
        <v>0.96770957588657036</v>
      </c>
      <c r="N569" s="11"/>
      <c r="O569" s="20">
        <f t="shared" si="572"/>
        <v>2.4205039969726894E-3</v>
      </c>
      <c r="P569" s="20">
        <f t="shared" si="573"/>
        <v>9.5554010419365287E-3</v>
      </c>
      <c r="Q569" s="20">
        <f t="shared" si="574"/>
        <v>8.3670633794641347E-3</v>
      </c>
      <c r="R569" s="11"/>
      <c r="S569" s="20">
        <f t="shared" ref="S569:U569" si="620">_xlfn.STDEV.S(O549:O569)*SQRT(252)</f>
        <v>0.24463151198344205</v>
      </c>
      <c r="T569" s="20">
        <f t="shared" si="620"/>
        <v>0.21815325660779997</v>
      </c>
      <c r="U569" s="20">
        <f t="shared" si="620"/>
        <v>0.19854096191208881</v>
      </c>
    </row>
    <row r="570" spans="1:21" x14ac:dyDescent="0.2">
      <c r="A570" s="1" t="s">
        <v>3303</v>
      </c>
      <c r="B570" s="13">
        <v>37312</v>
      </c>
      <c r="C570" s="12">
        <v>1109.43</v>
      </c>
      <c r="D570" s="12">
        <v>13977.6</v>
      </c>
      <c r="E570" s="10">
        <v>2.4058000000000002</v>
      </c>
      <c r="F570" s="12">
        <v>18.75</v>
      </c>
      <c r="G570" s="11"/>
      <c r="H570" s="19">
        <f t="shared" si="569"/>
        <v>1.4315535648857294</v>
      </c>
      <c r="I570" s="19">
        <f t="shared" si="570"/>
        <v>0.82561134081512177</v>
      </c>
      <c r="J570" s="19">
        <f t="shared" si="571"/>
        <v>1.018566542484312</v>
      </c>
      <c r="K570" s="30">
        <f t="shared" si="566"/>
        <v>0.16512226816302436</v>
      </c>
      <c r="L570" s="30">
        <f t="shared" si="567"/>
        <v>0.81485323398744969</v>
      </c>
      <c r="M570" s="30">
        <f t="shared" si="564"/>
        <v>0.97997550215047402</v>
      </c>
      <c r="N570" s="11"/>
      <c r="O570" s="20">
        <f t="shared" si="572"/>
        <v>3.0569218144376853E-2</v>
      </c>
      <c r="P570" s="20">
        <f t="shared" si="573"/>
        <v>9.1246170598213716E-3</v>
      </c>
      <c r="Q570" s="20">
        <f t="shared" si="574"/>
        <v>1.2675214309692207E-2</v>
      </c>
      <c r="R570" s="11"/>
      <c r="S570" s="20">
        <f t="shared" ref="S570:U570" si="621">_xlfn.STDEV.S(O550:O570)*SQRT(252)</f>
        <v>0.26432948890384567</v>
      </c>
      <c r="T570" s="20">
        <f t="shared" si="621"/>
        <v>0.22046562677375897</v>
      </c>
      <c r="U570" s="20">
        <f t="shared" si="621"/>
        <v>0.20357050977735272</v>
      </c>
    </row>
    <row r="571" spans="1:21" x14ac:dyDescent="0.2">
      <c r="A571" s="1" t="s">
        <v>3304</v>
      </c>
      <c r="B571" s="13">
        <v>37313</v>
      </c>
      <c r="C571" s="12">
        <v>1109.3800000000001</v>
      </c>
      <c r="D571" s="12">
        <v>13963.6</v>
      </c>
      <c r="E571" s="10">
        <v>2.3942999999999999</v>
      </c>
      <c r="F571" s="12">
        <v>18.75</v>
      </c>
      <c r="G571" s="11"/>
      <c r="H571" s="19">
        <f t="shared" si="569"/>
        <v>1.4325253502162967</v>
      </c>
      <c r="I571" s="19">
        <f t="shared" si="570"/>
        <v>0.82478440637920925</v>
      </c>
      <c r="J571" s="19">
        <f t="shared" si="571"/>
        <v>1.0136519920408003</v>
      </c>
      <c r="K571" s="30">
        <f t="shared" si="566"/>
        <v>0.16495688127584185</v>
      </c>
      <c r="L571" s="30">
        <f t="shared" si="567"/>
        <v>0.81092159363264027</v>
      </c>
      <c r="M571" s="30">
        <f t="shared" si="564"/>
        <v>0.97587847490848212</v>
      </c>
      <c r="N571" s="11"/>
      <c r="O571" s="20">
        <f t="shared" si="572"/>
        <v>-1.0016025641025328E-3</v>
      </c>
      <c r="P571" s="20">
        <f t="shared" si="573"/>
        <v>-4.8249674798124254E-3</v>
      </c>
      <c r="Q571" s="20">
        <f t="shared" si="574"/>
        <v>-4.1807445522886733E-3</v>
      </c>
      <c r="R571" s="11"/>
      <c r="S571" s="20">
        <f t="shared" ref="S571:U571" si="622">_xlfn.STDEV.S(O551:O571)*SQRT(252)</f>
        <v>0.25902128898187293</v>
      </c>
      <c r="T571" s="20">
        <f t="shared" si="622"/>
        <v>0.2187481213736516</v>
      </c>
      <c r="U571" s="20">
        <f t="shared" si="622"/>
        <v>0.20328987007280144</v>
      </c>
    </row>
    <row r="572" spans="1:21" x14ac:dyDescent="0.2">
      <c r="A572" s="1" t="s">
        <v>3305</v>
      </c>
      <c r="B572" s="13">
        <v>37314</v>
      </c>
      <c r="C572" s="12">
        <v>1109.8900000000001</v>
      </c>
      <c r="D572" s="12">
        <v>14212.12</v>
      </c>
      <c r="E572" s="10">
        <v>2.3822999999999999</v>
      </c>
      <c r="F572" s="12">
        <v>18.75</v>
      </c>
      <c r="G572" s="11"/>
      <c r="H572" s="19">
        <f t="shared" si="569"/>
        <v>1.4334977952264958</v>
      </c>
      <c r="I572" s="19">
        <f t="shared" si="570"/>
        <v>0.83946367395156607</v>
      </c>
      <c r="J572" s="19">
        <f t="shared" si="571"/>
        <v>1.0090353230790643</v>
      </c>
      <c r="K572" s="30">
        <f t="shared" si="566"/>
        <v>0.16789273479031322</v>
      </c>
      <c r="L572" s="30">
        <f t="shared" si="567"/>
        <v>0.80722825846325152</v>
      </c>
      <c r="M572" s="30">
        <f t="shared" si="564"/>
        <v>0.97512099325356472</v>
      </c>
      <c r="N572" s="11"/>
      <c r="O572" s="20">
        <f t="shared" si="572"/>
        <v>1.7797702598183918E-2</v>
      </c>
      <c r="P572" s="20">
        <f t="shared" si="573"/>
        <v>-4.5544910856842868E-3</v>
      </c>
      <c r="Q572" s="20">
        <f t="shared" si="574"/>
        <v>-7.7620490091090399E-4</v>
      </c>
      <c r="R572" s="11"/>
      <c r="S572" s="20">
        <f t="shared" ref="S572:U572" si="623">_xlfn.STDEV.S(O552:O572)*SQRT(252)</f>
        <v>0.21324807541133642</v>
      </c>
      <c r="T572" s="20">
        <f t="shared" si="623"/>
        <v>0.19624210538136994</v>
      </c>
      <c r="U572" s="20">
        <f t="shared" si="623"/>
        <v>0.17327967656302667</v>
      </c>
    </row>
    <row r="573" spans="1:21" x14ac:dyDescent="0.2">
      <c r="A573" s="1" t="s">
        <v>3306</v>
      </c>
      <c r="B573" s="13">
        <v>37315</v>
      </c>
      <c r="C573" s="12">
        <v>1106.73</v>
      </c>
      <c r="D573" s="12">
        <v>14033.29</v>
      </c>
      <c r="E573" s="10">
        <v>2.3477999999999999</v>
      </c>
      <c r="F573" s="12">
        <v>18.75</v>
      </c>
      <c r="G573" s="11"/>
      <c r="H573" s="19">
        <f t="shared" si="569"/>
        <v>1.4344709003641389</v>
      </c>
      <c r="I573" s="19">
        <f t="shared" si="570"/>
        <v>0.82890076786769129</v>
      </c>
      <c r="J573" s="19">
        <f t="shared" si="571"/>
        <v>0.99159142238562836</v>
      </c>
      <c r="K573" s="30">
        <f t="shared" si="566"/>
        <v>0.16578015357353826</v>
      </c>
      <c r="L573" s="30">
        <f t="shared" si="567"/>
        <v>0.79327313790850273</v>
      </c>
      <c r="M573" s="30">
        <f t="shared" si="564"/>
        <v>0.95905329148204099</v>
      </c>
      <c r="N573" s="11"/>
      <c r="O573" s="20">
        <f t="shared" si="572"/>
        <v>-1.258292218191237E-2</v>
      </c>
      <c r="P573" s="20">
        <f t="shared" si="573"/>
        <v>-1.72877007320279E-2</v>
      </c>
      <c r="Q573" s="20">
        <f t="shared" si="574"/>
        <v>-1.6477649320124521E-2</v>
      </c>
      <c r="R573" s="11"/>
      <c r="S573" s="20">
        <f t="shared" ref="S573:U573" si="624">_xlfn.STDEV.S(O553:O573)*SQRT(252)</f>
        <v>0.22274611762968355</v>
      </c>
      <c r="T573" s="20">
        <f t="shared" si="624"/>
        <v>0.19272613052519907</v>
      </c>
      <c r="U573" s="20">
        <f t="shared" si="624"/>
        <v>0.17413824282169227</v>
      </c>
    </row>
    <row r="574" spans="1:21" x14ac:dyDescent="0.2">
      <c r="A574" s="1" t="s">
        <v>3307</v>
      </c>
      <c r="B574" s="13">
        <v>37316</v>
      </c>
      <c r="C574" s="12">
        <v>1131.78</v>
      </c>
      <c r="D574" s="12">
        <v>14343.24</v>
      </c>
      <c r="E574" s="10">
        <v>2.3592</v>
      </c>
      <c r="F574" s="12">
        <v>18.75</v>
      </c>
      <c r="G574" s="11"/>
      <c r="H574" s="19">
        <f t="shared" si="569"/>
        <v>1.4354446660773421</v>
      </c>
      <c r="I574" s="19">
        <f t="shared" si="570"/>
        <v>0.84720850561134164</v>
      </c>
      <c r="J574" s="19">
        <f t="shared" si="571"/>
        <v>1.0189591070726793</v>
      </c>
      <c r="K574" s="30">
        <f t="shared" si="566"/>
        <v>0.16944170112226833</v>
      </c>
      <c r="L574" s="30">
        <f t="shared" si="567"/>
        <v>0.81516728565814356</v>
      </c>
      <c r="M574" s="30">
        <f t="shared" si="564"/>
        <v>0.98460898678041187</v>
      </c>
      <c r="N574" s="11"/>
      <c r="O574" s="20">
        <f t="shared" si="572"/>
        <v>2.2086766538709002E-2</v>
      </c>
      <c r="P574" s="20">
        <f t="shared" si="573"/>
        <v>2.7599759406155666E-2</v>
      </c>
      <c r="Q574" s="20">
        <f t="shared" si="574"/>
        <v>2.6646793796911261E-2</v>
      </c>
      <c r="R574" s="11"/>
      <c r="S574" s="20">
        <f t="shared" ref="S574:U574" si="625">_xlfn.STDEV.S(O554:O574)*SQRT(252)</f>
        <v>0.22780493495248028</v>
      </c>
      <c r="T574" s="20">
        <f t="shared" si="625"/>
        <v>0.21679786592829511</v>
      </c>
      <c r="U574" s="20">
        <f t="shared" si="625"/>
        <v>0.1966443991080018</v>
      </c>
    </row>
    <row r="575" spans="1:21" x14ac:dyDescent="0.2">
      <c r="A575" s="1" t="s">
        <v>3308</v>
      </c>
      <c r="B575" s="13">
        <v>37319</v>
      </c>
      <c r="C575" s="12">
        <v>1153.8399999999999</v>
      </c>
      <c r="D575" s="12">
        <v>14471.23</v>
      </c>
      <c r="E575" s="10">
        <v>2.3428</v>
      </c>
      <c r="F575" s="12">
        <v>18.75</v>
      </c>
      <c r="G575" s="11"/>
      <c r="H575" s="19">
        <f t="shared" si="569"/>
        <v>1.4364190928145255</v>
      </c>
      <c r="I575" s="19">
        <f t="shared" si="570"/>
        <v>0.85476845835794535</v>
      </c>
      <c r="J575" s="19">
        <f t="shared" si="571"/>
        <v>1.0315987005619929</v>
      </c>
      <c r="K575" s="30">
        <f t="shared" si="566"/>
        <v>0.17095369167158908</v>
      </c>
      <c r="L575" s="30">
        <f t="shared" si="567"/>
        <v>0.82527896044959437</v>
      </c>
      <c r="M575" s="30">
        <f t="shared" si="564"/>
        <v>0.9962326521211835</v>
      </c>
      <c r="N575" s="11"/>
      <c r="O575" s="20">
        <f t="shared" si="572"/>
        <v>8.9233673842172845E-3</v>
      </c>
      <c r="P575" s="20">
        <f t="shared" si="573"/>
        <v>1.2404416822599629E-2</v>
      </c>
      <c r="Q575" s="20">
        <f t="shared" si="574"/>
        <v>1.1805361820614646E-2</v>
      </c>
      <c r="R575" s="11"/>
      <c r="S575" s="20">
        <f t="shared" ref="S575:U575" si="626">_xlfn.STDEV.S(O555:O575)*SQRT(252)</f>
        <v>0.22459075052476432</v>
      </c>
      <c r="T575" s="20">
        <f t="shared" si="626"/>
        <v>0.22002091373295557</v>
      </c>
      <c r="U575" s="20">
        <f t="shared" si="626"/>
        <v>0.19862673957680857</v>
      </c>
    </row>
    <row r="576" spans="1:21" x14ac:dyDescent="0.2">
      <c r="A576" s="1" t="s">
        <v>3309</v>
      </c>
      <c r="B576" s="13">
        <v>37320</v>
      </c>
      <c r="C576" s="12">
        <v>1146.1400000000001</v>
      </c>
      <c r="D576" s="12">
        <v>14011.45</v>
      </c>
      <c r="E576" s="10">
        <v>2.3247</v>
      </c>
      <c r="F576" s="12">
        <v>18.75</v>
      </c>
      <c r="G576" s="11"/>
      <c r="H576" s="19">
        <f t="shared" si="569"/>
        <v>1.437394181024414</v>
      </c>
      <c r="I576" s="19">
        <f t="shared" si="570"/>
        <v>0.82761075014766783</v>
      </c>
      <c r="J576" s="19">
        <f t="shared" si="571"/>
        <v>1.0167977247161299</v>
      </c>
      <c r="K576" s="30">
        <f t="shared" si="566"/>
        <v>0.16552215002953358</v>
      </c>
      <c r="L576" s="30">
        <f t="shared" si="567"/>
        <v>0.813438179772904</v>
      </c>
      <c r="M576" s="30">
        <f t="shared" si="564"/>
        <v>0.97896032980243763</v>
      </c>
      <c r="N576" s="11"/>
      <c r="O576" s="20">
        <f t="shared" si="572"/>
        <v>-3.1772005558615146E-2</v>
      </c>
      <c r="P576" s="20">
        <f t="shared" si="573"/>
        <v>-1.4347610013273226E-2</v>
      </c>
      <c r="Q576" s="20">
        <f t="shared" si="574"/>
        <v>-1.7337639237149594E-2</v>
      </c>
      <c r="R576" s="11"/>
      <c r="S576" s="20">
        <f t="shared" ref="S576:U576" si="627">_xlfn.STDEV.S(O556:O576)*SQRT(252)</f>
        <v>0.25405343322442336</v>
      </c>
      <c r="T576" s="20">
        <f t="shared" si="627"/>
        <v>0.21180119581886225</v>
      </c>
      <c r="U576" s="20">
        <f t="shared" si="627"/>
        <v>0.19467775596394277</v>
      </c>
    </row>
    <row r="577" spans="1:21" x14ac:dyDescent="0.2">
      <c r="A577" s="1" t="s">
        <v>3310</v>
      </c>
      <c r="B577" s="13">
        <v>37321</v>
      </c>
      <c r="C577" s="12">
        <v>1162.77</v>
      </c>
      <c r="D577" s="12">
        <v>13838.72</v>
      </c>
      <c r="E577" s="10">
        <v>2.3515999999999999</v>
      </c>
      <c r="F577" s="12">
        <v>18.75</v>
      </c>
      <c r="G577" s="11"/>
      <c r="H577" s="19">
        <f t="shared" si="569"/>
        <v>1.4383699311560367</v>
      </c>
      <c r="I577" s="19">
        <f t="shared" si="570"/>
        <v>0.81740815121086918</v>
      </c>
      <c r="J577" s="19">
        <f t="shared" si="571"/>
        <v>1.0434874983720819</v>
      </c>
      <c r="K577" s="30">
        <f t="shared" si="566"/>
        <v>0.16348163024217385</v>
      </c>
      <c r="L577" s="30">
        <f t="shared" si="567"/>
        <v>0.83478999869766557</v>
      </c>
      <c r="M577" s="30">
        <f t="shared" si="564"/>
        <v>0.99827162893983945</v>
      </c>
      <c r="N577" s="11"/>
      <c r="O577" s="20">
        <f t="shared" si="572"/>
        <v>-1.2327774784194445E-2</v>
      </c>
      <c r="P577" s="20">
        <f t="shared" si="573"/>
        <v>2.6248852654940036E-2</v>
      </c>
      <c r="Q577" s="20">
        <f t="shared" si="574"/>
        <v>1.9726334713990878E-2</v>
      </c>
      <c r="R577" s="11"/>
      <c r="S577" s="20">
        <f t="shared" ref="S577:U577" si="628">_xlfn.STDEV.S(O557:O577)*SQRT(252)</f>
        <v>0.25644604293536638</v>
      </c>
      <c r="T577" s="20">
        <f t="shared" si="628"/>
        <v>0.22902155598413199</v>
      </c>
      <c r="U577" s="20">
        <f t="shared" si="628"/>
        <v>0.20478130297625316</v>
      </c>
    </row>
    <row r="578" spans="1:21" x14ac:dyDescent="0.2">
      <c r="A578" s="1" t="s">
        <v>3311</v>
      </c>
      <c r="B578" s="13">
        <v>37322</v>
      </c>
      <c r="C578" s="12">
        <v>1157.54</v>
      </c>
      <c r="D578" s="12">
        <v>13725.98</v>
      </c>
      <c r="E578" s="10">
        <v>2.3658999999999999</v>
      </c>
      <c r="F578" s="12">
        <v>18.75</v>
      </c>
      <c r="G578" s="11"/>
      <c r="H578" s="19">
        <f t="shared" si="569"/>
        <v>1.4393463436587277</v>
      </c>
      <c r="I578" s="19">
        <f t="shared" si="570"/>
        <v>0.81074896633195603</v>
      </c>
      <c r="J578" s="19">
        <f t="shared" si="571"/>
        <v>1.0451108880113917</v>
      </c>
      <c r="K578" s="30">
        <f t="shared" si="566"/>
        <v>0.16214979326639123</v>
      </c>
      <c r="L578" s="30">
        <f t="shared" si="567"/>
        <v>0.83608871040911348</v>
      </c>
      <c r="M578" s="30">
        <f t="shared" si="564"/>
        <v>0.99823850367550471</v>
      </c>
      <c r="N578" s="11"/>
      <c r="O578" s="20">
        <f t="shared" si="572"/>
        <v>-8.1467072099152826E-3</v>
      </c>
      <c r="P578" s="20">
        <f t="shared" si="573"/>
        <v>1.5557346320320686E-3</v>
      </c>
      <c r="Q578" s="20">
        <f t="shared" si="574"/>
        <v>-3.3182616208327076E-5</v>
      </c>
      <c r="R578" s="11"/>
      <c r="S578" s="20">
        <f t="shared" ref="S578:U578" si="629">_xlfn.STDEV.S(O558:O578)*SQRT(252)</f>
        <v>0.25964394060109774</v>
      </c>
      <c r="T578" s="20">
        <f t="shared" si="629"/>
        <v>0.22713291368574484</v>
      </c>
      <c r="U578" s="20">
        <f t="shared" si="629"/>
        <v>0.20319649550862695</v>
      </c>
    </row>
    <row r="579" spans="1:21" x14ac:dyDescent="0.2">
      <c r="A579" s="1" t="s">
        <v>3312</v>
      </c>
      <c r="B579" s="13">
        <v>37323</v>
      </c>
      <c r="C579" s="12">
        <v>1164.31</v>
      </c>
      <c r="D579" s="12">
        <v>13961.93</v>
      </c>
      <c r="E579" s="10">
        <v>2.3578000000000001</v>
      </c>
      <c r="F579" s="12">
        <v>18.75</v>
      </c>
      <c r="G579" s="11"/>
      <c r="H579" s="19">
        <f t="shared" si="569"/>
        <v>1.4403234189821263</v>
      </c>
      <c r="I579" s="19">
        <f t="shared" si="570"/>
        <v>0.82468576491435419</v>
      </c>
      <c r="J579" s="19">
        <f t="shared" si="571"/>
        <v>1.0476243192311212</v>
      </c>
      <c r="K579" s="30">
        <f t="shared" si="566"/>
        <v>0.16493715298287084</v>
      </c>
      <c r="L579" s="30">
        <f t="shared" si="567"/>
        <v>0.83809945538489705</v>
      </c>
      <c r="M579" s="30">
        <f t="shared" si="564"/>
        <v>1.003036608367768</v>
      </c>
      <c r="N579" s="11"/>
      <c r="O579" s="20">
        <f t="shared" si="572"/>
        <v>1.7190029418664432E-2</v>
      </c>
      <c r="P579" s="20">
        <f t="shared" si="573"/>
        <v>2.4049421439977792E-3</v>
      </c>
      <c r="Q579" s="20">
        <f t="shared" si="574"/>
        <v>4.8065714502061319E-3</v>
      </c>
      <c r="R579" s="11"/>
      <c r="S579" s="20">
        <f t="shared" ref="S579:U579" si="630">_xlfn.STDEV.S(O559:O579)*SQRT(252)</f>
        <v>0.2615766887569963</v>
      </c>
      <c r="T579" s="20">
        <f t="shared" si="630"/>
        <v>0.22545318032972209</v>
      </c>
      <c r="U579" s="20">
        <f t="shared" si="630"/>
        <v>0.20259099719410767</v>
      </c>
    </row>
    <row r="580" spans="1:21" x14ac:dyDescent="0.2">
      <c r="A580" s="1" t="s">
        <v>3313</v>
      </c>
      <c r="B580" s="13">
        <v>37326</v>
      </c>
      <c r="C580" s="12">
        <v>1168.26</v>
      </c>
      <c r="D580" s="12">
        <v>13695.78</v>
      </c>
      <c r="E580" s="10">
        <v>2.3483000000000001</v>
      </c>
      <c r="F580" s="12">
        <v>18.75</v>
      </c>
      <c r="G580" s="11"/>
      <c r="H580" s="19">
        <f t="shared" si="569"/>
        <v>1.4413011575761767</v>
      </c>
      <c r="I580" s="19">
        <f t="shared" si="570"/>
        <v>0.8089651506202018</v>
      </c>
      <c r="J580" s="19">
        <f t="shared" si="571"/>
        <v>1.0469430682706005</v>
      </c>
      <c r="K580" s="30">
        <f t="shared" si="566"/>
        <v>0.16179303012404037</v>
      </c>
      <c r="L580" s="30">
        <f t="shared" si="567"/>
        <v>0.83755445461648037</v>
      </c>
      <c r="M580" s="30">
        <f t="shared" si="564"/>
        <v>0.99934748474052071</v>
      </c>
      <c r="N580" s="11"/>
      <c r="O580" s="20">
        <f t="shared" si="572"/>
        <v>-1.9062550807803724E-2</v>
      </c>
      <c r="P580" s="20">
        <f t="shared" si="573"/>
        <v>-6.5028173555647939E-4</v>
      </c>
      <c r="Q580" s="20">
        <f t="shared" si="574"/>
        <v>-3.6779551179597636E-3</v>
      </c>
      <c r="R580" s="11"/>
      <c r="S580" s="20">
        <f t="shared" ref="S580:U580" si="631">_xlfn.STDEV.S(O560:O580)*SQRT(252)</f>
        <v>0.27164983372910873</v>
      </c>
      <c r="T580" s="20">
        <f t="shared" si="631"/>
        <v>0.21319752536400305</v>
      </c>
      <c r="U580" s="20">
        <f t="shared" si="631"/>
        <v>0.19565640116706648</v>
      </c>
    </row>
    <row r="581" spans="1:21" x14ac:dyDescent="0.2">
      <c r="A581" s="1" t="s">
        <v>3314</v>
      </c>
      <c r="B581" s="13">
        <v>37327</v>
      </c>
      <c r="C581" s="12">
        <v>1165.58</v>
      </c>
      <c r="D581" s="12">
        <v>14181.43</v>
      </c>
      <c r="E581" s="10">
        <v>2.3492000000000002</v>
      </c>
      <c r="F581" s="12">
        <v>18.75</v>
      </c>
      <c r="G581" s="11"/>
      <c r="H581" s="19">
        <f t="shared" si="569"/>
        <v>1.4422795598911289</v>
      </c>
      <c r="I581" s="19">
        <f t="shared" si="570"/>
        <v>0.83765091553455506</v>
      </c>
      <c r="J581" s="19">
        <f t="shared" si="571"/>
        <v>1.0449416972310992</v>
      </c>
      <c r="K581" s="30">
        <f t="shared" si="566"/>
        <v>0.16753018310691103</v>
      </c>
      <c r="L581" s="30">
        <f t="shared" si="567"/>
        <v>0.83595335778487945</v>
      </c>
      <c r="M581" s="30">
        <f t="shared" si="564"/>
        <v>1.0034835408917906</v>
      </c>
      <c r="N581" s="11"/>
      <c r="O581" s="20">
        <f t="shared" si="572"/>
        <v>3.545982777176615E-2</v>
      </c>
      <c r="P581" s="20">
        <f t="shared" si="573"/>
        <v>-1.9116331156452393E-3</v>
      </c>
      <c r="Q581" s="20">
        <f t="shared" si="574"/>
        <v>4.1387567532065184E-3</v>
      </c>
      <c r="R581" s="11"/>
      <c r="S581" s="20">
        <f t="shared" ref="S581:U581" si="632">_xlfn.STDEV.S(O561:O581)*SQRT(252)</f>
        <v>0.29188242158106048</v>
      </c>
      <c r="T581" s="20">
        <f t="shared" si="632"/>
        <v>0.20748725596034739</v>
      </c>
      <c r="U581" s="20">
        <f t="shared" si="632"/>
        <v>0.19196326071853384</v>
      </c>
    </row>
    <row r="582" spans="1:21" x14ac:dyDescent="0.2">
      <c r="A582" s="1" t="s">
        <v>3315</v>
      </c>
      <c r="B582" s="13">
        <v>37328</v>
      </c>
      <c r="C582" s="12">
        <v>1154.0899999999999</v>
      </c>
      <c r="D582" s="12">
        <v>14244.16</v>
      </c>
      <c r="E582" s="10">
        <v>2.3363999999999998</v>
      </c>
      <c r="F582" s="12">
        <v>18.75</v>
      </c>
      <c r="G582" s="11"/>
      <c r="H582" s="19">
        <f t="shared" si="569"/>
        <v>1.443258626377538</v>
      </c>
      <c r="I582" s="19">
        <f t="shared" si="570"/>
        <v>0.84135617247489758</v>
      </c>
      <c r="J582" s="19">
        <f t="shared" si="571"/>
        <v>1.0290035097628496</v>
      </c>
      <c r="K582" s="30">
        <f t="shared" si="566"/>
        <v>0.16827123449497952</v>
      </c>
      <c r="L582" s="30">
        <f t="shared" si="567"/>
        <v>0.82320280781027977</v>
      </c>
      <c r="M582" s="30">
        <f t="shared" si="564"/>
        <v>0.99147404230525926</v>
      </c>
      <c r="N582" s="11"/>
      <c r="O582" s="20">
        <f t="shared" si="572"/>
        <v>4.4233903069013092E-3</v>
      </c>
      <c r="P582" s="20">
        <f t="shared" si="573"/>
        <v>-1.5252705017402279E-2</v>
      </c>
      <c r="Q582" s="20">
        <f t="shared" si="574"/>
        <v>-1.1967808237152155E-2</v>
      </c>
      <c r="R582" s="11"/>
      <c r="S582" s="20">
        <f t="shared" ref="S582:U582" si="633">_xlfn.STDEV.S(O562:O582)*SQRT(252)</f>
        <v>0.29117345655490184</v>
      </c>
      <c r="T582" s="20">
        <f t="shared" si="633"/>
        <v>0.21376264876751763</v>
      </c>
      <c r="U582" s="20">
        <f t="shared" si="633"/>
        <v>0.19660222280151105</v>
      </c>
    </row>
    <row r="583" spans="1:21" x14ac:dyDescent="0.2">
      <c r="A583" s="1" t="s">
        <v>3316</v>
      </c>
      <c r="B583" s="13">
        <v>37329</v>
      </c>
      <c r="C583" s="12">
        <v>1153.04</v>
      </c>
      <c r="D583" s="12">
        <v>14117.3</v>
      </c>
      <c r="E583" s="10">
        <v>2.3437000000000001</v>
      </c>
      <c r="F583" s="12">
        <v>18.75</v>
      </c>
      <c r="G583" s="11"/>
      <c r="H583" s="19">
        <f t="shared" si="569"/>
        <v>1.4442383574862654</v>
      </c>
      <c r="I583" s="19">
        <f t="shared" si="570"/>
        <v>0.83386296515062108</v>
      </c>
      <c r="J583" s="19">
        <f t="shared" si="571"/>
        <v>1.0312794747483518</v>
      </c>
      <c r="K583" s="30">
        <f t="shared" si="566"/>
        <v>0.16677259303012423</v>
      </c>
      <c r="L583" s="30">
        <f t="shared" si="567"/>
        <v>0.82502357979868146</v>
      </c>
      <c r="M583" s="30">
        <f t="shared" si="564"/>
        <v>0.99179617282880572</v>
      </c>
      <c r="N583" s="11"/>
      <c r="O583" s="20">
        <f t="shared" si="572"/>
        <v>-8.906106081369547E-3</v>
      </c>
      <c r="P583" s="20">
        <f t="shared" si="573"/>
        <v>2.2118145991811833E-3</v>
      </c>
      <c r="Q583" s="20">
        <f t="shared" si="574"/>
        <v>3.2490061242307355E-4</v>
      </c>
      <c r="R583" s="11"/>
      <c r="S583" s="20">
        <f t="shared" ref="S583:U583" si="634">_xlfn.STDEV.S(O563:O583)*SQRT(252)</f>
        <v>0.28320145880502512</v>
      </c>
      <c r="T583" s="20">
        <f t="shared" si="634"/>
        <v>0.21179940713700018</v>
      </c>
      <c r="U583" s="20">
        <f t="shared" si="634"/>
        <v>0.19616921590263661</v>
      </c>
    </row>
    <row r="584" spans="1:21" x14ac:dyDescent="0.2">
      <c r="A584" s="1" t="s">
        <v>3317</v>
      </c>
      <c r="B584" s="13">
        <v>37330</v>
      </c>
      <c r="C584" s="12">
        <v>1166.1600000000001</v>
      </c>
      <c r="D584" s="12">
        <v>14365.49</v>
      </c>
      <c r="E584" s="10">
        <v>2.3538000000000001</v>
      </c>
      <c r="F584" s="12">
        <v>18.75</v>
      </c>
      <c r="G584" s="11"/>
      <c r="H584" s="19">
        <f t="shared" si="569"/>
        <v>1.4452187536684786</v>
      </c>
      <c r="I584" s="19">
        <f t="shared" si="570"/>
        <v>0.84852274069698852</v>
      </c>
      <c r="J584" s="19">
        <f t="shared" si="571"/>
        <v>1.0475087993459238</v>
      </c>
      <c r="K584" s="30">
        <f t="shared" si="566"/>
        <v>0.16970454813939773</v>
      </c>
      <c r="L584" s="30">
        <f t="shared" si="567"/>
        <v>0.83800703947673905</v>
      </c>
      <c r="M584" s="30">
        <f t="shared" si="564"/>
        <v>1.0077115876161367</v>
      </c>
      <c r="N584" s="11"/>
      <c r="O584" s="20">
        <f t="shared" si="572"/>
        <v>1.7580557188697554E-2</v>
      </c>
      <c r="P584" s="20">
        <f t="shared" si="573"/>
        <v>1.5737077092058183E-2</v>
      </c>
      <c r="Q584" s="20">
        <f t="shared" si="574"/>
        <v>1.60470621114992E-2</v>
      </c>
      <c r="R584" s="11"/>
      <c r="S584" s="20">
        <f t="shared" ref="S584:U584" si="635">_xlfn.STDEV.S(O564:O584)*SQRT(252)</f>
        <v>0.28015063157621278</v>
      </c>
      <c r="T584" s="20">
        <f t="shared" si="635"/>
        <v>0.21866397416380551</v>
      </c>
      <c r="U584" s="20">
        <f t="shared" si="635"/>
        <v>0.2032890671038933</v>
      </c>
    </row>
    <row r="585" spans="1:21" x14ac:dyDescent="0.2">
      <c r="A585" s="1" t="s">
        <v>3318</v>
      </c>
      <c r="B585" s="13">
        <v>37333</v>
      </c>
      <c r="C585" s="12">
        <v>1165.55</v>
      </c>
      <c r="D585" s="12">
        <v>14244.64</v>
      </c>
      <c r="E585" s="10">
        <v>2.3401999999999998</v>
      </c>
      <c r="F585" s="12">
        <v>18.75</v>
      </c>
      <c r="G585" s="11"/>
      <c r="H585" s="19">
        <f t="shared" si="569"/>
        <v>1.4461998153756512</v>
      </c>
      <c r="I585" s="19">
        <f t="shared" si="570"/>
        <v>0.84138452451270018</v>
      </c>
      <c r="J585" s="19">
        <f t="shared" si="571"/>
        <v>1.040911638101381</v>
      </c>
      <c r="K585" s="30">
        <f t="shared" si="566"/>
        <v>0.16827690490254005</v>
      </c>
      <c r="L585" s="30">
        <f t="shared" si="567"/>
        <v>0.83272931048110488</v>
      </c>
      <c r="M585" s="30">
        <f t="shared" si="564"/>
        <v>1.001006215383645</v>
      </c>
      <c r="N585" s="11"/>
      <c r="O585" s="20">
        <f t="shared" si="572"/>
        <v>-8.4125219536542728E-3</v>
      </c>
      <c r="P585" s="20">
        <f t="shared" si="573"/>
        <v>-6.297953056491834E-3</v>
      </c>
      <c r="Q585" s="20">
        <f t="shared" si="574"/>
        <v>-6.6540588744782303E-3</v>
      </c>
      <c r="R585" s="11"/>
      <c r="S585" s="20">
        <f t="shared" ref="S585:U585" si="636">_xlfn.STDEV.S(O565:O585)*SQRT(252)</f>
        <v>0.28295045479954106</v>
      </c>
      <c r="T585" s="20">
        <f t="shared" si="636"/>
        <v>0.21890596460688766</v>
      </c>
      <c r="U585" s="20">
        <f t="shared" si="636"/>
        <v>0.20402744369914508</v>
      </c>
    </row>
    <row r="586" spans="1:21" x14ac:dyDescent="0.2">
      <c r="A586" s="1" t="s">
        <v>3319</v>
      </c>
      <c r="B586" s="13">
        <v>37334</v>
      </c>
      <c r="C586" s="12">
        <v>1170.29</v>
      </c>
      <c r="D586" s="12">
        <v>14117.81</v>
      </c>
      <c r="E586" s="10">
        <v>2.3428</v>
      </c>
      <c r="F586" s="12">
        <v>18.75</v>
      </c>
      <c r="G586" s="11"/>
      <c r="H586" s="19">
        <f t="shared" si="569"/>
        <v>1.4471815430595631</v>
      </c>
      <c r="I586" s="19">
        <f t="shared" si="570"/>
        <v>0.83389308919078642</v>
      </c>
      <c r="J586" s="19">
        <f t="shared" si="571"/>
        <v>1.0463059378082702</v>
      </c>
      <c r="K586" s="30">
        <f t="shared" si="566"/>
        <v>0.16677861783815728</v>
      </c>
      <c r="L586" s="30">
        <f t="shared" si="567"/>
        <v>0.83704475024661618</v>
      </c>
      <c r="M586" s="30">
        <f t="shared" ref="M586:M649" si="637">I586*$M$4+(1-$M$4)*J586</f>
        <v>1.0038233680847735</v>
      </c>
      <c r="N586" s="11"/>
      <c r="O586" s="20">
        <f t="shared" si="572"/>
        <v>-8.9036999180042153E-3</v>
      </c>
      <c r="P586" s="20">
        <f t="shared" si="573"/>
        <v>5.1822839801545229E-3</v>
      </c>
      <c r="Q586" s="20">
        <f t="shared" si="574"/>
        <v>2.8143208881563631E-3</v>
      </c>
      <c r="R586" s="11"/>
      <c r="S586" s="20">
        <f t="shared" ref="S586:U586" si="638">_xlfn.STDEV.S(O566:O586)*SQRT(252)</f>
        <v>0.2833599808841078</v>
      </c>
      <c r="T586" s="20">
        <f t="shared" si="638"/>
        <v>0.21873814891410001</v>
      </c>
      <c r="U586" s="20">
        <f t="shared" si="638"/>
        <v>0.20298781246272554</v>
      </c>
    </row>
    <row r="587" spans="1:21" x14ac:dyDescent="0.2">
      <c r="A587" s="1" t="s">
        <v>3320</v>
      </c>
      <c r="B587" s="13">
        <v>37335</v>
      </c>
      <c r="C587" s="12">
        <v>1151.8499999999999</v>
      </c>
      <c r="D587" s="12">
        <v>14089.77</v>
      </c>
      <c r="E587" s="10">
        <v>2.3376000000000001</v>
      </c>
      <c r="F587" s="12">
        <v>18.75</v>
      </c>
      <c r="G587" s="11"/>
      <c r="H587" s="19">
        <f t="shared" si="569"/>
        <v>1.4481639371723012</v>
      </c>
      <c r="I587" s="19">
        <f t="shared" si="570"/>
        <v>0.83223685764914446</v>
      </c>
      <c r="J587" s="19">
        <f t="shared" si="571"/>
        <v>1.0275337744314124</v>
      </c>
      <c r="K587" s="30">
        <f t="shared" ref="K587:K650" si="639">I587*$M$4</f>
        <v>0.16644737152982891</v>
      </c>
      <c r="L587" s="30">
        <f t="shared" ref="L587:L650" si="640">J587*(1-$M$4)</f>
        <v>0.82202701954512991</v>
      </c>
      <c r="M587" s="30">
        <f t="shared" si="637"/>
        <v>0.98847439107495882</v>
      </c>
      <c r="N587" s="11"/>
      <c r="O587" s="20">
        <f t="shared" si="572"/>
        <v>-1.9861437432575624E-3</v>
      </c>
      <c r="P587" s="20">
        <f t="shared" si="573"/>
        <v>-1.7941371350888469E-2</v>
      </c>
      <c r="Q587" s="20">
        <f t="shared" si="574"/>
        <v>-1.5290515739934896E-2</v>
      </c>
      <c r="R587" s="11"/>
      <c r="S587" s="20">
        <f t="shared" ref="S587:U587" si="641">_xlfn.STDEV.S(O567:O587)*SQRT(252)</f>
        <v>0.27988515365159516</v>
      </c>
      <c r="T587" s="20">
        <f t="shared" si="641"/>
        <v>0.21597264464003663</v>
      </c>
      <c r="U587" s="20">
        <f t="shared" si="641"/>
        <v>0.19908937451957726</v>
      </c>
    </row>
    <row r="588" spans="1:21" x14ac:dyDescent="0.2">
      <c r="A588" s="1" t="s">
        <v>3321</v>
      </c>
      <c r="B588" s="13">
        <v>37336</v>
      </c>
      <c r="C588" s="12">
        <v>1153.5899999999999</v>
      </c>
      <c r="D588" s="12">
        <v>13717.34</v>
      </c>
      <c r="E588" s="10">
        <v>2.3471000000000002</v>
      </c>
      <c r="F588" s="12">
        <v>18.5</v>
      </c>
      <c r="G588" s="11"/>
      <c r="H588" s="19">
        <f t="shared" ref="H588:H651" si="642">H587*(1+(F588-0.1)/100)^(1/252)</f>
        <v>1.4491348687391514</v>
      </c>
      <c r="I588" s="19">
        <f t="shared" ref="H588:I651" si="643">(D588/D587*I587)</f>
        <v>0.81023862965150706</v>
      </c>
      <c r="J588" s="19">
        <f t="shared" ref="J588:J651" si="644">((C588*E588)/(C587*E587))*J587</f>
        <v>1.033268183288065</v>
      </c>
      <c r="K588" s="30">
        <f t="shared" si="639"/>
        <v>0.16204772593030142</v>
      </c>
      <c r="L588" s="30">
        <f t="shared" si="640"/>
        <v>0.82661454663045209</v>
      </c>
      <c r="M588" s="30">
        <f t="shared" si="637"/>
        <v>0.98866227256075345</v>
      </c>
      <c r="N588" s="11"/>
      <c r="O588" s="20">
        <f t="shared" ref="O588:O651" si="645">I588/I587-1</f>
        <v>-2.643265291058694E-2</v>
      </c>
      <c r="P588" s="20">
        <f t="shared" ref="P588:P651" si="646">J588/J587-1</f>
        <v>5.5807497518276517E-3</v>
      </c>
      <c r="Q588" s="20">
        <f t="shared" ref="Q588:Q651" si="647">M588/M587-1</f>
        <v>1.9007218344868626E-4</v>
      </c>
      <c r="R588" s="11"/>
      <c r="S588" s="20">
        <f t="shared" ref="S588:U588" si="648">_xlfn.STDEV.S(O568:O588)*SQRT(252)</f>
        <v>0.28893822309095657</v>
      </c>
      <c r="T588" s="20">
        <f t="shared" si="648"/>
        <v>0.21085110746646199</v>
      </c>
      <c r="U588" s="20">
        <f t="shared" si="648"/>
        <v>0.19177242649679396</v>
      </c>
    </row>
    <row r="589" spans="1:21" x14ac:dyDescent="0.2">
      <c r="A589" s="1" t="s">
        <v>3322</v>
      </c>
      <c r="B589" s="13">
        <v>37337</v>
      </c>
      <c r="C589" s="12">
        <v>1148.7</v>
      </c>
      <c r="D589" s="12">
        <v>13312.38</v>
      </c>
      <c r="E589" s="10">
        <v>2.3504</v>
      </c>
      <c r="F589" s="12">
        <v>18.5</v>
      </c>
      <c r="G589" s="11"/>
      <c r="H589" s="19">
        <f t="shared" si="642"/>
        <v>1.4501064512738122</v>
      </c>
      <c r="I589" s="19">
        <f t="shared" si="643"/>
        <v>0.78631896042528138</v>
      </c>
      <c r="J589" s="19">
        <f t="shared" si="644"/>
        <v>1.030334827306306</v>
      </c>
      <c r="K589" s="30">
        <f t="shared" si="639"/>
        <v>0.15726379208505628</v>
      </c>
      <c r="L589" s="30">
        <f t="shared" si="640"/>
        <v>0.82426786184504486</v>
      </c>
      <c r="M589" s="30">
        <f t="shared" si="637"/>
        <v>0.98153165393010111</v>
      </c>
      <c r="N589" s="11"/>
      <c r="O589" s="20">
        <f t="shared" si="645"/>
        <v>-2.952175859168038E-2</v>
      </c>
      <c r="P589" s="20">
        <f t="shared" si="646"/>
        <v>-2.8389105841084561E-3</v>
      </c>
      <c r="Q589" s="20">
        <f t="shared" si="647"/>
        <v>-7.2123907511745244E-3</v>
      </c>
      <c r="R589" s="11"/>
      <c r="S589" s="20">
        <f t="shared" ref="S589:U589" si="649">_xlfn.STDEV.S(O569:O589)*SQRT(252)</f>
        <v>0.30229508836368019</v>
      </c>
      <c r="T589" s="20">
        <f t="shared" si="649"/>
        <v>0.20096056077638258</v>
      </c>
      <c r="U589" s="20">
        <f t="shared" si="649"/>
        <v>0.18865899283649137</v>
      </c>
    </row>
    <row r="590" spans="1:21" x14ac:dyDescent="0.2">
      <c r="A590" s="1" t="s">
        <v>3323</v>
      </c>
      <c r="B590" s="13">
        <v>37340</v>
      </c>
      <c r="C590" s="12">
        <v>1131.8699999999999</v>
      </c>
      <c r="D590" s="12">
        <v>13277.58</v>
      </c>
      <c r="E590" s="10">
        <v>2.3637000000000001</v>
      </c>
      <c r="F590" s="12">
        <v>18.5</v>
      </c>
      <c r="G590" s="11"/>
      <c r="H590" s="19">
        <f t="shared" si="642"/>
        <v>1.4510786852127295</v>
      </c>
      <c r="I590" s="19">
        <f t="shared" si="643"/>
        <v>0.7842634376845844</v>
      </c>
      <c r="J590" s="19">
        <f t="shared" si="644"/>
        <v>1.0209838793704149</v>
      </c>
      <c r="K590" s="30">
        <f t="shared" si="639"/>
        <v>0.15685268753691689</v>
      </c>
      <c r="L590" s="30">
        <f t="shared" si="640"/>
        <v>0.81678710349633199</v>
      </c>
      <c r="M590" s="30">
        <f t="shared" si="637"/>
        <v>0.97363979103324882</v>
      </c>
      <c r="N590" s="11"/>
      <c r="O590" s="20">
        <f t="shared" si="645"/>
        <v>-2.6141080708332876E-3</v>
      </c>
      <c r="P590" s="20">
        <f t="shared" si="646"/>
        <v>-9.075639964862714E-3</v>
      </c>
      <c r="Q590" s="20">
        <f t="shared" si="647"/>
        <v>-8.0403549546801401E-3</v>
      </c>
      <c r="R590" s="11"/>
      <c r="S590" s="20">
        <f t="shared" ref="S590:U590" si="650">_xlfn.STDEV.S(O570:O590)*SQRT(252)</f>
        <v>0.30216425914393313</v>
      </c>
      <c r="T590" s="20">
        <f t="shared" si="650"/>
        <v>0.20192308874968912</v>
      </c>
      <c r="U590" s="20">
        <f t="shared" si="650"/>
        <v>0.18929974148253786</v>
      </c>
    </row>
    <row r="591" spans="1:21" x14ac:dyDescent="0.2">
      <c r="A591" s="1" t="s">
        <v>3324</v>
      </c>
      <c r="B591" s="13">
        <v>37341</v>
      </c>
      <c r="C591" s="12">
        <v>1138.49</v>
      </c>
      <c r="D591" s="12">
        <v>13569.95</v>
      </c>
      <c r="E591" s="10">
        <v>2.3498000000000001</v>
      </c>
      <c r="F591" s="12">
        <v>18.5</v>
      </c>
      <c r="G591" s="11"/>
      <c r="H591" s="19">
        <f t="shared" si="642"/>
        <v>1.4520515709926418</v>
      </c>
      <c r="I591" s="19">
        <f t="shared" si="643"/>
        <v>0.80153278204371026</v>
      </c>
      <c r="J591" s="19">
        <f t="shared" si="644"/>
        <v>1.0209162118355346</v>
      </c>
      <c r="K591" s="30">
        <f t="shared" si="639"/>
        <v>0.16030655640874206</v>
      </c>
      <c r="L591" s="30">
        <f t="shared" si="640"/>
        <v>0.81673296946842777</v>
      </c>
      <c r="M591" s="30">
        <f t="shared" si="637"/>
        <v>0.9770395258771698</v>
      </c>
      <c r="N591" s="11"/>
      <c r="O591" s="20">
        <f t="shared" si="645"/>
        <v>2.2019825902009238E-2</v>
      </c>
      <c r="P591" s="20">
        <f t="shared" si="646"/>
        <v>-6.6276790699260069E-5</v>
      </c>
      <c r="Q591" s="20">
        <f t="shared" si="647"/>
        <v>3.4917788644537318E-3</v>
      </c>
      <c r="R591" s="11"/>
      <c r="S591" s="20">
        <f t="shared" ref="S591:U591" si="651">_xlfn.STDEV.S(O571:O591)*SQRT(252)</f>
        <v>0.2922557079539212</v>
      </c>
      <c r="T591" s="20">
        <f t="shared" si="651"/>
        <v>0.19954288635545947</v>
      </c>
      <c r="U591" s="20">
        <f t="shared" si="651"/>
        <v>0.18438013569883574</v>
      </c>
    </row>
    <row r="592" spans="1:21" x14ac:dyDescent="0.2">
      <c r="A592" s="1" t="s">
        <v>3325</v>
      </c>
      <c r="B592" s="13">
        <v>37342</v>
      </c>
      <c r="C592" s="12">
        <v>1144.58</v>
      </c>
      <c r="D592" s="12">
        <v>13424.72</v>
      </c>
      <c r="E592" s="10">
        <v>2.3367</v>
      </c>
      <c r="F592" s="12">
        <v>18.5</v>
      </c>
      <c r="G592" s="11"/>
      <c r="H592" s="19">
        <f t="shared" si="642"/>
        <v>1.4530251090505804</v>
      </c>
      <c r="I592" s="19">
        <f t="shared" si="643"/>
        <v>0.7929545186060255</v>
      </c>
      <c r="J592" s="19">
        <f t="shared" si="644"/>
        <v>1.0206552928245085</v>
      </c>
      <c r="K592" s="30">
        <f t="shared" si="639"/>
        <v>0.1585909037212051</v>
      </c>
      <c r="L592" s="30">
        <f t="shared" si="640"/>
        <v>0.81652423425960685</v>
      </c>
      <c r="M592" s="30">
        <f t="shared" si="637"/>
        <v>0.97511513798081195</v>
      </c>
      <c r="N592" s="11"/>
      <c r="O592" s="20">
        <f t="shared" si="645"/>
        <v>-1.0702323884760223E-2</v>
      </c>
      <c r="P592" s="20">
        <f t="shared" si="646"/>
        <v>-2.555733839870733E-4</v>
      </c>
      <c r="Q592" s="20">
        <f t="shared" si="647"/>
        <v>-1.9696111010761852E-3</v>
      </c>
      <c r="R592" s="11"/>
      <c r="S592" s="20">
        <f t="shared" ref="S592:U592" si="652">_xlfn.STDEV.S(O572:O592)*SQRT(252)</f>
        <v>0.29407929722076592</v>
      </c>
      <c r="T592" s="20">
        <f t="shared" si="652"/>
        <v>0.19872361032418653</v>
      </c>
      <c r="U592" s="20">
        <f t="shared" si="652"/>
        <v>0.18391885645735273</v>
      </c>
    </row>
    <row r="593" spans="1:21" x14ac:dyDescent="0.2">
      <c r="A593" s="1" t="s">
        <v>3326</v>
      </c>
      <c r="B593" s="13">
        <v>37343</v>
      </c>
      <c r="C593" s="12">
        <v>1147.3900000000001</v>
      </c>
      <c r="D593" s="12">
        <v>13254.55</v>
      </c>
      <c r="E593" s="10">
        <v>2.3231999999999999</v>
      </c>
      <c r="F593" s="12">
        <v>18.5</v>
      </c>
      <c r="G593" s="11"/>
      <c r="H593" s="19">
        <f t="shared" si="642"/>
        <v>1.4539992998238693</v>
      </c>
      <c r="I593" s="19">
        <f t="shared" si="643"/>
        <v>0.78290313053750804</v>
      </c>
      <c r="J593" s="19">
        <f t="shared" si="644"/>
        <v>1.0172498630821667</v>
      </c>
      <c r="K593" s="30">
        <f t="shared" si="639"/>
        <v>0.15658062610750162</v>
      </c>
      <c r="L593" s="30">
        <f t="shared" si="640"/>
        <v>0.81379989046573342</v>
      </c>
      <c r="M593" s="30">
        <f t="shared" si="637"/>
        <v>0.9703805165732351</v>
      </c>
      <c r="N593" s="11"/>
      <c r="O593" s="20">
        <f t="shared" si="645"/>
        <v>-1.2675869589831357E-2</v>
      </c>
      <c r="P593" s="20">
        <f t="shared" si="646"/>
        <v>-3.3365130875065985E-3</v>
      </c>
      <c r="Q593" s="20">
        <f t="shared" si="647"/>
        <v>-4.8554485754174204E-3</v>
      </c>
      <c r="R593" s="11"/>
      <c r="S593" s="20">
        <f t="shared" ref="S593:U593" si="653">_xlfn.STDEV.S(O573:O593)*SQRT(252)</f>
        <v>0.28748287980613341</v>
      </c>
      <c r="T593" s="20">
        <f t="shared" si="653"/>
        <v>0.19838533223490892</v>
      </c>
      <c r="U593" s="20">
        <f t="shared" si="653"/>
        <v>0.18468441929130247</v>
      </c>
    </row>
    <row r="594" spans="1:21" x14ac:dyDescent="0.2">
      <c r="A594" s="1" t="s">
        <v>3327</v>
      </c>
      <c r="B594" s="13">
        <v>37344</v>
      </c>
      <c r="C594" s="12">
        <v>1147.3900000000001</v>
      </c>
      <c r="D594" s="12">
        <v>13254.55</v>
      </c>
      <c r="E594" s="10">
        <v>2.3231999999999999</v>
      </c>
      <c r="F594" s="12">
        <v>18.5</v>
      </c>
      <c r="G594" s="11"/>
      <c r="H594" s="19">
        <f t="shared" si="642"/>
        <v>1.4549741437501265</v>
      </c>
      <c r="I594" s="19">
        <f t="shared" si="643"/>
        <v>0.78290313053750804</v>
      </c>
      <c r="J594" s="19">
        <f t="shared" si="644"/>
        <v>1.0172498630821667</v>
      </c>
      <c r="K594" s="30">
        <f t="shared" si="639"/>
        <v>0.15658062610750162</v>
      </c>
      <c r="L594" s="30">
        <f t="shared" si="640"/>
        <v>0.81379989046573342</v>
      </c>
      <c r="M594" s="30">
        <f t="shared" si="637"/>
        <v>0.9703805165732351</v>
      </c>
      <c r="N594" s="11"/>
      <c r="O594" s="20">
        <f t="shared" si="645"/>
        <v>0</v>
      </c>
      <c r="P594" s="20">
        <f t="shared" si="646"/>
        <v>0</v>
      </c>
      <c r="Q594" s="20">
        <f t="shared" si="647"/>
        <v>0</v>
      </c>
      <c r="R594" s="11"/>
      <c r="S594" s="20">
        <f t="shared" ref="S594:U594" si="654">_xlfn.STDEV.S(O574:O594)*SQRT(252)</f>
        <v>0.28558449783639012</v>
      </c>
      <c r="T594" s="20">
        <f t="shared" si="654"/>
        <v>0.18764662671821972</v>
      </c>
      <c r="U594" s="20">
        <f t="shared" si="654"/>
        <v>0.17491157151850062</v>
      </c>
    </row>
    <row r="595" spans="1:21" x14ac:dyDescent="0.2">
      <c r="A595" s="1" t="s">
        <v>3328</v>
      </c>
      <c r="B595" s="13">
        <v>37347</v>
      </c>
      <c r="C595" s="12">
        <v>1146.54</v>
      </c>
      <c r="D595" s="12">
        <v>13467.4</v>
      </c>
      <c r="E595" s="10">
        <v>2.3216000000000001</v>
      </c>
      <c r="F595" s="12">
        <v>18.5</v>
      </c>
      <c r="G595" s="11"/>
      <c r="H595" s="19">
        <f t="shared" si="642"/>
        <v>1.4559496412672628</v>
      </c>
      <c r="I595" s="19">
        <f t="shared" si="643"/>
        <v>0.79547548730065054</v>
      </c>
      <c r="J595" s="19">
        <f t="shared" si="644"/>
        <v>1.0157962061221182</v>
      </c>
      <c r="K595" s="30">
        <f t="shared" si="639"/>
        <v>0.15909509746013012</v>
      </c>
      <c r="L595" s="30">
        <f t="shared" si="640"/>
        <v>0.81263696489769455</v>
      </c>
      <c r="M595" s="30">
        <f t="shared" si="637"/>
        <v>0.97173206235782472</v>
      </c>
      <c r="N595" s="11"/>
      <c r="O595" s="20">
        <f t="shared" si="645"/>
        <v>1.6058636468231802E-2</v>
      </c>
      <c r="P595" s="20">
        <f t="shared" si="646"/>
        <v>-1.4290067886016944E-3</v>
      </c>
      <c r="Q595" s="20">
        <f t="shared" si="647"/>
        <v>1.392799795035371E-3</v>
      </c>
      <c r="R595" s="11"/>
      <c r="S595" s="20">
        <f t="shared" ref="S595:U595" si="655">_xlfn.STDEV.S(O575:O595)*SQRT(252)</f>
        <v>0.27973264913492618</v>
      </c>
      <c r="T595" s="20">
        <f t="shared" si="655"/>
        <v>0.16146890433607827</v>
      </c>
      <c r="U595" s="20">
        <f t="shared" si="655"/>
        <v>0.14724717030481921</v>
      </c>
    </row>
    <row r="596" spans="1:21" x14ac:dyDescent="0.2">
      <c r="A596" s="1" t="s">
        <v>3329</v>
      </c>
      <c r="B596" s="13">
        <v>37348</v>
      </c>
      <c r="C596" s="12">
        <v>1136.76</v>
      </c>
      <c r="D596" s="12">
        <v>13245.19</v>
      </c>
      <c r="E596" s="10">
        <v>2.3018000000000001</v>
      </c>
      <c r="F596" s="12">
        <v>18.5</v>
      </c>
      <c r="G596" s="11"/>
      <c r="H596" s="19">
        <f t="shared" si="642"/>
        <v>1.4569257928134827</v>
      </c>
      <c r="I596" s="19">
        <f t="shared" si="643"/>
        <v>0.78235026580035527</v>
      </c>
      <c r="J596" s="19">
        <f t="shared" si="644"/>
        <v>0.9985420299821004</v>
      </c>
      <c r="K596" s="30">
        <f t="shared" si="639"/>
        <v>0.15647005316007107</v>
      </c>
      <c r="L596" s="30">
        <f t="shared" si="640"/>
        <v>0.79883362398568036</v>
      </c>
      <c r="M596" s="30">
        <f t="shared" si="637"/>
        <v>0.95530367714575148</v>
      </c>
      <c r="N596" s="11"/>
      <c r="O596" s="20">
        <f t="shared" si="645"/>
        <v>-1.6499844067897174E-2</v>
      </c>
      <c r="P596" s="20">
        <f t="shared" si="646"/>
        <v>-1.6985863932182821E-2</v>
      </c>
      <c r="Q596" s="20">
        <f t="shared" si="647"/>
        <v>-1.6906291197401835E-2</v>
      </c>
      <c r="R596" s="11"/>
      <c r="S596" s="20">
        <f t="shared" ref="S596:U596" si="656">_xlfn.STDEV.S(O576:O596)*SQRT(252)</f>
        <v>0.28011588843723262</v>
      </c>
      <c r="T596" s="20">
        <f t="shared" si="656"/>
        <v>0.16485524106802166</v>
      </c>
      <c r="U596" s="20">
        <f t="shared" si="656"/>
        <v>0.15036170434095464</v>
      </c>
    </row>
    <row r="597" spans="1:21" x14ac:dyDescent="0.2">
      <c r="A597" s="1" t="s">
        <v>3330</v>
      </c>
      <c r="B597" s="13">
        <v>37349</v>
      </c>
      <c r="C597" s="12">
        <v>1125.4000000000001</v>
      </c>
      <c r="D597" s="12">
        <v>13084.82</v>
      </c>
      <c r="E597" s="10">
        <v>2.2972999999999999</v>
      </c>
      <c r="F597" s="12">
        <v>18.5</v>
      </c>
      <c r="G597" s="11"/>
      <c r="H597" s="19">
        <f t="shared" si="642"/>
        <v>1.4579025988272845</v>
      </c>
      <c r="I597" s="19">
        <f t="shared" si="643"/>
        <v>0.77287773183697661</v>
      </c>
      <c r="J597" s="19">
        <f t="shared" si="644"/>
        <v>0.98663065253946758</v>
      </c>
      <c r="K597" s="30">
        <f t="shared" si="639"/>
        <v>0.15457554636739534</v>
      </c>
      <c r="L597" s="30">
        <f t="shared" si="640"/>
        <v>0.78930452203157409</v>
      </c>
      <c r="M597" s="30">
        <f t="shared" si="637"/>
        <v>0.94388006839896943</v>
      </c>
      <c r="N597" s="11"/>
      <c r="O597" s="20">
        <f t="shared" si="645"/>
        <v>-1.2107791583208738E-2</v>
      </c>
      <c r="P597" s="20">
        <f t="shared" si="646"/>
        <v>-1.192876923052133E-2</v>
      </c>
      <c r="Q597" s="20">
        <f t="shared" si="647"/>
        <v>-1.1958091463557863E-2</v>
      </c>
      <c r="R597" s="11"/>
      <c r="S597" s="20">
        <f t="shared" ref="S597:U597" si="657">_xlfn.STDEV.S(O577:O597)*SQRT(252)</f>
        <v>0.26338577053394796</v>
      </c>
      <c r="T597" s="20">
        <f t="shared" si="657"/>
        <v>0.16267834347251514</v>
      </c>
      <c r="U597" s="20">
        <f t="shared" si="657"/>
        <v>0.14446557312362301</v>
      </c>
    </row>
    <row r="598" spans="1:21" x14ac:dyDescent="0.2">
      <c r="A598" s="1" t="s">
        <v>3331</v>
      </c>
      <c r="B598" s="13">
        <v>37350</v>
      </c>
      <c r="C598" s="12">
        <v>1126.3399999999999</v>
      </c>
      <c r="D598" s="12">
        <v>13360.32</v>
      </c>
      <c r="E598" s="10">
        <v>2.3113999999999999</v>
      </c>
      <c r="F598" s="12">
        <v>18.5</v>
      </c>
      <c r="G598" s="11"/>
      <c r="H598" s="19">
        <f t="shared" si="642"/>
        <v>1.4588800597474607</v>
      </c>
      <c r="I598" s="19">
        <f t="shared" si="643"/>
        <v>0.78915062020082771</v>
      </c>
      <c r="J598" s="19">
        <f t="shared" si="644"/>
        <v>0.99351538582870502</v>
      </c>
      <c r="K598" s="30">
        <f t="shared" si="639"/>
        <v>0.15783012404016555</v>
      </c>
      <c r="L598" s="30">
        <f t="shared" si="640"/>
        <v>0.79481230866296404</v>
      </c>
      <c r="M598" s="30">
        <f t="shared" si="637"/>
        <v>0.95264243270312954</v>
      </c>
      <c r="N598" s="11"/>
      <c r="O598" s="20">
        <f t="shared" si="645"/>
        <v>2.1054932356730838E-2</v>
      </c>
      <c r="P598" s="20">
        <f t="shared" si="646"/>
        <v>6.9780249291029328E-3</v>
      </c>
      <c r="Q598" s="20">
        <f t="shared" si="647"/>
        <v>9.283344990029363E-3</v>
      </c>
      <c r="R598" s="11"/>
      <c r="S598" s="20">
        <f t="shared" ref="S598:U598" si="658">_xlfn.STDEV.S(O578:O598)*SQRT(252)</f>
        <v>0.27386282095542952</v>
      </c>
      <c r="T598" s="20">
        <f t="shared" si="658"/>
        <v>0.13229424311097021</v>
      </c>
      <c r="U598" s="20">
        <f t="shared" si="658"/>
        <v>0.12861254457839066</v>
      </c>
    </row>
    <row r="599" spans="1:21" x14ac:dyDescent="0.2">
      <c r="A599" s="1" t="s">
        <v>3332</v>
      </c>
      <c r="B599" s="13">
        <v>37351</v>
      </c>
      <c r="C599" s="12">
        <v>1122.73</v>
      </c>
      <c r="D599" s="12">
        <v>13276.32</v>
      </c>
      <c r="E599" s="10">
        <v>2.2919999999999998</v>
      </c>
      <c r="F599" s="12">
        <v>18.5</v>
      </c>
      <c r="G599" s="11"/>
      <c r="H599" s="19">
        <f t="shared" si="642"/>
        <v>1.4598581760130978</v>
      </c>
      <c r="I599" s="19">
        <f t="shared" si="643"/>
        <v>0.7841890135853522</v>
      </c>
      <c r="J599" s="19">
        <f t="shared" si="644"/>
        <v>0.98201906941404338</v>
      </c>
      <c r="K599" s="30">
        <f t="shared" si="639"/>
        <v>0.15683780271707046</v>
      </c>
      <c r="L599" s="30">
        <f t="shared" si="640"/>
        <v>0.78561525553123479</v>
      </c>
      <c r="M599" s="30">
        <f t="shared" si="637"/>
        <v>0.94245305824830528</v>
      </c>
      <c r="N599" s="11"/>
      <c r="O599" s="20">
        <f t="shared" si="645"/>
        <v>-6.2872745562980725E-3</v>
      </c>
      <c r="P599" s="20">
        <f t="shared" si="646"/>
        <v>-1.1571352168917248E-2</v>
      </c>
      <c r="Q599" s="20">
        <f t="shared" si="647"/>
        <v>-1.0695906570014735E-2</v>
      </c>
      <c r="R599" s="11"/>
      <c r="S599" s="20">
        <f t="shared" ref="S599:U599" si="659">_xlfn.STDEV.S(O579:O599)*SQRT(252)</f>
        <v>0.27337229803204843</v>
      </c>
      <c r="T599" s="20">
        <f t="shared" si="659"/>
        <v>0.13525461783511991</v>
      </c>
      <c r="U599" s="20">
        <f t="shared" si="659"/>
        <v>0.13162397541441206</v>
      </c>
    </row>
    <row r="600" spans="1:21" x14ac:dyDescent="0.2">
      <c r="A600" s="1" t="s">
        <v>3333</v>
      </c>
      <c r="B600" s="13">
        <v>37354</v>
      </c>
      <c r="C600" s="12">
        <v>1125.29</v>
      </c>
      <c r="D600" s="12">
        <v>13159.51</v>
      </c>
      <c r="E600" s="10">
        <v>2.2902999999999998</v>
      </c>
      <c r="F600" s="12">
        <v>18.5</v>
      </c>
      <c r="G600" s="11"/>
      <c r="H600" s="19">
        <f t="shared" si="642"/>
        <v>1.4608369480635766</v>
      </c>
      <c r="I600" s="19">
        <f t="shared" si="643"/>
        <v>0.7772894270525702</v>
      </c>
      <c r="J600" s="19">
        <f t="shared" si="644"/>
        <v>0.98352819202330799</v>
      </c>
      <c r="K600" s="30">
        <f t="shared" si="639"/>
        <v>0.15545788541051406</v>
      </c>
      <c r="L600" s="30">
        <f t="shared" si="640"/>
        <v>0.78682255361864639</v>
      </c>
      <c r="M600" s="30">
        <f t="shared" si="637"/>
        <v>0.94228043902916048</v>
      </c>
      <c r="N600" s="11"/>
      <c r="O600" s="20">
        <f t="shared" si="645"/>
        <v>-8.7983718379791576E-3</v>
      </c>
      <c r="P600" s="20">
        <f t="shared" si="646"/>
        <v>1.5367548923108654E-3</v>
      </c>
      <c r="Q600" s="20">
        <f t="shared" si="647"/>
        <v>-1.8315948750347033E-4</v>
      </c>
      <c r="R600" s="11"/>
      <c r="S600" s="20">
        <f t="shared" ref="S600:U600" si="660">_xlfn.STDEV.S(O580:O600)*SQRT(252)</f>
        <v>0.26576975497269817</v>
      </c>
      <c r="T600" s="20">
        <f t="shared" si="660"/>
        <v>0.13485630717834798</v>
      </c>
      <c r="U600" s="20">
        <f t="shared" si="660"/>
        <v>0.12914922361865083</v>
      </c>
    </row>
    <row r="601" spans="1:21" x14ac:dyDescent="0.2">
      <c r="A601" s="1" t="s">
        <v>3334</v>
      </c>
      <c r="B601" s="13">
        <v>37355</v>
      </c>
      <c r="C601" s="12">
        <v>1117.8</v>
      </c>
      <c r="D601" s="12">
        <v>13195.07</v>
      </c>
      <c r="E601" s="10">
        <v>2.2837999999999998</v>
      </c>
      <c r="F601" s="12">
        <v>18.5</v>
      </c>
      <c r="G601" s="11"/>
      <c r="H601" s="19">
        <f t="shared" si="642"/>
        <v>1.4618163763385725</v>
      </c>
      <c r="I601" s="19">
        <f t="shared" si="643"/>
        <v>0.77938984051978821</v>
      </c>
      <c r="J601" s="19">
        <f t="shared" si="644"/>
        <v>0.97420903829215211</v>
      </c>
      <c r="K601" s="30">
        <f t="shared" si="639"/>
        <v>0.15587796810395765</v>
      </c>
      <c r="L601" s="30">
        <f t="shared" si="640"/>
        <v>0.77936723063372171</v>
      </c>
      <c r="M601" s="30">
        <f t="shared" si="637"/>
        <v>0.93524519873767931</v>
      </c>
      <c r="N601" s="11"/>
      <c r="O601" s="20">
        <f t="shared" si="645"/>
        <v>2.7022282744570969E-3</v>
      </c>
      <c r="P601" s="20">
        <f t="shared" si="646"/>
        <v>-9.4752278650849231E-3</v>
      </c>
      <c r="Q601" s="20">
        <f t="shared" si="647"/>
        <v>-7.4661852247825955E-3</v>
      </c>
      <c r="R601" s="11"/>
      <c r="S601" s="20">
        <f t="shared" ref="S601:U601" si="661">_xlfn.STDEV.S(O581:O601)*SQRT(252)</f>
        <v>0.25948706419538503</v>
      </c>
      <c r="T601" s="20">
        <f t="shared" si="661"/>
        <v>0.13640191197934004</v>
      </c>
      <c r="U601" s="20">
        <f t="shared" si="661"/>
        <v>0.13008547165858889</v>
      </c>
    </row>
    <row r="602" spans="1:21" x14ac:dyDescent="0.2">
      <c r="A602" s="1" t="s">
        <v>3335</v>
      </c>
      <c r="B602" s="13">
        <v>37356</v>
      </c>
      <c r="C602" s="12">
        <v>1130.47</v>
      </c>
      <c r="D602" s="12">
        <v>13416.13</v>
      </c>
      <c r="E602" s="10">
        <v>2.2724000000000002</v>
      </c>
      <c r="F602" s="12">
        <v>18.5</v>
      </c>
      <c r="G602" s="11"/>
      <c r="H602" s="19">
        <f t="shared" si="642"/>
        <v>1.462796461278056</v>
      </c>
      <c r="I602" s="19">
        <f t="shared" si="643"/>
        <v>0.79244713526284793</v>
      </c>
      <c r="J602" s="19">
        <f t="shared" si="644"/>
        <v>0.98033340795078727</v>
      </c>
      <c r="K602" s="30">
        <f t="shared" si="639"/>
        <v>0.1584894270525696</v>
      </c>
      <c r="L602" s="30">
        <f t="shared" si="640"/>
        <v>0.78426672636062988</v>
      </c>
      <c r="M602" s="30">
        <f t="shared" si="637"/>
        <v>0.94275615341319952</v>
      </c>
      <c r="N602" s="11"/>
      <c r="O602" s="20">
        <f t="shared" si="645"/>
        <v>1.6753226773332797E-2</v>
      </c>
      <c r="P602" s="20">
        <f t="shared" si="646"/>
        <v>6.2865046595868002E-3</v>
      </c>
      <c r="Q602" s="20">
        <f t="shared" si="647"/>
        <v>8.0310005180008748E-3</v>
      </c>
      <c r="R602" s="11"/>
      <c r="S602" s="20">
        <f t="shared" ref="S602:U602" si="662">_xlfn.STDEV.S(O582:O602)*SQRT(252)</f>
        <v>0.23246771164655744</v>
      </c>
      <c r="T602" s="20">
        <f t="shared" si="662"/>
        <v>0.14041696660790234</v>
      </c>
      <c r="U602" s="20">
        <f t="shared" si="662"/>
        <v>0.13347652041161223</v>
      </c>
    </row>
    <row r="603" spans="1:21" x14ac:dyDescent="0.2">
      <c r="A603" s="1" t="s">
        <v>3336</v>
      </c>
      <c r="B603" s="13">
        <v>37357</v>
      </c>
      <c r="C603" s="12">
        <v>1103.69</v>
      </c>
      <c r="D603" s="12">
        <v>13411.47</v>
      </c>
      <c r="E603" s="10">
        <v>2.2705000000000002</v>
      </c>
      <c r="F603" s="12">
        <v>18.5</v>
      </c>
      <c r="G603" s="11"/>
      <c r="H603" s="19">
        <f t="shared" si="642"/>
        <v>1.4637772033222922</v>
      </c>
      <c r="I603" s="19">
        <f t="shared" si="643"/>
        <v>0.79217188422917983</v>
      </c>
      <c r="J603" s="19">
        <f t="shared" si="644"/>
        <v>0.95630977378895499</v>
      </c>
      <c r="K603" s="30">
        <f t="shared" si="639"/>
        <v>0.15843437684583597</v>
      </c>
      <c r="L603" s="30">
        <f t="shared" si="640"/>
        <v>0.76504781903116403</v>
      </c>
      <c r="M603" s="30">
        <f t="shared" si="637"/>
        <v>0.92348219587699998</v>
      </c>
      <c r="N603" s="11"/>
      <c r="O603" s="20">
        <f t="shared" si="645"/>
        <v>-3.4734308627015764E-4</v>
      </c>
      <c r="P603" s="20">
        <f t="shared" si="646"/>
        <v>-2.4505575314473282E-2</v>
      </c>
      <c r="Q603" s="20">
        <f t="shared" si="647"/>
        <v>-2.0444265960417374E-2</v>
      </c>
      <c r="R603" s="11"/>
      <c r="S603" s="20">
        <f t="shared" ref="S603:U603" si="663">_xlfn.STDEV.S(O583:O603)*SQRT(252)</f>
        <v>0.2312524214856525</v>
      </c>
      <c r="T603" s="20">
        <f t="shared" si="663"/>
        <v>0.15362925545029635</v>
      </c>
      <c r="U603" s="20">
        <f t="shared" si="663"/>
        <v>0.14355403363759037</v>
      </c>
    </row>
    <row r="604" spans="1:21" x14ac:dyDescent="0.2">
      <c r="A604" s="1" t="s">
        <v>3337</v>
      </c>
      <c r="B604" s="13">
        <v>37358</v>
      </c>
      <c r="C604" s="12">
        <v>1111.01</v>
      </c>
      <c r="D604" s="12">
        <v>13750.89</v>
      </c>
      <c r="E604" s="10">
        <v>2.2984</v>
      </c>
      <c r="F604" s="12">
        <v>18.5</v>
      </c>
      <c r="G604" s="11"/>
      <c r="H604" s="19">
        <f t="shared" si="642"/>
        <v>1.4647586029118418</v>
      </c>
      <c r="I604" s="19">
        <f t="shared" si="643"/>
        <v>0.81222031896042612</v>
      </c>
      <c r="J604" s="19">
        <f t="shared" si="644"/>
        <v>0.97448141655828291</v>
      </c>
      <c r="K604" s="30">
        <f t="shared" si="639"/>
        <v>0.16244406379208523</v>
      </c>
      <c r="L604" s="30">
        <f t="shared" si="640"/>
        <v>0.77958513324662637</v>
      </c>
      <c r="M604" s="30">
        <f t="shared" si="637"/>
        <v>0.94202919703871157</v>
      </c>
      <c r="N604" s="11"/>
      <c r="O604" s="20">
        <f t="shared" si="645"/>
        <v>2.5308187693071638E-2</v>
      </c>
      <c r="P604" s="20">
        <f t="shared" si="646"/>
        <v>1.9001837341189987E-2</v>
      </c>
      <c r="Q604" s="20">
        <f t="shared" si="647"/>
        <v>2.0083766903701061E-2</v>
      </c>
      <c r="R604" s="11"/>
      <c r="S604" s="20">
        <f t="shared" ref="S604:U604" si="664">_xlfn.STDEV.S(O584:O604)*SQRT(252)</f>
        <v>0.24945670892471034</v>
      </c>
      <c r="T604" s="20">
        <f t="shared" si="664"/>
        <v>0.17139202866457959</v>
      </c>
      <c r="U604" s="20">
        <f t="shared" si="664"/>
        <v>0.16467127651209043</v>
      </c>
    </row>
    <row r="605" spans="1:21" x14ac:dyDescent="0.2">
      <c r="A605" s="1" t="s">
        <v>3338</v>
      </c>
      <c r="B605" s="13">
        <v>37361</v>
      </c>
      <c r="C605" s="12">
        <v>1102.55</v>
      </c>
      <c r="D605" s="12">
        <v>13471.96</v>
      </c>
      <c r="E605" s="10">
        <v>2.3176000000000001</v>
      </c>
      <c r="F605" s="12">
        <v>18.5</v>
      </c>
      <c r="G605" s="11"/>
      <c r="H605" s="19">
        <f t="shared" si="642"/>
        <v>1.4657406604875605</v>
      </c>
      <c r="I605" s="19">
        <f t="shared" si="643"/>
        <v>0.79574483165977639</v>
      </c>
      <c r="J605" s="19">
        <f t="shared" si="644"/>
        <v>0.97513951698424683</v>
      </c>
      <c r="K605" s="30">
        <f t="shared" si="639"/>
        <v>0.1591489663319553</v>
      </c>
      <c r="L605" s="30">
        <f t="shared" si="640"/>
        <v>0.78011161358739756</v>
      </c>
      <c r="M605" s="30">
        <f t="shared" si="637"/>
        <v>0.93926057991935286</v>
      </c>
      <c r="N605" s="11"/>
      <c r="O605" s="20">
        <f t="shared" si="645"/>
        <v>-2.0284505221116578E-2</v>
      </c>
      <c r="P605" s="20">
        <f t="shared" si="646"/>
        <v>6.7533399281050066E-4</v>
      </c>
      <c r="Q605" s="20">
        <f t="shared" si="647"/>
        <v>-2.9389928975258606E-3</v>
      </c>
      <c r="R605" s="11"/>
      <c r="S605" s="20">
        <f t="shared" ref="S605:U605" si="665">_xlfn.STDEV.S(O585:O605)*SQRT(252)</f>
        <v>0.24814606280785995</v>
      </c>
      <c r="T605" s="20">
        <f t="shared" si="665"/>
        <v>0.15850239250425432</v>
      </c>
      <c r="U605" s="20">
        <f t="shared" si="665"/>
        <v>0.15039155668795801</v>
      </c>
    </row>
    <row r="606" spans="1:21" x14ac:dyDescent="0.2">
      <c r="A606" s="1" t="s">
        <v>3339</v>
      </c>
      <c r="B606" s="13">
        <v>37362</v>
      </c>
      <c r="C606" s="12">
        <v>1128.3699999999999</v>
      </c>
      <c r="D606" s="12">
        <v>13622.65</v>
      </c>
      <c r="E606" s="10">
        <v>2.3168000000000002</v>
      </c>
      <c r="F606" s="12">
        <v>18.5</v>
      </c>
      <c r="G606" s="11"/>
      <c r="H606" s="19">
        <f t="shared" si="642"/>
        <v>1.4667233764905996</v>
      </c>
      <c r="I606" s="19">
        <f t="shared" si="643"/>
        <v>0.80464559952746684</v>
      </c>
      <c r="J606" s="19">
        <f t="shared" si="644"/>
        <v>0.99763127641248595</v>
      </c>
      <c r="K606" s="30">
        <f t="shared" si="639"/>
        <v>0.16092911990549338</v>
      </c>
      <c r="L606" s="30">
        <f t="shared" si="640"/>
        <v>0.79810502112998882</v>
      </c>
      <c r="M606" s="30">
        <f t="shared" si="637"/>
        <v>0.95903414103548223</v>
      </c>
      <c r="N606" s="11"/>
      <c r="O606" s="20">
        <f t="shared" si="645"/>
        <v>1.1185454826172281E-2</v>
      </c>
      <c r="P606" s="20">
        <f t="shared" si="646"/>
        <v>2.3065170713005179E-2</v>
      </c>
      <c r="Q606" s="20">
        <f t="shared" si="647"/>
        <v>2.1052263385552994E-2</v>
      </c>
      <c r="R606" s="11"/>
      <c r="S606" s="20">
        <f t="shared" ref="S606:U606" si="666">_xlfn.STDEV.S(O586:O606)*SQRT(252)</f>
        <v>0.25195485749380953</v>
      </c>
      <c r="T606" s="20">
        <f t="shared" si="666"/>
        <v>0.18246120521899617</v>
      </c>
      <c r="U606" s="20">
        <f t="shared" si="666"/>
        <v>0.17172198291805099</v>
      </c>
    </row>
    <row r="607" spans="1:21" x14ac:dyDescent="0.2">
      <c r="A607" s="1" t="s">
        <v>3340</v>
      </c>
      <c r="B607" s="13">
        <v>37363</v>
      </c>
      <c r="C607" s="12">
        <v>1126.07</v>
      </c>
      <c r="D607" s="12">
        <v>13732</v>
      </c>
      <c r="E607" s="10">
        <v>2.3161</v>
      </c>
      <c r="F607" s="12">
        <v>18.5</v>
      </c>
      <c r="G607" s="11"/>
      <c r="H607" s="19">
        <f t="shared" si="642"/>
        <v>1.4677067513624062</v>
      </c>
      <c r="I607" s="19">
        <f t="shared" si="643"/>
        <v>0.81110454813939836</v>
      </c>
      <c r="J607" s="19">
        <f t="shared" si="644"/>
        <v>0.99529695539551899</v>
      </c>
      <c r="K607" s="30">
        <f t="shared" si="639"/>
        <v>0.16222090962787969</v>
      </c>
      <c r="L607" s="30">
        <f t="shared" si="640"/>
        <v>0.79623756431641524</v>
      </c>
      <c r="M607" s="30">
        <f t="shared" si="637"/>
        <v>0.95845847394429495</v>
      </c>
      <c r="N607" s="11"/>
      <c r="O607" s="20">
        <f t="shared" si="645"/>
        <v>8.027072559303905E-3</v>
      </c>
      <c r="P607" s="20">
        <f t="shared" si="646"/>
        <v>-2.3398635068472284E-3</v>
      </c>
      <c r="Q607" s="20">
        <f t="shared" si="647"/>
        <v>-6.0025714054945389E-4</v>
      </c>
      <c r="R607" s="11"/>
      <c r="S607" s="20">
        <f t="shared" ref="S607:U607" si="667">_xlfn.STDEV.S(O587:O607)*SQRT(252)</f>
        <v>0.25293708818712723</v>
      </c>
      <c r="T607" s="20">
        <f t="shared" si="667"/>
        <v>0.18060375595664968</v>
      </c>
      <c r="U607" s="20">
        <f t="shared" si="667"/>
        <v>0.17092583567633751</v>
      </c>
    </row>
    <row r="608" spans="1:21" x14ac:dyDescent="0.2">
      <c r="A608" s="1" t="s">
        <v>3341</v>
      </c>
      <c r="B608" s="13">
        <v>37364</v>
      </c>
      <c r="C608" s="12">
        <v>1124.47</v>
      </c>
      <c r="D608" s="12">
        <v>13573.15</v>
      </c>
      <c r="E608" s="10">
        <v>2.3323</v>
      </c>
      <c r="F608" s="12">
        <v>18.5</v>
      </c>
      <c r="G608" s="11"/>
      <c r="H608" s="19">
        <f t="shared" si="642"/>
        <v>1.4686907855447238</v>
      </c>
      <c r="I608" s="19">
        <f t="shared" si="643"/>
        <v>0.80172179562906165</v>
      </c>
      <c r="J608" s="19">
        <f t="shared" si="644"/>
        <v>1.0008344965544533</v>
      </c>
      <c r="K608" s="30">
        <f t="shared" si="639"/>
        <v>0.16034435912581235</v>
      </c>
      <c r="L608" s="30">
        <f t="shared" si="640"/>
        <v>0.80066759724356273</v>
      </c>
      <c r="M608" s="30">
        <f t="shared" si="637"/>
        <v>0.96101195636937509</v>
      </c>
      <c r="N608" s="11"/>
      <c r="O608" s="20">
        <f t="shared" si="645"/>
        <v>-1.1567870667055113E-2</v>
      </c>
      <c r="P608" s="20">
        <f t="shared" si="646"/>
        <v>5.5637075235841493E-3</v>
      </c>
      <c r="Q608" s="20">
        <f t="shared" si="647"/>
        <v>2.664155510641919E-3</v>
      </c>
      <c r="R608" s="11"/>
      <c r="S608" s="20">
        <f t="shared" ref="S608:U608" si="668">_xlfn.STDEV.S(O588:O608)*SQRT(252)</f>
        <v>0.25547856936468555</v>
      </c>
      <c r="T608" s="20">
        <f t="shared" si="668"/>
        <v>0.17318181901483584</v>
      </c>
      <c r="U608" s="20">
        <f t="shared" si="668"/>
        <v>0.16473041486692483</v>
      </c>
    </row>
    <row r="609" spans="1:21" x14ac:dyDescent="0.2">
      <c r="A609" s="1" t="s">
        <v>3342</v>
      </c>
      <c r="B609" s="13">
        <v>37365</v>
      </c>
      <c r="C609" s="12">
        <v>1125.17</v>
      </c>
      <c r="D609" s="12">
        <v>13478.34</v>
      </c>
      <c r="E609" s="10">
        <v>2.3264999999999998</v>
      </c>
      <c r="F609" s="12">
        <v>18.5</v>
      </c>
      <c r="G609" s="11"/>
      <c r="H609" s="19">
        <f t="shared" si="642"/>
        <v>1.4696754794795912</v>
      </c>
      <c r="I609" s="19">
        <f t="shared" si="643"/>
        <v>0.79612167749557083</v>
      </c>
      <c r="J609" s="19">
        <f t="shared" si="644"/>
        <v>0.99896709133576767</v>
      </c>
      <c r="K609" s="30">
        <f t="shared" si="639"/>
        <v>0.15922433549911419</v>
      </c>
      <c r="L609" s="30">
        <f t="shared" si="640"/>
        <v>0.7991736730686142</v>
      </c>
      <c r="M609" s="30">
        <f t="shared" si="637"/>
        <v>0.95839800856772839</v>
      </c>
      <c r="N609" s="11"/>
      <c r="O609" s="20">
        <f t="shared" si="645"/>
        <v>-6.9851139934354878E-3</v>
      </c>
      <c r="P609" s="20">
        <f t="shared" si="646"/>
        <v>-1.8658481748126121E-3</v>
      </c>
      <c r="Q609" s="20">
        <f t="shared" si="647"/>
        <v>-2.7199950888456836E-3</v>
      </c>
      <c r="R609" s="11"/>
      <c r="S609" s="20">
        <f t="shared" ref="S609:U609" si="669">_xlfn.STDEV.S(O589:O609)*SQRT(252)</f>
        <v>0.24013375146921498</v>
      </c>
      <c r="T609" s="20">
        <f t="shared" si="669"/>
        <v>0.17142239690708924</v>
      </c>
      <c r="U609" s="20">
        <f t="shared" si="669"/>
        <v>0.16470950502887552</v>
      </c>
    </row>
    <row r="610" spans="1:21" x14ac:dyDescent="0.2">
      <c r="A610" s="1" t="s">
        <v>3343</v>
      </c>
      <c r="B610" s="13">
        <v>37368</v>
      </c>
      <c r="C610" s="12">
        <v>1107.83</v>
      </c>
      <c r="D610" s="12">
        <v>13224.18</v>
      </c>
      <c r="E610" s="10">
        <v>2.3342999999999998</v>
      </c>
      <c r="F610" s="12">
        <v>18.5</v>
      </c>
      <c r="G610" s="11"/>
      <c r="H610" s="19">
        <f t="shared" si="642"/>
        <v>1.4706608336093445</v>
      </c>
      <c r="I610" s="19">
        <f t="shared" si="643"/>
        <v>0.78110927347903214</v>
      </c>
      <c r="J610" s="19">
        <f t="shared" si="644"/>
        <v>0.98686960288995595</v>
      </c>
      <c r="K610" s="30">
        <f t="shared" si="639"/>
        <v>0.15622185469580643</v>
      </c>
      <c r="L610" s="30">
        <f t="shared" si="640"/>
        <v>0.78949568231196476</v>
      </c>
      <c r="M610" s="30">
        <f t="shared" si="637"/>
        <v>0.94571753700777117</v>
      </c>
      <c r="N610" s="11"/>
      <c r="O610" s="20">
        <f t="shared" si="645"/>
        <v>-1.8856921549686323E-2</v>
      </c>
      <c r="P610" s="20">
        <f t="shared" si="646"/>
        <v>-1.210999696660231E-2</v>
      </c>
      <c r="Q610" s="20">
        <f t="shared" si="647"/>
        <v>-1.3230903493745227E-2</v>
      </c>
      <c r="R610" s="11"/>
      <c r="S610" s="20">
        <f t="shared" ref="S610:U610" si="670">_xlfn.STDEV.S(O590:O610)*SQRT(252)</f>
        <v>0.22647423667845926</v>
      </c>
      <c r="T610" s="20">
        <f t="shared" si="670"/>
        <v>0.17526555432576213</v>
      </c>
      <c r="U610" s="20">
        <f t="shared" si="670"/>
        <v>0.16864507606185883</v>
      </c>
    </row>
    <row r="611" spans="1:21" x14ac:dyDescent="0.2">
      <c r="A611" s="1" t="s">
        <v>3344</v>
      </c>
      <c r="B611" s="13">
        <v>37369</v>
      </c>
      <c r="C611" s="12">
        <v>1100.96</v>
      </c>
      <c r="D611" s="12">
        <v>13188.03</v>
      </c>
      <c r="E611" s="10">
        <v>2.3483000000000001</v>
      </c>
      <c r="F611" s="12">
        <v>18.5</v>
      </c>
      <c r="G611" s="11"/>
      <c r="H611" s="19">
        <f t="shared" si="642"/>
        <v>1.4716468483766159</v>
      </c>
      <c r="I611" s="19">
        <f t="shared" si="643"/>
        <v>0.7789740106320151</v>
      </c>
      <c r="J611" s="19">
        <f t="shared" si="644"/>
        <v>0.98663177755225673</v>
      </c>
      <c r="K611" s="30">
        <f t="shared" si="639"/>
        <v>0.15579480212640304</v>
      </c>
      <c r="L611" s="30">
        <f t="shared" si="640"/>
        <v>0.78930542204180543</v>
      </c>
      <c r="M611" s="30">
        <f t="shared" si="637"/>
        <v>0.94510022416820849</v>
      </c>
      <c r="N611" s="11"/>
      <c r="O611" s="20">
        <f t="shared" si="645"/>
        <v>-2.7336288526017549E-3</v>
      </c>
      <c r="P611" s="20">
        <f t="shared" si="646"/>
        <v>-2.4098962720386918E-4</v>
      </c>
      <c r="Q611" s="20">
        <f t="shared" si="647"/>
        <v>-6.527454714605474E-4</v>
      </c>
      <c r="R611" s="11"/>
      <c r="S611" s="20">
        <f t="shared" ref="S611:U611" si="671">_xlfn.STDEV.S(O591:O611)*SQRT(252)</f>
        <v>0.22649053510446984</v>
      </c>
      <c r="T611" s="20">
        <f t="shared" si="671"/>
        <v>0.17342906095986069</v>
      </c>
      <c r="U611" s="20">
        <f t="shared" si="671"/>
        <v>0.16708819412269421</v>
      </c>
    </row>
    <row r="612" spans="1:21" x14ac:dyDescent="0.2">
      <c r="A612" s="1" t="s">
        <v>3345</v>
      </c>
      <c r="B612" s="13">
        <v>37370</v>
      </c>
      <c r="C612" s="12">
        <v>1093.1400000000001</v>
      </c>
      <c r="D612" s="12">
        <v>13380.8</v>
      </c>
      <c r="E612" s="10">
        <v>2.3563999999999998</v>
      </c>
      <c r="F612" s="12">
        <v>18.5</v>
      </c>
      <c r="G612" s="11"/>
      <c r="H612" s="19">
        <f t="shared" si="642"/>
        <v>1.472633524224334</v>
      </c>
      <c r="I612" s="19">
        <f t="shared" si="643"/>
        <v>0.79036030714707706</v>
      </c>
      <c r="J612" s="19">
        <f t="shared" si="644"/>
        <v>0.98300285875290416</v>
      </c>
      <c r="K612" s="30">
        <f t="shared" si="639"/>
        <v>0.15807206142941543</v>
      </c>
      <c r="L612" s="30">
        <f t="shared" si="640"/>
        <v>0.7864022870023234</v>
      </c>
      <c r="M612" s="30">
        <f t="shared" si="637"/>
        <v>0.94447434843173883</v>
      </c>
      <c r="N612" s="11"/>
      <c r="O612" s="20">
        <f t="shared" si="645"/>
        <v>1.4617042879034869E-2</v>
      </c>
      <c r="P612" s="20">
        <f t="shared" si="646"/>
        <v>-3.6780883019555954E-3</v>
      </c>
      <c r="Q612" s="20">
        <f t="shared" si="647"/>
        <v>-6.6223213206884068E-4</v>
      </c>
      <c r="R612" s="11"/>
      <c r="S612" s="20">
        <f t="shared" ref="S612:U612" si="672">_xlfn.STDEV.S(O592:O612)*SQRT(252)</f>
        <v>0.21864512897686458</v>
      </c>
      <c r="T612" s="20">
        <f t="shared" si="672"/>
        <v>0.17348536171004686</v>
      </c>
      <c r="U612" s="20">
        <f t="shared" si="672"/>
        <v>0.16618463256391616</v>
      </c>
    </row>
    <row r="613" spans="1:21" x14ac:dyDescent="0.2">
      <c r="A613" s="1" t="s">
        <v>3346</v>
      </c>
      <c r="B613" s="13">
        <v>37371</v>
      </c>
      <c r="C613" s="12">
        <v>1091.48</v>
      </c>
      <c r="D613" s="12">
        <v>13272.74</v>
      </c>
      <c r="E613" s="10">
        <v>2.3662000000000001</v>
      </c>
      <c r="F613" s="12">
        <v>18.5</v>
      </c>
      <c r="G613" s="11"/>
      <c r="H613" s="19">
        <f t="shared" si="642"/>
        <v>1.4736208615957254</v>
      </c>
      <c r="I613" s="19">
        <f t="shared" si="643"/>
        <v>0.78397755463674035</v>
      </c>
      <c r="J613" s="19">
        <f t="shared" si="644"/>
        <v>0.98559209782224111</v>
      </c>
      <c r="K613" s="30">
        <f t="shared" si="639"/>
        <v>0.15679551092734809</v>
      </c>
      <c r="L613" s="30">
        <f t="shared" si="640"/>
        <v>0.78847367825779291</v>
      </c>
      <c r="M613" s="30">
        <f t="shared" si="637"/>
        <v>0.94526918918514102</v>
      </c>
      <c r="N613" s="11"/>
      <c r="O613" s="20">
        <f t="shared" si="645"/>
        <v>-8.0757503288293453E-3</v>
      </c>
      <c r="P613" s="20">
        <f t="shared" si="646"/>
        <v>2.634009704327589E-3</v>
      </c>
      <c r="Q613" s="20">
        <f t="shared" si="647"/>
        <v>8.4156944518598564E-4</v>
      </c>
      <c r="R613" s="11"/>
      <c r="S613" s="20">
        <f t="shared" ref="S613:U613" si="673">_xlfn.STDEV.S(O593:O613)*SQRT(252)</f>
        <v>0.21729786042376145</v>
      </c>
      <c r="T613" s="20">
        <f t="shared" si="673"/>
        <v>0.17408538267286003</v>
      </c>
      <c r="U613" s="20">
        <f t="shared" si="673"/>
        <v>0.16638270308728925</v>
      </c>
    </row>
    <row r="614" spans="1:21" x14ac:dyDescent="0.2">
      <c r="A614" s="1" t="s">
        <v>3347</v>
      </c>
      <c r="B614" s="13">
        <v>37372</v>
      </c>
      <c r="C614" s="12">
        <v>1076.32</v>
      </c>
      <c r="D614" s="12">
        <v>13075.54</v>
      </c>
      <c r="E614" s="10">
        <v>2.3553999999999999</v>
      </c>
      <c r="F614" s="12">
        <v>18.5</v>
      </c>
      <c r="G614" s="11"/>
      <c r="H614" s="19">
        <f t="shared" si="642"/>
        <v>1.4746088609343126</v>
      </c>
      <c r="I614" s="19">
        <f t="shared" si="643"/>
        <v>0.77232959243945754</v>
      </c>
      <c r="J614" s="19">
        <f t="shared" si="644"/>
        <v>0.96746678016402288</v>
      </c>
      <c r="K614" s="30">
        <f t="shared" si="639"/>
        <v>0.15446591848789151</v>
      </c>
      <c r="L614" s="30">
        <f t="shared" si="640"/>
        <v>0.77397342413121839</v>
      </c>
      <c r="M614" s="30">
        <f t="shared" si="637"/>
        <v>0.92843934261910988</v>
      </c>
      <c r="N614" s="11"/>
      <c r="O614" s="20">
        <f t="shared" si="645"/>
        <v>-1.4857519999638247E-2</v>
      </c>
      <c r="P614" s="20">
        <f t="shared" si="646"/>
        <v>-1.8390283057532431E-2</v>
      </c>
      <c r="Q614" s="20">
        <f t="shared" si="647"/>
        <v>-1.7804289781770177E-2</v>
      </c>
      <c r="R614" s="11"/>
      <c r="S614" s="20">
        <f t="shared" ref="S614:U614" si="674">_xlfn.STDEV.S(O594:O614)*SQRT(252)</f>
        <v>0.21896907983923267</v>
      </c>
      <c r="T614" s="20">
        <f t="shared" si="674"/>
        <v>0.18352546318236679</v>
      </c>
      <c r="U614" s="20">
        <f t="shared" si="674"/>
        <v>0.1755392710969417</v>
      </c>
    </row>
    <row r="615" spans="1:21" x14ac:dyDescent="0.2">
      <c r="A615" s="1" t="s">
        <v>3348</v>
      </c>
      <c r="B615" s="13">
        <v>37375</v>
      </c>
      <c r="C615" s="12">
        <v>1065.45</v>
      </c>
      <c r="D615" s="12">
        <v>13090.29</v>
      </c>
      <c r="E615" s="10">
        <v>2.3685</v>
      </c>
      <c r="F615" s="12">
        <v>18.5</v>
      </c>
      <c r="G615" s="11"/>
      <c r="H615" s="19">
        <f t="shared" si="642"/>
        <v>1.4755975226839166</v>
      </c>
      <c r="I615" s="19">
        <f t="shared" si="643"/>
        <v>0.77320082693443681</v>
      </c>
      <c r="J615" s="19">
        <f t="shared" si="644"/>
        <v>0.96302252055716142</v>
      </c>
      <c r="K615" s="30">
        <f t="shared" si="639"/>
        <v>0.15464016538688738</v>
      </c>
      <c r="L615" s="30">
        <f t="shared" si="640"/>
        <v>0.77041801644572916</v>
      </c>
      <c r="M615" s="30">
        <f t="shared" si="637"/>
        <v>0.92505818183261657</v>
      </c>
      <c r="N615" s="11"/>
      <c r="O615" s="20">
        <f t="shared" si="645"/>
        <v>1.128060485455995E-3</v>
      </c>
      <c r="P615" s="20">
        <f t="shared" si="646"/>
        <v>-4.5937077096414036E-3</v>
      </c>
      <c r="Q615" s="20">
        <f t="shared" si="647"/>
        <v>-3.6417681062018703E-3</v>
      </c>
      <c r="R615" s="11"/>
      <c r="S615" s="20">
        <f t="shared" ref="S615:U615" si="675">_xlfn.STDEV.S(O595:O615)*SQRT(252)</f>
        <v>0.2190400866972711</v>
      </c>
      <c r="T615" s="20">
        <f t="shared" si="675"/>
        <v>0.18348276978383446</v>
      </c>
      <c r="U615" s="20">
        <f t="shared" si="675"/>
        <v>0.1754583830357673</v>
      </c>
    </row>
    <row r="616" spans="1:21" x14ac:dyDescent="0.2">
      <c r="A616" s="1" t="s">
        <v>3349</v>
      </c>
      <c r="B616" s="13">
        <v>37376</v>
      </c>
      <c r="C616" s="12">
        <v>1076.92</v>
      </c>
      <c r="D616" s="12">
        <v>13085.12</v>
      </c>
      <c r="E616" s="10">
        <v>2.3620999999999999</v>
      </c>
      <c r="F616" s="12">
        <v>18.5</v>
      </c>
      <c r="G616" s="11"/>
      <c r="H616" s="19">
        <f t="shared" si="642"/>
        <v>1.4765868472886554</v>
      </c>
      <c r="I616" s="19">
        <f t="shared" si="643"/>
        <v>0.77289545186060338</v>
      </c>
      <c r="J616" s="19">
        <f t="shared" si="644"/>
        <v>0.97075961932855304</v>
      </c>
      <c r="K616" s="30">
        <f t="shared" si="639"/>
        <v>0.1545790903721207</v>
      </c>
      <c r="L616" s="30">
        <f t="shared" si="640"/>
        <v>0.77660769546284247</v>
      </c>
      <c r="M616" s="30">
        <f t="shared" si="637"/>
        <v>0.93118678583496317</v>
      </c>
      <c r="N616" s="11"/>
      <c r="O616" s="20">
        <f t="shared" si="645"/>
        <v>-3.949492333630289E-4</v>
      </c>
      <c r="P616" s="20">
        <f t="shared" si="646"/>
        <v>8.0341825930667632E-3</v>
      </c>
      <c r="Q616" s="20">
        <f t="shared" si="647"/>
        <v>6.6251011262938864E-3</v>
      </c>
      <c r="R616" s="11"/>
      <c r="S616" s="20">
        <f t="shared" ref="S616:U616" si="676">_xlfn.STDEV.S(O596:O616)*SQRT(252)</f>
        <v>0.21061853494415614</v>
      </c>
      <c r="T616" s="20">
        <f t="shared" si="676"/>
        <v>0.18709855364274539</v>
      </c>
      <c r="U616" s="20">
        <f t="shared" si="676"/>
        <v>0.17773612265448624</v>
      </c>
    </row>
    <row r="617" spans="1:21" x14ac:dyDescent="0.2">
      <c r="A617" s="1" t="s">
        <v>3350</v>
      </c>
      <c r="B617" s="13">
        <v>37377</v>
      </c>
      <c r="C617" s="12">
        <v>1086.46</v>
      </c>
      <c r="D617" s="12">
        <v>13085.12</v>
      </c>
      <c r="E617" s="10">
        <v>2.3620999999999999</v>
      </c>
      <c r="F617" s="12">
        <v>18.5</v>
      </c>
      <c r="G617" s="11"/>
      <c r="H617" s="19">
        <f t="shared" si="642"/>
        <v>1.4775768351929446</v>
      </c>
      <c r="I617" s="19">
        <f t="shared" si="643"/>
        <v>0.77289545186060338</v>
      </c>
      <c r="J617" s="19">
        <f t="shared" si="644"/>
        <v>0.97935918732654226</v>
      </c>
      <c r="K617" s="30">
        <f t="shared" si="639"/>
        <v>0.1545790903721207</v>
      </c>
      <c r="L617" s="30">
        <f t="shared" si="640"/>
        <v>0.78348734986123381</v>
      </c>
      <c r="M617" s="30">
        <f t="shared" si="637"/>
        <v>0.9380664402333545</v>
      </c>
      <c r="N617" s="11"/>
      <c r="O617" s="20">
        <f t="shared" si="645"/>
        <v>0</v>
      </c>
      <c r="P617" s="20">
        <f t="shared" si="646"/>
        <v>8.8585967388479236E-3</v>
      </c>
      <c r="Q617" s="20">
        <f t="shared" si="647"/>
        <v>7.3880498553493545E-3</v>
      </c>
      <c r="R617" s="11"/>
      <c r="S617" s="20">
        <f t="shared" ref="S617:U617" si="677">_xlfn.STDEV.S(O597:O617)*SQRT(252)</f>
        <v>0.20322780217388223</v>
      </c>
      <c r="T617" s="20">
        <f t="shared" si="677"/>
        <v>0.1825385977901646</v>
      </c>
      <c r="U617" s="20">
        <f t="shared" si="677"/>
        <v>0.17183453557992176</v>
      </c>
    </row>
    <row r="618" spans="1:21" x14ac:dyDescent="0.2">
      <c r="A618" s="1" t="s">
        <v>3351</v>
      </c>
      <c r="B618" s="13">
        <v>37378</v>
      </c>
      <c r="C618" s="12">
        <v>1084.56</v>
      </c>
      <c r="D618" s="12">
        <v>12538.24</v>
      </c>
      <c r="E618" s="10">
        <v>2.3765999999999998</v>
      </c>
      <c r="F618" s="12">
        <v>18.5</v>
      </c>
      <c r="G618" s="11"/>
      <c r="H618" s="19">
        <f t="shared" si="642"/>
        <v>1.4785674868414982</v>
      </c>
      <c r="I618" s="19">
        <f t="shared" si="643"/>
        <v>0.74059303012404099</v>
      </c>
      <c r="J618" s="19">
        <f t="shared" si="644"/>
        <v>0.98364787117390406</v>
      </c>
      <c r="K618" s="30">
        <f t="shared" si="639"/>
        <v>0.1481186060248082</v>
      </c>
      <c r="L618" s="30">
        <f t="shared" si="640"/>
        <v>0.7869182969391233</v>
      </c>
      <c r="M618" s="30">
        <f t="shared" si="637"/>
        <v>0.93503690296393149</v>
      </c>
      <c r="N618" s="11"/>
      <c r="O618" s="20">
        <f t="shared" si="645"/>
        <v>-4.1794037807830642E-2</v>
      </c>
      <c r="P618" s="20">
        <f t="shared" si="646"/>
        <v>4.3790714406519715E-3</v>
      </c>
      <c r="Q618" s="20">
        <f t="shared" si="647"/>
        <v>-3.2295551141019452E-3</v>
      </c>
      <c r="R618" s="11"/>
      <c r="S618" s="20">
        <f t="shared" ref="S618:U618" si="678">_xlfn.STDEV.S(O598:O618)*SQRT(252)</f>
        <v>0.24608898444666819</v>
      </c>
      <c r="T618" s="20">
        <f t="shared" si="678"/>
        <v>0.17878199628333094</v>
      </c>
      <c r="U618" s="20">
        <f t="shared" si="678"/>
        <v>0.167300436682641</v>
      </c>
    </row>
    <row r="619" spans="1:21" x14ac:dyDescent="0.2">
      <c r="A619" s="1" t="s">
        <v>3352</v>
      </c>
      <c r="B619" s="13">
        <v>37379</v>
      </c>
      <c r="C619" s="12">
        <v>1073.43</v>
      </c>
      <c r="D619" s="12">
        <v>12609.8</v>
      </c>
      <c r="E619" s="10">
        <v>2.4144999999999999</v>
      </c>
      <c r="F619" s="12">
        <v>18.5</v>
      </c>
      <c r="G619" s="11"/>
      <c r="H619" s="19">
        <f t="shared" si="642"/>
        <v>1.479558802679328</v>
      </c>
      <c r="I619" s="19">
        <f t="shared" si="643"/>
        <v>0.74481984642646282</v>
      </c>
      <c r="J619" s="19">
        <f t="shared" si="644"/>
        <v>0.98907885858586808</v>
      </c>
      <c r="K619" s="30">
        <f t="shared" si="639"/>
        <v>0.14896396928529257</v>
      </c>
      <c r="L619" s="30">
        <f t="shared" si="640"/>
        <v>0.79126308686869451</v>
      </c>
      <c r="M619" s="30">
        <f t="shared" si="637"/>
        <v>0.94022705615398705</v>
      </c>
      <c r="N619" s="11"/>
      <c r="O619" s="20">
        <f t="shared" si="645"/>
        <v>5.7073401051503936E-3</v>
      </c>
      <c r="P619" s="20">
        <f t="shared" si="646"/>
        <v>5.5212719623767281E-3</v>
      </c>
      <c r="Q619" s="20">
        <f t="shared" si="647"/>
        <v>5.550746899511072E-3</v>
      </c>
      <c r="R619" s="11"/>
      <c r="S619" s="20">
        <f t="shared" ref="S619:U619" si="679">_xlfn.STDEV.S(O599:O619)*SQRT(252)</f>
        <v>0.23345809395532927</v>
      </c>
      <c r="T619" s="20">
        <f t="shared" si="679"/>
        <v>0.17812700671864751</v>
      </c>
      <c r="U619" s="20">
        <f t="shared" si="679"/>
        <v>0.16506434292487332</v>
      </c>
    </row>
    <row r="620" spans="1:21" x14ac:dyDescent="0.2">
      <c r="A620" s="1" t="s">
        <v>3353</v>
      </c>
      <c r="B620" s="13">
        <v>37382</v>
      </c>
      <c r="C620" s="12">
        <v>1052.67</v>
      </c>
      <c r="D620" s="12">
        <v>12430.24</v>
      </c>
      <c r="E620" s="10">
        <v>2.4323000000000001</v>
      </c>
      <c r="F620" s="12">
        <v>18.5</v>
      </c>
      <c r="G620" s="11"/>
      <c r="H620" s="19">
        <f t="shared" si="642"/>
        <v>1.4805507831517444</v>
      </c>
      <c r="I620" s="19">
        <f t="shared" si="643"/>
        <v>0.73421382161842974</v>
      </c>
      <c r="J620" s="19">
        <f t="shared" si="644"/>
        <v>0.97710079475078482</v>
      </c>
      <c r="K620" s="30">
        <f t="shared" si="639"/>
        <v>0.14684276432368595</v>
      </c>
      <c r="L620" s="30">
        <f t="shared" si="640"/>
        <v>0.78168063580062785</v>
      </c>
      <c r="M620" s="30">
        <f t="shared" si="637"/>
        <v>0.92852340012431378</v>
      </c>
      <c r="N620" s="11"/>
      <c r="O620" s="20">
        <f t="shared" si="645"/>
        <v>-1.423971831432691E-2</v>
      </c>
      <c r="P620" s="20">
        <f t="shared" si="646"/>
        <v>-1.2110322378347971E-2</v>
      </c>
      <c r="Q620" s="20">
        <f t="shared" si="647"/>
        <v>-1.2447691175307418E-2</v>
      </c>
      <c r="R620" s="11"/>
      <c r="S620" s="20">
        <f t="shared" ref="S620:U620" si="680">_xlfn.STDEV.S(O600:O620)*SQRT(252)</f>
        <v>0.23662502666824523</v>
      </c>
      <c r="T620" s="20">
        <f t="shared" si="680"/>
        <v>0.17857155441615652</v>
      </c>
      <c r="U620" s="20">
        <f t="shared" si="680"/>
        <v>0.16652308085448561</v>
      </c>
    </row>
    <row r="621" spans="1:21" x14ac:dyDescent="0.2">
      <c r="A621" s="1" t="s">
        <v>3354</v>
      </c>
      <c r="B621" s="13">
        <v>37383</v>
      </c>
      <c r="C621" s="12">
        <v>1049.49</v>
      </c>
      <c r="D621" s="12">
        <v>12342.46</v>
      </c>
      <c r="E621" s="10">
        <v>2.4169999999999998</v>
      </c>
      <c r="F621" s="12">
        <v>18.5</v>
      </c>
      <c r="G621" s="11"/>
      <c r="H621" s="19">
        <f t="shared" si="642"/>
        <v>1.4815434287043561</v>
      </c>
      <c r="I621" s="19">
        <f t="shared" si="643"/>
        <v>0.72902894270525787</v>
      </c>
      <c r="J621" s="19">
        <f t="shared" si="644"/>
        <v>0.96802134964705577</v>
      </c>
      <c r="K621" s="30">
        <f t="shared" si="639"/>
        <v>0.14580578854105158</v>
      </c>
      <c r="L621" s="30">
        <f t="shared" si="640"/>
        <v>0.77441707971764462</v>
      </c>
      <c r="M621" s="30">
        <f t="shared" si="637"/>
        <v>0.92022286825869615</v>
      </c>
      <c r="N621" s="11"/>
      <c r="O621" s="20">
        <f t="shared" si="645"/>
        <v>-7.0618105523304608E-3</v>
      </c>
      <c r="P621" s="20">
        <f t="shared" si="646"/>
        <v>-9.2922297807002119E-3</v>
      </c>
      <c r="Q621" s="20">
        <f t="shared" si="647"/>
        <v>-8.9394966938973752E-3</v>
      </c>
      <c r="R621" s="11"/>
      <c r="S621" s="20">
        <f t="shared" ref="S621:U621" si="681">_xlfn.STDEV.S(O601:O621)*SQRT(252)</f>
        <v>0.23616710865041854</v>
      </c>
      <c r="T621" s="20">
        <f t="shared" si="681"/>
        <v>0.18118184750790089</v>
      </c>
      <c r="U621" s="20">
        <f t="shared" si="681"/>
        <v>0.16895437925259557</v>
      </c>
    </row>
    <row r="622" spans="1:21" x14ac:dyDescent="0.2">
      <c r="A622" s="1" t="s">
        <v>3355</v>
      </c>
      <c r="B622" s="13">
        <v>37384</v>
      </c>
      <c r="C622" s="12">
        <v>1088.8499999999999</v>
      </c>
      <c r="D622" s="12">
        <v>12616.85</v>
      </c>
      <c r="E622" s="10">
        <v>2.4337</v>
      </c>
      <c r="F622" s="12">
        <v>18.5</v>
      </c>
      <c r="G622" s="11"/>
      <c r="H622" s="19">
        <f t="shared" si="642"/>
        <v>1.4825367397830709</v>
      </c>
      <c r="I622" s="19">
        <f t="shared" si="643"/>
        <v>0.74523626698169032</v>
      </c>
      <c r="J622" s="19">
        <f t="shared" si="644"/>
        <v>1.0112652365742734</v>
      </c>
      <c r="K622" s="30">
        <f t="shared" si="639"/>
        <v>0.14904725339633806</v>
      </c>
      <c r="L622" s="30">
        <f t="shared" si="640"/>
        <v>0.80901218925941876</v>
      </c>
      <c r="M622" s="30">
        <f t="shared" si="637"/>
        <v>0.95805944265575682</v>
      </c>
      <c r="N622" s="11"/>
      <c r="O622" s="20">
        <f t="shared" si="645"/>
        <v>2.2231386611745174E-2</v>
      </c>
      <c r="P622" s="20">
        <f t="shared" si="646"/>
        <v>4.467245163857636E-2</v>
      </c>
      <c r="Q622" s="20">
        <f t="shared" si="647"/>
        <v>4.1116750846083017E-2</v>
      </c>
      <c r="R622" s="11"/>
      <c r="S622" s="20">
        <f t="shared" ref="S622:U622" si="682">_xlfn.STDEV.S(O602:O622)*SQRT(252)</f>
        <v>0.25125487541537994</v>
      </c>
      <c r="T622" s="20">
        <f t="shared" si="682"/>
        <v>0.236704225961024</v>
      </c>
      <c r="U622" s="20">
        <f t="shared" si="682"/>
        <v>0.22145563521737591</v>
      </c>
    </row>
    <row r="623" spans="1:21" x14ac:dyDescent="0.2">
      <c r="A623" s="1" t="s">
        <v>3356</v>
      </c>
      <c r="B623" s="13">
        <v>37385</v>
      </c>
      <c r="C623" s="12">
        <v>1073.01</v>
      </c>
      <c r="D623" s="12">
        <v>12101.94</v>
      </c>
      <c r="E623" s="10">
        <v>2.4514999999999998</v>
      </c>
      <c r="F623" s="12">
        <v>18.5</v>
      </c>
      <c r="G623" s="11"/>
      <c r="H623" s="19">
        <f t="shared" si="642"/>
        <v>1.4835307168340954</v>
      </c>
      <c r="I623" s="19">
        <f t="shared" si="643"/>
        <v>0.7148222090962798</v>
      </c>
      <c r="J623" s="19">
        <f t="shared" si="644"/>
        <v>1.0038426593992029</v>
      </c>
      <c r="K623" s="30">
        <f t="shared" si="639"/>
        <v>0.14296444181925597</v>
      </c>
      <c r="L623" s="30">
        <f t="shared" si="640"/>
        <v>0.80307412751936236</v>
      </c>
      <c r="M623" s="30">
        <f t="shared" si="637"/>
        <v>0.9460385693386183</v>
      </c>
      <c r="N623" s="11"/>
      <c r="O623" s="20">
        <f t="shared" si="645"/>
        <v>-4.0811296004945707E-2</v>
      </c>
      <c r="P623" s="20">
        <f t="shared" si="646"/>
        <v>-7.3398915602150838E-3</v>
      </c>
      <c r="Q623" s="20">
        <f t="shared" si="647"/>
        <v>-1.2547105933026881E-2</v>
      </c>
      <c r="R623" s="11"/>
      <c r="S623" s="20">
        <f t="shared" ref="S623:U623" si="683">_xlfn.STDEV.S(O603:O623)*SQRT(252)</f>
        <v>0.27508636976068779</v>
      </c>
      <c r="T623" s="20">
        <f t="shared" si="683"/>
        <v>0.23821271999802188</v>
      </c>
      <c r="U623" s="20">
        <f t="shared" si="683"/>
        <v>0.22495006643732629</v>
      </c>
    </row>
    <row r="624" spans="1:21" x14ac:dyDescent="0.2">
      <c r="A624" s="1" t="s">
        <v>3357</v>
      </c>
      <c r="B624" s="13">
        <v>37386</v>
      </c>
      <c r="C624" s="12">
        <v>1054.99</v>
      </c>
      <c r="D624" s="12">
        <v>12130.14</v>
      </c>
      <c r="E624" s="10">
        <v>2.4834000000000001</v>
      </c>
      <c r="F624" s="12">
        <v>18.5</v>
      </c>
      <c r="G624" s="11"/>
      <c r="H624" s="19">
        <f t="shared" si="642"/>
        <v>1.4845253603039354</v>
      </c>
      <c r="I624" s="19">
        <f t="shared" si="643"/>
        <v>0.71648789131718937</v>
      </c>
      <c r="J624" s="19">
        <f t="shared" si="644"/>
        <v>0.99982732198535584</v>
      </c>
      <c r="K624" s="30">
        <f t="shared" si="639"/>
        <v>0.14329757826343789</v>
      </c>
      <c r="L624" s="30">
        <f t="shared" si="640"/>
        <v>0.79986185758828476</v>
      </c>
      <c r="M624" s="30">
        <f t="shared" si="637"/>
        <v>0.94315943585172268</v>
      </c>
      <c r="N624" s="11"/>
      <c r="O624" s="20">
        <f t="shared" si="645"/>
        <v>2.3302049092954746E-3</v>
      </c>
      <c r="P624" s="20">
        <f t="shared" si="646"/>
        <v>-3.9999669034290752E-3</v>
      </c>
      <c r="Q624" s="20">
        <f t="shared" si="647"/>
        <v>-3.0433574065679148E-3</v>
      </c>
      <c r="R624" s="11"/>
      <c r="S624" s="20">
        <f t="shared" ref="S624:U624" si="684">_xlfn.STDEV.S(O604:O624)*SQRT(252)</f>
        <v>0.27578213767006343</v>
      </c>
      <c r="T624" s="20">
        <f t="shared" si="684"/>
        <v>0.22020387391800586</v>
      </c>
      <c r="U624" s="20">
        <f t="shared" si="684"/>
        <v>0.21250196799720855</v>
      </c>
    </row>
    <row r="625" spans="1:21" x14ac:dyDescent="0.2">
      <c r="A625" s="1" t="s">
        <v>3358</v>
      </c>
      <c r="B625" s="13">
        <v>37389</v>
      </c>
      <c r="C625" s="12">
        <v>1074.56</v>
      </c>
      <c r="D625" s="12">
        <v>12002.32</v>
      </c>
      <c r="E625" s="10">
        <v>2.4948000000000001</v>
      </c>
      <c r="F625" s="12">
        <v>18.5</v>
      </c>
      <c r="G625" s="11"/>
      <c r="H625" s="19">
        <f t="shared" si="642"/>
        <v>1.485520670639396</v>
      </c>
      <c r="I625" s="19">
        <f t="shared" si="643"/>
        <v>0.70893797991730756</v>
      </c>
      <c r="J625" s="19">
        <f t="shared" si="644"/>
        <v>1.023048884232046</v>
      </c>
      <c r="K625" s="30">
        <f t="shared" si="639"/>
        <v>0.14178759598346152</v>
      </c>
      <c r="L625" s="30">
        <f t="shared" si="640"/>
        <v>0.81843910738563685</v>
      </c>
      <c r="M625" s="30">
        <f t="shared" si="637"/>
        <v>0.96022670336909832</v>
      </c>
      <c r="N625" s="11"/>
      <c r="O625" s="20">
        <f t="shared" si="645"/>
        <v>-1.0537388686363003E-2</v>
      </c>
      <c r="P625" s="20">
        <f t="shared" si="646"/>
        <v>2.3225572792488824E-2</v>
      </c>
      <c r="Q625" s="20">
        <f t="shared" si="647"/>
        <v>1.8095845589418236E-2</v>
      </c>
      <c r="R625" s="11"/>
      <c r="S625" s="20">
        <f t="shared" ref="S625:U625" si="685">_xlfn.STDEV.S(O605:O625)*SQRT(252)</f>
        <v>0.25384168871160478</v>
      </c>
      <c r="T625" s="20">
        <f t="shared" si="685"/>
        <v>0.22470189722743547</v>
      </c>
      <c r="U625" s="20">
        <f t="shared" si="685"/>
        <v>0.2103638322316439</v>
      </c>
    </row>
    <row r="626" spans="1:21" x14ac:dyDescent="0.2">
      <c r="A626" s="1" t="s">
        <v>3359</v>
      </c>
      <c r="B626" s="13">
        <v>37390</v>
      </c>
      <c r="C626" s="12">
        <v>1097.28</v>
      </c>
      <c r="D626" s="12">
        <v>12204.12</v>
      </c>
      <c r="E626" s="10">
        <v>2.5150000000000001</v>
      </c>
      <c r="F626" s="12">
        <v>18.5</v>
      </c>
      <c r="G626" s="11"/>
      <c r="H626" s="19">
        <f t="shared" si="642"/>
        <v>1.4865166482875818</v>
      </c>
      <c r="I626" s="19">
        <f t="shared" si="643"/>
        <v>0.72085764914353334</v>
      </c>
      <c r="J626" s="19">
        <f t="shared" si="644"/>
        <v>1.0531383633454536</v>
      </c>
      <c r="K626" s="30">
        <f t="shared" si="639"/>
        <v>0.14417152982870668</v>
      </c>
      <c r="L626" s="30">
        <f t="shared" si="640"/>
        <v>0.84251069067636297</v>
      </c>
      <c r="M626" s="30">
        <f t="shared" si="637"/>
        <v>0.9866822205050696</v>
      </c>
      <c r="N626" s="11"/>
      <c r="O626" s="20">
        <f t="shared" si="645"/>
        <v>1.6813416072892773E-2</v>
      </c>
      <c r="P626" s="20">
        <f t="shared" si="646"/>
        <v>2.9411575123308387E-2</v>
      </c>
      <c r="Q626" s="20">
        <f t="shared" si="647"/>
        <v>2.7551324122884857E-2</v>
      </c>
      <c r="R626" s="11"/>
      <c r="S626" s="20">
        <f t="shared" ref="S626:U626" si="686">_xlfn.STDEV.S(O606:O626)*SQRT(252)</f>
        <v>0.26058974184625183</v>
      </c>
      <c r="T626" s="20">
        <f t="shared" si="686"/>
        <v>0.24319134628549033</v>
      </c>
      <c r="U626" s="20">
        <f t="shared" si="686"/>
        <v>0.22888171595176304</v>
      </c>
    </row>
    <row r="627" spans="1:21" x14ac:dyDescent="0.2">
      <c r="A627" s="1" t="s">
        <v>3360</v>
      </c>
      <c r="B627" s="13">
        <v>37391</v>
      </c>
      <c r="C627" s="12">
        <v>1091.07</v>
      </c>
      <c r="D627" s="12">
        <v>12349.58</v>
      </c>
      <c r="E627" s="10">
        <v>2.5112999999999999</v>
      </c>
      <c r="F627" s="12">
        <v>18.5</v>
      </c>
      <c r="G627" s="11"/>
      <c r="H627" s="19">
        <f t="shared" si="642"/>
        <v>1.4875132936958972</v>
      </c>
      <c r="I627" s="19">
        <f t="shared" si="643"/>
        <v>0.729449497932665</v>
      </c>
      <c r="J627" s="19">
        <f t="shared" si="644"/>
        <v>1.0456376004528338</v>
      </c>
      <c r="K627" s="30">
        <f t="shared" si="639"/>
        <v>0.14588989958653301</v>
      </c>
      <c r="L627" s="30">
        <f t="shared" si="640"/>
        <v>0.83651008036226715</v>
      </c>
      <c r="M627" s="30">
        <f t="shared" si="637"/>
        <v>0.98239997994880013</v>
      </c>
      <c r="N627" s="11"/>
      <c r="O627" s="20">
        <f t="shared" si="645"/>
        <v>1.1918925739831998E-2</v>
      </c>
      <c r="P627" s="20">
        <f t="shared" si="646"/>
        <v>-7.1222957530409081E-3</v>
      </c>
      <c r="Q627" s="20">
        <f t="shared" si="647"/>
        <v>-4.3400402553899209E-3</v>
      </c>
      <c r="R627" s="11"/>
      <c r="S627" s="20">
        <f t="shared" ref="S627:U627" si="687">_xlfn.STDEV.S(O607:O627)*SQRT(252)</f>
        <v>0.26116010803513523</v>
      </c>
      <c r="T627" s="20">
        <f t="shared" si="687"/>
        <v>0.23538822823093131</v>
      </c>
      <c r="U627" s="20">
        <f t="shared" si="687"/>
        <v>0.2195864134268633</v>
      </c>
    </row>
    <row r="628" spans="1:21" x14ac:dyDescent="0.2">
      <c r="A628" s="1" t="s">
        <v>3361</v>
      </c>
      <c r="B628" s="13">
        <v>37392</v>
      </c>
      <c r="C628" s="12">
        <v>1098.23</v>
      </c>
      <c r="D628" s="12">
        <v>12660.12</v>
      </c>
      <c r="E628" s="10">
        <v>2.4794999999999998</v>
      </c>
      <c r="F628" s="12">
        <v>18.5</v>
      </c>
      <c r="G628" s="11"/>
      <c r="H628" s="19">
        <f t="shared" si="642"/>
        <v>1.4885106073120469</v>
      </c>
      <c r="I628" s="19">
        <f t="shared" si="643"/>
        <v>0.74779208505611461</v>
      </c>
      <c r="J628" s="19">
        <f t="shared" si="644"/>
        <v>1.0391719038982303</v>
      </c>
      <c r="K628" s="30">
        <f t="shared" si="639"/>
        <v>0.14955841701122294</v>
      </c>
      <c r="L628" s="30">
        <f t="shared" si="640"/>
        <v>0.83133752311858433</v>
      </c>
      <c r="M628" s="30">
        <f t="shared" si="637"/>
        <v>0.9808959401298073</v>
      </c>
      <c r="N628" s="11"/>
      <c r="O628" s="20">
        <f t="shared" si="645"/>
        <v>2.514579443187559E-2</v>
      </c>
      <c r="P628" s="20">
        <f t="shared" si="646"/>
        <v>-6.1834966070495323E-3</v>
      </c>
      <c r="Q628" s="20">
        <f t="shared" si="647"/>
        <v>-1.5309851890176196E-3</v>
      </c>
      <c r="R628" s="11"/>
      <c r="S628" s="20">
        <f t="shared" ref="S628:U628" si="688">_xlfn.STDEV.S(O608:O628)*SQRT(252)</f>
        <v>0.27773816025003767</v>
      </c>
      <c r="T628" s="20">
        <f t="shared" si="688"/>
        <v>0.23672461767856348</v>
      </c>
      <c r="U628" s="20">
        <f t="shared" si="688"/>
        <v>0.21970816200490578</v>
      </c>
    </row>
    <row r="629" spans="1:21" x14ac:dyDescent="0.2">
      <c r="A629" s="1" t="s">
        <v>3362</v>
      </c>
      <c r="B629" s="13">
        <v>37393</v>
      </c>
      <c r="C629" s="12">
        <v>1106.5899999999999</v>
      </c>
      <c r="D629" s="12">
        <v>12699.17</v>
      </c>
      <c r="E629" s="10">
        <v>2.4759000000000002</v>
      </c>
      <c r="F629" s="12">
        <v>18.5</v>
      </c>
      <c r="G629" s="11"/>
      <c r="H629" s="19">
        <f t="shared" si="642"/>
        <v>1.4895085895840352</v>
      </c>
      <c r="I629" s="19">
        <f t="shared" si="643"/>
        <v>0.75009864146485639</v>
      </c>
      <c r="J629" s="19">
        <f t="shared" si="644"/>
        <v>1.0455620742380425</v>
      </c>
      <c r="K629" s="30">
        <f t="shared" si="639"/>
        <v>0.15001972829297128</v>
      </c>
      <c r="L629" s="30">
        <f t="shared" si="640"/>
        <v>0.83644965939043403</v>
      </c>
      <c r="M629" s="30">
        <f t="shared" si="637"/>
        <v>0.98646938768340531</v>
      </c>
      <c r="N629" s="11"/>
      <c r="O629" s="20">
        <f t="shared" si="645"/>
        <v>3.0844889305945422E-3</v>
      </c>
      <c r="P629" s="20">
        <f t="shared" si="646"/>
        <v>6.1492909073472823E-3</v>
      </c>
      <c r="Q629" s="20">
        <f t="shared" si="647"/>
        <v>5.681996759881125E-3</v>
      </c>
      <c r="R629" s="11"/>
      <c r="S629" s="20">
        <f t="shared" ref="S629:U629" si="689">_xlfn.STDEV.S(O609:O629)*SQRT(252)</f>
        <v>0.27715582433220992</v>
      </c>
      <c r="T629" s="20">
        <f t="shared" si="689"/>
        <v>0.23683934986216534</v>
      </c>
      <c r="U629" s="20">
        <f t="shared" si="689"/>
        <v>0.22021099081430301</v>
      </c>
    </row>
    <row r="630" spans="1:21" x14ac:dyDescent="0.2">
      <c r="A630" s="1" t="s">
        <v>3363</v>
      </c>
      <c r="B630" s="13">
        <v>37396</v>
      </c>
      <c r="C630" s="12">
        <v>1091.8800000000001</v>
      </c>
      <c r="D630" s="12">
        <v>12667.75</v>
      </c>
      <c r="E630" s="10">
        <v>2.4733000000000001</v>
      </c>
      <c r="F630" s="12">
        <v>18.5</v>
      </c>
      <c r="G630" s="11"/>
      <c r="H630" s="19">
        <f t="shared" si="642"/>
        <v>1.4905072409601672</v>
      </c>
      <c r="I630" s="19">
        <f t="shared" si="643"/>
        <v>0.74824276432368686</v>
      </c>
      <c r="J630" s="19">
        <f t="shared" si="644"/>
        <v>1.0305799503439974</v>
      </c>
      <c r="K630" s="30">
        <f t="shared" si="639"/>
        <v>0.14964855286473738</v>
      </c>
      <c r="L630" s="30">
        <f t="shared" si="640"/>
        <v>0.82446396027519797</v>
      </c>
      <c r="M630" s="30">
        <f t="shared" si="637"/>
        <v>0.9741125131399353</v>
      </c>
      <c r="N630" s="11"/>
      <c r="O630" s="20">
        <f t="shared" si="645"/>
        <v>-2.4741774462425647E-3</v>
      </c>
      <c r="P630" s="20">
        <f t="shared" si="646"/>
        <v>-1.4329253387431184E-2</v>
      </c>
      <c r="Q630" s="20">
        <f t="shared" si="647"/>
        <v>-1.2526363917372607E-2</v>
      </c>
      <c r="R630" s="11"/>
      <c r="S630" s="20">
        <f t="shared" ref="S630:U630" si="690">_xlfn.STDEV.S(O610:O630)*SQRT(252)</f>
        <v>0.27678246721294136</v>
      </c>
      <c r="T630" s="20">
        <f t="shared" si="690"/>
        <v>0.24337276378358999</v>
      </c>
      <c r="U630" s="20">
        <f t="shared" si="690"/>
        <v>0.22505385985492596</v>
      </c>
    </row>
    <row r="631" spans="1:21" x14ac:dyDescent="0.2">
      <c r="A631" s="1" t="s">
        <v>3364</v>
      </c>
      <c r="B631" s="13">
        <v>37397</v>
      </c>
      <c r="C631" s="12">
        <v>1079.8800000000001</v>
      </c>
      <c r="D631" s="12">
        <v>12701.23</v>
      </c>
      <c r="E631" s="10">
        <v>2.4782999999999999</v>
      </c>
      <c r="F631" s="12">
        <v>18.5</v>
      </c>
      <c r="G631" s="11"/>
      <c r="H631" s="19">
        <f t="shared" si="642"/>
        <v>1.4915065618890482</v>
      </c>
      <c r="I631" s="19">
        <f t="shared" si="643"/>
        <v>0.7502203189604264</v>
      </c>
      <c r="J631" s="19">
        <f t="shared" si="644"/>
        <v>1.0213141648840753</v>
      </c>
      <c r="K631" s="30">
        <f t="shared" si="639"/>
        <v>0.15004406379208529</v>
      </c>
      <c r="L631" s="30">
        <f t="shared" si="640"/>
        <v>0.81705133190726031</v>
      </c>
      <c r="M631" s="30">
        <f t="shared" si="637"/>
        <v>0.96709539569934555</v>
      </c>
      <c r="N631" s="11"/>
      <c r="O631" s="20">
        <f t="shared" si="645"/>
        <v>2.6429318545124758E-3</v>
      </c>
      <c r="P631" s="20">
        <f t="shared" si="646"/>
        <v>-8.9908458405669744E-3</v>
      </c>
      <c r="Q631" s="20">
        <f t="shared" si="647"/>
        <v>-7.203600555310552E-3</v>
      </c>
      <c r="R631" s="11"/>
      <c r="S631" s="20">
        <f t="shared" ref="S631:U631" si="691">_xlfn.STDEV.S(O611:O631)*SQRT(252)</f>
        <v>0.27103032970664082</v>
      </c>
      <c r="T631" s="20">
        <f t="shared" si="691"/>
        <v>0.24139138553918471</v>
      </c>
      <c r="U631" s="20">
        <f t="shared" si="691"/>
        <v>0.2212318500368286</v>
      </c>
    </row>
    <row r="632" spans="1:21" x14ac:dyDescent="0.2">
      <c r="A632" s="1" t="s">
        <v>3365</v>
      </c>
      <c r="B632" s="13">
        <v>37398</v>
      </c>
      <c r="C632" s="12">
        <v>1086.02</v>
      </c>
      <c r="D632" s="12">
        <v>12367.98</v>
      </c>
      <c r="E632" s="10">
        <v>2.5011999999999999</v>
      </c>
      <c r="F632" s="12">
        <v>18.5</v>
      </c>
      <c r="G632" s="11"/>
      <c r="H632" s="19">
        <f t="shared" si="642"/>
        <v>1.4925065528195847</v>
      </c>
      <c r="I632" s="19">
        <f t="shared" si="643"/>
        <v>0.73053632604843577</v>
      </c>
      <c r="J632" s="19">
        <f t="shared" si="644"/>
        <v>1.0366119804182727</v>
      </c>
      <c r="K632" s="30">
        <f t="shared" si="639"/>
        <v>0.14610726520968717</v>
      </c>
      <c r="L632" s="30">
        <f t="shared" si="640"/>
        <v>0.82928958433461819</v>
      </c>
      <c r="M632" s="30">
        <f t="shared" si="637"/>
        <v>0.97539684954430539</v>
      </c>
      <c r="N632" s="11"/>
      <c r="O632" s="20">
        <f t="shared" si="645"/>
        <v>-2.6237616356841076E-2</v>
      </c>
      <c r="P632" s="20">
        <f t="shared" si="646"/>
        <v>1.497856003586695E-2</v>
      </c>
      <c r="Q632" s="20">
        <f t="shared" si="647"/>
        <v>8.5839038029507098E-3</v>
      </c>
      <c r="R632" s="11"/>
      <c r="S632" s="20">
        <f t="shared" ref="S632:U632" si="692">_xlfn.STDEV.S(O612:O632)*SQRT(252)</f>
        <v>0.28399307802427415</v>
      </c>
      <c r="T632" s="20">
        <f t="shared" si="692"/>
        <v>0.24553671763685253</v>
      </c>
      <c r="U632" s="20">
        <f t="shared" si="692"/>
        <v>0.22258985042361146</v>
      </c>
    </row>
    <row r="633" spans="1:21" x14ac:dyDescent="0.2">
      <c r="A633" s="1" t="s">
        <v>3366</v>
      </c>
      <c r="B633" s="13">
        <v>37399</v>
      </c>
      <c r="C633" s="12">
        <v>1097.08</v>
      </c>
      <c r="D633" s="12">
        <v>12555.72</v>
      </c>
      <c r="E633" s="10">
        <v>2.5291999999999999</v>
      </c>
      <c r="F633" s="12">
        <v>18.5</v>
      </c>
      <c r="G633" s="11"/>
      <c r="H633" s="19">
        <f t="shared" si="642"/>
        <v>1.493507214200984</v>
      </c>
      <c r="I633" s="19">
        <f t="shared" si="643"/>
        <v>0.74162551683402345</v>
      </c>
      <c r="J633" s="19">
        <f t="shared" si="644"/>
        <v>1.058891474204068</v>
      </c>
      <c r="K633" s="30">
        <f t="shared" si="639"/>
        <v>0.14832510336680468</v>
      </c>
      <c r="L633" s="30">
        <f t="shared" si="640"/>
        <v>0.84711317936325448</v>
      </c>
      <c r="M633" s="30">
        <f t="shared" si="637"/>
        <v>0.99543828273005919</v>
      </c>
      <c r="N633" s="11"/>
      <c r="O633" s="20">
        <f t="shared" si="645"/>
        <v>1.5179520018628656E-2</v>
      </c>
      <c r="P633" s="20">
        <f t="shared" si="646"/>
        <v>2.1492606883441123E-2</v>
      </c>
      <c r="Q633" s="20">
        <f t="shared" si="647"/>
        <v>2.0546952960855736E-2</v>
      </c>
      <c r="R633" s="11"/>
      <c r="S633" s="20">
        <f t="shared" ref="S633:U633" si="693">_xlfn.STDEV.S(O613:O633)*SQRT(252)</f>
        <v>0.28443652205491099</v>
      </c>
      <c r="T633" s="20">
        <f t="shared" si="693"/>
        <v>0.25296716387197493</v>
      </c>
      <c r="U633" s="20">
        <f t="shared" si="693"/>
        <v>0.23181277778908124</v>
      </c>
    </row>
    <row r="634" spans="1:21" x14ac:dyDescent="0.2">
      <c r="A634" s="1" t="s">
        <v>3367</v>
      </c>
      <c r="B634" s="13">
        <v>37400</v>
      </c>
      <c r="C634" s="12">
        <v>1083.82</v>
      </c>
      <c r="D634" s="12">
        <v>12573.97</v>
      </c>
      <c r="E634" s="10">
        <v>2.5236000000000001</v>
      </c>
      <c r="F634" s="12">
        <v>18.5</v>
      </c>
      <c r="G634" s="11"/>
      <c r="H634" s="19">
        <f t="shared" si="642"/>
        <v>1.4945085464827543</v>
      </c>
      <c r="I634" s="19">
        <f t="shared" si="643"/>
        <v>0.742703484937981</v>
      </c>
      <c r="J634" s="19">
        <f t="shared" si="644"/>
        <v>1.0437768495245192</v>
      </c>
      <c r="K634" s="30">
        <f t="shared" si="639"/>
        <v>0.1485406969875962</v>
      </c>
      <c r="L634" s="30">
        <f t="shared" si="640"/>
        <v>0.83502147961961537</v>
      </c>
      <c r="M634" s="30">
        <f t="shared" si="637"/>
        <v>0.98356217660721157</v>
      </c>
      <c r="N634" s="11"/>
      <c r="O634" s="20">
        <f t="shared" si="645"/>
        <v>1.4535207857455656E-3</v>
      </c>
      <c r="P634" s="20">
        <f t="shared" si="646"/>
        <v>-1.4274007344246442E-2</v>
      </c>
      <c r="Q634" s="20">
        <f t="shared" si="647"/>
        <v>-1.1930529826798097E-2</v>
      </c>
      <c r="R634" s="11"/>
      <c r="S634" s="20">
        <f t="shared" ref="S634:U634" si="694">_xlfn.STDEV.S(O614:O634)*SQRT(252)</f>
        <v>0.28415504707391459</v>
      </c>
      <c r="T634" s="20">
        <f t="shared" si="694"/>
        <v>0.26050538269506168</v>
      </c>
      <c r="U634" s="20">
        <f t="shared" si="694"/>
        <v>0.23719740047837556</v>
      </c>
    </row>
    <row r="635" spans="1:21" x14ac:dyDescent="0.2">
      <c r="A635" s="1" t="s">
        <v>3368</v>
      </c>
      <c r="B635" s="13">
        <v>37403</v>
      </c>
      <c r="C635" s="12">
        <v>1083.82</v>
      </c>
      <c r="D635" s="12">
        <v>12698.34</v>
      </c>
      <c r="E635" s="10">
        <v>2.5224000000000002</v>
      </c>
      <c r="F635" s="12">
        <v>18.5</v>
      </c>
      <c r="G635" s="11"/>
      <c r="H635" s="19">
        <f t="shared" si="642"/>
        <v>1.4955105501147057</v>
      </c>
      <c r="I635" s="19">
        <f t="shared" si="643"/>
        <v>0.75004961606615583</v>
      </c>
      <c r="J635" s="19">
        <f t="shared" si="644"/>
        <v>1.0432805219688728</v>
      </c>
      <c r="K635" s="30">
        <f t="shared" si="639"/>
        <v>0.15000992321323117</v>
      </c>
      <c r="L635" s="30">
        <f t="shared" si="640"/>
        <v>0.83462441757509831</v>
      </c>
      <c r="M635" s="30">
        <f t="shared" si="637"/>
        <v>0.98463434078832945</v>
      </c>
      <c r="N635" s="11"/>
      <c r="O635" s="20">
        <f t="shared" si="645"/>
        <v>9.8910686123794278E-3</v>
      </c>
      <c r="P635" s="20">
        <f t="shared" si="646"/>
        <v>-4.755111745126106E-4</v>
      </c>
      <c r="Q635" s="20">
        <f t="shared" si="647"/>
        <v>1.0900827691608939E-3</v>
      </c>
      <c r="R635" s="11"/>
      <c r="S635" s="20">
        <f t="shared" ref="S635:U635" si="695">_xlfn.STDEV.S(O615:O635)*SQRT(252)</f>
        <v>0.28343564616031386</v>
      </c>
      <c r="T635" s="20">
        <f t="shared" si="695"/>
        <v>0.24923892567277642</v>
      </c>
      <c r="U635" s="20">
        <f t="shared" si="695"/>
        <v>0.22609289256402793</v>
      </c>
    </row>
    <row r="636" spans="1:21" x14ac:dyDescent="0.2">
      <c r="A636" s="1" t="s">
        <v>3369</v>
      </c>
      <c r="B636" s="13">
        <v>37404</v>
      </c>
      <c r="C636" s="12">
        <v>1074.55</v>
      </c>
      <c r="D636" s="12">
        <v>12728.18</v>
      </c>
      <c r="E636" s="10">
        <v>2.5244</v>
      </c>
      <c r="F636" s="12">
        <v>18.5</v>
      </c>
      <c r="G636" s="11"/>
      <c r="H636" s="19">
        <f t="shared" si="642"/>
        <v>1.4965132255469493</v>
      </c>
      <c r="I636" s="19">
        <f t="shared" si="643"/>
        <v>0.75181216774955806</v>
      </c>
      <c r="J636" s="19">
        <f t="shared" si="644"/>
        <v>1.0351773967754658</v>
      </c>
      <c r="K636" s="30">
        <f t="shared" si="639"/>
        <v>0.15036243354991163</v>
      </c>
      <c r="L636" s="30">
        <f t="shared" si="640"/>
        <v>0.82814191742037269</v>
      </c>
      <c r="M636" s="30">
        <f t="shared" si="637"/>
        <v>0.97850435097028432</v>
      </c>
      <c r="N636" s="11"/>
      <c r="O636" s="20">
        <f t="shared" si="645"/>
        <v>2.3499134532545263E-3</v>
      </c>
      <c r="P636" s="20">
        <f t="shared" si="646"/>
        <v>-7.7669668155164739E-3</v>
      </c>
      <c r="Q636" s="20">
        <f t="shared" si="647"/>
        <v>-6.2256510504572482E-3</v>
      </c>
      <c r="R636" s="11"/>
      <c r="S636" s="20">
        <f t="shared" ref="S636:U636" si="696">_xlfn.STDEV.S(O616:O636)*SQRT(252)</f>
        <v>0.28359578958600157</v>
      </c>
      <c r="T636" s="20">
        <f t="shared" si="696"/>
        <v>0.25080924902614904</v>
      </c>
      <c r="U636" s="20">
        <f t="shared" si="696"/>
        <v>0.22720897641645443</v>
      </c>
    </row>
    <row r="637" spans="1:21" x14ac:dyDescent="0.2">
      <c r="A637" s="1" t="s">
        <v>3370</v>
      </c>
      <c r="B637" s="13">
        <v>37405</v>
      </c>
      <c r="C637" s="12">
        <v>1067.6600000000001</v>
      </c>
      <c r="D637" s="12">
        <v>12985.17</v>
      </c>
      <c r="E637" s="10">
        <v>2.5196999999999998</v>
      </c>
      <c r="F637" s="12">
        <v>18.5</v>
      </c>
      <c r="G637" s="11"/>
      <c r="H637" s="19">
        <f t="shared" si="642"/>
        <v>1.4975165732298985</v>
      </c>
      <c r="I637" s="19">
        <f t="shared" si="643"/>
        <v>0.76699173065564197</v>
      </c>
      <c r="J637" s="19">
        <f t="shared" si="644"/>
        <v>1.026624888505147</v>
      </c>
      <c r="K637" s="30">
        <f t="shared" si="639"/>
        <v>0.1533983461311284</v>
      </c>
      <c r="L637" s="30">
        <f t="shared" si="640"/>
        <v>0.82129991080411768</v>
      </c>
      <c r="M637" s="30">
        <f t="shared" si="637"/>
        <v>0.97469825693524603</v>
      </c>
      <c r="N637" s="11"/>
      <c r="O637" s="20">
        <f t="shared" si="645"/>
        <v>2.0190632124938546E-2</v>
      </c>
      <c r="P637" s="20">
        <f t="shared" si="646"/>
        <v>-8.2618769468494335E-3</v>
      </c>
      <c r="Q637" s="20">
        <f t="shared" si="647"/>
        <v>-3.889705785430797E-3</v>
      </c>
      <c r="R637" s="11"/>
      <c r="S637" s="20">
        <f t="shared" ref="S637:U637" si="697">_xlfn.STDEV.S(O617:O637)*SQRT(252)</f>
        <v>0.29312040441237652</v>
      </c>
      <c r="T637" s="20">
        <f t="shared" si="697"/>
        <v>0.25348802753975169</v>
      </c>
      <c r="U637" s="20">
        <f t="shared" si="697"/>
        <v>0.22788236171174445</v>
      </c>
    </row>
    <row r="638" spans="1:21" x14ac:dyDescent="0.2">
      <c r="A638" s="1" t="s">
        <v>3371</v>
      </c>
      <c r="B638" s="13">
        <v>37406</v>
      </c>
      <c r="C638" s="12">
        <v>1064.6600000000001</v>
      </c>
      <c r="D638" s="12">
        <v>12985.17</v>
      </c>
      <c r="E638" s="10">
        <v>2.5196999999999998</v>
      </c>
      <c r="F638" s="12">
        <v>18.5</v>
      </c>
      <c r="G638" s="11"/>
      <c r="H638" s="19">
        <f t="shared" si="642"/>
        <v>1.4985205936142683</v>
      </c>
      <c r="I638" s="19">
        <f t="shared" si="643"/>
        <v>0.76699173065564197</v>
      </c>
      <c r="J638" s="19">
        <f t="shared" si="644"/>
        <v>1.0237401923794933</v>
      </c>
      <c r="K638" s="30">
        <f t="shared" si="639"/>
        <v>0.1533983461311284</v>
      </c>
      <c r="L638" s="30">
        <f t="shared" si="640"/>
        <v>0.8189921539035947</v>
      </c>
      <c r="M638" s="30">
        <f t="shared" si="637"/>
        <v>0.97239050003472305</v>
      </c>
      <c r="N638" s="11"/>
      <c r="O638" s="20">
        <f t="shared" si="645"/>
        <v>0</v>
      </c>
      <c r="P638" s="20">
        <f t="shared" si="646"/>
        <v>-2.809883296180371E-3</v>
      </c>
      <c r="Q638" s="20">
        <f t="shared" si="647"/>
        <v>-2.3676628988537063E-3</v>
      </c>
      <c r="R638" s="11"/>
      <c r="S638" s="20">
        <f t="shared" ref="S638:U638" si="698">_xlfn.STDEV.S(O618:O638)*SQRT(252)</f>
        <v>0.29312040441237652</v>
      </c>
      <c r="T638" s="20">
        <f t="shared" si="698"/>
        <v>0.25318947257629432</v>
      </c>
      <c r="U638" s="20">
        <f t="shared" si="698"/>
        <v>0.22762946039724855</v>
      </c>
    </row>
    <row r="639" spans="1:21" x14ac:dyDescent="0.2">
      <c r="A639" s="1" t="s">
        <v>3372</v>
      </c>
      <c r="B639" s="13">
        <v>37407</v>
      </c>
      <c r="C639" s="12">
        <v>1067.1400000000001</v>
      </c>
      <c r="D639" s="12">
        <v>12861.43</v>
      </c>
      <c r="E639" s="10">
        <v>2.5215999999999998</v>
      </c>
      <c r="F639" s="12">
        <v>18.5</v>
      </c>
      <c r="G639" s="11"/>
      <c r="H639" s="19">
        <f t="shared" si="642"/>
        <v>1.499525287151076</v>
      </c>
      <c r="I639" s="19">
        <f t="shared" si="643"/>
        <v>0.75968281157708317</v>
      </c>
      <c r="J639" s="19">
        <f t="shared" si="644"/>
        <v>1.0268986322040325</v>
      </c>
      <c r="K639" s="30">
        <f t="shared" si="639"/>
        <v>0.15193656231541663</v>
      </c>
      <c r="L639" s="30">
        <f t="shared" si="640"/>
        <v>0.82151890576322606</v>
      </c>
      <c r="M639" s="30">
        <f t="shared" si="637"/>
        <v>0.97345546807864269</v>
      </c>
      <c r="N639" s="11"/>
      <c r="O639" s="20">
        <f t="shared" si="645"/>
        <v>-9.529332307547822E-3</v>
      </c>
      <c r="P639" s="20">
        <f t="shared" si="646"/>
        <v>3.0851966622489346E-3</v>
      </c>
      <c r="Q639" s="20">
        <f t="shared" si="647"/>
        <v>1.0952061377416111E-3</v>
      </c>
      <c r="R639" s="11"/>
      <c r="S639" s="20">
        <f t="shared" ref="S639:U639" si="699">_xlfn.STDEV.S(O619:O639)*SQRT(252)</f>
        <v>0.25415245844787271</v>
      </c>
      <c r="T639" s="20">
        <f t="shared" si="699"/>
        <v>0.2530908820876267</v>
      </c>
      <c r="U639" s="20">
        <f t="shared" si="699"/>
        <v>0.22691508667544139</v>
      </c>
    </row>
    <row r="640" spans="1:21" x14ac:dyDescent="0.2">
      <c r="A640" s="1" t="s">
        <v>3373</v>
      </c>
      <c r="B640" s="13">
        <v>37410</v>
      </c>
      <c r="C640" s="12">
        <v>1040.68</v>
      </c>
      <c r="D640" s="12">
        <v>12659.48</v>
      </c>
      <c r="E640" s="10">
        <v>2.5409000000000002</v>
      </c>
      <c r="F640" s="12">
        <v>18.5</v>
      </c>
      <c r="G640" s="11"/>
      <c r="H640" s="19">
        <f t="shared" si="642"/>
        <v>1.5005306542916417</v>
      </c>
      <c r="I640" s="19">
        <f t="shared" si="643"/>
        <v>0.74775428233904406</v>
      </c>
      <c r="J640" s="19">
        <f t="shared" si="644"/>
        <v>1.0091012916461897</v>
      </c>
      <c r="K640" s="30">
        <f t="shared" si="639"/>
        <v>0.14955085646780883</v>
      </c>
      <c r="L640" s="30">
        <f t="shared" si="640"/>
        <v>0.80728103331695178</v>
      </c>
      <c r="M640" s="30">
        <f t="shared" si="637"/>
        <v>0.95683188978476064</v>
      </c>
      <c r="N640" s="11"/>
      <c r="O640" s="20">
        <f t="shared" si="645"/>
        <v>-1.5701986482063224E-2</v>
      </c>
      <c r="P640" s="20">
        <f t="shared" si="646"/>
        <v>-1.733115616255565E-2</v>
      </c>
      <c r="Q640" s="20">
        <f t="shared" si="647"/>
        <v>-1.7076875973271677E-2</v>
      </c>
      <c r="R640" s="11"/>
      <c r="S640" s="20">
        <f t="shared" ref="S640:U640" si="700">_xlfn.STDEV.S(O620:O640)*SQRT(252)</f>
        <v>0.26025981069056292</v>
      </c>
      <c r="T640" s="20">
        <f t="shared" si="700"/>
        <v>0.26151890065661176</v>
      </c>
      <c r="U640" s="20">
        <f t="shared" si="700"/>
        <v>0.23583591996876907</v>
      </c>
    </row>
    <row r="641" spans="1:21" x14ac:dyDescent="0.2">
      <c r="A641" s="1" t="s">
        <v>3374</v>
      </c>
      <c r="B641" s="13">
        <v>37411</v>
      </c>
      <c r="C641" s="12">
        <v>1040.69</v>
      </c>
      <c r="D641" s="12">
        <v>12600.22</v>
      </c>
      <c r="E641" s="10">
        <v>2.5693000000000001</v>
      </c>
      <c r="F641" s="12">
        <v>18.5</v>
      </c>
      <c r="G641" s="11"/>
      <c r="H641" s="19">
        <f t="shared" si="642"/>
        <v>1.5015366954875873</v>
      </c>
      <c r="I641" s="19">
        <f t="shared" si="643"/>
        <v>0.74425398700531697</v>
      </c>
      <c r="J641" s="19">
        <f t="shared" si="644"/>
        <v>1.0203899649692629</v>
      </c>
      <c r="K641" s="30">
        <f t="shared" si="639"/>
        <v>0.14885079740106341</v>
      </c>
      <c r="L641" s="30">
        <f t="shared" si="640"/>
        <v>0.81631197197541039</v>
      </c>
      <c r="M641" s="30">
        <f t="shared" si="637"/>
        <v>0.96516276937647383</v>
      </c>
      <c r="N641" s="11"/>
      <c r="O641" s="20">
        <f t="shared" si="645"/>
        <v>-4.6810769478682346E-3</v>
      </c>
      <c r="P641" s="20">
        <f t="shared" si="646"/>
        <v>1.1186858461609495E-2</v>
      </c>
      <c r="Q641" s="20">
        <f t="shared" si="647"/>
        <v>8.7067327925152149E-3</v>
      </c>
      <c r="R641" s="11"/>
      <c r="S641" s="20">
        <f t="shared" ref="S641:U641" si="701">_xlfn.STDEV.S(O621:O641)*SQRT(252)</f>
        <v>0.25558834731484936</v>
      </c>
      <c r="T641" s="20">
        <f t="shared" si="701"/>
        <v>0.25915249771551596</v>
      </c>
      <c r="U641" s="20">
        <f t="shared" si="701"/>
        <v>0.23206254767912718</v>
      </c>
    </row>
    <row r="642" spans="1:21" x14ac:dyDescent="0.2">
      <c r="A642" s="1" t="s">
        <v>3375</v>
      </c>
      <c r="B642" s="13">
        <v>37412</v>
      </c>
      <c r="C642" s="12">
        <v>1049.9000000000001</v>
      </c>
      <c r="D642" s="12">
        <v>12589.79</v>
      </c>
      <c r="E642" s="10">
        <v>2.6082000000000001</v>
      </c>
      <c r="F642" s="12">
        <v>18.5</v>
      </c>
      <c r="G642" s="11"/>
      <c r="H642" s="19">
        <f t="shared" si="642"/>
        <v>1.502543411190838</v>
      </c>
      <c r="I642" s="19">
        <f t="shared" si="643"/>
        <v>0.74363792085056224</v>
      </c>
      <c r="J642" s="19">
        <f t="shared" si="644"/>
        <v>1.045006054984458</v>
      </c>
      <c r="K642" s="30">
        <f t="shared" si="639"/>
        <v>0.14872758417011245</v>
      </c>
      <c r="L642" s="30">
        <f t="shared" si="640"/>
        <v>0.83600484398756647</v>
      </c>
      <c r="M642" s="30">
        <f t="shared" si="637"/>
        <v>0.98473242815767892</v>
      </c>
      <c r="N642" s="11"/>
      <c r="O642" s="20">
        <f t="shared" si="645"/>
        <v>-8.277633247671945E-4</v>
      </c>
      <c r="P642" s="20">
        <f t="shared" si="646"/>
        <v>2.4124198453810308E-2</v>
      </c>
      <c r="Q642" s="20">
        <f t="shared" si="647"/>
        <v>2.0276019135971879E-2</v>
      </c>
      <c r="R642" s="11"/>
      <c r="S642" s="20">
        <f t="shared" ref="S642:U642" si="702">_xlfn.STDEV.S(O622:O642)*SQRT(252)</f>
        <v>0.25408895854150776</v>
      </c>
      <c r="T642" s="20">
        <f t="shared" si="702"/>
        <v>0.26625063338083538</v>
      </c>
      <c r="U642" s="20">
        <f t="shared" si="702"/>
        <v>0.23681637124984084</v>
      </c>
    </row>
    <row r="643" spans="1:21" x14ac:dyDescent="0.2">
      <c r="A643" s="1" t="s">
        <v>3376</v>
      </c>
      <c r="B643" s="13">
        <v>37413</v>
      </c>
      <c r="C643" s="12">
        <v>1029.1500000000001</v>
      </c>
      <c r="D643" s="12">
        <v>12112.58</v>
      </c>
      <c r="E643" s="10">
        <v>2.6414</v>
      </c>
      <c r="F643" s="12">
        <v>18.5</v>
      </c>
      <c r="G643" s="11"/>
      <c r="H643" s="19">
        <f t="shared" si="642"/>
        <v>1.5035508018536221</v>
      </c>
      <c r="I643" s="19">
        <f t="shared" si="643"/>
        <v>0.71545067926757333</v>
      </c>
      <c r="J643" s="19">
        <f t="shared" si="644"/>
        <v>1.0373918516485305</v>
      </c>
      <c r="K643" s="30">
        <f t="shared" si="639"/>
        <v>0.14309013585351468</v>
      </c>
      <c r="L643" s="30">
        <f t="shared" si="640"/>
        <v>0.82991348131882448</v>
      </c>
      <c r="M643" s="30">
        <f t="shared" si="637"/>
        <v>0.97300361717233919</v>
      </c>
      <c r="N643" s="11"/>
      <c r="O643" s="20">
        <f t="shared" si="645"/>
        <v>-3.7904524221611391E-2</v>
      </c>
      <c r="P643" s="20">
        <f t="shared" si="646"/>
        <v>-7.2862767632869696E-3</v>
      </c>
      <c r="Q643" s="20">
        <f t="shared" si="647"/>
        <v>-1.1910657809129921E-2</v>
      </c>
      <c r="R643" s="11"/>
      <c r="S643" s="20">
        <f t="shared" ref="S643:U643" si="703">_xlfn.STDEV.S(O623:O643)*SQRT(252)</f>
        <v>0.27547383981046647</v>
      </c>
      <c r="T643" s="20">
        <f t="shared" si="703"/>
        <v>0.22303987961207655</v>
      </c>
      <c r="U643" s="20">
        <f t="shared" si="703"/>
        <v>0.1983412260692298</v>
      </c>
    </row>
    <row r="644" spans="1:21" x14ac:dyDescent="0.2">
      <c r="A644" s="1" t="s">
        <v>3377</v>
      </c>
      <c r="B644" s="13">
        <v>37414</v>
      </c>
      <c r="C644" s="12">
        <v>1027.53</v>
      </c>
      <c r="D644" s="12">
        <v>12282.51</v>
      </c>
      <c r="E644" s="10">
        <v>2.6703999999999999</v>
      </c>
      <c r="F644" s="12">
        <v>18.5</v>
      </c>
      <c r="G644" s="11"/>
      <c r="H644" s="19">
        <f t="shared" si="642"/>
        <v>1.5045588679284707</v>
      </c>
      <c r="I644" s="19">
        <f t="shared" si="643"/>
        <v>0.72548789131718938</v>
      </c>
      <c r="J644" s="19">
        <f t="shared" si="644"/>
        <v>1.0471305019652066</v>
      </c>
      <c r="K644" s="30">
        <f t="shared" si="639"/>
        <v>0.14509757826343789</v>
      </c>
      <c r="L644" s="30">
        <f t="shared" si="640"/>
        <v>0.8377044015721653</v>
      </c>
      <c r="M644" s="30">
        <f t="shared" si="637"/>
        <v>0.98280197983560313</v>
      </c>
      <c r="N644" s="11"/>
      <c r="O644" s="20">
        <f t="shared" si="645"/>
        <v>1.4029215906107506E-2</v>
      </c>
      <c r="P644" s="20">
        <f t="shared" si="646"/>
        <v>9.3876294682673223E-3</v>
      </c>
      <c r="Q644" s="20">
        <f t="shared" si="647"/>
        <v>1.0070222237959614E-2</v>
      </c>
      <c r="R644" s="11"/>
      <c r="S644" s="20">
        <f t="shared" ref="S644:U644" si="704">_xlfn.STDEV.S(O624:O644)*SQRT(252)</f>
        <v>0.24094912907261551</v>
      </c>
      <c r="T644" s="20">
        <f t="shared" si="704"/>
        <v>0.2223934385039972</v>
      </c>
      <c r="U644" s="20">
        <f t="shared" si="704"/>
        <v>0.19458699830344925</v>
      </c>
    </row>
    <row r="645" spans="1:21" x14ac:dyDescent="0.2">
      <c r="A645" s="1" t="s">
        <v>3378</v>
      </c>
      <c r="B645" s="13">
        <v>37417</v>
      </c>
      <c r="C645" s="12">
        <v>1030.74</v>
      </c>
      <c r="D645" s="12">
        <v>12599.51</v>
      </c>
      <c r="E645" s="10">
        <v>2.6362999999999999</v>
      </c>
      <c r="F645" s="12">
        <v>18.5</v>
      </c>
      <c r="G645" s="11"/>
      <c r="H645" s="19">
        <f t="shared" si="642"/>
        <v>1.5055676098682187</v>
      </c>
      <c r="I645" s="19">
        <f t="shared" si="643"/>
        <v>0.74421204961606724</v>
      </c>
      <c r="J645" s="19">
        <f t="shared" si="644"/>
        <v>1.0369885002177228</v>
      </c>
      <c r="K645" s="30">
        <f t="shared" si="639"/>
        <v>0.14884240992321346</v>
      </c>
      <c r="L645" s="30">
        <f t="shared" si="640"/>
        <v>0.8295908001741783</v>
      </c>
      <c r="M645" s="30">
        <f t="shared" si="637"/>
        <v>0.97843321009739181</v>
      </c>
      <c r="N645" s="11"/>
      <c r="O645" s="20">
        <f t="shared" si="645"/>
        <v>2.5809056943572717E-2</v>
      </c>
      <c r="P645" s="20">
        <f t="shared" si="646"/>
        <v>-9.6855184033410868E-3</v>
      </c>
      <c r="Q645" s="20">
        <f t="shared" si="647"/>
        <v>-4.4452186990324716E-3</v>
      </c>
      <c r="R645" s="11"/>
      <c r="S645" s="20">
        <f t="shared" ref="S645:U645" si="705">_xlfn.STDEV.S(O625:O645)*SQRT(252)</f>
        <v>0.25606146227381454</v>
      </c>
      <c r="T645" s="20">
        <f t="shared" si="705"/>
        <v>0.22521428870845966</v>
      </c>
      <c r="U645" s="20">
        <f t="shared" si="705"/>
        <v>0.19509459308390029</v>
      </c>
    </row>
    <row r="646" spans="1:21" x14ac:dyDescent="0.2">
      <c r="A646" s="1" t="s">
        <v>3379</v>
      </c>
      <c r="B646" s="13">
        <v>37418</v>
      </c>
      <c r="C646" s="12">
        <v>1013.6</v>
      </c>
      <c r="D646" s="12">
        <v>12210.49</v>
      </c>
      <c r="E646" s="10">
        <v>2.6659999999999999</v>
      </c>
      <c r="F646" s="12">
        <v>18.5</v>
      </c>
      <c r="G646" s="11"/>
      <c r="H646" s="19">
        <f t="shared" si="642"/>
        <v>1.5065770281260042</v>
      </c>
      <c r="I646" s="19">
        <f t="shared" si="643"/>
        <v>0.72123390431187351</v>
      </c>
      <c r="J646" s="19">
        <f t="shared" si="644"/>
        <v>1.0312328225897653</v>
      </c>
      <c r="K646" s="30">
        <f t="shared" si="639"/>
        <v>0.14424678086237472</v>
      </c>
      <c r="L646" s="30">
        <f t="shared" si="640"/>
        <v>0.82498625807181236</v>
      </c>
      <c r="M646" s="30">
        <f t="shared" si="637"/>
        <v>0.96923303893418711</v>
      </c>
      <c r="N646" s="11"/>
      <c r="O646" s="20">
        <f t="shared" si="645"/>
        <v>-3.0875803900310306E-2</v>
      </c>
      <c r="P646" s="20">
        <f t="shared" si="646"/>
        <v>-5.5503774889972268E-3</v>
      </c>
      <c r="Q646" s="20">
        <f t="shared" si="647"/>
        <v>-9.4029628882782434E-3</v>
      </c>
      <c r="R646" s="11"/>
      <c r="S646" s="20">
        <f t="shared" ref="S646:U646" si="706">_xlfn.STDEV.S(O626:O646)*SQRT(252)</f>
        <v>0.27735038825256353</v>
      </c>
      <c r="T646" s="20">
        <f t="shared" si="706"/>
        <v>0.21247662295575756</v>
      </c>
      <c r="U646" s="20">
        <f t="shared" si="706"/>
        <v>0.1893633130864161</v>
      </c>
    </row>
    <row r="647" spans="1:21" x14ac:dyDescent="0.2">
      <c r="A647" s="1" t="s">
        <v>3380</v>
      </c>
      <c r="B647" s="13">
        <v>37419</v>
      </c>
      <c r="C647" s="12">
        <v>1020.26</v>
      </c>
      <c r="D647" s="12">
        <v>12132.98</v>
      </c>
      <c r="E647" s="10">
        <v>2.7482000000000002</v>
      </c>
      <c r="F647" s="12">
        <v>18.5</v>
      </c>
      <c r="G647" s="11"/>
      <c r="H647" s="19">
        <f t="shared" si="642"/>
        <v>1.5075871231552695</v>
      </c>
      <c r="I647" s="19">
        <f t="shared" si="643"/>
        <v>0.71665564087418887</v>
      </c>
      <c r="J647" s="19">
        <f t="shared" si="644"/>
        <v>1.0700133002690817</v>
      </c>
      <c r="K647" s="30">
        <f t="shared" si="639"/>
        <v>0.14333112817483779</v>
      </c>
      <c r="L647" s="30">
        <f t="shared" si="640"/>
        <v>0.85601064021526541</v>
      </c>
      <c r="M647" s="30">
        <f t="shared" si="637"/>
        <v>0.99934176839010314</v>
      </c>
      <c r="N647" s="11"/>
      <c r="O647" s="20">
        <f t="shared" si="645"/>
        <v>-6.3478206034320861E-3</v>
      </c>
      <c r="P647" s="20">
        <f t="shared" si="646"/>
        <v>3.7605938086731738E-2</v>
      </c>
      <c r="Q647" s="20">
        <f t="shared" si="647"/>
        <v>3.1064489391555261E-2</v>
      </c>
      <c r="R647" s="11"/>
      <c r="S647" s="20">
        <f t="shared" ref="S647:U647" si="707">_xlfn.STDEV.S(O627:O647)*SQRT(252)</f>
        <v>0.27223285473666609</v>
      </c>
      <c r="T647" s="20">
        <f t="shared" si="707"/>
        <v>0.22788079642975126</v>
      </c>
      <c r="U647" s="20">
        <f t="shared" si="707"/>
        <v>0.19596022709909081</v>
      </c>
    </row>
    <row r="648" spans="1:21" x14ac:dyDescent="0.2">
      <c r="A648" s="1" t="s">
        <v>3381</v>
      </c>
      <c r="B648" s="13">
        <v>37420</v>
      </c>
      <c r="C648" s="12">
        <v>1009.56</v>
      </c>
      <c r="D648" s="12">
        <v>11962.19</v>
      </c>
      <c r="E648" s="10">
        <v>2.6918000000000002</v>
      </c>
      <c r="F648" s="12">
        <v>18.5</v>
      </c>
      <c r="G648" s="11"/>
      <c r="H648" s="19">
        <f t="shared" si="642"/>
        <v>1.5085978954097607</v>
      </c>
      <c r="I648" s="19">
        <f t="shared" si="643"/>
        <v>0.70656763142350965</v>
      </c>
      <c r="J648" s="19">
        <f t="shared" si="644"/>
        <v>1.0370624373710298</v>
      </c>
      <c r="K648" s="30">
        <f t="shared" si="639"/>
        <v>0.14131352628470192</v>
      </c>
      <c r="L648" s="30">
        <f t="shared" si="640"/>
        <v>0.82964994989682384</v>
      </c>
      <c r="M648" s="30">
        <f t="shared" si="637"/>
        <v>0.97096347618152579</v>
      </c>
      <c r="N648" s="11"/>
      <c r="O648" s="20">
        <f t="shared" si="645"/>
        <v>-1.4076508821410649E-2</v>
      </c>
      <c r="P648" s="20">
        <f t="shared" si="646"/>
        <v>-3.0794816185710561E-2</v>
      </c>
      <c r="Q648" s="20">
        <f t="shared" si="647"/>
        <v>-2.83969840010726E-2</v>
      </c>
      <c r="R648" s="11"/>
      <c r="S648" s="20">
        <f t="shared" ref="S648:U648" si="708">_xlfn.STDEV.S(O628:O648)*SQRT(252)</f>
        <v>0.27262056509650606</v>
      </c>
      <c r="T648" s="20">
        <f t="shared" si="708"/>
        <v>0.25181899417063036</v>
      </c>
      <c r="U648" s="20">
        <f t="shared" si="708"/>
        <v>0.21997306708094522</v>
      </c>
    </row>
    <row r="649" spans="1:21" x14ac:dyDescent="0.2">
      <c r="A649" s="1" t="s">
        <v>3382</v>
      </c>
      <c r="B649" s="13">
        <v>37421</v>
      </c>
      <c r="C649" s="12">
        <v>1007.27</v>
      </c>
      <c r="D649" s="12">
        <v>11698.95</v>
      </c>
      <c r="E649" s="10">
        <v>2.7176999999999998</v>
      </c>
      <c r="F649" s="12">
        <v>18.5</v>
      </c>
      <c r="G649" s="11"/>
      <c r="H649" s="19">
        <f t="shared" si="642"/>
        <v>1.509609345343528</v>
      </c>
      <c r="I649" s="19">
        <f t="shared" si="643"/>
        <v>0.69101890135853627</v>
      </c>
      <c r="J649" s="19">
        <f t="shared" si="644"/>
        <v>1.0446658412710905</v>
      </c>
      <c r="K649" s="30">
        <f t="shared" si="639"/>
        <v>0.13820378027170727</v>
      </c>
      <c r="L649" s="30">
        <f t="shared" si="640"/>
        <v>0.83573267301687248</v>
      </c>
      <c r="M649" s="30">
        <f t="shared" si="637"/>
        <v>0.9739364532885797</v>
      </c>
      <c r="N649" s="11"/>
      <c r="O649" s="20">
        <f t="shared" si="645"/>
        <v>-2.2006003917342754E-2</v>
      </c>
      <c r="P649" s="20">
        <f t="shared" si="646"/>
        <v>7.331674184763104E-3</v>
      </c>
      <c r="Q649" s="20">
        <f t="shared" si="647"/>
        <v>3.061883562032186E-3</v>
      </c>
      <c r="R649" s="11"/>
      <c r="S649" s="20">
        <f t="shared" ref="S649:U649" si="709">_xlfn.STDEV.S(O629:O649)*SQRT(252)</f>
        <v>0.2636066933933755</v>
      </c>
      <c r="T649" s="20">
        <f t="shared" si="709"/>
        <v>0.25217386853600149</v>
      </c>
      <c r="U649" s="20">
        <f t="shared" si="709"/>
        <v>0.22026813815752039</v>
      </c>
    </row>
    <row r="650" spans="1:21" x14ac:dyDescent="0.2">
      <c r="A650" s="1" t="s">
        <v>3383</v>
      </c>
      <c r="B650" s="13">
        <v>37424</v>
      </c>
      <c r="C650" s="12">
        <v>1036.17</v>
      </c>
      <c r="D650" s="12">
        <v>11937.17</v>
      </c>
      <c r="E650" s="10">
        <v>2.6819000000000002</v>
      </c>
      <c r="F650" s="12">
        <v>18.5</v>
      </c>
      <c r="G650" s="11"/>
      <c r="H650" s="19">
        <f t="shared" si="642"/>
        <v>1.5106214734109262</v>
      </c>
      <c r="I650" s="19">
        <f t="shared" si="643"/>
        <v>0.70508978145304302</v>
      </c>
      <c r="J650" s="19">
        <f t="shared" si="644"/>
        <v>1.0604826677938446</v>
      </c>
      <c r="K650" s="30">
        <f t="shared" si="639"/>
        <v>0.14101795629060862</v>
      </c>
      <c r="L650" s="30">
        <f t="shared" si="640"/>
        <v>0.8483861342350757</v>
      </c>
      <c r="M650" s="30">
        <f t="shared" ref="M650:M713" si="710">I650*$M$4+(1-$M$4)*J650</f>
        <v>0.98940409052568434</v>
      </c>
      <c r="N650" s="11"/>
      <c r="O650" s="20">
        <f t="shared" si="645"/>
        <v>2.0362511165531894E-2</v>
      </c>
      <c r="P650" s="20">
        <f t="shared" si="646"/>
        <v>1.5140560644262058E-2</v>
      </c>
      <c r="Q650" s="20">
        <f t="shared" si="647"/>
        <v>1.5881567205824121E-2</v>
      </c>
      <c r="R650" s="11"/>
      <c r="S650" s="20">
        <f t="shared" ref="S650:U650" si="711">_xlfn.STDEV.S(O630:O650)*SQRT(252)</f>
        <v>0.27566334454297786</v>
      </c>
      <c r="T650" s="20">
        <f t="shared" si="711"/>
        <v>0.25665361876811071</v>
      </c>
      <c r="U650" s="20">
        <f t="shared" si="711"/>
        <v>0.22647405188205466</v>
      </c>
    </row>
    <row r="651" spans="1:21" x14ac:dyDescent="0.2">
      <c r="A651" s="1" t="s">
        <v>3384</v>
      </c>
      <c r="B651" s="13">
        <v>37425</v>
      </c>
      <c r="C651" s="12">
        <v>1037.1400000000001</v>
      </c>
      <c r="D651" s="12">
        <v>11821.18</v>
      </c>
      <c r="E651" s="10">
        <v>2.6696</v>
      </c>
      <c r="F651" s="12">
        <v>18.5</v>
      </c>
      <c r="G651" s="11"/>
      <c r="H651" s="19">
        <f t="shared" si="642"/>
        <v>1.5116342800666149</v>
      </c>
      <c r="I651" s="19">
        <f t="shared" si="643"/>
        <v>0.69823862965150729</v>
      </c>
      <c r="J651" s="19">
        <f t="shared" si="644"/>
        <v>1.0566071822921519</v>
      </c>
      <c r="K651" s="30">
        <f t="shared" ref="K651:K714" si="712">I651*$M$4</f>
        <v>0.13964772593030148</v>
      </c>
      <c r="L651" s="30">
        <f t="shared" ref="L651:L714" si="713">J651*(1-$M$4)</f>
        <v>0.84528574583372151</v>
      </c>
      <c r="M651" s="30">
        <f t="shared" si="710"/>
        <v>0.98493347176402302</v>
      </c>
      <c r="N651" s="11"/>
      <c r="O651" s="20">
        <f t="shared" si="645"/>
        <v>-9.7167083990593595E-3</v>
      </c>
      <c r="P651" s="20">
        <f t="shared" si="646"/>
        <v>-3.6544543530871998E-3</v>
      </c>
      <c r="Q651" s="20">
        <f t="shared" si="647"/>
        <v>-4.5184963398382516E-3</v>
      </c>
      <c r="R651" s="11"/>
      <c r="S651" s="20">
        <f t="shared" ref="S651:U651" si="714">_xlfn.STDEV.S(O631:O651)*SQRT(252)</f>
        <v>0.27669597358354153</v>
      </c>
      <c r="T651" s="20">
        <f t="shared" si="714"/>
        <v>0.25133433957467277</v>
      </c>
      <c r="U651" s="20">
        <f t="shared" si="714"/>
        <v>0.22245033979105716</v>
      </c>
    </row>
    <row r="652" spans="1:21" x14ac:dyDescent="0.2">
      <c r="A652" s="1" t="s">
        <v>3385</v>
      </c>
      <c r="B652" s="13">
        <v>37426</v>
      </c>
      <c r="C652" s="12">
        <v>1019.99</v>
      </c>
      <c r="D652" s="12">
        <v>11493.18</v>
      </c>
      <c r="E652" s="10">
        <v>2.7025999999999999</v>
      </c>
      <c r="F652" s="12">
        <v>18.5</v>
      </c>
      <c r="G652" s="11"/>
      <c r="H652" s="19">
        <f t="shared" ref="H652:H715" si="715">H651*(1+(F652-0.1)/100)^(1/252)</f>
        <v>1.5126477657655581</v>
      </c>
      <c r="I652" s="19">
        <f t="shared" ref="H652:I715" si="716">(D652/D651*I651)</f>
        <v>0.6788647371529839</v>
      </c>
      <c r="J652" s="19">
        <f t="shared" ref="J652:J715" si="717">((C652*E652)/(C651*E651))*J651</f>
        <v>1.0519804450765384</v>
      </c>
      <c r="K652" s="30">
        <f t="shared" si="712"/>
        <v>0.13577294743059679</v>
      </c>
      <c r="L652" s="30">
        <f t="shared" si="713"/>
        <v>0.84158435606123083</v>
      </c>
      <c r="M652" s="30">
        <f t="shared" si="710"/>
        <v>0.97735730349182759</v>
      </c>
      <c r="N652" s="11"/>
      <c r="O652" s="20">
        <f t="shared" ref="O652:O715" si="718">I652/I651-1</f>
        <v>-2.7746807002346663E-2</v>
      </c>
      <c r="P652" s="20">
        <f t="shared" ref="P652:P715" si="719">J652/J651-1</f>
        <v>-4.3788621667102401E-3</v>
      </c>
      <c r="Q652" s="20">
        <f t="shared" ref="Q652:Q715" si="720">M652/M651-1</f>
        <v>-7.6920609253195993E-3</v>
      </c>
      <c r="R652" s="11"/>
      <c r="S652" s="20">
        <f t="shared" ref="S652:U652" si="721">_xlfn.STDEV.S(O632:O652)*SQRT(252)</f>
        <v>0.28846547977048104</v>
      </c>
      <c r="T652" s="20">
        <f t="shared" si="721"/>
        <v>0.24945407145652934</v>
      </c>
      <c r="U652" s="20">
        <f t="shared" si="721"/>
        <v>0.22267310671621734</v>
      </c>
    </row>
    <row r="653" spans="1:21" x14ac:dyDescent="0.2">
      <c r="A653" s="1" t="s">
        <v>3386</v>
      </c>
      <c r="B653" s="13">
        <v>37427</v>
      </c>
      <c r="C653" s="12">
        <v>1006.29</v>
      </c>
      <c r="D653" s="12">
        <v>10908.68</v>
      </c>
      <c r="E653" s="10">
        <v>2.7501000000000002</v>
      </c>
      <c r="F653" s="12">
        <v>18.5</v>
      </c>
      <c r="G653" s="11"/>
      <c r="H653" s="19">
        <f t="shared" si="715"/>
        <v>1.5136619309630253</v>
      </c>
      <c r="I653" s="19">
        <f t="shared" si="716"/>
        <v>0.64434022445363359</v>
      </c>
      <c r="J653" s="19">
        <f t="shared" si="717"/>
        <v>1.0560916856328966</v>
      </c>
      <c r="K653" s="30">
        <f t="shared" si="712"/>
        <v>0.12886804489072673</v>
      </c>
      <c r="L653" s="30">
        <f t="shared" si="713"/>
        <v>0.84487334850631735</v>
      </c>
      <c r="M653" s="30">
        <f t="shared" si="710"/>
        <v>0.97374139339704402</v>
      </c>
      <c r="N653" s="11"/>
      <c r="O653" s="20">
        <f t="shared" si="718"/>
        <v>-5.0856246922087678E-2</v>
      </c>
      <c r="P653" s="20">
        <f t="shared" si="719"/>
        <v>3.90809598752484E-3</v>
      </c>
      <c r="Q653" s="20">
        <f t="shared" si="720"/>
        <v>-3.6996808453417795E-3</v>
      </c>
      <c r="R653" s="11"/>
      <c r="S653" s="20">
        <f t="shared" ref="S653:U653" si="722">_xlfn.STDEV.S(O633:O653)*SQRT(252)</f>
        <v>0.32235898211904074</v>
      </c>
      <c r="T653" s="20">
        <f t="shared" si="722"/>
        <v>0.24483727509150752</v>
      </c>
      <c r="U653" s="20">
        <f t="shared" si="722"/>
        <v>0.22118179456505957</v>
      </c>
    </row>
    <row r="654" spans="1:21" x14ac:dyDescent="0.2">
      <c r="A654" s="1" t="s">
        <v>3387</v>
      </c>
      <c r="B654" s="13">
        <v>37428</v>
      </c>
      <c r="C654" s="12">
        <v>989.14</v>
      </c>
      <c r="D654" s="12">
        <v>10397.56</v>
      </c>
      <c r="E654" s="10">
        <v>2.7906</v>
      </c>
      <c r="F654" s="12">
        <v>18.5</v>
      </c>
      <c r="G654" s="11"/>
      <c r="H654" s="19">
        <f t="shared" si="715"/>
        <v>1.514676776114591</v>
      </c>
      <c r="I654" s="19">
        <f t="shared" si="716"/>
        <v>0.61415002953337361</v>
      </c>
      <c r="J654" s="19">
        <f t="shared" si="717"/>
        <v>1.0533806471378415</v>
      </c>
      <c r="K654" s="30">
        <f t="shared" si="712"/>
        <v>0.12283000590667473</v>
      </c>
      <c r="L654" s="30">
        <f t="shared" si="713"/>
        <v>0.84270451771027322</v>
      </c>
      <c r="M654" s="30">
        <f t="shared" si="710"/>
        <v>0.96553452361694792</v>
      </c>
      <c r="N654" s="11"/>
      <c r="O654" s="20">
        <f t="shared" si="718"/>
        <v>-4.6854431516920592E-2</v>
      </c>
      <c r="P654" s="20">
        <f t="shared" si="719"/>
        <v>-2.5670484219657563E-3</v>
      </c>
      <c r="Q654" s="20">
        <f t="shared" si="720"/>
        <v>-8.4281820981905176E-3</v>
      </c>
      <c r="R654" s="11"/>
      <c r="S654" s="20">
        <f t="shared" ref="S654:U654" si="723">_xlfn.STDEV.S(O634:O654)*SQRT(252)</f>
        <v>0.34257359069979693</v>
      </c>
      <c r="T654" s="20">
        <f t="shared" si="723"/>
        <v>0.23338114612791686</v>
      </c>
      <c r="U654" s="20">
        <f t="shared" si="723"/>
        <v>0.20976529292829862</v>
      </c>
    </row>
    <row r="655" spans="1:21" x14ac:dyDescent="0.2">
      <c r="A655" s="1" t="s">
        <v>3388</v>
      </c>
      <c r="B655" s="13">
        <v>37431</v>
      </c>
      <c r="C655" s="12">
        <v>992.72</v>
      </c>
      <c r="D655" s="12">
        <v>10759.09</v>
      </c>
      <c r="E655" s="10">
        <v>2.8264999999999998</v>
      </c>
      <c r="F655" s="12">
        <v>18.5</v>
      </c>
      <c r="G655" s="11"/>
      <c r="H655" s="19">
        <f t="shared" si="715"/>
        <v>1.515692301676135</v>
      </c>
      <c r="I655" s="19">
        <f t="shared" si="716"/>
        <v>0.63550443000590762</v>
      </c>
      <c r="J655" s="19">
        <f t="shared" si="717"/>
        <v>1.0707935386168097</v>
      </c>
      <c r="K655" s="30">
        <f t="shared" si="712"/>
        <v>0.12710088600118152</v>
      </c>
      <c r="L655" s="30">
        <f t="shared" si="713"/>
        <v>0.85663483089344783</v>
      </c>
      <c r="M655" s="30">
        <f t="shared" si="710"/>
        <v>0.98373571689462935</v>
      </c>
      <c r="N655" s="11"/>
      <c r="O655" s="20">
        <f t="shared" si="718"/>
        <v>3.4770657731236998E-2</v>
      </c>
      <c r="P655" s="20">
        <f t="shared" si="719"/>
        <v>1.6530483568576226E-2</v>
      </c>
      <c r="Q655" s="20">
        <f t="shared" si="720"/>
        <v>1.885089847383048E-2</v>
      </c>
      <c r="R655" s="11"/>
      <c r="S655" s="20">
        <f t="shared" ref="S655:U655" si="724">_xlfn.STDEV.S(O635:O655)*SQRT(252)</f>
        <v>0.37311581975479374</v>
      </c>
      <c r="T655" s="20">
        <f t="shared" si="724"/>
        <v>0.23427886917736029</v>
      </c>
      <c r="U655" s="20">
        <f t="shared" si="724"/>
        <v>0.21720624030725483</v>
      </c>
    </row>
    <row r="656" spans="1:21" x14ac:dyDescent="0.2">
      <c r="A656" s="1" t="s">
        <v>3389</v>
      </c>
      <c r="B656" s="13">
        <v>37432</v>
      </c>
      <c r="C656" s="12">
        <v>976.14</v>
      </c>
      <c r="D656" s="12">
        <v>10705.59</v>
      </c>
      <c r="E656" s="10">
        <v>2.7991000000000001</v>
      </c>
      <c r="F656" s="12">
        <v>18.5</v>
      </c>
      <c r="G656" s="11"/>
      <c r="H656" s="19">
        <f t="shared" si="715"/>
        <v>1.5167085081038429</v>
      </c>
      <c r="I656" s="19">
        <f t="shared" si="716"/>
        <v>0.6323443591258131</v>
      </c>
      <c r="J656" s="19">
        <f t="shared" si="717"/>
        <v>1.0427027149421533</v>
      </c>
      <c r="K656" s="30">
        <f t="shared" si="712"/>
        <v>0.12646887182516262</v>
      </c>
      <c r="L656" s="30">
        <f t="shared" si="713"/>
        <v>0.83416217195372266</v>
      </c>
      <c r="M656" s="30">
        <f t="shared" si="710"/>
        <v>0.96063104377888531</v>
      </c>
      <c r="N656" s="11"/>
      <c r="O656" s="20">
        <f t="shared" si="718"/>
        <v>-4.9725394991584349E-3</v>
      </c>
      <c r="P656" s="20">
        <f t="shared" si="719"/>
        <v>-2.6233650710054346E-2</v>
      </c>
      <c r="Q656" s="20">
        <f t="shared" si="720"/>
        <v>-2.3486666915661925E-2</v>
      </c>
      <c r="R656" s="11"/>
      <c r="S656" s="20">
        <f t="shared" ref="S656:U656" si="725">_xlfn.STDEV.S(O636:O656)*SQRT(252)</f>
        <v>0.36809131924083999</v>
      </c>
      <c r="T656" s="20">
        <f t="shared" si="725"/>
        <v>0.25301066766886582</v>
      </c>
      <c r="U656" s="20">
        <f t="shared" si="725"/>
        <v>0.23197386955765478</v>
      </c>
    </row>
    <row r="657" spans="1:21" x14ac:dyDescent="0.2">
      <c r="A657" s="1" t="s">
        <v>3390</v>
      </c>
      <c r="B657" s="13">
        <v>37433</v>
      </c>
      <c r="C657" s="12">
        <v>973.53</v>
      </c>
      <c r="D657" s="12">
        <v>10690.54</v>
      </c>
      <c r="E657" s="10">
        <v>2.8580000000000001</v>
      </c>
      <c r="F657" s="12">
        <v>18.5</v>
      </c>
      <c r="G657" s="11"/>
      <c r="H657" s="19">
        <f t="shared" si="715"/>
        <v>1.5177253958542063</v>
      </c>
      <c r="I657" s="19">
        <f t="shared" si="716"/>
        <v>0.63145540460720717</v>
      </c>
      <c r="J657" s="19">
        <f t="shared" si="717"/>
        <v>1.061797122738882</v>
      </c>
      <c r="K657" s="30">
        <f t="shared" si="712"/>
        <v>0.12629108092144145</v>
      </c>
      <c r="L657" s="30">
        <f t="shared" si="713"/>
        <v>0.84943769819110571</v>
      </c>
      <c r="M657" s="30">
        <f t="shared" si="710"/>
        <v>0.97572877911254718</v>
      </c>
      <c r="N657" s="11"/>
      <c r="O657" s="20">
        <f t="shared" si="718"/>
        <v>-1.4058076201309833E-3</v>
      </c>
      <c r="P657" s="20">
        <f t="shared" si="719"/>
        <v>1.83124178378955E-2</v>
      </c>
      <c r="Q657" s="20">
        <f t="shared" si="720"/>
        <v>1.571647661340525E-2</v>
      </c>
      <c r="R657" s="11"/>
      <c r="S657" s="20">
        <f t="shared" ref="S657:U657" si="726">_xlfn.STDEV.S(O637:O657)*SQRT(252)</f>
        <v>0.36700996444545325</v>
      </c>
      <c r="T657" s="20">
        <f t="shared" si="726"/>
        <v>0.25886212247706786</v>
      </c>
      <c r="U657" s="20">
        <f t="shared" si="726"/>
        <v>0.23820215213146465</v>
      </c>
    </row>
    <row r="658" spans="1:21" x14ac:dyDescent="0.2">
      <c r="A658" s="1" t="s">
        <v>3391</v>
      </c>
      <c r="B658" s="13">
        <v>37434</v>
      </c>
      <c r="C658" s="12">
        <v>990.64</v>
      </c>
      <c r="D658" s="12">
        <v>11013.32</v>
      </c>
      <c r="E658" s="10">
        <v>2.8589000000000002</v>
      </c>
      <c r="F658" s="12">
        <v>18.5</v>
      </c>
      <c r="G658" s="11"/>
      <c r="H658" s="19">
        <f t="shared" si="715"/>
        <v>1.5187429653840225</v>
      </c>
      <c r="I658" s="19">
        <f t="shared" si="716"/>
        <v>0.65052096869462595</v>
      </c>
      <c r="J658" s="19">
        <f t="shared" si="717"/>
        <v>1.0807986788185637</v>
      </c>
      <c r="K658" s="30">
        <f t="shared" si="712"/>
        <v>0.13010419373892521</v>
      </c>
      <c r="L658" s="30">
        <f t="shared" si="713"/>
        <v>0.86463894305485101</v>
      </c>
      <c r="M658" s="30">
        <f t="shared" si="710"/>
        <v>0.99474313679377624</v>
      </c>
      <c r="N658" s="11"/>
      <c r="O658" s="20">
        <f t="shared" si="718"/>
        <v>3.019304918179988E-2</v>
      </c>
      <c r="P658" s="20">
        <f t="shared" si="719"/>
        <v>1.7895656027648199E-2</v>
      </c>
      <c r="Q658" s="20">
        <f t="shared" si="720"/>
        <v>1.9487339195348063E-2</v>
      </c>
      <c r="R658" s="11"/>
      <c r="S658" s="20">
        <f t="shared" ref="S658:U658" si="727">_xlfn.STDEV.S(O638:O658)*SQRT(252)</f>
        <v>0.37816232888728118</v>
      </c>
      <c r="T658" s="20">
        <f t="shared" si="727"/>
        <v>0.26247565140343282</v>
      </c>
      <c r="U658" s="20">
        <f t="shared" si="727"/>
        <v>0.24702887670440624</v>
      </c>
    </row>
    <row r="659" spans="1:21" x14ac:dyDescent="0.2">
      <c r="A659" s="1" t="s">
        <v>3392</v>
      </c>
      <c r="B659" s="13">
        <v>37435</v>
      </c>
      <c r="C659" s="12">
        <v>989.81</v>
      </c>
      <c r="D659" s="12">
        <v>11139.16</v>
      </c>
      <c r="E659" s="10">
        <v>2.8439999999999999</v>
      </c>
      <c r="F659" s="12">
        <v>18.5</v>
      </c>
      <c r="G659" s="11"/>
      <c r="H659" s="19">
        <f t="shared" si="715"/>
        <v>1.5197612171503954</v>
      </c>
      <c r="I659" s="19">
        <f t="shared" si="716"/>
        <v>0.65795392793857166</v>
      </c>
      <c r="J659" s="19">
        <f t="shared" si="717"/>
        <v>1.07426495867856</v>
      </c>
      <c r="K659" s="30">
        <f t="shared" si="712"/>
        <v>0.13159078558771434</v>
      </c>
      <c r="L659" s="30">
        <f t="shared" si="713"/>
        <v>0.85941196694284805</v>
      </c>
      <c r="M659" s="30">
        <f t="shared" si="710"/>
        <v>0.99100275253056236</v>
      </c>
      <c r="N659" s="11"/>
      <c r="O659" s="20">
        <f t="shared" si="718"/>
        <v>1.1426163954193713E-2</v>
      </c>
      <c r="P659" s="20">
        <f t="shared" si="719"/>
        <v>-6.0452702876597764E-3</v>
      </c>
      <c r="Q659" s="20">
        <f t="shared" si="720"/>
        <v>-3.760150861929823E-3</v>
      </c>
      <c r="R659" s="11"/>
      <c r="S659" s="20">
        <f t="shared" ref="S659:U659" si="728">_xlfn.STDEV.S(O639:O659)*SQRT(252)</f>
        <v>0.38307242231245009</v>
      </c>
      <c r="T659" s="20">
        <f t="shared" si="728"/>
        <v>0.26355012674805472</v>
      </c>
      <c r="U659" s="20">
        <f t="shared" si="728"/>
        <v>0.24732102860244659</v>
      </c>
    </row>
    <row r="660" spans="1:21" x14ac:dyDescent="0.2">
      <c r="A660" s="1" t="s">
        <v>3393</v>
      </c>
      <c r="B660" s="13">
        <v>37438</v>
      </c>
      <c r="C660" s="12">
        <v>968.65</v>
      </c>
      <c r="D660" s="12">
        <v>10892.46</v>
      </c>
      <c r="E660" s="10">
        <v>2.8591000000000002</v>
      </c>
      <c r="F660" s="12">
        <v>18.5</v>
      </c>
      <c r="G660" s="11"/>
      <c r="H660" s="19">
        <f t="shared" si="715"/>
        <v>1.5207801516107351</v>
      </c>
      <c r="I660" s="19">
        <f t="shared" si="716"/>
        <v>0.64338216184288344</v>
      </c>
      <c r="J660" s="19">
        <f t="shared" si="717"/>
        <v>1.0568812881474612</v>
      </c>
      <c r="K660" s="30">
        <f t="shared" si="712"/>
        <v>0.1286764323685767</v>
      </c>
      <c r="L660" s="30">
        <f t="shared" si="713"/>
        <v>0.84550503051796899</v>
      </c>
      <c r="M660" s="30">
        <f t="shared" si="710"/>
        <v>0.97418146288654572</v>
      </c>
      <c r="N660" s="11"/>
      <c r="O660" s="20">
        <f t="shared" si="718"/>
        <v>-2.2147091881255077E-2</v>
      </c>
      <c r="P660" s="20">
        <f t="shared" si="719"/>
        <v>-1.6181920847983533E-2</v>
      </c>
      <c r="Q660" s="20">
        <f t="shared" si="720"/>
        <v>-1.6974009003570267E-2</v>
      </c>
      <c r="R660" s="11"/>
      <c r="S660" s="20">
        <f t="shared" ref="S660:U660" si="729">_xlfn.STDEV.S(O640:O660)*SQRT(252)</f>
        <v>0.38660127046817389</v>
      </c>
      <c r="T660" s="20">
        <f t="shared" si="729"/>
        <v>0.27128229967805267</v>
      </c>
      <c r="U660" s="20">
        <f t="shared" si="729"/>
        <v>0.25505061707651971</v>
      </c>
    </row>
    <row r="661" spans="1:21" x14ac:dyDescent="0.2">
      <c r="A661" s="1" t="s">
        <v>3394</v>
      </c>
      <c r="B661" s="13">
        <v>37439</v>
      </c>
      <c r="C661" s="12">
        <v>948.09</v>
      </c>
      <c r="D661" s="12">
        <v>10845.64</v>
      </c>
      <c r="E661" s="10">
        <v>2.9137</v>
      </c>
      <c r="F661" s="12">
        <v>18.5</v>
      </c>
      <c r="G661" s="11"/>
      <c r="H661" s="19">
        <f t="shared" si="715"/>
        <v>1.5217997692227585</v>
      </c>
      <c r="I661" s="19">
        <f t="shared" si="716"/>
        <v>0.64061665682221003</v>
      </c>
      <c r="J661" s="19">
        <f t="shared" si="717"/>
        <v>1.0542033218991469</v>
      </c>
      <c r="K661" s="30">
        <f t="shared" si="712"/>
        <v>0.12812333136444201</v>
      </c>
      <c r="L661" s="30">
        <f t="shared" si="713"/>
        <v>0.8433626575193176</v>
      </c>
      <c r="M661" s="30">
        <f t="shared" si="710"/>
        <v>0.97148598888375959</v>
      </c>
      <c r="N661" s="11"/>
      <c r="O661" s="20">
        <f t="shared" si="718"/>
        <v>-4.2983862231306125E-3</v>
      </c>
      <c r="P661" s="20">
        <f t="shared" si="719"/>
        <v>-2.5338382639059631E-3</v>
      </c>
      <c r="Q661" s="20">
        <f t="shared" si="720"/>
        <v>-2.7669116129548366E-3</v>
      </c>
      <c r="R661" s="11"/>
      <c r="S661" s="20">
        <f t="shared" ref="S661:U661" si="730">_xlfn.STDEV.S(O641:O661)*SQRT(252)</f>
        <v>0.38560578606815987</v>
      </c>
      <c r="T661" s="20">
        <f t="shared" si="730"/>
        <v>0.26305097507796471</v>
      </c>
      <c r="U661" s="20">
        <f t="shared" si="730"/>
        <v>0.24757409606062036</v>
      </c>
    </row>
    <row r="662" spans="1:21" x14ac:dyDescent="0.2">
      <c r="A662" s="1" t="s">
        <v>3395</v>
      </c>
      <c r="B662" s="13">
        <v>37440</v>
      </c>
      <c r="C662" s="12">
        <v>953.99</v>
      </c>
      <c r="D662" s="12">
        <v>10635.53</v>
      </c>
      <c r="E662" s="10">
        <v>2.8613</v>
      </c>
      <c r="F662" s="12">
        <v>18.5</v>
      </c>
      <c r="G662" s="11"/>
      <c r="H662" s="19">
        <f t="shared" si="715"/>
        <v>1.5228200704444896</v>
      </c>
      <c r="I662" s="19">
        <f t="shared" si="716"/>
        <v>0.62820614294152488</v>
      </c>
      <c r="J662" s="19">
        <f t="shared" si="717"/>
        <v>1.0416868883072592</v>
      </c>
      <c r="K662" s="30">
        <f t="shared" si="712"/>
        <v>0.12564122858830498</v>
      </c>
      <c r="L662" s="30">
        <f t="shared" si="713"/>
        <v>0.83334951064580742</v>
      </c>
      <c r="M662" s="30">
        <f t="shared" si="710"/>
        <v>0.95899073923411238</v>
      </c>
      <c r="N662" s="11"/>
      <c r="O662" s="20">
        <f t="shared" si="718"/>
        <v>-1.9372761773394531E-2</v>
      </c>
      <c r="P662" s="20">
        <f t="shared" si="719"/>
        <v>-1.1872883846864912E-2</v>
      </c>
      <c r="Q662" s="20">
        <f t="shared" si="720"/>
        <v>-1.2861996768480766E-2</v>
      </c>
      <c r="R662" s="11"/>
      <c r="S662" s="20">
        <f t="shared" ref="S662:U662" si="731">_xlfn.STDEV.S(O642:O662)*SQRT(252)</f>
        <v>0.387818987250445</v>
      </c>
      <c r="T662" s="20">
        <f t="shared" si="731"/>
        <v>0.26526051776328086</v>
      </c>
      <c r="U662" s="20">
        <f t="shared" si="731"/>
        <v>0.25019885860559565</v>
      </c>
    </row>
    <row r="663" spans="1:21" x14ac:dyDescent="0.2">
      <c r="A663" s="1" t="s">
        <v>3396</v>
      </c>
      <c r="B663" s="13">
        <v>37441</v>
      </c>
      <c r="C663" s="12">
        <v>953.99</v>
      </c>
      <c r="D663" s="12">
        <v>10655.48</v>
      </c>
      <c r="E663" s="10">
        <v>2.8477000000000001</v>
      </c>
      <c r="F663" s="12">
        <v>18.5</v>
      </c>
      <c r="G663" s="11"/>
      <c r="H663" s="19">
        <f t="shared" si="715"/>
        <v>1.5238410557342592</v>
      </c>
      <c r="I663" s="19">
        <f t="shared" si="716"/>
        <v>0.62938452451270033</v>
      </c>
      <c r="J663" s="19">
        <f t="shared" si="717"/>
        <v>1.0367356627520996</v>
      </c>
      <c r="K663" s="30">
        <f t="shared" si="712"/>
        <v>0.12587690490254008</v>
      </c>
      <c r="L663" s="30">
        <f t="shared" si="713"/>
        <v>0.82938853020167969</v>
      </c>
      <c r="M663" s="30">
        <f t="shared" si="710"/>
        <v>0.9552654351042198</v>
      </c>
      <c r="N663" s="11"/>
      <c r="O663" s="20">
        <f t="shared" si="718"/>
        <v>1.8757880425328555E-3</v>
      </c>
      <c r="P663" s="20">
        <f t="shared" si="719"/>
        <v>-4.7530842623980663E-3</v>
      </c>
      <c r="Q663" s="20">
        <f t="shared" si="720"/>
        <v>-3.8846090764835806E-3</v>
      </c>
      <c r="R663" s="11"/>
      <c r="S663" s="20">
        <f t="shared" ref="S663:U663" si="732">_xlfn.STDEV.S(O643:O663)*SQRT(252)</f>
        <v>0.3885397122993291</v>
      </c>
      <c r="T663" s="20">
        <f t="shared" si="732"/>
        <v>0.25224436156946328</v>
      </c>
      <c r="U663" s="20">
        <f t="shared" si="732"/>
        <v>0.23905062466394342</v>
      </c>
    </row>
    <row r="664" spans="1:21" x14ac:dyDescent="0.2">
      <c r="A664" s="1" t="s">
        <v>3397</v>
      </c>
      <c r="B664" s="13">
        <v>37442</v>
      </c>
      <c r="C664" s="12">
        <v>989.03</v>
      </c>
      <c r="D664" s="12">
        <v>10523.65</v>
      </c>
      <c r="E664" s="10">
        <v>2.8742000000000001</v>
      </c>
      <c r="F664" s="12">
        <v>18.5</v>
      </c>
      <c r="G664" s="11"/>
      <c r="H664" s="19">
        <f t="shared" si="715"/>
        <v>1.5248627255507055</v>
      </c>
      <c r="I664" s="19">
        <f t="shared" si="716"/>
        <v>0.62159775546367491</v>
      </c>
      <c r="J664" s="19">
        <f t="shared" si="717"/>
        <v>1.0848168711240933</v>
      </c>
      <c r="K664" s="30">
        <f t="shared" si="712"/>
        <v>0.12431955109273499</v>
      </c>
      <c r="L664" s="30">
        <f t="shared" si="713"/>
        <v>0.86785349689927471</v>
      </c>
      <c r="M664" s="30">
        <f t="shared" si="710"/>
        <v>0.99217304799200967</v>
      </c>
      <c r="N664" s="11"/>
      <c r="O664" s="20">
        <f t="shared" si="718"/>
        <v>-1.2372037674511116E-2</v>
      </c>
      <c r="P664" s="20">
        <f t="shared" si="719"/>
        <v>4.6377500166588481E-2</v>
      </c>
      <c r="Q664" s="20">
        <f t="shared" si="720"/>
        <v>3.8635976485177803E-2</v>
      </c>
      <c r="R664" s="11"/>
      <c r="S664" s="20">
        <f t="shared" ref="S664:U664" si="733">_xlfn.STDEV.S(O644:O664)*SQRT(252)</f>
        <v>0.37323355305498845</v>
      </c>
      <c r="T664" s="20">
        <f t="shared" si="733"/>
        <v>0.29779319276817967</v>
      </c>
      <c r="U664" s="20">
        <f t="shared" si="733"/>
        <v>0.27264889516383795</v>
      </c>
    </row>
    <row r="665" spans="1:21" x14ac:dyDescent="0.2">
      <c r="A665" s="1" t="s">
        <v>3398</v>
      </c>
      <c r="B665" s="13">
        <v>37445</v>
      </c>
      <c r="C665" s="12">
        <v>976.98</v>
      </c>
      <c r="D665" s="12">
        <v>10687.09</v>
      </c>
      <c r="E665" s="10">
        <v>2.8706999999999998</v>
      </c>
      <c r="F665" s="12">
        <v>18.5</v>
      </c>
      <c r="G665" s="11"/>
      <c r="H665" s="19">
        <f t="shared" si="715"/>
        <v>1.5258850803527739</v>
      </c>
      <c r="I665" s="19">
        <f t="shared" si="716"/>
        <v>0.63125162433550019</v>
      </c>
      <c r="J665" s="19">
        <f t="shared" si="717"/>
        <v>1.0702949175310188</v>
      </c>
      <c r="K665" s="30">
        <f t="shared" si="712"/>
        <v>0.12625032486710006</v>
      </c>
      <c r="L665" s="30">
        <f t="shared" si="713"/>
        <v>0.85623593402481513</v>
      </c>
      <c r="M665" s="30">
        <f t="shared" si="710"/>
        <v>0.98248625889191521</v>
      </c>
      <c r="N665" s="11"/>
      <c r="O665" s="20">
        <f t="shared" si="718"/>
        <v>1.5530733158172438E-2</v>
      </c>
      <c r="P665" s="20">
        <f t="shared" si="719"/>
        <v>-1.3386548439301871E-2</v>
      </c>
      <c r="Q665" s="20">
        <f t="shared" si="720"/>
        <v>-9.7632052389438062E-3</v>
      </c>
      <c r="R665" s="11"/>
      <c r="S665" s="20">
        <f t="shared" ref="S665:U665" si="734">_xlfn.STDEV.S(O645:O665)*SQRT(252)</f>
        <v>0.37430425337871848</v>
      </c>
      <c r="T665" s="20">
        <f t="shared" si="734"/>
        <v>0.30138911621045056</v>
      </c>
      <c r="U665" s="20">
        <f t="shared" si="734"/>
        <v>0.27305496099015286</v>
      </c>
    </row>
    <row r="666" spans="1:21" x14ac:dyDescent="0.2">
      <c r="A666" s="1" t="s">
        <v>3399</v>
      </c>
      <c r="B666" s="13">
        <v>37446</v>
      </c>
      <c r="C666" s="12">
        <v>952.83</v>
      </c>
      <c r="D666" s="12">
        <v>10687.09</v>
      </c>
      <c r="E666" s="10">
        <v>2.8546999999999998</v>
      </c>
      <c r="F666" s="12">
        <v>18.5</v>
      </c>
      <c r="G666" s="11"/>
      <c r="H666" s="19">
        <f t="shared" si="715"/>
        <v>1.5269081205997179</v>
      </c>
      <c r="I666" s="19">
        <f t="shared" si="716"/>
        <v>0.63125162433550019</v>
      </c>
      <c r="J666" s="19">
        <f t="shared" si="717"/>
        <v>1.0380203746944865</v>
      </c>
      <c r="K666" s="30">
        <f t="shared" si="712"/>
        <v>0.12625032486710006</v>
      </c>
      <c r="L666" s="30">
        <f t="shared" si="713"/>
        <v>0.83041629975558928</v>
      </c>
      <c r="M666" s="30">
        <f t="shared" si="710"/>
        <v>0.95666662462268937</v>
      </c>
      <c r="N666" s="11"/>
      <c r="O666" s="20">
        <f t="shared" si="718"/>
        <v>0</v>
      </c>
      <c r="P666" s="20">
        <f t="shared" si="719"/>
        <v>-3.0154812760378236E-2</v>
      </c>
      <c r="Q666" s="20">
        <f t="shared" si="720"/>
        <v>-2.6279893520695374E-2</v>
      </c>
      <c r="R666" s="11"/>
      <c r="S666" s="20">
        <f t="shared" ref="S666:U666" si="735">_xlfn.STDEV.S(O646:O666)*SQRT(252)</f>
        <v>0.35663626029564371</v>
      </c>
      <c r="T666" s="20">
        <f t="shared" si="735"/>
        <v>0.31856683013867165</v>
      </c>
      <c r="U666" s="20">
        <f t="shared" si="735"/>
        <v>0.28774040421344005</v>
      </c>
    </row>
    <row r="667" spans="1:21" x14ac:dyDescent="0.2">
      <c r="A667" s="1" t="s">
        <v>3400</v>
      </c>
      <c r="B667" s="13">
        <v>37447</v>
      </c>
      <c r="C667" s="12">
        <v>920.47</v>
      </c>
      <c r="D667" s="12">
        <v>10555.99</v>
      </c>
      <c r="E667" s="10">
        <v>2.8536999999999999</v>
      </c>
      <c r="F667" s="12">
        <v>18.5</v>
      </c>
      <c r="G667" s="11"/>
      <c r="H667" s="19">
        <f t="shared" si="715"/>
        <v>1.5279318467510989</v>
      </c>
      <c r="I667" s="19">
        <f t="shared" si="716"/>
        <v>0.62350797401063307</v>
      </c>
      <c r="J667" s="19">
        <f t="shared" si="717"/>
        <v>1.0024158714691738</v>
      </c>
      <c r="K667" s="30">
        <f t="shared" si="712"/>
        <v>0.12470159480212661</v>
      </c>
      <c r="L667" s="30">
        <f t="shared" si="713"/>
        <v>0.8019326971753391</v>
      </c>
      <c r="M667" s="30">
        <f t="shared" si="710"/>
        <v>0.92663429197746572</v>
      </c>
      <c r="N667" s="11"/>
      <c r="O667" s="20">
        <f t="shared" si="718"/>
        <v>-1.226713726561679E-2</v>
      </c>
      <c r="P667" s="20">
        <f t="shared" si="719"/>
        <v>-3.4300389561998657E-2</v>
      </c>
      <c r="Q667" s="20">
        <f t="shared" si="720"/>
        <v>-3.1392683587209369E-2</v>
      </c>
      <c r="R667" s="11"/>
      <c r="S667" s="20">
        <f t="shared" ref="S667:U667" si="736">_xlfn.STDEV.S(O647:O667)*SQRT(252)</f>
        <v>0.34700726247816094</v>
      </c>
      <c r="T667" s="20">
        <f t="shared" si="736"/>
        <v>0.3399958132300146</v>
      </c>
      <c r="U667" s="20">
        <f t="shared" si="736"/>
        <v>0.3054514436498339</v>
      </c>
    </row>
    <row r="668" spans="1:21" x14ac:dyDescent="0.2">
      <c r="A668" s="1" t="s">
        <v>3401</v>
      </c>
      <c r="B668" s="13">
        <v>37448</v>
      </c>
      <c r="C668" s="12">
        <v>927.37</v>
      </c>
      <c r="D668" s="12">
        <v>10806.45</v>
      </c>
      <c r="E668" s="10">
        <v>2.8228</v>
      </c>
      <c r="F668" s="12">
        <v>18.5</v>
      </c>
      <c r="G668" s="11"/>
      <c r="H668" s="19">
        <f t="shared" si="715"/>
        <v>1.5289562592667862</v>
      </c>
      <c r="I668" s="19">
        <f t="shared" si="716"/>
        <v>0.6383018310691092</v>
      </c>
      <c r="J668" s="19">
        <f t="shared" si="717"/>
        <v>0.99899457973341177</v>
      </c>
      <c r="K668" s="30">
        <f t="shared" si="712"/>
        <v>0.12766036621382185</v>
      </c>
      <c r="L668" s="30">
        <f t="shared" si="713"/>
        <v>0.79919566378672946</v>
      </c>
      <c r="M668" s="30">
        <f t="shared" si="710"/>
        <v>0.92685603000055128</v>
      </c>
      <c r="N668" s="11"/>
      <c r="O668" s="20">
        <f t="shared" si="718"/>
        <v>2.3726812928015262E-2</v>
      </c>
      <c r="P668" s="20">
        <f t="shared" si="719"/>
        <v>-3.4130462546922979E-3</v>
      </c>
      <c r="Q668" s="20">
        <f t="shared" si="720"/>
        <v>2.3929399656941186E-4</v>
      </c>
      <c r="R668" s="11"/>
      <c r="S668" s="20">
        <f t="shared" ref="S668:U668" si="737">_xlfn.STDEV.S(O648:O668)*SQRT(252)</f>
        <v>0.36265637398012374</v>
      </c>
      <c r="T668" s="20">
        <f t="shared" si="737"/>
        <v>0.30942865440165751</v>
      </c>
      <c r="U668" s="20">
        <f t="shared" si="737"/>
        <v>0.2811545943405192</v>
      </c>
    </row>
    <row r="669" spans="1:21" x14ac:dyDescent="0.2">
      <c r="A669" s="1" t="s">
        <v>3402</v>
      </c>
      <c r="B669" s="13">
        <v>37449</v>
      </c>
      <c r="C669" s="12">
        <v>921.39</v>
      </c>
      <c r="D669" s="12">
        <v>10967</v>
      </c>
      <c r="E669" s="10">
        <v>2.8142999999999998</v>
      </c>
      <c r="F669" s="12">
        <v>18.5</v>
      </c>
      <c r="G669" s="11"/>
      <c r="H669" s="19">
        <f t="shared" si="715"/>
        <v>1.5299813586069577</v>
      </c>
      <c r="I669" s="19">
        <f t="shared" si="716"/>
        <v>0.64778499704666392</v>
      </c>
      <c r="J669" s="19">
        <f t="shared" si="717"/>
        <v>0.9895639505151399</v>
      </c>
      <c r="K669" s="30">
        <f t="shared" si="712"/>
        <v>0.1295569994093328</v>
      </c>
      <c r="L669" s="30">
        <f t="shared" si="713"/>
        <v>0.79165116041211192</v>
      </c>
      <c r="M669" s="30">
        <f t="shared" si="710"/>
        <v>0.92120815982144477</v>
      </c>
      <c r="N669" s="11"/>
      <c r="O669" s="20">
        <f t="shared" si="718"/>
        <v>1.4856867889084802E-2</v>
      </c>
      <c r="P669" s="20">
        <f t="shared" si="719"/>
        <v>-9.4401205067483618E-3</v>
      </c>
      <c r="Q669" s="20">
        <f t="shared" si="720"/>
        <v>-6.09357871804872E-3</v>
      </c>
      <c r="R669" s="11"/>
      <c r="S669" s="20">
        <f t="shared" ref="S669:U669" si="738">_xlfn.STDEV.S(O649:O669)*SQRT(252)</f>
        <v>0.36759792399062269</v>
      </c>
      <c r="T669" s="20">
        <f t="shared" si="738"/>
        <v>0.29377947251857955</v>
      </c>
      <c r="U669" s="20">
        <f t="shared" si="738"/>
        <v>0.26642949502425517</v>
      </c>
    </row>
    <row r="670" spans="1:21" x14ac:dyDescent="0.2">
      <c r="A670" s="1" t="s">
        <v>3403</v>
      </c>
      <c r="B670" s="13">
        <v>37452</v>
      </c>
      <c r="C670" s="12">
        <v>917.93</v>
      </c>
      <c r="D670" s="12">
        <v>10633.2</v>
      </c>
      <c r="E670" s="10">
        <v>2.8451</v>
      </c>
      <c r="F670" s="12">
        <v>18.5</v>
      </c>
      <c r="G670" s="11"/>
      <c r="H670" s="19">
        <f t="shared" si="715"/>
        <v>1.5310071452320995</v>
      </c>
      <c r="I670" s="19">
        <f t="shared" si="716"/>
        <v>0.62806851742469116</v>
      </c>
      <c r="J670" s="19">
        <f t="shared" si="717"/>
        <v>0.99663716924092705</v>
      </c>
      <c r="K670" s="30">
        <f t="shared" si="712"/>
        <v>0.12561370348493825</v>
      </c>
      <c r="L670" s="30">
        <f t="shared" si="713"/>
        <v>0.79730973539274164</v>
      </c>
      <c r="M670" s="30">
        <f t="shared" si="710"/>
        <v>0.92292343887767991</v>
      </c>
      <c r="N670" s="11"/>
      <c r="O670" s="20">
        <f t="shared" si="718"/>
        <v>-3.0436764839974262E-2</v>
      </c>
      <c r="P670" s="20">
        <f t="shared" si="719"/>
        <v>7.1478136628815303E-3</v>
      </c>
      <c r="Q670" s="20">
        <f t="shared" si="720"/>
        <v>1.8619885613775367E-3</v>
      </c>
      <c r="R670" s="11"/>
      <c r="S670" s="20">
        <f t="shared" ref="S670:U670" si="739">_xlfn.STDEV.S(O650:O670)*SQRT(252)</f>
        <v>0.37394414050567631</v>
      </c>
      <c r="T670" s="20">
        <f t="shared" si="739"/>
        <v>0.29370603436908904</v>
      </c>
      <c r="U670" s="20">
        <f t="shared" si="739"/>
        <v>0.26615365203207764</v>
      </c>
    </row>
    <row r="671" spans="1:21" x14ac:dyDescent="0.2">
      <c r="A671" s="1" t="s">
        <v>3404</v>
      </c>
      <c r="B671" s="13">
        <v>37453</v>
      </c>
      <c r="C671" s="12">
        <v>901.05</v>
      </c>
      <c r="D671" s="12">
        <v>10577.81</v>
      </c>
      <c r="E671" s="10">
        <v>2.8666999999999998</v>
      </c>
      <c r="F671" s="12">
        <v>18.5</v>
      </c>
      <c r="G671" s="11"/>
      <c r="H671" s="19">
        <f t="shared" si="715"/>
        <v>1.5320336196030064</v>
      </c>
      <c r="I671" s="19">
        <f t="shared" si="716"/>
        <v>0.62479681039574841</v>
      </c>
      <c r="J671" s="19">
        <f t="shared" si="717"/>
        <v>0.98573713555488429</v>
      </c>
      <c r="K671" s="30">
        <f t="shared" si="712"/>
        <v>0.12495936207914969</v>
      </c>
      <c r="L671" s="30">
        <f t="shared" si="713"/>
        <v>0.78858970844390752</v>
      </c>
      <c r="M671" s="30">
        <f t="shared" si="710"/>
        <v>0.91354907052305723</v>
      </c>
      <c r="N671" s="11"/>
      <c r="O671" s="20">
        <f t="shared" si="718"/>
        <v>-5.2091562276643799E-3</v>
      </c>
      <c r="P671" s="20">
        <f t="shared" si="719"/>
        <v>-1.0936812334969015E-2</v>
      </c>
      <c r="Q671" s="20">
        <f t="shared" si="720"/>
        <v>-1.0157254610439148E-2</v>
      </c>
      <c r="R671" s="11"/>
      <c r="S671" s="20">
        <f t="shared" ref="S671:U671" si="740">_xlfn.STDEV.S(O651:O671)*SQRT(252)</f>
        <v>0.36305200225573975</v>
      </c>
      <c r="T671" s="20">
        <f t="shared" si="740"/>
        <v>0.28828717657970188</v>
      </c>
      <c r="U671" s="20">
        <f t="shared" si="740"/>
        <v>0.25876925057613392</v>
      </c>
    </row>
    <row r="672" spans="1:21" x14ac:dyDescent="0.2">
      <c r="A672" s="1" t="s">
        <v>3405</v>
      </c>
      <c r="B672" s="13">
        <v>37454</v>
      </c>
      <c r="C672" s="12">
        <v>906.04</v>
      </c>
      <c r="D672" s="12">
        <v>10754.62</v>
      </c>
      <c r="E672" s="10">
        <v>2.8778999999999999</v>
      </c>
      <c r="F672" s="12">
        <v>18.5</v>
      </c>
      <c r="G672" s="11"/>
      <c r="H672" s="19">
        <f t="shared" si="715"/>
        <v>1.5330607821807827</v>
      </c>
      <c r="I672" s="19">
        <f t="shared" si="716"/>
        <v>0.63524040165387019</v>
      </c>
      <c r="J672" s="19">
        <f t="shared" si="717"/>
        <v>0.99506866671644079</v>
      </c>
      <c r="K672" s="30">
        <f t="shared" si="712"/>
        <v>0.12704808033077405</v>
      </c>
      <c r="L672" s="30">
        <f t="shared" si="713"/>
        <v>0.7960549333731527</v>
      </c>
      <c r="M672" s="30">
        <f t="shared" si="710"/>
        <v>0.92310301370392678</v>
      </c>
      <c r="N672" s="11"/>
      <c r="O672" s="20">
        <f t="shared" si="718"/>
        <v>1.6715180174346145E-2</v>
      </c>
      <c r="P672" s="20">
        <f t="shared" si="719"/>
        <v>9.4665512995040224E-3</v>
      </c>
      <c r="Q672" s="20">
        <f t="shared" si="720"/>
        <v>1.0458051449167893E-2</v>
      </c>
      <c r="R672" s="11"/>
      <c r="S672" s="20">
        <f t="shared" ref="S672:U672" si="741">_xlfn.STDEV.S(O652:O672)*SQRT(252)</f>
        <v>0.37064093373212564</v>
      </c>
      <c r="T672" s="20">
        <f t="shared" si="741"/>
        <v>0.29165771196171708</v>
      </c>
      <c r="U672" s="20">
        <f t="shared" si="741"/>
        <v>0.26330783296114191</v>
      </c>
    </row>
    <row r="673" spans="1:21" x14ac:dyDescent="0.2">
      <c r="A673" s="1" t="s">
        <v>3406</v>
      </c>
      <c r="B673" s="13">
        <v>37455</v>
      </c>
      <c r="C673" s="12">
        <v>881.56</v>
      </c>
      <c r="D673" s="12">
        <v>10812.78</v>
      </c>
      <c r="E673" s="10">
        <v>2.8767999999999998</v>
      </c>
      <c r="F673" s="12">
        <v>18</v>
      </c>
      <c r="G673" s="11"/>
      <c r="H673" s="19">
        <f t="shared" si="715"/>
        <v>1.5340628712123812</v>
      </c>
      <c r="I673" s="19">
        <f t="shared" si="716"/>
        <v>0.6386757235676328</v>
      </c>
      <c r="J673" s="19">
        <f t="shared" si="717"/>
        <v>0.96781316809106932</v>
      </c>
      <c r="K673" s="30">
        <f t="shared" si="712"/>
        <v>0.12773514471352657</v>
      </c>
      <c r="L673" s="30">
        <f t="shared" si="713"/>
        <v>0.77425053447285552</v>
      </c>
      <c r="M673" s="30">
        <f t="shared" si="710"/>
        <v>0.90198567918638206</v>
      </c>
      <c r="N673" s="11"/>
      <c r="O673" s="20">
        <f t="shared" si="718"/>
        <v>5.4079084151741341E-3</v>
      </c>
      <c r="P673" s="20">
        <f t="shared" si="719"/>
        <v>-2.7390570658113456E-2</v>
      </c>
      <c r="Q673" s="20">
        <f t="shared" si="720"/>
        <v>-2.2876465794225864E-2</v>
      </c>
      <c r="R673" s="11"/>
      <c r="S673" s="20">
        <f t="shared" ref="S673:U673" si="742">_xlfn.STDEV.S(O653:O673)*SQRT(252)</f>
        <v>0.36182566595340299</v>
      </c>
      <c r="T673" s="20">
        <f t="shared" si="742"/>
        <v>0.30396730393405957</v>
      </c>
      <c r="U673" s="20">
        <f t="shared" si="742"/>
        <v>0.2718668784706465</v>
      </c>
    </row>
    <row r="674" spans="1:21" x14ac:dyDescent="0.2">
      <c r="A674" s="1" t="s">
        <v>3407</v>
      </c>
      <c r="B674" s="13">
        <v>37456</v>
      </c>
      <c r="C674" s="12">
        <v>847.76</v>
      </c>
      <c r="D674" s="12">
        <v>10583.15</v>
      </c>
      <c r="E674" s="10">
        <v>2.8666999999999998</v>
      </c>
      <c r="F674" s="12">
        <v>18</v>
      </c>
      <c r="G674" s="11"/>
      <c r="H674" s="19">
        <f t="shared" si="715"/>
        <v>1.5350656152619926</v>
      </c>
      <c r="I674" s="19">
        <f t="shared" si="716"/>
        <v>0.62511222681630374</v>
      </c>
      <c r="J674" s="19">
        <f t="shared" si="717"/>
        <v>0.9274385595005924</v>
      </c>
      <c r="K674" s="30">
        <f t="shared" si="712"/>
        <v>0.12502244536326076</v>
      </c>
      <c r="L674" s="30">
        <f t="shared" si="713"/>
        <v>0.74195084760047392</v>
      </c>
      <c r="M674" s="30">
        <f t="shared" si="710"/>
        <v>0.86697329296373471</v>
      </c>
      <c r="N674" s="11"/>
      <c r="O674" s="20">
        <f t="shared" si="718"/>
        <v>-2.1236906697445157E-2</v>
      </c>
      <c r="P674" s="20">
        <f t="shared" si="719"/>
        <v>-4.1717358186097453E-2</v>
      </c>
      <c r="Q674" s="20">
        <f t="shared" si="720"/>
        <v>-3.8817008995341906E-2</v>
      </c>
      <c r="R674" s="11"/>
      <c r="S674" s="20">
        <f t="shared" ref="S674:U674" si="743">_xlfn.STDEV.S(O654:O674)*SQRT(252)</f>
        <v>0.32475432477527516</v>
      </c>
      <c r="T674" s="20">
        <f t="shared" si="743"/>
        <v>0.32943337228066483</v>
      </c>
      <c r="U674" s="20">
        <f t="shared" si="743"/>
        <v>0.29787942326519135</v>
      </c>
    </row>
    <row r="675" spans="1:21" x14ac:dyDescent="0.2">
      <c r="A675" s="1" t="s">
        <v>3408</v>
      </c>
      <c r="B675" s="13">
        <v>37459</v>
      </c>
      <c r="C675" s="12">
        <v>819.85</v>
      </c>
      <c r="D675" s="12">
        <v>9892.33</v>
      </c>
      <c r="E675" s="10">
        <v>2.8812000000000002</v>
      </c>
      <c r="F675" s="12">
        <v>18</v>
      </c>
      <c r="G675" s="11"/>
      <c r="H675" s="19">
        <f t="shared" si="715"/>
        <v>1.5360690147577711</v>
      </c>
      <c r="I675" s="19">
        <f t="shared" si="716"/>
        <v>0.58430773774365152</v>
      </c>
      <c r="J675" s="19">
        <f t="shared" si="717"/>
        <v>0.90144199750762155</v>
      </c>
      <c r="K675" s="30">
        <f t="shared" si="712"/>
        <v>0.11686154754873031</v>
      </c>
      <c r="L675" s="30">
        <f t="shared" si="713"/>
        <v>0.72115359800609724</v>
      </c>
      <c r="M675" s="30">
        <f t="shared" si="710"/>
        <v>0.83801514555482759</v>
      </c>
      <c r="N675" s="11"/>
      <c r="O675" s="20">
        <f t="shared" si="718"/>
        <v>-6.5275461464686879E-2</v>
      </c>
      <c r="P675" s="20">
        <f t="shared" si="719"/>
        <v>-2.8030495094973684E-2</v>
      </c>
      <c r="Q675" s="20">
        <f t="shared" si="720"/>
        <v>-3.3401429598729826E-2</v>
      </c>
      <c r="R675" s="11"/>
      <c r="S675" s="20">
        <f t="shared" ref="S675:U675" si="744">_xlfn.STDEV.S(O655:O675)*SQRT(252)</f>
        <v>0.36154031133882625</v>
      </c>
      <c r="T675" s="20">
        <f t="shared" si="744"/>
        <v>0.33782936278421977</v>
      </c>
      <c r="U675" s="20">
        <f t="shared" si="744"/>
        <v>0.31329699617953294</v>
      </c>
    </row>
    <row r="676" spans="1:21" x14ac:dyDescent="0.2">
      <c r="A676" s="1" t="s">
        <v>3409</v>
      </c>
      <c r="B676" s="13">
        <v>37460</v>
      </c>
      <c r="C676" s="12">
        <v>797.7</v>
      </c>
      <c r="D676" s="12">
        <v>9745.83</v>
      </c>
      <c r="E676" s="10">
        <v>2.9127999999999998</v>
      </c>
      <c r="F676" s="12">
        <v>18</v>
      </c>
      <c r="G676" s="11"/>
      <c r="H676" s="19">
        <f t="shared" si="715"/>
        <v>1.537073070128151</v>
      </c>
      <c r="I676" s="19">
        <f t="shared" si="716"/>
        <v>0.57565445953928052</v>
      </c>
      <c r="J676" s="19">
        <f t="shared" si="717"/>
        <v>0.88670720737009079</v>
      </c>
      <c r="K676" s="30">
        <f t="shared" si="712"/>
        <v>0.11513089190785611</v>
      </c>
      <c r="L676" s="30">
        <f t="shared" si="713"/>
        <v>0.7093657658960727</v>
      </c>
      <c r="M676" s="30">
        <f t="shared" si="710"/>
        <v>0.82449665780392878</v>
      </c>
      <c r="N676" s="11"/>
      <c r="O676" s="20">
        <f t="shared" si="718"/>
        <v>-1.4809453384591942E-2</v>
      </c>
      <c r="P676" s="20">
        <f t="shared" si="719"/>
        <v>-1.6345799483794554E-2</v>
      </c>
      <c r="Q676" s="20">
        <f t="shared" si="720"/>
        <v>-1.6131555405181297E-2</v>
      </c>
      <c r="R676" s="11"/>
      <c r="S676" s="20">
        <f t="shared" ref="S676:U676" si="745">_xlfn.STDEV.S(O656:O676)*SQRT(252)</f>
        <v>0.33781577283284714</v>
      </c>
      <c r="T676" s="20">
        <f t="shared" si="745"/>
        <v>0.32781073911705599</v>
      </c>
      <c r="U676" s="20">
        <f t="shared" si="745"/>
        <v>0.30076542419150065</v>
      </c>
    </row>
    <row r="677" spans="1:21" x14ac:dyDescent="0.2">
      <c r="A677" s="1" t="s">
        <v>3410</v>
      </c>
      <c r="B677" s="13">
        <v>37461</v>
      </c>
      <c r="C677" s="12">
        <v>843.42</v>
      </c>
      <c r="D677" s="12">
        <v>9937.3799999999992</v>
      </c>
      <c r="E677" s="10">
        <v>2.9474999999999998</v>
      </c>
      <c r="F677" s="12">
        <v>18</v>
      </c>
      <c r="G677" s="11"/>
      <c r="H677" s="19">
        <f t="shared" si="715"/>
        <v>1.5380777818018461</v>
      </c>
      <c r="I677" s="19">
        <f t="shared" si="716"/>
        <v>0.58696869462492729</v>
      </c>
      <c r="J677" s="19">
        <f t="shared" si="717"/>
        <v>0.94869735452181714</v>
      </c>
      <c r="K677" s="30">
        <f t="shared" si="712"/>
        <v>0.11739373892498546</v>
      </c>
      <c r="L677" s="30">
        <f t="shared" si="713"/>
        <v>0.75895788361745375</v>
      </c>
      <c r="M677" s="30">
        <f t="shared" si="710"/>
        <v>0.87635162254243926</v>
      </c>
      <c r="N677" s="11"/>
      <c r="O677" s="20">
        <f t="shared" si="718"/>
        <v>1.9654559950255557E-2</v>
      </c>
      <c r="P677" s="20">
        <f t="shared" si="719"/>
        <v>6.9910503305352201E-2</v>
      </c>
      <c r="Q677" s="20">
        <f t="shared" si="720"/>
        <v>6.2892874395182874E-2</v>
      </c>
      <c r="R677" s="11"/>
      <c r="S677" s="20">
        <f t="shared" ref="S677:U677" si="746">_xlfn.STDEV.S(O657:O677)*SQRT(252)</f>
        <v>0.347982021531001</v>
      </c>
      <c r="T677" s="20">
        <f t="shared" si="746"/>
        <v>0.41952316644758203</v>
      </c>
      <c r="U677" s="20">
        <f t="shared" si="746"/>
        <v>0.38304892009353353</v>
      </c>
    </row>
    <row r="678" spans="1:21" x14ac:dyDescent="0.2">
      <c r="A678" s="1" t="s">
        <v>3411</v>
      </c>
      <c r="B678" s="13">
        <v>37462</v>
      </c>
      <c r="C678" s="12">
        <v>838.68</v>
      </c>
      <c r="D678" s="12">
        <v>9665.91</v>
      </c>
      <c r="E678" s="10">
        <v>2.9817999999999998</v>
      </c>
      <c r="F678" s="12">
        <v>18</v>
      </c>
      <c r="G678" s="11"/>
      <c r="H678" s="19">
        <f t="shared" si="715"/>
        <v>1.5390831502078506</v>
      </c>
      <c r="I678" s="19">
        <f t="shared" si="716"/>
        <v>0.57093384524512814</v>
      </c>
      <c r="J678" s="19">
        <f t="shared" si="717"/>
        <v>0.9543436265640739</v>
      </c>
      <c r="K678" s="30">
        <f t="shared" si="712"/>
        <v>0.11418676904902564</v>
      </c>
      <c r="L678" s="30">
        <f t="shared" si="713"/>
        <v>0.76347490125125916</v>
      </c>
      <c r="M678" s="30">
        <f t="shared" si="710"/>
        <v>0.87766167030028486</v>
      </c>
      <c r="N678" s="11"/>
      <c r="O678" s="20">
        <f t="shared" si="718"/>
        <v>-2.7318065727586105E-2</v>
      </c>
      <c r="P678" s="20">
        <f t="shared" si="719"/>
        <v>5.9516051302817008E-3</v>
      </c>
      <c r="Q678" s="20">
        <f t="shared" si="720"/>
        <v>1.4948882664755914E-3</v>
      </c>
      <c r="R678" s="11"/>
      <c r="S678" s="20">
        <f t="shared" ref="S678:U678" si="747">_xlfn.STDEV.S(O658:O678)*SQRT(252)</f>
        <v>0.35764153502336554</v>
      </c>
      <c r="T678" s="20">
        <f t="shared" si="747"/>
        <v>0.41331911655397396</v>
      </c>
      <c r="U678" s="20">
        <f t="shared" si="747"/>
        <v>0.37690258139802635</v>
      </c>
    </row>
    <row r="679" spans="1:21" x14ac:dyDescent="0.2">
      <c r="A679" s="1" t="s">
        <v>3412</v>
      </c>
      <c r="B679" s="13">
        <v>37463</v>
      </c>
      <c r="C679" s="12">
        <v>852.84</v>
      </c>
      <c r="D679" s="12">
        <v>9217.15</v>
      </c>
      <c r="E679" s="10">
        <v>3.0173000000000001</v>
      </c>
      <c r="F679" s="12">
        <v>18</v>
      </c>
      <c r="G679" s="11"/>
      <c r="H679" s="19">
        <f t="shared" si="715"/>
        <v>1.5400891757754394</v>
      </c>
      <c r="I679" s="19">
        <f t="shared" si="716"/>
        <v>0.54442705256940449</v>
      </c>
      <c r="J679" s="19">
        <f t="shared" si="717"/>
        <v>0.98201028149188607</v>
      </c>
      <c r="K679" s="30">
        <f t="shared" si="712"/>
        <v>0.1088854105138809</v>
      </c>
      <c r="L679" s="30">
        <f t="shared" si="713"/>
        <v>0.78560822519350892</v>
      </c>
      <c r="M679" s="30">
        <f t="shared" si="710"/>
        <v>0.89449363570738982</v>
      </c>
      <c r="N679" s="11"/>
      <c r="O679" s="20">
        <f t="shared" si="718"/>
        <v>-4.6427082395759989E-2</v>
      </c>
      <c r="P679" s="20">
        <f t="shared" si="719"/>
        <v>2.8990244349847538E-2</v>
      </c>
      <c r="Q679" s="20">
        <f t="shared" si="720"/>
        <v>1.9178193575829727E-2</v>
      </c>
      <c r="R679" s="11"/>
      <c r="S679" s="20">
        <f t="shared" ref="S679:U679" si="748">_xlfn.STDEV.S(O659:O679)*SQRT(252)</f>
        <v>0.36233989076726975</v>
      </c>
      <c r="T679" s="20">
        <f t="shared" si="748"/>
        <v>0.42265963803658341</v>
      </c>
      <c r="U679" s="20">
        <f t="shared" si="748"/>
        <v>0.37665336345834283</v>
      </c>
    </row>
    <row r="680" spans="1:21" x14ac:dyDescent="0.2">
      <c r="A680" s="1" t="s">
        <v>3413</v>
      </c>
      <c r="B680" s="13">
        <v>37466</v>
      </c>
      <c r="C680" s="12">
        <v>898.96</v>
      </c>
      <c r="D680" s="12">
        <v>9240.4699999999993</v>
      </c>
      <c r="E680" s="10">
        <v>3.1444999999999999</v>
      </c>
      <c r="F680" s="12">
        <v>18</v>
      </c>
      <c r="G680" s="11"/>
      <c r="H680" s="19">
        <f t="shared" si="715"/>
        <v>1.5410958589341677</v>
      </c>
      <c r="I680" s="19">
        <f t="shared" si="716"/>
        <v>0.54580448907265322</v>
      </c>
      <c r="J680" s="19">
        <f t="shared" si="717"/>
        <v>1.0787528285590193</v>
      </c>
      <c r="K680" s="30">
        <f t="shared" si="712"/>
        <v>0.10916089781453064</v>
      </c>
      <c r="L680" s="30">
        <f t="shared" si="713"/>
        <v>0.86300226284721548</v>
      </c>
      <c r="M680" s="30">
        <f t="shared" si="710"/>
        <v>0.97216316066174613</v>
      </c>
      <c r="N680" s="11"/>
      <c r="O680" s="20">
        <f t="shared" si="718"/>
        <v>2.5300662352245595E-3</v>
      </c>
      <c r="P680" s="20">
        <f t="shared" si="719"/>
        <v>9.8514800598788366E-2</v>
      </c>
      <c r="Q680" s="20">
        <f t="shared" si="720"/>
        <v>8.6830718357133074E-2</v>
      </c>
      <c r="R680" s="11"/>
      <c r="S680" s="20">
        <f t="shared" ref="S680:U680" si="749">_xlfn.STDEV.S(O660:O680)*SQRT(252)</f>
        <v>0.3575506190691346</v>
      </c>
      <c r="T680" s="20">
        <f t="shared" si="749"/>
        <v>0.55229548319758659</v>
      </c>
      <c r="U680" s="20">
        <f t="shared" si="749"/>
        <v>0.49262414155956608</v>
      </c>
    </row>
    <row r="681" spans="1:21" x14ac:dyDescent="0.2">
      <c r="A681" s="1" t="s">
        <v>3414</v>
      </c>
      <c r="B681" s="13">
        <v>37467</v>
      </c>
      <c r="C681" s="12">
        <v>902.78</v>
      </c>
      <c r="D681" s="12">
        <v>9341.8799999999992</v>
      </c>
      <c r="E681" s="10">
        <v>3.2688000000000001</v>
      </c>
      <c r="F681" s="12">
        <v>18</v>
      </c>
      <c r="G681" s="11"/>
      <c r="H681" s="19">
        <f t="shared" si="715"/>
        <v>1.5421032001138717</v>
      </c>
      <c r="I681" s="19">
        <f t="shared" si="716"/>
        <v>0.55179444772593145</v>
      </c>
      <c r="J681" s="19">
        <f t="shared" si="717"/>
        <v>1.12616041873196</v>
      </c>
      <c r="K681" s="30">
        <f t="shared" si="712"/>
        <v>0.1103588895451863</v>
      </c>
      <c r="L681" s="30">
        <f t="shared" si="713"/>
        <v>0.90092833498556812</v>
      </c>
      <c r="M681" s="30">
        <f t="shared" si="710"/>
        <v>1.0112872245307545</v>
      </c>
      <c r="N681" s="11"/>
      <c r="O681" s="20">
        <f t="shared" si="718"/>
        <v>1.0974549995833582E-2</v>
      </c>
      <c r="P681" s="20">
        <f t="shared" si="719"/>
        <v>4.3946665925564288E-2</v>
      </c>
      <c r="Q681" s="20">
        <f t="shared" si="720"/>
        <v>4.0244339069973378E-2</v>
      </c>
      <c r="R681" s="11"/>
      <c r="S681" s="20">
        <f t="shared" ref="S681:U681" si="750">_xlfn.STDEV.S(O661:O681)*SQRT(252)</f>
        <v>0.36015344084246581</v>
      </c>
      <c r="T681" s="20">
        <f t="shared" si="750"/>
        <v>0.56810986098379801</v>
      </c>
      <c r="U681" s="20">
        <f t="shared" si="750"/>
        <v>0.50809884147709128</v>
      </c>
    </row>
    <row r="682" spans="1:21" x14ac:dyDescent="0.2">
      <c r="A682" s="1" t="s">
        <v>3415</v>
      </c>
      <c r="B682" s="13">
        <v>37468</v>
      </c>
      <c r="C682" s="12">
        <v>911.62</v>
      </c>
      <c r="D682" s="12">
        <v>9762.59</v>
      </c>
      <c r="E682" s="10">
        <v>3.4281000000000001</v>
      </c>
      <c r="F682" s="12">
        <v>18</v>
      </c>
      <c r="G682" s="11"/>
      <c r="H682" s="19">
        <f t="shared" si="715"/>
        <v>1.5431111997446685</v>
      </c>
      <c r="I682" s="19">
        <f t="shared" si="716"/>
        <v>0.57664441819255885</v>
      </c>
      <c r="J682" s="19">
        <f t="shared" si="717"/>
        <v>1.1926068712940439</v>
      </c>
      <c r="K682" s="30">
        <f t="shared" si="712"/>
        <v>0.11532888363851178</v>
      </c>
      <c r="L682" s="30">
        <f t="shared" si="713"/>
        <v>0.95408549703523515</v>
      </c>
      <c r="M682" s="30">
        <f t="shared" si="710"/>
        <v>1.0694143806737468</v>
      </c>
      <c r="N682" s="11"/>
      <c r="O682" s="20">
        <f t="shared" si="718"/>
        <v>4.5034832389198032E-2</v>
      </c>
      <c r="P682" s="20">
        <f t="shared" si="719"/>
        <v>5.9002653136132732E-2</v>
      </c>
      <c r="Q682" s="20">
        <f t="shared" si="720"/>
        <v>5.7478384709115371E-2</v>
      </c>
      <c r="R682" s="11"/>
      <c r="S682" s="20">
        <f t="shared" ref="S682:U682" si="751">_xlfn.STDEV.S(O662:O682)*SQRT(252)</f>
        <v>0.40288805021233098</v>
      </c>
      <c r="T682" s="20">
        <f t="shared" si="751"/>
        <v>0.59887067138161587</v>
      </c>
      <c r="U682" s="20">
        <f t="shared" si="751"/>
        <v>0.54230088655401321</v>
      </c>
    </row>
    <row r="683" spans="1:21" x14ac:dyDescent="0.2">
      <c r="A683" s="1" t="s">
        <v>3416</v>
      </c>
      <c r="B683" s="13">
        <v>37469</v>
      </c>
      <c r="C683" s="12">
        <v>884.66</v>
      </c>
      <c r="D683" s="12">
        <v>9759.64</v>
      </c>
      <c r="E683" s="10">
        <v>3.3271000000000002</v>
      </c>
      <c r="F683" s="12">
        <v>18</v>
      </c>
      <c r="G683" s="11"/>
      <c r="H683" s="19">
        <f t="shared" si="715"/>
        <v>1.5441198582569562</v>
      </c>
      <c r="I683" s="19">
        <f t="shared" si="716"/>
        <v>0.57647017129356293</v>
      </c>
      <c r="J683" s="19">
        <f t="shared" si="717"/>
        <v>1.1232391337405503</v>
      </c>
      <c r="K683" s="30">
        <f t="shared" si="712"/>
        <v>0.1152940342587126</v>
      </c>
      <c r="L683" s="30">
        <f t="shared" si="713"/>
        <v>0.89859130699244028</v>
      </c>
      <c r="M683" s="30">
        <f t="shared" si="710"/>
        <v>1.0138853412511528</v>
      </c>
      <c r="N683" s="11"/>
      <c r="O683" s="20">
        <f t="shared" si="718"/>
        <v>-3.0217391081677203E-4</v>
      </c>
      <c r="P683" s="20">
        <f t="shared" si="719"/>
        <v>-5.8164797824974634E-2</v>
      </c>
      <c r="Q683" s="20">
        <f t="shared" si="720"/>
        <v>-5.1924717327636705E-2</v>
      </c>
      <c r="R683" s="11"/>
      <c r="S683" s="20">
        <f t="shared" ref="S683:U683" si="752">_xlfn.STDEV.S(O663:O683)*SQRT(252)</f>
        <v>0.39953115789079102</v>
      </c>
      <c r="T683" s="20">
        <f t="shared" si="752"/>
        <v>0.63706641610559178</v>
      </c>
      <c r="U683" s="20">
        <f t="shared" si="752"/>
        <v>0.57455066153808598</v>
      </c>
    </row>
    <row r="684" spans="1:21" x14ac:dyDescent="0.2">
      <c r="A684" s="1" t="s">
        <v>3417</v>
      </c>
      <c r="B684" s="13">
        <v>37470</v>
      </c>
      <c r="C684" s="12">
        <v>864.24</v>
      </c>
      <c r="D684" s="12">
        <v>9852.0300000000007</v>
      </c>
      <c r="E684" s="10">
        <v>3.0297999999999998</v>
      </c>
      <c r="F684" s="12">
        <v>18</v>
      </c>
      <c r="G684" s="11"/>
      <c r="H684" s="19">
        <f t="shared" si="715"/>
        <v>1.5451291760814143</v>
      </c>
      <c r="I684" s="19">
        <f t="shared" si="716"/>
        <v>0.58192734790313183</v>
      </c>
      <c r="J684" s="19">
        <f t="shared" si="717"/>
        <v>0.99925954390575755</v>
      </c>
      <c r="K684" s="30">
        <f t="shared" si="712"/>
        <v>0.11638546958062637</v>
      </c>
      <c r="L684" s="30">
        <f t="shared" si="713"/>
        <v>0.79940763512460611</v>
      </c>
      <c r="M684" s="30">
        <f t="shared" si="710"/>
        <v>0.91579310470523245</v>
      </c>
      <c r="N684" s="11"/>
      <c r="O684" s="20">
        <f t="shared" si="718"/>
        <v>9.4665377001612594E-3</v>
      </c>
      <c r="P684" s="20">
        <f t="shared" si="719"/>
        <v>-0.11037684328351582</v>
      </c>
      <c r="Q684" s="20">
        <f t="shared" si="720"/>
        <v>-9.6748845806245432E-2</v>
      </c>
      <c r="R684" s="11"/>
      <c r="S684" s="20">
        <f t="shared" ref="S684:U684" si="753">_xlfn.STDEV.S(O664:O684)*SQRT(252)</f>
        <v>0.40174389462239696</v>
      </c>
      <c r="T684" s="20">
        <f t="shared" si="753"/>
        <v>0.75096633798822687</v>
      </c>
      <c r="U684" s="20">
        <f t="shared" si="753"/>
        <v>0.67106487509733803</v>
      </c>
    </row>
    <row r="685" spans="1:21" x14ac:dyDescent="0.2">
      <c r="A685" s="1" t="s">
        <v>3418</v>
      </c>
      <c r="B685" s="13">
        <v>37473</v>
      </c>
      <c r="C685" s="12">
        <v>834.6</v>
      </c>
      <c r="D685" s="12">
        <v>9469.84</v>
      </c>
      <c r="E685" s="10">
        <v>3.0728</v>
      </c>
      <c r="F685" s="12">
        <v>18</v>
      </c>
      <c r="G685" s="11"/>
      <c r="H685" s="19">
        <f t="shared" si="715"/>
        <v>1.5461391536490041</v>
      </c>
      <c r="I685" s="19">
        <f t="shared" si="716"/>
        <v>0.55935262847017253</v>
      </c>
      <c r="J685" s="19">
        <f t="shared" si="717"/>
        <v>0.9786843758049002</v>
      </c>
      <c r="K685" s="30">
        <f t="shared" si="712"/>
        <v>0.11187052569403451</v>
      </c>
      <c r="L685" s="30">
        <f t="shared" si="713"/>
        <v>0.78294750064392016</v>
      </c>
      <c r="M685" s="30">
        <f t="shared" si="710"/>
        <v>0.89481802633795471</v>
      </c>
      <c r="N685" s="11"/>
      <c r="O685" s="20">
        <f t="shared" si="718"/>
        <v>-3.8793020321700178E-2</v>
      </c>
      <c r="P685" s="20">
        <f t="shared" si="719"/>
        <v>-2.0590414398681811E-2</v>
      </c>
      <c r="Q685" s="20">
        <f t="shared" si="720"/>
        <v>-2.2903730394463917E-2</v>
      </c>
      <c r="R685" s="11"/>
      <c r="S685" s="20">
        <f t="shared" ref="S685:U685" si="754">_xlfn.STDEV.S(O665:O685)*SQRT(252)</f>
        <v>0.4192103827033436</v>
      </c>
      <c r="T685" s="20">
        <f t="shared" si="754"/>
        <v>0.73372164979938137</v>
      </c>
      <c r="U685" s="20">
        <f t="shared" si="754"/>
        <v>0.65883577005386373</v>
      </c>
    </row>
    <row r="686" spans="1:21" x14ac:dyDescent="0.2">
      <c r="A686" s="1" t="s">
        <v>3419</v>
      </c>
      <c r="B686" s="13">
        <v>37474</v>
      </c>
      <c r="C686" s="12">
        <v>859.57</v>
      </c>
      <c r="D686" s="12">
        <v>9755.08</v>
      </c>
      <c r="E686" s="10">
        <v>3.2065999999999999</v>
      </c>
      <c r="F686" s="12">
        <v>18</v>
      </c>
      <c r="G686" s="11"/>
      <c r="H686" s="19">
        <f t="shared" si="715"/>
        <v>1.5471497913909682</v>
      </c>
      <c r="I686" s="19">
        <f t="shared" si="716"/>
        <v>0.57620082693443708</v>
      </c>
      <c r="J686" s="19">
        <f t="shared" si="717"/>
        <v>1.0518553457913931</v>
      </c>
      <c r="K686" s="30">
        <f t="shared" si="712"/>
        <v>0.11524016538688742</v>
      </c>
      <c r="L686" s="30">
        <f t="shared" si="713"/>
        <v>0.84148427663311454</v>
      </c>
      <c r="M686" s="30">
        <f t="shared" si="710"/>
        <v>0.95672444202000195</v>
      </c>
      <c r="N686" s="11"/>
      <c r="O686" s="20">
        <f t="shared" si="718"/>
        <v>3.0120889054091604E-2</v>
      </c>
      <c r="P686" s="20">
        <f t="shared" si="719"/>
        <v>7.4764624628154364E-2</v>
      </c>
      <c r="Q686" s="20">
        <f t="shared" si="720"/>
        <v>6.9183246045455116E-2</v>
      </c>
      <c r="R686" s="11"/>
      <c r="S686" s="20">
        <f t="shared" ref="S686:U686" si="755">_xlfn.STDEV.S(O666:O686)*SQRT(252)</f>
        <v>0.43095351917111852</v>
      </c>
      <c r="T686" s="20">
        <f t="shared" si="755"/>
        <v>0.7813193004807174</v>
      </c>
      <c r="U686" s="20">
        <f t="shared" si="755"/>
        <v>0.70538010513781491</v>
      </c>
    </row>
    <row r="687" spans="1:21" x14ac:dyDescent="0.2">
      <c r="A687" s="1" t="s">
        <v>3420</v>
      </c>
      <c r="B687" s="13">
        <v>37475</v>
      </c>
      <c r="C687" s="12">
        <v>876.77</v>
      </c>
      <c r="D687" s="12">
        <v>9869.6</v>
      </c>
      <c r="E687" s="10">
        <v>3.0594000000000001</v>
      </c>
      <c r="F687" s="12">
        <v>18</v>
      </c>
      <c r="G687" s="11"/>
      <c r="H687" s="19">
        <f t="shared" si="715"/>
        <v>1.5481610897388312</v>
      </c>
      <c r="I687" s="19">
        <f t="shared" si="716"/>
        <v>0.58296515062020204</v>
      </c>
      <c r="J687" s="19">
        <f t="shared" si="717"/>
        <v>1.0236510217592472</v>
      </c>
      <c r="K687" s="30">
        <f t="shared" si="712"/>
        <v>0.11659303012404042</v>
      </c>
      <c r="L687" s="30">
        <f t="shared" si="713"/>
        <v>0.81892081740739775</v>
      </c>
      <c r="M687" s="30">
        <f t="shared" si="710"/>
        <v>0.93551384753143818</v>
      </c>
      <c r="N687" s="11"/>
      <c r="O687" s="20">
        <f t="shared" si="718"/>
        <v>1.1739524432398341E-2</v>
      </c>
      <c r="P687" s="20">
        <f t="shared" si="719"/>
        <v>-2.6813880962810122E-2</v>
      </c>
      <c r="Q687" s="20">
        <f t="shared" si="720"/>
        <v>-2.217001422455589E-2</v>
      </c>
      <c r="R687" s="11"/>
      <c r="S687" s="20">
        <f t="shared" ref="S687:U687" si="756">_xlfn.STDEV.S(O667:O687)*SQRT(252)</f>
        <v>0.43422604607949078</v>
      </c>
      <c r="T687" s="20">
        <f t="shared" si="756"/>
        <v>0.77976125482878211</v>
      </c>
      <c r="U687" s="20">
        <f t="shared" si="756"/>
        <v>0.70361627533951998</v>
      </c>
    </row>
    <row r="688" spans="1:21" x14ac:dyDescent="0.2">
      <c r="A688" s="1" t="s">
        <v>3421</v>
      </c>
      <c r="B688" s="13">
        <v>37476</v>
      </c>
      <c r="C688" s="12">
        <v>905.46</v>
      </c>
      <c r="D688" s="12">
        <v>10315.68</v>
      </c>
      <c r="E688" s="10">
        <v>2.8879000000000001</v>
      </c>
      <c r="F688" s="12">
        <v>18</v>
      </c>
      <c r="G688" s="11"/>
      <c r="H688" s="19">
        <f t="shared" si="715"/>
        <v>1.5491730491243998</v>
      </c>
      <c r="I688" s="19">
        <f t="shared" si="716"/>
        <v>0.6093136444181938</v>
      </c>
      <c r="J688" s="19">
        <f t="shared" si="717"/>
        <v>0.997887082492252</v>
      </c>
      <c r="K688" s="30">
        <f t="shared" si="712"/>
        <v>0.12186272888363876</v>
      </c>
      <c r="L688" s="30">
        <f t="shared" si="713"/>
        <v>0.7983096659938016</v>
      </c>
      <c r="M688" s="30">
        <f t="shared" si="710"/>
        <v>0.9201723948774404</v>
      </c>
      <c r="N688" s="11"/>
      <c r="O688" s="20">
        <f t="shared" si="718"/>
        <v>4.5197373753748771E-2</v>
      </c>
      <c r="P688" s="20">
        <f t="shared" si="719"/>
        <v>-2.5168674401083724E-2</v>
      </c>
      <c r="Q688" s="20">
        <f t="shared" si="720"/>
        <v>-1.6398958384720497E-2</v>
      </c>
      <c r="R688" s="11"/>
      <c r="S688" s="20">
        <f t="shared" ref="S688:U688" si="757">_xlfn.STDEV.S(O668:O688)*SQRT(252)</f>
        <v>0.46407823215452731</v>
      </c>
      <c r="T688" s="20">
        <f t="shared" si="757"/>
        <v>0.77525711652205043</v>
      </c>
      <c r="U688" s="20">
        <f t="shared" si="757"/>
        <v>0.69710953859403912</v>
      </c>
    </row>
    <row r="689" spans="1:21" x14ac:dyDescent="0.2">
      <c r="A689" s="1" t="s">
        <v>3422</v>
      </c>
      <c r="B689" s="13">
        <v>37477</v>
      </c>
      <c r="C689" s="12">
        <v>908.64</v>
      </c>
      <c r="D689" s="12">
        <v>9985.77</v>
      </c>
      <c r="E689" s="10">
        <v>2.996</v>
      </c>
      <c r="F689" s="12">
        <v>18</v>
      </c>
      <c r="G689" s="11"/>
      <c r="H689" s="19">
        <f t="shared" si="715"/>
        <v>1.5501856699797629</v>
      </c>
      <c r="I689" s="19">
        <f t="shared" si="716"/>
        <v>0.58982693443591383</v>
      </c>
      <c r="J689" s="19">
        <f t="shared" si="717"/>
        <v>1.0388758267110516</v>
      </c>
      <c r="K689" s="30">
        <f t="shared" si="712"/>
        <v>0.11796538688718278</v>
      </c>
      <c r="L689" s="30">
        <f t="shared" si="713"/>
        <v>0.83110066136884131</v>
      </c>
      <c r="M689" s="30">
        <f t="shared" si="710"/>
        <v>0.94906604825602403</v>
      </c>
      <c r="N689" s="11"/>
      <c r="O689" s="20">
        <f t="shared" si="718"/>
        <v>-3.1981410823135215E-2</v>
      </c>
      <c r="P689" s="20">
        <f t="shared" si="719"/>
        <v>4.1075533432529232E-2</v>
      </c>
      <c r="Q689" s="20">
        <f t="shared" si="720"/>
        <v>3.1400261015689379E-2</v>
      </c>
      <c r="R689" s="11"/>
      <c r="S689" s="20">
        <f t="shared" ref="S689:U689" si="758">_xlfn.STDEV.S(O669:O689)*SQRT(252)</f>
        <v>0.46726775901489476</v>
      </c>
      <c r="T689" s="20">
        <f t="shared" si="758"/>
        <v>0.7873482603740054</v>
      </c>
      <c r="U689" s="20">
        <f t="shared" si="758"/>
        <v>0.70522624252732702</v>
      </c>
    </row>
    <row r="690" spans="1:21" x14ac:dyDescent="0.2">
      <c r="A690" s="1" t="s">
        <v>3423</v>
      </c>
      <c r="B690" s="13">
        <v>37480</v>
      </c>
      <c r="C690" s="12">
        <v>903.8</v>
      </c>
      <c r="D690" s="12">
        <v>9723.69</v>
      </c>
      <c r="E690" s="10">
        <v>3.0975000000000001</v>
      </c>
      <c r="F690" s="12">
        <v>18</v>
      </c>
      <c r="G690" s="11"/>
      <c r="H690" s="19">
        <f t="shared" si="715"/>
        <v>1.5511989527372922</v>
      </c>
      <c r="I690" s="19">
        <f t="shared" si="716"/>
        <v>0.57434672179563029</v>
      </c>
      <c r="J690" s="19">
        <f t="shared" si="717"/>
        <v>1.0683501924882781</v>
      </c>
      <c r="K690" s="30">
        <f t="shared" si="712"/>
        <v>0.11486934435912606</v>
      </c>
      <c r="L690" s="30">
        <f t="shared" si="713"/>
        <v>0.85468015399062258</v>
      </c>
      <c r="M690" s="30">
        <f t="shared" si="710"/>
        <v>0.96954949834974868</v>
      </c>
      <c r="N690" s="11"/>
      <c r="O690" s="20">
        <f t="shared" si="718"/>
        <v>-2.6245347128964536E-2</v>
      </c>
      <c r="P690" s="20">
        <f t="shared" si="719"/>
        <v>2.8371403992081046E-2</v>
      </c>
      <c r="Q690" s="20">
        <f t="shared" si="720"/>
        <v>2.1582744563841905E-2</v>
      </c>
      <c r="R690" s="11"/>
      <c r="S690" s="20">
        <f t="shared" ref="S690:U690" si="759">_xlfn.STDEV.S(O670:O690)*SQRT(252)</f>
        <v>0.4687924855368315</v>
      </c>
      <c r="T690" s="20">
        <f t="shared" si="759"/>
        <v>0.79068588147339414</v>
      </c>
      <c r="U690" s="20">
        <f t="shared" si="759"/>
        <v>0.70770368879126377</v>
      </c>
    </row>
    <row r="691" spans="1:21" x14ac:dyDescent="0.2">
      <c r="A691" s="1" t="s">
        <v>3424</v>
      </c>
      <c r="B691" s="13">
        <v>37481</v>
      </c>
      <c r="C691" s="12">
        <v>884.21</v>
      </c>
      <c r="D691" s="12">
        <v>9444.1</v>
      </c>
      <c r="E691" s="10">
        <v>3.2090000000000001</v>
      </c>
      <c r="F691" s="12">
        <v>18</v>
      </c>
      <c r="G691" s="11"/>
      <c r="H691" s="19">
        <f t="shared" si="715"/>
        <v>1.5522128978296414</v>
      </c>
      <c r="I691" s="19">
        <f t="shared" si="716"/>
        <v>0.55783225044300178</v>
      </c>
      <c r="J691" s="19">
        <f t="shared" si="717"/>
        <v>1.0828171357035943</v>
      </c>
      <c r="K691" s="30">
        <f t="shared" si="712"/>
        <v>0.11156645008860036</v>
      </c>
      <c r="L691" s="30">
        <f t="shared" si="713"/>
        <v>0.86625370856287542</v>
      </c>
      <c r="M691" s="30">
        <f t="shared" si="710"/>
        <v>0.97782015865147576</v>
      </c>
      <c r="N691" s="11"/>
      <c r="O691" s="20">
        <f t="shared" si="718"/>
        <v>-2.8753487616326789E-2</v>
      </c>
      <c r="P691" s="20">
        <f t="shared" si="719"/>
        <v>1.3541386819635903E-2</v>
      </c>
      <c r="Q691" s="20">
        <f t="shared" si="720"/>
        <v>8.5304157403045533E-3</v>
      </c>
      <c r="R691" s="11"/>
      <c r="S691" s="20">
        <f t="shared" ref="S691:U691" si="760">_xlfn.STDEV.S(O671:O691)*SQRT(252)</f>
        <v>0.46768997664857803</v>
      </c>
      <c r="T691" s="20">
        <f t="shared" si="760"/>
        <v>0.79123118113353541</v>
      </c>
      <c r="U691" s="20">
        <f t="shared" si="760"/>
        <v>0.70789989902187656</v>
      </c>
    </row>
    <row r="692" spans="1:21" x14ac:dyDescent="0.2">
      <c r="A692" s="1" t="s">
        <v>3425</v>
      </c>
      <c r="B692" s="13">
        <v>37482</v>
      </c>
      <c r="C692" s="12">
        <v>919.62</v>
      </c>
      <c r="D692" s="12">
        <v>9343.0499999999993</v>
      </c>
      <c r="E692" s="10">
        <v>3.1960999999999999</v>
      </c>
      <c r="F692" s="12">
        <v>18</v>
      </c>
      <c r="G692" s="11"/>
      <c r="H692" s="19">
        <f t="shared" si="715"/>
        <v>1.5532275056897475</v>
      </c>
      <c r="I692" s="19">
        <f t="shared" si="716"/>
        <v>0.55186355581807556</v>
      </c>
      <c r="J692" s="19">
        <f t="shared" si="717"/>
        <v>1.1216535816243398</v>
      </c>
      <c r="K692" s="30">
        <f t="shared" si="712"/>
        <v>0.11037271116361512</v>
      </c>
      <c r="L692" s="30">
        <f t="shared" si="713"/>
        <v>0.89732286529947192</v>
      </c>
      <c r="M692" s="30">
        <f t="shared" si="710"/>
        <v>1.0076955764630871</v>
      </c>
      <c r="N692" s="11"/>
      <c r="O692" s="20">
        <f t="shared" si="718"/>
        <v>-1.0699801992778646E-2</v>
      </c>
      <c r="P692" s="20">
        <f t="shared" si="719"/>
        <v>3.5866116854080143E-2</v>
      </c>
      <c r="Q692" s="20">
        <f t="shared" si="720"/>
        <v>3.0553080285042222E-2</v>
      </c>
      <c r="R692" s="11"/>
      <c r="S692" s="20">
        <f t="shared" ref="S692:U692" si="761">_xlfn.STDEV.S(O672:O692)*SQRT(252)</f>
        <v>0.46807574598240898</v>
      </c>
      <c r="T692" s="20">
        <f t="shared" si="761"/>
        <v>0.79584422340816807</v>
      </c>
      <c r="U692" s="20">
        <f t="shared" si="761"/>
        <v>0.71189319681280405</v>
      </c>
    </row>
    <row r="693" spans="1:21" x14ac:dyDescent="0.2">
      <c r="A693" s="1" t="s">
        <v>3426</v>
      </c>
      <c r="B693" s="13">
        <v>37483</v>
      </c>
      <c r="C693" s="12">
        <v>930.25</v>
      </c>
      <c r="D693" s="12">
        <v>9183.25</v>
      </c>
      <c r="E693" s="10">
        <v>3.1907999999999999</v>
      </c>
      <c r="F693" s="12">
        <v>18</v>
      </c>
      <c r="G693" s="11"/>
      <c r="H693" s="19">
        <f t="shared" si="715"/>
        <v>1.5542427767508302</v>
      </c>
      <c r="I693" s="19">
        <f t="shared" si="716"/>
        <v>0.5424246898995877</v>
      </c>
      <c r="J693" s="19">
        <f t="shared" si="717"/>
        <v>1.1327374068333251</v>
      </c>
      <c r="K693" s="30">
        <f t="shared" si="712"/>
        <v>0.10848493797991754</v>
      </c>
      <c r="L693" s="30">
        <f t="shared" si="713"/>
        <v>0.90618992546666011</v>
      </c>
      <c r="M693" s="30">
        <f t="shared" si="710"/>
        <v>1.0146748634465776</v>
      </c>
      <c r="N693" s="11"/>
      <c r="O693" s="20">
        <f t="shared" si="718"/>
        <v>-1.7103622478740754E-2</v>
      </c>
      <c r="P693" s="20">
        <f t="shared" si="719"/>
        <v>9.8816830709300696E-3</v>
      </c>
      <c r="Q693" s="20">
        <f t="shared" si="720"/>
        <v>6.9259875169713769E-3</v>
      </c>
      <c r="R693" s="11"/>
      <c r="S693" s="20">
        <f t="shared" ref="S693:U693" si="762">_xlfn.STDEV.S(O673:O693)*SQRT(252)</f>
        <v>0.46250099693355795</v>
      </c>
      <c r="T693" s="20">
        <f t="shared" si="762"/>
        <v>0.79585929163002622</v>
      </c>
      <c r="U693" s="20">
        <f t="shared" si="762"/>
        <v>0.71169715858381455</v>
      </c>
    </row>
    <row r="694" spans="1:21" x14ac:dyDescent="0.2">
      <c r="A694" s="1" t="s">
        <v>3427</v>
      </c>
      <c r="B694" s="13">
        <v>37484</v>
      </c>
      <c r="C694" s="12">
        <v>928.77</v>
      </c>
      <c r="D694" s="12">
        <v>9526.2800000000007</v>
      </c>
      <c r="E694" s="10">
        <v>3.1616</v>
      </c>
      <c r="F694" s="12">
        <v>18</v>
      </c>
      <c r="G694" s="11"/>
      <c r="H694" s="19">
        <f t="shared" si="715"/>
        <v>1.5552587114463925</v>
      </c>
      <c r="I694" s="19">
        <f t="shared" si="716"/>
        <v>0.56268635558180868</v>
      </c>
      <c r="J694" s="19">
        <f t="shared" si="717"/>
        <v>1.1205857162787811</v>
      </c>
      <c r="K694" s="30">
        <f t="shared" si="712"/>
        <v>0.11253727111636175</v>
      </c>
      <c r="L694" s="30">
        <f t="shared" si="713"/>
        <v>0.89646857302302496</v>
      </c>
      <c r="M694" s="30">
        <f t="shared" si="710"/>
        <v>1.0090058441393868</v>
      </c>
      <c r="N694" s="11"/>
      <c r="O694" s="20">
        <f t="shared" si="718"/>
        <v>3.735387798437384E-2</v>
      </c>
      <c r="P694" s="20">
        <f t="shared" si="719"/>
        <v>-1.0727720724360346E-2</v>
      </c>
      <c r="Q694" s="20">
        <f t="shared" si="720"/>
        <v>-5.5870303990134262E-3</v>
      </c>
      <c r="R694" s="11"/>
      <c r="S694" s="20">
        <f t="shared" ref="S694:U694" si="763">_xlfn.STDEV.S(O674:O694)*SQRT(252)</f>
        <v>0.48601677885819611</v>
      </c>
      <c r="T694" s="20">
        <f t="shared" si="763"/>
        <v>0.78874505187468147</v>
      </c>
      <c r="U694" s="20">
        <f t="shared" si="763"/>
        <v>0.70551291592040466</v>
      </c>
    </row>
    <row r="695" spans="1:21" x14ac:dyDescent="0.2">
      <c r="A695" s="1" t="s">
        <v>3428</v>
      </c>
      <c r="B695" s="13">
        <v>37487</v>
      </c>
      <c r="C695" s="12">
        <v>950.72</v>
      </c>
      <c r="D695" s="12">
        <v>9416.73</v>
      </c>
      <c r="E695" s="10">
        <v>3.1137999999999999</v>
      </c>
      <c r="F695" s="12">
        <v>18</v>
      </c>
      <c r="G695" s="11"/>
      <c r="H695" s="19">
        <f t="shared" si="715"/>
        <v>1.5562753102102207</v>
      </c>
      <c r="I695" s="19">
        <f t="shared" si="716"/>
        <v>0.55621559362079265</v>
      </c>
      <c r="J695" s="19">
        <f t="shared" si="717"/>
        <v>1.1297265230451594</v>
      </c>
      <c r="K695" s="30">
        <f t="shared" si="712"/>
        <v>0.11124311872415854</v>
      </c>
      <c r="L695" s="30">
        <f t="shared" si="713"/>
        <v>0.90378121843612758</v>
      </c>
      <c r="M695" s="30">
        <f t="shared" si="710"/>
        <v>1.0150243371602861</v>
      </c>
      <c r="N695" s="11"/>
      <c r="O695" s="20">
        <f t="shared" si="718"/>
        <v>-1.149976696045063E-2</v>
      </c>
      <c r="P695" s="20">
        <f t="shared" si="719"/>
        <v>8.1571687320207698E-3</v>
      </c>
      <c r="Q695" s="20">
        <f t="shared" si="720"/>
        <v>5.9647751852545117E-3</v>
      </c>
      <c r="R695" s="11"/>
      <c r="S695" s="20">
        <f t="shared" ref="S695:U695" si="764">_xlfn.STDEV.S(O675:O695)*SQRT(252)</f>
        <v>0.48322318261732083</v>
      </c>
      <c r="T695" s="20">
        <f t="shared" si="764"/>
        <v>0.76762583289894548</v>
      </c>
      <c r="U695" s="20">
        <f t="shared" si="764"/>
        <v>0.6862241049626413</v>
      </c>
    </row>
    <row r="696" spans="1:21" x14ac:dyDescent="0.2">
      <c r="A696" s="1" t="s">
        <v>3429</v>
      </c>
      <c r="B696" s="13">
        <v>37488</v>
      </c>
      <c r="C696" s="12">
        <v>937.43</v>
      </c>
      <c r="D696" s="12">
        <v>9263.0400000000009</v>
      </c>
      <c r="E696" s="10">
        <v>3.0918999999999999</v>
      </c>
      <c r="F696" s="12">
        <v>18</v>
      </c>
      <c r="G696" s="11"/>
      <c r="H696" s="19">
        <f t="shared" si="715"/>
        <v>1.5572925734763847</v>
      </c>
      <c r="I696" s="19">
        <f t="shared" si="716"/>
        <v>0.5471376255168352</v>
      </c>
      <c r="J696" s="19">
        <f t="shared" si="717"/>
        <v>1.1060996825733689</v>
      </c>
      <c r="K696" s="30">
        <f t="shared" si="712"/>
        <v>0.10942752510336705</v>
      </c>
      <c r="L696" s="30">
        <f t="shared" si="713"/>
        <v>0.88487974605869513</v>
      </c>
      <c r="M696" s="30">
        <f t="shared" si="710"/>
        <v>0.99430727116206219</v>
      </c>
      <c r="N696" s="11"/>
      <c r="O696" s="20">
        <f t="shared" si="718"/>
        <v>-1.6320952177666714E-2</v>
      </c>
      <c r="P696" s="20">
        <f t="shared" si="719"/>
        <v>-2.0913769828210027E-2</v>
      </c>
      <c r="Q696" s="20">
        <f t="shared" si="720"/>
        <v>-2.0410413070669375E-2</v>
      </c>
      <c r="R696" s="11"/>
      <c r="S696" s="20">
        <f t="shared" ref="S696:U696" si="765">_xlfn.STDEV.S(O676:O696)*SQRT(252)</f>
        <v>0.43362384441991103</v>
      </c>
      <c r="T696" s="20">
        <f t="shared" si="765"/>
        <v>0.76350268661984655</v>
      </c>
      <c r="U696" s="20">
        <f t="shared" si="765"/>
        <v>0.67766863656905696</v>
      </c>
    </row>
    <row r="697" spans="1:21" x14ac:dyDescent="0.2">
      <c r="A697" s="1" t="s">
        <v>3430</v>
      </c>
      <c r="B697" s="13">
        <v>37489</v>
      </c>
      <c r="C697" s="12">
        <v>949.36</v>
      </c>
      <c r="D697" s="12">
        <v>9437.66</v>
      </c>
      <c r="E697" s="10">
        <v>3.0790000000000002</v>
      </c>
      <c r="F697" s="12">
        <v>18</v>
      </c>
      <c r="G697" s="11"/>
      <c r="H697" s="19">
        <f t="shared" si="715"/>
        <v>1.5583105016792382</v>
      </c>
      <c r="I697" s="19">
        <f t="shared" si="716"/>
        <v>0.55745186060248197</v>
      </c>
      <c r="J697" s="19">
        <f t="shared" si="717"/>
        <v>1.1155026306764062</v>
      </c>
      <c r="K697" s="30">
        <f t="shared" si="712"/>
        <v>0.11149037212049639</v>
      </c>
      <c r="L697" s="30">
        <f t="shared" si="713"/>
        <v>0.89240210454112501</v>
      </c>
      <c r="M697" s="30">
        <f t="shared" si="710"/>
        <v>1.0038924766616213</v>
      </c>
      <c r="N697" s="11"/>
      <c r="O697" s="20">
        <f t="shared" si="718"/>
        <v>1.8851262652433753E-2</v>
      </c>
      <c r="P697" s="20">
        <f t="shared" si="719"/>
        <v>8.5009952097274688E-3</v>
      </c>
      <c r="Q697" s="20">
        <f t="shared" si="720"/>
        <v>9.6400838830803526E-3</v>
      </c>
      <c r="R697" s="11"/>
      <c r="S697" s="20">
        <f t="shared" ref="S697:U697" si="766">_xlfn.STDEV.S(O677:O697)*SQRT(252)</f>
        <v>0.43750906376324133</v>
      </c>
      <c r="T697" s="20">
        <f t="shared" si="766"/>
        <v>0.75715643523404685</v>
      </c>
      <c r="U697" s="20">
        <f t="shared" si="766"/>
        <v>0.67145579738130157</v>
      </c>
    </row>
    <row r="698" spans="1:21" x14ac:dyDescent="0.2">
      <c r="A698" s="1" t="s">
        <v>3431</v>
      </c>
      <c r="B698" s="13">
        <v>37490</v>
      </c>
      <c r="C698" s="12">
        <v>962.7</v>
      </c>
      <c r="D698" s="12">
        <v>9702.58</v>
      </c>
      <c r="E698" s="10">
        <v>3.1413000000000002</v>
      </c>
      <c r="F698" s="12">
        <v>18</v>
      </c>
      <c r="G698" s="11"/>
      <c r="H698" s="19">
        <f t="shared" si="715"/>
        <v>1.5593290952534189</v>
      </c>
      <c r="I698" s="19">
        <f t="shared" si="716"/>
        <v>0.5730998227997649</v>
      </c>
      <c r="J698" s="19">
        <f t="shared" si="717"/>
        <v>1.1540652565744676</v>
      </c>
      <c r="K698" s="30">
        <f t="shared" si="712"/>
        <v>0.11461996455995299</v>
      </c>
      <c r="L698" s="30">
        <f t="shared" si="713"/>
        <v>0.92325220525957408</v>
      </c>
      <c r="M698" s="30">
        <f t="shared" si="710"/>
        <v>1.037872169819527</v>
      </c>
      <c r="N698" s="11"/>
      <c r="O698" s="20">
        <f t="shared" si="718"/>
        <v>2.8070517479968471E-2</v>
      </c>
      <c r="P698" s="20">
        <f t="shared" si="719"/>
        <v>3.4569731023115668E-2</v>
      </c>
      <c r="Q698" s="20">
        <f t="shared" si="720"/>
        <v>3.3847940838149349E-2</v>
      </c>
      <c r="R698" s="11"/>
      <c r="S698" s="20">
        <f t="shared" ref="S698:U698" si="767">_xlfn.STDEV.S(O678:O698)*SQRT(252)</f>
        <v>0.44348635349365728</v>
      </c>
      <c r="T698" s="20">
        <f t="shared" si="767"/>
        <v>0.73264729200881873</v>
      </c>
      <c r="U698" s="20">
        <f t="shared" si="767"/>
        <v>0.64997139189662823</v>
      </c>
    </row>
    <row r="699" spans="1:21" x14ac:dyDescent="0.2">
      <c r="A699" s="1" t="s">
        <v>3432</v>
      </c>
      <c r="B699" s="13">
        <v>37491</v>
      </c>
      <c r="C699" s="12">
        <v>940.86</v>
      </c>
      <c r="D699" s="12">
        <v>9676.39</v>
      </c>
      <c r="E699" s="10">
        <v>3.1132</v>
      </c>
      <c r="F699" s="12">
        <v>18</v>
      </c>
      <c r="G699" s="11"/>
      <c r="H699" s="19">
        <f t="shared" si="715"/>
        <v>1.5603483546338481</v>
      </c>
      <c r="I699" s="19">
        <f t="shared" si="716"/>
        <v>0.57155286473715416</v>
      </c>
      <c r="J699" s="19">
        <f t="shared" si="717"/>
        <v>1.1177946007624502</v>
      </c>
      <c r="K699" s="30">
        <f t="shared" si="712"/>
        <v>0.11431057294743084</v>
      </c>
      <c r="L699" s="30">
        <f t="shared" si="713"/>
        <v>0.89423568060996017</v>
      </c>
      <c r="M699" s="30">
        <f t="shared" si="710"/>
        <v>1.008546253557391</v>
      </c>
      <c r="N699" s="11"/>
      <c r="O699" s="20">
        <f t="shared" si="718"/>
        <v>-2.6992820466308354E-3</v>
      </c>
      <c r="P699" s="20">
        <f t="shared" si="719"/>
        <v>-3.1428600423928477E-2</v>
      </c>
      <c r="Q699" s="20">
        <f t="shared" si="720"/>
        <v>-2.8255807521301413E-2</v>
      </c>
      <c r="R699" s="11"/>
      <c r="S699" s="20">
        <f t="shared" ref="S699:U699" si="768">_xlfn.STDEV.S(O679:O699)*SQRT(252)</f>
        <v>0.43299076785517371</v>
      </c>
      <c r="T699" s="20">
        <f t="shared" si="768"/>
        <v>0.74681239414534406</v>
      </c>
      <c r="U699" s="20">
        <f t="shared" si="768"/>
        <v>0.6622907701355597</v>
      </c>
    </row>
    <row r="700" spans="1:21" x14ac:dyDescent="0.2">
      <c r="A700" s="1" t="s">
        <v>3433</v>
      </c>
      <c r="B700" s="13">
        <v>37494</v>
      </c>
      <c r="C700" s="12">
        <v>947.95</v>
      </c>
      <c r="D700" s="12">
        <v>10097.56</v>
      </c>
      <c r="E700" s="10">
        <v>3.0783999999999998</v>
      </c>
      <c r="F700" s="12">
        <v>18</v>
      </c>
      <c r="G700" s="11"/>
      <c r="H700" s="19">
        <f t="shared" si="715"/>
        <v>1.561368280255732</v>
      </c>
      <c r="I700" s="19">
        <f t="shared" si="716"/>
        <v>0.59643000590667583</v>
      </c>
      <c r="J700" s="19">
        <f t="shared" si="717"/>
        <v>1.1136288203645515</v>
      </c>
      <c r="K700" s="30">
        <f t="shared" si="712"/>
        <v>0.11928600118133517</v>
      </c>
      <c r="L700" s="30">
        <f t="shared" si="713"/>
        <v>0.89090305629164124</v>
      </c>
      <c r="M700" s="30">
        <f t="shared" si="710"/>
        <v>1.0101890574729764</v>
      </c>
      <c r="N700" s="11"/>
      <c r="O700" s="20">
        <f t="shared" si="718"/>
        <v>4.3525529665505491E-2</v>
      </c>
      <c r="P700" s="20">
        <f t="shared" si="719"/>
        <v>-3.7267852206990248E-3</v>
      </c>
      <c r="Q700" s="20">
        <f t="shared" si="720"/>
        <v>1.6288830678719002E-3</v>
      </c>
      <c r="R700" s="11"/>
      <c r="S700" s="20">
        <f t="shared" ref="S700:U700" si="769">_xlfn.STDEV.S(O680:O700)*SQRT(252)</f>
        <v>0.4223961661222953</v>
      </c>
      <c r="T700" s="20">
        <f t="shared" si="769"/>
        <v>0.74416269099648458</v>
      </c>
      <c r="U700" s="20">
        <f t="shared" si="769"/>
        <v>0.66117233050905655</v>
      </c>
    </row>
    <row r="701" spans="1:21" x14ac:dyDescent="0.2">
      <c r="A701" s="1" t="s">
        <v>3434</v>
      </c>
      <c r="B701" s="13">
        <v>37495</v>
      </c>
      <c r="C701" s="12">
        <v>934.82</v>
      </c>
      <c r="D701" s="12">
        <v>10371.98</v>
      </c>
      <c r="E701" s="10">
        <v>3.0945</v>
      </c>
      <c r="F701" s="12">
        <v>18</v>
      </c>
      <c r="G701" s="11"/>
      <c r="H701" s="19">
        <f t="shared" si="715"/>
        <v>1.5623888725545609</v>
      </c>
      <c r="I701" s="19">
        <f t="shared" si="716"/>
        <v>0.61263910218547091</v>
      </c>
      <c r="J701" s="19">
        <f t="shared" si="717"/>
        <v>1.1039476082856634</v>
      </c>
      <c r="K701" s="30">
        <f t="shared" si="712"/>
        <v>0.12252782043709419</v>
      </c>
      <c r="L701" s="30">
        <f t="shared" si="713"/>
        <v>0.88315808662853079</v>
      </c>
      <c r="M701" s="30">
        <f t="shared" si="710"/>
        <v>1.005685907065625</v>
      </c>
      <c r="N701" s="11"/>
      <c r="O701" s="20">
        <f t="shared" si="718"/>
        <v>2.7176862529165513E-2</v>
      </c>
      <c r="P701" s="20">
        <f t="shared" si="719"/>
        <v>-8.6933921804563941E-3</v>
      </c>
      <c r="Q701" s="20">
        <f t="shared" si="720"/>
        <v>-4.4577303367512311E-3</v>
      </c>
      <c r="R701" s="11"/>
      <c r="S701" s="20">
        <f t="shared" ref="S701:U701" si="770">_xlfn.STDEV.S(O681:O701)*SQRT(252)</f>
        <v>0.42938009930602705</v>
      </c>
      <c r="T701" s="20">
        <f t="shared" si="770"/>
        <v>0.66680242122404876</v>
      </c>
      <c r="U701" s="20">
        <f t="shared" si="770"/>
        <v>0.59386229678706337</v>
      </c>
    </row>
    <row r="702" spans="1:21" x14ac:dyDescent="0.2">
      <c r="A702" s="1" t="s">
        <v>3435</v>
      </c>
      <c r="B702" s="13">
        <v>37496</v>
      </c>
      <c r="C702" s="12">
        <v>917.87</v>
      </c>
      <c r="D702" s="12">
        <v>10379.86</v>
      </c>
      <c r="E702" s="10">
        <v>3.1215000000000002</v>
      </c>
      <c r="F702" s="12">
        <v>18</v>
      </c>
      <c r="G702" s="11"/>
      <c r="H702" s="19">
        <f t="shared" si="715"/>
        <v>1.5634101319661098</v>
      </c>
      <c r="I702" s="19">
        <f t="shared" si="716"/>
        <v>0.61310454813939885</v>
      </c>
      <c r="J702" s="19">
        <f t="shared" si="717"/>
        <v>1.0933884836227925</v>
      </c>
      <c r="K702" s="30">
        <f t="shared" si="712"/>
        <v>0.12262090962787978</v>
      </c>
      <c r="L702" s="30">
        <f t="shared" si="713"/>
        <v>0.87471078689823401</v>
      </c>
      <c r="M702" s="30">
        <f t="shared" si="710"/>
        <v>0.99733169652611375</v>
      </c>
      <c r="N702" s="11"/>
      <c r="O702" s="20">
        <f t="shared" si="718"/>
        <v>7.5973922047678499E-4</v>
      </c>
      <c r="P702" s="20">
        <f t="shared" si="719"/>
        <v>-9.5648784268560494E-3</v>
      </c>
      <c r="Q702" s="20">
        <f t="shared" si="720"/>
        <v>-8.3069778355421287E-3</v>
      </c>
      <c r="R702" s="11"/>
      <c r="S702" s="20">
        <f t="shared" ref="S702:U702" si="771">_xlfn.STDEV.S(O682:O702)*SQRT(252)</f>
        <v>0.42930580416318936</v>
      </c>
      <c r="T702" s="20">
        <f t="shared" si="771"/>
        <v>0.64989466423040843</v>
      </c>
      <c r="U702" s="20">
        <f t="shared" si="771"/>
        <v>0.57838069925898339</v>
      </c>
    </row>
    <row r="703" spans="1:21" x14ac:dyDescent="0.2">
      <c r="A703" s="1" t="s">
        <v>3436</v>
      </c>
      <c r="B703" s="13">
        <v>37497</v>
      </c>
      <c r="C703" s="12">
        <v>917.8</v>
      </c>
      <c r="D703" s="12">
        <v>10455.32</v>
      </c>
      <c r="E703" s="10">
        <v>3.1234999999999999</v>
      </c>
      <c r="F703" s="12">
        <v>18</v>
      </c>
      <c r="G703" s="11"/>
      <c r="H703" s="19">
        <f t="shared" si="715"/>
        <v>1.5644320589264387</v>
      </c>
      <c r="I703" s="19">
        <f t="shared" si="716"/>
        <v>0.61756172474896764</v>
      </c>
      <c r="J703" s="19">
        <f t="shared" si="717"/>
        <v>1.0940055977873508</v>
      </c>
      <c r="K703" s="30">
        <f t="shared" si="712"/>
        <v>0.12351234494979353</v>
      </c>
      <c r="L703" s="30">
        <f t="shared" si="713"/>
        <v>0.87520447822988068</v>
      </c>
      <c r="M703" s="30">
        <f t="shared" si="710"/>
        <v>0.99871682317967425</v>
      </c>
      <c r="N703" s="11"/>
      <c r="O703" s="20">
        <f t="shared" si="718"/>
        <v>7.26984757019844E-3</v>
      </c>
      <c r="P703" s="20">
        <f t="shared" si="719"/>
        <v>5.6440521717737724E-4</v>
      </c>
      <c r="Q703" s="20">
        <f t="shared" si="720"/>
        <v>1.3888324800916951E-3</v>
      </c>
      <c r="R703" s="11"/>
      <c r="S703" s="20">
        <f t="shared" ref="S703:U703" si="772">_xlfn.STDEV.S(O683:O703)*SQRT(252)</f>
        <v>0.40456825584225009</v>
      </c>
      <c r="T703" s="20">
        <f t="shared" si="772"/>
        <v>0.61284685532125049</v>
      </c>
      <c r="U703" s="20">
        <f t="shared" si="772"/>
        <v>0.5394484616499392</v>
      </c>
    </row>
    <row r="704" spans="1:21" x14ac:dyDescent="0.2">
      <c r="A704" s="1" t="s">
        <v>3437</v>
      </c>
      <c r="B704" s="13">
        <v>37498</v>
      </c>
      <c r="C704" s="12">
        <v>916.07</v>
      </c>
      <c r="D704" s="12">
        <v>10382.200000000001</v>
      </c>
      <c r="E704" s="10">
        <v>3.0219</v>
      </c>
      <c r="F704" s="12">
        <v>18</v>
      </c>
      <c r="G704" s="11"/>
      <c r="H704" s="19">
        <f t="shared" si="715"/>
        <v>1.5654546538718923</v>
      </c>
      <c r="I704" s="19">
        <f t="shared" si="716"/>
        <v>0.61324276432368707</v>
      </c>
      <c r="J704" s="19">
        <f t="shared" si="717"/>
        <v>1.0564251458349554</v>
      </c>
      <c r="K704" s="30">
        <f t="shared" si="712"/>
        <v>0.12264855286473741</v>
      </c>
      <c r="L704" s="30">
        <f t="shared" si="713"/>
        <v>0.8451401166679644</v>
      </c>
      <c r="M704" s="30">
        <f t="shared" si="710"/>
        <v>0.96778866953270182</v>
      </c>
      <c r="N704" s="11"/>
      <c r="O704" s="20">
        <f t="shared" si="718"/>
        <v>-6.9935688242923622E-3</v>
      </c>
      <c r="P704" s="20">
        <f t="shared" si="719"/>
        <v>-3.435124283495683E-2</v>
      </c>
      <c r="Q704" s="20">
        <f t="shared" si="720"/>
        <v>-3.0967890926784092E-2</v>
      </c>
      <c r="R704" s="11"/>
      <c r="S704" s="20">
        <f t="shared" ref="S704:U704" si="773">_xlfn.STDEV.S(O684:O704)*SQRT(252)</f>
        <v>0.40603819845862588</v>
      </c>
      <c r="T704" s="20">
        <f t="shared" si="773"/>
        <v>0.5911910834602021</v>
      </c>
      <c r="U704" s="20">
        <f t="shared" si="773"/>
        <v>0.51987898868831062</v>
      </c>
    </row>
    <row r="705" spans="1:21" x14ac:dyDescent="0.2">
      <c r="A705" s="1" t="s">
        <v>3438</v>
      </c>
      <c r="B705" s="13">
        <v>37501</v>
      </c>
      <c r="C705" s="12">
        <v>916.07</v>
      </c>
      <c r="D705" s="12">
        <v>10378.42</v>
      </c>
      <c r="E705" s="10">
        <v>3.0282</v>
      </c>
      <c r="F705" s="12">
        <v>18</v>
      </c>
      <c r="G705" s="11"/>
      <c r="H705" s="19">
        <f t="shared" si="715"/>
        <v>1.566477917239101</v>
      </c>
      <c r="I705" s="19">
        <f t="shared" si="716"/>
        <v>0.6130194920259906</v>
      </c>
      <c r="J705" s="19">
        <f t="shared" si="717"/>
        <v>1.0586275610104281</v>
      </c>
      <c r="K705" s="30">
        <f t="shared" si="712"/>
        <v>0.12260389840519813</v>
      </c>
      <c r="L705" s="30">
        <f t="shared" si="713"/>
        <v>0.84690204880834252</v>
      </c>
      <c r="M705" s="30">
        <f t="shared" si="710"/>
        <v>0.96950594721354066</v>
      </c>
      <c r="N705" s="11"/>
      <c r="O705" s="20">
        <f t="shared" si="718"/>
        <v>-3.6408468340054512E-4</v>
      </c>
      <c r="P705" s="20">
        <f t="shared" si="719"/>
        <v>2.0847810979849335E-3</v>
      </c>
      <c r="Q705" s="20">
        <f t="shared" si="720"/>
        <v>1.7744345794707961E-3</v>
      </c>
      <c r="R705" s="11"/>
      <c r="S705" s="20">
        <f t="shared" ref="S705:U705" si="774">_xlfn.STDEV.S(O685:O705)*SQRT(252)</f>
        <v>0.4055723614196125</v>
      </c>
      <c r="T705" s="20">
        <f t="shared" si="774"/>
        <v>0.44138197749818264</v>
      </c>
      <c r="U705" s="20">
        <f t="shared" si="774"/>
        <v>0.38827024236061586</v>
      </c>
    </row>
    <row r="706" spans="1:21" x14ac:dyDescent="0.2">
      <c r="A706" s="1" t="s">
        <v>3439</v>
      </c>
      <c r="B706" s="13">
        <v>37502</v>
      </c>
      <c r="C706" s="12">
        <v>878.02</v>
      </c>
      <c r="D706" s="12">
        <v>10135.799999999999</v>
      </c>
      <c r="E706" s="10">
        <v>3.0983999999999998</v>
      </c>
      <c r="F706" s="12">
        <v>18</v>
      </c>
      <c r="G706" s="11"/>
      <c r="H706" s="19">
        <f t="shared" si="715"/>
        <v>1.5675018494649804</v>
      </c>
      <c r="I706" s="19">
        <f t="shared" si="716"/>
        <v>0.59868871825162551</v>
      </c>
      <c r="J706" s="19">
        <f t="shared" si="717"/>
        <v>1.0381781233925294</v>
      </c>
      <c r="K706" s="30">
        <f t="shared" si="712"/>
        <v>0.11973774365032511</v>
      </c>
      <c r="L706" s="30">
        <f t="shared" si="713"/>
        <v>0.83054249871402352</v>
      </c>
      <c r="M706" s="30">
        <f t="shared" si="710"/>
        <v>0.9502802423643486</v>
      </c>
      <c r="N706" s="11"/>
      <c r="O706" s="20">
        <f t="shared" si="718"/>
        <v>-2.3377354163735986E-2</v>
      </c>
      <c r="P706" s="20">
        <f t="shared" si="719"/>
        <v>-1.931693295268111E-2</v>
      </c>
      <c r="Q706" s="20">
        <f t="shared" si="720"/>
        <v>-1.9830414557485354E-2</v>
      </c>
      <c r="R706" s="11"/>
      <c r="S706" s="20">
        <f t="shared" ref="S706:U706" si="775">_xlfn.STDEV.S(O686:O706)*SQRT(252)</f>
        <v>0.38882683625655035</v>
      </c>
      <c r="T706" s="20">
        <f t="shared" si="775"/>
        <v>0.44054147201328114</v>
      </c>
      <c r="U706" s="20">
        <f t="shared" si="775"/>
        <v>0.38582519786963781</v>
      </c>
    </row>
    <row r="707" spans="1:21" x14ac:dyDescent="0.2">
      <c r="A707" s="1" t="s">
        <v>3440</v>
      </c>
      <c r="B707" s="13">
        <v>37503</v>
      </c>
      <c r="C707" s="12">
        <v>893.4</v>
      </c>
      <c r="D707" s="12">
        <v>9996.86</v>
      </c>
      <c r="E707" s="10">
        <v>3.1320999999999999</v>
      </c>
      <c r="F707" s="12">
        <v>18</v>
      </c>
      <c r="G707" s="11"/>
      <c r="H707" s="19">
        <f t="shared" si="715"/>
        <v>1.5685264509867314</v>
      </c>
      <c r="I707" s="19">
        <f t="shared" si="716"/>
        <v>0.59048198464264745</v>
      </c>
      <c r="J707" s="19">
        <f t="shared" si="717"/>
        <v>1.0678531871773009</v>
      </c>
      <c r="K707" s="30">
        <f t="shared" si="712"/>
        <v>0.1180963969285295</v>
      </c>
      <c r="L707" s="30">
        <f t="shared" si="713"/>
        <v>0.85428254974184081</v>
      </c>
      <c r="M707" s="30">
        <f t="shared" si="710"/>
        <v>0.97237894667037028</v>
      </c>
      <c r="N707" s="11"/>
      <c r="O707" s="20">
        <f t="shared" si="718"/>
        <v>-1.370784743187492E-2</v>
      </c>
      <c r="P707" s="20">
        <f t="shared" si="719"/>
        <v>2.8583788384791031E-2</v>
      </c>
      <c r="Q707" s="20">
        <f t="shared" si="720"/>
        <v>2.325493398772438E-2</v>
      </c>
      <c r="R707" s="11"/>
      <c r="S707" s="20">
        <f t="shared" ref="S707:U707" si="776">_xlfn.STDEV.S(O687:O707)*SQRT(252)</f>
        <v>0.38060893306773652</v>
      </c>
      <c r="T707" s="20">
        <f t="shared" si="776"/>
        <v>0.36926375838242476</v>
      </c>
      <c r="U707" s="20">
        <f t="shared" si="776"/>
        <v>0.31263595555153034</v>
      </c>
    </row>
    <row r="708" spans="1:21" x14ac:dyDescent="0.2">
      <c r="A708" s="1" t="s">
        <v>3441</v>
      </c>
      <c r="B708" s="13">
        <v>37504</v>
      </c>
      <c r="C708" s="12">
        <v>879.15</v>
      </c>
      <c r="D708" s="12">
        <v>9723.4699999999993</v>
      </c>
      <c r="E708" s="10">
        <v>3.1507999999999998</v>
      </c>
      <c r="F708" s="12">
        <v>18</v>
      </c>
      <c r="G708" s="11"/>
      <c r="H708" s="19">
        <f t="shared" si="715"/>
        <v>1.5695517222418411</v>
      </c>
      <c r="I708" s="19">
        <f t="shared" si="716"/>
        <v>0.57433372711163733</v>
      </c>
      <c r="J708" s="19">
        <f t="shared" si="717"/>
        <v>1.057094462424726</v>
      </c>
      <c r="K708" s="30">
        <f t="shared" si="712"/>
        <v>0.11486674542232747</v>
      </c>
      <c r="L708" s="30">
        <f t="shared" si="713"/>
        <v>0.84567556993978088</v>
      </c>
      <c r="M708" s="30">
        <f t="shared" si="710"/>
        <v>0.96054231536210832</v>
      </c>
      <c r="N708" s="11"/>
      <c r="O708" s="20">
        <f t="shared" si="718"/>
        <v>-2.7347587142362739E-2</v>
      </c>
      <c r="P708" s="20">
        <f t="shared" si="719"/>
        <v>-1.0075097290306201E-2</v>
      </c>
      <c r="Q708" s="20">
        <f t="shared" si="720"/>
        <v>-1.2172858481555027E-2</v>
      </c>
      <c r="R708" s="11"/>
      <c r="S708" s="20">
        <f t="shared" ref="S708:U708" si="777">_xlfn.STDEV.S(O688:O708)*SQRT(252)</f>
        <v>0.39121584273566179</v>
      </c>
      <c r="T708" s="20">
        <f t="shared" si="777"/>
        <v>0.35776502065136773</v>
      </c>
      <c r="U708" s="20">
        <f t="shared" si="777"/>
        <v>0.30514600871307385</v>
      </c>
    </row>
    <row r="709" spans="1:21" x14ac:dyDescent="0.2">
      <c r="A709" s="1" t="s">
        <v>3442</v>
      </c>
      <c r="B709" s="13">
        <v>37505</v>
      </c>
      <c r="C709" s="12">
        <v>893.92</v>
      </c>
      <c r="D709" s="12">
        <v>9716.9699999999993</v>
      </c>
      <c r="E709" s="10">
        <v>3.1779000000000002</v>
      </c>
      <c r="F709" s="12">
        <v>18</v>
      </c>
      <c r="G709" s="11"/>
      <c r="H709" s="19">
        <f t="shared" si="715"/>
        <v>1.5705776636680824</v>
      </c>
      <c r="I709" s="19">
        <f t="shared" si="716"/>
        <v>0.57394979326639217</v>
      </c>
      <c r="J709" s="19">
        <f t="shared" si="717"/>
        <v>1.0840987946940419</v>
      </c>
      <c r="K709" s="30">
        <f t="shared" si="712"/>
        <v>0.11478995865327844</v>
      </c>
      <c r="L709" s="30">
        <f t="shared" si="713"/>
        <v>0.86727903575523357</v>
      </c>
      <c r="M709" s="30">
        <f t="shared" si="710"/>
        <v>0.98206899440851203</v>
      </c>
      <c r="N709" s="11"/>
      <c r="O709" s="20">
        <f t="shared" si="718"/>
        <v>-6.6848563321530996E-4</v>
      </c>
      <c r="P709" s="20">
        <f t="shared" si="719"/>
        <v>2.5545808089254551E-2</v>
      </c>
      <c r="Q709" s="20">
        <f t="shared" si="720"/>
        <v>2.241096378798102E-2</v>
      </c>
      <c r="R709" s="11"/>
      <c r="S709" s="20">
        <f t="shared" ref="S709:U709" si="778">_xlfn.STDEV.S(O689:O709)*SQRT(252)</f>
        <v>0.35435109663895892</v>
      </c>
      <c r="T709" s="20">
        <f t="shared" si="778"/>
        <v>0.35274340534766474</v>
      </c>
      <c r="U709" s="20">
        <f t="shared" si="778"/>
        <v>0.30618335545640751</v>
      </c>
    </row>
    <row r="710" spans="1:21" x14ac:dyDescent="0.2">
      <c r="A710" s="1" t="s">
        <v>3443</v>
      </c>
      <c r="B710" s="13">
        <v>37508</v>
      </c>
      <c r="C710" s="12">
        <v>902.96</v>
      </c>
      <c r="D710" s="12">
        <v>9954.36</v>
      </c>
      <c r="E710" s="10">
        <v>3.1307999999999998</v>
      </c>
      <c r="F710" s="12">
        <v>18</v>
      </c>
      <c r="G710" s="11"/>
      <c r="H710" s="19">
        <f t="shared" si="715"/>
        <v>1.5716042757035142</v>
      </c>
      <c r="I710" s="19">
        <f t="shared" si="716"/>
        <v>0.58797164796219847</v>
      </c>
      <c r="J710" s="19">
        <f t="shared" si="717"/>
        <v>1.0788319946557607</v>
      </c>
      <c r="K710" s="30">
        <f t="shared" si="712"/>
        <v>0.11759432959243971</v>
      </c>
      <c r="L710" s="30">
        <f t="shared" si="713"/>
        <v>0.86306559572460861</v>
      </c>
      <c r="M710" s="30">
        <f t="shared" si="710"/>
        <v>0.98065992531704826</v>
      </c>
      <c r="N710" s="11"/>
      <c r="O710" s="20">
        <f t="shared" si="718"/>
        <v>2.443045517275455E-2</v>
      </c>
      <c r="P710" s="20">
        <f t="shared" si="719"/>
        <v>-4.8582288478308255E-3</v>
      </c>
      <c r="Q710" s="20">
        <f t="shared" si="720"/>
        <v>-1.434796434350738E-3</v>
      </c>
      <c r="R710" s="11"/>
      <c r="S710" s="20">
        <f t="shared" ref="S710:U710" si="779">_xlfn.STDEV.S(O690:O710)*SQRT(252)</f>
        <v>0.34927750561772064</v>
      </c>
      <c r="T710" s="20">
        <f t="shared" si="779"/>
        <v>0.32718218222561501</v>
      </c>
      <c r="U710" s="20">
        <f t="shared" si="779"/>
        <v>0.2888241013141295</v>
      </c>
    </row>
    <row r="711" spans="1:21" x14ac:dyDescent="0.2">
      <c r="A711" s="1" t="s">
        <v>3444</v>
      </c>
      <c r="B711" s="13">
        <v>37509</v>
      </c>
      <c r="C711" s="12">
        <v>909.58</v>
      </c>
      <c r="D711" s="12">
        <v>9960.18</v>
      </c>
      <c r="E711" s="10">
        <v>3.1301999999999999</v>
      </c>
      <c r="F711" s="12">
        <v>18</v>
      </c>
      <c r="G711" s="11"/>
      <c r="H711" s="19">
        <f t="shared" si="715"/>
        <v>1.5726315587864821</v>
      </c>
      <c r="I711" s="19">
        <f t="shared" si="716"/>
        <v>0.5883154164205564</v>
      </c>
      <c r="J711" s="19">
        <f t="shared" si="717"/>
        <v>1.0865331224025452</v>
      </c>
      <c r="K711" s="30">
        <f t="shared" si="712"/>
        <v>0.11766308328411129</v>
      </c>
      <c r="L711" s="30">
        <f t="shared" si="713"/>
        <v>0.86922649792203621</v>
      </c>
      <c r="M711" s="30">
        <f t="shared" si="710"/>
        <v>0.98688958120614756</v>
      </c>
      <c r="N711" s="11"/>
      <c r="O711" s="20">
        <f t="shared" si="718"/>
        <v>5.8466842669946395E-4</v>
      </c>
      <c r="P711" s="20">
        <f t="shared" si="719"/>
        <v>7.1383939157660947E-3</v>
      </c>
      <c r="Q711" s="20">
        <f t="shared" si="720"/>
        <v>6.3525139839737399E-3</v>
      </c>
      <c r="R711" s="11"/>
      <c r="S711" s="20">
        <f t="shared" ref="S711:U711" si="780">_xlfn.STDEV.S(O691:O711)*SQRT(252)</f>
        <v>0.33590879361444853</v>
      </c>
      <c r="T711" s="20">
        <f t="shared" si="780"/>
        <v>0.31360475687002232</v>
      </c>
      <c r="U711" s="20">
        <f t="shared" si="780"/>
        <v>0.28031906247160621</v>
      </c>
    </row>
    <row r="712" spans="1:21" x14ac:dyDescent="0.2">
      <c r="A712" s="1" t="s">
        <v>3445</v>
      </c>
      <c r="B712" s="13">
        <v>37510</v>
      </c>
      <c r="C712" s="12">
        <v>909.45</v>
      </c>
      <c r="D712" s="12">
        <v>10182.219999999999</v>
      </c>
      <c r="E712" s="10">
        <v>3.1149</v>
      </c>
      <c r="F712" s="12">
        <v>18</v>
      </c>
      <c r="G712" s="11"/>
      <c r="H712" s="19">
        <f t="shared" si="715"/>
        <v>1.5736595133556179</v>
      </c>
      <c r="I712" s="19">
        <f t="shared" si="716"/>
        <v>0.60143059657412989</v>
      </c>
      <c r="J712" s="19">
        <f t="shared" si="717"/>
        <v>1.0810677618046953</v>
      </c>
      <c r="K712" s="30">
        <f t="shared" si="712"/>
        <v>0.12028611931482598</v>
      </c>
      <c r="L712" s="30">
        <f t="shared" si="713"/>
        <v>0.86485420944375635</v>
      </c>
      <c r="M712" s="30">
        <f t="shared" si="710"/>
        <v>0.98514032875858237</v>
      </c>
      <c r="N712" s="11"/>
      <c r="O712" s="20">
        <f t="shared" si="718"/>
        <v>2.2292769809380886E-2</v>
      </c>
      <c r="P712" s="20">
        <f t="shared" si="719"/>
        <v>-5.0300911082810096E-3</v>
      </c>
      <c r="Q712" s="20">
        <f t="shared" si="720"/>
        <v>-1.7724905408640357E-3</v>
      </c>
      <c r="R712" s="11"/>
      <c r="S712" s="20">
        <f t="shared" ref="S712:U712" si="781">_xlfn.STDEV.S(O692:O712)*SQRT(252)</f>
        <v>0.32460881347297388</v>
      </c>
      <c r="T712" s="20">
        <f t="shared" si="781"/>
        <v>0.31082535332572514</v>
      </c>
      <c r="U712" s="20">
        <f t="shared" si="781"/>
        <v>0.27909776296201733</v>
      </c>
    </row>
    <row r="713" spans="1:21" x14ac:dyDescent="0.2">
      <c r="A713" s="1" t="s">
        <v>3446</v>
      </c>
      <c r="B713" s="13">
        <v>37511</v>
      </c>
      <c r="C713" s="12">
        <v>886.91</v>
      </c>
      <c r="D713" s="12">
        <v>10172.540000000001</v>
      </c>
      <c r="E713" s="10">
        <v>3.1234999999999999</v>
      </c>
      <c r="F713" s="12">
        <v>18</v>
      </c>
      <c r="G713" s="11"/>
      <c r="H713" s="19">
        <f t="shared" si="715"/>
        <v>1.5746881398498402</v>
      </c>
      <c r="I713" s="19">
        <f t="shared" si="716"/>
        <v>0.6008588304784418</v>
      </c>
      <c r="J713" s="19">
        <f t="shared" si="717"/>
        <v>1.057185121740662</v>
      </c>
      <c r="K713" s="30">
        <f t="shared" si="712"/>
        <v>0.12017176609568836</v>
      </c>
      <c r="L713" s="30">
        <f t="shared" si="713"/>
        <v>0.84574809739252965</v>
      </c>
      <c r="M713" s="30">
        <f t="shared" si="710"/>
        <v>0.96591986348821801</v>
      </c>
      <c r="N713" s="11"/>
      <c r="O713" s="20">
        <f t="shared" si="718"/>
        <v>-9.5067676793458844E-4</v>
      </c>
      <c r="P713" s="20">
        <f t="shared" si="719"/>
        <v>-2.2091714236454951E-2</v>
      </c>
      <c r="Q713" s="20">
        <f t="shared" si="720"/>
        <v>-1.9510383149763943E-2</v>
      </c>
      <c r="R713" s="11"/>
      <c r="S713" s="20">
        <f t="shared" ref="S713:U713" si="782">_xlfn.STDEV.S(O693:O713)*SQRT(252)</f>
        <v>0.32086175673375356</v>
      </c>
      <c r="T713" s="20">
        <f t="shared" si="782"/>
        <v>0.29101779084734319</v>
      </c>
      <c r="U713" s="20">
        <f t="shared" si="782"/>
        <v>0.26468771413039904</v>
      </c>
    </row>
    <row r="714" spans="1:21" x14ac:dyDescent="0.2">
      <c r="A714" s="1" t="s">
        <v>3447</v>
      </c>
      <c r="B714" s="13">
        <v>37512</v>
      </c>
      <c r="C714" s="12">
        <v>889.81</v>
      </c>
      <c r="D714" s="12">
        <v>10180.94</v>
      </c>
      <c r="E714" s="10">
        <v>3.1501999999999999</v>
      </c>
      <c r="F714" s="12">
        <v>18</v>
      </c>
      <c r="G714" s="11"/>
      <c r="H714" s="19">
        <f t="shared" si="715"/>
        <v>1.5757174387083546</v>
      </c>
      <c r="I714" s="19">
        <f t="shared" si="716"/>
        <v>0.60135499113998936</v>
      </c>
      <c r="J714" s="19">
        <f t="shared" si="717"/>
        <v>1.0697083599808037</v>
      </c>
      <c r="K714" s="30">
        <f t="shared" si="712"/>
        <v>0.12027099822799787</v>
      </c>
      <c r="L714" s="30">
        <f t="shared" si="713"/>
        <v>0.85576668798464306</v>
      </c>
      <c r="M714" s="30">
        <f t="shared" ref="M714:M777" si="783">I714*$M$4+(1-$M$4)*J714</f>
        <v>0.97603768621264098</v>
      </c>
      <c r="N714" s="11"/>
      <c r="O714" s="20">
        <f t="shared" si="718"/>
        <v>8.2575246693550319E-4</v>
      </c>
      <c r="P714" s="20">
        <f t="shared" si="719"/>
        <v>1.184583284668439E-2</v>
      </c>
      <c r="Q714" s="20">
        <f t="shared" si="720"/>
        <v>1.0474805526707431E-2</v>
      </c>
      <c r="R714" s="11"/>
      <c r="S714" s="20">
        <f t="shared" ref="S714:U714" si="784">_xlfn.STDEV.S(O694:O714)*SQRT(252)</f>
        <v>0.31170678972095489</v>
      </c>
      <c r="T714" s="20">
        <f t="shared" si="784"/>
        <v>0.29216119572570742</v>
      </c>
      <c r="U714" s="20">
        <f t="shared" si="784"/>
        <v>0.26645524225959993</v>
      </c>
    </row>
    <row r="715" spans="1:21" x14ac:dyDescent="0.2">
      <c r="A715" s="1" t="s">
        <v>3448</v>
      </c>
      <c r="B715" s="13">
        <v>37515</v>
      </c>
      <c r="C715" s="12">
        <v>891.1</v>
      </c>
      <c r="D715" s="12">
        <v>9831.0499999999993</v>
      </c>
      <c r="E715" s="10">
        <v>3.1880000000000002</v>
      </c>
      <c r="F715" s="12">
        <v>18</v>
      </c>
      <c r="G715" s="11"/>
      <c r="H715" s="19">
        <f t="shared" si="715"/>
        <v>1.5767474103706536</v>
      </c>
      <c r="I715" s="19">
        <f t="shared" si="716"/>
        <v>0.58068812758417121</v>
      </c>
      <c r="J715" s="19">
        <f t="shared" si="717"/>
        <v>1.0841134610751593</v>
      </c>
      <c r="K715" s="30">
        <f t="shared" ref="K715:K778" si="785">I715*$M$4</f>
        <v>0.11613762551683425</v>
      </c>
      <c r="L715" s="30">
        <f t="shared" ref="L715:L778" si="786">J715*(1-$M$4)</f>
        <v>0.86729076886012746</v>
      </c>
      <c r="M715" s="30">
        <f t="shared" si="783"/>
        <v>0.98342839437696172</v>
      </c>
      <c r="N715" s="11"/>
      <c r="O715" s="20">
        <f t="shared" si="718"/>
        <v>-3.4367160596172952E-2</v>
      </c>
      <c r="P715" s="20">
        <f t="shared" si="719"/>
        <v>1.3466381710445008E-2</v>
      </c>
      <c r="Q715" s="20">
        <f t="shared" si="720"/>
        <v>7.572154506655604E-3</v>
      </c>
      <c r="R715" s="11"/>
      <c r="S715" s="20">
        <f t="shared" ref="S715:U715" si="787">_xlfn.STDEV.S(O695:O715)*SQRT(252)</f>
        <v>0.31717964274590416</v>
      </c>
      <c r="T715" s="20">
        <f t="shared" si="787"/>
        <v>0.29564071152772514</v>
      </c>
      <c r="U715" s="20">
        <f t="shared" si="787"/>
        <v>0.26793959011311763</v>
      </c>
    </row>
    <row r="716" spans="1:21" x14ac:dyDescent="0.2">
      <c r="A716" s="1" t="s">
        <v>3449</v>
      </c>
      <c r="B716" s="13">
        <v>37516</v>
      </c>
      <c r="C716" s="12">
        <v>873.52</v>
      </c>
      <c r="D716" s="12">
        <v>9650.08</v>
      </c>
      <c r="E716" s="10">
        <v>3.2244000000000002</v>
      </c>
      <c r="F716" s="12">
        <v>18</v>
      </c>
      <c r="G716" s="11"/>
      <c r="H716" s="19">
        <f t="shared" ref="H716:H779" si="788">H715*(1+(F716-0.1)/100)^(1/252)</f>
        <v>1.5777780552765173</v>
      </c>
      <c r="I716" s="19">
        <f t="shared" ref="H716:I779" si="789">(D716/D715*I715)</f>
        <v>0.56999881866509272</v>
      </c>
      <c r="J716" s="19">
        <f t="shared" ref="J716:J779" si="790">((C716*E716)/(C715*E715))*J715</f>
        <v>1.0748596157102721</v>
      </c>
      <c r="K716" s="30">
        <f t="shared" si="785"/>
        <v>0.11399976373301855</v>
      </c>
      <c r="L716" s="30">
        <f t="shared" si="786"/>
        <v>0.85988769256821773</v>
      </c>
      <c r="M716" s="30">
        <f t="shared" si="783"/>
        <v>0.9738874563012363</v>
      </c>
      <c r="N716" s="11"/>
      <c r="O716" s="20">
        <f t="shared" ref="O716:O779" si="791">I716/I715-1</f>
        <v>-1.8408003214305579E-2</v>
      </c>
      <c r="P716" s="20">
        <f t="shared" ref="P716:P779" si="792">J716/J715-1</f>
        <v>-8.5358642772590532E-3</v>
      </c>
      <c r="Q716" s="20">
        <f t="shared" ref="Q716:Q779" si="793">M716/M715-1</f>
        <v>-9.7017110043583488E-3</v>
      </c>
      <c r="R716" s="11"/>
      <c r="S716" s="20">
        <f t="shared" ref="S716:U716" si="794">_xlfn.STDEV.S(O696:O716)*SQRT(252)</f>
        <v>0.32167031269047125</v>
      </c>
      <c r="T716" s="20">
        <f t="shared" si="794"/>
        <v>0.29448783083099556</v>
      </c>
      <c r="U716" s="20">
        <f t="shared" si="794"/>
        <v>0.26824095652546193</v>
      </c>
    </row>
    <row r="717" spans="1:21" x14ac:dyDescent="0.2">
      <c r="A717" s="1" t="s">
        <v>3450</v>
      </c>
      <c r="B717" s="13">
        <v>37517</v>
      </c>
      <c r="C717" s="12">
        <v>869.46</v>
      </c>
      <c r="D717" s="12">
        <v>9505.3799999999992</v>
      </c>
      <c r="E717" s="10">
        <v>3.3235999999999999</v>
      </c>
      <c r="F717" s="12">
        <v>18</v>
      </c>
      <c r="G717" s="11"/>
      <c r="H717" s="19">
        <f t="shared" si="788"/>
        <v>1.5788093738660127</v>
      </c>
      <c r="I717" s="19">
        <f t="shared" si="789"/>
        <v>0.56145186060248187</v>
      </c>
      <c r="J717" s="19">
        <f t="shared" si="790"/>
        <v>1.1027786200130161</v>
      </c>
      <c r="K717" s="30">
        <f t="shared" si="785"/>
        <v>0.11229037212049638</v>
      </c>
      <c r="L717" s="30">
        <f t="shared" si="786"/>
        <v>0.88222289601041293</v>
      </c>
      <c r="M717" s="30">
        <f t="shared" si="783"/>
        <v>0.99451326813090934</v>
      </c>
      <c r="N717" s="11"/>
      <c r="O717" s="20">
        <f t="shared" si="791"/>
        <v>-1.4994694344502957E-2</v>
      </c>
      <c r="P717" s="20">
        <f t="shared" si="792"/>
        <v>2.5974558811845405E-2</v>
      </c>
      <c r="Q717" s="20">
        <f t="shared" si="793"/>
        <v>2.1178845354481224E-2</v>
      </c>
      <c r="R717" s="11"/>
      <c r="S717" s="20">
        <f t="shared" ref="S717:U717" si="795">_xlfn.STDEV.S(O697:O717)*SQRT(252)</f>
        <v>0.32078331393266946</v>
      </c>
      <c r="T717" s="20">
        <f t="shared" si="795"/>
        <v>0.30165908991304652</v>
      </c>
      <c r="U717" s="20">
        <f t="shared" si="795"/>
        <v>0.27062577613271199</v>
      </c>
    </row>
    <row r="718" spans="1:21" x14ac:dyDescent="0.2">
      <c r="A718" s="1" t="s">
        <v>3451</v>
      </c>
      <c r="B718" s="13">
        <v>37518</v>
      </c>
      <c r="C718" s="12">
        <v>843.32</v>
      </c>
      <c r="D718" s="12">
        <v>9372.32</v>
      </c>
      <c r="E718" s="10">
        <v>3.3839000000000001</v>
      </c>
      <c r="F718" s="12">
        <v>18</v>
      </c>
      <c r="G718" s="11"/>
      <c r="H718" s="19">
        <f t="shared" si="788"/>
        <v>1.579841366579495</v>
      </c>
      <c r="I718" s="19">
        <f t="shared" si="789"/>
        <v>0.55359243945658698</v>
      </c>
      <c r="J718" s="19">
        <f t="shared" si="790"/>
        <v>1.0890301440056003</v>
      </c>
      <c r="K718" s="30">
        <f t="shared" si="785"/>
        <v>0.1107184878913174</v>
      </c>
      <c r="L718" s="30">
        <f t="shared" si="786"/>
        <v>0.87122411520448029</v>
      </c>
      <c r="M718" s="30">
        <f t="shared" si="783"/>
        <v>0.98194260309579773</v>
      </c>
      <c r="N718" s="11"/>
      <c r="O718" s="20">
        <f t="shared" si="791"/>
        <v>-1.3998388281162844E-2</v>
      </c>
      <c r="P718" s="20">
        <f t="shared" si="792"/>
        <v>-1.246712237425629E-2</v>
      </c>
      <c r="Q718" s="20">
        <f t="shared" si="793"/>
        <v>-1.2640017421524208E-2</v>
      </c>
      <c r="R718" s="11"/>
      <c r="S718" s="20">
        <f t="shared" ref="S718:U718" si="796">_xlfn.STDEV.S(O698:O718)*SQRT(252)</f>
        <v>0.31847265145631692</v>
      </c>
      <c r="T718" s="20">
        <f t="shared" si="796"/>
        <v>0.30298085235173677</v>
      </c>
      <c r="U718" s="20">
        <f t="shared" si="796"/>
        <v>0.27178277453177896</v>
      </c>
    </row>
    <row r="719" spans="1:21" x14ac:dyDescent="0.2">
      <c r="A719" s="1" t="s">
        <v>3452</v>
      </c>
      <c r="B719" s="13">
        <v>37519</v>
      </c>
      <c r="C719" s="12">
        <v>845.39</v>
      </c>
      <c r="D719" s="12">
        <v>9585.48</v>
      </c>
      <c r="E719" s="10">
        <v>3.4272999999999998</v>
      </c>
      <c r="F719" s="12">
        <v>18</v>
      </c>
      <c r="G719" s="11"/>
      <c r="H719" s="19">
        <f t="shared" si="788"/>
        <v>1.5808740338576071</v>
      </c>
      <c r="I719" s="19">
        <f t="shared" si="789"/>
        <v>0.56618310691081031</v>
      </c>
      <c r="J719" s="19">
        <f t="shared" si="790"/>
        <v>1.1057048328504748</v>
      </c>
      <c r="K719" s="30">
        <f t="shared" si="785"/>
        <v>0.11323662138216206</v>
      </c>
      <c r="L719" s="30">
        <f t="shared" si="786"/>
        <v>0.88456386628037986</v>
      </c>
      <c r="M719" s="30">
        <f t="shared" si="783"/>
        <v>0.99780048766254192</v>
      </c>
      <c r="N719" s="11"/>
      <c r="O719" s="20">
        <f t="shared" si="791"/>
        <v>2.2743568294723238E-2</v>
      </c>
      <c r="P719" s="20">
        <f t="shared" si="792"/>
        <v>1.5311503484690236E-2</v>
      </c>
      <c r="Q719" s="20">
        <f t="shared" si="793"/>
        <v>1.6149502543986394E-2</v>
      </c>
      <c r="R719" s="11"/>
      <c r="S719" s="20">
        <f t="shared" ref="S719:U719" si="797">_xlfn.STDEV.S(O699:O719)*SQRT(252)</f>
        <v>0.31301499168150759</v>
      </c>
      <c r="T719" s="20">
        <f t="shared" si="797"/>
        <v>0.28106999650483105</v>
      </c>
      <c r="U719" s="20">
        <f t="shared" si="797"/>
        <v>0.24924169680294297</v>
      </c>
    </row>
    <row r="720" spans="1:21" x14ac:dyDescent="0.2">
      <c r="A720" s="1" t="s">
        <v>3453</v>
      </c>
      <c r="B720" s="13">
        <v>37522</v>
      </c>
      <c r="C720" s="12">
        <v>833.7</v>
      </c>
      <c r="D720" s="12">
        <v>9264.17</v>
      </c>
      <c r="E720" s="10">
        <v>3.5444</v>
      </c>
      <c r="F720" s="12">
        <v>18</v>
      </c>
      <c r="G720" s="11"/>
      <c r="H720" s="19">
        <f t="shared" si="788"/>
        <v>1.5819073761412796</v>
      </c>
      <c r="I720" s="19">
        <f t="shared" si="789"/>
        <v>0.54720437093916241</v>
      </c>
      <c r="J720" s="19">
        <f t="shared" si="790"/>
        <v>1.1276712544288821</v>
      </c>
      <c r="K720" s="30">
        <f t="shared" si="785"/>
        <v>0.10944087418783249</v>
      </c>
      <c r="L720" s="30">
        <f t="shared" si="786"/>
        <v>0.90213700354310566</v>
      </c>
      <c r="M720" s="30">
        <f t="shared" si="783"/>
        <v>1.0115778777309381</v>
      </c>
      <c r="N720" s="11"/>
      <c r="O720" s="20">
        <f t="shared" si="791"/>
        <v>-3.3520491409923969E-2</v>
      </c>
      <c r="P720" s="20">
        <f t="shared" si="792"/>
        <v>1.9866442585566357E-2</v>
      </c>
      <c r="Q720" s="20">
        <f t="shared" si="793"/>
        <v>1.3807760407765768E-2</v>
      </c>
      <c r="R720" s="11"/>
      <c r="S720" s="20">
        <f t="shared" ref="S720:U720" si="798">_xlfn.STDEV.S(O700:O720)*SQRT(252)</f>
        <v>0.33341936407579464</v>
      </c>
      <c r="T720" s="20">
        <f t="shared" si="798"/>
        <v>0.26904991534876288</v>
      </c>
      <c r="U720" s="20">
        <f t="shared" si="798"/>
        <v>0.23508117115747412</v>
      </c>
    </row>
    <row r="721" spans="1:21" x14ac:dyDescent="0.2">
      <c r="A721" s="1" t="s">
        <v>3454</v>
      </c>
      <c r="B721" s="13">
        <v>37523</v>
      </c>
      <c r="C721" s="12">
        <v>819.29</v>
      </c>
      <c r="D721" s="12">
        <v>9148.43</v>
      </c>
      <c r="E721" s="10">
        <v>3.6212</v>
      </c>
      <c r="F721" s="12">
        <v>18</v>
      </c>
      <c r="G721" s="11"/>
      <c r="H721" s="19">
        <f t="shared" si="788"/>
        <v>1.582941393871732</v>
      </c>
      <c r="I721" s="19">
        <f t="shared" si="789"/>
        <v>0.54036798582398227</v>
      </c>
      <c r="J721" s="19">
        <f t="shared" si="790"/>
        <v>1.1321921679346572</v>
      </c>
      <c r="K721" s="30">
        <f t="shared" si="785"/>
        <v>0.10807359716479646</v>
      </c>
      <c r="L721" s="30">
        <f t="shared" si="786"/>
        <v>0.90575373434772577</v>
      </c>
      <c r="M721" s="30">
        <f t="shared" si="783"/>
        <v>1.0138273315125221</v>
      </c>
      <c r="N721" s="11"/>
      <c r="O721" s="20">
        <f t="shared" si="791"/>
        <v>-1.2493294056564075E-2</v>
      </c>
      <c r="P721" s="20">
        <f t="shared" si="792"/>
        <v>4.0090704520661102E-3</v>
      </c>
      <c r="Q721" s="20">
        <f t="shared" si="793"/>
        <v>2.223707962682786E-3</v>
      </c>
      <c r="R721" s="11"/>
      <c r="S721" s="20">
        <f t="shared" ref="S721:U721" si="799">_xlfn.STDEV.S(O701:O721)*SQRT(252)</f>
        <v>0.29112579366569363</v>
      </c>
      <c r="T721" s="20">
        <f t="shared" si="799"/>
        <v>0.26883289925292891</v>
      </c>
      <c r="U721" s="20">
        <f t="shared" si="799"/>
        <v>0.23513423523864993</v>
      </c>
    </row>
    <row r="722" spans="1:21" x14ac:dyDescent="0.2">
      <c r="A722" s="1" t="s">
        <v>3455</v>
      </c>
      <c r="B722" s="13">
        <v>37524</v>
      </c>
      <c r="C722" s="12">
        <v>839.66</v>
      </c>
      <c r="D722" s="12">
        <v>9227.69</v>
      </c>
      <c r="E722" s="10">
        <v>3.7252999999999998</v>
      </c>
      <c r="F722" s="12">
        <v>18</v>
      </c>
      <c r="G722" s="11"/>
      <c r="H722" s="19">
        <f t="shared" si="788"/>
        <v>1.5839760874904716</v>
      </c>
      <c r="I722" s="19">
        <f t="shared" si="789"/>
        <v>0.54504961606615587</v>
      </c>
      <c r="J722" s="19">
        <f t="shared" si="790"/>
        <v>1.1936986359106221</v>
      </c>
      <c r="K722" s="30">
        <f t="shared" si="785"/>
        <v>0.10900992321323118</v>
      </c>
      <c r="L722" s="30">
        <f t="shared" si="786"/>
        <v>0.95495890872849776</v>
      </c>
      <c r="M722" s="30">
        <f t="shared" si="783"/>
        <v>1.0639688319417289</v>
      </c>
      <c r="N722" s="11"/>
      <c r="O722" s="20">
        <f t="shared" si="791"/>
        <v>8.6637816543384538E-3</v>
      </c>
      <c r="P722" s="20">
        <f t="shared" si="792"/>
        <v>5.4325113455046203E-2</v>
      </c>
      <c r="Q722" s="20">
        <f t="shared" si="793"/>
        <v>4.945763333722808E-2</v>
      </c>
      <c r="R722" s="11"/>
      <c r="S722" s="20">
        <f t="shared" ref="S722:U722" si="800">_xlfn.STDEV.S(O702:O722)*SQRT(252)</f>
        <v>0.27216784516868592</v>
      </c>
      <c r="T722" s="20">
        <f t="shared" si="800"/>
        <v>0.32350250985390794</v>
      </c>
      <c r="U722" s="20">
        <f t="shared" si="800"/>
        <v>0.28937713118127689</v>
      </c>
    </row>
    <row r="723" spans="1:21" x14ac:dyDescent="0.2">
      <c r="A723" s="1" t="s">
        <v>3456</v>
      </c>
      <c r="B723" s="13">
        <v>37525</v>
      </c>
      <c r="C723" s="12">
        <v>854.95</v>
      </c>
      <c r="D723" s="12">
        <v>9199.01</v>
      </c>
      <c r="E723" s="10">
        <v>3.7511999999999999</v>
      </c>
      <c r="F723" s="12">
        <v>18</v>
      </c>
      <c r="G723" s="11"/>
      <c r="H723" s="19">
        <f t="shared" si="788"/>
        <v>1.5850114574392944</v>
      </c>
      <c r="I723" s="19">
        <f t="shared" si="789"/>
        <v>0.54335558180744348</v>
      </c>
      <c r="J723" s="19">
        <f t="shared" si="790"/>
        <v>1.22388585909656</v>
      </c>
      <c r="K723" s="30">
        <f t="shared" si="785"/>
        <v>0.1086711163614887</v>
      </c>
      <c r="L723" s="30">
        <f t="shared" si="786"/>
        <v>0.97910868727724809</v>
      </c>
      <c r="M723" s="30">
        <f t="shared" si="783"/>
        <v>1.0877798036387367</v>
      </c>
      <c r="N723" s="11"/>
      <c r="O723" s="20">
        <f t="shared" si="791"/>
        <v>-3.1080367892724059E-3</v>
      </c>
      <c r="P723" s="20">
        <f t="shared" si="792"/>
        <v>2.5288814343755517E-2</v>
      </c>
      <c r="Q723" s="20">
        <f t="shared" si="793"/>
        <v>2.2379388363805042E-2</v>
      </c>
      <c r="R723" s="11"/>
      <c r="S723" s="20">
        <f t="shared" ref="S723:U723" si="801">_xlfn.STDEV.S(O703:O723)*SQRT(252)</f>
        <v>0.27139168938359803</v>
      </c>
      <c r="T723" s="20">
        <f t="shared" si="801"/>
        <v>0.3276933019888339</v>
      </c>
      <c r="U723" s="20">
        <f t="shared" si="801"/>
        <v>0.29396686643307374</v>
      </c>
    </row>
    <row r="724" spans="1:21" x14ac:dyDescent="0.2">
      <c r="A724" s="1" t="s">
        <v>3457</v>
      </c>
      <c r="B724" s="13">
        <v>37526</v>
      </c>
      <c r="C724" s="12">
        <v>827.37</v>
      </c>
      <c r="D724" s="12">
        <v>8715.8700000000008</v>
      </c>
      <c r="E724" s="10">
        <v>3.8536999999999999</v>
      </c>
      <c r="F724" s="12">
        <v>18</v>
      </c>
      <c r="G724" s="11"/>
      <c r="H724" s="19">
        <f t="shared" si="788"/>
        <v>1.5860475041602853</v>
      </c>
      <c r="I724" s="19">
        <f t="shared" si="789"/>
        <v>0.51481807442410032</v>
      </c>
      <c r="J724" s="19">
        <f t="shared" si="790"/>
        <v>1.2167676455834708</v>
      </c>
      <c r="K724" s="30">
        <f t="shared" si="785"/>
        <v>0.10296361488482007</v>
      </c>
      <c r="L724" s="30">
        <f t="shared" si="786"/>
        <v>0.97341411646677667</v>
      </c>
      <c r="M724" s="30">
        <f t="shared" si="783"/>
        <v>1.0763777313515968</v>
      </c>
      <c r="N724" s="11"/>
      <c r="O724" s="20">
        <f t="shared" si="791"/>
        <v>-5.2520869093521827E-2</v>
      </c>
      <c r="P724" s="20">
        <f t="shared" si="792"/>
        <v>-5.8160762788317388E-3</v>
      </c>
      <c r="Q724" s="20">
        <f t="shared" si="793"/>
        <v>-1.0481967259365232E-2</v>
      </c>
      <c r="R724" s="11"/>
      <c r="S724" s="20">
        <f t="shared" ref="S724:U724" si="802">_xlfn.STDEV.S(O704:O724)*SQRT(252)</f>
        <v>0.31171982333488918</v>
      </c>
      <c r="T724" s="20">
        <f t="shared" si="802"/>
        <v>0.32966441992503714</v>
      </c>
      <c r="U724" s="20">
        <f t="shared" si="802"/>
        <v>0.29829468649582308</v>
      </c>
    </row>
    <row r="725" spans="1:21" x14ac:dyDescent="0.2">
      <c r="A725" s="1" t="s">
        <v>3458</v>
      </c>
      <c r="B725" s="13">
        <v>37529</v>
      </c>
      <c r="C725" s="12">
        <v>815.28</v>
      </c>
      <c r="D725" s="12">
        <v>8622.5400000000009</v>
      </c>
      <c r="E725" s="10">
        <v>3.8944999999999999</v>
      </c>
      <c r="F725" s="12">
        <v>18</v>
      </c>
      <c r="G725" s="11"/>
      <c r="H725" s="19">
        <f t="shared" si="788"/>
        <v>1.587084228095818</v>
      </c>
      <c r="I725" s="19">
        <f t="shared" si="789"/>
        <v>0.50930537507383455</v>
      </c>
      <c r="J725" s="19">
        <f t="shared" si="790"/>
        <v>1.2116815005416333</v>
      </c>
      <c r="K725" s="30">
        <f t="shared" si="785"/>
        <v>0.10186107501476692</v>
      </c>
      <c r="L725" s="30">
        <f t="shared" si="786"/>
        <v>0.96934520043330663</v>
      </c>
      <c r="M725" s="30">
        <f t="shared" si="783"/>
        <v>1.0712062754480736</v>
      </c>
      <c r="N725" s="11"/>
      <c r="O725" s="20">
        <f t="shared" si="791"/>
        <v>-1.0708053240812365E-2</v>
      </c>
      <c r="P725" s="20">
        <f t="shared" si="792"/>
        <v>-4.1800462564063334E-3</v>
      </c>
      <c r="Q725" s="20">
        <f t="shared" si="793"/>
        <v>-4.8044991575860729E-3</v>
      </c>
      <c r="R725" s="11"/>
      <c r="S725" s="20">
        <f t="shared" ref="S725:U725" si="803">_xlfn.STDEV.S(O705:O725)*SQRT(252)</f>
        <v>0.31176793856751422</v>
      </c>
      <c r="T725" s="20">
        <f t="shared" si="803"/>
        <v>0.29911434625497163</v>
      </c>
      <c r="U725" s="20">
        <f t="shared" si="803"/>
        <v>0.27260039734690328</v>
      </c>
    </row>
    <row r="726" spans="1:21" x14ac:dyDescent="0.2">
      <c r="A726" s="1" t="s">
        <v>3459</v>
      </c>
      <c r="B726" s="13">
        <v>37530</v>
      </c>
      <c r="C726" s="12">
        <v>847.91</v>
      </c>
      <c r="D726" s="12">
        <v>8997.5400000000009</v>
      </c>
      <c r="E726" s="10">
        <v>3.7463000000000002</v>
      </c>
      <c r="F726" s="12">
        <v>18</v>
      </c>
      <c r="G726" s="11"/>
      <c r="H726" s="19">
        <f t="shared" si="788"/>
        <v>1.5881216296885556</v>
      </c>
      <c r="I726" s="19">
        <f t="shared" si="789"/>
        <v>0.5314554046072073</v>
      </c>
      <c r="J726" s="19">
        <f t="shared" si="790"/>
        <v>1.2122223588358871</v>
      </c>
      <c r="K726" s="30">
        <f t="shared" si="785"/>
        <v>0.10629108092144146</v>
      </c>
      <c r="L726" s="30">
        <f t="shared" si="786"/>
        <v>0.96977788706870971</v>
      </c>
      <c r="M726" s="30">
        <f t="shared" si="783"/>
        <v>1.0760689679901512</v>
      </c>
      <c r="N726" s="11"/>
      <c r="O726" s="20">
        <f t="shared" si="791"/>
        <v>4.3490665163629316E-2</v>
      </c>
      <c r="P726" s="20">
        <f t="shared" si="792"/>
        <v>4.4637001886393968E-4</v>
      </c>
      <c r="Q726" s="20">
        <f t="shared" si="793"/>
        <v>4.5394548683386216E-3</v>
      </c>
      <c r="R726" s="11"/>
      <c r="S726" s="20">
        <f t="shared" ref="S726:U726" si="804">_xlfn.STDEV.S(O706:O726)*SQRT(252)</f>
        <v>0.35972307354023292</v>
      </c>
      <c r="T726" s="20">
        <f t="shared" si="804"/>
        <v>0.29948770242606615</v>
      </c>
      <c r="U726" s="20">
        <f t="shared" si="804"/>
        <v>0.27235822907544643</v>
      </c>
    </row>
    <row r="727" spans="1:21" x14ac:dyDescent="0.2">
      <c r="A727" s="1" t="s">
        <v>3460</v>
      </c>
      <c r="B727" s="13">
        <v>37531</v>
      </c>
      <c r="C727" s="12">
        <v>827.91</v>
      </c>
      <c r="D727" s="12">
        <v>8820.0499999999993</v>
      </c>
      <c r="E727" s="10">
        <v>3.5931999999999999</v>
      </c>
      <c r="F727" s="12">
        <v>18</v>
      </c>
      <c r="G727" s="11"/>
      <c r="H727" s="19">
        <f t="shared" si="788"/>
        <v>1.5891597093814505</v>
      </c>
      <c r="I727" s="19">
        <f t="shared" si="789"/>
        <v>0.5209716479621983</v>
      </c>
      <c r="J727" s="19">
        <f t="shared" si="790"/>
        <v>1.1352578140482361</v>
      </c>
      <c r="K727" s="30">
        <f t="shared" si="785"/>
        <v>0.10419432959243967</v>
      </c>
      <c r="L727" s="30">
        <f t="shared" si="786"/>
        <v>0.90820625123858889</v>
      </c>
      <c r="M727" s="30">
        <f t="shared" si="783"/>
        <v>1.0124005808310286</v>
      </c>
      <c r="N727" s="11"/>
      <c r="O727" s="20">
        <f t="shared" si="791"/>
        <v>-1.9726503021937347E-2</v>
      </c>
      <c r="P727" s="20">
        <f t="shared" si="792"/>
        <v>-6.3490451423087957E-2</v>
      </c>
      <c r="Q727" s="20">
        <f t="shared" si="793"/>
        <v>-5.9167571087976323E-2</v>
      </c>
      <c r="R727" s="11"/>
      <c r="S727" s="20">
        <f t="shared" ref="S727:U727" si="805">_xlfn.STDEV.S(O707:O727)*SQRT(252)</f>
        <v>0.35778582123376551</v>
      </c>
      <c r="T727" s="20">
        <f t="shared" si="805"/>
        <v>0.3768322528891731</v>
      </c>
      <c r="U727" s="20">
        <f t="shared" si="805"/>
        <v>0.34275066337701637</v>
      </c>
    </row>
    <row r="728" spans="1:21" x14ac:dyDescent="0.2">
      <c r="A728" s="1" t="s">
        <v>3461</v>
      </c>
      <c r="B728" s="13">
        <v>37532</v>
      </c>
      <c r="C728" s="12">
        <v>818.95</v>
      </c>
      <c r="D728" s="12">
        <v>9139.8799999999992</v>
      </c>
      <c r="E728" s="10">
        <v>3.6947999999999999</v>
      </c>
      <c r="F728" s="12">
        <v>18</v>
      </c>
      <c r="G728" s="11"/>
      <c r="H728" s="19">
        <f t="shared" si="788"/>
        <v>1.5901984676177445</v>
      </c>
      <c r="I728" s="19">
        <f t="shared" si="789"/>
        <v>0.53986296515062127</v>
      </c>
      <c r="J728" s="19">
        <f t="shared" si="790"/>
        <v>1.1547242934934392</v>
      </c>
      <c r="K728" s="30">
        <f t="shared" si="785"/>
        <v>0.10797259303012426</v>
      </c>
      <c r="L728" s="30">
        <f t="shared" si="786"/>
        <v>0.92377943479475144</v>
      </c>
      <c r="M728" s="30">
        <f t="shared" si="783"/>
        <v>1.0317520278248757</v>
      </c>
      <c r="N728" s="11"/>
      <c r="O728" s="20">
        <f t="shared" si="791"/>
        <v>3.6261699196716624E-2</v>
      </c>
      <c r="P728" s="20">
        <f t="shared" si="792"/>
        <v>1.7147188245978384E-2</v>
      </c>
      <c r="Q728" s="20">
        <f t="shared" si="793"/>
        <v>1.9114417119320937E-2</v>
      </c>
      <c r="R728" s="11"/>
      <c r="S728" s="20">
        <f t="shared" ref="S728:U728" si="806">_xlfn.STDEV.S(O708:O728)*SQRT(252)</f>
        <v>0.385638717628354</v>
      </c>
      <c r="T728" s="20">
        <f t="shared" si="806"/>
        <v>0.36965049333701749</v>
      </c>
      <c r="U728" s="20">
        <f t="shared" si="806"/>
        <v>0.33999373459042853</v>
      </c>
    </row>
    <row r="729" spans="1:21" x14ac:dyDescent="0.2">
      <c r="A729" s="1" t="s">
        <v>3462</v>
      </c>
      <c r="B729" s="13">
        <v>37533</v>
      </c>
      <c r="C729" s="12">
        <v>800.58</v>
      </c>
      <c r="D729" s="12">
        <v>9259.76</v>
      </c>
      <c r="E729" s="10">
        <v>3.6589</v>
      </c>
      <c r="F729" s="12">
        <v>18</v>
      </c>
      <c r="G729" s="11"/>
      <c r="H729" s="19">
        <f t="shared" si="788"/>
        <v>1.5912379048409693</v>
      </c>
      <c r="I729" s="19">
        <f t="shared" si="789"/>
        <v>0.54694388659185</v>
      </c>
      <c r="J729" s="19">
        <f t="shared" si="790"/>
        <v>1.117854442436653</v>
      </c>
      <c r="K729" s="30">
        <f t="shared" si="785"/>
        <v>0.10938877731837</v>
      </c>
      <c r="L729" s="30">
        <f t="shared" si="786"/>
        <v>0.89428355394932246</v>
      </c>
      <c r="M729" s="30">
        <f t="shared" si="783"/>
        <v>1.0036723312676925</v>
      </c>
      <c r="N729" s="11"/>
      <c r="O729" s="20">
        <f t="shared" si="791"/>
        <v>1.3116145945023527E-2</v>
      </c>
      <c r="P729" s="20">
        <f t="shared" si="792"/>
        <v>-3.1929570776797478E-2</v>
      </c>
      <c r="Q729" s="20">
        <f t="shared" si="793"/>
        <v>-2.7215547728440592E-2</v>
      </c>
      <c r="R729" s="11"/>
      <c r="S729" s="20">
        <f t="shared" ref="S729:U729" si="807">_xlfn.STDEV.S(O709:O729)*SQRT(252)</f>
        <v>0.38017681949902177</v>
      </c>
      <c r="T729" s="20">
        <f t="shared" si="807"/>
        <v>0.38745299093699864</v>
      </c>
      <c r="U729" s="20">
        <f t="shared" si="807"/>
        <v>0.35225046465859738</v>
      </c>
    </row>
    <row r="730" spans="1:21" x14ac:dyDescent="0.2">
      <c r="A730" s="1" t="s">
        <v>3463</v>
      </c>
      <c r="B730" s="13">
        <v>37536</v>
      </c>
      <c r="C730" s="12">
        <v>785.28</v>
      </c>
      <c r="D730" s="12">
        <v>8863.1299999999992</v>
      </c>
      <c r="E730" s="10">
        <v>3.6960999999999999</v>
      </c>
      <c r="F730" s="12">
        <v>18</v>
      </c>
      <c r="G730" s="11"/>
      <c r="H730" s="19">
        <f t="shared" si="788"/>
        <v>1.5922780214949461</v>
      </c>
      <c r="I730" s="19">
        <f t="shared" si="789"/>
        <v>0.52351624335499225</v>
      </c>
      <c r="J730" s="19">
        <f t="shared" si="790"/>
        <v>1.1076389775066511</v>
      </c>
      <c r="K730" s="30">
        <f t="shared" si="785"/>
        <v>0.10470324867099845</v>
      </c>
      <c r="L730" s="30">
        <f t="shared" si="786"/>
        <v>0.88611118200532091</v>
      </c>
      <c r="M730" s="30">
        <f t="shared" si="783"/>
        <v>0.99081443067631936</v>
      </c>
      <c r="N730" s="11"/>
      <c r="O730" s="20">
        <f t="shared" si="791"/>
        <v>-4.2833723552230363E-2</v>
      </c>
      <c r="P730" s="20">
        <f t="shared" si="792"/>
        <v>-9.1384571570289896E-3</v>
      </c>
      <c r="Q730" s="20">
        <f t="shared" si="793"/>
        <v>-1.2810854888400613E-2</v>
      </c>
      <c r="R730" s="11"/>
      <c r="S730" s="20">
        <f t="shared" ref="S730:U730" si="808">_xlfn.STDEV.S(O710:O730)*SQRT(252)</f>
        <v>0.40546404714448708</v>
      </c>
      <c r="T730" s="20">
        <f t="shared" si="808"/>
        <v>0.38053483331077564</v>
      </c>
      <c r="U730" s="20">
        <f t="shared" si="808"/>
        <v>0.34805709330226303</v>
      </c>
    </row>
    <row r="731" spans="1:21" x14ac:dyDescent="0.2">
      <c r="A731" s="1" t="s">
        <v>3464</v>
      </c>
      <c r="B731" s="13">
        <v>37537</v>
      </c>
      <c r="C731" s="12">
        <v>798.55</v>
      </c>
      <c r="D731" s="12">
        <v>8846.5300000000007</v>
      </c>
      <c r="E731" s="10">
        <v>3.7012999999999998</v>
      </c>
      <c r="F731" s="12">
        <v>18</v>
      </c>
      <c r="G731" s="11"/>
      <c r="H731" s="19">
        <f t="shared" si="788"/>
        <v>1.5933188180237869</v>
      </c>
      <c r="I731" s="19">
        <f t="shared" si="789"/>
        <v>0.52253573538098175</v>
      </c>
      <c r="J731" s="19">
        <f t="shared" si="790"/>
        <v>1.127940996089394</v>
      </c>
      <c r="K731" s="30">
        <f t="shared" si="785"/>
        <v>0.10450714707619635</v>
      </c>
      <c r="L731" s="30">
        <f t="shared" si="786"/>
        <v>0.90235279687151526</v>
      </c>
      <c r="M731" s="30">
        <f t="shared" si="783"/>
        <v>1.0068599439477115</v>
      </c>
      <c r="N731" s="11"/>
      <c r="O731" s="20">
        <f t="shared" si="791"/>
        <v>-1.8729275098072762E-3</v>
      </c>
      <c r="P731" s="20">
        <f t="shared" si="792"/>
        <v>1.8329093680364839E-2</v>
      </c>
      <c r="Q731" s="20">
        <f t="shared" si="793"/>
        <v>1.6194266832023851E-2</v>
      </c>
      <c r="R731" s="11"/>
      <c r="S731" s="20">
        <f t="shared" ref="S731:U731" si="809">_xlfn.STDEV.S(O711:O731)*SQRT(252)</f>
        <v>0.39219892455494088</v>
      </c>
      <c r="T731" s="20">
        <f t="shared" si="809"/>
        <v>0.38426644724684439</v>
      </c>
      <c r="U731" s="20">
        <f t="shared" si="809"/>
        <v>0.35205921980942445</v>
      </c>
    </row>
    <row r="732" spans="1:21" x14ac:dyDescent="0.2">
      <c r="A732" s="1" t="s">
        <v>3465</v>
      </c>
      <c r="B732" s="13">
        <v>37538</v>
      </c>
      <c r="C732" s="12">
        <v>776.76</v>
      </c>
      <c r="D732" s="12">
        <v>8714.9</v>
      </c>
      <c r="E732" s="10">
        <v>3.8515999999999999</v>
      </c>
      <c r="F732" s="12">
        <v>18</v>
      </c>
      <c r="G732" s="11"/>
      <c r="H732" s="19">
        <f t="shared" si="788"/>
        <v>1.5943602948718933</v>
      </c>
      <c r="I732" s="19">
        <f t="shared" si="789"/>
        <v>0.51476077968104073</v>
      </c>
      <c r="J732" s="19">
        <f t="shared" si="790"/>
        <v>1.1417158011359545</v>
      </c>
      <c r="K732" s="30">
        <f t="shared" si="785"/>
        <v>0.10295215593620816</v>
      </c>
      <c r="L732" s="30">
        <f t="shared" si="786"/>
        <v>0.91337264090876369</v>
      </c>
      <c r="M732" s="30">
        <f t="shared" si="783"/>
        <v>1.0163247968449718</v>
      </c>
      <c r="N732" s="11"/>
      <c r="O732" s="20">
        <f t="shared" si="791"/>
        <v>-1.4879280350600932E-2</v>
      </c>
      <c r="P732" s="20">
        <f t="shared" si="792"/>
        <v>1.2212345410192782E-2</v>
      </c>
      <c r="Q732" s="20">
        <f t="shared" si="793"/>
        <v>9.4003669071891505E-3</v>
      </c>
      <c r="R732" s="11"/>
      <c r="S732" s="20">
        <f t="shared" ref="S732:U732" si="810">_xlfn.STDEV.S(O712:O732)*SQRT(252)</f>
        <v>0.39292778367628556</v>
      </c>
      <c r="T732" s="20">
        <f t="shared" si="810"/>
        <v>0.38545439147763155</v>
      </c>
      <c r="U732" s="20">
        <f t="shared" si="810"/>
        <v>0.35274701439708389</v>
      </c>
    </row>
    <row r="733" spans="1:21" x14ac:dyDescent="0.2">
      <c r="A733" s="1" t="s">
        <v>3466</v>
      </c>
      <c r="B733" s="13">
        <v>37539</v>
      </c>
      <c r="C733" s="12">
        <v>803.92</v>
      </c>
      <c r="D733" s="12">
        <v>8866.24</v>
      </c>
      <c r="E733" s="10">
        <v>3.9224000000000001</v>
      </c>
      <c r="F733" s="12">
        <v>18</v>
      </c>
      <c r="G733" s="11"/>
      <c r="H733" s="19">
        <f t="shared" si="788"/>
        <v>1.5954024524839578</v>
      </c>
      <c r="I733" s="19">
        <f t="shared" si="789"/>
        <v>0.52369994093325567</v>
      </c>
      <c r="J733" s="19">
        <f t="shared" si="790"/>
        <v>1.2033575690727323</v>
      </c>
      <c r="K733" s="30">
        <f t="shared" si="785"/>
        <v>0.10473998818665115</v>
      </c>
      <c r="L733" s="30">
        <f t="shared" si="786"/>
        <v>0.96268605525818585</v>
      </c>
      <c r="M733" s="30">
        <f t="shared" si="783"/>
        <v>1.067426043444837</v>
      </c>
      <c r="N733" s="11"/>
      <c r="O733" s="20">
        <f t="shared" si="791"/>
        <v>1.7365661109134845E-2</v>
      </c>
      <c r="P733" s="20">
        <f t="shared" si="792"/>
        <v>5.3990465819468536E-2</v>
      </c>
      <c r="Q733" s="20">
        <f t="shared" si="793"/>
        <v>5.0280428814195366E-2</v>
      </c>
      <c r="R733" s="11"/>
      <c r="S733" s="20">
        <f t="shared" ref="S733:U733" si="811">_xlfn.STDEV.S(O713:O733)*SQRT(252)</f>
        <v>0.38879917817068826</v>
      </c>
      <c r="T733" s="20">
        <f t="shared" si="811"/>
        <v>0.42303784590889543</v>
      </c>
      <c r="U733" s="20">
        <f t="shared" si="811"/>
        <v>0.39047605428062632</v>
      </c>
    </row>
    <row r="734" spans="1:21" x14ac:dyDescent="0.2">
      <c r="A734" s="1" t="s">
        <v>3467</v>
      </c>
      <c r="B734" s="13">
        <v>37540</v>
      </c>
      <c r="C734" s="12">
        <v>835.32</v>
      </c>
      <c r="D734" s="12">
        <v>8854.85</v>
      </c>
      <c r="E734" s="10">
        <v>3.9230999999999998</v>
      </c>
      <c r="F734" s="12">
        <v>18</v>
      </c>
      <c r="G734" s="11"/>
      <c r="H734" s="19">
        <f t="shared" si="788"/>
        <v>1.5964452913049636</v>
      </c>
      <c r="I734" s="19">
        <f t="shared" si="789"/>
        <v>0.52302717070289539</v>
      </c>
      <c r="J734" s="19">
        <f t="shared" si="790"/>
        <v>1.2505821882035641</v>
      </c>
      <c r="K734" s="30">
        <f t="shared" si="785"/>
        <v>0.10460543414057909</v>
      </c>
      <c r="L734" s="30">
        <f t="shared" si="786"/>
        <v>1.0004657505628514</v>
      </c>
      <c r="M734" s="30">
        <f t="shared" si="783"/>
        <v>1.1050711847034305</v>
      </c>
      <c r="N734" s="11"/>
      <c r="O734" s="20">
        <f t="shared" si="791"/>
        <v>-1.2846482838271278E-3</v>
      </c>
      <c r="P734" s="20">
        <f t="shared" si="792"/>
        <v>3.9244045447955678E-2</v>
      </c>
      <c r="Q734" s="20">
        <f t="shared" si="793"/>
        <v>3.5267212646511448E-2</v>
      </c>
      <c r="R734" s="11"/>
      <c r="S734" s="20">
        <f t="shared" ref="S734:U734" si="812">_xlfn.STDEV.S(O714:O734)*SQRT(252)</f>
        <v>0.38874319725167938</v>
      </c>
      <c r="T734" s="20">
        <f t="shared" si="812"/>
        <v>0.42606030649387017</v>
      </c>
      <c r="U734" s="20">
        <f t="shared" si="812"/>
        <v>0.39479683789287157</v>
      </c>
    </row>
    <row r="735" spans="1:21" x14ac:dyDescent="0.2">
      <c r="A735" s="1" t="s">
        <v>3468</v>
      </c>
      <c r="B735" s="13">
        <v>37543</v>
      </c>
      <c r="C735" s="12">
        <v>841.44</v>
      </c>
      <c r="D735" s="12">
        <v>8450.86</v>
      </c>
      <c r="E735" s="10">
        <v>3.8609</v>
      </c>
      <c r="F735" s="12">
        <v>18</v>
      </c>
      <c r="G735" s="11"/>
      <c r="H735" s="19">
        <f t="shared" si="788"/>
        <v>1.5974888117801846</v>
      </c>
      <c r="I735" s="19">
        <f t="shared" si="789"/>
        <v>0.49916479621972937</v>
      </c>
      <c r="J735" s="19">
        <f t="shared" si="790"/>
        <v>1.2397716105887742</v>
      </c>
      <c r="K735" s="30">
        <f t="shared" si="785"/>
        <v>9.9832959243945876E-2</v>
      </c>
      <c r="L735" s="30">
        <f t="shared" si="786"/>
        <v>0.99181728847101935</v>
      </c>
      <c r="M735" s="30">
        <f t="shared" si="783"/>
        <v>1.0916502477149652</v>
      </c>
      <c r="N735" s="11"/>
      <c r="O735" s="20">
        <f t="shared" si="791"/>
        <v>-4.5623584815101315E-2</v>
      </c>
      <c r="P735" s="20">
        <f t="shared" si="792"/>
        <v>-8.6444359409270088E-3</v>
      </c>
      <c r="Q735" s="20">
        <f t="shared" si="793"/>
        <v>-1.2144861954813346E-2</v>
      </c>
      <c r="R735" s="11"/>
      <c r="S735" s="20">
        <f t="shared" ref="S735:U735" si="813">_xlfn.STDEV.S(O715:O735)*SQRT(252)</f>
        <v>0.41069911027386174</v>
      </c>
      <c r="T735" s="20">
        <f t="shared" si="813"/>
        <v>0.42985348997385797</v>
      </c>
      <c r="U735" s="20">
        <f t="shared" si="813"/>
        <v>0.39983332990360165</v>
      </c>
    </row>
    <row r="736" spans="1:21" x14ac:dyDescent="0.2">
      <c r="A736" s="1" t="s">
        <v>3469</v>
      </c>
      <c r="B736" s="13">
        <v>37544</v>
      </c>
      <c r="C736" s="12">
        <v>881.27</v>
      </c>
      <c r="D736" s="12">
        <v>8506.91</v>
      </c>
      <c r="E736" s="10">
        <v>3.8563000000000001</v>
      </c>
      <c r="F736" s="12">
        <v>21</v>
      </c>
      <c r="G736" s="11"/>
      <c r="H736" s="19">
        <f t="shared" si="788"/>
        <v>1.5986924122194976</v>
      </c>
      <c r="I736" s="19">
        <f t="shared" si="789"/>
        <v>0.50247548730065084</v>
      </c>
      <c r="J736" s="19">
        <f t="shared" si="790"/>
        <v>1.2969098214331711</v>
      </c>
      <c r="K736" s="30">
        <f t="shared" si="785"/>
        <v>0.10049509746013018</v>
      </c>
      <c r="L736" s="30">
        <f t="shared" si="786"/>
        <v>1.0375278571465369</v>
      </c>
      <c r="M736" s="30">
        <f t="shared" si="783"/>
        <v>1.1380229546066671</v>
      </c>
      <c r="N736" s="11"/>
      <c r="O736" s="20">
        <f t="shared" si="791"/>
        <v>6.6324610749675106E-3</v>
      </c>
      <c r="P736" s="20">
        <f t="shared" si="792"/>
        <v>4.6087690955644467E-2</v>
      </c>
      <c r="Q736" s="20">
        <f t="shared" si="793"/>
        <v>4.2479454375399905E-2</v>
      </c>
      <c r="R736" s="11"/>
      <c r="S736" s="20">
        <f t="shared" ref="S736:U736" si="814">_xlfn.STDEV.S(O716:O736)*SQRT(252)</f>
        <v>0.40265299136177679</v>
      </c>
      <c r="T736" s="20">
        <f t="shared" si="814"/>
        <v>0.45003373806657121</v>
      </c>
      <c r="U736" s="20">
        <f t="shared" si="814"/>
        <v>0.41974033686659307</v>
      </c>
    </row>
    <row r="737" spans="1:21" x14ac:dyDescent="0.2">
      <c r="A737" s="1" t="s">
        <v>3470</v>
      </c>
      <c r="B737" s="13">
        <v>37545</v>
      </c>
      <c r="C737" s="12">
        <v>860.02</v>
      </c>
      <c r="D737" s="12">
        <v>8370.8799999999992</v>
      </c>
      <c r="E737" s="10">
        <v>3.8740000000000001</v>
      </c>
      <c r="F737" s="12">
        <v>21</v>
      </c>
      <c r="G737" s="11"/>
      <c r="H737" s="19">
        <f t="shared" si="788"/>
        <v>1.5998969194908379</v>
      </c>
      <c r="I737" s="19">
        <f t="shared" si="789"/>
        <v>0.49444063792085163</v>
      </c>
      <c r="J737" s="19">
        <f t="shared" si="790"/>
        <v>1.2714466677684841</v>
      </c>
      <c r="K737" s="30">
        <f t="shared" si="785"/>
        <v>9.8888127584170329E-2</v>
      </c>
      <c r="L737" s="30">
        <f t="shared" si="786"/>
        <v>1.0171573342147873</v>
      </c>
      <c r="M737" s="30">
        <f t="shared" si="783"/>
        <v>1.1160454617989577</v>
      </c>
      <c r="N737" s="11"/>
      <c r="O737" s="20">
        <f t="shared" si="791"/>
        <v>-1.5990530051452345E-2</v>
      </c>
      <c r="P737" s="20">
        <f t="shared" si="792"/>
        <v>-1.9633711800060683E-2</v>
      </c>
      <c r="Q737" s="20">
        <f t="shared" si="793"/>
        <v>-1.931199429567354E-2</v>
      </c>
      <c r="R737" s="11"/>
      <c r="S737" s="20">
        <f t="shared" ref="S737:U737" si="815">_xlfn.STDEV.S(O717:O737)*SQRT(252)</f>
        <v>0.40184275409040582</v>
      </c>
      <c r="T737" s="20">
        <f t="shared" si="815"/>
        <v>0.45705534012784671</v>
      </c>
      <c r="U737" s="20">
        <f t="shared" si="815"/>
        <v>0.42592260976670721</v>
      </c>
    </row>
    <row r="738" spans="1:21" x14ac:dyDescent="0.2">
      <c r="A738" s="1" t="s">
        <v>3471</v>
      </c>
      <c r="B738" s="13">
        <v>37546</v>
      </c>
      <c r="C738" s="12">
        <v>879.2</v>
      </c>
      <c r="D738" s="12">
        <v>8901.86</v>
      </c>
      <c r="E738" s="10">
        <v>3.9241000000000001</v>
      </c>
      <c r="F738" s="12">
        <v>21</v>
      </c>
      <c r="G738" s="11"/>
      <c r="H738" s="19">
        <f t="shared" si="788"/>
        <v>1.6011023342774422</v>
      </c>
      <c r="I738" s="19">
        <f t="shared" si="789"/>
        <v>0.52580389840519903</v>
      </c>
      <c r="J738" s="19">
        <f t="shared" si="790"/>
        <v>1.3166117487297511</v>
      </c>
      <c r="K738" s="30">
        <f t="shared" si="785"/>
        <v>0.10516077968103982</v>
      </c>
      <c r="L738" s="30">
        <f t="shared" si="786"/>
        <v>1.0532893989838008</v>
      </c>
      <c r="M738" s="30">
        <f t="shared" si="783"/>
        <v>1.1584501786648407</v>
      </c>
      <c r="N738" s="11"/>
      <c r="O738" s="20">
        <f t="shared" si="791"/>
        <v>6.3431801674376009E-2</v>
      </c>
      <c r="P738" s="20">
        <f t="shared" si="792"/>
        <v>3.5522591789505453E-2</v>
      </c>
      <c r="Q738" s="20">
        <f t="shared" si="793"/>
        <v>3.7995510324042359E-2</v>
      </c>
      <c r="R738" s="11"/>
      <c r="S738" s="20">
        <f t="shared" ref="S738:U738" si="816">_xlfn.STDEV.S(O718:O738)*SQRT(252)</f>
        <v>0.46731466318718373</v>
      </c>
      <c r="T738" s="20">
        <f t="shared" si="816"/>
        <v>0.46283483050990765</v>
      </c>
      <c r="U738" s="20">
        <f t="shared" si="816"/>
        <v>0.43689247989987151</v>
      </c>
    </row>
    <row r="739" spans="1:21" x14ac:dyDescent="0.2">
      <c r="A739" s="1" t="s">
        <v>3472</v>
      </c>
      <c r="B739" s="13">
        <v>37547</v>
      </c>
      <c r="C739" s="12">
        <v>884.39</v>
      </c>
      <c r="D739" s="12">
        <v>9022.49</v>
      </c>
      <c r="E739" s="10">
        <v>3.8755000000000002</v>
      </c>
      <c r="F739" s="12">
        <v>21</v>
      </c>
      <c r="G739" s="11"/>
      <c r="H739" s="19">
        <f t="shared" si="788"/>
        <v>1.6023086572630623</v>
      </c>
      <c r="I739" s="19">
        <f t="shared" si="789"/>
        <v>0.5329291199054943</v>
      </c>
      <c r="J739" s="19">
        <f t="shared" si="790"/>
        <v>1.3079813302707952</v>
      </c>
      <c r="K739" s="30">
        <f t="shared" si="785"/>
        <v>0.10658582398109887</v>
      </c>
      <c r="L739" s="30">
        <f t="shared" si="786"/>
        <v>1.0463850642166361</v>
      </c>
      <c r="M739" s="30">
        <f t="shared" si="783"/>
        <v>1.152970888197735</v>
      </c>
      <c r="N739" s="11"/>
      <c r="O739" s="20">
        <f t="shared" si="791"/>
        <v>1.3551100556512763E-2</v>
      </c>
      <c r="P739" s="20">
        <f t="shared" si="792"/>
        <v>-6.5550216054827137E-3</v>
      </c>
      <c r="Q739" s="20">
        <f t="shared" si="793"/>
        <v>-4.7298455885438351E-3</v>
      </c>
      <c r="R739" s="11"/>
      <c r="S739" s="20">
        <f t="shared" ref="S739:U739" si="817">_xlfn.STDEV.S(O719:O739)*SQRT(252)</f>
        <v>0.46867037686353891</v>
      </c>
      <c r="T739" s="20">
        <f t="shared" si="817"/>
        <v>0.4598424835734623</v>
      </c>
      <c r="U739" s="20">
        <f t="shared" si="817"/>
        <v>0.43310595086158593</v>
      </c>
    </row>
    <row r="740" spans="1:21" x14ac:dyDescent="0.2">
      <c r="A740" s="1" t="s">
        <v>3473</v>
      </c>
      <c r="B740" s="13">
        <v>37550</v>
      </c>
      <c r="C740" s="12">
        <v>899.72</v>
      </c>
      <c r="D740" s="12">
        <v>9128.0300000000007</v>
      </c>
      <c r="E740" s="10">
        <v>3.9121000000000001</v>
      </c>
      <c r="F740" s="12">
        <v>21</v>
      </c>
      <c r="G740" s="11"/>
      <c r="H740" s="19">
        <f t="shared" si="788"/>
        <v>1.6035158891319652</v>
      </c>
      <c r="I740" s="19">
        <f t="shared" si="789"/>
        <v>0.53916302421736684</v>
      </c>
      <c r="J740" s="19">
        <f t="shared" si="790"/>
        <v>1.3432204733808537</v>
      </c>
      <c r="K740" s="30">
        <f t="shared" si="785"/>
        <v>0.10783260484347337</v>
      </c>
      <c r="L740" s="30">
        <f t="shared" si="786"/>
        <v>1.0745763787046829</v>
      </c>
      <c r="M740" s="30">
        <f t="shared" si="783"/>
        <v>1.1824089835481564</v>
      </c>
      <c r="N740" s="11"/>
      <c r="O740" s="20">
        <f t="shared" si="791"/>
        <v>1.1697436073633938E-2</v>
      </c>
      <c r="P740" s="20">
        <f t="shared" si="792"/>
        <v>2.6941625460940477E-2</v>
      </c>
      <c r="Q740" s="20">
        <f t="shared" si="793"/>
        <v>2.5532383906446743E-2</v>
      </c>
      <c r="R740" s="11"/>
      <c r="S740" s="20">
        <f t="shared" ref="S740:U740" si="818">_xlfn.STDEV.S(O720:O740)*SQRT(252)</f>
        <v>0.46302993455005881</v>
      </c>
      <c r="T740" s="20">
        <f t="shared" si="818"/>
        <v>0.46355220141024389</v>
      </c>
      <c r="U740" s="20">
        <f t="shared" si="818"/>
        <v>0.43652853493696475</v>
      </c>
    </row>
    <row r="741" spans="1:21" x14ac:dyDescent="0.2">
      <c r="A741" s="1" t="s">
        <v>3474</v>
      </c>
      <c r="B741" s="13">
        <v>37551</v>
      </c>
      <c r="C741" s="12">
        <v>890.16</v>
      </c>
      <c r="D741" s="12">
        <v>9331.36</v>
      </c>
      <c r="E741" s="10">
        <v>3.9548000000000001</v>
      </c>
      <c r="F741" s="12">
        <v>21</v>
      </c>
      <c r="G741" s="11"/>
      <c r="H741" s="19">
        <f t="shared" si="788"/>
        <v>1.6047240305689334</v>
      </c>
      <c r="I741" s="19">
        <f t="shared" si="789"/>
        <v>0.55117306556408874</v>
      </c>
      <c r="J741" s="19">
        <f t="shared" si="790"/>
        <v>1.3434533204987966</v>
      </c>
      <c r="K741" s="30">
        <f t="shared" si="785"/>
        <v>0.11023461311281775</v>
      </c>
      <c r="L741" s="30">
        <f t="shared" si="786"/>
        <v>1.0747626563990373</v>
      </c>
      <c r="M741" s="30">
        <f t="shared" si="783"/>
        <v>1.1849972695118551</v>
      </c>
      <c r="N741" s="11"/>
      <c r="O741" s="20">
        <f t="shared" si="791"/>
        <v>2.2275343091554323E-2</v>
      </c>
      <c r="P741" s="20">
        <f t="shared" si="792"/>
        <v>1.7334988749606595E-4</v>
      </c>
      <c r="Q741" s="20">
        <f t="shared" si="793"/>
        <v>2.1889938250738705E-3</v>
      </c>
      <c r="R741" s="11"/>
      <c r="S741" s="20">
        <f t="shared" ref="S741:U741" si="819">_xlfn.STDEV.S(O721:O741)*SQRT(252)</f>
        <v>0.4553294197508127</v>
      </c>
      <c r="T741" s="20">
        <f t="shared" si="819"/>
        <v>0.46313802928735331</v>
      </c>
      <c r="U741" s="20">
        <f t="shared" si="819"/>
        <v>0.43659607450836313</v>
      </c>
    </row>
    <row r="742" spans="1:21" x14ac:dyDescent="0.2">
      <c r="A742" s="1" t="s">
        <v>3475</v>
      </c>
      <c r="B742" s="13">
        <v>37552</v>
      </c>
      <c r="C742" s="12">
        <v>896.14</v>
      </c>
      <c r="D742" s="12">
        <v>9840.0300000000007</v>
      </c>
      <c r="E742" s="10">
        <v>3.87</v>
      </c>
      <c r="F742" s="12">
        <v>21</v>
      </c>
      <c r="G742" s="11"/>
      <c r="H742" s="19">
        <f t="shared" si="788"/>
        <v>1.6059330822592652</v>
      </c>
      <c r="I742" s="19">
        <f t="shared" si="789"/>
        <v>0.58121854695806396</v>
      </c>
      <c r="J742" s="19">
        <f t="shared" si="790"/>
        <v>1.3234782497900064</v>
      </c>
      <c r="K742" s="30">
        <f t="shared" si="785"/>
        <v>0.1162437093916128</v>
      </c>
      <c r="L742" s="30">
        <f t="shared" si="786"/>
        <v>1.0587825998320051</v>
      </c>
      <c r="M742" s="30">
        <f t="shared" si="783"/>
        <v>1.1750263092236179</v>
      </c>
      <c r="N742" s="11"/>
      <c r="O742" s="20">
        <f t="shared" si="791"/>
        <v>5.4511882512302545E-2</v>
      </c>
      <c r="P742" s="20">
        <f t="shared" si="792"/>
        <v>-1.4868451626867007E-2</v>
      </c>
      <c r="Q742" s="20">
        <f t="shared" si="793"/>
        <v>-8.4143318679076318E-3</v>
      </c>
      <c r="R742" s="11"/>
      <c r="S742" s="20">
        <f t="shared" ref="S742:U742" si="820">_xlfn.STDEV.S(O722:O742)*SQRT(252)</f>
        <v>0.4887372012904192</v>
      </c>
      <c r="T742" s="20">
        <f t="shared" si="820"/>
        <v>0.47015064321917133</v>
      </c>
      <c r="U742" s="20">
        <f t="shared" si="820"/>
        <v>0.43988867285823502</v>
      </c>
    </row>
    <row r="743" spans="1:21" x14ac:dyDescent="0.2">
      <c r="A743" s="1" t="s">
        <v>3476</v>
      </c>
      <c r="B743" s="13">
        <v>37553</v>
      </c>
      <c r="C743" s="12">
        <v>882.5</v>
      </c>
      <c r="D743" s="12">
        <v>9799.16</v>
      </c>
      <c r="E743" s="10">
        <v>3.8613</v>
      </c>
      <c r="F743" s="12">
        <v>21</v>
      </c>
      <c r="G743" s="11"/>
      <c r="H743" s="19">
        <f t="shared" si="788"/>
        <v>1.6071430448887754</v>
      </c>
      <c r="I743" s="19">
        <f t="shared" si="789"/>
        <v>0.57880448907265336</v>
      </c>
      <c r="J743" s="19">
        <f t="shared" si="790"/>
        <v>1.3004038291414641</v>
      </c>
      <c r="K743" s="30">
        <f t="shared" si="785"/>
        <v>0.11576089781453068</v>
      </c>
      <c r="L743" s="30">
        <f t="shared" si="786"/>
        <v>1.0403230633131713</v>
      </c>
      <c r="M743" s="30">
        <f t="shared" si="783"/>
        <v>1.1560839611277018</v>
      </c>
      <c r="N743" s="11"/>
      <c r="O743" s="20">
        <f t="shared" si="791"/>
        <v>-4.1534426216182085E-3</v>
      </c>
      <c r="P743" s="20">
        <f t="shared" si="792"/>
        <v>-1.7434680662265056E-2</v>
      </c>
      <c r="Q743" s="20">
        <f t="shared" si="793"/>
        <v>-1.6120786357908812E-2</v>
      </c>
      <c r="R743" s="11"/>
      <c r="S743" s="20">
        <f t="shared" ref="S743:U743" si="821">_xlfn.STDEV.S(O723:O743)*SQRT(252)</f>
        <v>0.48918831779268257</v>
      </c>
      <c r="T743" s="20">
        <f t="shared" si="821"/>
        <v>0.44591927586494784</v>
      </c>
      <c r="U743" s="20">
        <f t="shared" si="821"/>
        <v>0.41908512223472544</v>
      </c>
    </row>
    <row r="744" spans="1:21" x14ac:dyDescent="0.2">
      <c r="A744" s="1" t="s">
        <v>3477</v>
      </c>
      <c r="B744" s="13">
        <v>37554</v>
      </c>
      <c r="C744" s="12">
        <v>897.65</v>
      </c>
      <c r="D744" s="12">
        <v>10014.82</v>
      </c>
      <c r="E744" s="10">
        <v>3.8010999999999999</v>
      </c>
      <c r="F744" s="12">
        <v>21</v>
      </c>
      <c r="G744" s="11"/>
      <c r="H744" s="19">
        <f t="shared" si="788"/>
        <v>1.6083539191437952</v>
      </c>
      <c r="I744" s="19">
        <f t="shared" si="789"/>
        <v>0.5915428233904324</v>
      </c>
      <c r="J744" s="19">
        <f t="shared" si="790"/>
        <v>1.3021059128148216</v>
      </c>
      <c r="K744" s="30">
        <f t="shared" si="785"/>
        <v>0.11830856467808648</v>
      </c>
      <c r="L744" s="30">
        <f t="shared" si="786"/>
        <v>1.0416847302518573</v>
      </c>
      <c r="M744" s="30">
        <f t="shared" si="783"/>
        <v>1.1599932949299436</v>
      </c>
      <c r="N744" s="11"/>
      <c r="O744" s="20">
        <f t="shared" si="791"/>
        <v>2.2008008849738081E-2</v>
      </c>
      <c r="P744" s="20">
        <f t="shared" si="792"/>
        <v>1.3088885430929675E-3</v>
      </c>
      <c r="Q744" s="20">
        <f t="shared" si="793"/>
        <v>3.3815310424585299E-3</v>
      </c>
      <c r="R744" s="11"/>
      <c r="S744" s="20">
        <f t="shared" ref="S744:U744" si="822">_xlfn.STDEV.S(O724:O744)*SQRT(252)</f>
        <v>0.4927567072088222</v>
      </c>
      <c r="T744" s="20">
        <f t="shared" si="822"/>
        <v>0.43949818289052611</v>
      </c>
      <c r="U744" s="20">
        <f t="shared" si="822"/>
        <v>0.41389002808737352</v>
      </c>
    </row>
    <row r="745" spans="1:21" x14ac:dyDescent="0.2">
      <c r="A745" s="1" t="s">
        <v>3478</v>
      </c>
      <c r="B745" s="13">
        <v>37557</v>
      </c>
      <c r="C745" s="12">
        <v>890.23</v>
      </c>
      <c r="D745" s="12">
        <v>9573.94</v>
      </c>
      <c r="E745" s="10">
        <v>3.7402000000000002</v>
      </c>
      <c r="F745" s="12">
        <v>21</v>
      </c>
      <c r="G745" s="11"/>
      <c r="H745" s="19">
        <f t="shared" si="788"/>
        <v>1.6095657057111734</v>
      </c>
      <c r="I745" s="19">
        <f t="shared" si="789"/>
        <v>0.56550147666863682</v>
      </c>
      <c r="J745" s="19">
        <f t="shared" si="790"/>
        <v>1.2706531925843845</v>
      </c>
      <c r="K745" s="30">
        <f t="shared" si="785"/>
        <v>0.11310029533372737</v>
      </c>
      <c r="L745" s="30">
        <f t="shared" si="786"/>
        <v>1.0165225540675076</v>
      </c>
      <c r="M745" s="30">
        <f t="shared" si="783"/>
        <v>1.129622849401235</v>
      </c>
      <c r="N745" s="11"/>
      <c r="O745" s="20">
        <f t="shared" si="791"/>
        <v>-4.4022758272240337E-2</v>
      </c>
      <c r="P745" s="20">
        <f t="shared" si="792"/>
        <v>-2.4155270259424877E-2</v>
      </c>
      <c r="Q745" s="20">
        <f t="shared" si="793"/>
        <v>-2.6181569894800805E-2</v>
      </c>
      <c r="R745" s="11"/>
      <c r="S745" s="20">
        <f t="shared" ref="S745:U745" si="823">_xlfn.STDEV.S(O725:O745)*SQRT(252)</f>
        <v>0.48110507792759677</v>
      </c>
      <c r="T745" s="20">
        <f t="shared" si="823"/>
        <v>0.44879463255924279</v>
      </c>
      <c r="U745" s="20">
        <f t="shared" si="823"/>
        <v>0.42396993787233594</v>
      </c>
    </row>
    <row r="746" spans="1:21" x14ac:dyDescent="0.2">
      <c r="A746" s="1" t="s">
        <v>3479</v>
      </c>
      <c r="B746" s="13">
        <v>37558</v>
      </c>
      <c r="C746" s="12">
        <v>882.15</v>
      </c>
      <c r="D746" s="12">
        <v>9600.76</v>
      </c>
      <c r="E746" s="10">
        <v>3.8207</v>
      </c>
      <c r="F746" s="12">
        <v>21</v>
      </c>
      <c r="G746" s="11"/>
      <c r="H746" s="19">
        <f t="shared" si="788"/>
        <v>1.6107784052782761</v>
      </c>
      <c r="I746" s="19">
        <f t="shared" si="789"/>
        <v>0.56708564678086359</v>
      </c>
      <c r="J746" s="19">
        <f t="shared" si="790"/>
        <v>1.2862202933627789</v>
      </c>
      <c r="K746" s="30">
        <f t="shared" si="785"/>
        <v>0.11341712935617272</v>
      </c>
      <c r="L746" s="30">
        <f t="shared" si="786"/>
        <v>1.0289762346902231</v>
      </c>
      <c r="M746" s="30">
        <f t="shared" si="783"/>
        <v>1.1423933640463959</v>
      </c>
      <c r="N746" s="11"/>
      <c r="O746" s="20">
        <f t="shared" si="791"/>
        <v>2.8013545102643089E-3</v>
      </c>
      <c r="P746" s="20">
        <f t="shared" si="792"/>
        <v>1.2251258541075671E-2</v>
      </c>
      <c r="Q746" s="20">
        <f t="shared" si="793"/>
        <v>1.1305113606660866E-2</v>
      </c>
      <c r="R746" s="11"/>
      <c r="S746" s="20">
        <f t="shared" ref="S746:U746" si="824">_xlfn.STDEV.S(O726:O746)*SQRT(252)</f>
        <v>0.47784198629099855</v>
      </c>
      <c r="T746" s="20">
        <f t="shared" si="824"/>
        <v>0.44934695610802189</v>
      </c>
      <c r="U746" s="20">
        <f t="shared" si="824"/>
        <v>0.42407774814766991</v>
      </c>
    </row>
    <row r="747" spans="1:21" x14ac:dyDescent="0.2">
      <c r="A747" s="1" t="s">
        <v>3480</v>
      </c>
      <c r="B747" s="13">
        <v>37559</v>
      </c>
      <c r="C747" s="12">
        <v>890.71</v>
      </c>
      <c r="D747" s="12">
        <v>10068.64</v>
      </c>
      <c r="E747" s="10">
        <v>3.7439</v>
      </c>
      <c r="F747" s="12">
        <v>21</v>
      </c>
      <c r="G747" s="11"/>
      <c r="H747" s="19">
        <f t="shared" si="788"/>
        <v>1.611992018532987</v>
      </c>
      <c r="I747" s="19">
        <f t="shared" si="789"/>
        <v>0.59472179562906213</v>
      </c>
      <c r="J747" s="19">
        <f t="shared" si="790"/>
        <v>1.2725959854901669</v>
      </c>
      <c r="K747" s="30">
        <f t="shared" si="785"/>
        <v>0.11894435912581243</v>
      </c>
      <c r="L747" s="30">
        <f t="shared" si="786"/>
        <v>1.0180767883921336</v>
      </c>
      <c r="M747" s="30">
        <f t="shared" si="783"/>
        <v>1.1370211475179459</v>
      </c>
      <c r="N747" s="11"/>
      <c r="O747" s="20">
        <f t="shared" si="791"/>
        <v>4.8733641920014614E-2</v>
      </c>
      <c r="P747" s="20">
        <f t="shared" si="792"/>
        <v>-1.0592515094744459E-2</v>
      </c>
      <c r="Q747" s="20">
        <f t="shared" si="793"/>
        <v>-4.7025978069598073E-3</v>
      </c>
      <c r="R747" s="11"/>
      <c r="S747" s="20">
        <f t="shared" ref="S747:U747" si="825">_xlfn.STDEV.S(O727:O747)*SQRT(252)</f>
        <v>0.48339876653925434</v>
      </c>
      <c r="T747" s="20">
        <f t="shared" si="825"/>
        <v>0.45182849369441358</v>
      </c>
      <c r="U747" s="20">
        <f t="shared" si="825"/>
        <v>0.42497477586061649</v>
      </c>
    </row>
    <row r="748" spans="1:21" x14ac:dyDescent="0.2">
      <c r="A748" s="1" t="s">
        <v>3481</v>
      </c>
      <c r="B748" s="13">
        <v>37560</v>
      </c>
      <c r="C748" s="12">
        <v>885.76</v>
      </c>
      <c r="D748" s="12">
        <v>10167.709999999999</v>
      </c>
      <c r="E748" s="10">
        <v>3.6446000000000001</v>
      </c>
      <c r="F748" s="12">
        <v>21</v>
      </c>
      <c r="G748" s="11"/>
      <c r="H748" s="19">
        <f t="shared" si="788"/>
        <v>1.6132065461637084</v>
      </c>
      <c r="I748" s="19">
        <f t="shared" si="789"/>
        <v>0.60057353809805203</v>
      </c>
      <c r="J748" s="19">
        <f t="shared" si="790"/>
        <v>1.2319580380426329</v>
      </c>
      <c r="K748" s="30">
        <f t="shared" si="785"/>
        <v>0.12011470761961041</v>
      </c>
      <c r="L748" s="30">
        <f t="shared" si="786"/>
        <v>0.98556643043410641</v>
      </c>
      <c r="M748" s="30">
        <f t="shared" si="783"/>
        <v>1.1056811380537168</v>
      </c>
      <c r="N748" s="11"/>
      <c r="O748" s="20">
        <f t="shared" si="791"/>
        <v>9.8394619332897726E-3</v>
      </c>
      <c r="P748" s="20">
        <f t="shared" si="792"/>
        <v>-3.1933109887881228E-2</v>
      </c>
      <c r="Q748" s="20">
        <f t="shared" si="793"/>
        <v>-2.7563259955755925E-2</v>
      </c>
      <c r="R748" s="11"/>
      <c r="S748" s="20">
        <f t="shared" ref="S748:U748" si="826">_xlfn.STDEV.S(O728:O748)*SQRT(252)</f>
        <v>0.47448732560892237</v>
      </c>
      <c r="T748" s="20">
        <f t="shared" si="826"/>
        <v>0.40430094348130691</v>
      </c>
      <c r="U748" s="20">
        <f t="shared" si="826"/>
        <v>0.37828898621129192</v>
      </c>
    </row>
    <row r="749" spans="1:21" x14ac:dyDescent="0.2">
      <c r="A749" s="1" t="s">
        <v>3482</v>
      </c>
      <c r="B749" s="13">
        <v>37561</v>
      </c>
      <c r="C749" s="12">
        <v>900.96</v>
      </c>
      <c r="D749" s="12">
        <v>10140.049999999999</v>
      </c>
      <c r="E749" s="10">
        <v>3.6109</v>
      </c>
      <c r="F749" s="12">
        <v>21</v>
      </c>
      <c r="G749" s="11"/>
      <c r="H749" s="19">
        <f t="shared" si="788"/>
        <v>1.6144219888593612</v>
      </c>
      <c r="I749" s="19">
        <f t="shared" si="789"/>
        <v>0.59893975191967042</v>
      </c>
      <c r="J749" s="19">
        <f t="shared" si="790"/>
        <v>1.2415120862776263</v>
      </c>
      <c r="K749" s="30">
        <f t="shared" si="785"/>
        <v>0.11978795038393408</v>
      </c>
      <c r="L749" s="30">
        <f t="shared" si="786"/>
        <v>0.99320966902210106</v>
      </c>
      <c r="M749" s="30">
        <f t="shared" si="783"/>
        <v>1.1129976194060351</v>
      </c>
      <c r="N749" s="11"/>
      <c r="O749" s="20">
        <f t="shared" si="791"/>
        <v>-2.7203765646345301E-3</v>
      </c>
      <c r="P749" s="20">
        <f t="shared" si="792"/>
        <v>7.7551734230925096E-3</v>
      </c>
      <c r="Q749" s="20">
        <f t="shared" si="793"/>
        <v>6.6171711721494386E-3</v>
      </c>
      <c r="R749" s="11"/>
      <c r="S749" s="20">
        <f t="shared" ref="S749:U749" si="827">_xlfn.STDEV.S(O729:O749)*SQRT(252)</f>
        <v>0.46351032009053994</v>
      </c>
      <c r="T749" s="20">
        <f t="shared" si="827"/>
        <v>0.40181443158575458</v>
      </c>
      <c r="U749" s="20">
        <f t="shared" si="827"/>
        <v>0.37465432883706989</v>
      </c>
    </row>
    <row r="750" spans="1:21" x14ac:dyDescent="0.2">
      <c r="A750" s="1" t="s">
        <v>3483</v>
      </c>
      <c r="B750" s="13">
        <v>37564</v>
      </c>
      <c r="C750" s="12">
        <v>908.35</v>
      </c>
      <c r="D750" s="12">
        <v>9912.76</v>
      </c>
      <c r="E750" s="10">
        <v>3.5413999999999999</v>
      </c>
      <c r="F750" s="12">
        <v>21</v>
      </c>
      <c r="G750" s="11"/>
      <c r="H750" s="19">
        <f t="shared" si="788"/>
        <v>1.6156383473093854</v>
      </c>
      <c r="I750" s="19">
        <f t="shared" si="789"/>
        <v>0.58551447135262968</v>
      </c>
      <c r="J750" s="19">
        <f t="shared" si="790"/>
        <v>1.22760368672553</v>
      </c>
      <c r="K750" s="30">
        <f t="shared" si="785"/>
        <v>0.11710289427052595</v>
      </c>
      <c r="L750" s="30">
        <f t="shared" si="786"/>
        <v>0.98208294938042406</v>
      </c>
      <c r="M750" s="30">
        <f t="shared" si="783"/>
        <v>1.0991858436509501</v>
      </c>
      <c r="N750" s="11"/>
      <c r="O750" s="20">
        <f t="shared" si="791"/>
        <v>-2.2415076848733451E-2</v>
      </c>
      <c r="P750" s="20">
        <f t="shared" si="792"/>
        <v>-1.1202790295660625E-2</v>
      </c>
      <c r="Q750" s="20">
        <f t="shared" si="793"/>
        <v>-1.2409528568853467E-2</v>
      </c>
      <c r="R750" s="11"/>
      <c r="S750" s="20">
        <f t="shared" ref="S750:U750" si="828">_xlfn.STDEV.S(O730:O750)*SQRT(252)</f>
        <v>0.47227921970170417</v>
      </c>
      <c r="T750" s="20">
        <f t="shared" si="828"/>
        <v>0.38466810480386848</v>
      </c>
      <c r="U750" s="20">
        <f t="shared" si="828"/>
        <v>0.36248443082045012</v>
      </c>
    </row>
    <row r="751" spans="1:21" x14ac:dyDescent="0.2">
      <c r="A751" s="1" t="s">
        <v>3484</v>
      </c>
      <c r="B751" s="13">
        <v>37565</v>
      </c>
      <c r="C751" s="12">
        <v>915.39</v>
      </c>
      <c r="D751" s="12">
        <v>9861.2199999999993</v>
      </c>
      <c r="E751" s="10">
        <v>3.5621</v>
      </c>
      <c r="F751" s="12">
        <v>21</v>
      </c>
      <c r="G751" s="11"/>
      <c r="H751" s="19">
        <f t="shared" si="788"/>
        <v>1.61685562220374</v>
      </c>
      <c r="I751" s="19">
        <f t="shared" si="789"/>
        <v>0.58247017129356293</v>
      </c>
      <c r="J751" s="19">
        <f t="shared" si="790"/>
        <v>1.2443491391801706</v>
      </c>
      <c r="K751" s="30">
        <f t="shared" si="785"/>
        <v>0.11649403425871259</v>
      </c>
      <c r="L751" s="30">
        <f t="shared" si="786"/>
        <v>0.99547931134413659</v>
      </c>
      <c r="M751" s="30">
        <f t="shared" si="783"/>
        <v>1.1119733456028491</v>
      </c>
      <c r="N751" s="11"/>
      <c r="O751" s="20">
        <f t="shared" si="791"/>
        <v>-5.1993592097457908E-3</v>
      </c>
      <c r="P751" s="20">
        <f t="shared" si="792"/>
        <v>1.3640764226854785E-2</v>
      </c>
      <c r="Q751" s="20">
        <f t="shared" si="793"/>
        <v>1.1633612301105822E-2</v>
      </c>
      <c r="R751" s="11"/>
      <c r="S751" s="20">
        <f t="shared" ref="S751:U751" si="829">_xlfn.STDEV.S(O731:O751)*SQRT(252)</f>
        <v>0.44265240104233922</v>
      </c>
      <c r="T751" s="20">
        <f t="shared" si="829"/>
        <v>0.38239547438982791</v>
      </c>
      <c r="U751" s="20">
        <f t="shared" si="829"/>
        <v>0.35756179072544858</v>
      </c>
    </row>
    <row r="752" spans="1:21" x14ac:dyDescent="0.2">
      <c r="A752" s="1" t="s">
        <v>3485</v>
      </c>
      <c r="B752" s="13">
        <v>37566</v>
      </c>
      <c r="C752" s="12">
        <v>923.76</v>
      </c>
      <c r="D752" s="12">
        <v>9702.76</v>
      </c>
      <c r="E752" s="10">
        <v>3.5972</v>
      </c>
      <c r="F752" s="12">
        <v>21</v>
      </c>
      <c r="G752" s="11"/>
      <c r="H752" s="19">
        <f t="shared" si="788"/>
        <v>1.6180738142329045</v>
      </c>
      <c r="I752" s="19">
        <f t="shared" si="789"/>
        <v>0.57311045481394096</v>
      </c>
      <c r="J752" s="19">
        <f t="shared" si="790"/>
        <v>1.2681006293899333</v>
      </c>
      <c r="K752" s="30">
        <f t="shared" si="785"/>
        <v>0.11462209096278819</v>
      </c>
      <c r="L752" s="30">
        <f t="shared" si="786"/>
        <v>1.0144805035119466</v>
      </c>
      <c r="M752" s="30">
        <f t="shared" si="783"/>
        <v>1.1291025944747348</v>
      </c>
      <c r="N752" s="11"/>
      <c r="O752" s="20">
        <f t="shared" si="791"/>
        <v>-1.6069005660557134E-2</v>
      </c>
      <c r="P752" s="20">
        <f t="shared" si="792"/>
        <v>1.9087480725394457E-2</v>
      </c>
      <c r="Q752" s="20">
        <f t="shared" si="793"/>
        <v>1.5404370023455183E-2</v>
      </c>
      <c r="R752" s="11"/>
      <c r="S752" s="20">
        <f t="shared" ref="S752:U752" si="830">_xlfn.STDEV.S(O732:O752)*SQRT(252)</f>
        <v>0.44831152965565324</v>
      </c>
      <c r="T752" s="20">
        <f t="shared" si="830"/>
        <v>0.3827166949507031</v>
      </c>
      <c r="U752" s="20">
        <f t="shared" si="830"/>
        <v>0.35728136551437756</v>
      </c>
    </row>
    <row r="753" spans="1:21" x14ac:dyDescent="0.2">
      <c r="A753" s="1" t="s">
        <v>3486</v>
      </c>
      <c r="B753" s="13">
        <v>37567</v>
      </c>
      <c r="C753" s="12">
        <v>902.65</v>
      </c>
      <c r="D753" s="12">
        <v>9799.2999999999993</v>
      </c>
      <c r="E753" s="10">
        <v>3.6214</v>
      </c>
      <c r="F753" s="12">
        <v>21</v>
      </c>
      <c r="G753" s="11"/>
      <c r="H753" s="19">
        <f t="shared" si="788"/>
        <v>1.6192929240878784</v>
      </c>
      <c r="I753" s="19">
        <f t="shared" si="789"/>
        <v>0.57881275841701241</v>
      </c>
      <c r="J753" s="19">
        <f t="shared" si="790"/>
        <v>1.2474578040579085</v>
      </c>
      <c r="K753" s="30">
        <f t="shared" si="785"/>
        <v>0.11576255168340249</v>
      </c>
      <c r="L753" s="30">
        <f t="shared" si="786"/>
        <v>0.99796624324632688</v>
      </c>
      <c r="M753" s="30">
        <f t="shared" si="783"/>
        <v>1.1137287949297294</v>
      </c>
      <c r="N753" s="11"/>
      <c r="O753" s="20">
        <f t="shared" si="791"/>
        <v>9.9497462577657902E-3</v>
      </c>
      <c r="P753" s="20">
        <f t="shared" si="792"/>
        <v>-1.6278538826966615E-2</v>
      </c>
      <c r="Q753" s="20">
        <f t="shared" si="793"/>
        <v>-1.3615945637036941E-2</v>
      </c>
      <c r="R753" s="11"/>
      <c r="S753" s="20">
        <f t="shared" ref="S753:U753" si="831">_xlfn.STDEV.S(O733:O753)*SQRT(252)</f>
        <v>0.44280590579410406</v>
      </c>
      <c r="T753" s="20">
        <f t="shared" si="831"/>
        <v>0.38943122421956716</v>
      </c>
      <c r="U753" s="20">
        <f t="shared" si="831"/>
        <v>0.36313421157215342</v>
      </c>
    </row>
    <row r="754" spans="1:21" x14ac:dyDescent="0.2">
      <c r="A754" s="1" t="s">
        <v>3487</v>
      </c>
      <c r="B754" s="13">
        <v>37568</v>
      </c>
      <c r="C754" s="12">
        <v>894.74</v>
      </c>
      <c r="D754" s="12">
        <v>9860.2900000000009</v>
      </c>
      <c r="E754" s="10">
        <v>3.5266999999999999</v>
      </c>
      <c r="F754" s="12">
        <v>21</v>
      </c>
      <c r="G754" s="11"/>
      <c r="H754" s="19">
        <f t="shared" si="788"/>
        <v>1.6205129524601816</v>
      </c>
      <c r="I754" s="19">
        <f t="shared" si="789"/>
        <v>0.58241523922032024</v>
      </c>
      <c r="J754" s="19">
        <f t="shared" si="790"/>
        <v>1.204190929547444</v>
      </c>
      <c r="K754" s="30">
        <f t="shared" si="785"/>
        <v>0.11648304784406405</v>
      </c>
      <c r="L754" s="30">
        <f t="shared" si="786"/>
        <v>0.9633527436379552</v>
      </c>
      <c r="M754" s="30">
        <f t="shared" si="783"/>
        <v>1.0798357914820191</v>
      </c>
      <c r="N754" s="11"/>
      <c r="O754" s="20">
        <f t="shared" si="791"/>
        <v>6.2239139530375631E-3</v>
      </c>
      <c r="P754" s="20">
        <f t="shared" si="792"/>
        <v>-3.4684038505927717E-2</v>
      </c>
      <c r="Q754" s="20">
        <f t="shared" si="793"/>
        <v>-3.0432007865836663E-2</v>
      </c>
      <c r="R754" s="11"/>
      <c r="S754" s="20">
        <f t="shared" ref="S754:U754" si="832">_xlfn.STDEV.S(O734:O754)*SQRT(252)</f>
        <v>0.44087012755587451</v>
      </c>
      <c r="T754" s="20">
        <f t="shared" si="832"/>
        <v>0.36802882081531829</v>
      </c>
      <c r="U754" s="20">
        <f t="shared" si="832"/>
        <v>0.34228168478408966</v>
      </c>
    </row>
    <row r="755" spans="1:21" x14ac:dyDescent="0.2">
      <c r="A755" s="1" t="s">
        <v>3488</v>
      </c>
      <c r="B755" s="13">
        <v>37571</v>
      </c>
      <c r="C755" s="12">
        <v>876.19</v>
      </c>
      <c r="D755" s="12">
        <v>9885.65</v>
      </c>
      <c r="E755" s="10">
        <v>3.5030999999999999</v>
      </c>
      <c r="F755" s="12">
        <v>21</v>
      </c>
      <c r="G755" s="11"/>
      <c r="H755" s="19">
        <f t="shared" si="788"/>
        <v>1.6217339000418551</v>
      </c>
      <c r="I755" s="19">
        <f t="shared" si="789"/>
        <v>0.58391317188423042</v>
      </c>
      <c r="J755" s="19">
        <f t="shared" si="790"/>
        <v>1.1713341567200699</v>
      </c>
      <c r="K755" s="30">
        <f t="shared" si="785"/>
        <v>0.11678263437684609</v>
      </c>
      <c r="L755" s="30">
        <f t="shared" si="786"/>
        <v>0.93706732537605597</v>
      </c>
      <c r="M755" s="30">
        <f t="shared" si="783"/>
        <v>1.0538499597529021</v>
      </c>
      <c r="N755" s="11"/>
      <c r="O755" s="20">
        <f t="shared" si="791"/>
        <v>2.5719324685176126E-3</v>
      </c>
      <c r="P755" s="20">
        <f t="shared" si="792"/>
        <v>-2.7285351534513058E-2</v>
      </c>
      <c r="Q755" s="20">
        <f t="shared" si="793"/>
        <v>-2.4064614207177648E-2</v>
      </c>
      <c r="R755" s="11"/>
      <c r="S755" s="20">
        <f t="shared" ref="S755:U755" si="833">_xlfn.STDEV.S(O735:O755)*SQRT(252)</f>
        <v>0.44033134937098251</v>
      </c>
      <c r="T755" s="20">
        <f t="shared" si="833"/>
        <v>0.35106456446789336</v>
      </c>
      <c r="U755" s="20">
        <f t="shared" si="833"/>
        <v>0.32836204275659064</v>
      </c>
    </row>
    <row r="756" spans="1:21" x14ac:dyDescent="0.2">
      <c r="A756" s="1" t="s">
        <v>3489</v>
      </c>
      <c r="B756" s="13">
        <v>37572</v>
      </c>
      <c r="C756" s="12">
        <v>882.95</v>
      </c>
      <c r="D756" s="12">
        <v>9720.5499999999993</v>
      </c>
      <c r="E756" s="10">
        <v>3.5522999999999998</v>
      </c>
      <c r="F756" s="12">
        <v>21</v>
      </c>
      <c r="G756" s="11"/>
      <c r="H756" s="19">
        <f t="shared" si="788"/>
        <v>1.6229557675254616</v>
      </c>
      <c r="I756" s="19">
        <f t="shared" si="789"/>
        <v>0.57416125221500414</v>
      </c>
      <c r="J756" s="19">
        <f t="shared" si="790"/>
        <v>1.1969492233651673</v>
      </c>
      <c r="K756" s="30">
        <f t="shared" si="785"/>
        <v>0.11483225044300083</v>
      </c>
      <c r="L756" s="30">
        <f t="shared" si="786"/>
        <v>0.95755937869213392</v>
      </c>
      <c r="M756" s="30">
        <f t="shared" si="783"/>
        <v>1.0723916291351347</v>
      </c>
      <c r="N756" s="11"/>
      <c r="O756" s="20">
        <f t="shared" si="791"/>
        <v>-1.6700975656633643E-2</v>
      </c>
      <c r="P756" s="20">
        <f t="shared" si="792"/>
        <v>2.1868282844943021E-2</v>
      </c>
      <c r="Q756" s="20">
        <f t="shared" si="793"/>
        <v>1.7594221274706001E-2</v>
      </c>
      <c r="R756" s="11"/>
      <c r="S756" s="20">
        <f t="shared" ref="S756:U756" si="834">_xlfn.STDEV.S(O736:O756)*SQRT(252)</f>
        <v>0.40814280205545195</v>
      </c>
      <c r="T756" s="20">
        <f t="shared" si="834"/>
        <v>0.36053702521483699</v>
      </c>
      <c r="U756" s="20">
        <f t="shared" si="834"/>
        <v>0.33297587015421093</v>
      </c>
    </row>
    <row r="757" spans="1:21" x14ac:dyDescent="0.2">
      <c r="A757" s="1" t="s">
        <v>3490</v>
      </c>
      <c r="B757" s="13">
        <v>37573</v>
      </c>
      <c r="C757" s="12">
        <v>882.53</v>
      </c>
      <c r="D757" s="12">
        <v>9763.65</v>
      </c>
      <c r="E757" s="10">
        <v>3.6337999999999999</v>
      </c>
      <c r="F757" s="12">
        <v>21</v>
      </c>
      <c r="G757" s="11"/>
      <c r="H757" s="19">
        <f t="shared" si="788"/>
        <v>1.6241785556040851</v>
      </c>
      <c r="I757" s="19">
        <f t="shared" si="789"/>
        <v>0.57670702894270642</v>
      </c>
      <c r="J757" s="19">
        <f t="shared" si="790"/>
        <v>1.2238282628685084</v>
      </c>
      <c r="K757" s="30">
        <f t="shared" si="785"/>
        <v>0.1153414057885413</v>
      </c>
      <c r="L757" s="30">
        <f t="shared" si="786"/>
        <v>0.97906261029480679</v>
      </c>
      <c r="M757" s="30">
        <f t="shared" si="783"/>
        <v>1.0944040160833481</v>
      </c>
      <c r="N757" s="11"/>
      <c r="O757" s="20">
        <f t="shared" si="791"/>
        <v>4.4339054888868912E-3</v>
      </c>
      <c r="P757" s="20">
        <f t="shared" si="792"/>
        <v>2.2456290524816014E-2</v>
      </c>
      <c r="Q757" s="20">
        <f t="shared" si="793"/>
        <v>2.052644421139882E-2</v>
      </c>
      <c r="R757" s="11"/>
      <c r="S757" s="20">
        <f t="shared" ref="S757:U757" si="835">_xlfn.STDEV.S(O737:O757)*SQRT(252)</f>
        <v>0.40823865446965635</v>
      </c>
      <c r="T757" s="20">
        <f t="shared" si="835"/>
        <v>0.32922967552716714</v>
      </c>
      <c r="U757" s="20">
        <f t="shared" si="835"/>
        <v>0.30463496494552839</v>
      </c>
    </row>
    <row r="758" spans="1:21" x14ac:dyDescent="0.2">
      <c r="A758" s="1" t="s">
        <v>3491</v>
      </c>
      <c r="B758" s="13">
        <v>37574</v>
      </c>
      <c r="C758" s="12">
        <v>904.27</v>
      </c>
      <c r="D758" s="12">
        <v>9884.27</v>
      </c>
      <c r="E758" s="10">
        <v>3.6793</v>
      </c>
      <c r="F758" s="12">
        <v>21</v>
      </c>
      <c r="G758" s="11"/>
      <c r="H758" s="19">
        <f t="shared" si="788"/>
        <v>1.6254022649713322</v>
      </c>
      <c r="I758" s="19">
        <f t="shared" si="789"/>
        <v>0.58383165977554763</v>
      </c>
      <c r="J758" s="19">
        <f t="shared" si="790"/>
        <v>1.2696771504926885</v>
      </c>
      <c r="K758" s="30">
        <f t="shared" si="785"/>
        <v>0.11676633195510953</v>
      </c>
      <c r="L758" s="30">
        <f t="shared" si="786"/>
        <v>1.0157417203941508</v>
      </c>
      <c r="M758" s="30">
        <f t="shared" si="783"/>
        <v>1.1325080523492603</v>
      </c>
      <c r="N758" s="11"/>
      <c r="O758" s="20">
        <f t="shared" si="791"/>
        <v>1.2353986470223788E-2</v>
      </c>
      <c r="P758" s="20">
        <f t="shared" si="792"/>
        <v>3.7463497955763536E-2</v>
      </c>
      <c r="Q758" s="20">
        <f t="shared" si="793"/>
        <v>3.4817156832335883E-2</v>
      </c>
      <c r="R758" s="11"/>
      <c r="S758" s="20">
        <f t="shared" ref="S758:U758" si="836">_xlfn.STDEV.S(O738:O758)*SQRT(252)</f>
        <v>0.3999428443901672</v>
      </c>
      <c r="T758" s="20">
        <f t="shared" si="836"/>
        <v>0.35062376686493124</v>
      </c>
      <c r="U758" s="20">
        <f t="shared" si="836"/>
        <v>0.32236113035773989</v>
      </c>
    </row>
    <row r="759" spans="1:21" x14ac:dyDescent="0.2">
      <c r="A759" s="1" t="s">
        <v>3492</v>
      </c>
      <c r="B759" s="13">
        <v>37575</v>
      </c>
      <c r="C759" s="12">
        <v>909.83</v>
      </c>
      <c r="D759" s="12">
        <v>9884.27</v>
      </c>
      <c r="E759" s="10">
        <v>3.6793</v>
      </c>
      <c r="F759" s="12">
        <v>21</v>
      </c>
      <c r="G759" s="11"/>
      <c r="H759" s="19">
        <f t="shared" si="788"/>
        <v>1.6266268963213319</v>
      </c>
      <c r="I759" s="19">
        <f t="shared" si="789"/>
        <v>0.58383165977554763</v>
      </c>
      <c r="J759" s="19">
        <f t="shared" si="790"/>
        <v>1.277483895111817</v>
      </c>
      <c r="K759" s="30">
        <f t="shared" si="785"/>
        <v>0.11676633195510953</v>
      </c>
      <c r="L759" s="30">
        <f t="shared" si="786"/>
        <v>1.0219871160894536</v>
      </c>
      <c r="M759" s="30">
        <f t="shared" si="783"/>
        <v>1.1387534480445631</v>
      </c>
      <c r="N759" s="11"/>
      <c r="O759" s="20">
        <f t="shared" si="791"/>
        <v>0</v>
      </c>
      <c r="P759" s="20">
        <f t="shared" si="792"/>
        <v>6.1486060579252211E-3</v>
      </c>
      <c r="Q759" s="20">
        <f t="shared" si="793"/>
        <v>5.5146589751369213E-3</v>
      </c>
      <c r="R759" s="11"/>
      <c r="S759" s="20">
        <f t="shared" ref="S759:U759" si="837">_xlfn.STDEV.S(O739:O759)*SQRT(252)</f>
        <v>0.3464377156007582</v>
      </c>
      <c r="T759" s="20">
        <f t="shared" si="837"/>
        <v>0.32729032002836111</v>
      </c>
      <c r="U759" s="20">
        <f t="shared" si="837"/>
        <v>0.29361210147618899</v>
      </c>
    </row>
    <row r="760" spans="1:21" x14ac:dyDescent="0.2">
      <c r="A760" s="1" t="s">
        <v>3493</v>
      </c>
      <c r="B760" s="13">
        <v>37578</v>
      </c>
      <c r="C760" s="12">
        <v>900.36</v>
      </c>
      <c r="D760" s="12">
        <v>9970.89</v>
      </c>
      <c r="E760" s="10">
        <v>3.5884999999999998</v>
      </c>
      <c r="F760" s="12">
        <v>21</v>
      </c>
      <c r="G760" s="11"/>
      <c r="H760" s="19">
        <f t="shared" si="788"/>
        <v>1.6278524503487364</v>
      </c>
      <c r="I760" s="19">
        <f t="shared" si="789"/>
        <v>0.58894802126402956</v>
      </c>
      <c r="J760" s="19">
        <f t="shared" si="790"/>
        <v>1.2329887772028938</v>
      </c>
      <c r="K760" s="30">
        <f t="shared" si="785"/>
        <v>0.11778960425280592</v>
      </c>
      <c r="L760" s="30">
        <f t="shared" si="786"/>
        <v>0.98639102176231508</v>
      </c>
      <c r="M760" s="30">
        <f t="shared" si="783"/>
        <v>1.104180626015121</v>
      </c>
      <c r="N760" s="11"/>
      <c r="O760" s="20">
        <f t="shared" si="791"/>
        <v>8.7634190486498564E-3</v>
      </c>
      <c r="P760" s="20">
        <f t="shared" si="792"/>
        <v>-3.4830276983670805E-2</v>
      </c>
      <c r="Q760" s="20">
        <f t="shared" si="793"/>
        <v>-3.036023477145966E-2</v>
      </c>
      <c r="R760" s="11"/>
      <c r="S760" s="20">
        <f t="shared" ref="S760:U760" si="838">_xlfn.STDEV.S(O740:O760)*SQRT(252)</f>
        <v>0.3453828327832596</v>
      </c>
      <c r="T760" s="20">
        <f t="shared" si="838"/>
        <v>0.3471381801150995</v>
      </c>
      <c r="U760" s="20">
        <f t="shared" si="838"/>
        <v>0.31100492874853303</v>
      </c>
    </row>
    <row r="761" spans="1:21" x14ac:dyDescent="0.2">
      <c r="A761" s="1" t="s">
        <v>3494</v>
      </c>
      <c r="B761" s="13">
        <v>37579</v>
      </c>
      <c r="C761" s="12">
        <v>896.74</v>
      </c>
      <c r="D761" s="12">
        <v>9971.23</v>
      </c>
      <c r="E761" s="10">
        <v>3.5543</v>
      </c>
      <c r="F761" s="12">
        <v>21</v>
      </c>
      <c r="G761" s="11"/>
      <c r="H761" s="19">
        <f t="shared" si="788"/>
        <v>1.629078927748721</v>
      </c>
      <c r="I761" s="19">
        <f t="shared" si="789"/>
        <v>0.58896810395747312</v>
      </c>
      <c r="J761" s="19">
        <f t="shared" si="790"/>
        <v>1.2163277201700478</v>
      </c>
      <c r="K761" s="30">
        <f t="shared" si="785"/>
        <v>0.11779362079149464</v>
      </c>
      <c r="L761" s="30">
        <f t="shared" si="786"/>
        <v>0.97306217613603829</v>
      </c>
      <c r="M761" s="30">
        <f t="shared" si="783"/>
        <v>1.090855796927533</v>
      </c>
      <c r="N761" s="11"/>
      <c r="O761" s="20">
        <f t="shared" si="791"/>
        <v>3.4099262954390142E-5</v>
      </c>
      <c r="P761" s="20">
        <f t="shared" si="792"/>
        <v>-1.3512740213777574E-2</v>
      </c>
      <c r="Q761" s="20">
        <f t="shared" si="793"/>
        <v>-1.2067617175711587E-2</v>
      </c>
      <c r="R761" s="11"/>
      <c r="S761" s="20">
        <f t="shared" ref="S761:U761" si="839">_xlfn.STDEV.S(O741:O761)*SQRT(252)</f>
        <v>0.34489357934871107</v>
      </c>
      <c r="T761" s="20">
        <f t="shared" si="839"/>
        <v>0.33173522257272359</v>
      </c>
      <c r="U761" s="20">
        <f t="shared" si="839"/>
        <v>0.2961778262130888</v>
      </c>
    </row>
    <row r="762" spans="1:21" x14ac:dyDescent="0.2">
      <c r="A762" s="1" t="s">
        <v>3495</v>
      </c>
      <c r="B762" s="13">
        <v>37580</v>
      </c>
      <c r="C762" s="12">
        <v>914.15</v>
      </c>
      <c r="D762" s="12">
        <v>10087.57</v>
      </c>
      <c r="E762" s="10">
        <v>3.5142000000000002</v>
      </c>
      <c r="F762" s="12">
        <v>21</v>
      </c>
      <c r="G762" s="11"/>
      <c r="H762" s="19">
        <f t="shared" si="788"/>
        <v>1.6303063292169848</v>
      </c>
      <c r="I762" s="19">
        <f t="shared" si="789"/>
        <v>0.5958399291199068</v>
      </c>
      <c r="J762" s="19">
        <f t="shared" si="790"/>
        <v>1.2259532761718424</v>
      </c>
      <c r="K762" s="30">
        <f t="shared" si="785"/>
        <v>0.11916798582398136</v>
      </c>
      <c r="L762" s="30">
        <f t="shared" si="786"/>
        <v>0.98076262093747391</v>
      </c>
      <c r="M762" s="30">
        <f t="shared" si="783"/>
        <v>1.0999306067614554</v>
      </c>
      <c r="N762" s="11"/>
      <c r="O762" s="20">
        <f t="shared" si="791"/>
        <v>1.1667567591962191E-2</v>
      </c>
      <c r="P762" s="20">
        <f t="shared" si="792"/>
        <v>7.9136205170502461E-3</v>
      </c>
      <c r="Q762" s="20">
        <f t="shared" si="793"/>
        <v>8.318982086800375E-3</v>
      </c>
      <c r="R762" s="11"/>
      <c r="S762" s="20">
        <f t="shared" ref="S762:U762" si="840">_xlfn.STDEV.S(O742:O762)*SQRT(252)</f>
        <v>0.33990285368778311</v>
      </c>
      <c r="T762" s="20">
        <f t="shared" si="840"/>
        <v>0.33418544571979908</v>
      </c>
      <c r="U762" s="20">
        <f t="shared" si="840"/>
        <v>0.29845671304331467</v>
      </c>
    </row>
    <row r="763" spans="1:21" x14ac:dyDescent="0.2">
      <c r="A763" s="1" t="s">
        <v>3496</v>
      </c>
      <c r="B763" s="13">
        <v>37581</v>
      </c>
      <c r="C763" s="12">
        <v>933.76</v>
      </c>
      <c r="D763" s="12">
        <v>10289.469999999999</v>
      </c>
      <c r="E763" s="10">
        <v>3.5099</v>
      </c>
      <c r="F763" s="12">
        <v>22</v>
      </c>
      <c r="G763" s="11"/>
      <c r="H763" s="19">
        <f t="shared" si="788"/>
        <v>1.6315879872973333</v>
      </c>
      <c r="I763" s="19">
        <f t="shared" si="789"/>
        <v>0.60776550502067472</v>
      </c>
      <c r="J763" s="19">
        <f t="shared" si="790"/>
        <v>1.250719697738343</v>
      </c>
      <c r="K763" s="30">
        <f t="shared" si="785"/>
        <v>0.12155310100413495</v>
      </c>
      <c r="L763" s="30">
        <f t="shared" si="786"/>
        <v>1.0005757581906745</v>
      </c>
      <c r="M763" s="30">
        <f t="shared" si="783"/>
        <v>1.1221288591948093</v>
      </c>
      <c r="N763" s="11"/>
      <c r="O763" s="20">
        <f t="shared" si="791"/>
        <v>2.0014731000627561E-2</v>
      </c>
      <c r="P763" s="20">
        <f t="shared" si="792"/>
        <v>2.020176628903525E-2</v>
      </c>
      <c r="Q763" s="20">
        <f t="shared" si="793"/>
        <v>2.0181502630163717E-2</v>
      </c>
      <c r="R763" s="11"/>
      <c r="S763" s="20">
        <f t="shared" ref="S763:U763" si="841">_xlfn.STDEV.S(O743:O763)*SQRT(252)</f>
        <v>0.2929944114394839</v>
      </c>
      <c r="T763" s="20">
        <f t="shared" si="841"/>
        <v>0.34198701028492445</v>
      </c>
      <c r="U763" s="20">
        <f t="shared" si="841"/>
        <v>0.30863528415821717</v>
      </c>
    </row>
    <row r="764" spans="1:21" x14ac:dyDescent="0.2">
      <c r="A764" s="1" t="s">
        <v>3497</v>
      </c>
      <c r="B764" s="13">
        <v>37582</v>
      </c>
      <c r="C764" s="12">
        <v>930.55</v>
      </c>
      <c r="D764" s="12">
        <v>10404.120000000001</v>
      </c>
      <c r="E764" s="10">
        <v>3.5611999999999999</v>
      </c>
      <c r="F764" s="12">
        <v>22</v>
      </c>
      <c r="G764" s="11"/>
      <c r="H764" s="19">
        <f t="shared" si="788"/>
        <v>1.6328706529474897</v>
      </c>
      <c r="I764" s="19">
        <f t="shared" si="789"/>
        <v>0.61453750738334456</v>
      </c>
      <c r="J764" s="19">
        <f t="shared" si="790"/>
        <v>1.2646375087780304</v>
      </c>
      <c r="K764" s="30">
        <f t="shared" si="785"/>
        <v>0.12290750147666892</v>
      </c>
      <c r="L764" s="30">
        <f t="shared" si="786"/>
        <v>1.0117100070224243</v>
      </c>
      <c r="M764" s="30">
        <f t="shared" si="783"/>
        <v>1.1346175084990933</v>
      </c>
      <c r="N764" s="11"/>
      <c r="O764" s="20">
        <f t="shared" si="791"/>
        <v>1.114245923259416E-2</v>
      </c>
      <c r="P764" s="20">
        <f t="shared" si="792"/>
        <v>1.1127841885639755E-2</v>
      </c>
      <c r="Q764" s="20">
        <f t="shared" si="793"/>
        <v>1.1129425290109074E-2</v>
      </c>
      <c r="R764" s="11"/>
      <c r="S764" s="20">
        <f t="shared" ref="S764:U764" si="842">_xlfn.STDEV.S(O744:O764)*SQRT(252)</f>
        <v>0.29354586944466804</v>
      </c>
      <c r="T764" s="20">
        <f t="shared" si="842"/>
        <v>0.34054630482304021</v>
      </c>
      <c r="U764" s="20">
        <f t="shared" si="842"/>
        <v>0.30737129487685116</v>
      </c>
    </row>
    <row r="765" spans="1:21" x14ac:dyDescent="0.2">
      <c r="A765" s="1" t="s">
        <v>3498</v>
      </c>
      <c r="B765" s="13">
        <v>37585</v>
      </c>
      <c r="C765" s="12">
        <v>932.88</v>
      </c>
      <c r="D765" s="12">
        <v>10245.5</v>
      </c>
      <c r="E765" s="10">
        <v>3.5488</v>
      </c>
      <c r="F765" s="12">
        <v>22</v>
      </c>
      <c r="G765" s="11"/>
      <c r="H765" s="19">
        <f t="shared" si="788"/>
        <v>1.6341543269595504</v>
      </c>
      <c r="I765" s="19">
        <f t="shared" si="789"/>
        <v>0.60516834022445487</v>
      </c>
      <c r="J765" s="19">
        <f t="shared" si="790"/>
        <v>1.2633895704049913</v>
      </c>
      <c r="K765" s="30">
        <f t="shared" si="785"/>
        <v>0.12103366804489098</v>
      </c>
      <c r="L765" s="30">
        <f t="shared" si="786"/>
        <v>1.0107116563239931</v>
      </c>
      <c r="M765" s="30">
        <f t="shared" si="783"/>
        <v>1.131745324368884</v>
      </c>
      <c r="N765" s="11"/>
      <c r="O765" s="20">
        <f t="shared" si="791"/>
        <v>-1.5245883361591606E-2</v>
      </c>
      <c r="P765" s="20">
        <f t="shared" si="792"/>
        <v>-9.8679531832401857E-4</v>
      </c>
      <c r="Q765" s="20">
        <f t="shared" si="793"/>
        <v>-2.531411782996984E-3</v>
      </c>
      <c r="R765" s="11"/>
      <c r="S765" s="20">
        <f t="shared" ref="S765:U765" si="843">_xlfn.STDEV.S(O745:O765)*SQRT(252)</f>
        <v>0.29154259402098626</v>
      </c>
      <c r="T765" s="20">
        <f t="shared" si="843"/>
        <v>0.34043392032718062</v>
      </c>
      <c r="U765" s="20">
        <f t="shared" si="843"/>
        <v>0.30706115996869277</v>
      </c>
    </row>
    <row r="766" spans="1:21" x14ac:dyDescent="0.2">
      <c r="A766" s="1" t="s">
        <v>3499</v>
      </c>
      <c r="B766" s="13">
        <v>37586</v>
      </c>
      <c r="C766" s="12">
        <v>913.31</v>
      </c>
      <c r="D766" s="12">
        <v>10131.69</v>
      </c>
      <c r="E766" s="10">
        <v>3.5868000000000002</v>
      </c>
      <c r="F766" s="12">
        <v>22</v>
      </c>
      <c r="G766" s="11"/>
      <c r="H766" s="19">
        <f t="shared" si="788"/>
        <v>1.6354390101262348</v>
      </c>
      <c r="I766" s="19">
        <f t="shared" si="789"/>
        <v>0.59844595392793987</v>
      </c>
      <c r="J766" s="19">
        <f t="shared" si="790"/>
        <v>1.2501305100700311</v>
      </c>
      <c r="K766" s="30">
        <f t="shared" si="785"/>
        <v>0.11968919078558798</v>
      </c>
      <c r="L766" s="30">
        <f t="shared" si="786"/>
        <v>1.0001044080560249</v>
      </c>
      <c r="M766" s="30">
        <f t="shared" si="783"/>
        <v>1.1197935988416128</v>
      </c>
      <c r="N766" s="11"/>
      <c r="O766" s="20">
        <f t="shared" si="791"/>
        <v>-1.1108291445024565E-2</v>
      </c>
      <c r="P766" s="20">
        <f t="shared" si="792"/>
        <v>-1.0494831242520042E-2</v>
      </c>
      <c r="Q766" s="20">
        <f t="shared" si="793"/>
        <v>-1.0560437290903835E-2</v>
      </c>
      <c r="R766" s="11"/>
      <c r="S766" s="20">
        <f t="shared" ref="S766:U766" si="844">_xlfn.STDEV.S(O746:O766)*SQRT(252)</f>
        <v>0.2458655490335645</v>
      </c>
      <c r="T766" s="20">
        <f t="shared" si="844"/>
        <v>0.33202114139927358</v>
      </c>
      <c r="U766" s="20">
        <f t="shared" si="844"/>
        <v>0.29546551377169172</v>
      </c>
    </row>
    <row r="767" spans="1:21" x14ac:dyDescent="0.2">
      <c r="A767" s="1" t="s">
        <v>3500</v>
      </c>
      <c r="B767" s="13">
        <v>37587</v>
      </c>
      <c r="C767" s="12">
        <v>938.87</v>
      </c>
      <c r="D767" s="12">
        <v>10226.44</v>
      </c>
      <c r="E767" s="10">
        <v>3.5893999999999999</v>
      </c>
      <c r="F767" s="12">
        <v>22</v>
      </c>
      <c r="G767" s="11"/>
      <c r="H767" s="19">
        <f t="shared" si="788"/>
        <v>1.6367247032408854</v>
      </c>
      <c r="I767" s="19">
        <f t="shared" si="789"/>
        <v>0.60404252805670533</v>
      </c>
      <c r="J767" s="19">
        <f t="shared" si="790"/>
        <v>1.2860483637029776</v>
      </c>
      <c r="K767" s="30">
        <f t="shared" si="785"/>
        <v>0.12080850561134107</v>
      </c>
      <c r="L767" s="30">
        <f t="shared" si="786"/>
        <v>1.0288386909623821</v>
      </c>
      <c r="M767" s="30">
        <f t="shared" si="783"/>
        <v>1.1496471965737232</v>
      </c>
      <c r="N767" s="11"/>
      <c r="O767" s="20">
        <f t="shared" si="791"/>
        <v>9.3518455460046557E-3</v>
      </c>
      <c r="P767" s="20">
        <f t="shared" si="792"/>
        <v>2.8731283128938578E-2</v>
      </c>
      <c r="Q767" s="20">
        <f t="shared" si="793"/>
        <v>2.665991104342158E-2</v>
      </c>
      <c r="R767" s="11"/>
      <c r="S767" s="20">
        <f t="shared" ref="S767:U767" si="845">_xlfn.STDEV.S(O747:O767)*SQRT(252)</f>
        <v>0.24690659529384901</v>
      </c>
      <c r="T767" s="20">
        <f t="shared" si="845"/>
        <v>0.34470292283858572</v>
      </c>
      <c r="U767" s="20">
        <f t="shared" si="845"/>
        <v>0.30757199126469276</v>
      </c>
    </row>
    <row r="768" spans="1:21" x14ac:dyDescent="0.2">
      <c r="A768" s="1" t="s">
        <v>3501</v>
      </c>
      <c r="B768" s="13">
        <v>37588</v>
      </c>
      <c r="C768" s="12">
        <v>938.87</v>
      </c>
      <c r="D768" s="12">
        <v>10239.18</v>
      </c>
      <c r="E768" s="10">
        <v>3.6025999999999998</v>
      </c>
      <c r="F768" s="12">
        <v>22</v>
      </c>
      <c r="G768" s="11"/>
      <c r="H768" s="19">
        <f t="shared" si="788"/>
        <v>1.6380114070974681</v>
      </c>
      <c r="I768" s="19">
        <f t="shared" si="789"/>
        <v>0.60479503839338566</v>
      </c>
      <c r="J768" s="19">
        <f t="shared" si="790"/>
        <v>1.2907777999321188</v>
      </c>
      <c r="K768" s="30">
        <f t="shared" si="785"/>
        <v>0.12095900767867714</v>
      </c>
      <c r="L768" s="30">
        <f t="shared" si="786"/>
        <v>1.032622239945695</v>
      </c>
      <c r="M768" s="30">
        <f t="shared" si="783"/>
        <v>1.1535812476243721</v>
      </c>
      <c r="N768" s="11"/>
      <c r="O768" s="20">
        <f t="shared" si="791"/>
        <v>1.2457903239053714E-3</v>
      </c>
      <c r="P768" s="20">
        <f t="shared" si="792"/>
        <v>3.6774948459352697E-3</v>
      </c>
      <c r="Q768" s="20">
        <f t="shared" si="793"/>
        <v>3.4219637662524782E-3</v>
      </c>
      <c r="R768" s="11"/>
      <c r="S768" s="20">
        <f t="shared" ref="S768:U768" si="846">_xlfn.STDEV.S(O748:O768)*SQRT(252)</f>
        <v>0.18287769667267792</v>
      </c>
      <c r="T768" s="20">
        <f t="shared" si="846"/>
        <v>0.34260170543682378</v>
      </c>
      <c r="U768" s="20">
        <f t="shared" si="846"/>
        <v>0.30713426481815209</v>
      </c>
    </row>
    <row r="769" spans="1:21" x14ac:dyDescent="0.2">
      <c r="A769" s="1" t="s">
        <v>3502</v>
      </c>
      <c r="B769" s="13">
        <v>37589</v>
      </c>
      <c r="C769" s="12">
        <v>936.31</v>
      </c>
      <c r="D769" s="12">
        <v>10508.81</v>
      </c>
      <c r="E769" s="10">
        <v>3.6360999999999999</v>
      </c>
      <c r="F769" s="12">
        <v>22</v>
      </c>
      <c r="G769" s="11"/>
      <c r="H769" s="19">
        <f t="shared" si="788"/>
        <v>1.6392991224905733</v>
      </c>
      <c r="I769" s="19">
        <f t="shared" si="789"/>
        <v>0.62072120496160765</v>
      </c>
      <c r="J769" s="19">
        <f t="shared" si="790"/>
        <v>1.2992282674816718</v>
      </c>
      <c r="K769" s="30">
        <f t="shared" si="785"/>
        <v>0.12414424099232153</v>
      </c>
      <c r="L769" s="30">
        <f t="shared" si="786"/>
        <v>1.0393826139853375</v>
      </c>
      <c r="M769" s="30">
        <f t="shared" si="783"/>
        <v>1.163526854977659</v>
      </c>
      <c r="N769" s="11"/>
      <c r="O769" s="20">
        <f t="shared" si="791"/>
        <v>2.6333163397850079E-2</v>
      </c>
      <c r="P769" s="20">
        <f t="shared" si="792"/>
        <v>6.5468026719992523E-3</v>
      </c>
      <c r="Q769" s="20">
        <f t="shared" si="793"/>
        <v>8.6215057446263899E-3</v>
      </c>
      <c r="R769" s="11"/>
      <c r="S769" s="20">
        <f t="shared" ref="S769:U769" si="847">_xlfn.STDEV.S(O749:O769)*SQRT(252)</f>
        <v>0.20109582481998894</v>
      </c>
      <c r="T769" s="20">
        <f t="shared" si="847"/>
        <v>0.32141560178725753</v>
      </c>
      <c r="U769" s="20">
        <f t="shared" si="847"/>
        <v>0.29003254700701708</v>
      </c>
    </row>
    <row r="770" spans="1:21" x14ac:dyDescent="0.2">
      <c r="A770" s="1" t="s">
        <v>3503</v>
      </c>
      <c r="B770" s="13">
        <v>37592</v>
      </c>
      <c r="C770" s="12">
        <v>934.53</v>
      </c>
      <c r="D770" s="12">
        <v>10673.79</v>
      </c>
      <c r="E770" s="10">
        <v>3.6156000000000001</v>
      </c>
      <c r="F770" s="12">
        <v>22</v>
      </c>
      <c r="G770" s="11"/>
      <c r="H770" s="19">
        <f t="shared" si="788"/>
        <v>1.6405878502154159</v>
      </c>
      <c r="I770" s="19">
        <f t="shared" si="789"/>
        <v>0.63046603662138334</v>
      </c>
      <c r="J770" s="19">
        <f t="shared" si="790"/>
        <v>1.2894473257666359</v>
      </c>
      <c r="K770" s="30">
        <f t="shared" si="785"/>
        <v>0.12609320732427667</v>
      </c>
      <c r="L770" s="30">
        <f t="shared" si="786"/>
        <v>1.0315578606133087</v>
      </c>
      <c r="M770" s="30">
        <f t="shared" si="783"/>
        <v>1.1576510679375853</v>
      </c>
      <c r="N770" s="11"/>
      <c r="O770" s="20">
        <f t="shared" si="791"/>
        <v>1.5699208568810574E-2</v>
      </c>
      <c r="P770" s="20">
        <f t="shared" si="792"/>
        <v>-7.5282704047030524E-3</v>
      </c>
      <c r="Q770" s="20">
        <f t="shared" si="793"/>
        <v>-5.0499797361243104E-3</v>
      </c>
      <c r="R770" s="11"/>
      <c r="S770" s="20">
        <f t="shared" ref="S770:U770" si="848">_xlfn.STDEV.S(O750:O770)*SQRT(252)</f>
        <v>0.20611352765927193</v>
      </c>
      <c r="T770" s="20">
        <f t="shared" si="848"/>
        <v>0.32276281076953545</v>
      </c>
      <c r="U770" s="20">
        <f t="shared" si="848"/>
        <v>0.29080652946154739</v>
      </c>
    </row>
    <row r="771" spans="1:21" x14ac:dyDescent="0.2">
      <c r="A771" s="1" t="s">
        <v>3504</v>
      </c>
      <c r="B771" s="13">
        <v>37593</v>
      </c>
      <c r="C771" s="12">
        <v>920.75</v>
      </c>
      <c r="D771" s="12">
        <v>10662.83</v>
      </c>
      <c r="E771" s="10">
        <v>3.6621000000000001</v>
      </c>
      <c r="F771" s="12">
        <v>22</v>
      </c>
      <c r="G771" s="11"/>
      <c r="H771" s="19">
        <f t="shared" si="788"/>
        <v>1.641877591067836</v>
      </c>
      <c r="I771" s="19">
        <f t="shared" si="789"/>
        <v>0.6298186650915546</v>
      </c>
      <c r="J771" s="19">
        <f t="shared" si="790"/>
        <v>1.2867729043771423</v>
      </c>
      <c r="K771" s="30">
        <f t="shared" si="785"/>
        <v>0.12596373301831093</v>
      </c>
      <c r="L771" s="30">
        <f t="shared" si="786"/>
        <v>1.0294183235017138</v>
      </c>
      <c r="M771" s="30">
        <f t="shared" si="783"/>
        <v>1.1553820565200248</v>
      </c>
      <c r="N771" s="11"/>
      <c r="O771" s="20">
        <f t="shared" si="791"/>
        <v>-1.0268142805882619E-3</v>
      </c>
      <c r="P771" s="20">
        <f t="shared" si="792"/>
        <v>-2.0740834744090719E-3</v>
      </c>
      <c r="Q771" s="20">
        <f t="shared" si="793"/>
        <v>-1.9600132374972823E-3</v>
      </c>
      <c r="R771" s="11"/>
      <c r="S771" s="20">
        <f t="shared" ref="S771:U771" si="849">_xlfn.STDEV.S(O751:O771)*SQRT(252)</f>
        <v>0.18582088856965781</v>
      </c>
      <c r="T771" s="20">
        <f t="shared" si="849"/>
        <v>0.31959029741873335</v>
      </c>
      <c r="U771" s="20">
        <f t="shared" si="849"/>
        <v>0.28648758820819498</v>
      </c>
    </row>
    <row r="772" spans="1:21" x14ac:dyDescent="0.2">
      <c r="A772" s="1" t="s">
        <v>3505</v>
      </c>
      <c r="B772" s="13">
        <v>37594</v>
      </c>
      <c r="C772" s="12">
        <v>917.57</v>
      </c>
      <c r="D772" s="12">
        <v>10640.11</v>
      </c>
      <c r="E772" s="10">
        <v>3.7044999999999999</v>
      </c>
      <c r="F772" s="12">
        <v>22</v>
      </c>
      <c r="G772" s="11"/>
      <c r="H772" s="19">
        <f t="shared" si="788"/>
        <v>1.6431683458442994</v>
      </c>
      <c r="I772" s="19">
        <f t="shared" si="789"/>
        <v>0.6284766686355594</v>
      </c>
      <c r="J772" s="19">
        <f t="shared" si="790"/>
        <v>1.2971756434850117</v>
      </c>
      <c r="K772" s="30">
        <f t="shared" si="785"/>
        <v>0.12569533372711189</v>
      </c>
      <c r="L772" s="30">
        <f t="shared" si="786"/>
        <v>1.0377405147880094</v>
      </c>
      <c r="M772" s="30">
        <f t="shared" si="783"/>
        <v>1.1634358485151213</v>
      </c>
      <c r="N772" s="11"/>
      <c r="O772" s="20">
        <f t="shared" si="791"/>
        <v>-2.1307664100429502E-3</v>
      </c>
      <c r="P772" s="20">
        <f t="shared" si="792"/>
        <v>8.0843628836781978E-3</v>
      </c>
      <c r="Q772" s="20">
        <f t="shared" si="793"/>
        <v>6.9706742887754025E-3</v>
      </c>
      <c r="R772" s="11"/>
      <c r="S772" s="20">
        <f t="shared" ref="S772:U772" si="850">_xlfn.STDEV.S(O752:O772)*SQRT(252)</f>
        <v>0.18429933385224584</v>
      </c>
      <c r="T772" s="20">
        <f t="shared" si="850"/>
        <v>0.317710173398422</v>
      </c>
      <c r="U772" s="20">
        <f t="shared" si="850"/>
        <v>0.28507299557045657</v>
      </c>
    </row>
    <row r="773" spans="1:21" x14ac:dyDescent="0.2">
      <c r="A773" s="1" t="s">
        <v>3506</v>
      </c>
      <c r="B773" s="13">
        <v>37595</v>
      </c>
      <c r="C773" s="12">
        <v>906.55</v>
      </c>
      <c r="D773" s="12">
        <v>10413.09</v>
      </c>
      <c r="E773" s="10">
        <v>3.7509999999999999</v>
      </c>
      <c r="F773" s="12">
        <v>22</v>
      </c>
      <c r="G773" s="11"/>
      <c r="H773" s="19">
        <f t="shared" si="788"/>
        <v>1.6444601153418978</v>
      </c>
      <c r="I773" s="19">
        <f t="shared" si="789"/>
        <v>0.61506733608978259</v>
      </c>
      <c r="J773" s="19">
        <f t="shared" si="790"/>
        <v>1.2976835726396467</v>
      </c>
      <c r="K773" s="30">
        <f t="shared" si="785"/>
        <v>0.12301346721795653</v>
      </c>
      <c r="L773" s="30">
        <f t="shared" si="786"/>
        <v>1.0381468581117175</v>
      </c>
      <c r="M773" s="30">
        <f t="shared" si="783"/>
        <v>1.1611603253296741</v>
      </c>
      <c r="N773" s="11"/>
      <c r="O773" s="20">
        <f t="shared" si="791"/>
        <v>-2.1336245583927327E-2</v>
      </c>
      <c r="P773" s="20">
        <f t="shared" si="792"/>
        <v>3.9156544234097979E-4</v>
      </c>
      <c r="Q773" s="20">
        <f t="shared" si="793"/>
        <v>-1.9558647675773644E-3</v>
      </c>
      <c r="R773" s="11"/>
      <c r="S773" s="20">
        <f t="shared" ref="S773:U773" si="851">_xlfn.STDEV.S(O753:O773)*SQRT(252)</f>
        <v>0.19215087722189675</v>
      </c>
      <c r="T773" s="20">
        <f t="shared" si="851"/>
        <v>0.31171324815875756</v>
      </c>
      <c r="U773" s="20">
        <f t="shared" si="851"/>
        <v>0.2813446752964715</v>
      </c>
    </row>
    <row r="774" spans="1:21" x14ac:dyDescent="0.2">
      <c r="A774" s="1" t="s">
        <v>3507</v>
      </c>
      <c r="B774" s="13">
        <v>37596</v>
      </c>
      <c r="C774" s="12">
        <v>912.23</v>
      </c>
      <c r="D774" s="12">
        <v>10569.02</v>
      </c>
      <c r="E774" s="10">
        <v>3.7522000000000002</v>
      </c>
      <c r="F774" s="12">
        <v>22</v>
      </c>
      <c r="G774" s="11"/>
      <c r="H774" s="19">
        <f t="shared" si="788"/>
        <v>1.64575290035835</v>
      </c>
      <c r="I774" s="19">
        <f t="shared" si="789"/>
        <v>0.62427761370348611</v>
      </c>
      <c r="J774" s="19">
        <f t="shared" si="790"/>
        <v>1.3062319739263695</v>
      </c>
      <c r="K774" s="30">
        <f t="shared" si="785"/>
        <v>0.12485552274069722</v>
      </c>
      <c r="L774" s="30">
        <f t="shared" si="786"/>
        <v>1.0449855791410956</v>
      </c>
      <c r="M774" s="30">
        <f t="shared" si="783"/>
        <v>1.1698411018817927</v>
      </c>
      <c r="N774" s="11"/>
      <c r="O774" s="20">
        <f t="shared" si="791"/>
        <v>1.4974421617406586E-2</v>
      </c>
      <c r="P774" s="20">
        <f t="shared" si="792"/>
        <v>6.5874312251130718E-3</v>
      </c>
      <c r="Q774" s="20">
        <f t="shared" si="793"/>
        <v>7.4759500154761849E-3</v>
      </c>
      <c r="R774" s="11"/>
      <c r="S774" s="20">
        <f t="shared" ref="S774:U774" si="852">_xlfn.STDEV.S(O754:O774)*SQRT(252)</f>
        <v>0.19506210094051701</v>
      </c>
      <c r="T774" s="20">
        <f t="shared" si="852"/>
        <v>0.30548356082997474</v>
      </c>
      <c r="U774" s="20">
        <f t="shared" si="852"/>
        <v>0.27652762537589354</v>
      </c>
    </row>
    <row r="775" spans="1:21" x14ac:dyDescent="0.2">
      <c r="A775" s="1" t="s">
        <v>3508</v>
      </c>
      <c r="B775" s="13">
        <v>37599</v>
      </c>
      <c r="C775" s="12">
        <v>892</v>
      </c>
      <c r="D775" s="12">
        <v>10338.75</v>
      </c>
      <c r="E775" s="10">
        <v>3.7976000000000001</v>
      </c>
      <c r="F775" s="12">
        <v>22</v>
      </c>
      <c r="G775" s="11"/>
      <c r="H775" s="19">
        <f t="shared" si="788"/>
        <v>1.6470467016920014</v>
      </c>
      <c r="I775" s="19">
        <f t="shared" si="789"/>
        <v>0.61067631423508684</v>
      </c>
      <c r="J775" s="19">
        <f t="shared" si="790"/>
        <v>1.2927187667910227</v>
      </c>
      <c r="K775" s="30">
        <f t="shared" si="785"/>
        <v>0.12213526284701737</v>
      </c>
      <c r="L775" s="30">
        <f t="shared" si="786"/>
        <v>1.0341750134328183</v>
      </c>
      <c r="M775" s="30">
        <f t="shared" si="783"/>
        <v>1.1563102762798356</v>
      </c>
      <c r="N775" s="11"/>
      <c r="O775" s="20">
        <f t="shared" si="791"/>
        <v>-2.1787261259795021E-2</v>
      </c>
      <c r="P775" s="20">
        <f t="shared" si="792"/>
        <v>-1.0345181717400287E-2</v>
      </c>
      <c r="Q775" s="20">
        <f t="shared" si="793"/>
        <v>-1.1566379040872765E-2</v>
      </c>
      <c r="R775" s="11"/>
      <c r="S775" s="20">
        <f t="shared" ref="S775:U775" si="853">_xlfn.STDEV.S(O755:O775)*SQRT(252)</f>
        <v>0.21370168325256944</v>
      </c>
      <c r="T775" s="20">
        <f t="shared" si="853"/>
        <v>0.27874921224170457</v>
      </c>
      <c r="U775" s="20">
        <f t="shared" si="853"/>
        <v>0.25512309439314823</v>
      </c>
    </row>
    <row r="776" spans="1:21" x14ac:dyDescent="0.2">
      <c r="A776" s="1" t="s">
        <v>3509</v>
      </c>
      <c r="B776" s="13">
        <v>37600</v>
      </c>
      <c r="C776" s="12">
        <v>904.45</v>
      </c>
      <c r="D776" s="12">
        <v>10331.33</v>
      </c>
      <c r="E776" s="10">
        <v>3.7681</v>
      </c>
      <c r="F776" s="12">
        <v>22</v>
      </c>
      <c r="G776" s="11"/>
      <c r="H776" s="19">
        <f t="shared" si="788"/>
        <v>1.6483415201418254</v>
      </c>
      <c r="I776" s="19">
        <f t="shared" si="789"/>
        <v>0.61023803898405315</v>
      </c>
      <c r="J776" s="19">
        <f t="shared" si="790"/>
        <v>1.3005796772650793</v>
      </c>
      <c r="K776" s="30">
        <f t="shared" si="785"/>
        <v>0.12204760779681063</v>
      </c>
      <c r="L776" s="30">
        <f t="shared" si="786"/>
        <v>1.0404637418120635</v>
      </c>
      <c r="M776" s="30">
        <f t="shared" si="783"/>
        <v>1.1625113496088741</v>
      </c>
      <c r="N776" s="11"/>
      <c r="O776" s="20">
        <f t="shared" si="791"/>
        <v>-7.1768830854801458E-4</v>
      </c>
      <c r="P776" s="20">
        <f t="shared" si="792"/>
        <v>6.0809130926211541E-3</v>
      </c>
      <c r="Q776" s="20">
        <f t="shared" si="793"/>
        <v>5.3628108789183226E-3</v>
      </c>
      <c r="R776" s="11"/>
      <c r="S776" s="20">
        <f t="shared" ref="S776:U776" si="854">_xlfn.STDEV.S(O756:O776)*SQRT(252)</f>
        <v>0.21396139190357655</v>
      </c>
      <c r="T776" s="20">
        <f t="shared" si="854"/>
        <v>0.25524477205837454</v>
      </c>
      <c r="U776" s="20">
        <f t="shared" si="854"/>
        <v>0.2347819058748104</v>
      </c>
    </row>
    <row r="777" spans="1:21" x14ac:dyDescent="0.2">
      <c r="A777" s="1" t="s">
        <v>3510</v>
      </c>
      <c r="B777" s="13">
        <v>37601</v>
      </c>
      <c r="C777" s="12">
        <v>904.96</v>
      </c>
      <c r="D777" s="12">
        <v>10613.62</v>
      </c>
      <c r="E777" s="10">
        <v>3.7949999999999999</v>
      </c>
      <c r="F777" s="12">
        <v>22</v>
      </c>
      <c r="G777" s="11"/>
      <c r="H777" s="19">
        <f t="shared" si="788"/>
        <v>1.6496373565074234</v>
      </c>
      <c r="I777" s="19">
        <f t="shared" si="789"/>
        <v>0.62691199054932201</v>
      </c>
      <c r="J777" s="19">
        <f t="shared" si="790"/>
        <v>1.310602959252114</v>
      </c>
      <c r="K777" s="30">
        <f t="shared" si="785"/>
        <v>0.1253823981098644</v>
      </c>
      <c r="L777" s="30">
        <f t="shared" si="786"/>
        <v>1.0484823674016912</v>
      </c>
      <c r="M777" s="30">
        <f t="shared" si="783"/>
        <v>1.1738647655115555</v>
      </c>
      <c r="N777" s="11"/>
      <c r="O777" s="20">
        <f t="shared" si="791"/>
        <v>2.7323684365904599E-2</v>
      </c>
      <c r="P777" s="20">
        <f t="shared" si="792"/>
        <v>7.7067804166464082E-3</v>
      </c>
      <c r="Q777" s="20">
        <f t="shared" si="793"/>
        <v>9.7662839218741748E-3</v>
      </c>
      <c r="R777" s="11"/>
      <c r="S777" s="20">
        <f t="shared" ref="S777:U777" si="855">_xlfn.STDEV.S(O757:O777)*SQRT(252)</f>
        <v>0.21927385082849357</v>
      </c>
      <c r="T777" s="20">
        <f t="shared" si="855"/>
        <v>0.2481517741998007</v>
      </c>
      <c r="U777" s="20">
        <f t="shared" si="855"/>
        <v>0.23093637959371513</v>
      </c>
    </row>
    <row r="778" spans="1:21" x14ac:dyDescent="0.2">
      <c r="A778" s="1" t="s">
        <v>3511</v>
      </c>
      <c r="B778" s="13">
        <v>37602</v>
      </c>
      <c r="C778" s="12">
        <v>901.59</v>
      </c>
      <c r="D778" s="12">
        <v>10586.92</v>
      </c>
      <c r="E778" s="10">
        <v>3.7530999999999999</v>
      </c>
      <c r="F778" s="12">
        <v>22</v>
      </c>
      <c r="G778" s="11"/>
      <c r="H778" s="19">
        <f t="shared" si="788"/>
        <v>1.6509342115890251</v>
      </c>
      <c r="I778" s="19">
        <f t="shared" si="789"/>
        <v>0.62533490844654582</v>
      </c>
      <c r="J778" s="19">
        <f t="shared" si="790"/>
        <v>1.2913061006718078</v>
      </c>
      <c r="K778" s="30">
        <f t="shared" si="785"/>
        <v>0.12506698168930916</v>
      </c>
      <c r="L778" s="30">
        <f t="shared" si="786"/>
        <v>1.0330448805374464</v>
      </c>
      <c r="M778" s="30">
        <f t="shared" ref="M778:M841" si="856">I778*$M$4+(1-$M$4)*J778</f>
        <v>1.1581118622267554</v>
      </c>
      <c r="N778" s="11"/>
      <c r="O778" s="20">
        <f t="shared" si="791"/>
        <v>-2.5156355701448918E-3</v>
      </c>
      <c r="P778" s="20">
        <f t="shared" si="792"/>
        <v>-1.4723649480631207E-2</v>
      </c>
      <c r="Q778" s="20">
        <f t="shared" si="793"/>
        <v>-1.3419691729085303E-2</v>
      </c>
      <c r="R778" s="11"/>
      <c r="S778" s="20">
        <f t="shared" ref="S778:U778" si="857">_xlfn.STDEV.S(O758:O778)*SQRT(252)</f>
        <v>0.22053231120569045</v>
      </c>
      <c r="T778" s="20">
        <f t="shared" si="857"/>
        <v>0.24757246840673672</v>
      </c>
      <c r="U778" s="20">
        <f t="shared" si="857"/>
        <v>0.23103525822404</v>
      </c>
    </row>
    <row r="779" spans="1:21" x14ac:dyDescent="0.2">
      <c r="A779" s="1" t="s">
        <v>3512</v>
      </c>
      <c r="B779" s="13">
        <v>37603</v>
      </c>
      <c r="C779" s="12">
        <v>889.48</v>
      </c>
      <c r="D779" s="12">
        <v>10564.35</v>
      </c>
      <c r="E779" s="10">
        <v>3.7338</v>
      </c>
      <c r="F779" s="12">
        <v>22</v>
      </c>
      <c r="G779" s="11"/>
      <c r="H779" s="19">
        <f t="shared" si="788"/>
        <v>1.6522320861874897</v>
      </c>
      <c r="I779" s="19">
        <f t="shared" si="789"/>
        <v>0.62400177200236395</v>
      </c>
      <c r="J779" s="19">
        <f t="shared" si="790"/>
        <v>1.2674102623149215</v>
      </c>
      <c r="K779" s="30">
        <f t="shared" ref="K779:K842" si="858">I779*$M$4</f>
        <v>0.1248003544004728</v>
      </c>
      <c r="L779" s="30">
        <f t="shared" ref="L779:L842" si="859">J779*(1-$M$4)</f>
        <v>1.0139282098519373</v>
      </c>
      <c r="M779" s="30">
        <f t="shared" si="856"/>
        <v>1.1387285642524101</v>
      </c>
      <c r="N779" s="11"/>
      <c r="O779" s="20">
        <f t="shared" si="791"/>
        <v>-2.1318759374774343E-3</v>
      </c>
      <c r="P779" s="20">
        <f t="shared" si="792"/>
        <v>-1.8505169567815449E-2</v>
      </c>
      <c r="Q779" s="20">
        <f t="shared" si="793"/>
        <v>-1.6736982502775E-2</v>
      </c>
      <c r="R779" s="11"/>
      <c r="S779" s="20">
        <f t="shared" ref="S779:U779" si="860">_xlfn.STDEV.S(O759:O779)*SQRT(252)</f>
        <v>0.21928577588570194</v>
      </c>
      <c r="T779" s="20">
        <f t="shared" si="860"/>
        <v>0.22319357686854679</v>
      </c>
      <c r="U779" s="20">
        <f t="shared" si="860"/>
        <v>0.20898274746375634</v>
      </c>
    </row>
    <row r="780" spans="1:21" x14ac:dyDescent="0.2">
      <c r="A780" s="1" t="s">
        <v>3513</v>
      </c>
      <c r="B780" s="13">
        <v>37606</v>
      </c>
      <c r="C780" s="12">
        <v>910.4</v>
      </c>
      <c r="D780" s="12">
        <v>10771.08</v>
      </c>
      <c r="E780" s="10">
        <v>3.6314000000000002</v>
      </c>
      <c r="F780" s="12">
        <v>22</v>
      </c>
      <c r="G780" s="11"/>
      <c r="H780" s="19">
        <f t="shared" ref="H780:H843" si="861">H779*(1+(F780-0.1)/100)^(1/252)</f>
        <v>1.653530981104306</v>
      </c>
      <c r="I780" s="19">
        <f t="shared" ref="H780:I843" si="862">(D780/D779*I779)</f>
        <v>0.63621264028352165</v>
      </c>
      <c r="J780" s="19">
        <f t="shared" ref="J780:J843" si="863">((C780*E780)/(C779*E779))*J779</f>
        <v>1.2616425247635654</v>
      </c>
      <c r="K780" s="30">
        <f t="shared" si="858"/>
        <v>0.12724252805670433</v>
      </c>
      <c r="L780" s="30">
        <f t="shared" si="859"/>
        <v>1.0093140198108523</v>
      </c>
      <c r="M780" s="30">
        <f t="shared" si="856"/>
        <v>1.1365565478675568</v>
      </c>
      <c r="N780" s="11"/>
      <c r="O780" s="20">
        <f t="shared" ref="O780:O843" si="864">I780/I779-1</f>
        <v>1.9568643598517621E-2</v>
      </c>
      <c r="P780" s="20">
        <f t="shared" ref="P780:P843" si="865">J780/J779-1</f>
        <v>-4.5508054675376108E-3</v>
      </c>
      <c r="Q780" s="20">
        <f t="shared" ref="Q780:Q843" si="866">M780/M779-1</f>
        <v>-1.9074048487396356E-3</v>
      </c>
      <c r="R780" s="11"/>
      <c r="S780" s="20">
        <f t="shared" ref="S780:U780" si="867">_xlfn.STDEV.S(O760:O780)*SQRT(252)</f>
        <v>0.22599052707192888</v>
      </c>
      <c r="T780" s="20">
        <f t="shared" si="867"/>
        <v>0.22256194207223637</v>
      </c>
      <c r="U780" s="20">
        <f t="shared" si="867"/>
        <v>0.20824901931326106</v>
      </c>
    </row>
    <row r="781" spans="1:21" x14ac:dyDescent="0.2">
      <c r="A781" s="1" t="s">
        <v>3514</v>
      </c>
      <c r="B781" s="13">
        <v>37607</v>
      </c>
      <c r="C781" s="12">
        <v>902.99</v>
      </c>
      <c r="D781" s="12">
        <v>10832.56</v>
      </c>
      <c r="E781" s="10">
        <v>3.5823</v>
      </c>
      <c r="F781" s="12">
        <v>22</v>
      </c>
      <c r="G781" s="11"/>
      <c r="H781" s="19">
        <f t="shared" si="861"/>
        <v>1.6548308971415926</v>
      </c>
      <c r="I781" s="19">
        <f t="shared" si="862"/>
        <v>0.63984406379208636</v>
      </c>
      <c r="J781" s="19">
        <f t="shared" si="863"/>
        <v>1.2344538953261419</v>
      </c>
      <c r="K781" s="30">
        <f t="shared" si="858"/>
        <v>0.12796881275841729</v>
      </c>
      <c r="L781" s="30">
        <f t="shared" si="859"/>
        <v>0.98756311626091353</v>
      </c>
      <c r="M781" s="30">
        <f t="shared" si="856"/>
        <v>1.1155319290193308</v>
      </c>
      <c r="N781" s="11"/>
      <c r="O781" s="20">
        <f t="shared" si="864"/>
        <v>5.7078770188319083E-3</v>
      </c>
      <c r="P781" s="20">
        <f t="shared" si="865"/>
        <v>-2.1550184702690434E-2</v>
      </c>
      <c r="Q781" s="20">
        <f t="shared" si="866"/>
        <v>-1.84985242376835E-2</v>
      </c>
      <c r="R781" s="11"/>
      <c r="S781" s="20">
        <f t="shared" ref="S781:U781" si="868">_xlfn.STDEV.S(O761:O781)*SQRT(252)</f>
        <v>0.22545969504519003</v>
      </c>
      <c r="T781" s="20">
        <f t="shared" si="868"/>
        <v>0.2004027599653436</v>
      </c>
      <c r="U781" s="20">
        <f t="shared" si="868"/>
        <v>0.18969414840678586</v>
      </c>
    </row>
    <row r="782" spans="1:21" x14ac:dyDescent="0.2">
      <c r="A782" s="1" t="s">
        <v>3515</v>
      </c>
      <c r="B782" s="13">
        <v>37608</v>
      </c>
      <c r="C782" s="12">
        <v>891.12</v>
      </c>
      <c r="D782" s="12">
        <v>10984.5</v>
      </c>
      <c r="E782" s="10">
        <v>3.5312000000000001</v>
      </c>
      <c r="F782" s="12">
        <v>22</v>
      </c>
      <c r="G782" s="11"/>
      <c r="H782" s="19">
        <f t="shared" si="861"/>
        <v>1.6561318351020988</v>
      </c>
      <c r="I782" s="19">
        <f t="shared" si="862"/>
        <v>0.64881866509155484</v>
      </c>
      <c r="J782" s="19">
        <f t="shared" si="863"/>
        <v>1.2008492393356933</v>
      </c>
      <c r="K782" s="30">
        <f t="shared" si="858"/>
        <v>0.12976373301831098</v>
      </c>
      <c r="L782" s="30">
        <f t="shared" si="859"/>
        <v>0.96067939146855474</v>
      </c>
      <c r="M782" s="30">
        <f t="shared" si="856"/>
        <v>1.0904431244868658</v>
      </c>
      <c r="N782" s="11"/>
      <c r="O782" s="20">
        <f t="shared" si="864"/>
        <v>1.4026232026409291E-2</v>
      </c>
      <c r="P782" s="20">
        <f t="shared" si="865"/>
        <v>-2.7222285188358786E-2</v>
      </c>
      <c r="Q782" s="20">
        <f t="shared" si="866"/>
        <v>-2.249044055110172E-2</v>
      </c>
      <c r="R782" s="11"/>
      <c r="S782" s="20">
        <f t="shared" ref="S782:U782" si="869">_xlfn.STDEV.S(O762:O782)*SQRT(252)</f>
        <v>0.22751966741478918</v>
      </c>
      <c r="T782" s="20">
        <f t="shared" si="869"/>
        <v>0.21709624363173383</v>
      </c>
      <c r="U782" s="20">
        <f t="shared" si="869"/>
        <v>0.20150157465942067</v>
      </c>
    </row>
    <row r="783" spans="1:21" x14ac:dyDescent="0.2">
      <c r="A783" s="1" t="s">
        <v>3516</v>
      </c>
      <c r="B783" s="13">
        <v>37609</v>
      </c>
      <c r="C783" s="12">
        <v>884.25</v>
      </c>
      <c r="D783" s="12">
        <v>11207.5</v>
      </c>
      <c r="E783" s="10">
        <v>3.5043000000000002</v>
      </c>
      <c r="F783" s="12">
        <v>25</v>
      </c>
      <c r="G783" s="11"/>
      <c r="H783" s="19">
        <f t="shared" si="861"/>
        <v>1.6575937089052328</v>
      </c>
      <c r="I783" s="19">
        <f t="shared" si="862"/>
        <v>0.66199054932073387</v>
      </c>
      <c r="J783" s="19">
        <f t="shared" si="863"/>
        <v>1.18251409954144</v>
      </c>
      <c r="K783" s="30">
        <f t="shared" si="858"/>
        <v>0.13239810986414677</v>
      </c>
      <c r="L783" s="30">
        <f t="shared" si="859"/>
        <v>0.94601127963315212</v>
      </c>
      <c r="M783" s="30">
        <f t="shared" si="856"/>
        <v>1.0784093894972988</v>
      </c>
      <c r="N783" s="11"/>
      <c r="O783" s="20">
        <f t="shared" si="864"/>
        <v>2.0301333697482882E-2</v>
      </c>
      <c r="P783" s="20">
        <f t="shared" si="865"/>
        <v>-1.5268477668684111E-2</v>
      </c>
      <c r="Q783" s="20">
        <f t="shared" si="866"/>
        <v>-1.1035637457230685E-2</v>
      </c>
      <c r="R783" s="11"/>
      <c r="S783" s="20">
        <f t="shared" ref="S783:U783" si="870">_xlfn.STDEV.S(O763:O783)*SQRT(252)</f>
        <v>0.23274871083424459</v>
      </c>
      <c r="T783" s="20">
        <f t="shared" si="870"/>
        <v>0.22057323244167204</v>
      </c>
      <c r="U783" s="20">
        <f t="shared" si="870"/>
        <v>0.20265547306921822</v>
      </c>
    </row>
    <row r="784" spans="1:21" x14ac:dyDescent="0.2">
      <c r="A784" s="1" t="s">
        <v>3517</v>
      </c>
      <c r="B784" s="13">
        <v>37610</v>
      </c>
      <c r="C784" s="12">
        <v>895.75</v>
      </c>
      <c r="D784" s="12">
        <v>11489.99</v>
      </c>
      <c r="E784" s="10">
        <v>3.4274</v>
      </c>
      <c r="F784" s="12">
        <v>25</v>
      </c>
      <c r="G784" s="11"/>
      <c r="H784" s="19">
        <f t="shared" si="861"/>
        <v>1.6590568731098743</v>
      </c>
      <c r="I784" s="19">
        <f t="shared" si="862"/>
        <v>0.67867631423508712</v>
      </c>
      <c r="J784" s="19">
        <f t="shared" si="863"/>
        <v>1.1716060072071341</v>
      </c>
      <c r="K784" s="30">
        <f t="shared" si="858"/>
        <v>0.13573526284701742</v>
      </c>
      <c r="L784" s="30">
        <f t="shared" si="859"/>
        <v>0.93728480576570739</v>
      </c>
      <c r="M784" s="30">
        <f t="shared" si="856"/>
        <v>1.0730200686127249</v>
      </c>
      <c r="N784" s="11"/>
      <c r="O784" s="20">
        <f t="shared" si="864"/>
        <v>2.5205442783850174E-2</v>
      </c>
      <c r="P784" s="20">
        <f t="shared" si="865"/>
        <v>-9.2244924086197777E-3</v>
      </c>
      <c r="Q784" s="20">
        <f t="shared" si="866"/>
        <v>-4.9974721446798265E-3</v>
      </c>
      <c r="R784" s="11"/>
      <c r="S784" s="20">
        <f t="shared" ref="S784:U784" si="871">_xlfn.STDEV.S(O764:O784)*SQRT(252)</f>
        <v>0.23757641144569841</v>
      </c>
      <c r="T784" s="20">
        <f t="shared" si="871"/>
        <v>0.20702259740278581</v>
      </c>
      <c r="U784" s="20">
        <f t="shared" si="871"/>
        <v>0.18794697938319219</v>
      </c>
    </row>
    <row r="785" spans="1:21" x14ac:dyDescent="0.2">
      <c r="A785" s="1" t="s">
        <v>3518</v>
      </c>
      <c r="B785" s="13">
        <v>37613</v>
      </c>
      <c r="C785" s="12">
        <v>897.38</v>
      </c>
      <c r="D785" s="12">
        <v>11470.16</v>
      </c>
      <c r="E785" s="10">
        <v>3.4943</v>
      </c>
      <c r="F785" s="12">
        <v>25</v>
      </c>
      <c r="G785" s="11"/>
      <c r="H785" s="19">
        <f t="shared" si="861"/>
        <v>1.6605213288550653</v>
      </c>
      <c r="I785" s="19">
        <f t="shared" si="862"/>
        <v>0.67750502067336238</v>
      </c>
      <c r="J785" s="19">
        <f t="shared" si="863"/>
        <v>1.1966483736508688</v>
      </c>
      <c r="K785" s="30">
        <f t="shared" si="858"/>
        <v>0.13550100413467248</v>
      </c>
      <c r="L785" s="30">
        <f t="shared" si="859"/>
        <v>0.9573186989206951</v>
      </c>
      <c r="M785" s="30">
        <f t="shared" si="856"/>
        <v>1.0928197030553677</v>
      </c>
      <c r="N785" s="11"/>
      <c r="O785" s="20">
        <f t="shared" si="864"/>
        <v>-1.7258500660140008E-3</v>
      </c>
      <c r="P785" s="20">
        <f t="shared" si="865"/>
        <v>2.137439232104188E-2</v>
      </c>
      <c r="Q785" s="20">
        <f t="shared" si="866"/>
        <v>1.8452249889642003E-2</v>
      </c>
      <c r="R785" s="11"/>
      <c r="S785" s="20">
        <f t="shared" ref="S785:U785" si="872">_xlfn.STDEV.S(O765:O785)*SQRT(252)</f>
        <v>0.23782233666179325</v>
      </c>
      <c r="T785" s="20">
        <f t="shared" si="872"/>
        <v>0.21857009751658912</v>
      </c>
      <c r="U785" s="20">
        <f t="shared" si="872"/>
        <v>0.19596385306973121</v>
      </c>
    </row>
    <row r="786" spans="1:21" x14ac:dyDescent="0.2">
      <c r="A786" s="1" t="s">
        <v>3519</v>
      </c>
      <c r="B786" s="13">
        <v>37614</v>
      </c>
      <c r="C786" s="12">
        <v>892.47</v>
      </c>
      <c r="D786" s="12">
        <v>11470.16</v>
      </c>
      <c r="E786" s="10">
        <v>3.5005999999999999</v>
      </c>
      <c r="F786" s="12">
        <v>25</v>
      </c>
      <c r="G786" s="11"/>
      <c r="H786" s="19">
        <f t="shared" si="861"/>
        <v>1.6619870772808536</v>
      </c>
      <c r="I786" s="19">
        <f t="shared" si="862"/>
        <v>0.67750502067336238</v>
      </c>
      <c r="J786" s="19">
        <f t="shared" si="863"/>
        <v>1.1922466077004332</v>
      </c>
      <c r="K786" s="30">
        <f t="shared" si="858"/>
        <v>0.13550100413467248</v>
      </c>
      <c r="L786" s="30">
        <f t="shared" si="859"/>
        <v>0.95379728616034665</v>
      </c>
      <c r="M786" s="30">
        <f t="shared" si="856"/>
        <v>1.089298290295019</v>
      </c>
      <c r="N786" s="11"/>
      <c r="O786" s="20">
        <f t="shared" si="864"/>
        <v>0</v>
      </c>
      <c r="P786" s="20">
        <f t="shared" si="865"/>
        <v>-3.6784121780120138E-3</v>
      </c>
      <c r="Q786" s="20">
        <f t="shared" si="866"/>
        <v>-3.2223181468117312E-3</v>
      </c>
      <c r="R786" s="11"/>
      <c r="S786" s="20">
        <f t="shared" ref="S786:U786" si="873">_xlfn.STDEV.S(O766:O786)*SQRT(252)</f>
        <v>0.22729184466358454</v>
      </c>
      <c r="T786" s="20">
        <f t="shared" si="873"/>
        <v>0.21852831482302251</v>
      </c>
      <c r="U786" s="20">
        <f t="shared" si="873"/>
        <v>0.19601480628499654</v>
      </c>
    </row>
    <row r="787" spans="1:21" x14ac:dyDescent="0.2">
      <c r="A787" s="1" t="s">
        <v>3520</v>
      </c>
      <c r="B787" s="13">
        <v>37615</v>
      </c>
      <c r="C787" s="12">
        <v>892.47</v>
      </c>
      <c r="D787" s="12">
        <v>11470.16</v>
      </c>
      <c r="E787" s="10">
        <v>3.5005999999999999</v>
      </c>
      <c r="F787" s="12">
        <v>25</v>
      </c>
      <c r="G787" s="11"/>
      <c r="H787" s="19">
        <f t="shared" si="861"/>
        <v>1.663454119528293</v>
      </c>
      <c r="I787" s="19">
        <f t="shared" si="862"/>
        <v>0.67750502067336238</v>
      </c>
      <c r="J787" s="19">
        <f t="shared" si="863"/>
        <v>1.1922466077004332</v>
      </c>
      <c r="K787" s="30">
        <f t="shared" si="858"/>
        <v>0.13550100413467248</v>
      </c>
      <c r="L787" s="30">
        <f t="shared" si="859"/>
        <v>0.95379728616034665</v>
      </c>
      <c r="M787" s="30">
        <f t="shared" si="856"/>
        <v>1.089298290295019</v>
      </c>
      <c r="N787" s="11"/>
      <c r="O787" s="20">
        <f t="shared" si="864"/>
        <v>0</v>
      </c>
      <c r="P787" s="20">
        <f t="shared" si="865"/>
        <v>0</v>
      </c>
      <c r="Q787" s="20">
        <f t="shared" si="866"/>
        <v>0</v>
      </c>
      <c r="R787" s="11"/>
      <c r="S787" s="20">
        <f t="shared" ref="S787:U787" si="874">_xlfn.STDEV.S(O767:O787)*SQRT(252)</f>
        <v>0.22021899815373444</v>
      </c>
      <c r="T787" s="20">
        <f t="shared" si="874"/>
        <v>0.21680825228791295</v>
      </c>
      <c r="U787" s="20">
        <f t="shared" si="874"/>
        <v>0.19342802731214484</v>
      </c>
    </row>
    <row r="788" spans="1:21" x14ac:dyDescent="0.2">
      <c r="A788" s="1" t="s">
        <v>3521</v>
      </c>
      <c r="B788" s="13">
        <v>37616</v>
      </c>
      <c r="C788" s="12">
        <v>889.66</v>
      </c>
      <c r="D788" s="12">
        <v>11318.08</v>
      </c>
      <c r="E788" s="10">
        <v>3.5247000000000002</v>
      </c>
      <c r="F788" s="12">
        <v>25</v>
      </c>
      <c r="G788" s="11"/>
      <c r="H788" s="19">
        <f t="shared" si="861"/>
        <v>1.6649224567394452</v>
      </c>
      <c r="I788" s="19">
        <f t="shared" si="862"/>
        <v>0.66852215002953486</v>
      </c>
      <c r="J788" s="19">
        <f t="shared" si="863"/>
        <v>1.1966749602828333</v>
      </c>
      <c r="K788" s="30">
        <f t="shared" si="858"/>
        <v>0.13370443000590698</v>
      </c>
      <c r="L788" s="30">
        <f t="shared" si="859"/>
        <v>0.95733996822626666</v>
      </c>
      <c r="M788" s="30">
        <f t="shared" si="856"/>
        <v>1.0910443982321736</v>
      </c>
      <c r="N788" s="11"/>
      <c r="O788" s="20">
        <f t="shared" si="864"/>
        <v>-1.3258751403642077E-2</v>
      </c>
      <c r="P788" s="20">
        <f t="shared" si="865"/>
        <v>3.7142924574482539E-3</v>
      </c>
      <c r="Q788" s="20">
        <f t="shared" si="866"/>
        <v>1.6029658292051607E-3</v>
      </c>
      <c r="R788" s="11"/>
      <c r="S788" s="20">
        <f t="shared" ref="S788:U788" si="875">_xlfn.STDEV.S(O768:O788)*SQRT(252)</f>
        <v>0.22963308837360621</v>
      </c>
      <c r="T788" s="20">
        <f t="shared" si="875"/>
        <v>0.18718274213986483</v>
      </c>
      <c r="U788" s="20">
        <f t="shared" si="875"/>
        <v>0.1653164886375614</v>
      </c>
    </row>
    <row r="789" spans="1:21" x14ac:dyDescent="0.2">
      <c r="A789" s="1" t="s">
        <v>3522</v>
      </c>
      <c r="B789" s="13">
        <v>37617</v>
      </c>
      <c r="C789" s="12">
        <v>875.4</v>
      </c>
      <c r="D789" s="12">
        <v>11234.49</v>
      </c>
      <c r="E789" s="10">
        <v>3.5409000000000002</v>
      </c>
      <c r="F789" s="12">
        <v>25</v>
      </c>
      <c r="G789" s="11"/>
      <c r="H789" s="19">
        <f t="shared" si="861"/>
        <v>1.666392090057379</v>
      </c>
      <c r="I789" s="19">
        <f t="shared" si="862"/>
        <v>0.66358476077968254</v>
      </c>
      <c r="J789" s="19">
        <f t="shared" si="863"/>
        <v>1.1829058638747805</v>
      </c>
      <c r="K789" s="30">
        <f t="shared" si="858"/>
        <v>0.13271695215593651</v>
      </c>
      <c r="L789" s="30">
        <f t="shared" si="859"/>
        <v>0.94632469109982442</v>
      </c>
      <c r="M789" s="30">
        <f t="shared" si="856"/>
        <v>1.079041643255761</v>
      </c>
      <c r="N789" s="11"/>
      <c r="O789" s="20">
        <f t="shared" si="864"/>
        <v>-7.3855282874834005E-3</v>
      </c>
      <c r="P789" s="20">
        <f t="shared" si="865"/>
        <v>-1.1506128953177486E-2</v>
      </c>
      <c r="Q789" s="20">
        <f t="shared" si="866"/>
        <v>-1.1001160902215035E-2</v>
      </c>
      <c r="R789" s="11"/>
      <c r="S789" s="20">
        <f t="shared" ref="S789:U789" si="876">_xlfn.STDEV.S(O769:O789)*SQRT(252)</f>
        <v>0.23330030073475244</v>
      </c>
      <c r="T789" s="20">
        <f t="shared" si="876"/>
        <v>0.18738227355818321</v>
      </c>
      <c r="U789" s="20">
        <f t="shared" si="876"/>
        <v>0.16642274425917095</v>
      </c>
    </row>
    <row r="790" spans="1:21" x14ac:dyDescent="0.2">
      <c r="A790" s="1" t="s">
        <v>3523</v>
      </c>
      <c r="B790" s="13">
        <v>37620</v>
      </c>
      <c r="C790" s="12">
        <v>879.39</v>
      </c>
      <c r="D790" s="12">
        <v>11268.47</v>
      </c>
      <c r="E790" s="10">
        <v>3.5329000000000002</v>
      </c>
      <c r="F790" s="12">
        <v>25</v>
      </c>
      <c r="G790" s="11"/>
      <c r="H790" s="19">
        <f t="shared" si="861"/>
        <v>1.6678630206261731</v>
      </c>
      <c r="I790" s="19">
        <f t="shared" si="862"/>
        <v>0.66559184878913324</v>
      </c>
      <c r="J790" s="19">
        <f t="shared" si="863"/>
        <v>1.1856127144830124</v>
      </c>
      <c r="K790" s="30">
        <f t="shared" si="858"/>
        <v>0.13311836975782665</v>
      </c>
      <c r="L790" s="30">
        <f t="shared" si="859"/>
        <v>0.94849017158641002</v>
      </c>
      <c r="M790" s="30">
        <f t="shared" si="856"/>
        <v>1.0816085413442367</v>
      </c>
      <c r="N790" s="11"/>
      <c r="O790" s="20">
        <f t="shared" si="864"/>
        <v>3.0246143794689928E-3</v>
      </c>
      <c r="P790" s="20">
        <f t="shared" si="865"/>
        <v>2.2883060190141968E-3</v>
      </c>
      <c r="Q790" s="20">
        <f t="shared" si="866"/>
        <v>2.3788684195085175E-3</v>
      </c>
      <c r="R790" s="11"/>
      <c r="S790" s="20">
        <f t="shared" ref="S790:U790" si="877">_xlfn.STDEV.S(O770:O790)*SQRT(252)</f>
        <v>0.21941210069145095</v>
      </c>
      <c r="T790" s="20">
        <f t="shared" si="877"/>
        <v>0.18490341767016377</v>
      </c>
      <c r="U790" s="20">
        <f t="shared" si="877"/>
        <v>0.16222375692597271</v>
      </c>
    </row>
    <row r="791" spans="1:21" x14ac:dyDescent="0.2">
      <c r="A791" s="1" t="s">
        <v>3524</v>
      </c>
      <c r="B791" s="13">
        <v>37621</v>
      </c>
      <c r="C791" s="12">
        <v>879.82</v>
      </c>
      <c r="D791" s="12">
        <v>11268.47</v>
      </c>
      <c r="E791" s="10">
        <v>3.5329000000000002</v>
      </c>
      <c r="F791" s="12">
        <v>25</v>
      </c>
      <c r="G791" s="11"/>
      <c r="H791" s="19">
        <f t="shared" si="861"/>
        <v>1.6693352495909157</v>
      </c>
      <c r="I791" s="19">
        <f t="shared" si="862"/>
        <v>0.66559184878913324</v>
      </c>
      <c r="J791" s="19">
        <f t="shared" si="863"/>
        <v>1.1861924498305008</v>
      </c>
      <c r="K791" s="30">
        <f t="shared" si="858"/>
        <v>0.13311836975782665</v>
      </c>
      <c r="L791" s="30">
        <f t="shared" si="859"/>
        <v>0.94895395986440068</v>
      </c>
      <c r="M791" s="30">
        <f t="shared" si="856"/>
        <v>1.0820723296222274</v>
      </c>
      <c r="N791" s="11"/>
      <c r="O791" s="20">
        <f t="shared" si="864"/>
        <v>0</v>
      </c>
      <c r="P791" s="20">
        <f t="shared" si="865"/>
        <v>4.8897531243263792E-4</v>
      </c>
      <c r="Q791" s="20">
        <f t="shared" si="866"/>
        <v>4.2879494776770777E-4</v>
      </c>
      <c r="R791" s="11"/>
      <c r="S791" s="20">
        <f t="shared" ref="S791:U791" si="878">_xlfn.STDEV.S(O771:O791)*SQRT(252)</f>
        <v>0.21503780393561131</v>
      </c>
      <c r="T791" s="20">
        <f t="shared" si="878"/>
        <v>0.18521606407431526</v>
      </c>
      <c r="U791" s="20">
        <f t="shared" si="878"/>
        <v>0.16264005334818521</v>
      </c>
    </row>
    <row r="792" spans="1:21" x14ac:dyDescent="0.2">
      <c r="A792" s="1" t="s">
        <v>3525</v>
      </c>
      <c r="B792" s="13">
        <v>37622</v>
      </c>
      <c r="C792" s="12">
        <v>879.82</v>
      </c>
      <c r="D792" s="12">
        <v>11268.47</v>
      </c>
      <c r="E792" s="10">
        <v>3.5329000000000002</v>
      </c>
      <c r="F792" s="12">
        <v>25</v>
      </c>
      <c r="G792" s="11"/>
      <c r="H792" s="19">
        <f t="shared" si="861"/>
        <v>1.6708087780977057</v>
      </c>
      <c r="I792" s="19">
        <f t="shared" si="862"/>
        <v>0.66559184878913324</v>
      </c>
      <c r="J792" s="19">
        <f t="shared" si="863"/>
        <v>1.1861924498305008</v>
      </c>
      <c r="K792" s="30">
        <f t="shared" si="858"/>
        <v>0.13311836975782665</v>
      </c>
      <c r="L792" s="30">
        <f t="shared" si="859"/>
        <v>0.94895395986440068</v>
      </c>
      <c r="M792" s="30">
        <f t="shared" si="856"/>
        <v>1.0820723296222274</v>
      </c>
      <c r="N792" s="11"/>
      <c r="O792" s="20">
        <f t="shared" si="864"/>
        <v>0</v>
      </c>
      <c r="P792" s="20">
        <f t="shared" si="865"/>
        <v>0</v>
      </c>
      <c r="Q792" s="20">
        <f t="shared" si="866"/>
        <v>0</v>
      </c>
      <c r="R792" s="11"/>
      <c r="S792" s="20">
        <f t="shared" ref="S792:U792" si="879">_xlfn.STDEV.S(O772:O792)*SQRT(252)</f>
        <v>0.21484458356659186</v>
      </c>
      <c r="T792" s="20">
        <f t="shared" si="879"/>
        <v>0.18561284044153334</v>
      </c>
      <c r="U792" s="20">
        <f t="shared" si="879"/>
        <v>0.1629636190794535</v>
      </c>
    </row>
    <row r="793" spans="1:21" x14ac:dyDescent="0.2">
      <c r="A793" s="1" t="s">
        <v>3526</v>
      </c>
      <c r="B793" s="13">
        <v>37623</v>
      </c>
      <c r="C793" s="12">
        <v>909.03</v>
      </c>
      <c r="D793" s="12">
        <v>11602.98</v>
      </c>
      <c r="E793" s="10">
        <v>3.5219999999999998</v>
      </c>
      <c r="F793" s="12">
        <v>25</v>
      </c>
      <c r="G793" s="11"/>
      <c r="H793" s="19">
        <f t="shared" si="861"/>
        <v>1.6722836072936538</v>
      </c>
      <c r="I793" s="19">
        <f t="shared" si="862"/>
        <v>0.68535026580035596</v>
      </c>
      <c r="J793" s="19">
        <f t="shared" si="863"/>
        <v>1.2217927628792766</v>
      </c>
      <c r="K793" s="30">
        <f t="shared" si="858"/>
        <v>0.1370700531600712</v>
      </c>
      <c r="L793" s="30">
        <f t="shared" si="859"/>
        <v>0.97743421030342137</v>
      </c>
      <c r="M793" s="30">
        <f t="shared" si="856"/>
        <v>1.1145042634634925</v>
      </c>
      <c r="N793" s="11"/>
      <c r="O793" s="20">
        <f t="shared" si="864"/>
        <v>2.9685485252212596E-2</v>
      </c>
      <c r="P793" s="20">
        <f t="shared" si="865"/>
        <v>3.0012257331314851E-2</v>
      </c>
      <c r="Q793" s="20">
        <f t="shared" si="866"/>
        <v>2.9972057276973052E-2</v>
      </c>
      <c r="R793" s="11"/>
      <c r="S793" s="20">
        <f t="shared" ref="S793:U793" si="880">_xlfn.STDEV.S(O773:O793)*SQRT(252)</f>
        <v>0.23327113007252537</v>
      </c>
      <c r="T793" s="20">
        <f t="shared" si="880"/>
        <v>0.21631165816919418</v>
      </c>
      <c r="U793" s="20">
        <f t="shared" si="880"/>
        <v>0.19678341310571265</v>
      </c>
    </row>
    <row r="794" spans="1:21" x14ac:dyDescent="0.2">
      <c r="A794" s="1" t="s">
        <v>3527</v>
      </c>
      <c r="B794" s="13">
        <v>37624</v>
      </c>
      <c r="C794" s="12">
        <v>908.59</v>
      </c>
      <c r="D794" s="12">
        <v>11600.23</v>
      </c>
      <c r="E794" s="10">
        <v>3.4693999999999998</v>
      </c>
      <c r="F794" s="12">
        <v>25</v>
      </c>
      <c r="G794" s="11"/>
      <c r="H794" s="19">
        <f t="shared" si="861"/>
        <v>1.673759738326883</v>
      </c>
      <c r="I794" s="19">
        <f t="shared" si="862"/>
        <v>0.68518783225044455</v>
      </c>
      <c r="J794" s="19">
        <f t="shared" si="863"/>
        <v>1.2029631040217821</v>
      </c>
      <c r="K794" s="30">
        <f t="shared" si="858"/>
        <v>0.13703756645008891</v>
      </c>
      <c r="L794" s="30">
        <f t="shared" si="859"/>
        <v>0.96237048321742569</v>
      </c>
      <c r="M794" s="30">
        <f t="shared" si="856"/>
        <v>1.0994080496675145</v>
      </c>
      <c r="N794" s="11"/>
      <c r="O794" s="20">
        <f t="shared" si="864"/>
        <v>-2.3700807895898901E-4</v>
      </c>
      <c r="P794" s="20">
        <f t="shared" si="865"/>
        <v>-1.5411499748222868E-2</v>
      </c>
      <c r="Q794" s="20">
        <f t="shared" si="866"/>
        <v>-1.3545227497887002E-2</v>
      </c>
      <c r="R794" s="11"/>
      <c r="S794" s="20">
        <f t="shared" ref="S794:U794" si="881">_xlfn.STDEV.S(O774:O794)*SQRT(252)</f>
        <v>0.21485040741764816</v>
      </c>
      <c r="T794" s="20">
        <f t="shared" si="881"/>
        <v>0.22030223890333042</v>
      </c>
      <c r="U794" s="20">
        <f t="shared" si="881"/>
        <v>0.2008258919870963</v>
      </c>
    </row>
    <row r="795" spans="1:21" x14ac:dyDescent="0.2">
      <c r="A795" s="1" t="s">
        <v>3528</v>
      </c>
      <c r="B795" s="13">
        <v>37627</v>
      </c>
      <c r="C795" s="12">
        <v>929.01</v>
      </c>
      <c r="D795" s="12">
        <v>12019.7</v>
      </c>
      <c r="E795" s="10">
        <v>3.3660000000000001</v>
      </c>
      <c r="F795" s="12">
        <v>25</v>
      </c>
      <c r="G795" s="11"/>
      <c r="H795" s="19">
        <f t="shared" si="861"/>
        <v>1.6752371723465302</v>
      </c>
      <c r="I795" s="19">
        <f t="shared" si="862"/>
        <v>0.70996455995274821</v>
      </c>
      <c r="J795" s="19">
        <f t="shared" si="863"/>
        <v>1.1933407772799016</v>
      </c>
      <c r="K795" s="30">
        <f t="shared" si="858"/>
        <v>0.14199291199054964</v>
      </c>
      <c r="L795" s="30">
        <f t="shared" si="859"/>
        <v>0.95467262182392132</v>
      </c>
      <c r="M795" s="30">
        <f t="shared" si="856"/>
        <v>1.0966655338144711</v>
      </c>
      <c r="N795" s="11"/>
      <c r="O795" s="20">
        <f t="shared" si="864"/>
        <v>3.6160489921320593E-2</v>
      </c>
      <c r="P795" s="20">
        <f t="shared" si="865"/>
        <v>-7.9988544201486933E-3</v>
      </c>
      <c r="Q795" s="20">
        <f t="shared" si="866"/>
        <v>-2.4945386327422936E-3</v>
      </c>
      <c r="R795" s="11"/>
      <c r="S795" s="20">
        <f t="shared" ref="S795:U795" si="882">_xlfn.STDEV.S(O775:O795)*SQRT(252)</f>
        <v>0.23820900535830128</v>
      </c>
      <c r="T795" s="20">
        <f t="shared" si="882"/>
        <v>0.21765623008372514</v>
      </c>
      <c r="U795" s="20">
        <f t="shared" si="882"/>
        <v>0.19751376695983144</v>
      </c>
    </row>
    <row r="796" spans="1:21" x14ac:dyDescent="0.2">
      <c r="A796" s="1" t="s">
        <v>3529</v>
      </c>
      <c r="B796" s="13">
        <v>37628</v>
      </c>
      <c r="C796" s="12">
        <v>922.93</v>
      </c>
      <c r="D796" s="12">
        <v>11876.09</v>
      </c>
      <c r="E796" s="10">
        <v>3.3418999999999999</v>
      </c>
      <c r="F796" s="12">
        <v>25</v>
      </c>
      <c r="G796" s="11"/>
      <c r="H796" s="19">
        <f t="shared" si="861"/>
        <v>1.6767159105027465</v>
      </c>
      <c r="I796" s="19">
        <f t="shared" si="862"/>
        <v>0.70148198464264777</v>
      </c>
      <c r="J796" s="19">
        <f t="shared" si="863"/>
        <v>1.1770426341845683</v>
      </c>
      <c r="K796" s="30">
        <f t="shared" si="858"/>
        <v>0.14029639692852955</v>
      </c>
      <c r="L796" s="30">
        <f t="shared" si="859"/>
        <v>0.94163410734765474</v>
      </c>
      <c r="M796" s="30">
        <f t="shared" si="856"/>
        <v>1.0819305042761842</v>
      </c>
      <c r="N796" s="11"/>
      <c r="O796" s="20">
        <f t="shared" si="864"/>
        <v>-1.1947885554547955E-2</v>
      </c>
      <c r="P796" s="20">
        <f t="shared" si="865"/>
        <v>-1.3657576616532996E-2</v>
      </c>
      <c r="Q796" s="20">
        <f t="shared" si="866"/>
        <v>-1.3436211026925271E-2</v>
      </c>
      <c r="R796" s="11"/>
      <c r="S796" s="20">
        <f t="shared" ref="S796:U796" si="883">_xlfn.STDEV.S(O776:O796)*SQRT(252)</f>
        <v>0.22572872198016547</v>
      </c>
      <c r="T796" s="20">
        <f t="shared" si="883"/>
        <v>0.219130958286157</v>
      </c>
      <c r="U796" s="20">
        <f t="shared" si="883"/>
        <v>0.19863886187220994</v>
      </c>
    </row>
    <row r="797" spans="1:21" x14ac:dyDescent="0.2">
      <c r="A797" s="1" t="s">
        <v>3530</v>
      </c>
      <c r="B797" s="13">
        <v>37629</v>
      </c>
      <c r="C797" s="12">
        <v>909.93</v>
      </c>
      <c r="D797" s="12">
        <v>11785.54</v>
      </c>
      <c r="E797" s="10">
        <v>3.3119999999999998</v>
      </c>
      <c r="F797" s="12">
        <v>25</v>
      </c>
      <c r="G797" s="11"/>
      <c r="H797" s="19">
        <f t="shared" si="861"/>
        <v>1.678195953946698</v>
      </c>
      <c r="I797" s="19">
        <f t="shared" si="862"/>
        <v>0.69613349084465603</v>
      </c>
      <c r="J797" s="19">
        <f t="shared" si="863"/>
        <v>1.1500806391078913</v>
      </c>
      <c r="K797" s="30">
        <f t="shared" si="858"/>
        <v>0.13922669816893121</v>
      </c>
      <c r="L797" s="30">
        <f t="shared" si="859"/>
        <v>0.92006451128631306</v>
      </c>
      <c r="M797" s="30">
        <f t="shared" si="856"/>
        <v>1.0592912094552442</v>
      </c>
      <c r="N797" s="11"/>
      <c r="O797" s="20">
        <f t="shared" si="864"/>
        <v>-7.6245633032420157E-3</v>
      </c>
      <c r="P797" s="20">
        <f t="shared" si="865"/>
        <v>-2.290655775213768E-2</v>
      </c>
      <c r="Q797" s="20">
        <f t="shared" si="866"/>
        <v>-2.0924906665872878E-2</v>
      </c>
      <c r="R797" s="11"/>
      <c r="S797" s="20">
        <f t="shared" ref="S797:U797" si="884">_xlfn.STDEV.S(O777:O797)*SQRT(252)</f>
        <v>0.22982638437587588</v>
      </c>
      <c r="T797" s="20">
        <f t="shared" si="884"/>
        <v>0.22466028679243799</v>
      </c>
      <c r="U797" s="20">
        <f t="shared" si="884"/>
        <v>0.20531077979984153</v>
      </c>
    </row>
    <row r="798" spans="1:21" x14ac:dyDescent="0.2">
      <c r="A798" s="1" t="s">
        <v>3531</v>
      </c>
      <c r="B798" s="13">
        <v>37630</v>
      </c>
      <c r="C798" s="12">
        <v>927.58</v>
      </c>
      <c r="D798" s="12">
        <v>11911.72</v>
      </c>
      <c r="E798" s="10">
        <v>3.3292999999999999</v>
      </c>
      <c r="F798" s="12">
        <v>25</v>
      </c>
      <c r="G798" s="11"/>
      <c r="H798" s="19">
        <f t="shared" si="861"/>
        <v>1.679677303830567</v>
      </c>
      <c r="I798" s="19">
        <f t="shared" si="862"/>
        <v>0.7035865327820453</v>
      </c>
      <c r="J798" s="19">
        <f t="shared" si="863"/>
        <v>1.178512755332807</v>
      </c>
      <c r="K798" s="30">
        <f t="shared" si="858"/>
        <v>0.14071730655640907</v>
      </c>
      <c r="L798" s="30">
        <f t="shared" si="859"/>
        <v>0.94281020426624562</v>
      </c>
      <c r="M798" s="30">
        <f t="shared" si="856"/>
        <v>1.0835275108226547</v>
      </c>
      <c r="N798" s="11"/>
      <c r="O798" s="20">
        <f t="shared" si="864"/>
        <v>1.0706340142242032E-2</v>
      </c>
      <c r="P798" s="20">
        <f t="shared" si="865"/>
        <v>2.4721845806369158E-2</v>
      </c>
      <c r="Q798" s="20">
        <f t="shared" si="866"/>
        <v>2.2879734251617601E-2</v>
      </c>
      <c r="R798" s="11"/>
      <c r="S798" s="20">
        <f t="shared" ref="S798:U798" si="885">_xlfn.STDEV.S(O778:O798)*SQRT(252)</f>
        <v>0.21764054531582666</v>
      </c>
      <c r="T798" s="20">
        <f t="shared" si="885"/>
        <v>0.24436389771706818</v>
      </c>
      <c r="U798" s="20">
        <f t="shared" si="885"/>
        <v>0.22108173114139321</v>
      </c>
    </row>
    <row r="799" spans="1:21" x14ac:dyDescent="0.2">
      <c r="A799" s="1" t="s">
        <v>3532</v>
      </c>
      <c r="B799" s="13">
        <v>37631</v>
      </c>
      <c r="C799" s="12">
        <v>927.57</v>
      </c>
      <c r="D799" s="12">
        <v>12242.92</v>
      </c>
      <c r="E799" s="10">
        <v>3.2913999999999999</v>
      </c>
      <c r="F799" s="12">
        <v>25</v>
      </c>
      <c r="G799" s="11"/>
      <c r="H799" s="19">
        <f t="shared" si="861"/>
        <v>1.6811599613075532</v>
      </c>
      <c r="I799" s="19">
        <f t="shared" si="862"/>
        <v>0.7231494388659202</v>
      </c>
      <c r="J799" s="19">
        <f t="shared" si="863"/>
        <v>1.165084271429969</v>
      </c>
      <c r="K799" s="30">
        <f t="shared" si="858"/>
        <v>0.14462988777318406</v>
      </c>
      <c r="L799" s="30">
        <f t="shared" si="859"/>
        <v>0.93206741714397523</v>
      </c>
      <c r="M799" s="30">
        <f t="shared" si="856"/>
        <v>1.0766973049171593</v>
      </c>
      <c r="N799" s="11"/>
      <c r="O799" s="20">
        <f t="shared" si="864"/>
        <v>2.7804548797319084E-2</v>
      </c>
      <c r="P799" s="20">
        <f t="shared" si="865"/>
        <v>-1.1394432382741515E-2</v>
      </c>
      <c r="Q799" s="20">
        <f t="shared" si="866"/>
        <v>-6.3036755756294971E-3</v>
      </c>
      <c r="R799" s="11"/>
      <c r="S799" s="20">
        <f t="shared" ref="S799:U799" si="886">_xlfn.STDEV.S(O779:O799)*SQRT(252)</f>
        <v>0.22847263704114004</v>
      </c>
      <c r="T799" s="20">
        <f t="shared" si="886"/>
        <v>0.24295136099571382</v>
      </c>
      <c r="U799" s="20">
        <f t="shared" si="886"/>
        <v>0.21850478298283219</v>
      </c>
    </row>
    <row r="800" spans="1:21" x14ac:dyDescent="0.2">
      <c r="A800" s="1" t="s">
        <v>3533</v>
      </c>
      <c r="B800" s="13">
        <v>37634</v>
      </c>
      <c r="C800" s="12">
        <v>926.26</v>
      </c>
      <c r="D800" s="12">
        <v>12110.27</v>
      </c>
      <c r="E800" s="10">
        <v>3.2951999999999999</v>
      </c>
      <c r="F800" s="12">
        <v>25</v>
      </c>
      <c r="G800" s="11"/>
      <c r="H800" s="19">
        <f t="shared" si="861"/>
        <v>1.6826439275318736</v>
      </c>
      <c r="I800" s="19">
        <f t="shared" si="862"/>
        <v>0.71531423508564851</v>
      </c>
      <c r="J800" s="19">
        <f t="shared" si="863"/>
        <v>1.1647820497953925</v>
      </c>
      <c r="K800" s="30">
        <f t="shared" si="858"/>
        <v>0.14306284701712971</v>
      </c>
      <c r="L800" s="30">
        <f t="shared" si="859"/>
        <v>0.93182563983631406</v>
      </c>
      <c r="M800" s="30">
        <f t="shared" si="856"/>
        <v>1.0748884868534438</v>
      </c>
      <c r="N800" s="11"/>
      <c r="O800" s="20">
        <f t="shared" si="864"/>
        <v>-1.0834833520107945E-2</v>
      </c>
      <c r="P800" s="20">
        <f t="shared" si="865"/>
        <v>-2.5939894820270482E-4</v>
      </c>
      <c r="Q800" s="20">
        <f t="shared" si="866"/>
        <v>-1.6799689712743149E-3</v>
      </c>
      <c r="R800" s="11"/>
      <c r="S800" s="20">
        <f t="shared" ref="S800:U800" si="887">_xlfn.STDEV.S(O780:O800)*SQRT(252)</f>
        <v>0.23477772932101551</v>
      </c>
      <c r="T800" s="20">
        <f t="shared" si="887"/>
        <v>0.23813276912300985</v>
      </c>
      <c r="U800" s="20">
        <f t="shared" si="887"/>
        <v>0.21306094018599608</v>
      </c>
    </row>
    <row r="801" spans="1:21" x14ac:dyDescent="0.2">
      <c r="A801" s="1" t="s">
        <v>3534</v>
      </c>
      <c r="B801" s="13">
        <v>37635</v>
      </c>
      <c r="C801" s="12">
        <v>931.66</v>
      </c>
      <c r="D801" s="12">
        <v>12174.66</v>
      </c>
      <c r="E801" s="10">
        <v>3.2753999999999999</v>
      </c>
      <c r="F801" s="12">
        <v>25</v>
      </c>
      <c r="G801" s="11"/>
      <c r="H801" s="19">
        <f t="shared" si="861"/>
        <v>1.6841292036587647</v>
      </c>
      <c r="I801" s="19">
        <f t="shared" si="862"/>
        <v>0.71911754282339202</v>
      </c>
      <c r="J801" s="19">
        <f t="shared" si="863"/>
        <v>1.1645329334965639</v>
      </c>
      <c r="K801" s="30">
        <f t="shared" si="858"/>
        <v>0.1438235085646784</v>
      </c>
      <c r="L801" s="30">
        <f t="shared" si="859"/>
        <v>0.9316263467972512</v>
      </c>
      <c r="M801" s="30">
        <f t="shared" si="856"/>
        <v>1.0754498553619296</v>
      </c>
      <c r="N801" s="11"/>
      <c r="O801" s="20">
        <f t="shared" si="864"/>
        <v>5.3169747660455347E-3</v>
      </c>
      <c r="P801" s="20">
        <f t="shared" si="865"/>
        <v>-2.1387374476822263E-4</v>
      </c>
      <c r="Q801" s="20">
        <f t="shared" si="866"/>
        <v>5.2225743912193145E-4</v>
      </c>
      <c r="R801" s="11"/>
      <c r="S801" s="20">
        <f t="shared" ref="S801:U801" si="888">_xlfn.STDEV.S(O781:O801)*SQRT(252)</f>
        <v>0.23002212600414798</v>
      </c>
      <c r="T801" s="20">
        <f t="shared" si="888"/>
        <v>0.23845852475904666</v>
      </c>
      <c r="U801" s="20">
        <f t="shared" si="888"/>
        <v>0.21333488799872447</v>
      </c>
    </row>
    <row r="802" spans="1:21" x14ac:dyDescent="0.2">
      <c r="A802" s="1" t="s">
        <v>3535</v>
      </c>
      <c r="B802" s="13">
        <v>37636</v>
      </c>
      <c r="C802" s="12">
        <v>918.22</v>
      </c>
      <c r="D802" s="12">
        <v>11971.31</v>
      </c>
      <c r="E802" s="10">
        <v>3.2978999999999998</v>
      </c>
      <c r="F802" s="12">
        <v>25</v>
      </c>
      <c r="G802" s="11"/>
      <c r="H802" s="19">
        <f t="shared" si="861"/>
        <v>1.6856157908444824</v>
      </c>
      <c r="I802" s="19">
        <f t="shared" si="862"/>
        <v>0.70710632014176167</v>
      </c>
      <c r="J802" s="19">
        <f t="shared" si="863"/>
        <v>1.1556177696447898</v>
      </c>
      <c r="K802" s="30">
        <f t="shared" si="858"/>
        <v>0.14142126402835234</v>
      </c>
      <c r="L802" s="30">
        <f t="shared" si="859"/>
        <v>0.9244942157158319</v>
      </c>
      <c r="M802" s="30">
        <f t="shared" si="856"/>
        <v>1.0659154797441843</v>
      </c>
      <c r="N802" s="11"/>
      <c r="O802" s="20">
        <f t="shared" si="864"/>
        <v>-1.6702725168505794E-2</v>
      </c>
      <c r="P802" s="20">
        <f t="shared" si="865"/>
        <v>-7.6555703967993161E-3</v>
      </c>
      <c r="Q802" s="20">
        <f t="shared" si="866"/>
        <v>-8.8654766842072297E-3</v>
      </c>
      <c r="R802" s="11"/>
      <c r="S802" s="20">
        <f t="shared" ref="S802:U802" si="889">_xlfn.STDEV.S(O782:O802)*SQRT(252)</f>
        <v>0.24304950791555993</v>
      </c>
      <c r="T802" s="20">
        <f t="shared" si="889"/>
        <v>0.23006286097777673</v>
      </c>
      <c r="U802" s="20">
        <f t="shared" si="889"/>
        <v>0.20676547033399117</v>
      </c>
    </row>
    <row r="803" spans="1:21" x14ac:dyDescent="0.2">
      <c r="A803" s="1" t="s">
        <v>3536</v>
      </c>
      <c r="B803" s="13">
        <v>37637</v>
      </c>
      <c r="C803" s="12">
        <v>914.6</v>
      </c>
      <c r="D803" s="12">
        <v>11951.93</v>
      </c>
      <c r="E803" s="10">
        <v>3.2932999999999999</v>
      </c>
      <c r="F803" s="12">
        <v>25</v>
      </c>
      <c r="G803" s="11"/>
      <c r="H803" s="19">
        <f t="shared" si="861"/>
        <v>1.6871036902463032</v>
      </c>
      <c r="I803" s="19">
        <f t="shared" si="862"/>
        <v>0.70596160661547702</v>
      </c>
      <c r="J803" s="19">
        <f t="shared" si="863"/>
        <v>1.1494563180686608</v>
      </c>
      <c r="K803" s="30">
        <f t="shared" si="858"/>
        <v>0.14119232132309542</v>
      </c>
      <c r="L803" s="30">
        <f t="shared" si="859"/>
        <v>0.91956505445492864</v>
      </c>
      <c r="M803" s="30">
        <f t="shared" si="856"/>
        <v>1.060757375778024</v>
      </c>
      <c r="N803" s="11"/>
      <c r="O803" s="20">
        <f t="shared" si="864"/>
        <v>-1.6188704494327633E-3</v>
      </c>
      <c r="P803" s="20">
        <f t="shared" si="865"/>
        <v>-5.3317383463417078E-3</v>
      </c>
      <c r="Q803" s="20">
        <f t="shared" si="866"/>
        <v>-4.8391303665074048E-3</v>
      </c>
      <c r="R803" s="11"/>
      <c r="S803" s="20">
        <f t="shared" ref="S803:U803" si="890">_xlfn.STDEV.S(O783:O803)*SQRT(252)</f>
        <v>0.24167121499109498</v>
      </c>
      <c r="T803" s="20">
        <f t="shared" si="890"/>
        <v>0.21292768018215102</v>
      </c>
      <c r="U803" s="20">
        <f t="shared" si="890"/>
        <v>0.19342608893275279</v>
      </c>
    </row>
    <row r="804" spans="1:21" x14ac:dyDescent="0.2">
      <c r="A804" s="1" t="s">
        <v>3537</v>
      </c>
      <c r="B804" s="13">
        <v>37638</v>
      </c>
      <c r="C804" s="12">
        <v>901.78</v>
      </c>
      <c r="D804" s="12">
        <v>11675.7</v>
      </c>
      <c r="E804" s="10">
        <v>3.3628</v>
      </c>
      <c r="F804" s="12">
        <v>25</v>
      </c>
      <c r="G804" s="11"/>
      <c r="H804" s="19">
        <f t="shared" si="861"/>
        <v>1.6885929030225253</v>
      </c>
      <c r="I804" s="19">
        <f t="shared" si="862"/>
        <v>0.68964559952746751</v>
      </c>
      <c r="J804" s="19">
        <f t="shared" si="863"/>
        <v>1.1572618018186382</v>
      </c>
      <c r="K804" s="30">
        <f t="shared" si="858"/>
        <v>0.1379291199054935</v>
      </c>
      <c r="L804" s="30">
        <f t="shared" si="859"/>
        <v>0.92580944145491062</v>
      </c>
      <c r="M804" s="30">
        <f t="shared" si="856"/>
        <v>1.0637385613604042</v>
      </c>
      <c r="N804" s="11"/>
      <c r="O804" s="20">
        <f t="shared" si="864"/>
        <v>-2.3111748479116012E-2</v>
      </c>
      <c r="P804" s="20">
        <f t="shared" si="865"/>
        <v>6.7905875388918346E-3</v>
      </c>
      <c r="Q804" s="20">
        <f t="shared" si="866"/>
        <v>2.810431160277016E-3</v>
      </c>
      <c r="R804" s="11"/>
      <c r="S804" s="20">
        <f t="shared" ref="S804:U804" si="891">_xlfn.STDEV.S(O784:O804)*SQRT(252)</f>
        <v>0.2516683960975995</v>
      </c>
      <c r="T804" s="20">
        <f t="shared" si="891"/>
        <v>0.20928250911336876</v>
      </c>
      <c r="U804" s="20">
        <f t="shared" si="891"/>
        <v>0.19051891091362114</v>
      </c>
    </row>
    <row r="805" spans="1:21" x14ac:dyDescent="0.2">
      <c r="A805" s="1" t="s">
        <v>3538</v>
      </c>
      <c r="B805" s="13">
        <v>37641</v>
      </c>
      <c r="C805" s="12">
        <v>901.78</v>
      </c>
      <c r="D805" s="12">
        <v>11648.38</v>
      </c>
      <c r="E805" s="10">
        <v>3.4098999999999999</v>
      </c>
      <c r="F805" s="12">
        <v>25</v>
      </c>
      <c r="G805" s="11"/>
      <c r="H805" s="19">
        <f t="shared" si="861"/>
        <v>1.690083430332469</v>
      </c>
      <c r="I805" s="19">
        <f t="shared" si="862"/>
        <v>0.68803189604252946</v>
      </c>
      <c r="J805" s="19">
        <f t="shared" si="863"/>
        <v>1.173470625080699</v>
      </c>
      <c r="K805" s="30">
        <f t="shared" si="858"/>
        <v>0.13760637920850591</v>
      </c>
      <c r="L805" s="30">
        <f t="shared" si="859"/>
        <v>0.93877650006455926</v>
      </c>
      <c r="M805" s="30">
        <f t="shared" si="856"/>
        <v>1.0763828792730652</v>
      </c>
      <c r="N805" s="11"/>
      <c r="O805" s="20">
        <f t="shared" si="864"/>
        <v>-2.3399025326105161E-3</v>
      </c>
      <c r="P805" s="20">
        <f t="shared" si="865"/>
        <v>1.4006185321755682E-2</v>
      </c>
      <c r="Q805" s="20">
        <f t="shared" si="866"/>
        <v>1.1886678148144147E-2</v>
      </c>
      <c r="R805" s="11"/>
      <c r="S805" s="20">
        <f t="shared" ref="S805:U805" si="892">_xlfn.STDEV.S(O785:O805)*SQRT(252)</f>
        <v>0.23744931460148053</v>
      </c>
      <c r="T805" s="20">
        <f t="shared" si="892"/>
        <v>0.21313915265162059</v>
      </c>
      <c r="U805" s="20">
        <f t="shared" si="892"/>
        <v>0.19452628944291753</v>
      </c>
    </row>
    <row r="806" spans="1:21" x14ac:dyDescent="0.2">
      <c r="A806" s="1" t="s">
        <v>3539</v>
      </c>
      <c r="B806" s="13">
        <v>37642</v>
      </c>
      <c r="C806" s="12">
        <v>887.62</v>
      </c>
      <c r="D806" s="12">
        <v>11434.71</v>
      </c>
      <c r="E806" s="10">
        <v>3.4398</v>
      </c>
      <c r="F806" s="12">
        <v>25</v>
      </c>
      <c r="G806" s="11"/>
      <c r="H806" s="19">
        <f t="shared" si="861"/>
        <v>1.6915752733364782</v>
      </c>
      <c r="I806" s="19">
        <f t="shared" si="862"/>
        <v>0.67541110454814079</v>
      </c>
      <c r="J806" s="19">
        <f t="shared" si="863"/>
        <v>1.1651725696691986</v>
      </c>
      <c r="K806" s="30">
        <f t="shared" si="858"/>
        <v>0.13508222090962815</v>
      </c>
      <c r="L806" s="30">
        <f t="shared" si="859"/>
        <v>0.93213805573535891</v>
      </c>
      <c r="M806" s="30">
        <f t="shared" si="856"/>
        <v>1.067220276644987</v>
      </c>
      <c r="N806" s="11"/>
      <c r="O806" s="20">
        <f t="shared" si="864"/>
        <v>-1.8343323277571599E-2</v>
      </c>
      <c r="P806" s="20">
        <f t="shared" si="865"/>
        <v>-7.0713788944906097E-3</v>
      </c>
      <c r="Q806" s="20">
        <f t="shared" si="866"/>
        <v>-8.5124009351265073E-3</v>
      </c>
      <c r="R806" s="11"/>
      <c r="S806" s="20">
        <f t="shared" ref="S806:U806" si="893">_xlfn.STDEV.S(O786:O806)*SQRT(252)</f>
        <v>0.24644645668138901</v>
      </c>
      <c r="T806" s="20">
        <f t="shared" si="893"/>
        <v>0.19982951161360435</v>
      </c>
      <c r="U806" s="20">
        <f t="shared" si="893"/>
        <v>0.18486927950308901</v>
      </c>
    </row>
    <row r="807" spans="1:21" x14ac:dyDescent="0.2">
      <c r="A807" s="1" t="s">
        <v>3540</v>
      </c>
      <c r="B807" s="13">
        <v>37643</v>
      </c>
      <c r="C807" s="12">
        <v>878.36</v>
      </c>
      <c r="D807" s="12">
        <v>11142.48</v>
      </c>
      <c r="E807" s="10">
        <v>3.5185</v>
      </c>
      <c r="F807" s="12">
        <v>25</v>
      </c>
      <c r="G807" s="11"/>
      <c r="H807" s="19">
        <f t="shared" si="861"/>
        <v>1.6930684331959212</v>
      </c>
      <c r="I807" s="19">
        <f t="shared" si="862"/>
        <v>0.65815002953337409</v>
      </c>
      <c r="J807" s="19">
        <f t="shared" si="863"/>
        <v>1.1793971825346097</v>
      </c>
      <c r="K807" s="30">
        <f t="shared" si="858"/>
        <v>0.13163000590667481</v>
      </c>
      <c r="L807" s="30">
        <f t="shared" si="859"/>
        <v>0.94351774602768779</v>
      </c>
      <c r="M807" s="30">
        <f t="shared" si="856"/>
        <v>1.0751477519343626</v>
      </c>
      <c r="N807" s="11"/>
      <c r="O807" s="20">
        <f t="shared" si="864"/>
        <v>-2.5556398019713655E-2</v>
      </c>
      <c r="P807" s="20">
        <f t="shared" si="865"/>
        <v>1.2208159748773983E-2</v>
      </c>
      <c r="Q807" s="20">
        <f t="shared" si="866"/>
        <v>7.4281528029969124E-3</v>
      </c>
      <c r="R807" s="11"/>
      <c r="S807" s="20">
        <f t="shared" ref="S807:U807" si="894">_xlfn.STDEV.S(O787:O807)*SQRT(252)</f>
        <v>0.2618238669885859</v>
      </c>
      <c r="T807" s="20">
        <f t="shared" si="894"/>
        <v>0.20485509005134997</v>
      </c>
      <c r="U807" s="20">
        <f t="shared" si="894"/>
        <v>0.1869720727139344</v>
      </c>
    </row>
    <row r="808" spans="1:21" x14ac:dyDescent="0.2">
      <c r="A808" s="1" t="s">
        <v>3541</v>
      </c>
      <c r="B808" s="13">
        <v>37644</v>
      </c>
      <c r="C808" s="12">
        <v>887.34</v>
      </c>
      <c r="D808" s="12">
        <v>11162.14</v>
      </c>
      <c r="E808" s="10">
        <v>3.4897</v>
      </c>
      <c r="F808" s="12">
        <v>25.5</v>
      </c>
      <c r="G808" s="11"/>
      <c r="H808" s="19">
        <f t="shared" si="861"/>
        <v>1.6945897769071738</v>
      </c>
      <c r="I808" s="19">
        <f t="shared" si="862"/>
        <v>0.65931128174837705</v>
      </c>
      <c r="J808" s="19">
        <f t="shared" si="863"/>
        <v>1.1817024428836844</v>
      </c>
      <c r="K808" s="30">
        <f t="shared" si="858"/>
        <v>0.13186225634967541</v>
      </c>
      <c r="L808" s="30">
        <f t="shared" si="859"/>
        <v>0.94536195430694758</v>
      </c>
      <c r="M808" s="30">
        <f t="shared" si="856"/>
        <v>1.077224210656623</v>
      </c>
      <c r="N808" s="11"/>
      <c r="O808" s="20">
        <f t="shared" si="864"/>
        <v>1.7644186931455863E-3</v>
      </c>
      <c r="P808" s="20">
        <f t="shared" si="865"/>
        <v>1.9546090012869666E-3</v>
      </c>
      <c r="Q808" s="20">
        <f t="shared" si="866"/>
        <v>1.9313240608320736E-3</v>
      </c>
      <c r="R808" s="11"/>
      <c r="S808" s="20">
        <f t="shared" ref="S808:U808" si="895">_xlfn.STDEV.S(O788:O808)*SQRT(252)</f>
        <v>0.26200134026012323</v>
      </c>
      <c r="T808" s="20">
        <f t="shared" si="895"/>
        <v>0.20501945616583497</v>
      </c>
      <c r="U808" s="20">
        <f t="shared" si="895"/>
        <v>0.18716413954055974</v>
      </c>
    </row>
    <row r="809" spans="1:21" x14ac:dyDescent="0.2">
      <c r="A809" s="1" t="s">
        <v>3542</v>
      </c>
      <c r="B809" s="13">
        <v>37645</v>
      </c>
      <c r="C809" s="12">
        <v>861.4</v>
      </c>
      <c r="D809" s="12">
        <v>10783.65</v>
      </c>
      <c r="E809" s="10">
        <v>3.5918999999999999</v>
      </c>
      <c r="F809" s="12">
        <v>25.5</v>
      </c>
      <c r="G809" s="11"/>
      <c r="H809" s="19">
        <f t="shared" si="861"/>
        <v>1.696112487655129</v>
      </c>
      <c r="I809" s="19">
        <f t="shared" si="862"/>
        <v>0.63695510927348031</v>
      </c>
      <c r="J809" s="19">
        <f t="shared" si="863"/>
        <v>1.1807530748147022</v>
      </c>
      <c r="K809" s="30">
        <f t="shared" si="858"/>
        <v>0.12739102185469606</v>
      </c>
      <c r="L809" s="30">
        <f t="shared" si="859"/>
        <v>0.94460245985176172</v>
      </c>
      <c r="M809" s="30">
        <f t="shared" si="856"/>
        <v>1.0719934817064578</v>
      </c>
      <c r="N809" s="11"/>
      <c r="O809" s="20">
        <f t="shared" si="864"/>
        <v>-3.390837240887512E-2</v>
      </c>
      <c r="P809" s="20">
        <f t="shared" si="865"/>
        <v>-8.0339012134522658E-4</v>
      </c>
      <c r="Q809" s="20">
        <f t="shared" si="866"/>
        <v>-4.8557476692588919E-3</v>
      </c>
      <c r="R809" s="11"/>
      <c r="S809" s="20">
        <f t="shared" ref="S809:U809" si="896">_xlfn.STDEV.S(O789:O809)*SQRT(252)</f>
        <v>0.28293812237098415</v>
      </c>
      <c r="T809" s="20">
        <f t="shared" si="896"/>
        <v>0.20448932516196289</v>
      </c>
      <c r="U809" s="20">
        <f t="shared" si="896"/>
        <v>0.18760181578799795</v>
      </c>
    </row>
    <row r="810" spans="1:21" x14ac:dyDescent="0.2">
      <c r="A810" s="1" t="s">
        <v>3543</v>
      </c>
      <c r="B810" s="13">
        <v>37648</v>
      </c>
      <c r="C810" s="12">
        <v>847.48</v>
      </c>
      <c r="D810" s="12">
        <v>10529.77</v>
      </c>
      <c r="E810" s="10">
        <v>3.6619000000000002</v>
      </c>
      <c r="F810" s="12">
        <v>25.5</v>
      </c>
      <c r="G810" s="11"/>
      <c r="H810" s="19">
        <f t="shared" si="861"/>
        <v>1.6976365666681672</v>
      </c>
      <c r="I810" s="19">
        <f t="shared" si="862"/>
        <v>0.62195924394565993</v>
      </c>
      <c r="J810" s="19">
        <f t="shared" si="863"/>
        <v>1.1843114246299755</v>
      </c>
      <c r="K810" s="30">
        <f t="shared" si="858"/>
        <v>0.124391848789132</v>
      </c>
      <c r="L810" s="30">
        <f t="shared" si="859"/>
        <v>0.94744913970398048</v>
      </c>
      <c r="M810" s="30">
        <f t="shared" si="856"/>
        <v>1.0718409884931124</v>
      </c>
      <c r="N810" s="11"/>
      <c r="O810" s="20">
        <f t="shared" si="864"/>
        <v>-2.3543048967649916E-2</v>
      </c>
      <c r="P810" s="20">
        <f t="shared" si="865"/>
        <v>3.013627396932117E-3</v>
      </c>
      <c r="Q810" s="20">
        <f t="shared" si="866"/>
        <v>-1.4225199681505707E-4</v>
      </c>
      <c r="R810" s="11"/>
      <c r="S810" s="20">
        <f t="shared" ref="S810:U810" si="897">_xlfn.STDEV.S(O790:O810)*SQRT(252)</f>
        <v>0.29209338839114179</v>
      </c>
      <c r="T810" s="20">
        <f t="shared" si="897"/>
        <v>0.20084880184989937</v>
      </c>
      <c r="U810" s="20">
        <f t="shared" si="897"/>
        <v>0.1838760033450498</v>
      </c>
    </row>
    <row r="811" spans="1:21" x14ac:dyDescent="0.2">
      <c r="A811" s="1" t="s">
        <v>3544</v>
      </c>
      <c r="B811" s="13">
        <v>37649</v>
      </c>
      <c r="C811" s="12">
        <v>858.54</v>
      </c>
      <c r="D811" s="12">
        <v>10516.84</v>
      </c>
      <c r="E811" s="10">
        <v>3.6307999999999998</v>
      </c>
      <c r="F811" s="12">
        <v>25.5</v>
      </c>
      <c r="G811" s="11"/>
      <c r="H811" s="19">
        <f t="shared" si="861"/>
        <v>1.6991620151757731</v>
      </c>
      <c r="I811" s="19">
        <f t="shared" si="862"/>
        <v>0.62119551092734926</v>
      </c>
      <c r="J811" s="19">
        <f t="shared" si="863"/>
        <v>1.1895777743578457</v>
      </c>
      <c r="K811" s="30">
        <f t="shared" si="858"/>
        <v>0.12423910218546985</v>
      </c>
      <c r="L811" s="30">
        <f t="shared" si="859"/>
        <v>0.95166221948627661</v>
      </c>
      <c r="M811" s="30">
        <f t="shared" si="856"/>
        <v>1.0759013216717466</v>
      </c>
      <c r="N811" s="11"/>
      <c r="O811" s="20">
        <f t="shared" si="864"/>
        <v>-1.2279470491758371E-3</v>
      </c>
      <c r="P811" s="20">
        <f t="shared" si="865"/>
        <v>4.4467608927403202E-3</v>
      </c>
      <c r="Q811" s="20">
        <f t="shared" si="866"/>
        <v>3.788186141624017E-3</v>
      </c>
      <c r="R811" s="11"/>
      <c r="S811" s="20">
        <f t="shared" ref="S811:U811" si="898">_xlfn.STDEV.S(O791:O811)*SQRT(252)</f>
        <v>0.29137360792811873</v>
      </c>
      <c r="T811" s="20">
        <f t="shared" si="898"/>
        <v>0.20127944497819431</v>
      </c>
      <c r="U811" s="20">
        <f t="shared" si="898"/>
        <v>0.18419492555372241</v>
      </c>
    </row>
    <row r="812" spans="1:21" x14ac:dyDescent="0.2">
      <c r="A812" s="1" t="s">
        <v>3545</v>
      </c>
      <c r="B812" s="13">
        <v>37650</v>
      </c>
      <c r="C812" s="12">
        <v>864.36</v>
      </c>
      <c r="D812" s="12">
        <v>10863.31</v>
      </c>
      <c r="E812" s="10">
        <v>3.6413000000000002</v>
      </c>
      <c r="F812" s="12">
        <v>25.5</v>
      </c>
      <c r="G812" s="11"/>
      <c r="H812" s="19">
        <f t="shared" si="861"/>
        <v>1.700688834408536</v>
      </c>
      <c r="I812" s="19">
        <f t="shared" si="862"/>
        <v>0.64166036621382305</v>
      </c>
      <c r="J812" s="19">
        <f t="shared" si="863"/>
        <v>1.201105353000367</v>
      </c>
      <c r="K812" s="30">
        <f t="shared" si="858"/>
        <v>0.1283320732427646</v>
      </c>
      <c r="L812" s="30">
        <f t="shared" si="859"/>
        <v>0.96088428240029367</v>
      </c>
      <c r="M812" s="30">
        <f t="shared" si="856"/>
        <v>1.0892163556430583</v>
      </c>
      <c r="N812" s="11"/>
      <c r="O812" s="20">
        <f t="shared" si="864"/>
        <v>3.2944306464679496E-2</v>
      </c>
      <c r="P812" s="20">
        <f t="shared" si="865"/>
        <v>9.6904791691692083E-3</v>
      </c>
      <c r="Q812" s="20">
        <f t="shared" si="866"/>
        <v>1.2375701844684617E-2</v>
      </c>
      <c r="R812" s="11"/>
      <c r="S812" s="20">
        <f t="shared" ref="S812:U812" si="899">_xlfn.STDEV.S(O792:O812)*SQRT(252)</f>
        <v>0.31703980404246496</v>
      </c>
      <c r="T812" s="20">
        <f t="shared" si="899"/>
        <v>0.20393204026790876</v>
      </c>
      <c r="U812" s="20">
        <f t="shared" si="899"/>
        <v>0.18927826964978114</v>
      </c>
    </row>
    <row r="813" spans="1:21" x14ac:dyDescent="0.2">
      <c r="A813" s="1" t="s">
        <v>3546</v>
      </c>
      <c r="B813" s="13">
        <v>37651</v>
      </c>
      <c r="C813" s="12">
        <v>844.61</v>
      </c>
      <c r="D813" s="12">
        <v>10750.79</v>
      </c>
      <c r="E813" s="10">
        <v>3.5691999999999999</v>
      </c>
      <c r="F813" s="12">
        <v>25.5</v>
      </c>
      <c r="G813" s="11"/>
      <c r="H813" s="19">
        <f t="shared" si="861"/>
        <v>1.702217025598151</v>
      </c>
      <c r="I813" s="19">
        <f t="shared" si="862"/>
        <v>0.63501417601890287</v>
      </c>
      <c r="J813" s="19">
        <f t="shared" si="863"/>
        <v>1.1504217500075102</v>
      </c>
      <c r="K813" s="30">
        <f t="shared" si="858"/>
        <v>0.12700283520378058</v>
      </c>
      <c r="L813" s="30">
        <f t="shared" si="859"/>
        <v>0.92033740000600828</v>
      </c>
      <c r="M813" s="30">
        <f t="shared" si="856"/>
        <v>1.0473402352097889</v>
      </c>
      <c r="N813" s="11"/>
      <c r="O813" s="20">
        <f t="shared" si="864"/>
        <v>-1.0357800707150866E-2</v>
      </c>
      <c r="P813" s="20">
        <f t="shared" si="865"/>
        <v>-4.2197466580470189E-2</v>
      </c>
      <c r="Q813" s="20">
        <f t="shared" si="866"/>
        <v>-3.8446099543323786E-2</v>
      </c>
      <c r="R813" s="11"/>
      <c r="S813" s="20">
        <f t="shared" ref="S813:U813" si="900">_xlfn.STDEV.S(O793:O813)*SQRT(252)</f>
        <v>0.3184278157105862</v>
      </c>
      <c r="T813" s="20">
        <f t="shared" si="900"/>
        <v>0.2523327368489191</v>
      </c>
      <c r="U813" s="20">
        <f t="shared" si="900"/>
        <v>0.23223338581439129</v>
      </c>
    </row>
    <row r="814" spans="1:21" x14ac:dyDescent="0.2">
      <c r="A814" s="1" t="s">
        <v>3547</v>
      </c>
      <c r="B814" s="13">
        <v>37652</v>
      </c>
      <c r="C814" s="12">
        <v>855.7</v>
      </c>
      <c r="D814" s="12">
        <v>10941.09</v>
      </c>
      <c r="E814" s="10">
        <v>3.5253999999999999</v>
      </c>
      <c r="F814" s="12">
        <v>25.5</v>
      </c>
      <c r="G814" s="11"/>
      <c r="H814" s="19">
        <f t="shared" si="861"/>
        <v>1.70374658997742</v>
      </c>
      <c r="I814" s="19">
        <f t="shared" si="862"/>
        <v>0.64625457767277172</v>
      </c>
      <c r="J814" s="19">
        <f t="shared" si="863"/>
        <v>1.1512242062129778</v>
      </c>
      <c r="K814" s="30">
        <f t="shared" si="858"/>
        <v>0.12925091553455434</v>
      </c>
      <c r="L814" s="30">
        <f t="shared" si="859"/>
        <v>0.92097936497038235</v>
      </c>
      <c r="M814" s="30">
        <f t="shared" si="856"/>
        <v>1.0502302805049366</v>
      </c>
      <c r="N814" s="11"/>
      <c r="O814" s="20">
        <f t="shared" si="864"/>
        <v>1.7701024761901163E-2</v>
      </c>
      <c r="P814" s="20">
        <f t="shared" si="865"/>
        <v>6.9753219240009656E-4</v>
      </c>
      <c r="Q814" s="20">
        <f t="shared" si="866"/>
        <v>2.7594139879183466E-3</v>
      </c>
      <c r="R814" s="11"/>
      <c r="S814" s="20">
        <f t="shared" ref="S814:U814" si="901">_xlfn.STDEV.S(O794:O814)*SQRT(252)</f>
        <v>0.30583744339683189</v>
      </c>
      <c r="T814" s="20">
        <f t="shared" si="901"/>
        <v>0.2254463849692831</v>
      </c>
      <c r="U814" s="20">
        <f t="shared" si="901"/>
        <v>0.20315190933847319</v>
      </c>
    </row>
    <row r="815" spans="1:21" x14ac:dyDescent="0.2">
      <c r="A815" s="1" t="s">
        <v>3548</v>
      </c>
      <c r="B815" s="13">
        <v>37655</v>
      </c>
      <c r="C815" s="12">
        <v>860.32</v>
      </c>
      <c r="D815" s="12">
        <v>10910.01</v>
      </c>
      <c r="E815" s="10">
        <v>3.4925999999999999</v>
      </c>
      <c r="F815" s="12">
        <v>25.5</v>
      </c>
      <c r="G815" s="11"/>
      <c r="H815" s="19">
        <f t="shared" si="861"/>
        <v>1.7052775287802524</v>
      </c>
      <c r="I815" s="19">
        <f t="shared" si="862"/>
        <v>0.64441878322504587</v>
      </c>
      <c r="J815" s="19">
        <f t="shared" si="863"/>
        <v>1.1466710535347224</v>
      </c>
      <c r="K815" s="30">
        <f t="shared" si="858"/>
        <v>0.12888375664500917</v>
      </c>
      <c r="L815" s="30">
        <f t="shared" si="859"/>
        <v>0.91733684282777794</v>
      </c>
      <c r="M815" s="30">
        <f t="shared" si="856"/>
        <v>1.0462205994727871</v>
      </c>
      <c r="N815" s="11"/>
      <c r="O815" s="20">
        <f t="shared" si="864"/>
        <v>-2.840667611727743E-3</v>
      </c>
      <c r="P815" s="20">
        <f t="shared" si="865"/>
        <v>-3.9550529372842647E-3</v>
      </c>
      <c r="Q815" s="20">
        <f t="shared" si="866"/>
        <v>-3.8179065168657544E-3</v>
      </c>
      <c r="R815" s="11"/>
      <c r="S815" s="20">
        <f t="shared" ref="S815:U815" si="902">_xlfn.STDEV.S(O795:O815)*SQRT(252)</f>
        <v>0.30571512206167473</v>
      </c>
      <c r="T815" s="20">
        <f t="shared" si="902"/>
        <v>0.22077244198179169</v>
      </c>
      <c r="U815" s="20">
        <f t="shared" si="902"/>
        <v>0.19939639674944218</v>
      </c>
    </row>
    <row r="816" spans="1:21" x14ac:dyDescent="0.2">
      <c r="A816" s="1" t="s">
        <v>3549</v>
      </c>
      <c r="B816" s="13">
        <v>37656</v>
      </c>
      <c r="C816" s="12">
        <v>848.2</v>
      </c>
      <c r="D816" s="12">
        <v>10577.17</v>
      </c>
      <c r="E816" s="10">
        <v>3.5402</v>
      </c>
      <c r="F816" s="12">
        <v>25.5</v>
      </c>
      <c r="G816" s="11"/>
      <c r="H816" s="19">
        <f t="shared" si="861"/>
        <v>1.706809843241667</v>
      </c>
      <c r="I816" s="19">
        <f t="shared" si="862"/>
        <v>0.62475900767867842</v>
      </c>
      <c r="J816" s="19">
        <f t="shared" si="863"/>
        <v>1.1459246098384877</v>
      </c>
      <c r="K816" s="30">
        <f t="shared" si="858"/>
        <v>0.12495180153573569</v>
      </c>
      <c r="L816" s="30">
        <f t="shared" si="859"/>
        <v>0.91673968787079019</v>
      </c>
      <c r="M816" s="30">
        <f t="shared" si="856"/>
        <v>1.0416914894065259</v>
      </c>
      <c r="N816" s="11"/>
      <c r="O816" s="20">
        <f t="shared" si="864"/>
        <v>-3.0507763054296033E-2</v>
      </c>
      <c r="P816" s="20">
        <f t="shared" si="865"/>
        <v>-6.5096584930246504E-4</v>
      </c>
      <c r="Q816" s="20">
        <f t="shared" si="866"/>
        <v>-4.3290201593655375E-3</v>
      </c>
      <c r="R816" s="11"/>
      <c r="S816" s="20">
        <f t="shared" ref="S816:U816" si="903">_xlfn.STDEV.S(O796:O816)*SQRT(252)</f>
        <v>0.28537980041066652</v>
      </c>
      <c r="T816" s="20">
        <f t="shared" si="903"/>
        <v>0.21980014770828649</v>
      </c>
      <c r="U816" s="20">
        <f t="shared" si="903"/>
        <v>0.19952218063291111</v>
      </c>
    </row>
    <row r="817" spans="1:21" x14ac:dyDescent="0.2">
      <c r="A817" s="1" t="s">
        <v>3550</v>
      </c>
      <c r="B817" s="13">
        <v>37657</v>
      </c>
      <c r="C817" s="12">
        <v>843.59</v>
      </c>
      <c r="D817" s="12">
        <v>10591.81</v>
      </c>
      <c r="E817" s="10">
        <v>3.5840999999999998</v>
      </c>
      <c r="F817" s="12">
        <v>25.5</v>
      </c>
      <c r="G817" s="11"/>
      <c r="H817" s="19">
        <f t="shared" si="861"/>
        <v>1.7083435345977915</v>
      </c>
      <c r="I817" s="19">
        <f t="shared" si="862"/>
        <v>0.62562374483166117</v>
      </c>
      <c r="J817" s="19">
        <f t="shared" si="863"/>
        <v>1.1538291905003233</v>
      </c>
      <c r="K817" s="30">
        <f t="shared" si="858"/>
        <v>0.12512474896633224</v>
      </c>
      <c r="L817" s="30">
        <f t="shared" si="859"/>
        <v>0.92306335240025872</v>
      </c>
      <c r="M817" s="30">
        <f t="shared" si="856"/>
        <v>1.048188101366591</v>
      </c>
      <c r="N817" s="11"/>
      <c r="O817" s="20">
        <f t="shared" si="864"/>
        <v>1.3841131417948738E-3</v>
      </c>
      <c r="P817" s="20">
        <f t="shared" si="865"/>
        <v>6.8979936323645408E-3</v>
      </c>
      <c r="Q817" s="20">
        <f t="shared" si="866"/>
        <v>6.2365988645700643E-3</v>
      </c>
      <c r="R817" s="11"/>
      <c r="S817" s="20">
        <f t="shared" ref="S817:U817" si="904">_xlfn.STDEV.S(O797:O817)*SQRT(252)</f>
        <v>0.2855659326190334</v>
      </c>
      <c r="T817" s="20">
        <f t="shared" si="904"/>
        <v>0.21739178458035308</v>
      </c>
      <c r="U817" s="20">
        <f t="shared" si="904"/>
        <v>0.19740118603166468</v>
      </c>
    </row>
    <row r="818" spans="1:21" x14ac:dyDescent="0.2">
      <c r="A818" s="1" t="s">
        <v>3551</v>
      </c>
      <c r="B818" s="13">
        <v>37658</v>
      </c>
      <c r="C818" s="12">
        <v>838.15</v>
      </c>
      <c r="D818" s="12">
        <v>10565.83</v>
      </c>
      <c r="E818" s="10">
        <v>3.6040999999999999</v>
      </c>
      <c r="F818" s="12">
        <v>25.5</v>
      </c>
      <c r="G818" s="11"/>
      <c r="H818" s="19">
        <f t="shared" si="861"/>
        <v>1.7098786040858651</v>
      </c>
      <c r="I818" s="19">
        <f t="shared" si="862"/>
        <v>0.62408919078558911</v>
      </c>
      <c r="J818" s="19">
        <f t="shared" si="863"/>
        <v>1.1527856518390562</v>
      </c>
      <c r="K818" s="30">
        <f t="shared" si="858"/>
        <v>0.12481783815711783</v>
      </c>
      <c r="L818" s="30">
        <f t="shared" si="859"/>
        <v>0.92222852147124501</v>
      </c>
      <c r="M818" s="30">
        <f t="shared" si="856"/>
        <v>1.0470463596283628</v>
      </c>
      <c r="N818" s="11"/>
      <c r="O818" s="20">
        <f t="shared" si="864"/>
        <v>-2.4528385611146675E-3</v>
      </c>
      <c r="P818" s="20">
        <f t="shared" si="865"/>
        <v>-9.044134693927397E-4</v>
      </c>
      <c r="Q818" s="20">
        <f t="shared" si="866"/>
        <v>-1.089252717846767E-3</v>
      </c>
      <c r="R818" s="11"/>
      <c r="S818" s="20">
        <f t="shared" ref="S818:U818" si="905">_xlfn.STDEV.S(O798:O818)*SQRT(252)</f>
        <v>0.28559307151742114</v>
      </c>
      <c r="T818" s="20">
        <f t="shared" si="905"/>
        <v>0.20209713304956961</v>
      </c>
      <c r="U818" s="20">
        <f t="shared" si="905"/>
        <v>0.18424329831777128</v>
      </c>
    </row>
    <row r="819" spans="1:21" x14ac:dyDescent="0.2">
      <c r="A819" s="1" t="s">
        <v>3552</v>
      </c>
      <c r="B819" s="13">
        <v>37659</v>
      </c>
      <c r="C819" s="12">
        <v>829.69</v>
      </c>
      <c r="D819" s="12">
        <v>10380.59</v>
      </c>
      <c r="E819" s="10">
        <v>3.5798000000000001</v>
      </c>
      <c r="F819" s="12">
        <v>25.5</v>
      </c>
      <c r="G819" s="11"/>
      <c r="H819" s="19">
        <f t="shared" si="861"/>
        <v>1.7114150529442385</v>
      </c>
      <c r="I819" s="19">
        <f t="shared" si="862"/>
        <v>0.61314766686355715</v>
      </c>
      <c r="J819" s="19">
        <f t="shared" si="863"/>
        <v>1.1334558282469462</v>
      </c>
      <c r="K819" s="30">
        <f t="shared" si="858"/>
        <v>0.12262953337271143</v>
      </c>
      <c r="L819" s="30">
        <f t="shared" si="859"/>
        <v>0.90676466259755706</v>
      </c>
      <c r="M819" s="30">
        <f t="shared" si="856"/>
        <v>1.0293941959702684</v>
      </c>
      <c r="N819" s="11"/>
      <c r="O819" s="20">
        <f t="shared" si="864"/>
        <v>-1.7531987548541017E-2</v>
      </c>
      <c r="P819" s="20">
        <f t="shared" si="865"/>
        <v>-1.6767925209055901E-2</v>
      </c>
      <c r="Q819" s="20">
        <f t="shared" si="866"/>
        <v>-1.6859008673082876E-2</v>
      </c>
      <c r="R819" s="11"/>
      <c r="S819" s="20">
        <f t="shared" ref="S819:U819" si="906">_xlfn.STDEV.S(O799:O819)*SQRT(252)</f>
        <v>0.28272064978369404</v>
      </c>
      <c r="T819" s="20">
        <f t="shared" si="906"/>
        <v>0.18934357275583028</v>
      </c>
      <c r="U819" s="20">
        <f t="shared" si="906"/>
        <v>0.17173842196540998</v>
      </c>
    </row>
    <row r="820" spans="1:21" x14ac:dyDescent="0.2">
      <c r="A820" s="1" t="s">
        <v>3553</v>
      </c>
      <c r="B820" s="13">
        <v>37662</v>
      </c>
      <c r="C820" s="12">
        <v>835.97</v>
      </c>
      <c r="D820" s="12">
        <v>10479.61</v>
      </c>
      <c r="E820" s="10">
        <v>3.6038000000000001</v>
      </c>
      <c r="F820" s="12">
        <v>25.5</v>
      </c>
      <c r="G820" s="11"/>
      <c r="H820" s="19">
        <f t="shared" si="861"/>
        <v>1.7129528824123748</v>
      </c>
      <c r="I820" s="19">
        <f t="shared" si="862"/>
        <v>0.61899645599527608</v>
      </c>
      <c r="J820" s="19">
        <f t="shared" si="863"/>
        <v>1.1496915884672063</v>
      </c>
      <c r="K820" s="30">
        <f t="shared" si="858"/>
        <v>0.12379929119905522</v>
      </c>
      <c r="L820" s="30">
        <f t="shared" si="859"/>
        <v>0.91975327077376512</v>
      </c>
      <c r="M820" s="30">
        <f t="shared" si="856"/>
        <v>1.0435525619728203</v>
      </c>
      <c r="N820" s="11"/>
      <c r="O820" s="20">
        <f t="shared" si="864"/>
        <v>9.5389568415669146E-3</v>
      </c>
      <c r="P820" s="20">
        <f t="shared" si="865"/>
        <v>1.4324122577737297E-2</v>
      </c>
      <c r="Q820" s="20">
        <f t="shared" si="866"/>
        <v>1.3754075997297388E-2</v>
      </c>
      <c r="R820" s="11"/>
      <c r="S820" s="20">
        <f t="shared" ref="S820:U820" si="907">_xlfn.STDEV.S(O800:O820)*SQRT(252)</f>
        <v>0.26115133242070243</v>
      </c>
      <c r="T820" s="20">
        <f t="shared" si="907"/>
        <v>0.19380615101408993</v>
      </c>
      <c r="U820" s="20">
        <f t="shared" si="907"/>
        <v>0.17983079197927609</v>
      </c>
    </row>
    <row r="821" spans="1:21" x14ac:dyDescent="0.2">
      <c r="A821" s="1" t="s">
        <v>3554</v>
      </c>
      <c r="B821" s="13">
        <v>37663</v>
      </c>
      <c r="C821" s="12">
        <v>829.2</v>
      </c>
      <c r="D821" s="12">
        <v>10509.42</v>
      </c>
      <c r="E821" s="10">
        <v>3.5733000000000001</v>
      </c>
      <c r="F821" s="12">
        <v>25.5</v>
      </c>
      <c r="G821" s="11"/>
      <c r="H821" s="19">
        <f t="shared" si="861"/>
        <v>1.7144920937308512</v>
      </c>
      <c r="I821" s="19">
        <f t="shared" si="862"/>
        <v>0.62075723567631558</v>
      </c>
      <c r="J821" s="19">
        <f t="shared" si="863"/>
        <v>1.1307295795637102</v>
      </c>
      <c r="K821" s="30">
        <f t="shared" si="858"/>
        <v>0.12415144713526312</v>
      </c>
      <c r="L821" s="30">
        <f t="shared" si="859"/>
        <v>0.90458366365096821</v>
      </c>
      <c r="M821" s="30">
        <f t="shared" si="856"/>
        <v>1.0287351107862313</v>
      </c>
      <c r="N821" s="11"/>
      <c r="O821" s="20">
        <f t="shared" si="864"/>
        <v>2.8445715060005927E-3</v>
      </c>
      <c r="P821" s="20">
        <f t="shared" si="865"/>
        <v>-1.6493126586040963E-2</v>
      </c>
      <c r="Q821" s="20">
        <f t="shared" si="866"/>
        <v>-1.4199046340873211E-2</v>
      </c>
      <c r="R821" s="11"/>
      <c r="S821" s="20">
        <f t="shared" ref="S821:U821" si="908">_xlfn.STDEV.S(O801:O821)*SQRT(252)</f>
        <v>0.26307681470276822</v>
      </c>
      <c r="T821" s="20">
        <f t="shared" si="908"/>
        <v>0.2014940368653626</v>
      </c>
      <c r="U821" s="20">
        <f t="shared" si="908"/>
        <v>0.18520259729634808</v>
      </c>
    </row>
    <row r="822" spans="1:21" x14ac:dyDescent="0.2">
      <c r="A822" s="1" t="s">
        <v>3555</v>
      </c>
      <c r="B822" s="13">
        <v>37664</v>
      </c>
      <c r="C822" s="12">
        <v>818.68</v>
      </c>
      <c r="D822" s="12">
        <v>10509.87</v>
      </c>
      <c r="E822" s="10">
        <v>3.5998999999999999</v>
      </c>
      <c r="F822" s="12">
        <v>25.5</v>
      </c>
      <c r="G822" s="11"/>
      <c r="H822" s="19">
        <f t="shared" si="861"/>
        <v>1.7160326881413597</v>
      </c>
      <c r="I822" s="19">
        <f t="shared" si="862"/>
        <v>0.62078381571175567</v>
      </c>
      <c r="J822" s="19">
        <f t="shared" si="863"/>
        <v>1.1246945698083417</v>
      </c>
      <c r="K822" s="30">
        <f t="shared" si="858"/>
        <v>0.12415676314235113</v>
      </c>
      <c r="L822" s="30">
        <f t="shared" si="859"/>
        <v>0.89975565584667339</v>
      </c>
      <c r="M822" s="30">
        <f t="shared" si="856"/>
        <v>1.0239124189890245</v>
      </c>
      <c r="N822" s="11"/>
      <c r="O822" s="20">
        <f t="shared" si="864"/>
        <v>4.2818728340998646E-5</v>
      </c>
      <c r="P822" s="20">
        <f t="shared" si="865"/>
        <v>-5.3372706122157831E-3</v>
      </c>
      <c r="Q822" s="20">
        <f t="shared" si="866"/>
        <v>-4.6879821118586129E-3</v>
      </c>
      <c r="R822" s="11"/>
      <c r="S822" s="20">
        <f t="shared" ref="S822:U822" si="909">_xlfn.STDEV.S(O802:O822)*SQRT(252)</f>
        <v>0.26069074339750226</v>
      </c>
      <c r="T822" s="20">
        <f t="shared" si="909"/>
        <v>0.20191635146969431</v>
      </c>
      <c r="U822" s="20">
        <f t="shared" si="909"/>
        <v>0.18518018774821299</v>
      </c>
    </row>
    <row r="823" spans="1:21" x14ac:dyDescent="0.2">
      <c r="A823" s="1" t="s">
        <v>3556</v>
      </c>
      <c r="B823" s="13">
        <v>37665</v>
      </c>
      <c r="C823" s="12">
        <v>817.37</v>
      </c>
      <c r="D823" s="12">
        <v>10107.77</v>
      </c>
      <c r="E823" s="10">
        <v>3.6355</v>
      </c>
      <c r="F823" s="12">
        <v>25.5</v>
      </c>
      <c r="G823" s="11"/>
      <c r="H823" s="19">
        <f t="shared" si="861"/>
        <v>1.7175746668867078</v>
      </c>
      <c r="I823" s="19">
        <f t="shared" si="862"/>
        <v>0.59703307737743783</v>
      </c>
      <c r="J823" s="19">
        <f t="shared" si="863"/>
        <v>1.1339993960360462</v>
      </c>
      <c r="K823" s="30">
        <f t="shared" si="858"/>
        <v>0.11940661547548757</v>
      </c>
      <c r="L823" s="30">
        <f t="shared" si="859"/>
        <v>0.90719951682883693</v>
      </c>
      <c r="M823" s="30">
        <f t="shared" si="856"/>
        <v>1.0266061323043245</v>
      </c>
      <c r="N823" s="11"/>
      <c r="O823" s="20">
        <f t="shared" si="864"/>
        <v>-3.825927437732346E-2</v>
      </c>
      <c r="P823" s="20">
        <f t="shared" si="865"/>
        <v>8.2732027676546416E-3</v>
      </c>
      <c r="Q823" s="20">
        <f t="shared" si="866"/>
        <v>2.6308044177838497E-3</v>
      </c>
      <c r="R823" s="11"/>
      <c r="S823" s="20">
        <f t="shared" ref="S823:U823" si="910">_xlfn.STDEV.S(O803:O823)*SQRT(252)</f>
        <v>0.28087154032288675</v>
      </c>
      <c r="T823" s="20">
        <f t="shared" si="910"/>
        <v>0.20340934031598684</v>
      </c>
      <c r="U823" s="20">
        <f t="shared" si="910"/>
        <v>0.18430128249725877</v>
      </c>
    </row>
    <row r="824" spans="1:21" x14ac:dyDescent="0.2">
      <c r="A824" s="1" t="s">
        <v>3557</v>
      </c>
      <c r="B824" s="13">
        <v>37666</v>
      </c>
      <c r="C824" s="12">
        <v>834.89</v>
      </c>
      <c r="D824" s="12">
        <v>10080.83</v>
      </c>
      <c r="E824" s="10">
        <v>3.6576</v>
      </c>
      <c r="F824" s="12">
        <v>25.5</v>
      </c>
      <c r="G824" s="11"/>
      <c r="H824" s="19">
        <f t="shared" si="861"/>
        <v>1.7191180312108201</v>
      </c>
      <c r="I824" s="19">
        <f t="shared" si="862"/>
        <v>0.59544181925576034</v>
      </c>
      <c r="J824" s="19">
        <f t="shared" si="863"/>
        <v>1.1653474992358994</v>
      </c>
      <c r="K824" s="30">
        <f t="shared" si="858"/>
        <v>0.11908836385115207</v>
      </c>
      <c r="L824" s="30">
        <f t="shared" si="859"/>
        <v>0.93227799938871958</v>
      </c>
      <c r="M824" s="30">
        <f t="shared" si="856"/>
        <v>1.0513663632398718</v>
      </c>
      <c r="N824" s="11"/>
      <c r="O824" s="20">
        <f t="shared" si="864"/>
        <v>-2.6652763171303162E-3</v>
      </c>
      <c r="P824" s="20">
        <f t="shared" si="865"/>
        <v>2.7643844705237175E-2</v>
      </c>
      <c r="Q824" s="20">
        <f t="shared" si="866"/>
        <v>2.4118530131872706E-2</v>
      </c>
      <c r="R824" s="11"/>
      <c r="S824" s="20">
        <f t="shared" ref="S824:U824" si="911">_xlfn.STDEV.S(O804:O824)*SQRT(252)</f>
        <v>0.28060111412158845</v>
      </c>
      <c r="T824" s="20">
        <f t="shared" si="911"/>
        <v>0.22510980967205357</v>
      </c>
      <c r="U824" s="20">
        <f t="shared" si="911"/>
        <v>0.20434124906769116</v>
      </c>
    </row>
    <row r="825" spans="1:21" x14ac:dyDescent="0.2">
      <c r="A825" s="1" t="s">
        <v>3558</v>
      </c>
      <c r="B825" s="13">
        <v>37669</v>
      </c>
      <c r="C825" s="12">
        <v>834.89</v>
      </c>
      <c r="D825" s="12">
        <v>10188.99</v>
      </c>
      <c r="E825" s="10">
        <v>3.6227999999999998</v>
      </c>
      <c r="F825" s="12">
        <v>25.5</v>
      </c>
      <c r="G825" s="11"/>
      <c r="H825" s="19">
        <f t="shared" si="861"/>
        <v>1.7206627823587384</v>
      </c>
      <c r="I825" s="19">
        <f t="shared" si="862"/>
        <v>0.60183047844063919</v>
      </c>
      <c r="J825" s="19">
        <f t="shared" si="863"/>
        <v>1.1542598753914632</v>
      </c>
      <c r="K825" s="30">
        <f t="shared" si="858"/>
        <v>0.12036609568812784</v>
      </c>
      <c r="L825" s="30">
        <f t="shared" si="859"/>
        <v>0.92340790031317066</v>
      </c>
      <c r="M825" s="30">
        <f t="shared" si="856"/>
        <v>1.0437739960012986</v>
      </c>
      <c r="N825" s="11"/>
      <c r="O825" s="20">
        <f t="shared" si="864"/>
        <v>1.0729275268008598E-2</v>
      </c>
      <c r="P825" s="20">
        <f t="shared" si="865"/>
        <v>-9.5144356955381149E-3</v>
      </c>
      <c r="Q825" s="20">
        <f t="shared" si="866"/>
        <v>-7.2214287084253481E-3</v>
      </c>
      <c r="R825" s="11"/>
      <c r="S825" s="20">
        <f t="shared" ref="S825:U825" si="912">_xlfn.STDEV.S(O805:O825)*SQRT(252)</f>
        <v>0.28200788150121919</v>
      </c>
      <c r="T825" s="20">
        <f t="shared" si="912"/>
        <v>0.22667816550069245</v>
      </c>
      <c r="U825" s="20">
        <f t="shared" si="912"/>
        <v>0.20534268368276096</v>
      </c>
    </row>
    <row r="826" spans="1:21" x14ac:dyDescent="0.2">
      <c r="A826" s="1" t="s">
        <v>3559</v>
      </c>
      <c r="B826" s="13">
        <v>37670</v>
      </c>
      <c r="C826" s="12">
        <v>851.17</v>
      </c>
      <c r="D826" s="12">
        <v>10449.69</v>
      </c>
      <c r="E826" s="10">
        <v>3.5884999999999998</v>
      </c>
      <c r="F826" s="12">
        <v>25.5</v>
      </c>
      <c r="G826" s="11"/>
      <c r="H826" s="19">
        <f t="shared" si="861"/>
        <v>1.7222089215766239</v>
      </c>
      <c r="I826" s="19">
        <f t="shared" si="862"/>
        <v>0.61722917897223994</v>
      </c>
      <c r="J826" s="19">
        <f t="shared" si="863"/>
        <v>1.1656260356877106</v>
      </c>
      <c r="K826" s="30">
        <f t="shared" si="858"/>
        <v>0.123445835794448</v>
      </c>
      <c r="L826" s="30">
        <f t="shared" si="859"/>
        <v>0.93250082855016858</v>
      </c>
      <c r="M826" s="30">
        <f t="shared" si="856"/>
        <v>1.0559466643446165</v>
      </c>
      <c r="N826" s="11"/>
      <c r="O826" s="20">
        <f t="shared" si="864"/>
        <v>2.5586441835746321E-2</v>
      </c>
      <c r="P826" s="20">
        <f t="shared" si="865"/>
        <v>9.8471414787701939E-3</v>
      </c>
      <c r="Q826" s="20">
        <f t="shared" si="866"/>
        <v>1.166216862074676E-2</v>
      </c>
      <c r="R826" s="11"/>
      <c r="S826" s="20">
        <f t="shared" ref="S826:U826" si="913">_xlfn.STDEV.S(O806:O826)*SQRT(252)</f>
        <v>0.30279277197446647</v>
      </c>
      <c r="T826" s="20">
        <f t="shared" si="913"/>
        <v>0.22387477283395502</v>
      </c>
      <c r="U826" s="20">
        <f t="shared" si="913"/>
        <v>0.2051690145207106</v>
      </c>
    </row>
    <row r="827" spans="1:21" x14ac:dyDescent="0.2">
      <c r="A827" s="1" t="s">
        <v>3560</v>
      </c>
      <c r="B827" s="13">
        <v>37671</v>
      </c>
      <c r="C827" s="12">
        <v>845.13</v>
      </c>
      <c r="D827" s="12">
        <v>10296.870000000001</v>
      </c>
      <c r="E827" s="10">
        <v>3.5931000000000002</v>
      </c>
      <c r="F827" s="12">
        <v>25.5</v>
      </c>
      <c r="G827" s="11"/>
      <c r="H827" s="19">
        <f t="shared" si="861"/>
        <v>1.723756450111757</v>
      </c>
      <c r="I827" s="19">
        <f t="shared" si="862"/>
        <v>0.60820259893679995</v>
      </c>
      <c r="J827" s="19">
        <f t="shared" si="863"/>
        <v>1.158838200803316</v>
      </c>
      <c r="K827" s="30">
        <f t="shared" si="858"/>
        <v>0.12164051978736</v>
      </c>
      <c r="L827" s="30">
        <f t="shared" si="859"/>
        <v>0.92707056064265281</v>
      </c>
      <c r="M827" s="30">
        <f t="shared" si="856"/>
        <v>1.0487110804300128</v>
      </c>
      <c r="N827" s="11"/>
      <c r="O827" s="20">
        <f t="shared" si="864"/>
        <v>-1.4624357277584155E-2</v>
      </c>
      <c r="P827" s="20">
        <f t="shared" si="865"/>
        <v>-5.8233384263675081E-3</v>
      </c>
      <c r="Q827" s="20">
        <f t="shared" si="866"/>
        <v>-6.8522247940377978E-3</v>
      </c>
      <c r="R827" s="11"/>
      <c r="S827" s="20">
        <f t="shared" ref="S827:U827" si="914">_xlfn.STDEV.S(O807:O827)*SQRT(252)</f>
        <v>0.30099401924272023</v>
      </c>
      <c r="T827" s="20">
        <f t="shared" si="914"/>
        <v>0.22343509528310435</v>
      </c>
      <c r="U827" s="20">
        <f t="shared" si="914"/>
        <v>0.20446536250931155</v>
      </c>
    </row>
    <row r="828" spans="1:21" x14ac:dyDescent="0.2">
      <c r="A828" s="1" t="s">
        <v>3561</v>
      </c>
      <c r="B828" s="13">
        <v>37672</v>
      </c>
      <c r="C828" s="12">
        <v>837.1</v>
      </c>
      <c r="D828" s="12">
        <v>10146.879999999999</v>
      </c>
      <c r="E828" s="10">
        <v>3.6063000000000001</v>
      </c>
      <c r="F828" s="12">
        <v>26.5</v>
      </c>
      <c r="G828" s="11"/>
      <c r="H828" s="19">
        <f t="shared" si="861"/>
        <v>1.7253597504180327</v>
      </c>
      <c r="I828" s="19">
        <f t="shared" si="862"/>
        <v>0.59934317779090496</v>
      </c>
      <c r="J828" s="19">
        <f t="shared" si="863"/>
        <v>1.1520442863467533</v>
      </c>
      <c r="K828" s="30">
        <f t="shared" si="858"/>
        <v>0.119868635558181</v>
      </c>
      <c r="L828" s="30">
        <f t="shared" si="859"/>
        <v>0.9216354290774027</v>
      </c>
      <c r="M828" s="30">
        <f t="shared" si="856"/>
        <v>1.0415040646355838</v>
      </c>
      <c r="N828" s="11"/>
      <c r="O828" s="20">
        <f t="shared" si="864"/>
        <v>-1.4566562460243015E-2</v>
      </c>
      <c r="P828" s="20">
        <f t="shared" si="865"/>
        <v>-5.8626945952016118E-3</v>
      </c>
      <c r="Q828" s="20">
        <f t="shared" si="866"/>
        <v>-6.8722605576684304E-3</v>
      </c>
      <c r="R828" s="11"/>
      <c r="S828" s="20">
        <f t="shared" ref="S828:U828" si="915">_xlfn.STDEV.S(O808:O828)*SQRT(252)</f>
        <v>0.29376896408119108</v>
      </c>
      <c r="T828" s="20">
        <f t="shared" si="915"/>
        <v>0.21956247495130823</v>
      </c>
      <c r="U828" s="20">
        <f t="shared" si="915"/>
        <v>0.20325310909249136</v>
      </c>
    </row>
    <row r="829" spans="1:21" x14ac:dyDescent="0.2">
      <c r="A829" s="1" t="s">
        <v>3562</v>
      </c>
      <c r="B829" s="13">
        <v>37673</v>
      </c>
      <c r="C829" s="12">
        <v>848.17</v>
      </c>
      <c r="D829" s="12">
        <v>10330.870000000001</v>
      </c>
      <c r="E829" s="10">
        <v>3.6093000000000002</v>
      </c>
      <c r="F829" s="12">
        <v>26.5</v>
      </c>
      <c r="G829" s="11"/>
      <c r="H829" s="19">
        <f t="shared" si="861"/>
        <v>1.7269645419859492</v>
      </c>
      <c r="I829" s="19">
        <f t="shared" si="862"/>
        <v>0.61021086828115911</v>
      </c>
      <c r="J829" s="19">
        <f t="shared" si="863"/>
        <v>1.1682502142655184</v>
      </c>
      <c r="K829" s="30">
        <f t="shared" si="858"/>
        <v>0.12204217365623182</v>
      </c>
      <c r="L829" s="30">
        <f t="shared" si="859"/>
        <v>0.9346001714124148</v>
      </c>
      <c r="M829" s="30">
        <f t="shared" si="856"/>
        <v>1.0566423450686466</v>
      </c>
      <c r="N829" s="11"/>
      <c r="O829" s="20">
        <f t="shared" si="864"/>
        <v>1.8132667381500767E-2</v>
      </c>
      <c r="P829" s="20">
        <f t="shared" si="865"/>
        <v>1.4067104980968859E-2</v>
      </c>
      <c r="Q829" s="20">
        <f t="shared" si="866"/>
        <v>1.4535018102266983E-2</v>
      </c>
      <c r="R829" s="11"/>
      <c r="S829" s="20">
        <f t="shared" ref="S829:U829" si="916">_xlfn.STDEV.S(O809:O829)*SQRT(252)</f>
        <v>0.303331195862028</v>
      </c>
      <c r="T829" s="20">
        <f t="shared" si="916"/>
        <v>0.22556074620243632</v>
      </c>
      <c r="U829" s="20">
        <f t="shared" si="916"/>
        <v>0.21044466287879871</v>
      </c>
    </row>
    <row r="830" spans="1:21" x14ac:dyDescent="0.2">
      <c r="A830" s="1" t="s">
        <v>3563</v>
      </c>
      <c r="B830" s="13">
        <v>37676</v>
      </c>
      <c r="C830" s="12">
        <v>832.58</v>
      </c>
      <c r="D830" s="12">
        <v>10253.51</v>
      </c>
      <c r="E830" s="10">
        <v>3.5865999999999998</v>
      </c>
      <c r="F830" s="12">
        <v>26.5</v>
      </c>
      <c r="G830" s="11"/>
      <c r="H830" s="19">
        <f t="shared" si="861"/>
        <v>1.7285708262025588</v>
      </c>
      <c r="I830" s="19">
        <f t="shared" si="862"/>
        <v>0.6056414648552878</v>
      </c>
      <c r="J830" s="19">
        <f t="shared" si="863"/>
        <v>1.1395644668074751</v>
      </c>
      <c r="K830" s="30">
        <f t="shared" si="858"/>
        <v>0.12112829297105757</v>
      </c>
      <c r="L830" s="30">
        <f t="shared" si="859"/>
        <v>0.91165157344598013</v>
      </c>
      <c r="M830" s="30">
        <f t="shared" si="856"/>
        <v>1.0327798664170378</v>
      </c>
      <c r="N830" s="11"/>
      <c r="O830" s="20">
        <f t="shared" si="864"/>
        <v>-7.48823671191301E-3</v>
      </c>
      <c r="P830" s="20">
        <f t="shared" si="865"/>
        <v>-2.4554455122508201E-2</v>
      </c>
      <c r="Q830" s="20">
        <f t="shared" si="866"/>
        <v>-2.2583307173875022E-2</v>
      </c>
      <c r="R830" s="11"/>
      <c r="S830" s="20">
        <f t="shared" ref="S830:U830" si="917">_xlfn.STDEV.S(O810:O830)*SQRT(252)</f>
        <v>0.2830957016700103</v>
      </c>
      <c r="T830" s="20">
        <f t="shared" si="917"/>
        <v>0.24054045421448103</v>
      </c>
      <c r="U830" s="20">
        <f t="shared" si="917"/>
        <v>0.22328200602013221</v>
      </c>
    </row>
    <row r="831" spans="1:21" x14ac:dyDescent="0.2">
      <c r="A831" s="1" t="s">
        <v>3564</v>
      </c>
      <c r="B831" s="13">
        <v>37677</v>
      </c>
      <c r="C831" s="12">
        <v>838.57</v>
      </c>
      <c r="D831" s="12">
        <v>10061.530000000001</v>
      </c>
      <c r="E831" s="10">
        <v>3.6009000000000002</v>
      </c>
      <c r="F831" s="12">
        <v>26.5</v>
      </c>
      <c r="G831" s="11"/>
      <c r="H831" s="19">
        <f t="shared" si="861"/>
        <v>1.7301786044562035</v>
      </c>
      <c r="I831" s="19">
        <f t="shared" si="862"/>
        <v>0.5943018310691095</v>
      </c>
      <c r="J831" s="19">
        <f t="shared" si="863"/>
        <v>1.1523392713403764</v>
      </c>
      <c r="K831" s="30">
        <f t="shared" si="858"/>
        <v>0.1188603662138219</v>
      </c>
      <c r="L831" s="30">
        <f t="shared" si="859"/>
        <v>0.92187141707230114</v>
      </c>
      <c r="M831" s="30">
        <f t="shared" si="856"/>
        <v>1.0407317832861231</v>
      </c>
      <c r="N831" s="11"/>
      <c r="O831" s="20">
        <f t="shared" si="864"/>
        <v>-1.8723344493739025E-2</v>
      </c>
      <c r="P831" s="20">
        <f t="shared" si="865"/>
        <v>1.1210251727741483E-2</v>
      </c>
      <c r="Q831" s="20">
        <f t="shared" si="866"/>
        <v>7.6995273897741967E-3</v>
      </c>
      <c r="R831" s="11"/>
      <c r="S831" s="20">
        <f t="shared" ref="S831:U831" si="918">_xlfn.STDEV.S(O811:O831)*SQRT(252)</f>
        <v>0.27898967585016254</v>
      </c>
      <c r="T831" s="20">
        <f t="shared" si="918"/>
        <v>0.24416092861376709</v>
      </c>
      <c r="U831" s="20">
        <f t="shared" si="918"/>
        <v>0.22560202112402236</v>
      </c>
    </row>
    <row r="832" spans="1:21" x14ac:dyDescent="0.2">
      <c r="A832" s="1" t="s">
        <v>3565</v>
      </c>
      <c r="B832" s="13">
        <v>37678</v>
      </c>
      <c r="C832" s="12">
        <v>827.55</v>
      </c>
      <c r="D832" s="12">
        <v>9994.89</v>
      </c>
      <c r="E832" s="10">
        <v>3.5813000000000001</v>
      </c>
      <c r="F832" s="12">
        <v>26.5</v>
      </c>
      <c r="G832" s="11"/>
      <c r="H832" s="19">
        <f t="shared" si="861"/>
        <v>1.7317878781365175</v>
      </c>
      <c r="I832" s="19">
        <f t="shared" si="862"/>
        <v>0.59036562315416552</v>
      </c>
      <c r="J832" s="19">
        <f t="shared" si="863"/>
        <v>1.1310060453508683</v>
      </c>
      <c r="K832" s="30">
        <f t="shared" si="858"/>
        <v>0.11807312463083311</v>
      </c>
      <c r="L832" s="30">
        <f t="shared" si="859"/>
        <v>0.90480483628069475</v>
      </c>
      <c r="M832" s="30">
        <f t="shared" si="856"/>
        <v>1.0228779609115279</v>
      </c>
      <c r="N832" s="11"/>
      <c r="O832" s="20">
        <f t="shared" si="864"/>
        <v>-6.6232471602233334E-3</v>
      </c>
      <c r="P832" s="20">
        <f t="shared" si="865"/>
        <v>-1.851297314956013E-2</v>
      </c>
      <c r="Q832" s="20">
        <f t="shared" si="866"/>
        <v>-1.7155065946214854E-2</v>
      </c>
      <c r="R832" s="11"/>
      <c r="S832" s="20">
        <f t="shared" ref="S832:U832" si="919">_xlfn.STDEV.S(O812:O832)*SQRT(252)</f>
        <v>0.27942327642643167</v>
      </c>
      <c r="T832" s="20">
        <f t="shared" si="919"/>
        <v>0.25035925504740031</v>
      </c>
      <c r="U832" s="20">
        <f t="shared" si="919"/>
        <v>0.23123984781077331</v>
      </c>
    </row>
    <row r="833" spans="1:21" x14ac:dyDescent="0.2">
      <c r="A833" s="1" t="s">
        <v>3566</v>
      </c>
      <c r="B833" s="13">
        <v>37679</v>
      </c>
      <c r="C833" s="12">
        <v>837.28</v>
      </c>
      <c r="D833" s="12">
        <v>10126.049999999999</v>
      </c>
      <c r="E833" s="10">
        <v>3.5846</v>
      </c>
      <c r="F833" s="12">
        <v>26.5</v>
      </c>
      <c r="G833" s="11"/>
      <c r="H833" s="19">
        <f t="shared" si="861"/>
        <v>1.7333986486344266</v>
      </c>
      <c r="I833" s="19">
        <f t="shared" si="862"/>
        <v>0.598112817483758</v>
      </c>
      <c r="J833" s="19">
        <f t="shared" si="863"/>
        <v>1.1453583818952358</v>
      </c>
      <c r="K833" s="30">
        <f t="shared" si="858"/>
        <v>0.1196225634967516</v>
      </c>
      <c r="L833" s="30">
        <f t="shared" si="859"/>
        <v>0.91628670551618863</v>
      </c>
      <c r="M833" s="30">
        <f t="shared" si="856"/>
        <v>1.0359092690129401</v>
      </c>
      <c r="N833" s="11"/>
      <c r="O833" s="20">
        <f t="shared" si="864"/>
        <v>1.3122705702613979E-2</v>
      </c>
      <c r="P833" s="20">
        <f t="shared" si="865"/>
        <v>1.2689884906773363E-2</v>
      </c>
      <c r="Q833" s="20">
        <f t="shared" si="866"/>
        <v>1.2739846393600596E-2</v>
      </c>
      <c r="R833" s="11"/>
      <c r="S833" s="20">
        <f t="shared" ref="S833:U833" si="920">_xlfn.STDEV.S(O813:O833)*SQRT(252)</f>
        <v>0.25534451406371633</v>
      </c>
      <c r="T833" s="20">
        <f t="shared" si="920"/>
        <v>0.25237403895665833</v>
      </c>
      <c r="U833" s="20">
        <f t="shared" si="920"/>
        <v>0.23153433218291464</v>
      </c>
    </row>
    <row r="834" spans="1:21" x14ac:dyDescent="0.2">
      <c r="A834" s="1" t="s">
        <v>3567</v>
      </c>
      <c r="B834" s="13">
        <v>37680</v>
      </c>
      <c r="C834" s="12">
        <v>841.15</v>
      </c>
      <c r="D834" s="12">
        <v>10280.61</v>
      </c>
      <c r="E834" s="10">
        <v>3.5628000000000002</v>
      </c>
      <c r="F834" s="12">
        <v>26.5</v>
      </c>
      <c r="G834" s="11"/>
      <c r="H834" s="19">
        <f t="shared" si="861"/>
        <v>1.7350109173421511</v>
      </c>
      <c r="I834" s="19">
        <f t="shared" si="862"/>
        <v>0.60724217365623301</v>
      </c>
      <c r="J834" s="19">
        <f t="shared" si="863"/>
        <v>1.1436545797915554</v>
      </c>
      <c r="K834" s="30">
        <f t="shared" si="858"/>
        <v>0.12144843473124661</v>
      </c>
      <c r="L834" s="30">
        <f t="shared" si="859"/>
        <v>0.91492366383324431</v>
      </c>
      <c r="M834" s="30">
        <f t="shared" si="856"/>
        <v>1.0363720985644909</v>
      </c>
      <c r="N834" s="11"/>
      <c r="O834" s="20">
        <f t="shared" si="864"/>
        <v>1.5263602293095646E-2</v>
      </c>
      <c r="P834" s="20">
        <f t="shared" si="865"/>
        <v>-1.4875711660319313E-3</v>
      </c>
      <c r="Q834" s="20">
        <f t="shared" si="866"/>
        <v>4.4678580006496382E-4</v>
      </c>
      <c r="R834" s="11"/>
      <c r="S834" s="20">
        <f t="shared" ref="S834:U834" si="921">_xlfn.STDEV.S(O814:O834)*SQRT(252)</f>
        <v>0.26166357473157975</v>
      </c>
      <c r="T834" s="20">
        <f t="shared" si="921"/>
        <v>0.20611852187491705</v>
      </c>
      <c r="U834" s="20">
        <f t="shared" si="921"/>
        <v>0.19057312204297422</v>
      </c>
    </row>
    <row r="835" spans="1:21" x14ac:dyDescent="0.2">
      <c r="A835" s="1" t="s">
        <v>3568</v>
      </c>
      <c r="B835" s="13">
        <v>37683</v>
      </c>
      <c r="C835" s="12">
        <v>834.81</v>
      </c>
      <c r="D835" s="12">
        <v>10280.61</v>
      </c>
      <c r="E835" s="10">
        <v>3.5628000000000002</v>
      </c>
      <c r="F835" s="12">
        <v>26.5</v>
      </c>
      <c r="G835" s="11"/>
      <c r="H835" s="19">
        <f t="shared" si="861"/>
        <v>1.7366246856532057</v>
      </c>
      <c r="I835" s="19">
        <f t="shared" si="862"/>
        <v>0.60724217365623301</v>
      </c>
      <c r="J835" s="19">
        <f t="shared" si="863"/>
        <v>1.1350345119845309</v>
      </c>
      <c r="K835" s="30">
        <f t="shared" si="858"/>
        <v>0.12144843473124661</v>
      </c>
      <c r="L835" s="30">
        <f t="shared" si="859"/>
        <v>0.90802760958762474</v>
      </c>
      <c r="M835" s="30">
        <f t="shared" si="856"/>
        <v>1.0294760443188713</v>
      </c>
      <c r="N835" s="11"/>
      <c r="O835" s="20">
        <f t="shared" si="864"/>
        <v>0</v>
      </c>
      <c r="P835" s="20">
        <f t="shared" si="865"/>
        <v>-7.5373001248293381E-3</v>
      </c>
      <c r="Q835" s="20">
        <f t="shared" si="866"/>
        <v>-6.6540330979302231E-3</v>
      </c>
      <c r="R835" s="11"/>
      <c r="S835" s="20">
        <f t="shared" ref="S835:U835" si="922">_xlfn.STDEV.S(O815:O835)*SQRT(252)</f>
        <v>0.25187520321498003</v>
      </c>
      <c r="T835" s="20">
        <f t="shared" si="922"/>
        <v>0.20763480163867459</v>
      </c>
      <c r="U835" s="20">
        <f t="shared" si="922"/>
        <v>0.19137469665531612</v>
      </c>
    </row>
    <row r="836" spans="1:21" x14ac:dyDescent="0.2">
      <c r="A836" s="1" t="s">
        <v>3569</v>
      </c>
      <c r="B836" s="13">
        <v>37684</v>
      </c>
      <c r="C836" s="12">
        <v>821.99</v>
      </c>
      <c r="D836" s="12">
        <v>10280.61</v>
      </c>
      <c r="E836" s="10">
        <v>3.5628000000000002</v>
      </c>
      <c r="F836" s="12">
        <v>26.5</v>
      </c>
      <c r="G836" s="11"/>
      <c r="H836" s="19">
        <f t="shared" si="861"/>
        <v>1.7382399549624015</v>
      </c>
      <c r="I836" s="19">
        <f t="shared" si="862"/>
        <v>0.60724217365623301</v>
      </c>
      <c r="J836" s="19">
        <f t="shared" si="863"/>
        <v>1.1176040278700119</v>
      </c>
      <c r="K836" s="30">
        <f t="shared" si="858"/>
        <v>0.12144843473124661</v>
      </c>
      <c r="L836" s="30">
        <f t="shared" si="859"/>
        <v>0.89408322229600956</v>
      </c>
      <c r="M836" s="30">
        <f t="shared" si="856"/>
        <v>1.0155316570272561</v>
      </c>
      <c r="N836" s="11"/>
      <c r="O836" s="20">
        <f t="shared" si="864"/>
        <v>0</v>
      </c>
      <c r="P836" s="20">
        <f t="shared" si="865"/>
        <v>-1.5356787772067837E-2</v>
      </c>
      <c r="Q836" s="20">
        <f t="shared" si="866"/>
        <v>-1.3545130426848462E-2</v>
      </c>
      <c r="R836" s="11"/>
      <c r="S836" s="20">
        <f t="shared" ref="S836:U836" si="923">_xlfn.STDEV.S(O816:O836)*SQRT(252)</f>
        <v>0.25206724791055751</v>
      </c>
      <c r="T836" s="20">
        <f t="shared" si="923"/>
        <v>0.21363115836519442</v>
      </c>
      <c r="U836" s="20">
        <f t="shared" si="923"/>
        <v>0.1961623256096979</v>
      </c>
    </row>
    <row r="837" spans="1:21" x14ac:dyDescent="0.2">
      <c r="A837" s="1" t="s">
        <v>3570</v>
      </c>
      <c r="B837" s="13">
        <v>37685</v>
      </c>
      <c r="C837" s="12">
        <v>829.85</v>
      </c>
      <c r="D837" s="12">
        <v>10305.52</v>
      </c>
      <c r="E837" s="10">
        <v>3.5632999999999999</v>
      </c>
      <c r="F837" s="12">
        <v>26.5</v>
      </c>
      <c r="G837" s="11"/>
      <c r="H837" s="19">
        <f t="shared" si="861"/>
        <v>1.7398567266658467</v>
      </c>
      <c r="I837" s="19">
        <f t="shared" si="862"/>
        <v>0.60871352628470321</v>
      </c>
      <c r="J837" s="19">
        <f t="shared" si="863"/>
        <v>1.1284490797997206</v>
      </c>
      <c r="K837" s="30">
        <f t="shared" si="858"/>
        <v>0.12174270525694064</v>
      </c>
      <c r="L837" s="30">
        <f t="shared" si="859"/>
        <v>0.90275926383977656</v>
      </c>
      <c r="M837" s="30">
        <f t="shared" si="856"/>
        <v>1.0245019690967172</v>
      </c>
      <c r="N837" s="11"/>
      <c r="O837" s="20">
        <f t="shared" si="864"/>
        <v>2.4230079732623366E-3</v>
      </c>
      <c r="P837" s="20">
        <f t="shared" si="865"/>
        <v>9.7038411273246972E-3</v>
      </c>
      <c r="Q837" s="20">
        <f t="shared" si="866"/>
        <v>8.833119093224262E-3</v>
      </c>
      <c r="R837" s="11"/>
      <c r="S837" s="20">
        <f t="shared" ref="S837:U837" si="924">_xlfn.STDEV.S(O817:O837)*SQRT(252)</f>
        <v>0.23125432897160592</v>
      </c>
      <c r="T837" s="20">
        <f t="shared" si="924"/>
        <v>0.21691340062632564</v>
      </c>
      <c r="U837" s="20">
        <f t="shared" si="924"/>
        <v>0.19891827009168023</v>
      </c>
    </row>
    <row r="838" spans="1:21" x14ac:dyDescent="0.2">
      <c r="A838" s="1" t="s">
        <v>3571</v>
      </c>
      <c r="B838" s="13">
        <v>37686</v>
      </c>
      <c r="C838" s="12">
        <v>822.1</v>
      </c>
      <c r="D838" s="12">
        <v>10615.31</v>
      </c>
      <c r="E838" s="10">
        <v>3.5255999999999998</v>
      </c>
      <c r="F838" s="12">
        <v>26.5</v>
      </c>
      <c r="G838" s="11"/>
      <c r="H838" s="19">
        <f t="shared" si="861"/>
        <v>1.7414750021609482</v>
      </c>
      <c r="I838" s="19">
        <f t="shared" si="862"/>
        <v>0.62701181334908596</v>
      </c>
      <c r="J838" s="19">
        <f t="shared" si="863"/>
        <v>1.1060828695854192</v>
      </c>
      <c r="K838" s="30">
        <f t="shared" si="858"/>
        <v>0.12540236266981719</v>
      </c>
      <c r="L838" s="30">
        <f t="shared" si="859"/>
        <v>0.88486629566833541</v>
      </c>
      <c r="M838" s="30">
        <f t="shared" si="856"/>
        <v>1.0102686583381526</v>
      </c>
      <c r="N838" s="11"/>
      <c r="O838" s="20">
        <f t="shared" si="864"/>
        <v>3.0060588888285E-2</v>
      </c>
      <c r="P838" s="20">
        <f t="shared" si="865"/>
        <v>-1.9820309675179115E-2</v>
      </c>
      <c r="Q838" s="20">
        <f t="shared" si="866"/>
        <v>-1.3892907176268121E-2</v>
      </c>
      <c r="R838" s="11"/>
      <c r="S838" s="20">
        <f t="shared" ref="S838:U838" si="925">_xlfn.STDEV.S(O818:O838)*SQRT(252)</f>
        <v>0.25528058637341478</v>
      </c>
      <c r="T838" s="20">
        <f t="shared" si="925"/>
        <v>0.22481266720316401</v>
      </c>
      <c r="U838" s="20">
        <f t="shared" si="925"/>
        <v>0.20224590942907431</v>
      </c>
    </row>
    <row r="839" spans="1:21" x14ac:dyDescent="0.2">
      <c r="A839" s="1" t="s">
        <v>3572</v>
      </c>
      <c r="B839" s="13">
        <v>37687</v>
      </c>
      <c r="C839" s="12">
        <v>828.89</v>
      </c>
      <c r="D839" s="12">
        <v>10723.79</v>
      </c>
      <c r="E839" s="10">
        <v>3.5005999999999999</v>
      </c>
      <c r="F839" s="12">
        <v>26.5</v>
      </c>
      <c r="G839" s="11"/>
      <c r="H839" s="19">
        <f t="shared" si="861"/>
        <v>1.7430947828464127</v>
      </c>
      <c r="I839" s="19">
        <f t="shared" si="862"/>
        <v>0.63341937389250003</v>
      </c>
      <c r="J839" s="19">
        <f t="shared" si="863"/>
        <v>1.1073103753143656</v>
      </c>
      <c r="K839" s="30">
        <f t="shared" si="858"/>
        <v>0.12668387477850002</v>
      </c>
      <c r="L839" s="30">
        <f t="shared" si="859"/>
        <v>0.88584830025149253</v>
      </c>
      <c r="M839" s="30">
        <f t="shared" si="856"/>
        <v>1.0125321750299925</v>
      </c>
      <c r="N839" s="11"/>
      <c r="O839" s="20">
        <f t="shared" si="864"/>
        <v>1.021920226540729E-2</v>
      </c>
      <c r="P839" s="20">
        <f t="shared" si="865"/>
        <v>1.1097773618051754E-3</v>
      </c>
      <c r="Q839" s="20">
        <f t="shared" si="866"/>
        <v>2.2405096636011201E-3</v>
      </c>
      <c r="R839" s="11"/>
      <c r="S839" s="20">
        <f t="shared" ref="S839:U839" si="926">_xlfn.STDEV.S(O819:O839)*SQRT(252)</f>
        <v>0.25736886244928892</v>
      </c>
      <c r="T839" s="20">
        <f t="shared" si="926"/>
        <v>0.22503490736872389</v>
      </c>
      <c r="U839" s="20">
        <f t="shared" si="926"/>
        <v>0.20269601073460147</v>
      </c>
    </row>
    <row r="840" spans="1:21" x14ac:dyDescent="0.2">
      <c r="A840" s="1" t="s">
        <v>3573</v>
      </c>
      <c r="B840" s="13">
        <v>37690</v>
      </c>
      <c r="C840" s="12">
        <v>807.48</v>
      </c>
      <c r="D840" s="12">
        <v>10308.61</v>
      </c>
      <c r="E840" s="10">
        <v>3.5276999999999998</v>
      </c>
      <c r="F840" s="12">
        <v>26.5</v>
      </c>
      <c r="G840" s="11"/>
      <c r="H840" s="19">
        <f t="shared" si="861"/>
        <v>1.7447160701222479</v>
      </c>
      <c r="I840" s="19">
        <f t="shared" si="862"/>
        <v>0.60889604252805818</v>
      </c>
      <c r="J840" s="19">
        <f t="shared" si="863"/>
        <v>1.0870597108178146</v>
      </c>
      <c r="K840" s="30">
        <f t="shared" si="858"/>
        <v>0.12177920850561164</v>
      </c>
      <c r="L840" s="30">
        <f t="shared" si="859"/>
        <v>0.86964776865425175</v>
      </c>
      <c r="M840" s="30">
        <f t="shared" si="856"/>
        <v>0.99142697715986339</v>
      </c>
      <c r="N840" s="11"/>
      <c r="O840" s="20">
        <f t="shared" si="864"/>
        <v>-3.8715789846686666E-2</v>
      </c>
      <c r="P840" s="20">
        <f t="shared" si="865"/>
        <v>-1.8288155649947568E-2</v>
      </c>
      <c r="Q840" s="20">
        <f t="shared" si="866"/>
        <v>-2.0843977495830113E-2</v>
      </c>
      <c r="R840" s="11"/>
      <c r="S840" s="20">
        <f t="shared" ref="S840:U840" si="927">_xlfn.STDEV.S(O820:O840)*SQRT(252)</f>
        <v>0.28535468595956837</v>
      </c>
      <c r="T840" s="20">
        <f t="shared" si="927"/>
        <v>0.22636504401682089</v>
      </c>
      <c r="U840" s="20">
        <f t="shared" si="927"/>
        <v>0.20692238079157724</v>
      </c>
    </row>
    <row r="841" spans="1:21" x14ac:dyDescent="0.2">
      <c r="A841" s="1" t="s">
        <v>3574</v>
      </c>
      <c r="B841" s="13">
        <v>37691</v>
      </c>
      <c r="C841" s="12">
        <v>800.73</v>
      </c>
      <c r="D841" s="12">
        <v>10339.68</v>
      </c>
      <c r="E841" s="10">
        <v>3.5057</v>
      </c>
      <c r="F841" s="12">
        <v>26.5</v>
      </c>
      <c r="G841" s="11"/>
      <c r="H841" s="19">
        <f t="shared" si="861"/>
        <v>1.7463388653897636</v>
      </c>
      <c r="I841" s="19">
        <f t="shared" si="862"/>
        <v>0.61073124630832987</v>
      </c>
      <c r="J841" s="19">
        <f t="shared" si="863"/>
        <v>1.071249985842891</v>
      </c>
      <c r="K841" s="30">
        <f t="shared" si="858"/>
        <v>0.12214624926166598</v>
      </c>
      <c r="L841" s="30">
        <f t="shared" si="859"/>
        <v>0.85699998867431282</v>
      </c>
      <c r="M841" s="30">
        <f t="shared" si="856"/>
        <v>0.97914623793597877</v>
      </c>
      <c r="N841" s="11"/>
      <c r="O841" s="20">
        <f t="shared" si="864"/>
        <v>3.0139853966733021E-3</v>
      </c>
      <c r="P841" s="20">
        <f t="shared" si="865"/>
        <v>-1.4543566298699129E-2</v>
      </c>
      <c r="Q841" s="20">
        <f t="shared" si="866"/>
        <v>-1.2386932680675256E-2</v>
      </c>
      <c r="R841" s="11"/>
      <c r="S841" s="20">
        <f t="shared" ref="S841:U841" si="928">_xlfn.STDEV.S(O821:O841)*SQRT(252)</f>
        <v>0.28344439935849419</v>
      </c>
      <c r="T841" s="20">
        <f t="shared" si="928"/>
        <v>0.22236236762759728</v>
      </c>
      <c r="U841" s="20">
        <f t="shared" si="928"/>
        <v>0.20206945266997622</v>
      </c>
    </row>
    <row r="842" spans="1:21" x14ac:dyDescent="0.2">
      <c r="A842" s="1" t="s">
        <v>3575</v>
      </c>
      <c r="B842" s="13">
        <v>37692</v>
      </c>
      <c r="C842" s="12">
        <v>804.19</v>
      </c>
      <c r="D842" s="12">
        <v>10576.93</v>
      </c>
      <c r="E842" s="10">
        <v>3.4759000000000002</v>
      </c>
      <c r="F842" s="12">
        <v>26.5</v>
      </c>
      <c r="G842" s="11"/>
      <c r="H842" s="19">
        <f t="shared" si="861"/>
        <v>1.747963170051573</v>
      </c>
      <c r="I842" s="19">
        <f t="shared" si="862"/>
        <v>0.62474483165977701</v>
      </c>
      <c r="J842" s="19">
        <f t="shared" si="863"/>
        <v>1.0667334716408605</v>
      </c>
      <c r="K842" s="30">
        <f t="shared" si="858"/>
        <v>0.1249489663319554</v>
      </c>
      <c r="L842" s="30">
        <f t="shared" si="859"/>
        <v>0.85338677731268842</v>
      </c>
      <c r="M842" s="30">
        <f t="shared" ref="M842:M905" si="929">I842*$M$4+(1-$M$4)*J842</f>
        <v>0.97833574364464382</v>
      </c>
      <c r="N842" s="11"/>
      <c r="O842" s="20">
        <f t="shared" si="864"/>
        <v>2.2945584389458817E-2</v>
      </c>
      <c r="P842" s="20">
        <f t="shared" si="865"/>
        <v>-4.2161159969367201E-3</v>
      </c>
      <c r="Q842" s="20">
        <f t="shared" si="866"/>
        <v>-8.2775612051932956E-4</v>
      </c>
      <c r="R842" s="11"/>
      <c r="S842" s="20">
        <f t="shared" ref="S842:U842" si="930">_xlfn.STDEV.S(O822:O842)*SQRT(252)</f>
        <v>0.2947489340642786</v>
      </c>
      <c r="T842" s="20">
        <f t="shared" si="930"/>
        <v>0.21716703006724553</v>
      </c>
      <c r="U842" s="20">
        <f t="shared" si="930"/>
        <v>0.1979589114261075</v>
      </c>
    </row>
    <row r="843" spans="1:21" x14ac:dyDescent="0.2">
      <c r="A843" s="1" t="s">
        <v>3576</v>
      </c>
      <c r="B843" s="13">
        <v>37693</v>
      </c>
      <c r="C843" s="12">
        <v>831.9</v>
      </c>
      <c r="D843" s="12">
        <v>10783.04</v>
      </c>
      <c r="E843" s="10">
        <v>3.4289000000000001</v>
      </c>
      <c r="F843" s="12">
        <v>26.5</v>
      </c>
      <c r="G843" s="11"/>
      <c r="H843" s="19">
        <f t="shared" si="861"/>
        <v>1.7495889855115938</v>
      </c>
      <c r="I843" s="19">
        <f t="shared" si="862"/>
        <v>0.63691907855877283</v>
      </c>
      <c r="J843" s="19">
        <f t="shared" si="863"/>
        <v>1.088568904789831</v>
      </c>
      <c r="K843" s="30">
        <f t="shared" ref="K843:K906" si="931">I843*$M$4</f>
        <v>0.12738381571175458</v>
      </c>
      <c r="L843" s="30">
        <f t="shared" ref="L843:L906" si="932">J843*(1-$M$4)</f>
        <v>0.87085512383186492</v>
      </c>
      <c r="M843" s="30">
        <f t="shared" si="929"/>
        <v>0.99823893954361953</v>
      </c>
      <c r="N843" s="11"/>
      <c r="O843" s="20">
        <f t="shared" si="864"/>
        <v>1.9486750881399395E-2</v>
      </c>
      <c r="P843" s="20">
        <f t="shared" si="865"/>
        <v>2.0469436583238521E-2</v>
      </c>
      <c r="Q843" s="20">
        <f t="shared" si="866"/>
        <v>2.0343932058364045E-2</v>
      </c>
      <c r="R843" s="11"/>
      <c r="S843" s="20">
        <f t="shared" ref="S843:U843" si="933">_xlfn.STDEV.S(O823:O843)*SQRT(252)</f>
        <v>0.30200054690200495</v>
      </c>
      <c r="T843" s="20">
        <f t="shared" si="933"/>
        <v>0.23114103727549726</v>
      </c>
      <c r="U843" s="20">
        <f t="shared" si="933"/>
        <v>0.2126265626207367</v>
      </c>
    </row>
    <row r="844" spans="1:21" x14ac:dyDescent="0.2">
      <c r="A844" s="1" t="s">
        <v>3577</v>
      </c>
      <c r="B844" s="13">
        <v>37694</v>
      </c>
      <c r="C844" s="12">
        <v>833.27</v>
      </c>
      <c r="D844" s="12">
        <v>10817.36</v>
      </c>
      <c r="E844" s="10">
        <v>3.3954</v>
      </c>
      <c r="F844" s="12">
        <v>26.5</v>
      </c>
      <c r="G844" s="11"/>
      <c r="H844" s="19">
        <f t="shared" ref="H844:H907" si="934">H843*(1+(F844-0.1)/100)^(1/252)</f>
        <v>1.7512163131750496</v>
      </c>
      <c r="I844" s="19">
        <f t="shared" ref="H844:I907" si="935">(D844/D843*I843)</f>
        <v>0.6389462492616671</v>
      </c>
      <c r="J844" s="19">
        <f t="shared" ref="J844:J907" si="936">((C844*E844)/(C843*E843))*J843</f>
        <v>1.0797088749603687</v>
      </c>
      <c r="K844" s="30">
        <f t="shared" si="931"/>
        <v>0.12778924985233342</v>
      </c>
      <c r="L844" s="30">
        <f t="shared" si="932"/>
        <v>0.86376709996829504</v>
      </c>
      <c r="M844" s="30">
        <f t="shared" si="929"/>
        <v>0.99155634982062846</v>
      </c>
      <c r="N844" s="11"/>
      <c r="O844" s="20">
        <f t="shared" ref="O844:O907" si="937">I844/I843-1</f>
        <v>3.1827759147697865E-3</v>
      </c>
      <c r="P844" s="20">
        <f t="shared" ref="P844:P907" si="938">J844/J843-1</f>
        <v>-8.1391538840372979E-3</v>
      </c>
      <c r="Q844" s="20">
        <f t="shared" ref="Q844:Q907" si="939">M844/M843-1</f>
        <v>-6.694378929002931E-3</v>
      </c>
      <c r="R844" s="11"/>
      <c r="S844" s="20">
        <f t="shared" ref="S844:U844" si="940">_xlfn.STDEV.S(O824:O844)*SQRT(252)</f>
        <v>0.26532996617193821</v>
      </c>
      <c r="T844" s="20">
        <f t="shared" si="940"/>
        <v>0.22942555105811097</v>
      </c>
      <c r="U844" s="20">
        <f t="shared" si="940"/>
        <v>0.21300568038128659</v>
      </c>
    </row>
    <row r="845" spans="1:21" x14ac:dyDescent="0.2">
      <c r="A845" s="1" t="s">
        <v>3578</v>
      </c>
      <c r="B845" s="13">
        <v>37697</v>
      </c>
      <c r="C845" s="12">
        <v>862.79</v>
      </c>
      <c r="D845" s="12">
        <v>10874.75</v>
      </c>
      <c r="E845" s="10">
        <v>3.4438</v>
      </c>
      <c r="F845" s="12">
        <v>26.5</v>
      </c>
      <c r="G845" s="11"/>
      <c r="H845" s="19">
        <f t="shared" si="934"/>
        <v>1.7528451544484711</v>
      </c>
      <c r="I845" s="19">
        <f t="shared" si="935"/>
        <v>0.6423360897814544</v>
      </c>
      <c r="J845" s="19">
        <f t="shared" si="936"/>
        <v>1.1338954304290823</v>
      </c>
      <c r="K845" s="30">
        <f t="shared" si="931"/>
        <v>0.12846721795629087</v>
      </c>
      <c r="L845" s="30">
        <f t="shared" si="932"/>
        <v>0.90711634434326582</v>
      </c>
      <c r="M845" s="30">
        <f t="shared" si="929"/>
        <v>1.0355835622995566</v>
      </c>
      <c r="N845" s="11"/>
      <c r="O845" s="20">
        <f t="shared" si="937"/>
        <v>5.305361012298615E-3</v>
      </c>
      <c r="P845" s="20">
        <f t="shared" si="938"/>
        <v>5.0186264765770705E-2</v>
      </c>
      <c r="Q845" s="20">
        <f t="shared" si="939"/>
        <v>4.4402128519365203E-2</v>
      </c>
      <c r="R845" s="11"/>
      <c r="S845" s="20">
        <f t="shared" ref="S845:U845" si="941">_xlfn.STDEV.S(O825:O845)*SQRT(252)</f>
        <v>0.26448103051951316</v>
      </c>
      <c r="T845" s="20">
        <f t="shared" si="941"/>
        <v>0.27514856247596381</v>
      </c>
      <c r="U845" s="20">
        <f t="shared" si="941"/>
        <v>0.2518683343766972</v>
      </c>
    </row>
    <row r="846" spans="1:21" x14ac:dyDescent="0.2">
      <c r="A846" s="1" t="s">
        <v>3579</v>
      </c>
      <c r="B846" s="13">
        <v>37698</v>
      </c>
      <c r="C846" s="12">
        <v>866.45</v>
      </c>
      <c r="D846" s="12">
        <v>11150.99</v>
      </c>
      <c r="E846" s="10">
        <v>3.4304000000000001</v>
      </c>
      <c r="F846" s="12">
        <v>26.5</v>
      </c>
      <c r="G846" s="11"/>
      <c r="H846" s="19">
        <f t="shared" si="934"/>
        <v>1.754475510739697</v>
      </c>
      <c r="I846" s="19">
        <f t="shared" si="935"/>
        <v>0.65865268753691808</v>
      </c>
      <c r="J846" s="19">
        <f t="shared" si="936"/>
        <v>1.1342747131500375</v>
      </c>
      <c r="K846" s="30">
        <f t="shared" si="931"/>
        <v>0.13173053750738362</v>
      </c>
      <c r="L846" s="30">
        <f t="shared" si="932"/>
        <v>0.90741977052002998</v>
      </c>
      <c r="M846" s="30">
        <f t="shared" si="929"/>
        <v>1.0391503080274136</v>
      </c>
      <c r="N846" s="11"/>
      <c r="O846" s="20">
        <f t="shared" si="937"/>
        <v>2.5401963263523175E-2</v>
      </c>
      <c r="P846" s="20">
        <f t="shared" si="938"/>
        <v>3.3449532538609716E-4</v>
      </c>
      <c r="Q846" s="20">
        <f t="shared" si="939"/>
        <v>3.4441892066505719E-3</v>
      </c>
      <c r="R846" s="11"/>
      <c r="S846" s="20">
        <f t="shared" ref="S846:U846" si="942">_xlfn.STDEV.S(O826:O846)*SQRT(252)</f>
        <v>0.27407045233128857</v>
      </c>
      <c r="T846" s="20">
        <f t="shared" si="942"/>
        <v>0.27349111728931236</v>
      </c>
      <c r="U846" s="20">
        <f t="shared" si="942"/>
        <v>0.25104460790080857</v>
      </c>
    </row>
    <row r="847" spans="1:21" x14ac:dyDescent="0.2">
      <c r="A847" s="1" t="s">
        <v>3580</v>
      </c>
      <c r="B847" s="13">
        <v>37699</v>
      </c>
      <c r="C847" s="12">
        <v>874.02</v>
      </c>
      <c r="D847" s="12">
        <v>11006.39</v>
      </c>
      <c r="E847" s="10">
        <v>3.4571999999999998</v>
      </c>
      <c r="F847" s="12">
        <v>26.5</v>
      </c>
      <c r="G847" s="11"/>
      <c r="H847" s="19">
        <f t="shared" si="934"/>
        <v>1.7561073834578758</v>
      </c>
      <c r="I847" s="19">
        <f t="shared" si="935"/>
        <v>0.65011163614884948</v>
      </c>
      <c r="J847" s="19">
        <f t="shared" si="936"/>
        <v>1.1531235865238008</v>
      </c>
      <c r="K847" s="30">
        <f t="shared" si="931"/>
        <v>0.13002232722976989</v>
      </c>
      <c r="L847" s="30">
        <f t="shared" si="932"/>
        <v>0.92249886921904067</v>
      </c>
      <c r="M847" s="30">
        <f t="shared" si="929"/>
        <v>1.0525211964488106</v>
      </c>
      <c r="N847" s="11"/>
      <c r="O847" s="20">
        <f t="shared" si="937"/>
        <v>-1.2967458494716699E-2</v>
      </c>
      <c r="P847" s="20">
        <f t="shared" si="938"/>
        <v>1.661755583126534E-2</v>
      </c>
      <c r="Q847" s="20">
        <f t="shared" si="939"/>
        <v>1.2867136080418007E-2</v>
      </c>
      <c r="R847" s="11"/>
      <c r="S847" s="20">
        <f t="shared" ref="S847:U847" si="943">_xlfn.STDEV.S(O827:O847)*SQRT(252)</f>
        <v>0.2690984884940445</v>
      </c>
      <c r="T847" s="20">
        <f t="shared" si="943"/>
        <v>0.27775082344093283</v>
      </c>
      <c r="U847" s="20">
        <f t="shared" si="943"/>
        <v>0.25178915292655774</v>
      </c>
    </row>
    <row r="848" spans="1:21" x14ac:dyDescent="0.2">
      <c r="A848" s="1" t="s">
        <v>3581</v>
      </c>
      <c r="B848" s="13">
        <v>37700</v>
      </c>
      <c r="C848" s="12">
        <v>875.67</v>
      </c>
      <c r="D848" s="12">
        <v>11158.98</v>
      </c>
      <c r="E848" s="10">
        <v>3.4826000000000001</v>
      </c>
      <c r="F848" s="12">
        <v>26.5</v>
      </c>
      <c r="G848" s="11"/>
      <c r="H848" s="19">
        <f t="shared" si="934"/>
        <v>1.7577407740134663</v>
      </c>
      <c r="I848" s="19">
        <f t="shared" si="935"/>
        <v>0.65912463083284245</v>
      </c>
      <c r="J848" s="19">
        <f t="shared" si="936"/>
        <v>1.1637884627705202</v>
      </c>
      <c r="K848" s="30">
        <f t="shared" si="931"/>
        <v>0.13182492616656849</v>
      </c>
      <c r="L848" s="30">
        <f t="shared" si="932"/>
        <v>0.93103077021641623</v>
      </c>
      <c r="M848" s="30">
        <f t="shared" si="929"/>
        <v>1.0628556963829847</v>
      </c>
      <c r="N848" s="11"/>
      <c r="O848" s="20">
        <f t="shared" si="937"/>
        <v>1.3863764594930883E-2</v>
      </c>
      <c r="P848" s="20">
        <f t="shared" si="938"/>
        <v>9.2486845047283772E-3</v>
      </c>
      <c r="Q848" s="20">
        <f t="shared" si="939"/>
        <v>9.8188045704377114E-3</v>
      </c>
      <c r="R848" s="11"/>
      <c r="S848" s="20">
        <f t="shared" ref="S848:U848" si="944">_xlfn.STDEV.S(O828:O848)*SQRT(252)</f>
        <v>0.26415710640140255</v>
      </c>
      <c r="T848" s="20">
        <f t="shared" si="944"/>
        <v>0.27892643829232444</v>
      </c>
      <c r="U848" s="20">
        <f t="shared" si="944"/>
        <v>0.25272373854442703</v>
      </c>
    </row>
    <row r="849" spans="1:21" x14ac:dyDescent="0.2">
      <c r="A849" s="1" t="s">
        <v>3582</v>
      </c>
      <c r="B849" s="13">
        <v>37701</v>
      </c>
      <c r="C849" s="12">
        <v>895.79</v>
      </c>
      <c r="D849" s="12">
        <v>11377.42</v>
      </c>
      <c r="E849" s="10">
        <v>3.4458000000000002</v>
      </c>
      <c r="F849" s="12">
        <v>26.5</v>
      </c>
      <c r="G849" s="11"/>
      <c r="H849" s="19">
        <f t="shared" si="934"/>
        <v>1.7593756838182397</v>
      </c>
      <c r="I849" s="19">
        <f t="shared" si="935"/>
        <v>0.67202717070289575</v>
      </c>
      <c r="J849" s="19">
        <f t="shared" si="936"/>
        <v>1.1779483744254793</v>
      </c>
      <c r="K849" s="30">
        <f t="shared" si="931"/>
        <v>0.13440543414057915</v>
      </c>
      <c r="L849" s="30">
        <f t="shared" si="932"/>
        <v>0.94235869954038343</v>
      </c>
      <c r="M849" s="30">
        <f t="shared" si="929"/>
        <v>1.0767641336809626</v>
      </c>
      <c r="N849" s="11"/>
      <c r="O849" s="20">
        <f t="shared" si="937"/>
        <v>1.9575265839709477E-2</v>
      </c>
      <c r="P849" s="20">
        <f t="shared" si="938"/>
        <v>1.2167083716614568E-2</v>
      </c>
      <c r="Q849" s="20">
        <f t="shared" si="939"/>
        <v>1.3085913116248848E-2</v>
      </c>
      <c r="R849" s="11"/>
      <c r="S849" s="20">
        <f t="shared" ref="S849:U849" si="945">_xlfn.STDEV.S(O829:O849)*SQRT(252)</f>
        <v>0.26042256289658516</v>
      </c>
      <c r="T849" s="20">
        <f t="shared" si="945"/>
        <v>0.28085366334172579</v>
      </c>
      <c r="U849" s="20">
        <f t="shared" si="945"/>
        <v>0.25458140046000916</v>
      </c>
    </row>
    <row r="850" spans="1:21" x14ac:dyDescent="0.2">
      <c r="A850" s="1" t="s">
        <v>3583</v>
      </c>
      <c r="B850" s="13">
        <v>37704</v>
      </c>
      <c r="C850" s="12">
        <v>864.23</v>
      </c>
      <c r="D850" s="12">
        <v>11052.62</v>
      </c>
      <c r="E850" s="10">
        <v>3.4066000000000001</v>
      </c>
      <c r="F850" s="12">
        <v>26.5</v>
      </c>
      <c r="G850" s="11"/>
      <c r="H850" s="19">
        <f t="shared" si="934"/>
        <v>1.7610121142852797</v>
      </c>
      <c r="I850" s="19">
        <f t="shared" si="935"/>
        <v>0.65284229178972386</v>
      </c>
      <c r="J850" s="19">
        <f t="shared" si="936"/>
        <v>1.1235191016452029</v>
      </c>
      <c r="K850" s="30">
        <f t="shared" si="931"/>
        <v>0.13056845835794478</v>
      </c>
      <c r="L850" s="30">
        <f t="shared" si="932"/>
        <v>0.89881528131616228</v>
      </c>
      <c r="M850" s="30">
        <f t="shared" si="929"/>
        <v>1.029383739674107</v>
      </c>
      <c r="N850" s="11"/>
      <c r="O850" s="20">
        <f t="shared" si="937"/>
        <v>-2.8547772693633511E-2</v>
      </c>
      <c r="P850" s="20">
        <f t="shared" si="938"/>
        <v>-4.620684060693514E-2</v>
      </c>
      <c r="Q850" s="20">
        <f t="shared" si="939"/>
        <v>-4.400257449594247E-2</v>
      </c>
      <c r="R850" s="11"/>
      <c r="S850" s="20">
        <f t="shared" ref="S850:U850" si="946">_xlfn.STDEV.S(O830:O850)*SQRT(252)</f>
        <v>0.281458943083498</v>
      </c>
      <c r="T850" s="20">
        <f t="shared" si="946"/>
        <v>0.3208441625030245</v>
      </c>
      <c r="U850" s="20">
        <f t="shared" si="946"/>
        <v>0.29497478819642831</v>
      </c>
    </row>
    <row r="851" spans="1:21" x14ac:dyDescent="0.2">
      <c r="A851" s="1" t="s">
        <v>3584</v>
      </c>
      <c r="B851" s="13">
        <v>37705</v>
      </c>
      <c r="C851" s="12">
        <v>874.74</v>
      </c>
      <c r="D851" s="12">
        <v>11232.26</v>
      </c>
      <c r="E851" s="10">
        <v>3.3887999999999998</v>
      </c>
      <c r="F851" s="12">
        <v>26.5</v>
      </c>
      <c r="G851" s="11"/>
      <c r="H851" s="19">
        <f t="shared" si="934"/>
        <v>1.7626500668289848</v>
      </c>
      <c r="I851" s="19">
        <f t="shared" si="935"/>
        <v>0.66345304193739074</v>
      </c>
      <c r="J851" s="19">
        <f t="shared" si="936"/>
        <v>1.1312403964292608</v>
      </c>
      <c r="K851" s="30">
        <f t="shared" si="931"/>
        <v>0.13269060838747815</v>
      </c>
      <c r="L851" s="30">
        <f t="shared" si="932"/>
        <v>0.90499231714340866</v>
      </c>
      <c r="M851" s="30">
        <f t="shared" si="929"/>
        <v>1.0376829255308868</v>
      </c>
      <c r="N851" s="11"/>
      <c r="O851" s="20">
        <f t="shared" si="937"/>
        <v>1.6253159884262791E-2</v>
      </c>
      <c r="P851" s="20">
        <f t="shared" si="938"/>
        <v>6.8724196791594139E-3</v>
      </c>
      <c r="Q851" s="20">
        <f t="shared" si="939"/>
        <v>8.0622857510914692E-3</v>
      </c>
      <c r="R851" s="11"/>
      <c r="S851" s="20">
        <f t="shared" ref="S851:U851" si="947">_xlfn.STDEV.S(O831:O851)*SQRT(252)</f>
        <v>0.28193237688418066</v>
      </c>
      <c r="T851" s="20">
        <f t="shared" si="947"/>
        <v>0.31090805036812352</v>
      </c>
      <c r="U851" s="20">
        <f t="shared" si="947"/>
        <v>0.28578494659941495</v>
      </c>
    </row>
    <row r="852" spans="1:21" x14ac:dyDescent="0.2">
      <c r="A852" s="1" t="s">
        <v>3585</v>
      </c>
      <c r="B852" s="13">
        <v>37706</v>
      </c>
      <c r="C852" s="12">
        <v>869.95</v>
      </c>
      <c r="D852" s="12">
        <v>11206.3</v>
      </c>
      <c r="E852" s="10">
        <v>3.3742999999999999</v>
      </c>
      <c r="F852" s="12">
        <v>26.5</v>
      </c>
      <c r="G852" s="11"/>
      <c r="H852" s="19">
        <f t="shared" si="934"/>
        <v>1.7642895428650691</v>
      </c>
      <c r="I852" s="19">
        <f t="shared" si="935"/>
        <v>0.66191966922622714</v>
      </c>
      <c r="J852" s="19">
        <f t="shared" si="936"/>
        <v>1.1202319756986079</v>
      </c>
      <c r="K852" s="30">
        <f t="shared" si="931"/>
        <v>0.13238393384524544</v>
      </c>
      <c r="L852" s="30">
        <f t="shared" si="932"/>
        <v>0.89618558055888631</v>
      </c>
      <c r="M852" s="30">
        <f t="shared" si="929"/>
        <v>1.0285695144041318</v>
      </c>
      <c r="N852" s="11"/>
      <c r="O852" s="20">
        <f t="shared" si="937"/>
        <v>-2.3112000612520722E-3</v>
      </c>
      <c r="P852" s="20">
        <f t="shared" si="938"/>
        <v>-9.7312832580950248E-3</v>
      </c>
      <c r="Q852" s="20">
        <f t="shared" si="939"/>
        <v>-8.7824622555994214E-3</v>
      </c>
      <c r="R852" s="11"/>
      <c r="S852" s="20">
        <f t="shared" ref="S852:U852" si="948">_xlfn.STDEV.S(O832:O852)*SQRT(252)</f>
        <v>0.2703932802667694</v>
      </c>
      <c r="T852" s="20">
        <f t="shared" si="948"/>
        <v>0.3097135938130734</v>
      </c>
      <c r="U852" s="20">
        <f t="shared" si="948"/>
        <v>0.28616917752312454</v>
      </c>
    </row>
    <row r="853" spans="1:21" x14ac:dyDescent="0.2">
      <c r="A853" s="1" t="s">
        <v>3586</v>
      </c>
      <c r="B853" s="13">
        <v>37707</v>
      </c>
      <c r="C853" s="12">
        <v>868.52</v>
      </c>
      <c r="D853" s="12">
        <v>11233.48</v>
      </c>
      <c r="E853" s="10">
        <v>3.4026999999999998</v>
      </c>
      <c r="F853" s="12">
        <v>26.5</v>
      </c>
      <c r="G853" s="11"/>
      <c r="H853" s="19">
        <f t="shared" si="934"/>
        <v>1.765930543810563</v>
      </c>
      <c r="I853" s="19">
        <f t="shared" si="935"/>
        <v>0.66352510336680592</v>
      </c>
      <c r="J853" s="19">
        <f t="shared" si="936"/>
        <v>1.1278035708924119</v>
      </c>
      <c r="K853" s="30">
        <f t="shared" si="931"/>
        <v>0.13270502067336118</v>
      </c>
      <c r="L853" s="30">
        <f t="shared" si="932"/>
        <v>0.90224285671392956</v>
      </c>
      <c r="M853" s="30">
        <f t="shared" si="929"/>
        <v>1.0349478773872907</v>
      </c>
      <c r="N853" s="11"/>
      <c r="O853" s="20">
        <f t="shared" si="937"/>
        <v>2.4254214147398923E-3</v>
      </c>
      <c r="P853" s="20">
        <f t="shared" si="938"/>
        <v>6.7589529294431738E-3</v>
      </c>
      <c r="Q853" s="20">
        <f t="shared" si="939"/>
        <v>6.2011977740308311E-3</v>
      </c>
      <c r="R853" s="11"/>
      <c r="S853" s="20">
        <f t="shared" ref="S853:U853" si="949">_xlfn.STDEV.S(O833:O853)*SQRT(252)</f>
        <v>0.26717040846334694</v>
      </c>
      <c r="T853" s="20">
        <f t="shared" si="949"/>
        <v>0.30420011983234441</v>
      </c>
      <c r="U853" s="20">
        <f t="shared" si="949"/>
        <v>0.28032148844775961</v>
      </c>
    </row>
    <row r="854" spans="1:21" x14ac:dyDescent="0.2">
      <c r="A854" s="1" t="s">
        <v>3587</v>
      </c>
      <c r="B854" s="13">
        <v>37708</v>
      </c>
      <c r="C854" s="12">
        <v>863.5</v>
      </c>
      <c r="D854" s="12">
        <v>11396.2</v>
      </c>
      <c r="E854" s="10">
        <v>3.3753000000000002</v>
      </c>
      <c r="F854" s="12">
        <v>26.5</v>
      </c>
      <c r="G854" s="11"/>
      <c r="H854" s="19">
        <f t="shared" si="934"/>
        <v>1.7675730710838153</v>
      </c>
      <c r="I854" s="19">
        <f t="shared" si="935"/>
        <v>0.67313644418192708</v>
      </c>
      <c r="J854" s="19">
        <f t="shared" si="936"/>
        <v>1.1122558582669277</v>
      </c>
      <c r="K854" s="30">
        <f t="shared" si="931"/>
        <v>0.13462728883638542</v>
      </c>
      <c r="L854" s="30">
        <f t="shared" si="932"/>
        <v>0.88980468661354228</v>
      </c>
      <c r="M854" s="30">
        <f t="shared" si="929"/>
        <v>1.0244319754499278</v>
      </c>
      <c r="N854" s="11"/>
      <c r="O854" s="20">
        <f t="shared" si="937"/>
        <v>1.4485270815455253E-2</v>
      </c>
      <c r="P854" s="20">
        <f t="shared" si="938"/>
        <v>-1.3785833833795613E-2</v>
      </c>
      <c r="Q854" s="20">
        <f t="shared" si="939"/>
        <v>-1.0160803425105835E-2</v>
      </c>
      <c r="R854" s="11"/>
      <c r="S854" s="20">
        <f t="shared" ref="S854:U854" si="950">_xlfn.STDEV.S(O834:O854)*SQRT(252)</f>
        <v>0.26768766299001862</v>
      </c>
      <c r="T854" s="20">
        <f t="shared" si="950"/>
        <v>0.30415316577823343</v>
      </c>
      <c r="U854" s="20">
        <f t="shared" si="950"/>
        <v>0.27915863043453032</v>
      </c>
    </row>
    <row r="855" spans="1:21" x14ac:dyDescent="0.2">
      <c r="A855" s="1" t="s">
        <v>3588</v>
      </c>
      <c r="B855" s="13">
        <v>37711</v>
      </c>
      <c r="C855" s="12">
        <v>848.18</v>
      </c>
      <c r="D855" s="12">
        <v>11273.63</v>
      </c>
      <c r="E855" s="10">
        <v>3.3527</v>
      </c>
      <c r="F855" s="12">
        <v>26.5</v>
      </c>
      <c r="G855" s="11"/>
      <c r="H855" s="19">
        <f t="shared" si="934"/>
        <v>1.769217126104494</v>
      </c>
      <c r="I855" s="19">
        <f t="shared" si="935"/>
        <v>0.66589663319551229</v>
      </c>
      <c r="J855" s="19">
        <f t="shared" si="936"/>
        <v>1.0852072902504857</v>
      </c>
      <c r="K855" s="30">
        <f t="shared" si="931"/>
        <v>0.13317932663910245</v>
      </c>
      <c r="L855" s="30">
        <f t="shared" si="932"/>
        <v>0.86816583220038857</v>
      </c>
      <c r="M855" s="30">
        <f t="shared" si="929"/>
        <v>1.001345158839491</v>
      </c>
      <c r="N855" s="11"/>
      <c r="O855" s="20">
        <f t="shared" si="937"/>
        <v>-1.0755339499131433E-2</v>
      </c>
      <c r="P855" s="20">
        <f t="shared" si="938"/>
        <v>-2.4318656373352843E-2</v>
      </c>
      <c r="Q855" s="20">
        <f t="shared" si="939"/>
        <v>-2.2536212421812696E-2</v>
      </c>
      <c r="R855" s="11"/>
      <c r="S855" s="20">
        <f t="shared" ref="S855:U855" si="951">_xlfn.STDEV.S(O835:O855)*SQRT(252)</f>
        <v>0.27122280537884103</v>
      </c>
      <c r="T855" s="20">
        <f t="shared" si="951"/>
        <v>0.31451156782139372</v>
      </c>
      <c r="U855" s="20">
        <f t="shared" si="951"/>
        <v>0.28946073515674364</v>
      </c>
    </row>
    <row r="856" spans="1:21" x14ac:dyDescent="0.2">
      <c r="A856" s="1" t="s">
        <v>3589</v>
      </c>
      <c r="B856" s="13">
        <v>37712</v>
      </c>
      <c r="C856" s="12">
        <v>858.48</v>
      </c>
      <c r="D856" s="12">
        <v>11592.1</v>
      </c>
      <c r="E856" s="10">
        <v>3.3355000000000001</v>
      </c>
      <c r="F856" s="12">
        <v>26.5</v>
      </c>
      <c r="G856" s="11"/>
      <c r="H856" s="19">
        <f t="shared" si="934"/>
        <v>1.7708627102935872</v>
      </c>
      <c r="I856" s="19">
        <f t="shared" si="935"/>
        <v>0.68470761961016091</v>
      </c>
      <c r="J856" s="19">
        <f t="shared" si="936"/>
        <v>1.0927507353193135</v>
      </c>
      <c r="K856" s="30">
        <f t="shared" si="931"/>
        <v>0.13694152392203218</v>
      </c>
      <c r="L856" s="30">
        <f t="shared" si="932"/>
        <v>0.87420058825545088</v>
      </c>
      <c r="M856" s="30">
        <f t="shared" si="929"/>
        <v>1.0111421121774831</v>
      </c>
      <c r="N856" s="11"/>
      <c r="O856" s="20">
        <f t="shared" si="937"/>
        <v>2.8249108760887154E-2</v>
      </c>
      <c r="P856" s="20">
        <f t="shared" si="938"/>
        <v>6.9511559096573361E-3</v>
      </c>
      <c r="Q856" s="20">
        <f t="shared" si="939"/>
        <v>9.783792582915396E-3</v>
      </c>
      <c r="R856" s="11"/>
      <c r="S856" s="20">
        <f t="shared" ref="S856:U856" si="952">_xlfn.STDEV.S(O836:O856)*SQRT(252)</f>
        <v>0.2826762775773729</v>
      </c>
      <c r="T856" s="20">
        <f t="shared" si="952"/>
        <v>0.3154795965237881</v>
      </c>
      <c r="U856" s="20">
        <f t="shared" si="952"/>
        <v>0.29135143654573931</v>
      </c>
    </row>
    <row r="857" spans="1:21" x14ac:dyDescent="0.2">
      <c r="A857" s="1" t="s">
        <v>3590</v>
      </c>
      <c r="B857" s="13">
        <v>37713</v>
      </c>
      <c r="C857" s="12">
        <v>880.9</v>
      </c>
      <c r="D857" s="12">
        <v>11872</v>
      </c>
      <c r="E857" s="10">
        <v>3.2791000000000001</v>
      </c>
      <c r="F857" s="12">
        <v>26.5</v>
      </c>
      <c r="G857" s="11"/>
      <c r="H857" s="19">
        <f t="shared" si="934"/>
        <v>1.7725098250734053</v>
      </c>
      <c r="I857" s="19">
        <f t="shared" si="935"/>
        <v>0.70124040165387036</v>
      </c>
      <c r="J857" s="19">
        <f t="shared" si="936"/>
        <v>1.1023290476530834</v>
      </c>
      <c r="K857" s="30">
        <f t="shared" si="931"/>
        <v>0.14024808033077407</v>
      </c>
      <c r="L857" s="30">
        <f t="shared" si="932"/>
        <v>0.8818632381224667</v>
      </c>
      <c r="M857" s="30">
        <f t="shared" si="929"/>
        <v>1.0221113184532409</v>
      </c>
      <c r="N857" s="11"/>
      <c r="O857" s="20">
        <f t="shared" si="937"/>
        <v>2.414575443621092E-2</v>
      </c>
      <c r="P857" s="20">
        <f t="shared" si="938"/>
        <v>8.7653222497909855E-3</v>
      </c>
      <c r="Q857" s="20">
        <f t="shared" si="939"/>
        <v>1.0848332933276472E-2</v>
      </c>
      <c r="R857" s="11"/>
      <c r="S857" s="20">
        <f t="shared" ref="S857:U857" si="953">_xlfn.STDEV.S(O837:O857)*SQRT(252)</f>
        <v>0.2886537251880244</v>
      </c>
      <c r="T857" s="20">
        <f t="shared" si="953"/>
        <v>0.31330281870778043</v>
      </c>
      <c r="U857" s="20">
        <f t="shared" si="953"/>
        <v>0.29004626891264834</v>
      </c>
    </row>
    <row r="858" spans="1:21" x14ac:dyDescent="0.2">
      <c r="A858" s="1" t="s">
        <v>3591</v>
      </c>
      <c r="B858" s="13">
        <v>37714</v>
      </c>
      <c r="C858" s="12">
        <v>876.45</v>
      </c>
      <c r="D858" s="12">
        <v>12006.2</v>
      </c>
      <c r="E858" s="10">
        <v>3.2559</v>
      </c>
      <c r="F858" s="12">
        <v>26.5</v>
      </c>
      <c r="G858" s="11"/>
      <c r="H858" s="19">
        <f t="shared" si="934"/>
        <v>1.7741584718675811</v>
      </c>
      <c r="I858" s="19">
        <f t="shared" si="935"/>
        <v>0.70916715888954684</v>
      </c>
      <c r="J858" s="19">
        <f t="shared" si="936"/>
        <v>1.0890007620145159</v>
      </c>
      <c r="K858" s="30">
        <f t="shared" si="931"/>
        <v>0.14183343177790939</v>
      </c>
      <c r="L858" s="30">
        <f t="shared" si="932"/>
        <v>0.87120060961161272</v>
      </c>
      <c r="M858" s="30">
        <f t="shared" si="929"/>
        <v>1.013034041389522</v>
      </c>
      <c r="N858" s="11"/>
      <c r="O858" s="20">
        <f t="shared" si="937"/>
        <v>1.1303908355795311E-2</v>
      </c>
      <c r="P858" s="20">
        <f t="shared" si="938"/>
        <v>-1.2091022791193007E-2</v>
      </c>
      <c r="Q858" s="20">
        <f t="shared" si="939"/>
        <v>-8.8809084684196016E-3</v>
      </c>
      <c r="R858" s="11"/>
      <c r="S858" s="20">
        <f t="shared" ref="S858:U858" si="954">_xlfn.STDEV.S(O838:O858)*SQRT(252)</f>
        <v>0.28850513521612875</v>
      </c>
      <c r="T858" s="20">
        <f t="shared" si="954"/>
        <v>0.31348237187301609</v>
      </c>
      <c r="U858" s="20">
        <f t="shared" si="954"/>
        <v>0.29009932844477493</v>
      </c>
    </row>
    <row r="859" spans="1:21" x14ac:dyDescent="0.2">
      <c r="A859" s="1" t="s">
        <v>3592</v>
      </c>
      <c r="B859" s="13">
        <v>37715</v>
      </c>
      <c r="C859" s="12">
        <v>878.85</v>
      </c>
      <c r="D859" s="12">
        <v>12065.51</v>
      </c>
      <c r="E859" s="10">
        <v>3.2465000000000002</v>
      </c>
      <c r="F859" s="12">
        <v>26.5</v>
      </c>
      <c r="G859" s="11"/>
      <c r="H859" s="19">
        <f t="shared" si="934"/>
        <v>1.7758086521010721</v>
      </c>
      <c r="I859" s="19">
        <f t="shared" si="935"/>
        <v>0.71267040756054501</v>
      </c>
      <c r="J859" s="19">
        <f t="shared" si="936"/>
        <v>1.0888301668763312</v>
      </c>
      <c r="K859" s="30">
        <f t="shared" si="931"/>
        <v>0.142534081512109</v>
      </c>
      <c r="L859" s="30">
        <f t="shared" si="932"/>
        <v>0.87106413350106493</v>
      </c>
      <c r="M859" s="30">
        <f t="shared" si="929"/>
        <v>1.0135982150131739</v>
      </c>
      <c r="N859" s="11"/>
      <c r="O859" s="20">
        <f t="shared" si="937"/>
        <v>4.9399476936915487E-3</v>
      </c>
      <c r="P859" s="20">
        <f t="shared" si="938"/>
        <v>-1.566529098374625E-4</v>
      </c>
      <c r="Q859" s="20">
        <f t="shared" si="939"/>
        <v>5.5691477344432805E-4</v>
      </c>
      <c r="R859" s="11"/>
      <c r="S859" s="20">
        <f t="shared" ref="S859:U859" si="955">_xlfn.STDEV.S(O839:O859)*SQRT(252)</f>
        <v>0.27658542165185218</v>
      </c>
      <c r="T859" s="20">
        <f t="shared" si="955"/>
        <v>0.30632780613361787</v>
      </c>
      <c r="U859" s="20">
        <f t="shared" si="955"/>
        <v>0.28590462995296617</v>
      </c>
    </row>
    <row r="860" spans="1:21" x14ac:dyDescent="0.2">
      <c r="A860" s="1" t="s">
        <v>3593</v>
      </c>
      <c r="B860" s="13">
        <v>37718</v>
      </c>
      <c r="C860" s="12">
        <v>879.93</v>
      </c>
      <c r="D860" s="12">
        <v>12135.96</v>
      </c>
      <c r="E860" s="10">
        <v>3.1718999999999999</v>
      </c>
      <c r="F860" s="12">
        <v>26.5</v>
      </c>
      <c r="G860" s="11"/>
      <c r="H860" s="19">
        <f t="shared" si="934"/>
        <v>1.7774603672001605</v>
      </c>
      <c r="I860" s="19">
        <f t="shared" si="935"/>
        <v>0.71683165977554786</v>
      </c>
      <c r="J860" s="19">
        <f t="shared" si="936"/>
        <v>1.0651176762194994</v>
      </c>
      <c r="K860" s="30">
        <f t="shared" si="931"/>
        <v>0.14336633195510959</v>
      </c>
      <c r="L860" s="30">
        <f t="shared" si="932"/>
        <v>0.85209414097559955</v>
      </c>
      <c r="M860" s="30">
        <f t="shared" si="929"/>
        <v>0.99546047293070916</v>
      </c>
      <c r="N860" s="11"/>
      <c r="O860" s="20">
        <f t="shared" si="937"/>
        <v>5.8389574912289799E-3</v>
      </c>
      <c r="P860" s="20">
        <f t="shared" si="938"/>
        <v>-2.1777951583449306E-2</v>
      </c>
      <c r="Q860" s="20">
        <f t="shared" si="939"/>
        <v>-1.7894410047110232E-2</v>
      </c>
      <c r="R860" s="11"/>
      <c r="S860" s="20">
        <f t="shared" ref="S860:U860" si="956">_xlfn.STDEV.S(O840:O860)*SQRT(252)</f>
        <v>0.27621172523667264</v>
      </c>
      <c r="T860" s="20">
        <f t="shared" si="956"/>
        <v>0.31488623059991311</v>
      </c>
      <c r="U860" s="20">
        <f t="shared" si="956"/>
        <v>0.29262194146258708</v>
      </c>
    </row>
    <row r="861" spans="1:21" x14ac:dyDescent="0.2">
      <c r="A861" s="1" t="s">
        <v>3594</v>
      </c>
      <c r="B861" s="13">
        <v>37719</v>
      </c>
      <c r="C861" s="12">
        <v>878.29</v>
      </c>
      <c r="D861" s="12">
        <v>11778.52</v>
      </c>
      <c r="E861" s="10">
        <v>3.1644999999999999</v>
      </c>
      <c r="F861" s="12">
        <v>26.5</v>
      </c>
      <c r="G861" s="11"/>
      <c r="H861" s="19">
        <f t="shared" si="934"/>
        <v>1.7791136185924556</v>
      </c>
      <c r="I861" s="19">
        <f t="shared" si="935"/>
        <v>0.69571884229179126</v>
      </c>
      <c r="J861" s="19">
        <f t="shared" si="936"/>
        <v>1.0606522524049369</v>
      </c>
      <c r="K861" s="30">
        <f t="shared" si="931"/>
        <v>0.13914376845835827</v>
      </c>
      <c r="L861" s="30">
        <f t="shared" si="932"/>
        <v>0.84852180192394955</v>
      </c>
      <c r="M861" s="30">
        <f t="shared" si="929"/>
        <v>0.98766557038230784</v>
      </c>
      <c r="N861" s="11"/>
      <c r="O861" s="20">
        <f t="shared" si="937"/>
        <v>-2.9452964577997842E-2</v>
      </c>
      <c r="P861" s="20">
        <f t="shared" si="938"/>
        <v>-4.1924229728418361E-3</v>
      </c>
      <c r="Q861" s="20">
        <f t="shared" si="939"/>
        <v>-7.8304490839827823E-3</v>
      </c>
      <c r="R861" s="11"/>
      <c r="S861" s="20">
        <f t="shared" ref="S861:U861" si="957">_xlfn.STDEV.S(O841:O861)*SQRT(252)</f>
        <v>0.25859692756167424</v>
      </c>
      <c r="T861" s="20">
        <f t="shared" si="957"/>
        <v>0.30924341523181137</v>
      </c>
      <c r="U861" s="20">
        <f t="shared" si="957"/>
        <v>0.28466918631410809</v>
      </c>
    </row>
    <row r="862" spans="1:21" x14ac:dyDescent="0.2">
      <c r="A862" s="1" t="s">
        <v>3595</v>
      </c>
      <c r="B862" s="13">
        <v>37720</v>
      </c>
      <c r="C862" s="12">
        <v>865.99</v>
      </c>
      <c r="D862" s="12">
        <v>11758.9</v>
      </c>
      <c r="E862" s="10">
        <v>3.1852999999999998</v>
      </c>
      <c r="F862" s="12">
        <v>26.5</v>
      </c>
      <c r="G862" s="11"/>
      <c r="H862" s="19">
        <f t="shared" si="934"/>
        <v>1.7807684077068944</v>
      </c>
      <c r="I862" s="19">
        <f t="shared" si="935"/>
        <v>0.6945599527466052</v>
      </c>
      <c r="J862" s="19">
        <f t="shared" si="936"/>
        <v>1.0526723100060955</v>
      </c>
      <c r="K862" s="30">
        <f t="shared" si="931"/>
        <v>0.13891199054932105</v>
      </c>
      <c r="L862" s="30">
        <f t="shared" si="932"/>
        <v>0.84213784800487645</v>
      </c>
      <c r="M862" s="30">
        <f t="shared" si="929"/>
        <v>0.98104983855419747</v>
      </c>
      <c r="N862" s="11"/>
      <c r="O862" s="20">
        <f t="shared" si="937"/>
        <v>-1.665744083297338E-3</v>
      </c>
      <c r="P862" s="20">
        <f t="shared" si="938"/>
        <v>-7.5236180197114644E-3</v>
      </c>
      <c r="Q862" s="20">
        <f t="shared" si="939"/>
        <v>-6.6983521816494918E-3</v>
      </c>
      <c r="R862" s="11"/>
      <c r="S862" s="20">
        <f t="shared" ref="S862:U862" si="958">_xlfn.STDEV.S(O842:O862)*SQRT(252)</f>
        <v>0.25989538460554334</v>
      </c>
      <c r="T862" s="20">
        <f t="shared" si="958"/>
        <v>0.30630894169456024</v>
      </c>
      <c r="U862" s="20">
        <f t="shared" si="958"/>
        <v>0.28222888812481234</v>
      </c>
    </row>
    <row r="863" spans="1:21" x14ac:dyDescent="0.2">
      <c r="A863" s="1" t="s">
        <v>3596</v>
      </c>
      <c r="B863" s="13">
        <v>37721</v>
      </c>
      <c r="C863" s="12">
        <v>871.58</v>
      </c>
      <c r="D863" s="12">
        <v>11591.45</v>
      </c>
      <c r="E863" s="10">
        <v>3.2153</v>
      </c>
      <c r="F863" s="12">
        <v>26.5</v>
      </c>
      <c r="G863" s="11"/>
      <c r="H863" s="19">
        <f t="shared" si="934"/>
        <v>1.7824247359737428</v>
      </c>
      <c r="I863" s="19">
        <f t="shared" si="935"/>
        <v>0.68466922622563664</v>
      </c>
      <c r="J863" s="19">
        <f t="shared" si="936"/>
        <v>1.0694456962077439</v>
      </c>
      <c r="K863" s="30">
        <f t="shared" si="931"/>
        <v>0.13693384524512733</v>
      </c>
      <c r="L863" s="30">
        <f t="shared" si="932"/>
        <v>0.85555655696619515</v>
      </c>
      <c r="M863" s="30">
        <f t="shared" si="929"/>
        <v>0.99249040221132245</v>
      </c>
      <c r="N863" s="11"/>
      <c r="O863" s="20">
        <f t="shared" si="937"/>
        <v>-1.4240277576983984E-2</v>
      </c>
      <c r="P863" s="20">
        <f t="shared" si="938"/>
        <v>1.5934100329428436E-2</v>
      </c>
      <c r="Q863" s="20">
        <f t="shared" si="939"/>
        <v>1.1661551949272209E-2</v>
      </c>
      <c r="R863" s="11"/>
      <c r="S863" s="20">
        <f t="shared" ref="S863:U863" si="959">_xlfn.STDEV.S(O843:O863)*SQRT(252)</f>
        <v>0.26175198787364184</v>
      </c>
      <c r="T863" s="20">
        <f t="shared" si="959"/>
        <v>0.31127090804884283</v>
      </c>
      <c r="U863" s="20">
        <f t="shared" si="959"/>
        <v>0.28493488668715561</v>
      </c>
    </row>
    <row r="864" spans="1:21" x14ac:dyDescent="0.2">
      <c r="A864" s="1" t="s">
        <v>3597</v>
      </c>
      <c r="B864" s="13">
        <v>37722</v>
      </c>
      <c r="C864" s="12">
        <v>868.3</v>
      </c>
      <c r="D864" s="12">
        <v>11718.77</v>
      </c>
      <c r="E864" s="10">
        <v>3.2143000000000002</v>
      </c>
      <c r="F864" s="12">
        <v>26.5</v>
      </c>
      <c r="G864" s="11"/>
      <c r="H864" s="19">
        <f t="shared" si="934"/>
        <v>1.7840826048245975</v>
      </c>
      <c r="I864" s="19">
        <f t="shared" si="935"/>
        <v>0.6921896042528074</v>
      </c>
      <c r="J864" s="19">
        <f t="shared" si="936"/>
        <v>1.0650897123245915</v>
      </c>
      <c r="K864" s="30">
        <f t="shared" si="931"/>
        <v>0.13843792085056147</v>
      </c>
      <c r="L864" s="30">
        <f t="shared" si="932"/>
        <v>0.85207176985967326</v>
      </c>
      <c r="M864" s="30">
        <f t="shared" si="929"/>
        <v>0.99050969071023476</v>
      </c>
      <c r="N864" s="11"/>
      <c r="O864" s="20">
        <f t="shared" si="937"/>
        <v>1.0983958003528471E-2</v>
      </c>
      <c r="P864" s="20">
        <f t="shared" si="938"/>
        <v>-4.0731230193349344E-3</v>
      </c>
      <c r="Q864" s="20">
        <f t="shared" si="939"/>
        <v>-1.9956983933291372E-3</v>
      </c>
      <c r="R864" s="11"/>
      <c r="S864" s="20">
        <f t="shared" ref="S864:U864" si="960">_xlfn.STDEV.S(O844:O864)*SQRT(252)</f>
        <v>0.25723651782463941</v>
      </c>
      <c r="T864" s="20">
        <f t="shared" si="960"/>
        <v>0.30273057181015955</v>
      </c>
      <c r="U864" s="20">
        <f t="shared" si="960"/>
        <v>0.27603532603808029</v>
      </c>
    </row>
    <row r="865" spans="1:21" x14ac:dyDescent="0.2">
      <c r="A865" s="1" t="s">
        <v>3598</v>
      </c>
      <c r="B865" s="13">
        <v>37725</v>
      </c>
      <c r="C865" s="12">
        <v>885.23</v>
      </c>
      <c r="D865" s="12">
        <v>11873.91</v>
      </c>
      <c r="E865" s="10">
        <v>3.1814</v>
      </c>
      <c r="F865" s="12">
        <v>26.5</v>
      </c>
      <c r="G865" s="11"/>
      <c r="H865" s="19">
        <f t="shared" si="934"/>
        <v>1.7857420156923862</v>
      </c>
      <c r="I865" s="19">
        <f t="shared" si="935"/>
        <v>0.70135321913762716</v>
      </c>
      <c r="J865" s="19">
        <f t="shared" si="936"/>
        <v>1.0747423953308437</v>
      </c>
      <c r="K865" s="30">
        <f t="shared" si="931"/>
        <v>0.14027064382752544</v>
      </c>
      <c r="L865" s="30">
        <f t="shared" si="932"/>
        <v>0.85979391626467505</v>
      </c>
      <c r="M865" s="30">
        <f t="shared" si="929"/>
        <v>1.0000645600922005</v>
      </c>
      <c r="N865" s="11"/>
      <c r="O865" s="20">
        <f t="shared" si="937"/>
        <v>1.3238590739471645E-2</v>
      </c>
      <c r="P865" s="20">
        <f t="shared" si="938"/>
        <v>9.0627886970995331E-3</v>
      </c>
      <c r="Q865" s="20">
        <f t="shared" si="939"/>
        <v>9.6464168615195689E-3</v>
      </c>
      <c r="R865" s="11"/>
      <c r="S865" s="20">
        <f t="shared" ref="S865:U865" si="961">_xlfn.STDEV.S(O845:O865)*SQRT(252)</f>
        <v>0.25913831810745258</v>
      </c>
      <c r="T865" s="20">
        <f t="shared" si="961"/>
        <v>0.30338642570979674</v>
      </c>
      <c r="U865" s="20">
        <f t="shared" si="961"/>
        <v>0.2770128519845087</v>
      </c>
    </row>
    <row r="866" spans="1:21" x14ac:dyDescent="0.2">
      <c r="A866" s="1" t="s">
        <v>3599</v>
      </c>
      <c r="B866" s="13">
        <v>37726</v>
      </c>
      <c r="C866" s="12">
        <v>890.81</v>
      </c>
      <c r="D866" s="12">
        <v>12106</v>
      </c>
      <c r="E866" s="10">
        <v>3.1150000000000002</v>
      </c>
      <c r="F866" s="12">
        <v>26.5</v>
      </c>
      <c r="G866" s="11"/>
      <c r="H866" s="19">
        <f t="shared" si="934"/>
        <v>1.7874029700113698</v>
      </c>
      <c r="I866" s="19">
        <f t="shared" si="935"/>
        <v>0.71506202008269515</v>
      </c>
      <c r="J866" s="19">
        <f t="shared" si="936"/>
        <v>1.0589442956152861</v>
      </c>
      <c r="K866" s="30">
        <f t="shared" si="931"/>
        <v>0.14301240401653903</v>
      </c>
      <c r="L866" s="30">
        <f t="shared" si="932"/>
        <v>0.84715543649222891</v>
      </c>
      <c r="M866" s="30">
        <f t="shared" si="929"/>
        <v>0.99016784050876794</v>
      </c>
      <c r="N866" s="11"/>
      <c r="O866" s="20">
        <f t="shared" si="937"/>
        <v>1.9546215189436333E-2</v>
      </c>
      <c r="P866" s="20">
        <f t="shared" si="938"/>
        <v>-1.4699429169437672E-2</v>
      </c>
      <c r="Q866" s="20">
        <f t="shared" si="939"/>
        <v>-9.8960806915506794E-3</v>
      </c>
      <c r="R866" s="11"/>
      <c r="S866" s="20">
        <f t="shared" ref="S866:U866" si="962">_xlfn.STDEV.S(O846:O866)*SQRT(252)</f>
        <v>0.26428864210794167</v>
      </c>
      <c r="T866" s="20">
        <f t="shared" si="962"/>
        <v>0.24582511113027297</v>
      </c>
      <c r="U866" s="20">
        <f t="shared" si="962"/>
        <v>0.22828752872997982</v>
      </c>
    </row>
    <row r="867" spans="1:21" x14ac:dyDescent="0.2">
      <c r="A867" s="1" t="s">
        <v>3600</v>
      </c>
      <c r="B867" s="13">
        <v>37727</v>
      </c>
      <c r="C867" s="12">
        <v>879.91</v>
      </c>
      <c r="D867" s="12">
        <v>12043.14</v>
      </c>
      <c r="E867" s="10">
        <v>3.0748000000000002</v>
      </c>
      <c r="F867" s="12">
        <v>26.5</v>
      </c>
      <c r="G867" s="11"/>
      <c r="H867" s="19">
        <f t="shared" si="934"/>
        <v>1.789065469217143</v>
      </c>
      <c r="I867" s="19">
        <f t="shared" si="935"/>
        <v>0.71134908446544765</v>
      </c>
      <c r="J867" s="19">
        <f t="shared" si="936"/>
        <v>1.0324882223773444</v>
      </c>
      <c r="K867" s="30">
        <f t="shared" si="931"/>
        <v>0.14226981689308954</v>
      </c>
      <c r="L867" s="30">
        <f t="shared" si="932"/>
        <v>0.82599057790187558</v>
      </c>
      <c r="M867" s="30">
        <f t="shared" si="929"/>
        <v>0.96826039479496506</v>
      </c>
      <c r="N867" s="11"/>
      <c r="O867" s="20">
        <f t="shared" si="937"/>
        <v>-5.1924665455146402E-3</v>
      </c>
      <c r="P867" s="20">
        <f t="shared" si="938"/>
        <v>-2.498344185571133E-2</v>
      </c>
      <c r="Q867" s="20">
        <f t="shared" si="939"/>
        <v>-2.2124982066218601E-2</v>
      </c>
      <c r="R867" s="11"/>
      <c r="S867" s="20">
        <f t="shared" ref="S867:U867" si="963">_xlfn.STDEV.S(O847:O867)*SQRT(252)</f>
        <v>0.25601989181549173</v>
      </c>
      <c r="T867" s="20">
        <f t="shared" si="963"/>
        <v>0.25672572732265242</v>
      </c>
      <c r="U867" s="20">
        <f t="shared" si="963"/>
        <v>0.23755239132415842</v>
      </c>
    </row>
    <row r="868" spans="1:21" x14ac:dyDescent="0.2">
      <c r="A868" s="1" t="s">
        <v>3601</v>
      </c>
      <c r="B868" s="13">
        <v>37728</v>
      </c>
      <c r="C868" s="12">
        <v>893.58</v>
      </c>
      <c r="D868" s="12">
        <v>12395.4</v>
      </c>
      <c r="E868" s="10">
        <v>3.0285000000000002</v>
      </c>
      <c r="F868" s="12">
        <v>26.5</v>
      </c>
      <c r="G868" s="11"/>
      <c r="H868" s="19">
        <f t="shared" si="934"/>
        <v>1.790729514746636</v>
      </c>
      <c r="I868" s="19">
        <f t="shared" si="935"/>
        <v>0.73215593620791675</v>
      </c>
      <c r="J868" s="19">
        <f t="shared" si="936"/>
        <v>1.0327400000870259</v>
      </c>
      <c r="K868" s="30">
        <f t="shared" si="931"/>
        <v>0.14643118724158335</v>
      </c>
      <c r="L868" s="30">
        <f t="shared" si="932"/>
        <v>0.82619200006962079</v>
      </c>
      <c r="M868" s="30">
        <f t="shared" si="929"/>
        <v>0.97262318731120412</v>
      </c>
      <c r="N868" s="11"/>
      <c r="O868" s="20">
        <f t="shared" si="937"/>
        <v>2.9249846800751378E-2</v>
      </c>
      <c r="P868" s="20">
        <f t="shared" si="938"/>
        <v>2.4385528495596276E-4</v>
      </c>
      <c r="Q868" s="20">
        <f t="shared" si="939"/>
        <v>4.5058049876789408E-3</v>
      </c>
      <c r="R868" s="11"/>
      <c r="S868" s="20">
        <f t="shared" ref="S868:U868" si="964">_xlfn.STDEV.S(O848:O868)*SQRT(252)</f>
        <v>0.26286792808544462</v>
      </c>
      <c r="T868" s="20">
        <f t="shared" si="964"/>
        <v>0.2459215125393473</v>
      </c>
      <c r="U868" s="20">
        <f t="shared" si="964"/>
        <v>0.23210752774177137</v>
      </c>
    </row>
    <row r="869" spans="1:21" x14ac:dyDescent="0.2">
      <c r="A869" s="1" t="s">
        <v>3602</v>
      </c>
      <c r="B869" s="13">
        <v>37729</v>
      </c>
      <c r="C869" s="12">
        <v>893.58</v>
      </c>
      <c r="D869" s="12">
        <v>12395.4</v>
      </c>
      <c r="E869" s="10">
        <v>3.0285000000000002</v>
      </c>
      <c r="F869" s="12">
        <v>26.5</v>
      </c>
      <c r="G869" s="11"/>
      <c r="H869" s="19">
        <f t="shared" si="934"/>
        <v>1.7923951080381153</v>
      </c>
      <c r="I869" s="19">
        <f t="shared" si="935"/>
        <v>0.73215593620791675</v>
      </c>
      <c r="J869" s="19">
        <f t="shared" si="936"/>
        <v>1.0327400000870259</v>
      </c>
      <c r="K869" s="30">
        <f t="shared" si="931"/>
        <v>0.14643118724158335</v>
      </c>
      <c r="L869" s="30">
        <f t="shared" si="932"/>
        <v>0.82619200006962079</v>
      </c>
      <c r="M869" s="30">
        <f t="shared" si="929"/>
        <v>0.97262318731120412</v>
      </c>
      <c r="N869" s="11"/>
      <c r="O869" s="20">
        <f t="shared" si="937"/>
        <v>0</v>
      </c>
      <c r="P869" s="20">
        <f t="shared" si="938"/>
        <v>0</v>
      </c>
      <c r="Q869" s="20">
        <f t="shared" si="939"/>
        <v>0</v>
      </c>
      <c r="R869" s="11"/>
      <c r="S869" s="20">
        <f t="shared" ref="S869:U869" si="965">_xlfn.STDEV.S(O849:O869)*SQRT(252)</f>
        <v>0.26189884011968734</v>
      </c>
      <c r="T869" s="20">
        <f t="shared" si="965"/>
        <v>0.24115307933135471</v>
      </c>
      <c r="U869" s="20">
        <f t="shared" si="965"/>
        <v>0.22737279092604198</v>
      </c>
    </row>
    <row r="870" spans="1:21" x14ac:dyDescent="0.2">
      <c r="A870" s="1" t="s">
        <v>3603</v>
      </c>
      <c r="B870" s="13">
        <v>37732</v>
      </c>
      <c r="C870" s="12">
        <v>892.01</v>
      </c>
      <c r="D870" s="12">
        <v>12395.4</v>
      </c>
      <c r="E870" s="10">
        <v>3.0285000000000002</v>
      </c>
      <c r="F870" s="12">
        <v>26.5</v>
      </c>
      <c r="G870" s="11"/>
      <c r="H870" s="19">
        <f t="shared" si="934"/>
        <v>1.7940622505311852</v>
      </c>
      <c r="I870" s="19">
        <f t="shared" si="935"/>
        <v>0.73215593620791675</v>
      </c>
      <c r="J870" s="19">
        <f t="shared" si="936"/>
        <v>1.0309254990908794</v>
      </c>
      <c r="K870" s="30">
        <f t="shared" si="931"/>
        <v>0.14643118724158335</v>
      </c>
      <c r="L870" s="30">
        <f t="shared" si="932"/>
        <v>0.82474039927270359</v>
      </c>
      <c r="M870" s="30">
        <f t="shared" si="929"/>
        <v>0.97117158651428692</v>
      </c>
      <c r="N870" s="11"/>
      <c r="O870" s="20">
        <f t="shared" si="937"/>
        <v>0</v>
      </c>
      <c r="P870" s="20">
        <f t="shared" si="938"/>
        <v>-1.7569775509747032E-3</v>
      </c>
      <c r="Q870" s="20">
        <f t="shared" si="939"/>
        <v>-1.4924595833769594E-3</v>
      </c>
      <c r="R870" s="11"/>
      <c r="S870" s="20">
        <f t="shared" ref="S870:U870" si="966">_xlfn.STDEV.S(O850:O870)*SQRT(252)</f>
        <v>0.25704371447713104</v>
      </c>
      <c r="T870" s="20">
        <f t="shared" si="966"/>
        <v>0.2329393888223984</v>
      </c>
      <c r="U870" s="20">
        <f t="shared" si="966"/>
        <v>0.21892675305899689</v>
      </c>
    </row>
    <row r="871" spans="1:21" x14ac:dyDescent="0.2">
      <c r="A871" s="1" t="s">
        <v>3604</v>
      </c>
      <c r="B871" s="13">
        <v>37733</v>
      </c>
      <c r="C871" s="12">
        <v>911.37</v>
      </c>
      <c r="D871" s="12">
        <v>12452.48</v>
      </c>
      <c r="E871" s="10">
        <v>3.0634999999999999</v>
      </c>
      <c r="F871" s="12">
        <v>26.5</v>
      </c>
      <c r="G871" s="11"/>
      <c r="H871" s="19">
        <f t="shared" si="934"/>
        <v>1.795730943666789</v>
      </c>
      <c r="I871" s="19">
        <f t="shared" si="935"/>
        <v>0.73552746603662322</v>
      </c>
      <c r="J871" s="19">
        <f t="shared" si="936"/>
        <v>1.0654733558057732</v>
      </c>
      <c r="K871" s="30">
        <f t="shared" si="931"/>
        <v>0.14710549320732466</v>
      </c>
      <c r="L871" s="30">
        <f t="shared" si="932"/>
        <v>0.85237868464461863</v>
      </c>
      <c r="M871" s="30">
        <f t="shared" si="929"/>
        <v>0.99948417785194332</v>
      </c>
      <c r="N871" s="11"/>
      <c r="O871" s="20">
        <f t="shared" si="937"/>
        <v>4.604934088452195E-3</v>
      </c>
      <c r="P871" s="20">
        <f t="shared" si="938"/>
        <v>3.3511496946539543E-2</v>
      </c>
      <c r="Q871" s="20">
        <f t="shared" si="939"/>
        <v>2.9153026850049724E-2</v>
      </c>
      <c r="R871" s="11"/>
      <c r="S871" s="20">
        <f t="shared" ref="S871:U871" si="967">_xlfn.STDEV.S(O851:O871)*SQRT(252)</f>
        <v>0.22779358084049955</v>
      </c>
      <c r="T871" s="20">
        <f t="shared" si="967"/>
        <v>0.22405301144099499</v>
      </c>
      <c r="U871" s="20">
        <f t="shared" si="967"/>
        <v>0.19974774961456346</v>
      </c>
    </row>
    <row r="872" spans="1:21" x14ac:dyDescent="0.2">
      <c r="A872" s="1" t="s">
        <v>3605</v>
      </c>
      <c r="B872" s="13">
        <v>37734</v>
      </c>
      <c r="C872" s="12">
        <v>919.02</v>
      </c>
      <c r="D872" s="12">
        <v>12394.36</v>
      </c>
      <c r="E872" s="10">
        <v>3.0143</v>
      </c>
      <c r="F872" s="12">
        <v>26.5</v>
      </c>
      <c r="G872" s="11"/>
      <c r="H872" s="19">
        <f t="shared" si="934"/>
        <v>1.7974011888872103</v>
      </c>
      <c r="I872" s="19">
        <f t="shared" si="935"/>
        <v>0.73209450679267762</v>
      </c>
      <c r="J872" s="19">
        <f t="shared" si="936"/>
        <v>1.0571616907161459</v>
      </c>
      <c r="K872" s="30">
        <f t="shared" si="931"/>
        <v>0.14641890135853552</v>
      </c>
      <c r="L872" s="30">
        <f t="shared" si="932"/>
        <v>0.8457293525729167</v>
      </c>
      <c r="M872" s="30">
        <f t="shared" si="929"/>
        <v>0.99214825393145223</v>
      </c>
      <c r="N872" s="11"/>
      <c r="O872" s="20">
        <f t="shared" si="937"/>
        <v>-4.6673433725650249E-3</v>
      </c>
      <c r="P872" s="20">
        <f t="shared" si="938"/>
        <v>-7.8009131287394284E-3</v>
      </c>
      <c r="Q872" s="20">
        <f t="shared" si="939"/>
        <v>-7.3397099054206549E-3</v>
      </c>
      <c r="R872" s="11"/>
      <c r="S872" s="20">
        <f t="shared" ref="S872:U872" si="968">_xlfn.STDEV.S(O852:O872)*SQRT(252)</f>
        <v>0.22721622912891856</v>
      </c>
      <c r="T872" s="20">
        <f t="shared" si="968"/>
        <v>0.22213598076323354</v>
      </c>
      <c r="U872" s="20">
        <f t="shared" si="968"/>
        <v>0.19774082756075931</v>
      </c>
    </row>
    <row r="873" spans="1:21" x14ac:dyDescent="0.2">
      <c r="A873" s="1" t="s">
        <v>3606</v>
      </c>
      <c r="B873" s="13">
        <v>37735</v>
      </c>
      <c r="C873" s="12">
        <v>911.43</v>
      </c>
      <c r="D873" s="12">
        <v>12120.34</v>
      </c>
      <c r="E873" s="10">
        <v>3.0024999999999999</v>
      </c>
      <c r="F873" s="12">
        <v>26.5</v>
      </c>
      <c r="G873" s="11"/>
      <c r="H873" s="19">
        <f t="shared" si="934"/>
        <v>1.7990729876360743</v>
      </c>
      <c r="I873" s="19">
        <f t="shared" si="935"/>
        <v>0.71590903721205146</v>
      </c>
      <c r="J873" s="19">
        <f t="shared" si="936"/>
        <v>1.044326542298448</v>
      </c>
      <c r="K873" s="30">
        <f t="shared" si="931"/>
        <v>0.1431818074424103</v>
      </c>
      <c r="L873" s="30">
        <f t="shared" si="932"/>
        <v>0.83546123383875848</v>
      </c>
      <c r="M873" s="30">
        <f t="shared" si="929"/>
        <v>0.97864304128116875</v>
      </c>
      <c r="N873" s="11"/>
      <c r="O873" s="20">
        <f t="shared" si="937"/>
        <v>-2.2108442872403322E-2</v>
      </c>
      <c r="P873" s="20">
        <f t="shared" si="938"/>
        <v>-1.2141140310336973E-2</v>
      </c>
      <c r="Q873" s="20">
        <f t="shared" si="939"/>
        <v>-1.3612091334907039E-2</v>
      </c>
      <c r="R873" s="11"/>
      <c r="S873" s="20">
        <f t="shared" ref="S873:U873" si="969">_xlfn.STDEV.S(O853:O873)*SQRT(252)</f>
        <v>0.24469644599120696</v>
      </c>
      <c r="T873" s="20">
        <f t="shared" si="969"/>
        <v>0.22319310047094382</v>
      </c>
      <c r="U873" s="20">
        <f t="shared" si="969"/>
        <v>0.20049792342211345</v>
      </c>
    </row>
    <row r="874" spans="1:21" x14ac:dyDescent="0.2">
      <c r="A874" s="1" t="s">
        <v>3607</v>
      </c>
      <c r="B874" s="13">
        <v>37736</v>
      </c>
      <c r="C874" s="12">
        <v>898.81</v>
      </c>
      <c r="D874" s="12">
        <v>12126.05</v>
      </c>
      <c r="E874" s="10">
        <v>3.0118999999999998</v>
      </c>
      <c r="F874" s="12">
        <v>26.5</v>
      </c>
      <c r="G874" s="11"/>
      <c r="H874" s="19">
        <f t="shared" si="934"/>
        <v>1.8007463413583489</v>
      </c>
      <c r="I874" s="19">
        <f t="shared" si="935"/>
        <v>0.71624630832841285</v>
      </c>
      <c r="J874" s="19">
        <f t="shared" si="936"/>
        <v>1.0330906350518387</v>
      </c>
      <c r="K874" s="30">
        <f t="shared" si="931"/>
        <v>0.14324926166568258</v>
      </c>
      <c r="L874" s="30">
        <f t="shared" si="932"/>
        <v>0.82647250804147099</v>
      </c>
      <c r="M874" s="30">
        <f t="shared" si="929"/>
        <v>0.96972176970715362</v>
      </c>
      <c r="N874" s="11"/>
      <c r="O874" s="20">
        <f t="shared" si="937"/>
        <v>4.7110889628498853E-4</v>
      </c>
      <c r="P874" s="20">
        <f t="shared" si="938"/>
        <v>-1.0758998063843395E-2</v>
      </c>
      <c r="Q874" s="20">
        <f t="shared" si="939"/>
        <v>-9.115960771903131E-3</v>
      </c>
      <c r="R874" s="11"/>
      <c r="S874" s="20">
        <f t="shared" ref="S874:U874" si="970">_xlfn.STDEV.S(O854:O874)*SQRT(252)</f>
        <v>0.24493372040872474</v>
      </c>
      <c r="T874" s="20">
        <f t="shared" si="970"/>
        <v>0.22154669373939695</v>
      </c>
      <c r="U874" s="20">
        <f t="shared" si="970"/>
        <v>0.19934138001239798</v>
      </c>
    </row>
    <row r="875" spans="1:21" x14ac:dyDescent="0.2">
      <c r="A875" s="1" t="s">
        <v>3608</v>
      </c>
      <c r="B875" s="13">
        <v>37739</v>
      </c>
      <c r="C875" s="12">
        <v>914.84</v>
      </c>
      <c r="D875" s="12">
        <v>12462.4</v>
      </c>
      <c r="E875" s="10">
        <v>2.9910999999999999</v>
      </c>
      <c r="F875" s="12">
        <v>26.5</v>
      </c>
      <c r="G875" s="11"/>
      <c r="H875" s="19">
        <f t="shared" si="934"/>
        <v>1.8024212515003457</v>
      </c>
      <c r="I875" s="19">
        <f t="shared" si="935"/>
        <v>0.73611340815121273</v>
      </c>
      <c r="J875" s="19">
        <f t="shared" si="936"/>
        <v>1.0442537862559229</v>
      </c>
      <c r="K875" s="30">
        <f t="shared" si="931"/>
        <v>0.14722268163024255</v>
      </c>
      <c r="L875" s="30">
        <f t="shared" si="932"/>
        <v>0.8354030290047384</v>
      </c>
      <c r="M875" s="30">
        <f t="shared" si="929"/>
        <v>0.98262571063498094</v>
      </c>
      <c r="N875" s="11"/>
      <c r="O875" s="20">
        <f t="shared" si="937"/>
        <v>2.7737804148919132E-2</v>
      </c>
      <c r="P875" s="20">
        <f t="shared" si="938"/>
        <v>1.0805587453151189E-2</v>
      </c>
      <c r="Q875" s="20">
        <f t="shared" si="939"/>
        <v>1.3306848759025103E-2</v>
      </c>
      <c r="R875" s="11"/>
      <c r="S875" s="20">
        <f t="shared" ref="S875:U875" si="971">_xlfn.STDEV.S(O855:O875)*SQRT(252)</f>
        <v>0.25628440606020342</v>
      </c>
      <c r="T875" s="20">
        <f t="shared" si="971"/>
        <v>0.22432663355900637</v>
      </c>
      <c r="U875" s="20">
        <f t="shared" si="971"/>
        <v>0.20523853306182605</v>
      </c>
    </row>
    <row r="876" spans="1:21" x14ac:dyDescent="0.2">
      <c r="A876" s="1" t="s">
        <v>3609</v>
      </c>
      <c r="B876" s="13">
        <v>37740</v>
      </c>
      <c r="C876" s="12">
        <v>917.84</v>
      </c>
      <c r="D876" s="12">
        <v>12678</v>
      </c>
      <c r="E876" s="10">
        <v>2.9247000000000001</v>
      </c>
      <c r="F876" s="12">
        <v>26.5</v>
      </c>
      <c r="G876" s="11"/>
      <c r="H876" s="19">
        <f t="shared" si="934"/>
        <v>1.8040977195097219</v>
      </c>
      <c r="I876" s="19">
        <f t="shared" si="935"/>
        <v>0.74884819846426653</v>
      </c>
      <c r="J876" s="19">
        <f t="shared" si="936"/>
        <v>1.024420560273666</v>
      </c>
      <c r="K876" s="30">
        <f t="shared" si="931"/>
        <v>0.14976963969285331</v>
      </c>
      <c r="L876" s="30">
        <f t="shared" si="932"/>
        <v>0.8195364482189329</v>
      </c>
      <c r="M876" s="30">
        <f t="shared" si="929"/>
        <v>0.96930608791178618</v>
      </c>
      <c r="N876" s="11"/>
      <c r="O876" s="20">
        <f t="shared" si="937"/>
        <v>1.7300038515855709E-2</v>
      </c>
      <c r="P876" s="20">
        <f t="shared" si="938"/>
        <v>-1.8992725947747924E-2</v>
      </c>
      <c r="Q876" s="20">
        <f t="shared" si="939"/>
        <v>-1.3555133535624209E-2</v>
      </c>
      <c r="R876" s="11"/>
      <c r="S876" s="20">
        <f t="shared" ref="S876:U876" si="972">_xlfn.STDEV.S(O856:O876)*SQRT(252)</f>
        <v>0.25380700536270023</v>
      </c>
      <c r="T876" s="20">
        <f t="shared" si="972"/>
        <v>0.21860647890562176</v>
      </c>
      <c r="U876" s="20">
        <f t="shared" si="972"/>
        <v>0.19601252031231639</v>
      </c>
    </row>
    <row r="877" spans="1:21" x14ac:dyDescent="0.2">
      <c r="A877" s="1" t="s">
        <v>3610</v>
      </c>
      <c r="B877" s="13">
        <v>37741</v>
      </c>
      <c r="C877" s="12">
        <v>916.92</v>
      </c>
      <c r="D877" s="12">
        <v>12556.7</v>
      </c>
      <c r="E877" s="10">
        <v>2.8894000000000002</v>
      </c>
      <c r="F877" s="12">
        <v>26.5</v>
      </c>
      <c r="G877" s="11"/>
      <c r="H877" s="19">
        <f t="shared" si="934"/>
        <v>1.8057757468354811</v>
      </c>
      <c r="I877" s="19">
        <f t="shared" si="935"/>
        <v>0.74168340224453833</v>
      </c>
      <c r="J877" s="19">
        <f t="shared" si="936"/>
        <v>1.0110417616371659</v>
      </c>
      <c r="K877" s="30">
        <f t="shared" si="931"/>
        <v>0.14833668044890766</v>
      </c>
      <c r="L877" s="30">
        <f t="shared" si="932"/>
        <v>0.80883340930973269</v>
      </c>
      <c r="M877" s="30">
        <f t="shared" si="929"/>
        <v>0.95717008975864037</v>
      </c>
      <c r="N877" s="11"/>
      <c r="O877" s="20">
        <f t="shared" si="937"/>
        <v>-9.5677551664299365E-3</v>
      </c>
      <c r="P877" s="20">
        <f t="shared" si="938"/>
        <v>-1.3059869310828809E-2</v>
      </c>
      <c r="Q877" s="20">
        <f t="shared" si="939"/>
        <v>-1.252029498678886E-2</v>
      </c>
      <c r="R877" s="11"/>
      <c r="S877" s="20">
        <f t="shared" ref="S877:U877" si="973">_xlfn.STDEV.S(O857:O877)*SQRT(252)</f>
        <v>0.24518741865757071</v>
      </c>
      <c r="T877" s="20">
        <f t="shared" si="973"/>
        <v>0.21852198308912676</v>
      </c>
      <c r="U877" s="20">
        <f t="shared" si="973"/>
        <v>0.19509603809856482</v>
      </c>
    </row>
    <row r="878" spans="1:21" x14ac:dyDescent="0.2">
      <c r="A878" s="1" t="s">
        <v>3611</v>
      </c>
      <c r="B878" s="13">
        <v>37742</v>
      </c>
      <c r="C878" s="12">
        <v>916.3</v>
      </c>
      <c r="D878" s="12">
        <v>12556.7</v>
      </c>
      <c r="E878" s="10">
        <v>2.8894000000000002</v>
      </c>
      <c r="F878" s="12">
        <v>26.5</v>
      </c>
      <c r="G878" s="11"/>
      <c r="H878" s="19">
        <f t="shared" si="934"/>
        <v>1.8074553349279745</v>
      </c>
      <c r="I878" s="19">
        <f t="shared" si="935"/>
        <v>0.74168340224453833</v>
      </c>
      <c r="J878" s="19">
        <f t="shared" si="936"/>
        <v>1.0103581186888007</v>
      </c>
      <c r="K878" s="30">
        <f t="shared" si="931"/>
        <v>0.14833668044890766</v>
      </c>
      <c r="L878" s="30">
        <f t="shared" si="932"/>
        <v>0.80828649495104055</v>
      </c>
      <c r="M878" s="30">
        <f t="shared" si="929"/>
        <v>0.95662317539994823</v>
      </c>
      <c r="N878" s="11"/>
      <c r="O878" s="20">
        <f t="shared" si="937"/>
        <v>0</v>
      </c>
      <c r="P878" s="20">
        <f t="shared" si="938"/>
        <v>-6.7617676569386997E-4</v>
      </c>
      <c r="Q878" s="20">
        <f t="shared" si="939"/>
        <v>-5.7138680423041155E-4</v>
      </c>
      <c r="R878" s="11"/>
      <c r="S878" s="20">
        <f t="shared" ref="S878:U878" si="974">_xlfn.STDEV.S(O858:O878)*SQRT(252)</f>
        <v>0.23411639499850584</v>
      </c>
      <c r="T878" s="20">
        <f t="shared" si="974"/>
        <v>0.21419282547581145</v>
      </c>
      <c r="U878" s="20">
        <f t="shared" si="974"/>
        <v>0.18914382163763627</v>
      </c>
    </row>
    <row r="879" spans="1:21" x14ac:dyDescent="0.2">
      <c r="A879" s="1" t="s">
        <v>3612</v>
      </c>
      <c r="B879" s="13">
        <v>37743</v>
      </c>
      <c r="C879" s="12">
        <v>930.08</v>
      </c>
      <c r="D879" s="12">
        <v>12810.08</v>
      </c>
      <c r="E879" s="10">
        <v>2.9155000000000002</v>
      </c>
      <c r="F879" s="12">
        <v>26.5</v>
      </c>
      <c r="G879" s="11"/>
      <c r="H879" s="19">
        <f t="shared" si="934"/>
        <v>1.8091364852389025</v>
      </c>
      <c r="I879" s="19">
        <f t="shared" si="935"/>
        <v>0.75664973419964765</v>
      </c>
      <c r="J879" s="19">
        <f t="shared" si="936"/>
        <v>1.0348164691648092</v>
      </c>
      <c r="K879" s="30">
        <f t="shared" si="931"/>
        <v>0.15132994683992954</v>
      </c>
      <c r="L879" s="30">
        <f t="shared" si="932"/>
        <v>0.82785317533184744</v>
      </c>
      <c r="M879" s="30">
        <f t="shared" si="929"/>
        <v>0.97918312217177694</v>
      </c>
      <c r="N879" s="11"/>
      <c r="O879" s="20">
        <f t="shared" si="937"/>
        <v>2.0178868651795412E-2</v>
      </c>
      <c r="P879" s="20">
        <f t="shared" si="938"/>
        <v>2.4207605227886342E-2</v>
      </c>
      <c r="Q879" s="20">
        <f t="shared" si="939"/>
        <v>2.35828980020234E-2</v>
      </c>
      <c r="R879" s="11"/>
      <c r="S879" s="20">
        <f t="shared" ref="S879:U879" si="975">_xlfn.STDEV.S(O859:O879)*SQRT(252)</f>
        <v>0.24013051588681869</v>
      </c>
      <c r="T879" s="20">
        <f t="shared" si="975"/>
        <v>0.23310440004466595</v>
      </c>
      <c r="U879" s="20">
        <f t="shared" si="975"/>
        <v>0.20899089192854911</v>
      </c>
    </row>
    <row r="880" spans="1:21" x14ac:dyDescent="0.2">
      <c r="A880" s="1" t="s">
        <v>3613</v>
      </c>
      <c r="B880" s="13">
        <v>37746</v>
      </c>
      <c r="C880" s="12">
        <v>926.55</v>
      </c>
      <c r="D880" s="12">
        <v>12832.76</v>
      </c>
      <c r="E880" s="10">
        <v>2.9841000000000002</v>
      </c>
      <c r="F880" s="12">
        <v>26.5</v>
      </c>
      <c r="G880" s="11"/>
      <c r="H880" s="19">
        <f t="shared" si="934"/>
        <v>1.8108191992213156</v>
      </c>
      <c r="I880" s="19">
        <f t="shared" si="935"/>
        <v>0.75798936798582606</v>
      </c>
      <c r="J880" s="19">
        <f t="shared" si="936"/>
        <v>1.0551451659680746</v>
      </c>
      <c r="K880" s="30">
        <f t="shared" si="931"/>
        <v>0.15159787359716523</v>
      </c>
      <c r="L880" s="30">
        <f t="shared" si="932"/>
        <v>0.84411613277445974</v>
      </c>
      <c r="M880" s="30">
        <f t="shared" si="929"/>
        <v>0.99571400637162499</v>
      </c>
      <c r="N880" s="11"/>
      <c r="O880" s="20">
        <f t="shared" si="937"/>
        <v>1.770480746412284E-3</v>
      </c>
      <c r="P880" s="20">
        <f t="shared" si="938"/>
        <v>1.964473644265885E-2</v>
      </c>
      <c r="Q880" s="20">
        <f t="shared" si="939"/>
        <v>1.6882321422353908E-2</v>
      </c>
      <c r="R880" s="11"/>
      <c r="S880" s="20">
        <f t="shared" ref="S880:U880" si="976">_xlfn.STDEV.S(O860:O880)*SQRT(252)</f>
        <v>0.24009211218379614</v>
      </c>
      <c r="T880" s="20">
        <f t="shared" si="976"/>
        <v>0.24520372629452467</v>
      </c>
      <c r="U880" s="20">
        <f t="shared" si="976"/>
        <v>0.21848571012945167</v>
      </c>
    </row>
    <row r="881" spans="1:21" x14ac:dyDescent="0.2">
      <c r="A881" s="1" t="s">
        <v>3614</v>
      </c>
      <c r="B881" s="13">
        <v>37747</v>
      </c>
      <c r="C881" s="12">
        <v>934.39</v>
      </c>
      <c r="D881" s="12">
        <v>12643.57</v>
      </c>
      <c r="E881" s="10">
        <v>3.0272999999999999</v>
      </c>
      <c r="F881" s="12">
        <v>26.5</v>
      </c>
      <c r="G881" s="11"/>
      <c r="H881" s="19">
        <f t="shared" si="934"/>
        <v>1.8125034783296161</v>
      </c>
      <c r="I881" s="19">
        <f t="shared" si="935"/>
        <v>0.74681453041937584</v>
      </c>
      <c r="J881" s="19">
        <f t="shared" si="936"/>
        <v>1.0794775714912501</v>
      </c>
      <c r="K881" s="30">
        <f t="shared" si="931"/>
        <v>0.14936290608387517</v>
      </c>
      <c r="L881" s="30">
        <f t="shared" si="932"/>
        <v>0.86358205719300019</v>
      </c>
      <c r="M881" s="30">
        <f t="shared" si="929"/>
        <v>1.0129449632768754</v>
      </c>
      <c r="N881" s="11"/>
      <c r="O881" s="20">
        <f t="shared" si="937"/>
        <v>-1.4742736558620351E-2</v>
      </c>
      <c r="P881" s="20">
        <f t="shared" si="938"/>
        <v>2.3060718380727208E-2</v>
      </c>
      <c r="Q881" s="20">
        <f t="shared" si="939"/>
        <v>1.7305126567456863E-2</v>
      </c>
      <c r="R881" s="11"/>
      <c r="S881" s="20">
        <f t="shared" ref="S881:U881" si="977">_xlfn.STDEV.S(O861:O881)*SQRT(252)</f>
        <v>0.24754874547284619</v>
      </c>
      <c r="T881" s="20">
        <f t="shared" si="977"/>
        <v>0.24739665056361423</v>
      </c>
      <c r="U881" s="20">
        <f t="shared" si="977"/>
        <v>0.21772275156000112</v>
      </c>
    </row>
    <row r="882" spans="1:21" x14ac:dyDescent="0.2">
      <c r="A882" s="1" t="s">
        <v>3615</v>
      </c>
      <c r="B882" s="13">
        <v>37748</v>
      </c>
      <c r="C882" s="12">
        <v>929.62</v>
      </c>
      <c r="D882" s="12">
        <v>12956</v>
      </c>
      <c r="E882" s="10">
        <v>2.9634999999999998</v>
      </c>
      <c r="F882" s="12">
        <v>26.5</v>
      </c>
      <c r="G882" s="11"/>
      <c r="H882" s="19">
        <f t="shared" si="934"/>
        <v>1.8141893240195586</v>
      </c>
      <c r="I882" s="19">
        <f t="shared" si="935"/>
        <v>0.76526875369167369</v>
      </c>
      <c r="J882" s="19">
        <f t="shared" si="936"/>
        <v>1.0513331795770076</v>
      </c>
      <c r="K882" s="30">
        <f t="shared" si="931"/>
        <v>0.15305375073833474</v>
      </c>
      <c r="L882" s="30">
        <f t="shared" si="932"/>
        <v>0.84106654366160605</v>
      </c>
      <c r="M882" s="30">
        <f t="shared" si="929"/>
        <v>0.99412029439994076</v>
      </c>
      <c r="N882" s="11"/>
      <c r="O882" s="20">
        <f t="shared" si="937"/>
        <v>2.4710584115087864E-2</v>
      </c>
      <c r="P882" s="20">
        <f t="shared" si="938"/>
        <v>-2.6072234067227806E-2</v>
      </c>
      <c r="Q882" s="20">
        <f t="shared" si="939"/>
        <v>-1.8584098405541094E-2</v>
      </c>
      <c r="R882" s="11"/>
      <c r="S882" s="20">
        <f t="shared" ref="S882:U882" si="978">_xlfn.STDEV.S(O862:O882)*SQRT(252)</f>
        <v>0.23121413040461739</v>
      </c>
      <c r="T882" s="20">
        <f t="shared" si="978"/>
        <v>0.26396317060094565</v>
      </c>
      <c r="U882" s="20">
        <f t="shared" si="978"/>
        <v>0.22618978864904876</v>
      </c>
    </row>
    <row r="883" spans="1:21" x14ac:dyDescent="0.2">
      <c r="A883" s="1" t="s">
        <v>3616</v>
      </c>
      <c r="B883" s="13">
        <v>37749</v>
      </c>
      <c r="C883" s="12">
        <v>920.27</v>
      </c>
      <c r="D883" s="12">
        <v>12921</v>
      </c>
      <c r="E883" s="10">
        <v>2.9173</v>
      </c>
      <c r="F883" s="12">
        <v>26.5</v>
      </c>
      <c r="G883" s="11"/>
      <c r="H883" s="19">
        <f t="shared" si="934"/>
        <v>1.8158767377482521</v>
      </c>
      <c r="I883" s="19">
        <f t="shared" si="935"/>
        <v>0.76320141760189231</v>
      </c>
      <c r="J883" s="19">
        <f t="shared" si="936"/>
        <v>1.0245339098916535</v>
      </c>
      <c r="K883" s="30">
        <f t="shared" si="931"/>
        <v>0.15264028352037848</v>
      </c>
      <c r="L883" s="30">
        <f t="shared" si="932"/>
        <v>0.81962712791332282</v>
      </c>
      <c r="M883" s="30">
        <f t="shared" si="929"/>
        <v>0.97226741143370132</v>
      </c>
      <c r="N883" s="11"/>
      <c r="O883" s="20">
        <f t="shared" si="937"/>
        <v>-2.701451065143412E-3</v>
      </c>
      <c r="P883" s="20">
        <f t="shared" si="938"/>
        <v>-2.5490748514316319E-2</v>
      </c>
      <c r="Q883" s="20">
        <f t="shared" si="939"/>
        <v>-2.1982131427494944E-2</v>
      </c>
      <c r="R883" s="11"/>
      <c r="S883" s="20">
        <f t="shared" ref="S883:U883" si="979">_xlfn.STDEV.S(O863:O883)*SQRT(252)</f>
        <v>0.23159799978999768</v>
      </c>
      <c r="T883" s="20">
        <f t="shared" si="979"/>
        <v>0.27717508141420955</v>
      </c>
      <c r="U883" s="20">
        <f t="shared" si="979"/>
        <v>0.23812058469989256</v>
      </c>
    </row>
    <row r="884" spans="1:21" x14ac:dyDescent="0.2">
      <c r="A884" s="1" t="s">
        <v>3617</v>
      </c>
      <c r="B884" s="13">
        <v>37750</v>
      </c>
      <c r="C884" s="12">
        <v>933.41</v>
      </c>
      <c r="D884" s="12">
        <v>13214.1</v>
      </c>
      <c r="E884" s="10">
        <v>2.8797999999999999</v>
      </c>
      <c r="F884" s="12">
        <v>26.5</v>
      </c>
      <c r="G884" s="11"/>
      <c r="H884" s="19">
        <f t="shared" si="934"/>
        <v>1.8175657209741607</v>
      </c>
      <c r="I884" s="19">
        <f t="shared" si="935"/>
        <v>0.78051388068517646</v>
      </c>
      <c r="J884" s="19">
        <f t="shared" si="936"/>
        <v>1.0258048717201247</v>
      </c>
      <c r="K884" s="30">
        <f t="shared" si="931"/>
        <v>0.1561027761370353</v>
      </c>
      <c r="L884" s="30">
        <f t="shared" si="932"/>
        <v>0.82064389737609977</v>
      </c>
      <c r="M884" s="30">
        <f t="shared" si="929"/>
        <v>0.97674667351313504</v>
      </c>
      <c r="N884" s="11"/>
      <c r="O884" s="20">
        <f t="shared" si="937"/>
        <v>2.2684002786162116E-2</v>
      </c>
      <c r="P884" s="20">
        <f t="shared" si="938"/>
        <v>1.2405268544068981E-3</v>
      </c>
      <c r="Q884" s="20">
        <f t="shared" si="939"/>
        <v>4.6070268598519259E-3</v>
      </c>
      <c r="R884" s="11"/>
      <c r="S884" s="20">
        <f t="shared" ref="S884:U884" si="980">_xlfn.STDEV.S(O864:O884)*SQRT(252)</f>
        <v>0.22906108534819677</v>
      </c>
      <c r="T884" s="20">
        <f t="shared" si="980"/>
        <v>0.27035717350034977</v>
      </c>
      <c r="U884" s="20">
        <f t="shared" si="980"/>
        <v>0.23487950010510003</v>
      </c>
    </row>
    <row r="885" spans="1:21" x14ac:dyDescent="0.2">
      <c r="A885" s="1" t="s">
        <v>3618</v>
      </c>
      <c r="B885" s="13">
        <v>37753</v>
      </c>
      <c r="C885" s="12">
        <v>945.11</v>
      </c>
      <c r="D885" s="12">
        <v>13320.34</v>
      </c>
      <c r="E885" s="10">
        <v>2.8753000000000002</v>
      </c>
      <c r="F885" s="12">
        <v>26.5</v>
      </c>
      <c r="G885" s="11"/>
      <c r="H885" s="19">
        <f t="shared" si="934"/>
        <v>1.8192562751571053</v>
      </c>
      <c r="I885" s="19">
        <f t="shared" si="935"/>
        <v>0.78678913171884457</v>
      </c>
      <c r="J885" s="19">
        <f t="shared" si="936"/>
        <v>1.0370399886338006</v>
      </c>
      <c r="K885" s="30">
        <f t="shared" si="931"/>
        <v>0.15735782634376894</v>
      </c>
      <c r="L885" s="30">
        <f t="shared" si="932"/>
        <v>0.82963199090704054</v>
      </c>
      <c r="M885" s="30">
        <f t="shared" si="929"/>
        <v>0.98698981725080948</v>
      </c>
      <c r="N885" s="11"/>
      <c r="O885" s="20">
        <f t="shared" si="937"/>
        <v>8.0398967769277352E-3</v>
      </c>
      <c r="P885" s="20">
        <f t="shared" si="938"/>
        <v>1.0952489331461646E-2</v>
      </c>
      <c r="Q885" s="20">
        <f t="shared" si="939"/>
        <v>1.0487001405218077E-2</v>
      </c>
      <c r="R885" s="11"/>
      <c r="S885" s="20">
        <f t="shared" ref="S885:U885" si="981">_xlfn.STDEV.S(O865:O885)*SQRT(252)</f>
        <v>0.2285382079277514</v>
      </c>
      <c r="T885" s="20">
        <f t="shared" si="981"/>
        <v>0.2737850667859833</v>
      </c>
      <c r="U885" s="20">
        <f t="shared" si="981"/>
        <v>0.2379435647851991</v>
      </c>
    </row>
    <row r="886" spans="1:21" x14ac:dyDescent="0.2">
      <c r="A886" s="1" t="s">
        <v>3619</v>
      </c>
      <c r="B886" s="13">
        <v>37754</v>
      </c>
      <c r="C886" s="12">
        <v>942.3</v>
      </c>
      <c r="D886" s="12">
        <v>13420.65</v>
      </c>
      <c r="E886" s="10">
        <v>2.8649</v>
      </c>
      <c r="F886" s="12">
        <v>26.5</v>
      </c>
      <c r="G886" s="11"/>
      <c r="H886" s="19">
        <f t="shared" si="934"/>
        <v>1.8209484017582642</v>
      </c>
      <c r="I886" s="19">
        <f t="shared" si="935"/>
        <v>0.79271411695215832</v>
      </c>
      <c r="J886" s="19">
        <f t="shared" si="936"/>
        <v>1.0302168268976579</v>
      </c>
      <c r="K886" s="30">
        <f t="shared" si="931"/>
        <v>0.15854282339043169</v>
      </c>
      <c r="L886" s="30">
        <f t="shared" si="932"/>
        <v>0.82417346151812643</v>
      </c>
      <c r="M886" s="30">
        <f t="shared" si="929"/>
        <v>0.98271628490855811</v>
      </c>
      <c r="N886" s="11"/>
      <c r="O886" s="20">
        <f t="shared" si="937"/>
        <v>7.5305885585503773E-3</v>
      </c>
      <c r="P886" s="20">
        <f t="shared" si="938"/>
        <v>-6.579458662082649E-3</v>
      </c>
      <c r="Q886" s="20">
        <f t="shared" si="939"/>
        <v>-4.3298646729253987E-3</v>
      </c>
      <c r="R886" s="11"/>
      <c r="S886" s="20">
        <f t="shared" ref="S886:U886" si="982">_xlfn.STDEV.S(O866:O886)*SQRT(252)</f>
        <v>0.22717979151730242</v>
      </c>
      <c r="T886" s="20">
        <f t="shared" si="982"/>
        <v>0.27180340426698563</v>
      </c>
      <c r="U886" s="20">
        <f t="shared" si="982"/>
        <v>0.2356726218998953</v>
      </c>
    </row>
    <row r="887" spans="1:21" x14ac:dyDescent="0.2">
      <c r="A887" s="1" t="s">
        <v>3620</v>
      </c>
      <c r="B887" s="13">
        <v>37755</v>
      </c>
      <c r="C887" s="12">
        <v>939.28</v>
      </c>
      <c r="D887" s="12">
        <v>13459.37</v>
      </c>
      <c r="E887" s="10">
        <v>2.8898000000000001</v>
      </c>
      <c r="F887" s="12">
        <v>26.5</v>
      </c>
      <c r="G887" s="11"/>
      <c r="H887" s="19">
        <f t="shared" si="934"/>
        <v>1.8226421022401751</v>
      </c>
      <c r="I887" s="19">
        <f t="shared" si="935"/>
        <v>0.79500118133491082</v>
      </c>
      <c r="J887" s="19">
        <f t="shared" si="936"/>
        <v>1.0358403926098654</v>
      </c>
      <c r="K887" s="30">
        <f t="shared" si="931"/>
        <v>0.15900023626698218</v>
      </c>
      <c r="L887" s="30">
        <f t="shared" si="932"/>
        <v>0.82867231408789233</v>
      </c>
      <c r="M887" s="30">
        <f t="shared" si="929"/>
        <v>0.98767255035487445</v>
      </c>
      <c r="N887" s="11"/>
      <c r="O887" s="20">
        <f t="shared" si="937"/>
        <v>2.8851061610279949E-3</v>
      </c>
      <c r="P887" s="20">
        <f t="shared" si="938"/>
        <v>5.4586234328379835E-3</v>
      </c>
      <c r="Q887" s="20">
        <f t="shared" si="939"/>
        <v>5.0434347353647269E-3</v>
      </c>
      <c r="R887" s="11"/>
      <c r="S887" s="20">
        <f t="shared" ref="S887:U887" si="983">_xlfn.STDEV.S(O867:O887)*SQRT(252)</f>
        <v>0.22188092821674421</v>
      </c>
      <c r="T887" s="20">
        <f t="shared" si="983"/>
        <v>0.26877116885215441</v>
      </c>
      <c r="U887" s="20">
        <f t="shared" si="983"/>
        <v>0.23402650238828188</v>
      </c>
    </row>
    <row r="888" spans="1:21" x14ac:dyDescent="0.2">
      <c r="A888" s="1" t="s">
        <v>3621</v>
      </c>
      <c r="B888" s="13">
        <v>37756</v>
      </c>
      <c r="C888" s="12">
        <v>946.67</v>
      </c>
      <c r="D888" s="12">
        <v>13129.69</v>
      </c>
      <c r="E888" s="10">
        <v>2.9302000000000001</v>
      </c>
      <c r="F888" s="12">
        <v>26.5</v>
      </c>
      <c r="G888" s="11"/>
      <c r="H888" s="19">
        <f t="shared" si="934"/>
        <v>1.8243373780667358</v>
      </c>
      <c r="I888" s="19">
        <f t="shared" si="935"/>
        <v>0.77552805670407787</v>
      </c>
      <c r="J888" s="19">
        <f t="shared" si="936"/>
        <v>1.0585853005232067</v>
      </c>
      <c r="K888" s="30">
        <f t="shared" si="931"/>
        <v>0.15510561134081557</v>
      </c>
      <c r="L888" s="30">
        <f t="shared" si="932"/>
        <v>0.84686824041856534</v>
      </c>
      <c r="M888" s="30">
        <f t="shared" si="929"/>
        <v>1.0019738517593808</v>
      </c>
      <c r="N888" s="11"/>
      <c r="O888" s="20">
        <f t="shared" si="937"/>
        <v>-2.4494459993298467E-2</v>
      </c>
      <c r="P888" s="20">
        <f t="shared" si="938"/>
        <v>2.1957927182231218E-2</v>
      </c>
      <c r="Q888" s="20">
        <f t="shared" si="939"/>
        <v>1.4479800414993749E-2</v>
      </c>
      <c r="R888" s="11"/>
      <c r="S888" s="20">
        <f t="shared" ref="S888:U888" si="984">_xlfn.STDEV.S(O868:O888)*SQRT(252)</f>
        <v>0.2423497414016737</v>
      </c>
      <c r="T888" s="20">
        <f t="shared" si="984"/>
        <v>0.26496635752806885</v>
      </c>
      <c r="U888" s="20">
        <f t="shared" si="984"/>
        <v>0.22461950541661732</v>
      </c>
    </row>
    <row r="889" spans="1:21" x14ac:dyDescent="0.2">
      <c r="A889" s="1" t="s">
        <v>3622</v>
      </c>
      <c r="B889" s="13">
        <v>37757</v>
      </c>
      <c r="C889" s="12">
        <v>944.3</v>
      </c>
      <c r="D889" s="12">
        <v>13224.98</v>
      </c>
      <c r="E889" s="10">
        <v>2.9727000000000001</v>
      </c>
      <c r="F889" s="12">
        <v>26.5</v>
      </c>
      <c r="G889" s="11"/>
      <c r="H889" s="19">
        <f t="shared" si="934"/>
        <v>1.826034230703206</v>
      </c>
      <c r="I889" s="19">
        <f t="shared" si="935"/>
        <v>0.7811565268753714</v>
      </c>
      <c r="J889" s="19">
        <f t="shared" si="936"/>
        <v>1.0712505388088112</v>
      </c>
      <c r="K889" s="30">
        <f t="shared" si="931"/>
        <v>0.15623130537507429</v>
      </c>
      <c r="L889" s="30">
        <f t="shared" si="932"/>
        <v>0.85700043104704893</v>
      </c>
      <c r="M889" s="30">
        <f t="shared" si="929"/>
        <v>1.0132317364221233</v>
      </c>
      <c r="N889" s="11"/>
      <c r="O889" s="20">
        <f t="shared" si="937"/>
        <v>7.2575970948285384E-3</v>
      </c>
      <c r="P889" s="20">
        <f t="shared" si="938"/>
        <v>1.1964305832836253E-2</v>
      </c>
      <c r="Q889" s="20">
        <f t="shared" si="939"/>
        <v>1.1235707042628551E-2</v>
      </c>
      <c r="R889" s="11"/>
      <c r="S889" s="20">
        <f t="shared" ref="S889:U889" si="985">_xlfn.STDEV.S(O869:O889)*SQRT(252)</f>
        <v>0.22510561304267399</v>
      </c>
      <c r="T889" s="20">
        <f t="shared" si="985"/>
        <v>0.26746452156661615</v>
      </c>
      <c r="U889" s="20">
        <f t="shared" si="985"/>
        <v>0.22686741624790505</v>
      </c>
    </row>
    <row r="890" spans="1:21" x14ac:dyDescent="0.2">
      <c r="A890" s="1" t="s">
        <v>3623</v>
      </c>
      <c r="B890" s="13">
        <v>37760</v>
      </c>
      <c r="C890" s="12">
        <v>920.77</v>
      </c>
      <c r="D890" s="12">
        <v>12745.94</v>
      </c>
      <c r="E890" s="10">
        <v>2.9811000000000001</v>
      </c>
      <c r="F890" s="12">
        <v>26.5</v>
      </c>
      <c r="G890" s="11"/>
      <c r="H890" s="19">
        <f t="shared" si="934"/>
        <v>1.827732661616208</v>
      </c>
      <c r="I890" s="19">
        <f t="shared" si="935"/>
        <v>0.75286119314825972</v>
      </c>
      <c r="J890" s="19">
        <f t="shared" si="936"/>
        <v>1.0475088142290645</v>
      </c>
      <c r="K890" s="30">
        <f t="shared" si="931"/>
        <v>0.15057223862965197</v>
      </c>
      <c r="L890" s="30">
        <f t="shared" si="932"/>
        <v>0.8380070513832516</v>
      </c>
      <c r="M890" s="30">
        <f t="shared" si="929"/>
        <v>0.98857929001290357</v>
      </c>
      <c r="N890" s="11"/>
      <c r="O890" s="20">
        <f t="shared" si="937"/>
        <v>-3.6222361016802984E-2</v>
      </c>
      <c r="P890" s="20">
        <f t="shared" si="938"/>
        <v>-2.2162625566701233E-2</v>
      </c>
      <c r="Q890" s="20">
        <f t="shared" si="939"/>
        <v>-2.4330511494114138E-2</v>
      </c>
      <c r="R890" s="11"/>
      <c r="S890" s="20">
        <f t="shared" ref="S890:U890" si="986">_xlfn.STDEV.S(O870:O890)*SQRT(252)</f>
        <v>0.26329583271264662</v>
      </c>
      <c r="T890" s="20">
        <f t="shared" si="986"/>
        <v>0.28014512586132506</v>
      </c>
      <c r="U890" s="20">
        <f t="shared" si="986"/>
        <v>0.24459636600083814</v>
      </c>
    </row>
    <row r="891" spans="1:21" x14ac:dyDescent="0.2">
      <c r="A891" s="1" t="s">
        <v>3624</v>
      </c>
      <c r="B891" s="13">
        <v>37761</v>
      </c>
      <c r="C891" s="12">
        <v>919.73</v>
      </c>
      <c r="D891" s="12">
        <v>12745.1</v>
      </c>
      <c r="E891" s="10">
        <v>3.0137</v>
      </c>
      <c r="F891" s="12">
        <v>26.5</v>
      </c>
      <c r="G891" s="11"/>
      <c r="H891" s="19">
        <f t="shared" si="934"/>
        <v>1.8294326722737282</v>
      </c>
      <c r="I891" s="19">
        <f t="shared" si="935"/>
        <v>0.752811577082105</v>
      </c>
      <c r="J891" s="19">
        <f t="shared" si="936"/>
        <v>1.0577678218861022</v>
      </c>
      <c r="K891" s="30">
        <f t="shared" si="931"/>
        <v>0.15056231541642101</v>
      </c>
      <c r="L891" s="30">
        <f t="shared" si="932"/>
        <v>0.8462142575088818</v>
      </c>
      <c r="M891" s="30">
        <f t="shared" si="929"/>
        <v>0.99677657292530286</v>
      </c>
      <c r="N891" s="11"/>
      <c r="O891" s="20">
        <f t="shared" si="937"/>
        <v>-6.5903338631656538E-5</v>
      </c>
      <c r="P891" s="20">
        <f t="shared" si="938"/>
        <v>9.7937196495936352E-3</v>
      </c>
      <c r="Q891" s="20">
        <f t="shared" si="939"/>
        <v>8.2919832482959421E-3</v>
      </c>
      <c r="R891" s="11"/>
      <c r="S891" s="20">
        <f t="shared" ref="S891:U891" si="987">_xlfn.STDEV.S(O871:O891)*SQRT(252)</f>
        <v>0.2633005371612509</v>
      </c>
      <c r="T891" s="20">
        <f t="shared" si="987"/>
        <v>0.28165748203563939</v>
      </c>
      <c r="U891" s="20">
        <f t="shared" si="987"/>
        <v>0.24574222850050984</v>
      </c>
    </row>
    <row r="892" spans="1:21" x14ac:dyDescent="0.2">
      <c r="A892" s="1" t="s">
        <v>3625</v>
      </c>
      <c r="B892" s="13">
        <v>37762</v>
      </c>
      <c r="C892" s="12">
        <v>923.42</v>
      </c>
      <c r="D892" s="12">
        <v>13033.66</v>
      </c>
      <c r="E892" s="10">
        <v>3.0105</v>
      </c>
      <c r="F892" s="12">
        <v>26.5</v>
      </c>
      <c r="G892" s="11"/>
      <c r="H892" s="19">
        <f t="shared" si="934"/>
        <v>1.8311342641451187</v>
      </c>
      <c r="I892" s="19">
        <f t="shared" si="935"/>
        <v>0.76985587714117176</v>
      </c>
      <c r="J892" s="19">
        <f t="shared" si="936"/>
        <v>1.0608839733652338</v>
      </c>
      <c r="K892" s="30">
        <f t="shared" si="931"/>
        <v>0.15397117542823435</v>
      </c>
      <c r="L892" s="30">
        <f t="shared" si="932"/>
        <v>0.84870717869218704</v>
      </c>
      <c r="M892" s="30">
        <f t="shared" si="929"/>
        <v>1.0026783541204214</v>
      </c>
      <c r="N892" s="11"/>
      <c r="O892" s="20">
        <f t="shared" si="937"/>
        <v>2.2640858055252622E-2</v>
      </c>
      <c r="P892" s="20">
        <f t="shared" si="938"/>
        <v>2.9459692520945602E-3</v>
      </c>
      <c r="Q892" s="20">
        <f t="shared" si="939"/>
        <v>5.920866677071146E-3</v>
      </c>
      <c r="R892" s="11"/>
      <c r="S892" s="20">
        <f t="shared" ref="S892:U892" si="988">_xlfn.STDEV.S(O872:O892)*SQRT(252)</f>
        <v>0.27324235249734735</v>
      </c>
      <c r="T892" s="20">
        <f t="shared" si="988"/>
        <v>0.25649235997383901</v>
      </c>
      <c r="U892" s="20">
        <f t="shared" si="988"/>
        <v>0.22492463057744697</v>
      </c>
    </row>
    <row r="893" spans="1:21" x14ac:dyDescent="0.2">
      <c r="A893" s="1" t="s">
        <v>3626</v>
      </c>
      <c r="B893" s="13">
        <v>37763</v>
      </c>
      <c r="C893" s="12">
        <v>931.87</v>
      </c>
      <c r="D893" s="12">
        <v>13100.9</v>
      </c>
      <c r="E893" s="10">
        <v>2.9838</v>
      </c>
      <c r="F893" s="12">
        <v>26.5</v>
      </c>
      <c r="G893" s="11"/>
      <c r="H893" s="19">
        <f t="shared" si="934"/>
        <v>1.8328374387010982</v>
      </c>
      <c r="I893" s="19">
        <f t="shared" si="935"/>
        <v>0.77382752510336905</v>
      </c>
      <c r="J893" s="19">
        <f t="shared" si="936"/>
        <v>1.0610968389127335</v>
      </c>
      <c r="K893" s="30">
        <f t="shared" si="931"/>
        <v>0.15476550502067382</v>
      </c>
      <c r="L893" s="30">
        <f t="shared" si="932"/>
        <v>0.84887747113018686</v>
      </c>
      <c r="M893" s="30">
        <f t="shared" si="929"/>
        <v>1.0036429761508607</v>
      </c>
      <c r="N893" s="11"/>
      <c r="O893" s="20">
        <f t="shared" si="937"/>
        <v>5.1589499802817684E-3</v>
      </c>
      <c r="P893" s="20">
        <f t="shared" si="938"/>
        <v>2.0064922540452557E-4</v>
      </c>
      <c r="Q893" s="20">
        <f t="shared" si="939"/>
        <v>9.6204533235932921E-4</v>
      </c>
      <c r="R893" s="11"/>
      <c r="S893" s="20">
        <f t="shared" ref="S893:U893" si="989">_xlfn.STDEV.S(O873:O893)*SQRT(252)</f>
        <v>0.27219628290554437</v>
      </c>
      <c r="T893" s="20">
        <f t="shared" si="989"/>
        <v>0.25495099223162015</v>
      </c>
      <c r="U893" s="20">
        <f t="shared" si="989"/>
        <v>0.22322813340998374</v>
      </c>
    </row>
    <row r="894" spans="1:21" x14ac:dyDescent="0.2">
      <c r="A894" s="1" t="s">
        <v>3627</v>
      </c>
      <c r="B894" s="13">
        <v>37764</v>
      </c>
      <c r="C894" s="12">
        <v>933.22</v>
      </c>
      <c r="D894" s="12">
        <v>13142.69</v>
      </c>
      <c r="E894" s="10">
        <v>2.9441000000000002</v>
      </c>
      <c r="F894" s="12">
        <v>26.5</v>
      </c>
      <c r="G894" s="11"/>
      <c r="H894" s="19">
        <f t="shared" si="934"/>
        <v>1.834542197413753</v>
      </c>
      <c r="I894" s="19">
        <f t="shared" si="935"/>
        <v>0.77629592439456818</v>
      </c>
      <c r="J894" s="19">
        <f t="shared" si="936"/>
        <v>1.0484955111230287</v>
      </c>
      <c r="K894" s="30">
        <f t="shared" si="931"/>
        <v>0.15525918487891366</v>
      </c>
      <c r="L894" s="30">
        <f t="shared" si="932"/>
        <v>0.838796408898423</v>
      </c>
      <c r="M894" s="30">
        <f t="shared" si="929"/>
        <v>0.99405559377733665</v>
      </c>
      <c r="N894" s="11"/>
      <c r="O894" s="20">
        <f t="shared" si="937"/>
        <v>3.1898571853843372E-3</v>
      </c>
      <c r="P894" s="20">
        <f t="shared" si="938"/>
        <v>-1.1875756601647081E-2</v>
      </c>
      <c r="Q894" s="20">
        <f t="shared" si="939"/>
        <v>-9.5525825431402867E-3</v>
      </c>
      <c r="R894" s="11"/>
      <c r="S894" s="20">
        <f t="shared" ref="S894:U894" si="990">_xlfn.STDEV.S(O874:O894)*SQRT(252)</f>
        <v>0.25671295631510693</v>
      </c>
      <c r="T894" s="20">
        <f t="shared" si="990"/>
        <v>0.25478942620189832</v>
      </c>
      <c r="U894" s="20">
        <f t="shared" si="990"/>
        <v>0.22038661841598672</v>
      </c>
    </row>
    <row r="895" spans="1:21" x14ac:dyDescent="0.2">
      <c r="A895" s="1" t="s">
        <v>3628</v>
      </c>
      <c r="B895" s="13">
        <v>37767</v>
      </c>
      <c r="C895" s="12">
        <v>933.22</v>
      </c>
      <c r="D895" s="12">
        <v>12852.46</v>
      </c>
      <c r="E895" s="10">
        <v>2.9561000000000002</v>
      </c>
      <c r="F895" s="12">
        <v>26.5</v>
      </c>
      <c r="G895" s="11"/>
      <c r="H895" s="19">
        <f t="shared" si="934"/>
        <v>1.8362485417565391</v>
      </c>
      <c r="I895" s="19">
        <f t="shared" si="935"/>
        <v>0.75915298287064603</v>
      </c>
      <c r="J895" s="19">
        <f t="shared" si="936"/>
        <v>1.0527691248363797</v>
      </c>
      <c r="K895" s="30">
        <f t="shared" si="931"/>
        <v>0.15183059657412923</v>
      </c>
      <c r="L895" s="30">
        <f t="shared" si="932"/>
        <v>0.84221529986910382</v>
      </c>
      <c r="M895" s="30">
        <f t="shared" si="929"/>
        <v>0.99404589644323305</v>
      </c>
      <c r="N895" s="11"/>
      <c r="O895" s="20">
        <f t="shared" si="937"/>
        <v>-2.2082998229434048E-2</v>
      </c>
      <c r="P895" s="20">
        <f t="shared" si="938"/>
        <v>4.0759485071839574E-3</v>
      </c>
      <c r="Q895" s="20">
        <f t="shared" si="939"/>
        <v>-9.75532371061405E-6</v>
      </c>
      <c r="R895" s="11"/>
      <c r="S895" s="20">
        <f t="shared" ref="S895:U895" si="991">_xlfn.STDEV.S(O875:O895)*SQRT(252)</f>
        <v>0.27203863937965633</v>
      </c>
      <c r="T895" s="20">
        <f t="shared" si="991"/>
        <v>0.25183238849050382</v>
      </c>
      <c r="U895" s="20">
        <f t="shared" si="991"/>
        <v>0.21744314168225723</v>
      </c>
    </row>
    <row r="896" spans="1:21" x14ac:dyDescent="0.2">
      <c r="A896" s="1" t="s">
        <v>3629</v>
      </c>
      <c r="B896" s="13">
        <v>37768</v>
      </c>
      <c r="C896" s="12">
        <v>951.48</v>
      </c>
      <c r="D896" s="12">
        <v>13246.26</v>
      </c>
      <c r="E896" s="10">
        <v>3.0253000000000001</v>
      </c>
      <c r="F896" s="12">
        <v>26.5</v>
      </c>
      <c r="G896" s="11"/>
      <c r="H896" s="19">
        <f t="shared" si="934"/>
        <v>1.8379564732042826</v>
      </c>
      <c r="I896" s="19">
        <f t="shared" si="935"/>
        <v>0.78241346721795857</v>
      </c>
      <c r="J896" s="19">
        <f t="shared" si="936"/>
        <v>1.0984950185673952</v>
      </c>
      <c r="K896" s="30">
        <f t="shared" si="931"/>
        <v>0.15648269344359172</v>
      </c>
      <c r="L896" s="30">
        <f t="shared" si="932"/>
        <v>0.87879601485391623</v>
      </c>
      <c r="M896" s="30">
        <f t="shared" si="929"/>
        <v>1.0352787082975079</v>
      </c>
      <c r="N896" s="11"/>
      <c r="O896" s="20">
        <f t="shared" si="937"/>
        <v>3.0640048675506515E-2</v>
      </c>
      <c r="P896" s="20">
        <f t="shared" si="938"/>
        <v>4.343392359471232E-2</v>
      </c>
      <c r="Q896" s="20">
        <f t="shared" si="939"/>
        <v>4.14797868003971E-2</v>
      </c>
      <c r="R896" s="11"/>
      <c r="S896" s="20">
        <f t="shared" ref="S896:U896" si="992">_xlfn.STDEV.S(O876:O896)*SQRT(252)</f>
        <v>0.27553870894392291</v>
      </c>
      <c r="T896" s="20">
        <f t="shared" si="992"/>
        <v>0.29024422318299148</v>
      </c>
      <c r="U896" s="20">
        <f t="shared" si="992"/>
        <v>0.25563993091430237</v>
      </c>
    </row>
    <row r="897" spans="1:21" x14ac:dyDescent="0.2">
      <c r="A897" s="1" t="s">
        <v>3630</v>
      </c>
      <c r="B897" s="13">
        <v>37769</v>
      </c>
      <c r="C897" s="12">
        <v>953.22</v>
      </c>
      <c r="D897" s="12">
        <v>13294.34</v>
      </c>
      <c r="E897" s="10">
        <v>3.0135999999999998</v>
      </c>
      <c r="F897" s="12">
        <v>26.5</v>
      </c>
      <c r="G897" s="11"/>
      <c r="H897" s="19">
        <f t="shared" si="934"/>
        <v>1.8396659932331816</v>
      </c>
      <c r="I897" s="19">
        <f t="shared" si="935"/>
        <v>0.78525339633786406</v>
      </c>
      <c r="J897" s="19">
        <f t="shared" si="936"/>
        <v>1.0962477971244029</v>
      </c>
      <c r="K897" s="30">
        <f t="shared" si="931"/>
        <v>0.15705067926757282</v>
      </c>
      <c r="L897" s="30">
        <f t="shared" si="932"/>
        <v>0.87699823769952234</v>
      </c>
      <c r="M897" s="30">
        <f t="shared" si="929"/>
        <v>1.0340489169670952</v>
      </c>
      <c r="N897" s="11"/>
      <c r="O897" s="20">
        <f t="shared" si="937"/>
        <v>3.6297037805388399E-3</v>
      </c>
      <c r="P897" s="20">
        <f t="shared" si="938"/>
        <v>-2.0457274771468192E-3</v>
      </c>
      <c r="Q897" s="20">
        <f t="shared" si="939"/>
        <v>-1.1878843064734301E-3</v>
      </c>
      <c r="R897" s="11"/>
      <c r="S897" s="20">
        <f t="shared" ref="S897:U897" si="993">_xlfn.STDEV.S(O877:O897)*SQRT(252)</f>
        <v>0.27065856279135042</v>
      </c>
      <c r="T897" s="20">
        <f t="shared" si="993"/>
        <v>0.28013974384302126</v>
      </c>
      <c r="U897" s="20">
        <f t="shared" si="993"/>
        <v>0.24929649523682784</v>
      </c>
    </row>
    <row r="898" spans="1:21" x14ac:dyDescent="0.2">
      <c r="A898" s="1" t="s">
        <v>3631</v>
      </c>
      <c r="B898" s="13">
        <v>37770</v>
      </c>
      <c r="C898" s="12">
        <v>949.64</v>
      </c>
      <c r="D898" s="12">
        <v>13405.29</v>
      </c>
      <c r="E898" s="10">
        <v>2.9483999999999999</v>
      </c>
      <c r="F898" s="12">
        <v>26.5</v>
      </c>
      <c r="G898" s="11"/>
      <c r="H898" s="19">
        <f t="shared" si="934"/>
        <v>1.8413771033208071</v>
      </c>
      <c r="I898" s="19">
        <f t="shared" si="935"/>
        <v>0.79180685174247134</v>
      </c>
      <c r="J898" s="19">
        <f t="shared" si="936"/>
        <v>1.0685021058503075</v>
      </c>
      <c r="K898" s="30">
        <f t="shared" si="931"/>
        <v>0.15836137034849429</v>
      </c>
      <c r="L898" s="30">
        <f t="shared" si="932"/>
        <v>0.85480168468024598</v>
      </c>
      <c r="M898" s="30">
        <f t="shared" si="929"/>
        <v>1.0131630550287403</v>
      </c>
      <c r="N898" s="11"/>
      <c r="O898" s="20">
        <f t="shared" si="937"/>
        <v>8.34565687352673E-3</v>
      </c>
      <c r="P898" s="20">
        <f t="shared" si="938"/>
        <v>-2.530968942138434E-2</v>
      </c>
      <c r="Q898" s="20">
        <f t="shared" si="939"/>
        <v>-2.0198137240561076E-2</v>
      </c>
      <c r="R898" s="11"/>
      <c r="S898" s="20">
        <f t="shared" ref="S898:U898" si="994">_xlfn.STDEV.S(O878:O898)*SQRT(252)</f>
        <v>0.26777499131201754</v>
      </c>
      <c r="T898" s="20">
        <f t="shared" si="994"/>
        <v>0.2921537371842966</v>
      </c>
      <c r="U898" s="20">
        <f t="shared" si="994"/>
        <v>0.25670568617699552</v>
      </c>
    </row>
    <row r="899" spans="1:21" x14ac:dyDescent="0.2">
      <c r="A899" s="1" t="s">
        <v>3632</v>
      </c>
      <c r="B899" s="13">
        <v>37771</v>
      </c>
      <c r="C899" s="12">
        <v>963.59</v>
      </c>
      <c r="D899" s="12">
        <v>13421.6</v>
      </c>
      <c r="E899" s="10">
        <v>2.9651999999999998</v>
      </c>
      <c r="F899" s="12">
        <v>26.5</v>
      </c>
      <c r="G899" s="11"/>
      <c r="H899" s="19">
        <f t="shared" si="934"/>
        <v>1.8430898049461044</v>
      </c>
      <c r="I899" s="19">
        <f t="shared" si="935"/>
        <v>0.79277023036030958</v>
      </c>
      <c r="J899" s="19">
        <f t="shared" si="936"/>
        <v>1.0903759310147731</v>
      </c>
      <c r="K899" s="30">
        <f t="shared" si="931"/>
        <v>0.15855404607206192</v>
      </c>
      <c r="L899" s="30">
        <f t="shared" si="932"/>
        <v>0.87230074481181852</v>
      </c>
      <c r="M899" s="30">
        <f t="shared" si="929"/>
        <v>1.0308547908838803</v>
      </c>
      <c r="N899" s="11"/>
      <c r="O899" s="20">
        <f t="shared" si="937"/>
        <v>1.2166838613711928E-3</v>
      </c>
      <c r="P899" s="20">
        <f t="shared" si="938"/>
        <v>2.0471485310792792E-2</v>
      </c>
      <c r="Q899" s="20">
        <f t="shared" si="939"/>
        <v>1.7461884113646686E-2</v>
      </c>
      <c r="R899" s="11"/>
      <c r="S899" s="20">
        <f t="shared" ref="S899:U899" si="995">_xlfn.STDEV.S(O879:O899)*SQRT(252)</f>
        <v>0.26762177425412714</v>
      </c>
      <c r="T899" s="20">
        <f t="shared" si="995"/>
        <v>0.29811050273704254</v>
      </c>
      <c r="U899" s="20">
        <f t="shared" si="995"/>
        <v>0.26125136391624293</v>
      </c>
    </row>
    <row r="900" spans="1:21" x14ac:dyDescent="0.2">
      <c r="A900" s="1" t="s">
        <v>3633</v>
      </c>
      <c r="B900" s="13">
        <v>37774</v>
      </c>
      <c r="C900" s="12">
        <v>967</v>
      </c>
      <c r="D900" s="12">
        <v>13228.78</v>
      </c>
      <c r="E900" s="10">
        <v>2.9775999999999998</v>
      </c>
      <c r="F900" s="12">
        <v>26.5</v>
      </c>
      <c r="G900" s="11"/>
      <c r="H900" s="19">
        <f t="shared" si="934"/>
        <v>1.8448040995893946</v>
      </c>
      <c r="I900" s="19">
        <f t="shared" si="935"/>
        <v>0.78138098050797644</v>
      </c>
      <c r="J900" s="19">
        <f t="shared" si="936"/>
        <v>1.098810524359098</v>
      </c>
      <c r="K900" s="30">
        <f t="shared" si="931"/>
        <v>0.15627619610159529</v>
      </c>
      <c r="L900" s="30">
        <f t="shared" si="932"/>
        <v>0.87904841948727841</v>
      </c>
      <c r="M900" s="30">
        <f t="shared" si="929"/>
        <v>1.0353246155888738</v>
      </c>
      <c r="N900" s="11"/>
      <c r="O900" s="20">
        <f t="shared" si="937"/>
        <v>-1.436639446861776E-2</v>
      </c>
      <c r="P900" s="20">
        <f t="shared" si="938"/>
        <v>7.7354911314624353E-3</v>
      </c>
      <c r="Q900" s="20">
        <f t="shared" si="939"/>
        <v>4.3360371844038958E-3</v>
      </c>
      <c r="R900" s="11"/>
      <c r="S900" s="20">
        <f t="shared" ref="S900:U900" si="996">_xlfn.STDEV.S(O880:O900)*SQRT(252)</f>
        <v>0.26694442425146231</v>
      </c>
      <c r="T900" s="20">
        <f t="shared" si="996"/>
        <v>0.28923369079365135</v>
      </c>
      <c r="U900" s="20">
        <f t="shared" si="996"/>
        <v>0.25109925154000839</v>
      </c>
    </row>
    <row r="901" spans="1:21" x14ac:dyDescent="0.2">
      <c r="A901" s="1" t="s">
        <v>3634</v>
      </c>
      <c r="B901" s="13">
        <v>37775</v>
      </c>
      <c r="C901" s="12">
        <v>971.56</v>
      </c>
      <c r="D901" s="12">
        <v>13350.11</v>
      </c>
      <c r="E901" s="10">
        <v>2.9636</v>
      </c>
      <c r="F901" s="12">
        <v>26.5</v>
      </c>
      <c r="G901" s="11"/>
      <c r="H901" s="19">
        <f t="shared" si="934"/>
        <v>1.8465199887323756</v>
      </c>
      <c r="I901" s="19">
        <f t="shared" si="935"/>
        <v>0.78854754873006749</v>
      </c>
      <c r="J901" s="19">
        <f t="shared" si="936"/>
        <v>1.0988013716091838</v>
      </c>
      <c r="K901" s="30">
        <f t="shared" si="931"/>
        <v>0.1577095097460135</v>
      </c>
      <c r="L901" s="30">
        <f t="shared" si="932"/>
        <v>0.87904109728734703</v>
      </c>
      <c r="M901" s="30">
        <f t="shared" si="929"/>
        <v>1.0367506070333605</v>
      </c>
      <c r="N901" s="11"/>
      <c r="O901" s="20">
        <f t="shared" si="937"/>
        <v>9.1716696475412363E-3</v>
      </c>
      <c r="P901" s="20">
        <f t="shared" si="938"/>
        <v>-8.3296889784589823E-6</v>
      </c>
      <c r="Q901" s="20">
        <f t="shared" si="939"/>
        <v>1.3773375258498977E-3</v>
      </c>
      <c r="R901" s="11"/>
      <c r="S901" s="20">
        <f t="shared" ref="S901:U901" si="997">_xlfn.STDEV.S(O881:O901)*SQRT(252)</f>
        <v>0.26820851699039705</v>
      </c>
      <c r="T901" s="20">
        <f t="shared" si="997"/>
        <v>0.28294355841315222</v>
      </c>
      <c r="U901" s="20">
        <f t="shared" si="997"/>
        <v>0.24581374654945362</v>
      </c>
    </row>
    <row r="902" spans="1:21" x14ac:dyDescent="0.2">
      <c r="A902" s="1" t="s">
        <v>3635</v>
      </c>
      <c r="B902" s="13">
        <v>37776</v>
      </c>
      <c r="C902" s="12">
        <v>986.24</v>
      </c>
      <c r="D902" s="12">
        <v>13718.08</v>
      </c>
      <c r="E902" s="10">
        <v>2.9108000000000001</v>
      </c>
      <c r="F902" s="12">
        <v>26.5</v>
      </c>
      <c r="G902" s="11"/>
      <c r="H902" s="19">
        <f t="shared" si="934"/>
        <v>1.8482374738581233</v>
      </c>
      <c r="I902" s="19">
        <f t="shared" si="935"/>
        <v>0.81028233904312119</v>
      </c>
      <c r="J902" s="19">
        <f t="shared" si="936"/>
        <v>1.0955317272470135</v>
      </c>
      <c r="K902" s="30">
        <f t="shared" si="931"/>
        <v>0.16205646780862426</v>
      </c>
      <c r="L902" s="30">
        <f t="shared" si="932"/>
        <v>0.87642538179761087</v>
      </c>
      <c r="M902" s="30">
        <f t="shared" si="929"/>
        <v>1.0384818496062351</v>
      </c>
      <c r="N902" s="11"/>
      <c r="O902" s="20">
        <f t="shared" si="937"/>
        <v>2.756306876872161E-2</v>
      </c>
      <c r="P902" s="20">
        <f t="shared" si="938"/>
        <v>-2.9756464149492956E-3</v>
      </c>
      <c r="Q902" s="20">
        <f t="shared" si="939"/>
        <v>1.6698737007045938E-3</v>
      </c>
      <c r="R902" s="11"/>
      <c r="S902" s="20">
        <f t="shared" ref="S902:U902" si="998">_xlfn.STDEV.S(O882:O902)*SQRT(252)</f>
        <v>0.27484918574300871</v>
      </c>
      <c r="T902" s="20">
        <f t="shared" si="998"/>
        <v>0.27281508627272949</v>
      </c>
      <c r="U902" s="20">
        <f t="shared" si="998"/>
        <v>0.23946364794307687</v>
      </c>
    </row>
    <row r="903" spans="1:21" x14ac:dyDescent="0.2">
      <c r="A903" s="1" t="s">
        <v>3636</v>
      </c>
      <c r="B903" s="13">
        <v>37777</v>
      </c>
      <c r="C903" s="12">
        <v>990.14</v>
      </c>
      <c r="D903" s="12">
        <v>13779.88</v>
      </c>
      <c r="E903" s="10">
        <v>2.8925000000000001</v>
      </c>
      <c r="F903" s="12">
        <v>26.5</v>
      </c>
      <c r="G903" s="11"/>
      <c r="H903" s="19">
        <f t="shared" si="934"/>
        <v>1.8499565564510934</v>
      </c>
      <c r="I903" s="19">
        <f t="shared" si="935"/>
        <v>0.8139326639102209</v>
      </c>
      <c r="J903" s="19">
        <f t="shared" si="936"/>
        <v>1.0929491428496665</v>
      </c>
      <c r="K903" s="30">
        <f t="shared" si="931"/>
        <v>0.16278653278204419</v>
      </c>
      <c r="L903" s="30">
        <f t="shared" si="932"/>
        <v>0.87435931427973324</v>
      </c>
      <c r="M903" s="30">
        <f t="shared" si="929"/>
        <v>1.0371458470617774</v>
      </c>
      <c r="N903" s="11"/>
      <c r="O903" s="20">
        <f t="shared" si="937"/>
        <v>4.5050036156661921E-3</v>
      </c>
      <c r="P903" s="20">
        <f t="shared" si="938"/>
        <v>-2.3573798303740956E-3</v>
      </c>
      <c r="Q903" s="20">
        <f t="shared" si="939"/>
        <v>-1.2864958063198983E-3</v>
      </c>
      <c r="R903" s="11"/>
      <c r="S903" s="20">
        <f t="shared" ref="S903:U903" si="999">_xlfn.STDEV.S(O883:O903)*SQRT(252)</f>
        <v>0.26441170478740272</v>
      </c>
      <c r="T903" s="20">
        <f t="shared" si="999"/>
        <v>0.25513065350361641</v>
      </c>
      <c r="U903" s="20">
        <f t="shared" si="999"/>
        <v>0.22862280991711564</v>
      </c>
    </row>
    <row r="904" spans="1:21" x14ac:dyDescent="0.2">
      <c r="A904" s="1" t="s">
        <v>3637</v>
      </c>
      <c r="B904" s="13">
        <v>37778</v>
      </c>
      <c r="C904" s="12">
        <v>987.76</v>
      </c>
      <c r="D904" s="12">
        <v>13923.11</v>
      </c>
      <c r="E904" s="10">
        <v>2.8487</v>
      </c>
      <c r="F904" s="12">
        <v>26.5</v>
      </c>
      <c r="G904" s="11"/>
      <c r="H904" s="19">
        <f t="shared" si="934"/>
        <v>1.8516772379971218</v>
      </c>
      <c r="I904" s="19">
        <f t="shared" si="935"/>
        <v>0.82239279385706088</v>
      </c>
      <c r="J904" s="19">
        <f t="shared" si="936"/>
        <v>1.0738116991159239</v>
      </c>
      <c r="K904" s="30">
        <f t="shared" si="931"/>
        <v>0.16447855877141218</v>
      </c>
      <c r="L904" s="30">
        <f t="shared" si="932"/>
        <v>0.85904935929273918</v>
      </c>
      <c r="M904" s="30">
        <f t="shared" si="929"/>
        <v>1.0235279180641514</v>
      </c>
      <c r="N904" s="11"/>
      <c r="O904" s="20">
        <f t="shared" si="937"/>
        <v>1.0394139861885643E-2</v>
      </c>
      <c r="P904" s="20">
        <f t="shared" si="938"/>
        <v>-1.7509912386083348E-2</v>
      </c>
      <c r="Q904" s="20">
        <f t="shared" si="939"/>
        <v>-1.3130196718431963E-2</v>
      </c>
      <c r="R904" s="11"/>
      <c r="S904" s="20">
        <f t="shared" ref="S904:U904" si="1000">_xlfn.STDEV.S(O884:O904)*SQRT(252)</f>
        <v>0.2646998058720611</v>
      </c>
      <c r="T904" s="20">
        <f t="shared" si="1000"/>
        <v>0.24562698670182787</v>
      </c>
      <c r="U904" s="20">
        <f t="shared" si="1000"/>
        <v>0.21870690722651648</v>
      </c>
    </row>
    <row r="905" spans="1:21" x14ac:dyDescent="0.2">
      <c r="A905" s="1" t="s">
        <v>3638</v>
      </c>
      <c r="B905" s="13">
        <v>37781</v>
      </c>
      <c r="C905" s="12">
        <v>975.93</v>
      </c>
      <c r="D905" s="12">
        <v>13845.73</v>
      </c>
      <c r="E905" s="10">
        <v>2.8677999999999999</v>
      </c>
      <c r="F905" s="12">
        <v>26.5</v>
      </c>
      <c r="G905" s="11"/>
      <c r="H905" s="19">
        <f t="shared" si="934"/>
        <v>1.8533995199834268</v>
      </c>
      <c r="I905" s="19">
        <f t="shared" si="935"/>
        <v>0.81782220909628112</v>
      </c>
      <c r="J905" s="19">
        <f t="shared" si="936"/>
        <v>1.0680645712798724</v>
      </c>
      <c r="K905" s="30">
        <f t="shared" si="931"/>
        <v>0.16356444181925622</v>
      </c>
      <c r="L905" s="30">
        <f t="shared" si="932"/>
        <v>0.85445165702389803</v>
      </c>
      <c r="M905" s="30">
        <f t="shared" si="929"/>
        <v>1.0180160988431544</v>
      </c>
      <c r="N905" s="11"/>
      <c r="O905" s="20">
        <f t="shared" si="937"/>
        <v>-5.5576663547153293E-3</v>
      </c>
      <c r="P905" s="20">
        <f t="shared" si="938"/>
        <v>-5.3520815993931548E-3</v>
      </c>
      <c r="Q905" s="20">
        <f t="shared" si="939"/>
        <v>-5.3851185919987499E-3</v>
      </c>
      <c r="R905" s="11"/>
      <c r="S905" s="20">
        <f t="shared" ref="S905:U905" si="1001">_xlfn.STDEV.S(O885:O905)*SQRT(252)</f>
        <v>0.25714524423234758</v>
      </c>
      <c r="T905" s="20">
        <f t="shared" si="1001"/>
        <v>0.24706058890127486</v>
      </c>
      <c r="U905" s="20">
        <f t="shared" si="1001"/>
        <v>0.22025029781416186</v>
      </c>
    </row>
    <row r="906" spans="1:21" x14ac:dyDescent="0.2">
      <c r="A906" s="1" t="s">
        <v>3639</v>
      </c>
      <c r="B906" s="13">
        <v>37782</v>
      </c>
      <c r="C906" s="12">
        <v>984.84</v>
      </c>
      <c r="D906" s="12">
        <v>13893.73</v>
      </c>
      <c r="E906" s="10">
        <v>2.8599000000000001</v>
      </c>
      <c r="F906" s="12">
        <v>26.5</v>
      </c>
      <c r="G906" s="11"/>
      <c r="H906" s="19">
        <f t="shared" si="934"/>
        <v>1.8551234038986097</v>
      </c>
      <c r="I906" s="19">
        <f t="shared" si="935"/>
        <v>0.82065741287655281</v>
      </c>
      <c r="J906" s="19">
        <f t="shared" si="936"/>
        <v>1.0748466513498613</v>
      </c>
      <c r="K906" s="30">
        <f t="shared" si="931"/>
        <v>0.16413148257531057</v>
      </c>
      <c r="L906" s="30">
        <f t="shared" si="932"/>
        <v>0.85987732107988912</v>
      </c>
      <c r="M906" s="30">
        <f t="shared" ref="M906:M969" si="1002">I906*$M$4+(1-$M$4)*J906</f>
        <v>1.0240088036551998</v>
      </c>
      <c r="N906" s="11"/>
      <c r="O906" s="20">
        <f t="shared" si="937"/>
        <v>3.4667727884336585E-3</v>
      </c>
      <c r="P906" s="20">
        <f t="shared" si="938"/>
        <v>6.3498783241746626E-3</v>
      </c>
      <c r="Q906" s="20">
        <f t="shared" si="939"/>
        <v>5.8866503377061896E-3</v>
      </c>
      <c r="R906" s="11"/>
      <c r="S906" s="20">
        <f t="shared" ref="S906:U906" si="1003">_xlfn.STDEV.S(O886:O906)*SQRT(252)</f>
        <v>0.25635732557333329</v>
      </c>
      <c r="T906" s="20">
        <f t="shared" si="1003"/>
        <v>0.24547765015716225</v>
      </c>
      <c r="U906" s="20">
        <f t="shared" si="1003"/>
        <v>0.21860383137056283</v>
      </c>
    </row>
    <row r="907" spans="1:21" x14ac:dyDescent="0.2">
      <c r="A907" s="1" t="s">
        <v>3640</v>
      </c>
      <c r="B907" s="13">
        <v>37783</v>
      </c>
      <c r="C907" s="12">
        <v>997.48</v>
      </c>
      <c r="D907" s="12">
        <v>13876.52</v>
      </c>
      <c r="E907" s="10">
        <v>2.8687999999999998</v>
      </c>
      <c r="F907" s="12">
        <v>26.5</v>
      </c>
      <c r="G907" s="11"/>
      <c r="H907" s="19">
        <f t="shared" si="934"/>
        <v>1.8568488912326568</v>
      </c>
      <c r="I907" s="19">
        <f t="shared" si="935"/>
        <v>0.8196408741878346</v>
      </c>
      <c r="J907" s="19">
        <f t="shared" si="936"/>
        <v>1.0920296982891187</v>
      </c>
      <c r="K907" s="30">
        <f t="shared" ref="K907:K970" si="1004">I907*$M$4</f>
        <v>0.16392817483756694</v>
      </c>
      <c r="L907" s="30">
        <f t="shared" ref="L907:L970" si="1005">J907*(1-$M$4)</f>
        <v>0.87362375863129493</v>
      </c>
      <c r="M907" s="30">
        <f t="shared" si="1002"/>
        <v>1.0375519334688619</v>
      </c>
      <c r="N907" s="11"/>
      <c r="O907" s="20">
        <f t="shared" si="937"/>
        <v>-1.2386882428260249E-3</v>
      </c>
      <c r="P907" s="20">
        <f t="shared" si="938"/>
        <v>1.5986510185129976E-2</v>
      </c>
      <c r="Q907" s="20">
        <f t="shared" si="939"/>
        <v>1.3225599003953814E-2</v>
      </c>
      <c r="R907" s="11"/>
      <c r="S907" s="20">
        <f t="shared" ref="S907:U907" si="1006">_xlfn.STDEV.S(O887:O907)*SQRT(252)</f>
        <v>0.25583046465265868</v>
      </c>
      <c r="T907" s="20">
        <f t="shared" si="1006"/>
        <v>0.24818084312646088</v>
      </c>
      <c r="U907" s="20">
        <f t="shared" si="1006"/>
        <v>0.22080406364141297</v>
      </c>
    </row>
    <row r="908" spans="1:21" x14ac:dyDescent="0.2">
      <c r="A908" s="1" t="s">
        <v>3641</v>
      </c>
      <c r="B908" s="13">
        <v>37784</v>
      </c>
      <c r="C908" s="12">
        <v>998.51</v>
      </c>
      <c r="D908" s="12">
        <v>13982.72</v>
      </c>
      <c r="E908" s="10">
        <v>2.8616000000000001</v>
      </c>
      <c r="F908" s="12">
        <v>26.5</v>
      </c>
      <c r="G908" s="11"/>
      <c r="H908" s="19">
        <f t="shared" ref="H908:H971" si="1007">H907*(1+(F908-0.1)/100)^(1/252)</f>
        <v>1.85857598347694</v>
      </c>
      <c r="I908" s="19">
        <f t="shared" ref="H908:I971" si="1008">(D908/D907*I907)</f>
        <v>0.82591376255168569</v>
      </c>
      <c r="J908" s="19">
        <f t="shared" ref="J908:J971" si="1009">((C908*E908)/(C907*E907))*J907</f>
        <v>1.0904137677746346</v>
      </c>
      <c r="K908" s="30">
        <f t="shared" si="1004"/>
        <v>0.16518275251033715</v>
      </c>
      <c r="L908" s="30">
        <f t="shared" si="1005"/>
        <v>0.87233101421970771</v>
      </c>
      <c r="M908" s="30">
        <f t="shared" si="1002"/>
        <v>1.0375137667300449</v>
      </c>
      <c r="N908" s="11"/>
      <c r="O908" s="20">
        <f t="shared" ref="O908:O971" si="1010">I908/I907-1</f>
        <v>7.6532156477271407E-3</v>
      </c>
      <c r="P908" s="20">
        <f t="shared" ref="P908:P971" si="1011">J908/J907-1</f>
        <v>-1.479749604809899E-3</v>
      </c>
      <c r="Q908" s="20">
        <f t="shared" ref="Q908:Q971" si="1012">M908/M907-1</f>
        <v>-3.6785376794967739E-5</v>
      </c>
      <c r="R908" s="11"/>
      <c r="S908" s="20">
        <f t="shared" ref="S908:U908" si="1013">_xlfn.STDEV.S(O888:O908)*SQRT(252)</f>
        <v>0.25663693598575776</v>
      </c>
      <c r="T908" s="20">
        <f t="shared" si="1013"/>
        <v>0.24844120784712623</v>
      </c>
      <c r="U908" s="20">
        <f t="shared" si="1013"/>
        <v>0.22082035804012265</v>
      </c>
    </row>
    <row r="909" spans="1:21" x14ac:dyDescent="0.2">
      <c r="A909" s="1" t="s">
        <v>3642</v>
      </c>
      <c r="B909" s="13">
        <v>37785</v>
      </c>
      <c r="C909" s="12">
        <v>988.61</v>
      </c>
      <c r="D909" s="12">
        <v>13733.7</v>
      </c>
      <c r="E909" s="10">
        <v>2.8565999999999998</v>
      </c>
      <c r="F909" s="12">
        <v>26.5</v>
      </c>
      <c r="G909" s="11"/>
      <c r="H909" s="19">
        <f t="shared" si="1007"/>
        <v>1.8603046821242182</v>
      </c>
      <c r="I909" s="19">
        <f t="shared" si="1008"/>
        <v>0.81120496160661781</v>
      </c>
      <c r="J909" s="19">
        <f t="shared" si="1009"/>
        <v>1.0777162010177055</v>
      </c>
      <c r="K909" s="30">
        <f t="shared" si="1004"/>
        <v>0.16224099232132358</v>
      </c>
      <c r="L909" s="30">
        <f t="shared" si="1005"/>
        <v>0.86217296081416439</v>
      </c>
      <c r="M909" s="30">
        <f t="shared" si="1002"/>
        <v>1.0244139531354879</v>
      </c>
      <c r="N909" s="11"/>
      <c r="O909" s="20">
        <f t="shared" si="1010"/>
        <v>-1.7809124404979726E-2</v>
      </c>
      <c r="P909" s="20">
        <f t="shared" si="1011"/>
        <v>-1.1644723436354698E-2</v>
      </c>
      <c r="Q909" s="20">
        <f t="shared" si="1012"/>
        <v>-1.2626158817963473E-2</v>
      </c>
      <c r="R909" s="11"/>
      <c r="S909" s="20">
        <f t="shared" ref="S909:U909" si="1014">_xlfn.STDEV.S(O889:O909)*SQRT(252)</f>
        <v>0.24888731671196396</v>
      </c>
      <c r="T909" s="20">
        <f t="shared" si="1014"/>
        <v>0.24259011642317246</v>
      </c>
      <c r="U909" s="20">
        <f t="shared" si="1014"/>
        <v>0.22215630951089449</v>
      </c>
    </row>
    <row r="910" spans="1:21" x14ac:dyDescent="0.2">
      <c r="A910" s="1" t="s">
        <v>3643</v>
      </c>
      <c r="B910" s="13">
        <v>37788</v>
      </c>
      <c r="C910" s="12">
        <v>1010.74</v>
      </c>
      <c r="D910" s="12">
        <v>13832.86</v>
      </c>
      <c r="E910" s="10">
        <v>2.8504</v>
      </c>
      <c r="F910" s="12">
        <v>26.5</v>
      </c>
      <c r="G910" s="11"/>
      <c r="H910" s="19">
        <f t="shared" si="1007"/>
        <v>1.8620349886686389</v>
      </c>
      <c r="I910" s="19">
        <f t="shared" si="1008"/>
        <v>0.81706202008269579</v>
      </c>
      <c r="J910" s="19">
        <f t="shared" si="1009"/>
        <v>1.0994493911878442</v>
      </c>
      <c r="K910" s="30">
        <f t="shared" si="1004"/>
        <v>0.16341240401653917</v>
      </c>
      <c r="L910" s="30">
        <f t="shared" si="1005"/>
        <v>0.87955951295027546</v>
      </c>
      <c r="M910" s="30">
        <f t="shared" si="1002"/>
        <v>1.0429719169668146</v>
      </c>
      <c r="N910" s="11"/>
      <c r="O910" s="20">
        <f t="shared" si="1010"/>
        <v>7.2201955773025794E-3</v>
      </c>
      <c r="P910" s="20">
        <f t="shared" si="1011"/>
        <v>2.0165967765554349E-2</v>
      </c>
      <c r="Q910" s="20">
        <f t="shared" si="1012"/>
        <v>1.8115688266959973E-2</v>
      </c>
      <c r="R910" s="11"/>
      <c r="S910" s="20">
        <f t="shared" ref="S910:U910" si="1015">_xlfn.STDEV.S(O890:O910)*SQRT(252)</f>
        <v>0.24887789020043835</v>
      </c>
      <c r="T910" s="20">
        <f t="shared" si="1015"/>
        <v>0.24885901987387737</v>
      </c>
      <c r="U910" s="20">
        <f t="shared" si="1015"/>
        <v>0.22731130395868981</v>
      </c>
    </row>
    <row r="911" spans="1:21" x14ac:dyDescent="0.2">
      <c r="A911" s="1" t="s">
        <v>3644</v>
      </c>
      <c r="B911" s="13">
        <v>37789</v>
      </c>
      <c r="C911" s="12">
        <v>1011.66</v>
      </c>
      <c r="D911" s="12">
        <v>13776.63</v>
      </c>
      <c r="E911" s="10">
        <v>2.8740000000000001</v>
      </c>
      <c r="F911" s="12">
        <v>26.5</v>
      </c>
      <c r="G911" s="11"/>
      <c r="H911" s="19">
        <f t="shared" si="1007"/>
        <v>1.8637669046057395</v>
      </c>
      <c r="I911" s="19">
        <f t="shared" si="1008"/>
        <v>0.81374069698759821</v>
      </c>
      <c r="J911" s="19">
        <f t="shared" si="1009"/>
        <v>1.10956135723091</v>
      </c>
      <c r="K911" s="30">
        <f t="shared" si="1004"/>
        <v>0.16274813939751964</v>
      </c>
      <c r="L911" s="30">
        <f t="shared" si="1005"/>
        <v>0.88764908578472801</v>
      </c>
      <c r="M911" s="30">
        <f t="shared" si="1002"/>
        <v>1.0503972251822478</v>
      </c>
      <c r="N911" s="11"/>
      <c r="O911" s="20">
        <f t="shared" si="1010"/>
        <v>-4.0649583672502931E-3</v>
      </c>
      <c r="P911" s="20">
        <f t="shared" si="1011"/>
        <v>9.1973001432479329E-3</v>
      </c>
      <c r="Q911" s="20">
        <f t="shared" si="1012"/>
        <v>7.1193750230855724E-3</v>
      </c>
      <c r="R911" s="11"/>
      <c r="S911" s="20">
        <f t="shared" ref="S911:U911" si="1016">_xlfn.STDEV.S(O891:O911)*SQRT(252)</f>
        <v>0.20776152414649024</v>
      </c>
      <c r="T911" s="20">
        <f t="shared" si="1016"/>
        <v>0.23483508428935174</v>
      </c>
      <c r="U911" s="20">
        <f t="shared" si="1016"/>
        <v>0.20757505282667299</v>
      </c>
    </row>
    <row r="912" spans="1:21" x14ac:dyDescent="0.2">
      <c r="A912" s="1" t="s">
        <v>3645</v>
      </c>
      <c r="B912" s="13">
        <v>37790</v>
      </c>
      <c r="C912" s="12">
        <v>1010.09</v>
      </c>
      <c r="D912" s="12">
        <v>13510.5</v>
      </c>
      <c r="E912" s="10">
        <v>2.8898000000000001</v>
      </c>
      <c r="F912" s="12">
        <v>26.5</v>
      </c>
      <c r="G912" s="11"/>
      <c r="H912" s="19">
        <f t="shared" si="1007"/>
        <v>1.8655004314324481</v>
      </c>
      <c r="I912" s="19">
        <f t="shared" si="1008"/>
        <v>0.79802126402835427</v>
      </c>
      <c r="J912" s="19">
        <f t="shared" si="1009"/>
        <v>1.1139298421890163</v>
      </c>
      <c r="K912" s="30">
        <f t="shared" si="1004"/>
        <v>0.15960425280567087</v>
      </c>
      <c r="L912" s="30">
        <f t="shared" si="1005"/>
        <v>0.89114387375121307</v>
      </c>
      <c r="M912" s="30">
        <f t="shared" si="1002"/>
        <v>1.0507481265568839</v>
      </c>
      <c r="N912" s="11"/>
      <c r="O912" s="20">
        <f t="shared" si="1010"/>
        <v>-1.9317496368850717E-2</v>
      </c>
      <c r="P912" s="20">
        <f t="shared" si="1011"/>
        <v>3.9371278835886869E-3</v>
      </c>
      <c r="Q912" s="20">
        <f t="shared" si="1012"/>
        <v>3.3406540518532424E-4</v>
      </c>
      <c r="R912" s="11"/>
      <c r="S912" s="20">
        <f t="shared" ref="S912:U912" si="1017">_xlfn.STDEV.S(O892:O912)*SQRT(252)</f>
        <v>0.22244876840954675</v>
      </c>
      <c r="T912" s="20">
        <f t="shared" si="1017"/>
        <v>0.23352505154681988</v>
      </c>
      <c r="U912" s="20">
        <f t="shared" si="1017"/>
        <v>0.20683492766630035</v>
      </c>
    </row>
    <row r="913" spans="1:21" x14ac:dyDescent="0.2">
      <c r="A913" s="1" t="s">
        <v>3646</v>
      </c>
      <c r="B913" s="13">
        <v>37791</v>
      </c>
      <c r="C913" s="12">
        <v>994.7</v>
      </c>
      <c r="D913" s="12">
        <v>13510.5</v>
      </c>
      <c r="E913" s="10">
        <v>2.8898000000000001</v>
      </c>
      <c r="F913" s="12">
        <v>26.5</v>
      </c>
      <c r="G913" s="11"/>
      <c r="H913" s="19">
        <f t="shared" si="1007"/>
        <v>1.8672355706470856</v>
      </c>
      <c r="I913" s="19">
        <f t="shared" si="1008"/>
        <v>0.79802126402835427</v>
      </c>
      <c r="J913" s="19">
        <f t="shared" si="1009"/>
        <v>1.0969577107242072</v>
      </c>
      <c r="K913" s="30">
        <f t="shared" si="1004"/>
        <v>0.15960425280567087</v>
      </c>
      <c r="L913" s="30">
        <f t="shared" si="1005"/>
        <v>0.87756616857936587</v>
      </c>
      <c r="M913" s="30">
        <f t="shared" si="1002"/>
        <v>1.0371704213850368</v>
      </c>
      <c r="N913" s="11"/>
      <c r="O913" s="20">
        <f t="shared" si="1010"/>
        <v>0</v>
      </c>
      <c r="P913" s="20">
        <f t="shared" si="1011"/>
        <v>-1.5236266075300264E-2</v>
      </c>
      <c r="Q913" s="20">
        <f t="shared" si="1012"/>
        <v>-1.292194088067411E-2</v>
      </c>
      <c r="R913" s="11"/>
      <c r="S913" s="20">
        <f t="shared" ref="S913:U913" si="1018">_xlfn.STDEV.S(O893:O913)*SQRT(252)</f>
        <v>0.21061078984846787</v>
      </c>
      <c r="T913" s="20">
        <f t="shared" si="1018"/>
        <v>0.24151227809203182</v>
      </c>
      <c r="U913" s="20">
        <f t="shared" si="1018"/>
        <v>0.21321732155142339</v>
      </c>
    </row>
    <row r="914" spans="1:21" x14ac:dyDescent="0.2">
      <c r="A914" s="1" t="s">
        <v>3647</v>
      </c>
      <c r="B914" s="13">
        <v>37792</v>
      </c>
      <c r="C914" s="12">
        <v>995.69</v>
      </c>
      <c r="D914" s="12">
        <v>13130.96</v>
      </c>
      <c r="E914" s="10">
        <v>2.8929</v>
      </c>
      <c r="F914" s="12">
        <v>26</v>
      </c>
      <c r="G914" s="11"/>
      <c r="H914" s="19">
        <f t="shared" si="1007"/>
        <v>1.8689429281559264</v>
      </c>
      <c r="I914" s="19">
        <f t="shared" si="1008"/>
        <v>0.77560307147076413</v>
      </c>
      <c r="J914" s="19">
        <f t="shared" si="1009"/>
        <v>1.0992274053280444</v>
      </c>
      <c r="K914" s="30">
        <f t="shared" si="1004"/>
        <v>0.15512061429415283</v>
      </c>
      <c r="L914" s="30">
        <f t="shared" si="1005"/>
        <v>0.87938192426243555</v>
      </c>
      <c r="M914" s="30">
        <f t="shared" si="1002"/>
        <v>1.0345025385565885</v>
      </c>
      <c r="N914" s="11"/>
      <c r="O914" s="20">
        <f t="shared" si="1010"/>
        <v>-2.8092224566078294E-2</v>
      </c>
      <c r="P914" s="20">
        <f t="shared" si="1011"/>
        <v>2.0690812249624102E-3</v>
      </c>
      <c r="Q914" s="20">
        <f t="shared" si="1012"/>
        <v>-2.5722704518372774E-3</v>
      </c>
      <c r="R914" s="11"/>
      <c r="S914" s="20">
        <f t="shared" ref="S914:U914" si="1019">_xlfn.STDEV.S(O894:O914)*SQRT(252)</f>
        <v>0.23410839841744238</v>
      </c>
      <c r="T914" s="20">
        <f t="shared" si="1019"/>
        <v>0.24145257181675048</v>
      </c>
      <c r="U914" s="20">
        <f t="shared" si="1019"/>
        <v>0.21372170146858749</v>
      </c>
    </row>
    <row r="915" spans="1:21" x14ac:dyDescent="0.2">
      <c r="A915" s="1" t="s">
        <v>3648</v>
      </c>
      <c r="B915" s="13">
        <v>37795</v>
      </c>
      <c r="C915" s="12">
        <v>981.64</v>
      </c>
      <c r="D915" s="12">
        <v>12991.28</v>
      </c>
      <c r="E915" s="10">
        <v>2.8784000000000001</v>
      </c>
      <c r="F915" s="12">
        <v>26</v>
      </c>
      <c r="G915" s="11"/>
      <c r="H915" s="19">
        <f t="shared" si="1007"/>
        <v>1.8706518468334323</v>
      </c>
      <c r="I915" s="19">
        <f t="shared" si="1008"/>
        <v>0.7673526284701736</v>
      </c>
      <c r="J915" s="19">
        <f t="shared" si="1009"/>
        <v>1.078284527102177</v>
      </c>
      <c r="K915" s="30">
        <f t="shared" si="1004"/>
        <v>0.15347052569403474</v>
      </c>
      <c r="L915" s="30">
        <f t="shared" si="1005"/>
        <v>0.86262762168174167</v>
      </c>
      <c r="M915" s="30">
        <f t="shared" si="1002"/>
        <v>1.0160981473757764</v>
      </c>
      <c r="N915" s="11"/>
      <c r="O915" s="20">
        <f t="shared" si="1010"/>
        <v>-1.0637455296489962E-2</v>
      </c>
      <c r="P915" s="20">
        <f t="shared" si="1011"/>
        <v>-1.905236179916503E-2</v>
      </c>
      <c r="Q915" s="20">
        <f t="shared" si="1012"/>
        <v>-1.7790571308303527E-2</v>
      </c>
      <c r="R915" s="11"/>
      <c r="S915" s="20">
        <f t="shared" ref="S915:U915" si="1020">_xlfn.STDEV.S(O895:O915)*SQRT(252)</f>
        <v>0.23677771828511135</v>
      </c>
      <c r="T915" s="20">
        <f t="shared" si="1020"/>
        <v>0.24776837804099039</v>
      </c>
      <c r="U915" s="20">
        <f t="shared" si="1020"/>
        <v>0.22088853942336842</v>
      </c>
    </row>
    <row r="916" spans="1:21" x14ac:dyDescent="0.2">
      <c r="A916" s="1" t="s">
        <v>3649</v>
      </c>
      <c r="B916" s="13">
        <v>37796</v>
      </c>
      <c r="C916" s="12">
        <v>983.45</v>
      </c>
      <c r="D916" s="12">
        <v>13108.41</v>
      </c>
      <c r="E916" s="10">
        <v>2.8612000000000002</v>
      </c>
      <c r="F916" s="12">
        <v>26</v>
      </c>
      <c r="G916" s="11"/>
      <c r="H916" s="19">
        <f t="shared" si="1007"/>
        <v>1.8723623281071</v>
      </c>
      <c r="I916" s="19">
        <f t="shared" si="1008"/>
        <v>0.77427111636149071</v>
      </c>
      <c r="J916" s="19">
        <f t="shared" si="1009"/>
        <v>1.0738175104099403</v>
      </c>
      <c r="K916" s="30">
        <f t="shared" si="1004"/>
        <v>0.15485422327229814</v>
      </c>
      <c r="L916" s="30">
        <f t="shared" si="1005"/>
        <v>0.85905400832795231</v>
      </c>
      <c r="M916" s="30">
        <f t="shared" si="1002"/>
        <v>1.0139082316002503</v>
      </c>
      <c r="N916" s="11"/>
      <c r="O916" s="20">
        <f t="shared" si="1010"/>
        <v>9.0160476873717421E-3</v>
      </c>
      <c r="P916" s="20">
        <f t="shared" si="1011"/>
        <v>-4.1427068458836924E-3</v>
      </c>
      <c r="Q916" s="20">
        <f t="shared" si="1012"/>
        <v>-2.1552207148314295E-3</v>
      </c>
      <c r="R916" s="11"/>
      <c r="S916" s="20">
        <f t="shared" ref="S916:U916" si="1021">_xlfn.STDEV.S(O896:O916)*SQRT(252)</f>
        <v>0.22519430593758147</v>
      </c>
      <c r="T916" s="20">
        <f t="shared" si="1021"/>
        <v>0.24830600588120538</v>
      </c>
      <c r="U916" s="20">
        <f t="shared" si="1021"/>
        <v>0.22115366158597072</v>
      </c>
    </row>
    <row r="917" spans="1:21" x14ac:dyDescent="0.2">
      <c r="A917" s="1" t="s">
        <v>3650</v>
      </c>
      <c r="B917" s="13">
        <v>37797</v>
      </c>
      <c r="C917" s="12">
        <v>975.32</v>
      </c>
      <c r="D917" s="12">
        <v>13025.71</v>
      </c>
      <c r="E917" s="10">
        <v>2.8555000000000001</v>
      </c>
      <c r="F917" s="12">
        <v>26</v>
      </c>
      <c r="G917" s="11"/>
      <c r="H917" s="19">
        <f t="shared" si="1007"/>
        <v>1.8740743734057319</v>
      </c>
      <c r="I917" s="19">
        <f t="shared" si="1008"/>
        <v>0.76938629651506418</v>
      </c>
      <c r="J917" s="19">
        <f t="shared" si="1009"/>
        <v>1.0628189152234855</v>
      </c>
      <c r="K917" s="30">
        <f t="shared" si="1004"/>
        <v>0.15387725930301285</v>
      </c>
      <c r="L917" s="30">
        <f t="shared" si="1005"/>
        <v>0.85025513217878845</v>
      </c>
      <c r="M917" s="30">
        <f t="shared" si="1002"/>
        <v>1.0041323914818012</v>
      </c>
      <c r="N917" s="11"/>
      <c r="O917" s="20">
        <f t="shared" si="1010"/>
        <v>-6.3089268645092345E-3</v>
      </c>
      <c r="P917" s="20">
        <f t="shared" si="1011"/>
        <v>-1.0242518006859491E-2</v>
      </c>
      <c r="Q917" s="20">
        <f t="shared" si="1012"/>
        <v>-9.6417405577424731E-3</v>
      </c>
      <c r="R917" s="11"/>
      <c r="S917" s="20">
        <f t="shared" ref="S917:U917" si="1022">_xlfn.STDEV.S(O897:O917)*SQRT(252)</f>
        <v>0.19882066805826223</v>
      </c>
      <c r="T917" s="20">
        <f t="shared" si="1022"/>
        <v>0.19725890032478038</v>
      </c>
      <c r="U917" s="20">
        <f t="shared" si="1022"/>
        <v>0.16782482482184355</v>
      </c>
    </row>
    <row r="918" spans="1:21" x14ac:dyDescent="0.2">
      <c r="A918" s="1" t="s">
        <v>3651</v>
      </c>
      <c r="B918" s="13">
        <v>37798</v>
      </c>
      <c r="C918" s="12">
        <v>985.82</v>
      </c>
      <c r="D918" s="12">
        <v>13111.71</v>
      </c>
      <c r="E918" s="10">
        <v>2.8936000000000002</v>
      </c>
      <c r="F918" s="12">
        <v>26</v>
      </c>
      <c r="G918" s="11"/>
      <c r="H918" s="19">
        <f t="shared" si="1007"/>
        <v>1.8757879841594365</v>
      </c>
      <c r="I918" s="19">
        <f t="shared" si="1008"/>
        <v>0.77446603662138425</v>
      </c>
      <c r="J918" s="19">
        <f t="shared" si="1009"/>
        <v>1.0885944129665233</v>
      </c>
      <c r="K918" s="30">
        <f t="shared" si="1004"/>
        <v>0.15489320732427686</v>
      </c>
      <c r="L918" s="30">
        <f t="shared" si="1005"/>
        <v>0.87087553037321863</v>
      </c>
      <c r="M918" s="30">
        <f t="shared" si="1002"/>
        <v>1.0257687376974955</v>
      </c>
      <c r="N918" s="11"/>
      <c r="O918" s="20">
        <f t="shared" si="1010"/>
        <v>6.6023272435820068E-3</v>
      </c>
      <c r="P918" s="20">
        <f t="shared" si="1011"/>
        <v>2.4252012618365848E-2</v>
      </c>
      <c r="Q918" s="20">
        <f t="shared" si="1012"/>
        <v>2.1547304318871197E-2</v>
      </c>
      <c r="R918" s="11"/>
      <c r="S918" s="20">
        <f t="shared" ref="S918:U918" si="1023">_xlfn.STDEV.S(O898:O918)*SQRT(252)</f>
        <v>0.1999046186028158</v>
      </c>
      <c r="T918" s="20">
        <f t="shared" si="1023"/>
        <v>0.21644055258615916</v>
      </c>
      <c r="U918" s="20">
        <f t="shared" si="1023"/>
        <v>0.18571356486803167</v>
      </c>
    </row>
    <row r="919" spans="1:21" x14ac:dyDescent="0.2">
      <c r="A919" s="1" t="s">
        <v>3652</v>
      </c>
      <c r="B919" s="13">
        <v>37799</v>
      </c>
      <c r="C919" s="12">
        <v>976.22</v>
      </c>
      <c r="D919" s="12">
        <v>13024.12</v>
      </c>
      <c r="E919" s="10">
        <v>2.8807999999999998</v>
      </c>
      <c r="F919" s="12">
        <v>26</v>
      </c>
      <c r="G919" s="11"/>
      <c r="H919" s="19">
        <f t="shared" si="1007"/>
        <v>1.8775031617996301</v>
      </c>
      <c r="I919" s="19">
        <f t="shared" si="1008"/>
        <v>0.7692923803898426</v>
      </c>
      <c r="J919" s="19">
        <f t="shared" si="1009"/>
        <v>1.0732250225005819</v>
      </c>
      <c r="K919" s="30">
        <f t="shared" si="1004"/>
        <v>0.15385847607796854</v>
      </c>
      <c r="L919" s="30">
        <f t="shared" si="1005"/>
        <v>0.85858001800046557</v>
      </c>
      <c r="M919" s="30">
        <f t="shared" si="1002"/>
        <v>1.0124384940784341</v>
      </c>
      <c r="N919" s="11"/>
      <c r="O919" s="20">
        <f t="shared" si="1010"/>
        <v>-6.6802880783666252E-3</v>
      </c>
      <c r="P919" s="20">
        <f t="shared" si="1011"/>
        <v>-1.4118564529518651E-2</v>
      </c>
      <c r="Q919" s="20">
        <f t="shared" si="1012"/>
        <v>-1.2995369354873665E-2</v>
      </c>
      <c r="R919" s="11"/>
      <c r="S919" s="20">
        <f t="shared" ref="S919:U919" si="1024">_xlfn.STDEV.S(O899:O919)*SQRT(252)</f>
        <v>0.19821811779265958</v>
      </c>
      <c r="T919" s="20">
        <f t="shared" si="1024"/>
        <v>0.2031767118768199</v>
      </c>
      <c r="U919" s="20">
        <f t="shared" si="1024"/>
        <v>0.17749249493549268</v>
      </c>
    </row>
    <row r="920" spans="1:21" x14ac:dyDescent="0.2">
      <c r="A920" s="1" t="s">
        <v>3653</v>
      </c>
      <c r="B920" s="13">
        <v>37802</v>
      </c>
      <c r="C920" s="12">
        <v>974.5</v>
      </c>
      <c r="D920" s="12">
        <v>12972.58</v>
      </c>
      <c r="E920" s="10">
        <v>2.8715999999999999</v>
      </c>
      <c r="F920" s="12">
        <v>26</v>
      </c>
      <c r="G920" s="11"/>
      <c r="H920" s="19">
        <f t="shared" si="1007"/>
        <v>1.8792199077590379</v>
      </c>
      <c r="I920" s="19">
        <f t="shared" si="1008"/>
        <v>0.76624808033077585</v>
      </c>
      <c r="J920" s="19">
        <f t="shared" si="1009"/>
        <v>1.0679127426372592</v>
      </c>
      <c r="K920" s="30">
        <f t="shared" si="1004"/>
        <v>0.15324961606615517</v>
      </c>
      <c r="L920" s="30">
        <f t="shared" si="1005"/>
        <v>0.85433019410980737</v>
      </c>
      <c r="M920" s="30">
        <f t="shared" si="1002"/>
        <v>1.0075798101759625</v>
      </c>
      <c r="N920" s="11"/>
      <c r="O920" s="20">
        <f t="shared" si="1010"/>
        <v>-3.9572731209478462E-3</v>
      </c>
      <c r="P920" s="20">
        <f t="shared" si="1011"/>
        <v>-4.9498285559399502E-3</v>
      </c>
      <c r="Q920" s="20">
        <f t="shared" si="1012"/>
        <v>-4.7989916729649362E-3</v>
      </c>
      <c r="R920" s="11"/>
      <c r="S920" s="20">
        <f t="shared" ref="S920:U920" si="1025">_xlfn.STDEV.S(O900:O920)*SQRT(252)</f>
        <v>0.19820128279689728</v>
      </c>
      <c r="T920" s="20">
        <f t="shared" si="1025"/>
        <v>0.19001501344562699</v>
      </c>
      <c r="U920" s="20">
        <f t="shared" si="1025"/>
        <v>0.16633908307578632</v>
      </c>
    </row>
    <row r="921" spans="1:21" x14ac:dyDescent="0.2">
      <c r="A921" s="1" t="s">
        <v>3654</v>
      </c>
      <c r="B921" s="13">
        <v>37803</v>
      </c>
      <c r="C921" s="12">
        <v>982.32</v>
      </c>
      <c r="D921" s="12">
        <v>13291.1</v>
      </c>
      <c r="E921" s="10">
        <v>2.8439000000000001</v>
      </c>
      <c r="F921" s="12">
        <v>26</v>
      </c>
      <c r="G921" s="11"/>
      <c r="H921" s="19">
        <f t="shared" si="1007"/>
        <v>1.8809382234716954</v>
      </c>
      <c r="I921" s="19">
        <f t="shared" si="1008"/>
        <v>0.78506202008269566</v>
      </c>
      <c r="J921" s="19">
        <f t="shared" si="1009"/>
        <v>1.066098391617377</v>
      </c>
      <c r="K921" s="30">
        <f t="shared" si="1004"/>
        <v>0.15701240401653915</v>
      </c>
      <c r="L921" s="30">
        <f t="shared" si="1005"/>
        <v>0.85287871329390164</v>
      </c>
      <c r="M921" s="30">
        <f t="shared" si="1002"/>
        <v>1.0098911173104408</v>
      </c>
      <c r="N921" s="11"/>
      <c r="O921" s="20">
        <f t="shared" si="1010"/>
        <v>2.4553327094533284E-2</v>
      </c>
      <c r="P921" s="20">
        <f t="shared" si="1011"/>
        <v>-1.6989693515611082E-3</v>
      </c>
      <c r="Q921" s="20">
        <f t="shared" si="1012"/>
        <v>2.2939196589049082E-3</v>
      </c>
      <c r="R921" s="11"/>
      <c r="S921" s="20">
        <f t="shared" ref="S921:U921" si="1026">_xlfn.STDEV.S(O901:O921)*SQRT(252)</f>
        <v>0.21186182357378278</v>
      </c>
      <c r="T921" s="20">
        <f t="shared" si="1026"/>
        <v>0.18739088225199432</v>
      </c>
      <c r="U921" s="20">
        <f t="shared" si="1026"/>
        <v>0.16565731941405432</v>
      </c>
    </row>
    <row r="922" spans="1:21" x14ac:dyDescent="0.2">
      <c r="A922" s="1" t="s">
        <v>3655</v>
      </c>
      <c r="B922" s="13">
        <v>37804</v>
      </c>
      <c r="C922" s="12">
        <v>993.75</v>
      </c>
      <c r="D922" s="12">
        <v>13310.47</v>
      </c>
      <c r="E922" s="10">
        <v>2.8214999999999999</v>
      </c>
      <c r="F922" s="12">
        <v>26</v>
      </c>
      <c r="G922" s="11"/>
      <c r="H922" s="19">
        <f t="shared" si="1007"/>
        <v>1.8826581103729487</v>
      </c>
      <c r="I922" s="19">
        <f t="shared" si="1008"/>
        <v>0.78620614294152602</v>
      </c>
      <c r="J922" s="19">
        <f t="shared" si="1009"/>
        <v>1.0700083747127469</v>
      </c>
      <c r="K922" s="30">
        <f t="shared" si="1004"/>
        <v>0.15724122858830522</v>
      </c>
      <c r="L922" s="30">
        <f t="shared" si="1005"/>
        <v>0.85600669977019761</v>
      </c>
      <c r="M922" s="30">
        <f t="shared" si="1002"/>
        <v>1.0132479283585027</v>
      </c>
      <c r="N922" s="11"/>
      <c r="O922" s="20">
        <f t="shared" si="1010"/>
        <v>1.457366207461952E-3</v>
      </c>
      <c r="P922" s="20">
        <f t="shared" si="1011"/>
        <v>3.6675630749598565E-3</v>
      </c>
      <c r="Q922" s="20">
        <f t="shared" si="1012"/>
        <v>3.3239336305896927E-3</v>
      </c>
      <c r="R922" s="11"/>
      <c r="S922" s="20">
        <f t="shared" ref="S922:U922" si="1027">_xlfn.STDEV.S(O902:O922)*SQRT(252)</f>
        <v>0.20946737977758034</v>
      </c>
      <c r="T922" s="20">
        <f t="shared" si="1027"/>
        <v>0.18815898991018148</v>
      </c>
      <c r="U922" s="20">
        <f t="shared" si="1027"/>
        <v>0.16616530830998552</v>
      </c>
    </row>
    <row r="923" spans="1:21" x14ac:dyDescent="0.2">
      <c r="A923" s="1" t="s">
        <v>3656</v>
      </c>
      <c r="B923" s="13">
        <v>37805</v>
      </c>
      <c r="C923" s="12">
        <v>985.7</v>
      </c>
      <c r="D923" s="12">
        <v>13134.41</v>
      </c>
      <c r="E923" s="10">
        <v>2.8328000000000002</v>
      </c>
      <c r="F923" s="12">
        <v>26</v>
      </c>
      <c r="G923" s="11"/>
      <c r="H923" s="19">
        <f t="shared" si="1007"/>
        <v>1.884379569899457</v>
      </c>
      <c r="I923" s="19">
        <f t="shared" si="1008"/>
        <v>0.7758068517424711</v>
      </c>
      <c r="J923" s="19">
        <f t="shared" si="1009"/>
        <v>1.0655912627177688</v>
      </c>
      <c r="K923" s="30">
        <f t="shared" si="1004"/>
        <v>0.15516137034849423</v>
      </c>
      <c r="L923" s="30">
        <f t="shared" si="1005"/>
        <v>0.85247301017421506</v>
      </c>
      <c r="M923" s="30">
        <f t="shared" si="1002"/>
        <v>1.0076343805227093</v>
      </c>
      <c r="N923" s="11"/>
      <c r="O923" s="20">
        <f t="shared" si="1010"/>
        <v>-1.3227181309149794E-2</v>
      </c>
      <c r="P923" s="20">
        <f t="shared" si="1011"/>
        <v>-4.1281097413502499E-3</v>
      </c>
      <c r="Q923" s="20">
        <f t="shared" si="1012"/>
        <v>-5.5401522950928594E-3</v>
      </c>
      <c r="R923" s="11"/>
      <c r="S923" s="20">
        <f t="shared" ref="S923:U923" si="1028">_xlfn.STDEV.S(O903:O923)*SQRT(252)</f>
        <v>0.18828146249779903</v>
      </c>
      <c r="T923" s="20">
        <f t="shared" si="1028"/>
        <v>0.18833852905090145</v>
      </c>
      <c r="U923" s="20">
        <f t="shared" si="1028"/>
        <v>0.16656078100099794</v>
      </c>
    </row>
    <row r="924" spans="1:21" x14ac:dyDescent="0.2">
      <c r="A924" s="1" t="s">
        <v>3657</v>
      </c>
      <c r="B924" s="13">
        <v>37806</v>
      </c>
      <c r="C924" s="12">
        <v>985.7</v>
      </c>
      <c r="D924" s="12">
        <v>13273.65</v>
      </c>
      <c r="E924" s="10">
        <v>2.8294999999999999</v>
      </c>
      <c r="F924" s="12">
        <v>26</v>
      </c>
      <c r="G924" s="11"/>
      <c r="H924" s="19">
        <f t="shared" si="1007"/>
        <v>1.8861026034891928</v>
      </c>
      <c r="I924" s="19">
        <f t="shared" si="1008"/>
        <v>0.78403130537507604</v>
      </c>
      <c r="J924" s="19">
        <f t="shared" si="1009"/>
        <v>1.0643499286430127</v>
      </c>
      <c r="K924" s="30">
        <f t="shared" si="1004"/>
        <v>0.15680626107501522</v>
      </c>
      <c r="L924" s="30">
        <f t="shared" si="1005"/>
        <v>0.8514799429144102</v>
      </c>
      <c r="M924" s="30">
        <f t="shared" si="1002"/>
        <v>1.0082862039894254</v>
      </c>
      <c r="N924" s="11"/>
      <c r="O924" s="20">
        <f t="shared" si="1010"/>
        <v>1.0601161376871948E-2</v>
      </c>
      <c r="P924" s="20">
        <f t="shared" si="1011"/>
        <v>-1.1649251623836454E-3</v>
      </c>
      <c r="Q924" s="20">
        <f t="shared" si="1012"/>
        <v>6.4688490122577491E-4</v>
      </c>
      <c r="R924" s="11"/>
      <c r="S924" s="20">
        <f t="shared" ref="S924:U924" si="1029">_xlfn.STDEV.S(O904:O924)*SQRT(252)</f>
        <v>0.19208163247812962</v>
      </c>
      <c r="T924" s="20">
        <f t="shared" si="1029"/>
        <v>0.188295624714928</v>
      </c>
      <c r="U924" s="20">
        <f t="shared" si="1029"/>
        <v>0.16670942182324688</v>
      </c>
    </row>
    <row r="925" spans="1:21" x14ac:dyDescent="0.2">
      <c r="A925" s="1" t="s">
        <v>3658</v>
      </c>
      <c r="B925" s="13">
        <v>37809</v>
      </c>
      <c r="C925" s="12">
        <v>1004.42</v>
      </c>
      <c r="D925" s="12">
        <v>13402.01</v>
      </c>
      <c r="E925" s="10">
        <v>2.8672</v>
      </c>
      <c r="F925" s="12">
        <v>26</v>
      </c>
      <c r="G925" s="11"/>
      <c r="H925" s="19">
        <f t="shared" si="1007"/>
        <v>1.8878272125814433</v>
      </c>
      <c r="I925" s="19">
        <f t="shared" si="1008"/>
        <v>0.79161311281748603</v>
      </c>
      <c r="J925" s="19">
        <f t="shared" si="1009"/>
        <v>1.0990142417361117</v>
      </c>
      <c r="K925" s="30">
        <f t="shared" si="1004"/>
        <v>0.15832262256349722</v>
      </c>
      <c r="L925" s="30">
        <f t="shared" si="1005"/>
        <v>0.87921139338888943</v>
      </c>
      <c r="M925" s="30">
        <f t="shared" si="1002"/>
        <v>1.0375340159523867</v>
      </c>
      <c r="N925" s="11"/>
      <c r="O925" s="20">
        <f t="shared" si="1010"/>
        <v>9.6702866204849691E-3</v>
      </c>
      <c r="P925" s="20">
        <f t="shared" si="1011"/>
        <v>3.2568530480660662E-2</v>
      </c>
      <c r="Q925" s="20">
        <f t="shared" si="1012"/>
        <v>2.9007450312459104E-2</v>
      </c>
      <c r="R925" s="11"/>
      <c r="S925" s="20">
        <f t="shared" ref="S925:U925" si="1030">_xlfn.STDEV.S(O905:O925)*SQRT(252)</f>
        <v>0.1915224104902635</v>
      </c>
      <c r="T925" s="20">
        <f t="shared" si="1030"/>
        <v>0.21203873199984682</v>
      </c>
      <c r="U925" s="20">
        <f t="shared" si="1030"/>
        <v>0.19111994562274393</v>
      </c>
    </row>
    <row r="926" spans="1:21" x14ac:dyDescent="0.2">
      <c r="A926" s="1" t="s">
        <v>3659</v>
      </c>
      <c r="B926" s="13">
        <v>37810</v>
      </c>
      <c r="C926" s="12">
        <v>1007.84</v>
      </c>
      <c r="D926" s="12">
        <v>13618.8</v>
      </c>
      <c r="E926" s="10">
        <v>2.8818999999999999</v>
      </c>
      <c r="F926" s="12">
        <v>26</v>
      </c>
      <c r="G926" s="11"/>
      <c r="H926" s="19">
        <f t="shared" si="1007"/>
        <v>1.8895533986168123</v>
      </c>
      <c r="I926" s="19">
        <f t="shared" si="1008"/>
        <v>0.80441819255759239</v>
      </c>
      <c r="J926" s="19">
        <f t="shared" si="1009"/>
        <v>1.1084101104252204</v>
      </c>
      <c r="K926" s="30">
        <f t="shared" si="1004"/>
        <v>0.16088363851151849</v>
      </c>
      <c r="L926" s="30">
        <f t="shared" si="1005"/>
        <v>0.88672808834017636</v>
      </c>
      <c r="M926" s="30">
        <f t="shared" si="1002"/>
        <v>1.0476117268516949</v>
      </c>
      <c r="N926" s="11"/>
      <c r="O926" s="20">
        <f t="shared" si="1010"/>
        <v>1.617593181918231E-2</v>
      </c>
      <c r="P926" s="20">
        <f t="shared" si="1011"/>
        <v>8.549360265128092E-3</v>
      </c>
      <c r="Q926" s="20">
        <f t="shared" si="1012"/>
        <v>9.7131378290835624E-3</v>
      </c>
      <c r="R926" s="11"/>
      <c r="S926" s="20">
        <f t="shared" ref="S926:U926" si="1031">_xlfn.STDEV.S(O906:O926)*SQRT(252)</f>
        <v>0.20065149947004965</v>
      </c>
      <c r="T926" s="20">
        <f t="shared" si="1031"/>
        <v>0.21210313726197116</v>
      </c>
      <c r="U926" s="20">
        <f t="shared" si="1031"/>
        <v>0.19220036998872053</v>
      </c>
    </row>
    <row r="927" spans="1:21" x14ac:dyDescent="0.2">
      <c r="A927" s="1" t="s">
        <v>3660</v>
      </c>
      <c r="B927" s="13">
        <v>37811</v>
      </c>
      <c r="C927" s="12">
        <v>1002.21</v>
      </c>
      <c r="D927" s="12">
        <v>13618.8</v>
      </c>
      <c r="E927" s="10">
        <v>2.8666999999999998</v>
      </c>
      <c r="F927" s="12">
        <v>26</v>
      </c>
      <c r="G927" s="11"/>
      <c r="H927" s="19">
        <f t="shared" si="1007"/>
        <v>1.8912811630372202</v>
      </c>
      <c r="I927" s="19">
        <f t="shared" si="1008"/>
        <v>0.80441819255759239</v>
      </c>
      <c r="J927" s="19">
        <f t="shared" si="1009"/>
        <v>1.0964048772259711</v>
      </c>
      <c r="K927" s="30">
        <f t="shared" si="1004"/>
        <v>0.16088363851151849</v>
      </c>
      <c r="L927" s="30">
        <f t="shared" si="1005"/>
        <v>0.87712390178077693</v>
      </c>
      <c r="M927" s="30">
        <f t="shared" si="1002"/>
        <v>1.0380075402922955</v>
      </c>
      <c r="N927" s="11"/>
      <c r="O927" s="20">
        <f t="shared" si="1010"/>
        <v>0</v>
      </c>
      <c r="P927" s="20">
        <f t="shared" si="1011"/>
        <v>-1.0831039058858516E-2</v>
      </c>
      <c r="Q927" s="20">
        <f t="shared" si="1012"/>
        <v>-9.1676966887933586E-3</v>
      </c>
      <c r="R927" s="11"/>
      <c r="S927" s="20">
        <f t="shared" ref="S927:U927" si="1032">_xlfn.STDEV.S(O907:O927)*SQRT(252)</f>
        <v>0.20010078286984476</v>
      </c>
      <c r="T927" s="20">
        <f t="shared" si="1032"/>
        <v>0.21582955795152825</v>
      </c>
      <c r="U927" s="20">
        <f t="shared" si="1032"/>
        <v>0.19486343564448133</v>
      </c>
    </row>
    <row r="928" spans="1:21" x14ac:dyDescent="0.2">
      <c r="A928" s="1" t="s">
        <v>3661</v>
      </c>
      <c r="B928" s="13">
        <v>37812</v>
      </c>
      <c r="C928" s="12">
        <v>988.7</v>
      </c>
      <c r="D928" s="12">
        <v>13501.29</v>
      </c>
      <c r="E928" s="10">
        <v>2.8917999999999999</v>
      </c>
      <c r="F928" s="12">
        <v>26</v>
      </c>
      <c r="G928" s="11"/>
      <c r="H928" s="19">
        <f t="shared" si="1007"/>
        <v>1.8930105072859065</v>
      </c>
      <c r="I928" s="19">
        <f t="shared" si="1008"/>
        <v>0.79747725930301483</v>
      </c>
      <c r="J928" s="19">
        <f t="shared" si="1009"/>
        <v>1.0910955087339416</v>
      </c>
      <c r="K928" s="30">
        <f t="shared" si="1004"/>
        <v>0.15949545186060299</v>
      </c>
      <c r="L928" s="30">
        <f t="shared" si="1005"/>
        <v>0.8728764069871533</v>
      </c>
      <c r="M928" s="30">
        <f t="shared" si="1002"/>
        <v>1.0323718588477564</v>
      </c>
      <c r="N928" s="11"/>
      <c r="O928" s="20">
        <f t="shared" si="1010"/>
        <v>-8.6285135254206002E-3</v>
      </c>
      <c r="P928" s="20">
        <f t="shared" si="1011"/>
        <v>-4.8425254231474479E-3</v>
      </c>
      <c r="Q928" s="20">
        <f t="shared" si="1012"/>
        <v>-5.4293261135194282E-3</v>
      </c>
      <c r="R928" s="11"/>
      <c r="S928" s="20">
        <f t="shared" ref="S928:U928" si="1033">_xlfn.STDEV.S(O908:O928)*SQRT(252)</f>
        <v>0.20189920057326396</v>
      </c>
      <c r="T928" s="20">
        <f t="shared" si="1033"/>
        <v>0.20961840727286093</v>
      </c>
      <c r="U928" s="20">
        <f t="shared" si="1033"/>
        <v>0.19044163059665781</v>
      </c>
    </row>
    <row r="929" spans="1:21" x14ac:dyDescent="0.2">
      <c r="A929" s="1" t="s">
        <v>3662</v>
      </c>
      <c r="B929" s="13">
        <v>37813</v>
      </c>
      <c r="C929" s="12">
        <v>998.14</v>
      </c>
      <c r="D929" s="12">
        <v>13320.58</v>
      </c>
      <c r="E929" s="10">
        <v>2.9024999999999999</v>
      </c>
      <c r="F929" s="12">
        <v>26</v>
      </c>
      <c r="G929" s="11"/>
      <c r="H929" s="19">
        <f t="shared" si="1007"/>
        <v>1.8947414328074299</v>
      </c>
      <c r="I929" s="19">
        <f t="shared" si="1008"/>
        <v>0.78680330773774598</v>
      </c>
      <c r="J929" s="19">
        <f t="shared" si="1009"/>
        <v>1.1055888981454327</v>
      </c>
      <c r="K929" s="30">
        <f t="shared" si="1004"/>
        <v>0.15736066154754921</v>
      </c>
      <c r="L929" s="30">
        <f t="shared" si="1005"/>
        <v>0.88447111851634619</v>
      </c>
      <c r="M929" s="30">
        <f t="shared" si="1002"/>
        <v>1.0418317800638954</v>
      </c>
      <c r="N929" s="11"/>
      <c r="O929" s="20">
        <f t="shared" si="1010"/>
        <v>-1.3384646948550905E-2</v>
      </c>
      <c r="P929" s="20">
        <f t="shared" si="1011"/>
        <v>1.3283337063964895E-2</v>
      </c>
      <c r="Q929" s="20">
        <f t="shared" si="1012"/>
        <v>9.1632885331622838E-3</v>
      </c>
      <c r="R929" s="11"/>
      <c r="S929" s="20">
        <f t="shared" ref="S929:U929" si="1034">_xlfn.STDEV.S(O909:O929)*SQRT(252)</f>
        <v>0.20338716256289635</v>
      </c>
      <c r="T929" s="20">
        <f t="shared" si="1034"/>
        <v>0.21445105579862181</v>
      </c>
      <c r="U929" s="20">
        <f t="shared" si="1034"/>
        <v>0.19316998991253009</v>
      </c>
    </row>
    <row r="930" spans="1:21" x14ac:dyDescent="0.2">
      <c r="A930" s="1" t="s">
        <v>3663</v>
      </c>
      <c r="B930" s="13">
        <v>37816</v>
      </c>
      <c r="C930" s="12">
        <v>1003.86</v>
      </c>
      <c r="D930" s="12">
        <v>13588.14</v>
      </c>
      <c r="E930" s="10">
        <v>2.8748999999999998</v>
      </c>
      <c r="F930" s="12">
        <v>26</v>
      </c>
      <c r="G930" s="11"/>
      <c r="H930" s="19">
        <f t="shared" si="1007"/>
        <v>1.8964739410476701</v>
      </c>
      <c r="I930" s="19">
        <f t="shared" si="1008"/>
        <v>0.8026072061429439</v>
      </c>
      <c r="J930" s="19">
        <f t="shared" si="1009"/>
        <v>1.1013513107914428</v>
      </c>
      <c r="K930" s="30">
        <f t="shared" si="1004"/>
        <v>0.1605214412285888</v>
      </c>
      <c r="L930" s="30">
        <f t="shared" si="1005"/>
        <v>0.88108104863315428</v>
      </c>
      <c r="M930" s="30">
        <f t="shared" si="1002"/>
        <v>1.0416024898617431</v>
      </c>
      <c r="N930" s="11"/>
      <c r="O930" s="20">
        <f t="shared" si="1010"/>
        <v>2.0086212462220088E-2</v>
      </c>
      <c r="P930" s="20">
        <f t="shared" si="1011"/>
        <v>-3.8328779902713217E-3</v>
      </c>
      <c r="Q930" s="20">
        <f t="shared" si="1012"/>
        <v>-2.200837088481844E-4</v>
      </c>
      <c r="R930" s="11"/>
      <c r="S930" s="20">
        <f t="shared" ref="S930:U930" si="1035">_xlfn.STDEV.S(O910:O930)*SQRT(252)</f>
        <v>0.20909493868643197</v>
      </c>
      <c r="T930" s="20">
        <f t="shared" si="1035"/>
        <v>0.21043431298491666</v>
      </c>
      <c r="U930" s="20">
        <f t="shared" si="1035"/>
        <v>0.18743123604049194</v>
      </c>
    </row>
    <row r="931" spans="1:21" x14ac:dyDescent="0.2">
      <c r="A931" s="1" t="s">
        <v>3664</v>
      </c>
      <c r="B931" s="13">
        <v>37817</v>
      </c>
      <c r="C931" s="12">
        <v>1000.42</v>
      </c>
      <c r="D931" s="12">
        <v>13614.1</v>
      </c>
      <c r="E931" s="10">
        <v>2.855</v>
      </c>
      <c r="F931" s="12">
        <v>26</v>
      </c>
      <c r="G931" s="11"/>
      <c r="H931" s="19">
        <f t="shared" si="1007"/>
        <v>1.8982080334538289</v>
      </c>
      <c r="I931" s="19">
        <f t="shared" si="1008"/>
        <v>0.80414057885410761</v>
      </c>
      <c r="J931" s="19">
        <f t="shared" si="1009"/>
        <v>1.089979822712442</v>
      </c>
      <c r="K931" s="30">
        <f t="shared" si="1004"/>
        <v>0.16082811577082154</v>
      </c>
      <c r="L931" s="30">
        <f t="shared" si="1005"/>
        <v>0.87198385816995361</v>
      </c>
      <c r="M931" s="30">
        <f t="shared" si="1002"/>
        <v>1.0328119739407751</v>
      </c>
      <c r="N931" s="11"/>
      <c r="O931" s="20">
        <f t="shared" si="1010"/>
        <v>1.9104895887149809E-3</v>
      </c>
      <c r="P931" s="20">
        <f t="shared" si="1011"/>
        <v>-1.0325032501054654E-2</v>
      </c>
      <c r="Q931" s="20">
        <f t="shared" si="1012"/>
        <v>-8.4394152342462947E-3</v>
      </c>
      <c r="R931" s="11"/>
      <c r="S931" s="20">
        <f t="shared" ref="S931:U931" si="1036">_xlfn.STDEV.S(O911:O931)*SQRT(252)</f>
        <v>0.20745144854701297</v>
      </c>
      <c r="T931" s="20">
        <f t="shared" si="1036"/>
        <v>0.20199511281701682</v>
      </c>
      <c r="U931" s="20">
        <f t="shared" si="1036"/>
        <v>0.17900932426774394</v>
      </c>
    </row>
    <row r="932" spans="1:21" x14ac:dyDescent="0.2">
      <c r="A932" s="1" t="s">
        <v>3665</v>
      </c>
      <c r="B932" s="13">
        <v>37818</v>
      </c>
      <c r="C932" s="12">
        <v>994</v>
      </c>
      <c r="D932" s="12">
        <v>13487.24</v>
      </c>
      <c r="E932" s="10">
        <v>2.8673000000000002</v>
      </c>
      <c r="F932" s="12">
        <v>26</v>
      </c>
      <c r="G932" s="11"/>
      <c r="H932" s="19">
        <f t="shared" si="1007"/>
        <v>1.8999437114744315</v>
      </c>
      <c r="I932" s="19">
        <f t="shared" si="1008"/>
        <v>0.79664737152983112</v>
      </c>
      <c r="J932" s="19">
        <f t="shared" si="1009"/>
        <v>1.0876508401635603</v>
      </c>
      <c r="K932" s="30">
        <f t="shared" si="1004"/>
        <v>0.15932947430596622</v>
      </c>
      <c r="L932" s="30">
        <f t="shared" si="1005"/>
        <v>0.87012067213084832</v>
      </c>
      <c r="M932" s="30">
        <f t="shared" si="1002"/>
        <v>1.0294501464368144</v>
      </c>
      <c r="N932" s="11"/>
      <c r="O932" s="20">
        <f t="shared" si="1010"/>
        <v>-9.3182803123232905E-3</v>
      </c>
      <c r="P932" s="20">
        <f t="shared" si="1011"/>
        <v>-2.1367207909279706E-3</v>
      </c>
      <c r="Q932" s="20">
        <f t="shared" si="1012"/>
        <v>-3.2550237495149181E-3</v>
      </c>
      <c r="R932" s="11"/>
      <c r="S932" s="20">
        <f t="shared" ref="S932:U932" si="1037">_xlfn.STDEV.S(O912:O932)*SQRT(252)</f>
        <v>0.20932206559377595</v>
      </c>
      <c r="T932" s="20">
        <f t="shared" si="1037"/>
        <v>0.19904991500569363</v>
      </c>
      <c r="U932" s="20">
        <f t="shared" si="1037"/>
        <v>0.177111582955914</v>
      </c>
    </row>
    <row r="933" spans="1:21" x14ac:dyDescent="0.2">
      <c r="A933" s="1" t="s">
        <v>3666</v>
      </c>
      <c r="B933" s="13">
        <v>37819</v>
      </c>
      <c r="C933" s="12">
        <v>981.73</v>
      </c>
      <c r="D933" s="12">
        <v>13622.29</v>
      </c>
      <c r="E933" s="10">
        <v>2.8559000000000001</v>
      </c>
      <c r="F933" s="12">
        <v>26</v>
      </c>
      <c r="G933" s="11"/>
      <c r="H933" s="19">
        <f t="shared" si="1007"/>
        <v>1.9016809765593274</v>
      </c>
      <c r="I933" s="19">
        <f t="shared" si="1008"/>
        <v>0.80462433549911661</v>
      </c>
      <c r="J933" s="19">
        <f t="shared" si="1009"/>
        <v>1.0699538344895874</v>
      </c>
      <c r="K933" s="30">
        <f t="shared" si="1004"/>
        <v>0.16092486709982334</v>
      </c>
      <c r="L933" s="30">
        <f t="shared" si="1005"/>
        <v>0.85596306759166996</v>
      </c>
      <c r="M933" s="30">
        <f t="shared" si="1002"/>
        <v>1.0168879346914932</v>
      </c>
      <c r="N933" s="11"/>
      <c r="O933" s="20">
        <f t="shared" si="1010"/>
        <v>1.001316800175589E-2</v>
      </c>
      <c r="P933" s="20">
        <f t="shared" si="1011"/>
        <v>-1.627085184001853E-2</v>
      </c>
      <c r="Q933" s="20">
        <f t="shared" si="1012"/>
        <v>-1.2202836425641572E-2</v>
      </c>
      <c r="R933" s="11"/>
      <c r="S933" s="20">
        <f t="shared" ref="S933:U933" si="1038">_xlfn.STDEV.S(O913:O933)*SQRT(252)</f>
        <v>0.20136184038103053</v>
      </c>
      <c r="T933" s="20">
        <f t="shared" si="1038"/>
        <v>0.20511137035391544</v>
      </c>
      <c r="U933" s="20">
        <f t="shared" si="1038"/>
        <v>0.18128638762886182</v>
      </c>
    </row>
    <row r="934" spans="1:21" x14ac:dyDescent="0.2">
      <c r="A934" s="1" t="s">
        <v>3667</v>
      </c>
      <c r="B934" s="13">
        <v>37820</v>
      </c>
      <c r="C934" s="12">
        <v>993.32</v>
      </c>
      <c r="D934" s="12">
        <v>13794.26</v>
      </c>
      <c r="E934" s="10">
        <v>2.8769999999999998</v>
      </c>
      <c r="F934" s="12">
        <v>26</v>
      </c>
      <c r="G934" s="11"/>
      <c r="H934" s="19">
        <f t="shared" si="1007"/>
        <v>1.9034198301596921</v>
      </c>
      <c r="I934" s="19">
        <f t="shared" si="1008"/>
        <v>0.81478204370939411</v>
      </c>
      <c r="J934" s="19">
        <f t="shared" si="1009"/>
        <v>1.0905837500327171</v>
      </c>
      <c r="K934" s="30">
        <f t="shared" si="1004"/>
        <v>0.16295640874187883</v>
      </c>
      <c r="L934" s="30">
        <f t="shared" si="1005"/>
        <v>0.87246700002617372</v>
      </c>
      <c r="M934" s="30">
        <f t="shared" si="1002"/>
        <v>1.0354234087680525</v>
      </c>
      <c r="N934" s="11"/>
      <c r="O934" s="20">
        <f t="shared" si="1010"/>
        <v>1.2624162310448384E-2</v>
      </c>
      <c r="P934" s="20">
        <f t="shared" si="1011"/>
        <v>1.9281126790831271E-2</v>
      </c>
      <c r="Q934" s="20">
        <f t="shared" si="1012"/>
        <v>1.8227646768355754E-2</v>
      </c>
      <c r="R934" s="11"/>
      <c r="S934" s="20">
        <f t="shared" ref="S934:U934" si="1039">_xlfn.STDEV.S(O914:O934)*SQRT(252)</f>
        <v>0.20569342163212595</v>
      </c>
      <c r="T934" s="20">
        <f t="shared" si="1039"/>
        <v>0.2114548414538544</v>
      </c>
      <c r="U934" s="20">
        <f t="shared" si="1039"/>
        <v>0.18852055449876684</v>
      </c>
    </row>
    <row r="935" spans="1:21" x14ac:dyDescent="0.2">
      <c r="A935" s="1" t="s">
        <v>3668</v>
      </c>
      <c r="B935" s="13">
        <v>37823</v>
      </c>
      <c r="C935" s="12">
        <v>978.8</v>
      </c>
      <c r="D935" s="12">
        <v>13675.85</v>
      </c>
      <c r="E935" s="10">
        <v>2.8824000000000001</v>
      </c>
      <c r="F935" s="12">
        <v>26</v>
      </c>
      <c r="G935" s="11"/>
      <c r="H935" s="19">
        <f t="shared" si="1007"/>
        <v>1.9051602737280275</v>
      </c>
      <c r="I935" s="19">
        <f t="shared" si="1008"/>
        <v>0.80778795038393636</v>
      </c>
      <c r="J935" s="19">
        <f t="shared" si="1009"/>
        <v>1.0766590377951704</v>
      </c>
      <c r="K935" s="30">
        <f t="shared" si="1004"/>
        <v>0.16155759007678727</v>
      </c>
      <c r="L935" s="30">
        <f t="shared" si="1005"/>
        <v>0.86132723023613633</v>
      </c>
      <c r="M935" s="30">
        <f t="shared" si="1002"/>
        <v>1.0228848203129237</v>
      </c>
      <c r="N935" s="11"/>
      <c r="O935" s="20">
        <f t="shared" si="1010"/>
        <v>-8.584005231161318E-3</v>
      </c>
      <c r="P935" s="20">
        <f t="shared" si="1011"/>
        <v>-1.2768127378689598E-2</v>
      </c>
      <c r="Q935" s="20">
        <f t="shared" si="1012"/>
        <v>-1.2109624284086018E-2</v>
      </c>
      <c r="R935" s="11"/>
      <c r="S935" s="20">
        <f t="shared" ref="S935:U935" si="1040">_xlfn.STDEV.S(O915:O935)*SQRT(252)</f>
        <v>0.18038885915720371</v>
      </c>
      <c r="T935" s="20">
        <f t="shared" si="1040"/>
        <v>0.2156590930069609</v>
      </c>
      <c r="U935" s="20">
        <f t="shared" si="1040"/>
        <v>0.19299350368218521</v>
      </c>
    </row>
    <row r="936" spans="1:21" x14ac:dyDescent="0.2">
      <c r="A936" s="1" t="s">
        <v>3669</v>
      </c>
      <c r="B936" s="13">
        <v>37824</v>
      </c>
      <c r="C936" s="12">
        <v>988.11</v>
      </c>
      <c r="D936" s="12">
        <v>13835.2</v>
      </c>
      <c r="E936" s="10">
        <v>2.8822000000000001</v>
      </c>
      <c r="F936" s="12">
        <v>26</v>
      </c>
      <c r="G936" s="11"/>
      <c r="H936" s="19">
        <f t="shared" si="1007"/>
        <v>1.9069023087181642</v>
      </c>
      <c r="I936" s="19">
        <f t="shared" si="1008"/>
        <v>0.81720023626698424</v>
      </c>
      <c r="J936" s="19">
        <f t="shared" si="1009"/>
        <v>1.0868244221015584</v>
      </c>
      <c r="K936" s="30">
        <f t="shared" si="1004"/>
        <v>0.16344004725339686</v>
      </c>
      <c r="L936" s="30">
        <f t="shared" si="1005"/>
        <v>0.86945953768124673</v>
      </c>
      <c r="M936" s="30">
        <f t="shared" si="1002"/>
        <v>1.0328995849346436</v>
      </c>
      <c r="N936" s="11"/>
      <c r="O936" s="20">
        <f t="shared" si="1010"/>
        <v>1.1651926571291771E-2</v>
      </c>
      <c r="P936" s="20">
        <f t="shared" si="1011"/>
        <v>9.4416003112787195E-3</v>
      </c>
      <c r="Q936" s="20">
        <f t="shared" si="1012"/>
        <v>9.7907060725137551E-3</v>
      </c>
      <c r="R936" s="11"/>
      <c r="S936" s="20">
        <f t="shared" ref="S936:U936" si="1041">_xlfn.STDEV.S(O916:O936)*SQRT(252)</f>
        <v>0.17721175615752041</v>
      </c>
      <c r="T936" s="20">
        <f t="shared" si="1041"/>
        <v>0.20788833791304259</v>
      </c>
      <c r="U936" s="20">
        <f t="shared" si="1041"/>
        <v>0.18529708707492937</v>
      </c>
    </row>
    <row r="937" spans="1:21" x14ac:dyDescent="0.2">
      <c r="A937" s="1" t="s">
        <v>3670</v>
      </c>
      <c r="B937" s="13">
        <v>37825</v>
      </c>
      <c r="C937" s="12">
        <v>988.61</v>
      </c>
      <c r="D937" s="12">
        <v>13798.79</v>
      </c>
      <c r="E937" s="10">
        <v>2.8874</v>
      </c>
      <c r="F937" s="12">
        <v>26</v>
      </c>
      <c r="G937" s="11"/>
      <c r="H937" s="19">
        <f t="shared" si="1007"/>
        <v>1.9086459365852617</v>
      </c>
      <c r="I937" s="19">
        <f t="shared" si="1008"/>
        <v>0.81504961606615722</v>
      </c>
      <c r="J937" s="19">
        <f t="shared" si="1009"/>
        <v>1.0893361894624807</v>
      </c>
      <c r="K937" s="30">
        <f t="shared" si="1004"/>
        <v>0.16300992321323146</v>
      </c>
      <c r="L937" s="30">
        <f t="shared" si="1005"/>
        <v>0.87146895156998461</v>
      </c>
      <c r="M937" s="30">
        <f t="shared" si="1002"/>
        <v>1.0344788747832161</v>
      </c>
      <c r="N937" s="11"/>
      <c r="O937" s="20">
        <f t="shared" si="1010"/>
        <v>-2.6316930727420251E-3</v>
      </c>
      <c r="P937" s="20">
        <f t="shared" si="1011"/>
        <v>2.3111068447150274E-3</v>
      </c>
      <c r="Q937" s="20">
        <f t="shared" si="1012"/>
        <v>1.5289868169250376E-3</v>
      </c>
      <c r="R937" s="11"/>
      <c r="S937" s="20">
        <f t="shared" ref="S937:U937" si="1042">_xlfn.STDEV.S(O917:O937)*SQRT(252)</f>
        <v>0.17687281671679952</v>
      </c>
      <c r="T937" s="20">
        <f t="shared" si="1042"/>
        <v>0.20729050074823138</v>
      </c>
      <c r="U937" s="20">
        <f t="shared" si="1042"/>
        <v>0.18498454948293047</v>
      </c>
    </row>
    <row r="938" spans="1:21" x14ac:dyDescent="0.2">
      <c r="A938" s="1" t="s">
        <v>3671</v>
      </c>
      <c r="B938" s="13">
        <v>37826</v>
      </c>
      <c r="C938" s="12">
        <v>981.6</v>
      </c>
      <c r="D938" s="12">
        <v>13761.1</v>
      </c>
      <c r="E938" s="10">
        <v>2.8957000000000002</v>
      </c>
      <c r="F938" s="12">
        <v>24.5</v>
      </c>
      <c r="G938" s="11"/>
      <c r="H938" s="19">
        <f t="shared" si="1007"/>
        <v>1.9103002978856671</v>
      </c>
      <c r="I938" s="19">
        <f t="shared" si="1008"/>
        <v>0.81282339043118967</v>
      </c>
      <c r="J938" s="19">
        <f t="shared" si="1009"/>
        <v>1.08472112062918</v>
      </c>
      <c r="K938" s="30">
        <f t="shared" si="1004"/>
        <v>0.16256467808623795</v>
      </c>
      <c r="L938" s="30">
        <f t="shared" si="1005"/>
        <v>0.86777689650334411</v>
      </c>
      <c r="M938" s="30">
        <f t="shared" si="1002"/>
        <v>1.0303415745895821</v>
      </c>
      <c r="N938" s="11"/>
      <c r="O938" s="20">
        <f t="shared" si="1010"/>
        <v>-2.7313989125133942E-3</v>
      </c>
      <c r="P938" s="20">
        <f t="shared" si="1011"/>
        <v>-4.2365881882414635E-3</v>
      </c>
      <c r="Q938" s="20">
        <f t="shared" si="1012"/>
        <v>-3.9994052024513449E-3</v>
      </c>
      <c r="R938" s="11"/>
      <c r="S938" s="20">
        <f t="shared" ref="S938:U938" si="1043">_xlfn.STDEV.S(O918:O938)*SQRT(252)</f>
        <v>0.17505108221837604</v>
      </c>
      <c r="T938" s="20">
        <f t="shared" si="1043"/>
        <v>0.2042948159664876</v>
      </c>
      <c r="U938" s="20">
        <f t="shared" si="1043"/>
        <v>0.18189337506054629</v>
      </c>
    </row>
    <row r="939" spans="1:21" x14ac:dyDescent="0.2">
      <c r="A939" s="1" t="s">
        <v>3672</v>
      </c>
      <c r="B939" s="13">
        <v>37827</v>
      </c>
      <c r="C939" s="12">
        <v>998.68</v>
      </c>
      <c r="D939" s="12">
        <v>13750.36</v>
      </c>
      <c r="E939" s="10">
        <v>2.8881000000000001</v>
      </c>
      <c r="F939" s="12">
        <v>24.5</v>
      </c>
      <c r="G939" s="11"/>
      <c r="H939" s="19">
        <f t="shared" si="1007"/>
        <v>1.9119560931405108</v>
      </c>
      <c r="I939" s="19">
        <f t="shared" si="1008"/>
        <v>0.81218901358535389</v>
      </c>
      <c r="J939" s="19">
        <f t="shared" si="1009"/>
        <v>1.1006989689960744</v>
      </c>
      <c r="K939" s="30">
        <f t="shared" si="1004"/>
        <v>0.16243780271707078</v>
      </c>
      <c r="L939" s="30">
        <f t="shared" si="1005"/>
        <v>0.88055917519685956</v>
      </c>
      <c r="M939" s="30">
        <f t="shared" si="1002"/>
        <v>1.0429969779139303</v>
      </c>
      <c r="N939" s="11"/>
      <c r="O939" s="20">
        <f t="shared" si="1010"/>
        <v>-7.8046086432037587E-4</v>
      </c>
      <c r="P939" s="20">
        <f t="shared" si="1011"/>
        <v>1.4729913581498888E-2</v>
      </c>
      <c r="Q939" s="20">
        <f t="shared" si="1012"/>
        <v>1.228272607498071E-2</v>
      </c>
      <c r="R939" s="11"/>
      <c r="S939" s="20">
        <f t="shared" ref="S939:U939" si="1044">_xlfn.STDEV.S(O919:O939)*SQRT(252)</f>
        <v>0.17483286968338715</v>
      </c>
      <c r="T939" s="20">
        <f t="shared" si="1044"/>
        <v>0.19302056574045937</v>
      </c>
      <c r="U939" s="20">
        <f t="shared" si="1044"/>
        <v>0.17142262785407103</v>
      </c>
    </row>
    <row r="940" spans="1:21" x14ac:dyDescent="0.2">
      <c r="A940" s="1" t="s">
        <v>3673</v>
      </c>
      <c r="B940" s="13">
        <v>37830</v>
      </c>
      <c r="C940" s="12">
        <v>996.52</v>
      </c>
      <c r="D940" s="12">
        <v>13643.37</v>
      </c>
      <c r="E940" s="10">
        <v>2.8961000000000001</v>
      </c>
      <c r="F940" s="12">
        <v>24.5</v>
      </c>
      <c r="G940" s="11"/>
      <c r="H940" s="19">
        <f t="shared" si="1007"/>
        <v>1.9136133235927051</v>
      </c>
      <c r="I940" s="19">
        <f t="shared" si="1008"/>
        <v>0.80586946249261904</v>
      </c>
      <c r="J940" s="19">
        <f t="shared" si="1009"/>
        <v>1.1013606444287598</v>
      </c>
      <c r="K940" s="30">
        <f t="shared" si="1004"/>
        <v>0.16117389249852382</v>
      </c>
      <c r="L940" s="30">
        <f t="shared" si="1005"/>
        <v>0.88108851554300793</v>
      </c>
      <c r="M940" s="30">
        <f t="shared" si="1002"/>
        <v>1.0422624080415317</v>
      </c>
      <c r="N940" s="11"/>
      <c r="O940" s="20">
        <f t="shared" si="1010"/>
        <v>-7.7808871913171984E-3</v>
      </c>
      <c r="P940" s="20">
        <f t="shared" si="1011"/>
        <v>6.0114113969667038E-4</v>
      </c>
      <c r="Q940" s="20">
        <f t="shared" si="1012"/>
        <v>-7.0428763261409788E-4</v>
      </c>
      <c r="R940" s="11"/>
      <c r="S940" s="20">
        <f t="shared" ref="S940:U940" si="1045">_xlfn.STDEV.S(O920:O940)*SQRT(252)</f>
        <v>0.17558708513758342</v>
      </c>
      <c r="T940" s="20">
        <f t="shared" si="1045"/>
        <v>0.18546855985540894</v>
      </c>
      <c r="U940" s="20">
        <f t="shared" si="1045"/>
        <v>0.16404449969754534</v>
      </c>
    </row>
    <row r="941" spans="1:21" x14ac:dyDescent="0.2">
      <c r="A941" s="1" t="s">
        <v>3674</v>
      </c>
      <c r="B941" s="13">
        <v>37831</v>
      </c>
      <c r="C941" s="12">
        <v>989.28</v>
      </c>
      <c r="D941" s="12">
        <v>13623.34</v>
      </c>
      <c r="E941" s="10">
        <v>2.9150999999999998</v>
      </c>
      <c r="F941" s="12">
        <v>24.5</v>
      </c>
      <c r="G941" s="11"/>
      <c r="H941" s="19">
        <f t="shared" si="1007"/>
        <v>1.915271990486239</v>
      </c>
      <c r="I941" s="19">
        <f t="shared" si="1008"/>
        <v>0.80468635558180979</v>
      </c>
      <c r="J941" s="19">
        <f t="shared" si="1009"/>
        <v>1.1005319801573683</v>
      </c>
      <c r="K941" s="30">
        <f t="shared" si="1004"/>
        <v>0.16093727111636197</v>
      </c>
      <c r="L941" s="30">
        <f t="shared" si="1005"/>
        <v>0.88042558412589467</v>
      </c>
      <c r="M941" s="30">
        <f t="shared" si="1002"/>
        <v>1.0413628552422567</v>
      </c>
      <c r="N941" s="11"/>
      <c r="O941" s="20">
        <f t="shared" si="1010"/>
        <v>-1.4681123505410065E-3</v>
      </c>
      <c r="P941" s="20">
        <f t="shared" si="1011"/>
        <v>-7.5240047443436708E-4</v>
      </c>
      <c r="Q941" s="20">
        <f t="shared" si="1012"/>
        <v>-8.6307708340482847E-4</v>
      </c>
      <c r="R941" s="11"/>
      <c r="S941" s="20">
        <f t="shared" ref="S941:U941" si="1046">_xlfn.STDEV.S(O921:O941)*SQRT(252)</f>
        <v>0.17468374240059914</v>
      </c>
      <c r="T941" s="20">
        <f t="shared" si="1046"/>
        <v>0.18425306574138409</v>
      </c>
      <c r="U941" s="20">
        <f t="shared" si="1046"/>
        <v>0.16272149704951949</v>
      </c>
    </row>
    <row r="942" spans="1:21" x14ac:dyDescent="0.2">
      <c r="A942" s="1" t="s">
        <v>3675</v>
      </c>
      <c r="B942" s="13">
        <v>37832</v>
      </c>
      <c r="C942" s="12">
        <v>987.49</v>
      </c>
      <c r="D942" s="12">
        <v>13474.58</v>
      </c>
      <c r="E942" s="10">
        <v>2.9468999999999999</v>
      </c>
      <c r="F942" s="12">
        <v>24.5</v>
      </c>
      <c r="G942" s="11"/>
      <c r="H942" s="19">
        <f t="shared" si="1007"/>
        <v>1.9169320950661799</v>
      </c>
      <c r="I942" s="19">
        <f t="shared" si="1008"/>
        <v>0.79589958653278436</v>
      </c>
      <c r="J942" s="19">
        <f t="shared" si="1009"/>
        <v>1.1105243502427784</v>
      </c>
      <c r="K942" s="30">
        <f t="shared" si="1004"/>
        <v>0.1591799173065569</v>
      </c>
      <c r="L942" s="30">
        <f t="shared" si="1005"/>
        <v>0.88841948019422279</v>
      </c>
      <c r="M942" s="30">
        <f t="shared" si="1002"/>
        <v>1.0475993975007798</v>
      </c>
      <c r="N942" s="11"/>
      <c r="O942" s="20">
        <f t="shared" si="1010"/>
        <v>-1.0919495512847766E-2</v>
      </c>
      <c r="P942" s="20">
        <f t="shared" si="1011"/>
        <v>9.0795817528004363E-3</v>
      </c>
      <c r="Q942" s="20">
        <f t="shared" si="1012"/>
        <v>5.9888272633579209E-3</v>
      </c>
      <c r="R942" s="11"/>
      <c r="S942" s="20">
        <f t="shared" ref="S942:U942" si="1047">_xlfn.STDEV.S(O922:O942)*SQRT(252)</f>
        <v>0.16063291276730415</v>
      </c>
      <c r="T942" s="20">
        <f t="shared" si="1047"/>
        <v>0.18567477090787279</v>
      </c>
      <c r="U942" s="20">
        <f t="shared" si="1047"/>
        <v>0.16341585126418889</v>
      </c>
    </row>
    <row r="943" spans="1:21" x14ac:dyDescent="0.2">
      <c r="A943" s="1" t="s">
        <v>3676</v>
      </c>
      <c r="B943" s="13">
        <v>37833</v>
      </c>
      <c r="C943" s="12">
        <v>990.31</v>
      </c>
      <c r="D943" s="12">
        <v>13571.73</v>
      </c>
      <c r="E943" s="10">
        <v>2.9651000000000001</v>
      </c>
      <c r="F943" s="12">
        <v>24.5</v>
      </c>
      <c r="G943" s="11"/>
      <c r="H943" s="19">
        <f t="shared" si="1007"/>
        <v>1.9185936385786746</v>
      </c>
      <c r="I943" s="19">
        <f t="shared" si="1008"/>
        <v>0.80163792085056351</v>
      </c>
      <c r="J943" s="19">
        <f t="shared" si="1009"/>
        <v>1.1205738666274476</v>
      </c>
      <c r="K943" s="30">
        <f t="shared" si="1004"/>
        <v>0.16032758417011272</v>
      </c>
      <c r="L943" s="30">
        <f t="shared" si="1005"/>
        <v>0.89645909330195817</v>
      </c>
      <c r="M943" s="30">
        <f t="shared" si="1002"/>
        <v>1.0567866774720709</v>
      </c>
      <c r="N943" s="11"/>
      <c r="O943" s="20">
        <f t="shared" si="1010"/>
        <v>7.2098722186517694E-3</v>
      </c>
      <c r="P943" s="20">
        <f t="shared" si="1011"/>
        <v>9.0493435668224098E-3</v>
      </c>
      <c r="Q943" s="20">
        <f t="shared" si="1012"/>
        <v>8.7698408315324272E-3</v>
      </c>
      <c r="R943" s="11"/>
      <c r="S943" s="20">
        <f t="shared" ref="S943:U943" si="1048">_xlfn.STDEV.S(O923:O943)*SQRT(252)</f>
        <v>0.1622022504400113</v>
      </c>
      <c r="T943" s="20">
        <f t="shared" si="1048"/>
        <v>0.18720948857172678</v>
      </c>
      <c r="U943" s="20">
        <f t="shared" si="1048"/>
        <v>0.16513676119879378</v>
      </c>
    </row>
    <row r="944" spans="1:21" x14ac:dyDescent="0.2">
      <c r="A944" s="1" t="s">
        <v>3677</v>
      </c>
      <c r="B944" s="13">
        <v>37834</v>
      </c>
      <c r="C944" s="12">
        <v>980.15</v>
      </c>
      <c r="D944" s="12">
        <v>13129.81</v>
      </c>
      <c r="E944" s="10">
        <v>3.0002</v>
      </c>
      <c r="F944" s="12">
        <v>24.5</v>
      </c>
      <c r="G944" s="11"/>
      <c r="H944" s="19">
        <f t="shared" si="1007"/>
        <v>1.9202566222709496</v>
      </c>
      <c r="I944" s="19">
        <f t="shared" si="1008"/>
        <v>0.77553514471352858</v>
      </c>
      <c r="J944" s="19">
        <f t="shared" si="1009"/>
        <v>1.1222063750525817</v>
      </c>
      <c r="K944" s="30">
        <f t="shared" si="1004"/>
        <v>0.15510702894270573</v>
      </c>
      <c r="L944" s="30">
        <f t="shared" si="1005"/>
        <v>0.89776510004206544</v>
      </c>
      <c r="M944" s="30">
        <f t="shared" si="1002"/>
        <v>1.0528721289847711</v>
      </c>
      <c r="N944" s="11"/>
      <c r="O944" s="20">
        <f t="shared" si="1010"/>
        <v>-3.2561803101004871E-2</v>
      </c>
      <c r="P944" s="20">
        <f t="shared" si="1011"/>
        <v>1.4568503458387561E-3</v>
      </c>
      <c r="Q944" s="20">
        <f t="shared" si="1012"/>
        <v>-3.704199315479384E-3</v>
      </c>
      <c r="R944" s="11"/>
      <c r="S944" s="20">
        <f t="shared" ref="S944:U944" si="1049">_xlfn.STDEV.S(O924:O944)*SQRT(252)</f>
        <v>0.19420499263026286</v>
      </c>
      <c r="T944" s="20">
        <f t="shared" si="1049"/>
        <v>0.18580002048140953</v>
      </c>
      <c r="U944" s="20">
        <f t="shared" si="1049"/>
        <v>0.16419234816456055</v>
      </c>
    </row>
    <row r="945" spans="1:21" x14ac:dyDescent="0.2">
      <c r="A945" s="1" t="s">
        <v>3678</v>
      </c>
      <c r="B945" s="13">
        <v>37837</v>
      </c>
      <c r="C945" s="12">
        <v>982.82</v>
      </c>
      <c r="D945" s="12">
        <v>12938.85</v>
      </c>
      <c r="E945" s="10">
        <v>3.0735999999999999</v>
      </c>
      <c r="F945" s="12">
        <v>24.5</v>
      </c>
      <c r="G945" s="11"/>
      <c r="H945" s="19">
        <f t="shared" si="1007"/>
        <v>1.9219210473913131</v>
      </c>
      <c r="I945" s="19">
        <f t="shared" si="1008"/>
        <v>0.76425575900768106</v>
      </c>
      <c r="J945" s="19">
        <f t="shared" si="1009"/>
        <v>1.1527929548817144</v>
      </c>
      <c r="K945" s="30">
        <f t="shared" si="1004"/>
        <v>0.15285115180153622</v>
      </c>
      <c r="L945" s="30">
        <f t="shared" si="1005"/>
        <v>0.92223436390537161</v>
      </c>
      <c r="M945" s="30">
        <f t="shared" si="1002"/>
        <v>1.0750855157069079</v>
      </c>
      <c r="N945" s="11"/>
      <c r="O945" s="20">
        <f t="shared" si="1010"/>
        <v>-1.4544003302408681E-2</v>
      </c>
      <c r="P945" s="20">
        <f t="shared" si="1011"/>
        <v>2.7255753049611364E-2</v>
      </c>
      <c r="Q945" s="20">
        <f t="shared" si="1012"/>
        <v>2.1097896041332165E-2</v>
      </c>
      <c r="R945" s="11"/>
      <c r="S945" s="20">
        <f t="shared" ref="S945:U945" si="1050">_xlfn.STDEV.S(O925:O945)*SQRT(252)</f>
        <v>0.19652032201762926</v>
      </c>
      <c r="T945" s="20">
        <f t="shared" si="1050"/>
        <v>0.20387761989137304</v>
      </c>
      <c r="U945" s="20">
        <f t="shared" si="1050"/>
        <v>0.17665355720297415</v>
      </c>
    </row>
    <row r="946" spans="1:21" x14ac:dyDescent="0.2">
      <c r="A946" s="1" t="s">
        <v>3679</v>
      </c>
      <c r="B946" s="13">
        <v>37838</v>
      </c>
      <c r="C946" s="12">
        <v>965.46</v>
      </c>
      <c r="D946" s="12">
        <v>13059.27</v>
      </c>
      <c r="E946" s="10">
        <v>3.0362</v>
      </c>
      <c r="F946" s="12">
        <v>24.5</v>
      </c>
      <c r="G946" s="11"/>
      <c r="H946" s="19">
        <f t="shared" si="1007"/>
        <v>1.9235869151891547</v>
      </c>
      <c r="I946" s="19">
        <f t="shared" si="1008"/>
        <v>0.77136857649143775</v>
      </c>
      <c r="J946" s="19">
        <f t="shared" si="1009"/>
        <v>1.118651068267154</v>
      </c>
      <c r="K946" s="30">
        <f t="shared" si="1004"/>
        <v>0.15427371529828757</v>
      </c>
      <c r="L946" s="30">
        <f t="shared" si="1005"/>
        <v>0.89492085461372328</v>
      </c>
      <c r="M946" s="30">
        <f t="shared" si="1002"/>
        <v>1.0491945699120109</v>
      </c>
      <c r="N946" s="11"/>
      <c r="O946" s="20">
        <f t="shared" si="1010"/>
        <v>9.3068549368762188E-3</v>
      </c>
      <c r="P946" s="20">
        <f t="shared" si="1011"/>
        <v>-2.9616668344458863E-2</v>
      </c>
      <c r="Q946" s="20">
        <f t="shared" si="1012"/>
        <v>-2.4082684974016E-2</v>
      </c>
      <c r="R946" s="11"/>
      <c r="S946" s="20">
        <f t="shared" ref="S946:U946" si="1051">_xlfn.STDEV.S(O926:O946)*SQRT(252)</f>
        <v>0.19627224416306494</v>
      </c>
      <c r="T946" s="20">
        <f t="shared" si="1051"/>
        <v>0.20741994379059805</v>
      </c>
      <c r="U946" s="20">
        <f t="shared" si="1051"/>
        <v>0.17433392150440175</v>
      </c>
    </row>
    <row r="947" spans="1:21" x14ac:dyDescent="0.2">
      <c r="A947" s="1" t="s">
        <v>3680</v>
      </c>
      <c r="B947" s="13">
        <v>37839</v>
      </c>
      <c r="C947" s="12">
        <v>967.08</v>
      </c>
      <c r="D947" s="12">
        <v>12887.73</v>
      </c>
      <c r="E947" s="10">
        <v>3.0386000000000002</v>
      </c>
      <c r="F947" s="12">
        <v>24.5</v>
      </c>
      <c r="G947" s="11"/>
      <c r="H947" s="19">
        <f t="shared" si="1007"/>
        <v>1.9252542269149473</v>
      </c>
      <c r="I947" s="19">
        <f t="shared" si="1008"/>
        <v>0.76123626698169167</v>
      </c>
      <c r="J947" s="19">
        <f t="shared" si="1009"/>
        <v>1.1214138508630112</v>
      </c>
      <c r="K947" s="30">
        <f t="shared" si="1004"/>
        <v>0.15224725339633835</v>
      </c>
      <c r="L947" s="30">
        <f t="shared" si="1005"/>
        <v>0.89713108069040892</v>
      </c>
      <c r="M947" s="30">
        <f t="shared" si="1002"/>
        <v>1.0493783340867473</v>
      </c>
      <c r="N947" s="11"/>
      <c r="O947" s="20">
        <f t="shared" si="1010"/>
        <v>-1.3135496853958983E-2</v>
      </c>
      <c r="P947" s="20">
        <f t="shared" si="1011"/>
        <v>2.46974474367323E-3</v>
      </c>
      <c r="Q947" s="20">
        <f t="shared" si="1012"/>
        <v>1.7514785151040435E-4</v>
      </c>
      <c r="R947" s="11"/>
      <c r="S947" s="20">
        <f t="shared" ref="S947:U947" si="1052">_xlfn.STDEV.S(O927:O947)*SQRT(252)</f>
        <v>0.18980976704981234</v>
      </c>
      <c r="T947" s="20">
        <f t="shared" si="1052"/>
        <v>0.20566595009354424</v>
      </c>
      <c r="U947" s="20">
        <f t="shared" si="1052"/>
        <v>0.17114651417544677</v>
      </c>
    </row>
    <row r="948" spans="1:21" x14ac:dyDescent="0.2">
      <c r="A948" s="1" t="s">
        <v>3681</v>
      </c>
      <c r="B948" s="13">
        <v>37840</v>
      </c>
      <c r="C948" s="12">
        <v>974.12</v>
      </c>
      <c r="D948" s="12">
        <v>13328.37</v>
      </c>
      <c r="E948" s="10">
        <v>3.0065</v>
      </c>
      <c r="F948" s="12">
        <v>24.5</v>
      </c>
      <c r="G948" s="11"/>
      <c r="H948" s="19">
        <f t="shared" si="1007"/>
        <v>1.9269229838202475</v>
      </c>
      <c r="I948" s="19">
        <f t="shared" si="1008"/>
        <v>0.78726343768458606</v>
      </c>
      <c r="J948" s="19">
        <f t="shared" si="1009"/>
        <v>1.1176444062123632</v>
      </c>
      <c r="K948" s="30">
        <f t="shared" si="1004"/>
        <v>0.15745268753691721</v>
      </c>
      <c r="L948" s="30">
        <f t="shared" si="1005"/>
        <v>0.89411552496989055</v>
      </c>
      <c r="M948" s="30">
        <f t="shared" si="1002"/>
        <v>1.0515682125068078</v>
      </c>
      <c r="N948" s="11"/>
      <c r="O948" s="20">
        <f t="shared" si="1010"/>
        <v>3.4190660418863539E-2</v>
      </c>
      <c r="P948" s="20">
        <f t="shared" si="1011"/>
        <v>-3.3613323464367628E-3</v>
      </c>
      <c r="Q948" s="20">
        <f t="shared" si="1012"/>
        <v>2.0868340320425727E-3</v>
      </c>
      <c r="R948" s="11"/>
      <c r="S948" s="20">
        <f t="shared" ref="S948:U948" si="1053">_xlfn.STDEV.S(O928:O948)*SQRT(252)</f>
        <v>0.2285992531097614</v>
      </c>
      <c r="T948" s="20">
        <f t="shared" si="1053"/>
        <v>0.2020138815893093</v>
      </c>
      <c r="U948" s="20">
        <f t="shared" si="1053"/>
        <v>0.16784683098038503</v>
      </c>
    </row>
    <row r="949" spans="1:21" x14ac:dyDescent="0.2">
      <c r="A949" s="1" t="s">
        <v>3682</v>
      </c>
      <c r="B949" s="13">
        <v>37841</v>
      </c>
      <c r="C949" s="12">
        <v>977.59</v>
      </c>
      <c r="D949" s="12">
        <v>13499.97</v>
      </c>
      <c r="E949" s="10">
        <v>2.9887999999999999</v>
      </c>
      <c r="F949" s="12">
        <v>24.5</v>
      </c>
      <c r="G949" s="11"/>
      <c r="H949" s="19">
        <f t="shared" si="1007"/>
        <v>1.9285931871576969</v>
      </c>
      <c r="I949" s="19">
        <f t="shared" si="1008"/>
        <v>0.79739929119905728</v>
      </c>
      <c r="J949" s="19">
        <f t="shared" si="1009"/>
        <v>1.1150223830186248</v>
      </c>
      <c r="K949" s="30">
        <f t="shared" si="1004"/>
        <v>0.15947985823981148</v>
      </c>
      <c r="L949" s="30">
        <f t="shared" si="1005"/>
        <v>0.89201790641489986</v>
      </c>
      <c r="M949" s="30">
        <f t="shared" si="1002"/>
        <v>1.0514977646547115</v>
      </c>
      <c r="N949" s="11"/>
      <c r="O949" s="20">
        <f t="shared" si="1010"/>
        <v>1.2874792641560662E-2</v>
      </c>
      <c r="P949" s="20">
        <f t="shared" si="1011"/>
        <v>-2.3460263203252119E-3</v>
      </c>
      <c r="Q949" s="20">
        <f t="shared" si="1012"/>
        <v>-6.6993135831250328E-5</v>
      </c>
      <c r="R949" s="11"/>
      <c r="S949" s="20">
        <f t="shared" ref="S949:U949" si="1054">_xlfn.STDEV.S(O929:O949)*SQRT(252)</f>
        <v>0.23158847340418018</v>
      </c>
      <c r="T949" s="20">
        <f t="shared" si="1054"/>
        <v>0.20128930646220322</v>
      </c>
      <c r="U949" s="20">
        <f t="shared" si="1054"/>
        <v>0.16641274525056457</v>
      </c>
    </row>
    <row r="950" spans="1:21" x14ac:dyDescent="0.2">
      <c r="A950" s="1" t="s">
        <v>3683</v>
      </c>
      <c r="B950" s="13">
        <v>37844</v>
      </c>
      <c r="C950" s="12">
        <v>980.59</v>
      </c>
      <c r="D950" s="12">
        <v>13560.26</v>
      </c>
      <c r="E950" s="10">
        <v>2.9941</v>
      </c>
      <c r="F950" s="12">
        <v>24.5</v>
      </c>
      <c r="G950" s="11"/>
      <c r="H950" s="19">
        <f t="shared" si="1007"/>
        <v>1.9302648381810226</v>
      </c>
      <c r="I950" s="19">
        <f t="shared" si="1008"/>
        <v>0.80096042528056943</v>
      </c>
      <c r="J950" s="19">
        <f t="shared" si="1009"/>
        <v>1.1204274539215751</v>
      </c>
      <c r="K950" s="30">
        <f t="shared" si="1004"/>
        <v>0.1601920850561139</v>
      </c>
      <c r="L950" s="30">
        <f t="shared" si="1005"/>
        <v>0.89634196313726011</v>
      </c>
      <c r="M950" s="30">
        <f t="shared" si="1002"/>
        <v>1.056534048193374</v>
      </c>
      <c r="N950" s="11"/>
      <c r="O950" s="20">
        <f t="shared" si="1010"/>
        <v>4.4659358502279201E-3</v>
      </c>
      <c r="P950" s="20">
        <f t="shared" si="1011"/>
        <v>4.8474999114525019E-3</v>
      </c>
      <c r="Q950" s="20">
        <f t="shared" si="1012"/>
        <v>4.7896283833912534E-3</v>
      </c>
      <c r="R950" s="11"/>
      <c r="S950" s="20">
        <f t="shared" ref="S950:U950" si="1055">_xlfn.STDEV.S(O930:O950)*SQRT(252)</f>
        <v>0.22669941363269638</v>
      </c>
      <c r="T950" s="20">
        <f t="shared" si="1055"/>
        <v>0.19693534085196843</v>
      </c>
      <c r="U950" s="20">
        <f t="shared" si="1055"/>
        <v>0.16436228755312124</v>
      </c>
    </row>
    <row r="951" spans="1:21" x14ac:dyDescent="0.2">
      <c r="A951" s="1" t="s">
        <v>3684</v>
      </c>
      <c r="B951" s="13">
        <v>37845</v>
      </c>
      <c r="C951" s="12">
        <v>990.35</v>
      </c>
      <c r="D951" s="12">
        <v>13602.41</v>
      </c>
      <c r="E951" s="10">
        <v>3.0232999999999999</v>
      </c>
      <c r="F951" s="12">
        <v>24.5</v>
      </c>
      <c r="G951" s="11"/>
      <c r="H951" s="19">
        <f t="shared" si="1007"/>
        <v>1.9319379381450383</v>
      </c>
      <c r="I951" s="19">
        <f t="shared" si="1008"/>
        <v>0.80345008860012057</v>
      </c>
      <c r="J951" s="19">
        <f t="shared" si="1009"/>
        <v>1.1426150248509506</v>
      </c>
      <c r="K951" s="30">
        <f t="shared" si="1004"/>
        <v>0.16069001772002411</v>
      </c>
      <c r="L951" s="30">
        <f t="shared" si="1005"/>
        <v>0.9140920198807605</v>
      </c>
      <c r="M951" s="30">
        <f t="shared" si="1002"/>
        <v>1.0747820376007846</v>
      </c>
      <c r="N951" s="11"/>
      <c r="O951" s="20">
        <f t="shared" si="1010"/>
        <v>3.1083474800630562E-3</v>
      </c>
      <c r="P951" s="20">
        <f t="shared" si="1011"/>
        <v>1.9802773353792213E-2</v>
      </c>
      <c r="Q951" s="20">
        <f t="shared" si="1012"/>
        <v>1.7271558298205258E-2</v>
      </c>
      <c r="R951" s="11"/>
      <c r="S951" s="20">
        <f t="shared" ref="S951:U951" si="1056">_xlfn.STDEV.S(O931:O951)*SQRT(252)</f>
        <v>0.21601588317311535</v>
      </c>
      <c r="T951" s="20">
        <f t="shared" si="1056"/>
        <v>0.20683899492507446</v>
      </c>
      <c r="U951" s="20">
        <f t="shared" si="1056"/>
        <v>0.17399048837546804</v>
      </c>
    </row>
    <row r="952" spans="1:21" x14ac:dyDescent="0.2">
      <c r="A952" s="1" t="s">
        <v>3685</v>
      </c>
      <c r="B952" s="13">
        <v>37846</v>
      </c>
      <c r="C952" s="12">
        <v>984.03</v>
      </c>
      <c r="D952" s="12">
        <v>13682.25</v>
      </c>
      <c r="E952" s="10">
        <v>3.0305</v>
      </c>
      <c r="F952" s="12">
        <v>24.5</v>
      </c>
      <c r="G952" s="11"/>
      <c r="H952" s="19">
        <f t="shared" si="1007"/>
        <v>1.933612488305646</v>
      </c>
      <c r="I952" s="19">
        <f t="shared" si="1008"/>
        <v>0.80816597755463926</v>
      </c>
      <c r="J952" s="19">
        <f t="shared" si="1009"/>
        <v>1.1380271097354371</v>
      </c>
      <c r="K952" s="30">
        <f t="shared" si="1004"/>
        <v>0.16163319551092786</v>
      </c>
      <c r="L952" s="30">
        <f t="shared" si="1005"/>
        <v>0.91042168778834975</v>
      </c>
      <c r="M952" s="30">
        <f t="shared" si="1002"/>
        <v>1.0720548832992776</v>
      </c>
      <c r="N952" s="11"/>
      <c r="O952" s="20">
        <f t="shared" si="1010"/>
        <v>5.8695481168411501E-3</v>
      </c>
      <c r="P952" s="20">
        <f t="shared" si="1011"/>
        <v>-4.0152763754458531E-3</v>
      </c>
      <c r="Q952" s="20">
        <f t="shared" si="1012"/>
        <v>-2.537402195141647E-3</v>
      </c>
      <c r="R952" s="11"/>
      <c r="S952" s="20">
        <f t="shared" ref="S952:U952" si="1057">_xlfn.STDEV.S(O932:O952)*SQRT(252)</f>
        <v>0.21685888849501372</v>
      </c>
      <c r="T952" s="20">
        <f t="shared" si="1057"/>
        <v>0.20328988828514299</v>
      </c>
      <c r="U952" s="20">
        <f t="shared" si="1057"/>
        <v>0.17089392533489695</v>
      </c>
    </row>
    <row r="953" spans="1:21" x14ac:dyDescent="0.2">
      <c r="A953" s="1" t="s">
        <v>3686</v>
      </c>
      <c r="B953" s="13">
        <v>37847</v>
      </c>
      <c r="C953" s="12">
        <v>990.51</v>
      </c>
      <c r="D953" s="12">
        <v>13812</v>
      </c>
      <c r="E953" s="10">
        <v>3.0135999999999998</v>
      </c>
      <c r="F953" s="12">
        <v>24.5</v>
      </c>
      <c r="G953" s="11"/>
      <c r="H953" s="19">
        <f t="shared" si="1007"/>
        <v>1.9352884899198357</v>
      </c>
      <c r="I953" s="19">
        <f t="shared" si="1008"/>
        <v>0.81582988777318632</v>
      </c>
      <c r="J953" s="19">
        <f t="shared" si="1009"/>
        <v>1.1391330495894887</v>
      </c>
      <c r="K953" s="30">
        <f t="shared" si="1004"/>
        <v>0.16316597755463727</v>
      </c>
      <c r="L953" s="30">
        <f t="shared" si="1005"/>
        <v>0.91130643967159097</v>
      </c>
      <c r="M953" s="30">
        <f t="shared" si="1002"/>
        <v>1.0744724172262283</v>
      </c>
      <c r="N953" s="11"/>
      <c r="O953" s="20">
        <f t="shared" si="1010"/>
        <v>9.4830894041550984E-3</v>
      </c>
      <c r="P953" s="20">
        <f t="shared" si="1011"/>
        <v>9.7180448918199325E-4</v>
      </c>
      <c r="Q953" s="20">
        <f t="shared" si="1012"/>
        <v>2.255046793416815E-3</v>
      </c>
      <c r="R953" s="11"/>
      <c r="S953" s="20">
        <f t="shared" ref="S953:U953" si="1058">_xlfn.STDEV.S(O933:O953)*SQRT(252)</f>
        <v>0.21610173731402171</v>
      </c>
      <c r="T953" s="20">
        <f t="shared" si="1058"/>
        <v>0.20275146391366214</v>
      </c>
      <c r="U953" s="20">
        <f t="shared" si="1058"/>
        <v>0.16989005470232779</v>
      </c>
    </row>
    <row r="954" spans="1:21" x14ac:dyDescent="0.2">
      <c r="A954" s="1" t="s">
        <v>3687</v>
      </c>
      <c r="B954" s="13">
        <v>37848</v>
      </c>
      <c r="C954" s="12">
        <v>990.67</v>
      </c>
      <c r="D954" s="12">
        <v>13889.57</v>
      </c>
      <c r="E954" s="10">
        <v>2.9925999999999999</v>
      </c>
      <c r="F954" s="12">
        <v>24.5</v>
      </c>
      <c r="G954" s="11"/>
      <c r="H954" s="19">
        <f t="shared" si="1007"/>
        <v>1.9369659442456868</v>
      </c>
      <c r="I954" s="19">
        <f t="shared" si="1008"/>
        <v>0.82041169521559631</v>
      </c>
      <c r="J954" s="19">
        <f t="shared" si="1009"/>
        <v>1.1313778288770036</v>
      </c>
      <c r="K954" s="30">
        <f t="shared" si="1004"/>
        <v>0.16408233904311928</v>
      </c>
      <c r="L954" s="30">
        <f t="shared" si="1005"/>
        <v>0.90510226310160291</v>
      </c>
      <c r="M954" s="30">
        <f t="shared" si="1002"/>
        <v>1.0691846021447222</v>
      </c>
      <c r="N954" s="11"/>
      <c r="O954" s="20">
        <f t="shared" si="1010"/>
        <v>5.6161309006661497E-3</v>
      </c>
      <c r="P954" s="20">
        <f t="shared" si="1011"/>
        <v>-6.8080025553467483E-3</v>
      </c>
      <c r="Q954" s="20">
        <f t="shared" si="1012"/>
        <v>-4.9213130060208332E-3</v>
      </c>
      <c r="R954" s="11"/>
      <c r="S954" s="20">
        <f t="shared" ref="S954:U954" si="1059">_xlfn.STDEV.S(O934:O954)*SQRT(252)</f>
        <v>0.21437783120024453</v>
      </c>
      <c r="T954" s="20">
        <f t="shared" si="1059"/>
        <v>0.19431525130199773</v>
      </c>
      <c r="U954" s="20">
        <f t="shared" si="1059"/>
        <v>0.16393691079677208</v>
      </c>
    </row>
    <row r="955" spans="1:21" x14ac:dyDescent="0.2">
      <c r="A955" s="1" t="s">
        <v>3688</v>
      </c>
      <c r="B955" s="13">
        <v>37851</v>
      </c>
      <c r="C955" s="12">
        <v>999.74</v>
      </c>
      <c r="D955" s="12">
        <v>14146.29</v>
      </c>
      <c r="E955" s="10">
        <v>2.9843999999999999</v>
      </c>
      <c r="F955" s="12">
        <v>24.5</v>
      </c>
      <c r="G955" s="11"/>
      <c r="H955" s="19">
        <f t="shared" si="1007"/>
        <v>1.9386448525423696</v>
      </c>
      <c r="I955" s="19">
        <f t="shared" si="1008"/>
        <v>0.8355753101004163</v>
      </c>
      <c r="J955" s="19">
        <f t="shared" si="1009"/>
        <v>1.138607606031196</v>
      </c>
      <c r="K955" s="30">
        <f t="shared" si="1004"/>
        <v>0.16711506202008328</v>
      </c>
      <c r="L955" s="30">
        <f t="shared" si="1005"/>
        <v>0.91088608482495692</v>
      </c>
      <c r="M955" s="30">
        <f t="shared" si="1002"/>
        <v>1.0780011468450401</v>
      </c>
      <c r="N955" s="11"/>
      <c r="O955" s="20">
        <f t="shared" si="1010"/>
        <v>1.8482933596936535E-2</v>
      </c>
      <c r="P955" s="20">
        <f t="shared" si="1011"/>
        <v>6.3902411463805375E-3</v>
      </c>
      <c r="Q955" s="20">
        <f t="shared" si="1012"/>
        <v>8.2460453345778451E-3</v>
      </c>
      <c r="R955" s="11"/>
      <c r="S955" s="20">
        <f t="shared" ref="S955:U955" si="1060">_xlfn.STDEV.S(O935:O955)*SQRT(252)</f>
        <v>0.21928088034330717</v>
      </c>
      <c r="T955" s="20">
        <f t="shared" si="1060"/>
        <v>0.18540999023453622</v>
      </c>
      <c r="U955" s="20">
        <f t="shared" si="1060"/>
        <v>0.15524226710813677</v>
      </c>
    </row>
    <row r="956" spans="1:21" x14ac:dyDescent="0.2">
      <c r="A956" s="1" t="s">
        <v>3689</v>
      </c>
      <c r="B956" s="13">
        <v>37852</v>
      </c>
      <c r="C956" s="12">
        <v>1002.35</v>
      </c>
      <c r="D956" s="12">
        <v>14157.94</v>
      </c>
      <c r="E956" s="10">
        <v>2.9969000000000001</v>
      </c>
      <c r="F956" s="12">
        <v>24.5</v>
      </c>
      <c r="G956" s="11"/>
      <c r="H956" s="19">
        <f t="shared" si="1007"/>
        <v>1.9403252160701459</v>
      </c>
      <c r="I956" s="19">
        <f t="shared" si="1008"/>
        <v>0.83626343768458633</v>
      </c>
      <c r="J956" s="19">
        <f t="shared" si="1009"/>
        <v>1.1463615922062405</v>
      </c>
      <c r="K956" s="30">
        <f t="shared" si="1004"/>
        <v>0.16725268753691727</v>
      </c>
      <c r="L956" s="30">
        <f t="shared" si="1005"/>
        <v>0.91708927376499239</v>
      </c>
      <c r="M956" s="30">
        <f t="shared" si="1002"/>
        <v>1.0843419613019096</v>
      </c>
      <c r="N956" s="11"/>
      <c r="O956" s="20">
        <f t="shared" si="1010"/>
        <v>8.2353747873109562E-4</v>
      </c>
      <c r="P956" s="20">
        <f t="shared" si="1011"/>
        <v>6.8100600540270673E-3</v>
      </c>
      <c r="Q956" s="20">
        <f t="shared" si="1012"/>
        <v>5.882010863742515E-3</v>
      </c>
      <c r="R956" s="11"/>
      <c r="S956" s="20">
        <f t="shared" ref="S956:U956" si="1061">_xlfn.STDEV.S(O936:O956)*SQRT(252)</f>
        <v>0.21634446161915225</v>
      </c>
      <c r="T956" s="20">
        <f t="shared" si="1061"/>
        <v>0.1778526646553461</v>
      </c>
      <c r="U956" s="20">
        <f t="shared" si="1061"/>
        <v>0.14697834649559563</v>
      </c>
    </row>
    <row r="957" spans="1:21" x14ac:dyDescent="0.2">
      <c r="A957" s="1" t="s">
        <v>3690</v>
      </c>
      <c r="B957" s="13">
        <v>37853</v>
      </c>
      <c r="C957" s="12">
        <v>1000.3</v>
      </c>
      <c r="D957" s="12">
        <v>14466.9</v>
      </c>
      <c r="E957" s="10">
        <v>3.0005999999999999</v>
      </c>
      <c r="F957" s="12">
        <v>24.5</v>
      </c>
      <c r="G957" s="11"/>
      <c r="H957" s="19">
        <f t="shared" si="1007"/>
        <v>1.9420070360903692</v>
      </c>
      <c r="I957" s="19">
        <f t="shared" si="1008"/>
        <v>0.85451269935026852</v>
      </c>
      <c r="J957" s="19">
        <f t="shared" si="1009"/>
        <v>1.1454294744605731</v>
      </c>
      <c r="K957" s="30">
        <f t="shared" si="1004"/>
        <v>0.17090253987005372</v>
      </c>
      <c r="L957" s="30">
        <f t="shared" si="1005"/>
        <v>0.91634357956845847</v>
      </c>
      <c r="M957" s="30">
        <f t="shared" si="1002"/>
        <v>1.0872461194385121</v>
      </c>
      <c r="N957" s="11"/>
      <c r="O957" s="20">
        <f t="shared" si="1010"/>
        <v>2.1822383764869668E-2</v>
      </c>
      <c r="P957" s="20">
        <f t="shared" si="1011"/>
        <v>-8.1310971337889004E-4</v>
      </c>
      <c r="Q957" s="20">
        <f t="shared" si="1012"/>
        <v>2.6782677792120957E-3</v>
      </c>
      <c r="R957" s="11"/>
      <c r="S957" s="20">
        <f t="shared" ref="S957:U957" si="1062">_xlfn.STDEV.S(O937:O957)*SQRT(252)</f>
        <v>0.2249148405555941</v>
      </c>
      <c r="T957" s="20">
        <f t="shared" si="1062"/>
        <v>0.17675449982705935</v>
      </c>
      <c r="U957" s="20">
        <f t="shared" si="1062"/>
        <v>0.14477863931255719</v>
      </c>
    </row>
    <row r="958" spans="1:21" x14ac:dyDescent="0.2">
      <c r="A958" s="1" t="s">
        <v>3691</v>
      </c>
      <c r="B958" s="13">
        <v>37854</v>
      </c>
      <c r="C958" s="12">
        <v>1003.27</v>
      </c>
      <c r="D958" s="12">
        <v>14669.91</v>
      </c>
      <c r="E958" s="10">
        <v>3.0028000000000001</v>
      </c>
      <c r="F958" s="12">
        <v>22</v>
      </c>
      <c r="G958" s="11"/>
      <c r="H958" s="19">
        <f t="shared" si="1007"/>
        <v>1.9435337362971299</v>
      </c>
      <c r="I958" s="19">
        <f t="shared" si="1008"/>
        <v>0.86650383933845532</v>
      </c>
      <c r="J958" s="19">
        <f t="shared" si="1009"/>
        <v>1.1496726868785112</v>
      </c>
      <c r="K958" s="30">
        <f t="shared" si="1004"/>
        <v>0.17330076786769108</v>
      </c>
      <c r="L958" s="30">
        <f t="shared" si="1005"/>
        <v>0.91973814950280897</v>
      </c>
      <c r="M958" s="30">
        <f t="shared" si="1002"/>
        <v>1.0930389173705</v>
      </c>
      <c r="N958" s="11"/>
      <c r="O958" s="20">
        <f t="shared" si="1010"/>
        <v>1.40327229745143E-2</v>
      </c>
      <c r="P958" s="20">
        <f t="shared" si="1011"/>
        <v>3.7044728746276068E-3</v>
      </c>
      <c r="Q958" s="20">
        <f t="shared" si="1012"/>
        <v>5.327954571113569E-3</v>
      </c>
      <c r="R958" s="11"/>
      <c r="S958" s="20">
        <f t="shared" ref="S958:U958" si="1063">_xlfn.STDEV.S(O938:O958)*SQRT(252)</f>
        <v>0.22777196541670308</v>
      </c>
      <c r="T958" s="20">
        <f t="shared" si="1063"/>
        <v>0.17679536321614697</v>
      </c>
      <c r="U958" s="20">
        <f t="shared" si="1063"/>
        <v>0.14506057340096859</v>
      </c>
    </row>
    <row r="959" spans="1:21" x14ac:dyDescent="0.2">
      <c r="A959" s="1" t="s">
        <v>3692</v>
      </c>
      <c r="B959" s="13">
        <v>37855</v>
      </c>
      <c r="C959" s="12">
        <v>993.06</v>
      </c>
      <c r="D959" s="12">
        <v>14613.03</v>
      </c>
      <c r="E959" s="10">
        <v>2.9922</v>
      </c>
      <c r="F959" s="12">
        <v>22</v>
      </c>
      <c r="G959" s="11"/>
      <c r="H959" s="19">
        <f t="shared" si="1007"/>
        <v>1.945061636712478</v>
      </c>
      <c r="I959" s="19">
        <f t="shared" si="1008"/>
        <v>0.86314412285883335</v>
      </c>
      <c r="J959" s="19">
        <f t="shared" si="1009"/>
        <v>1.1339556995165558</v>
      </c>
      <c r="K959" s="30">
        <f t="shared" si="1004"/>
        <v>0.17262882457176668</v>
      </c>
      <c r="L959" s="30">
        <f t="shared" si="1005"/>
        <v>0.90716455961324471</v>
      </c>
      <c r="M959" s="30">
        <f t="shared" si="1002"/>
        <v>1.0797933841850114</v>
      </c>
      <c r="N959" s="11"/>
      <c r="O959" s="20">
        <f t="shared" si="1010"/>
        <v>-3.8773244007631602E-3</v>
      </c>
      <c r="P959" s="20">
        <f t="shared" si="1011"/>
        <v>-1.3670836527071684E-2</v>
      </c>
      <c r="Q959" s="20">
        <f t="shared" si="1012"/>
        <v>-1.211808012961979E-2</v>
      </c>
      <c r="R959" s="11"/>
      <c r="S959" s="20">
        <f t="shared" ref="S959:U959" si="1064">_xlfn.STDEV.S(O939:O959)*SQRT(252)</f>
        <v>0.22817062814940053</v>
      </c>
      <c r="T959" s="20">
        <f t="shared" si="1064"/>
        <v>0.18427433049614891</v>
      </c>
      <c r="U959" s="20">
        <f t="shared" si="1064"/>
        <v>0.15230584875089384</v>
      </c>
    </row>
    <row r="960" spans="1:21" x14ac:dyDescent="0.2">
      <c r="A960" s="1" t="s">
        <v>3693</v>
      </c>
      <c r="B960" s="13">
        <v>37858</v>
      </c>
      <c r="C960" s="12">
        <v>993.71</v>
      </c>
      <c r="D960" s="12">
        <v>14473.17</v>
      </c>
      <c r="E960" s="10">
        <v>2.9891000000000001</v>
      </c>
      <c r="F960" s="12">
        <v>22</v>
      </c>
      <c r="G960" s="11"/>
      <c r="H960" s="19">
        <f t="shared" si="1007"/>
        <v>1.9465907382799521</v>
      </c>
      <c r="I960" s="19">
        <f t="shared" si="1008"/>
        <v>0.85488304784406655</v>
      </c>
      <c r="J960" s="19">
        <f t="shared" si="1009"/>
        <v>1.1335223440557067</v>
      </c>
      <c r="K960" s="30">
        <f t="shared" si="1004"/>
        <v>0.17097660956881333</v>
      </c>
      <c r="L960" s="30">
        <f t="shared" si="1005"/>
        <v>0.90681787524456547</v>
      </c>
      <c r="M960" s="30">
        <f t="shared" si="1002"/>
        <v>1.0777944848133787</v>
      </c>
      <c r="N960" s="11"/>
      <c r="O960" s="20">
        <f t="shared" si="1010"/>
        <v>-9.5709103450825062E-3</v>
      </c>
      <c r="P960" s="20">
        <f t="shared" si="1011"/>
        <v>-3.8216260214918307E-4</v>
      </c>
      <c r="Q960" s="20">
        <f t="shared" si="1012"/>
        <v>-1.8511869038180251E-3</v>
      </c>
      <c r="R960" s="11"/>
      <c r="S960" s="20">
        <f t="shared" ref="S960:U960" si="1065">_xlfn.STDEV.S(O940:O960)*SQRT(252)</f>
        <v>0.23198773393858321</v>
      </c>
      <c r="T960" s="20">
        <f t="shared" si="1065"/>
        <v>0.17865697571301678</v>
      </c>
      <c r="U960" s="20">
        <f t="shared" si="1065"/>
        <v>0.1484288355150532</v>
      </c>
    </row>
    <row r="961" spans="1:21" x14ac:dyDescent="0.2">
      <c r="A961" s="1" t="s">
        <v>3694</v>
      </c>
      <c r="B961" s="13">
        <v>37859</v>
      </c>
      <c r="C961" s="12">
        <v>996.73</v>
      </c>
      <c r="D961" s="12">
        <v>14877.66</v>
      </c>
      <c r="E961" s="10">
        <v>2.9891999999999999</v>
      </c>
      <c r="F961" s="12">
        <v>22</v>
      </c>
      <c r="G961" s="11"/>
      <c r="H961" s="19">
        <f t="shared" si="1007"/>
        <v>1.9481210419438324</v>
      </c>
      <c r="I961" s="19">
        <f t="shared" si="1008"/>
        <v>0.87877495569994379</v>
      </c>
      <c r="J961" s="19">
        <f t="shared" si="1009"/>
        <v>1.1370052871029332</v>
      </c>
      <c r="K961" s="30">
        <f t="shared" si="1004"/>
        <v>0.17575499113998877</v>
      </c>
      <c r="L961" s="30">
        <f t="shared" si="1005"/>
        <v>0.90960422968234667</v>
      </c>
      <c r="M961" s="30">
        <f t="shared" si="1002"/>
        <v>1.0853592208223355</v>
      </c>
      <c r="N961" s="11"/>
      <c r="O961" s="20">
        <f t="shared" si="1010"/>
        <v>2.7947574719290991E-2</v>
      </c>
      <c r="P961" s="20">
        <f t="shared" si="1011"/>
        <v>3.0726725992578086E-3</v>
      </c>
      <c r="Q961" s="20">
        <f t="shared" si="1012"/>
        <v>7.0187184250312118E-3</v>
      </c>
      <c r="R961" s="11"/>
      <c r="S961" s="20">
        <f t="shared" ref="S961:U961" si="1066">_xlfn.STDEV.S(O941:O961)*SQRT(252)</f>
        <v>0.24462275619712759</v>
      </c>
      <c r="T961" s="20">
        <f t="shared" si="1066"/>
        <v>0.17871229597694643</v>
      </c>
      <c r="U961" s="20">
        <f t="shared" si="1066"/>
        <v>0.1493227598950809</v>
      </c>
    </row>
    <row r="962" spans="1:21" x14ac:dyDescent="0.2">
      <c r="A962" s="1" t="s">
        <v>3695</v>
      </c>
      <c r="B962" s="13">
        <v>37860</v>
      </c>
      <c r="C962" s="12">
        <v>996.79</v>
      </c>
      <c r="D962" s="12">
        <v>15142.59</v>
      </c>
      <c r="E962" s="10">
        <v>2.9729999999999999</v>
      </c>
      <c r="F962" s="12">
        <v>22</v>
      </c>
      <c r="G962" s="11"/>
      <c r="H962" s="19">
        <f t="shared" si="1007"/>
        <v>1.9496525486491418</v>
      </c>
      <c r="I962" s="19">
        <f t="shared" si="1008"/>
        <v>0.894423508564681</v>
      </c>
      <c r="J962" s="19">
        <f t="shared" si="1009"/>
        <v>1.1309113485059923</v>
      </c>
      <c r="K962" s="30">
        <f t="shared" si="1004"/>
        <v>0.17888470171293622</v>
      </c>
      <c r="L962" s="30">
        <f t="shared" si="1005"/>
        <v>0.90472907880479392</v>
      </c>
      <c r="M962" s="30">
        <f t="shared" si="1002"/>
        <v>1.0836137805177302</v>
      </c>
      <c r="N962" s="11"/>
      <c r="O962" s="20">
        <f t="shared" si="1010"/>
        <v>1.780723581530963E-2</v>
      </c>
      <c r="P962" s="20">
        <f t="shared" si="1011"/>
        <v>-5.3596396305845007E-3</v>
      </c>
      <c r="Q962" s="20">
        <f t="shared" si="1012"/>
        <v>-1.6081683106564659E-3</v>
      </c>
      <c r="R962" s="11"/>
      <c r="S962" s="20">
        <f t="shared" ref="S962:U962" si="1067">_xlfn.STDEV.S(O942:O962)*SQRT(252)</f>
        <v>0.24803910607016158</v>
      </c>
      <c r="T962" s="20">
        <f t="shared" si="1067"/>
        <v>0.1801760481311773</v>
      </c>
      <c r="U962" s="20">
        <f t="shared" si="1067"/>
        <v>0.1495232703722596</v>
      </c>
    </row>
    <row r="963" spans="1:21" x14ac:dyDescent="0.2">
      <c r="A963" s="1" t="s">
        <v>3696</v>
      </c>
      <c r="B963" s="13">
        <v>37861</v>
      </c>
      <c r="C963" s="12">
        <v>1002.84</v>
      </c>
      <c r="D963" s="12">
        <v>15064.56</v>
      </c>
      <c r="E963" s="10">
        <v>2.9527000000000001</v>
      </c>
      <c r="F963" s="12">
        <v>22</v>
      </c>
      <c r="G963" s="11"/>
      <c r="H963" s="19">
        <f t="shared" si="1007"/>
        <v>1.9511852593416461</v>
      </c>
      <c r="I963" s="19">
        <f t="shared" si="1008"/>
        <v>0.88981453041937675</v>
      </c>
      <c r="J963" s="19">
        <f t="shared" si="1009"/>
        <v>1.1300065291117105</v>
      </c>
      <c r="K963" s="30">
        <f t="shared" si="1004"/>
        <v>0.17796290608387536</v>
      </c>
      <c r="L963" s="30">
        <f t="shared" si="1005"/>
        <v>0.9040052232893685</v>
      </c>
      <c r="M963" s="30">
        <f t="shared" si="1002"/>
        <v>1.0819681293732439</v>
      </c>
      <c r="N963" s="11"/>
      <c r="O963" s="20">
        <f t="shared" si="1010"/>
        <v>-5.1530154352723567E-3</v>
      </c>
      <c r="P963" s="20">
        <f t="shared" si="1011"/>
        <v>-8.0007986079289051E-4</v>
      </c>
      <c r="Q963" s="20">
        <f t="shared" si="1012"/>
        <v>-1.5186694503829257E-3</v>
      </c>
      <c r="R963" s="11"/>
      <c r="S963" s="20">
        <f t="shared" ref="S963:U963" si="1068">_xlfn.STDEV.S(O943:O963)*SQRT(252)</f>
        <v>0.24410105834280638</v>
      </c>
      <c r="T963" s="20">
        <f t="shared" si="1068"/>
        <v>0.17808007260778994</v>
      </c>
      <c r="U963" s="20">
        <f t="shared" si="1068"/>
        <v>0.14922193061427974</v>
      </c>
    </row>
    <row r="964" spans="1:21" x14ac:dyDescent="0.2">
      <c r="A964" s="1" t="s">
        <v>3697</v>
      </c>
      <c r="B964" s="13">
        <v>37862</v>
      </c>
      <c r="C964" s="12">
        <v>1008.01</v>
      </c>
      <c r="D964" s="12">
        <v>15174.49</v>
      </c>
      <c r="E964" s="10">
        <v>2.9661</v>
      </c>
      <c r="F964" s="12">
        <v>22</v>
      </c>
      <c r="G964" s="11"/>
      <c r="H964" s="19">
        <f t="shared" si="1007"/>
        <v>1.9527191749678543</v>
      </c>
      <c r="I964" s="19">
        <f t="shared" si="1008"/>
        <v>0.89630773774365313</v>
      </c>
      <c r="J964" s="19">
        <f t="shared" si="1009"/>
        <v>1.1409867733856764</v>
      </c>
      <c r="K964" s="30">
        <f t="shared" si="1004"/>
        <v>0.17926154754873064</v>
      </c>
      <c r="L964" s="30">
        <f t="shared" si="1005"/>
        <v>0.91278941870854124</v>
      </c>
      <c r="M964" s="30">
        <f t="shared" si="1002"/>
        <v>1.0920509662572719</v>
      </c>
      <c r="N964" s="11"/>
      <c r="O964" s="20">
        <f t="shared" si="1010"/>
        <v>7.2972592627995603E-3</v>
      </c>
      <c r="P964" s="20">
        <f t="shared" si="1011"/>
        <v>9.7169741865097414E-3</v>
      </c>
      <c r="Q964" s="20">
        <f t="shared" si="1012"/>
        <v>9.3189777132056673E-3</v>
      </c>
      <c r="R964" s="11"/>
      <c r="S964" s="20">
        <f t="shared" ref="S964:U964" si="1069">_xlfn.STDEV.S(O944:O964)*SQRT(252)</f>
        <v>0.24410923813894533</v>
      </c>
      <c r="T964" s="20">
        <f t="shared" si="1069"/>
        <v>0.17848014392286435</v>
      </c>
      <c r="U964" s="20">
        <f t="shared" si="1069"/>
        <v>0.14956701256351618</v>
      </c>
    </row>
    <row r="965" spans="1:21" x14ac:dyDescent="0.2">
      <c r="A965" s="1" t="s">
        <v>3698</v>
      </c>
      <c r="B965" s="13">
        <v>37865</v>
      </c>
      <c r="C965" s="12">
        <v>1008.01</v>
      </c>
      <c r="D965" s="12">
        <v>15251.14</v>
      </c>
      <c r="E965" s="10">
        <v>2.9836</v>
      </c>
      <c r="F965" s="12">
        <v>22</v>
      </c>
      <c r="G965" s="11"/>
      <c r="H965" s="19">
        <f t="shared" si="1007"/>
        <v>1.9542542964750198</v>
      </c>
      <c r="I965" s="19">
        <f t="shared" si="1008"/>
        <v>0.90083520378027437</v>
      </c>
      <c r="J965" s="19">
        <f t="shared" si="1009"/>
        <v>1.1477185991954095</v>
      </c>
      <c r="K965" s="30">
        <f t="shared" si="1004"/>
        <v>0.18016704075605489</v>
      </c>
      <c r="L965" s="30">
        <f t="shared" si="1005"/>
        <v>0.91817487935632769</v>
      </c>
      <c r="M965" s="30">
        <f t="shared" si="1002"/>
        <v>1.0983419201123825</v>
      </c>
      <c r="N965" s="11"/>
      <c r="O965" s="20">
        <f t="shared" si="1010"/>
        <v>5.0512406018257128E-3</v>
      </c>
      <c r="P965" s="20">
        <f t="shared" si="1011"/>
        <v>5.9000033714304845E-3</v>
      </c>
      <c r="Q965" s="20">
        <f t="shared" si="1012"/>
        <v>5.7606778891201582E-3</v>
      </c>
      <c r="R965" s="11"/>
      <c r="S965" s="20">
        <f t="shared" ref="S965:U965" si="1070">_xlfn.STDEV.S(O945:O965)*SQRT(252)</f>
        <v>0.20135579549384619</v>
      </c>
      <c r="T965" s="20">
        <f t="shared" si="1070"/>
        <v>0.17931017927139947</v>
      </c>
      <c r="U965" s="20">
        <f t="shared" si="1070"/>
        <v>0.14892476052841155</v>
      </c>
    </row>
    <row r="966" spans="1:21" x14ac:dyDescent="0.2">
      <c r="A966" s="1" t="s">
        <v>3699</v>
      </c>
      <c r="B966" s="13">
        <v>37866</v>
      </c>
      <c r="C966" s="12">
        <v>1021.99</v>
      </c>
      <c r="D966" s="12">
        <v>15454.31</v>
      </c>
      <c r="E966" s="10">
        <v>2.9784999999999999</v>
      </c>
      <c r="F966" s="12">
        <v>22</v>
      </c>
      <c r="G966" s="11"/>
      <c r="H966" s="19">
        <f t="shared" si="1007"/>
        <v>1.9557906248111405</v>
      </c>
      <c r="I966" s="19">
        <f t="shared" si="1008"/>
        <v>0.91283579444772867</v>
      </c>
      <c r="J966" s="19">
        <f t="shared" si="1009"/>
        <v>1.1616471501384009</v>
      </c>
      <c r="K966" s="30">
        <f t="shared" si="1004"/>
        <v>0.18256715888954575</v>
      </c>
      <c r="L966" s="30">
        <f t="shared" si="1005"/>
        <v>0.92931772011072078</v>
      </c>
      <c r="M966" s="30">
        <f t="shared" si="1002"/>
        <v>1.1118848790002664</v>
      </c>
      <c r="N966" s="11"/>
      <c r="O966" s="20">
        <f t="shared" si="1010"/>
        <v>1.3321627104596834E-2</v>
      </c>
      <c r="P966" s="20">
        <f t="shared" si="1011"/>
        <v>1.2135858870593985E-2</v>
      </c>
      <c r="Q966" s="20">
        <f t="shared" si="1012"/>
        <v>1.2330366928450021E-2</v>
      </c>
      <c r="R966" s="11"/>
      <c r="S966" s="20">
        <f t="shared" ref="S966:U966" si="1071">_xlfn.STDEV.S(O946:O966)*SQRT(252)</f>
        <v>0.1859294094063029</v>
      </c>
      <c r="T966" s="20">
        <f t="shared" si="1071"/>
        <v>0.15792944848951684</v>
      </c>
      <c r="U966" s="20">
        <f t="shared" si="1071"/>
        <v>0.1374560546587342</v>
      </c>
    </row>
    <row r="967" spans="1:21" x14ac:dyDescent="0.2">
      <c r="A967" s="1" t="s">
        <v>3700</v>
      </c>
      <c r="B967" s="13">
        <v>37867</v>
      </c>
      <c r="C967" s="12">
        <v>1026.27</v>
      </c>
      <c r="D967" s="12">
        <v>15633.8</v>
      </c>
      <c r="E967" s="10">
        <v>2.9563999999999999</v>
      </c>
      <c r="F967" s="12">
        <v>22</v>
      </c>
      <c r="G967" s="11"/>
      <c r="H967" s="19">
        <f t="shared" si="1007"/>
        <v>1.9573281609249598</v>
      </c>
      <c r="I967" s="19">
        <f t="shared" si="1008"/>
        <v>0.92343768458358211</v>
      </c>
      <c r="J967" s="19">
        <f t="shared" si="1009"/>
        <v>1.1578566862952691</v>
      </c>
      <c r="K967" s="30">
        <f t="shared" si="1004"/>
        <v>0.18468753691671644</v>
      </c>
      <c r="L967" s="30">
        <f t="shared" si="1005"/>
        <v>0.92628534903621529</v>
      </c>
      <c r="M967" s="30">
        <f t="shared" si="1002"/>
        <v>1.1109728859529318</v>
      </c>
      <c r="N967" s="11"/>
      <c r="O967" s="20">
        <f t="shared" si="1010"/>
        <v>1.161423576982723E-2</v>
      </c>
      <c r="P967" s="20">
        <f t="shared" si="1011"/>
        <v>-3.263007913100191E-3</v>
      </c>
      <c r="Q967" s="20">
        <f t="shared" si="1012"/>
        <v>-8.2022254691938024E-4</v>
      </c>
      <c r="R967" s="11"/>
      <c r="S967" s="20">
        <f t="shared" ref="S967:U967" si="1072">_xlfn.STDEV.S(O947:O967)*SQRT(252)</f>
        <v>0.18621773756545715</v>
      </c>
      <c r="T967" s="20">
        <f t="shared" si="1072"/>
        <v>0.11547114450434431</v>
      </c>
      <c r="U967" s="20">
        <f t="shared" si="1072"/>
        <v>0.10153307114840755</v>
      </c>
    </row>
    <row r="968" spans="1:21" x14ac:dyDescent="0.2">
      <c r="A968" s="1" t="s">
        <v>3701</v>
      </c>
      <c r="B968" s="13">
        <v>37868</v>
      </c>
      <c r="C968" s="12">
        <v>1027.97</v>
      </c>
      <c r="D968" s="12">
        <v>15704.8</v>
      </c>
      <c r="E968" s="10">
        <v>2.9413999999999998</v>
      </c>
      <c r="F968" s="12">
        <v>22</v>
      </c>
      <c r="G968" s="11"/>
      <c r="H968" s="19">
        <f t="shared" si="1007"/>
        <v>1.9588669057659664</v>
      </c>
      <c r="I968" s="19">
        <f t="shared" si="1008"/>
        <v>0.92763142350856742</v>
      </c>
      <c r="J968" s="19">
        <f t="shared" si="1009"/>
        <v>1.1538902644222517</v>
      </c>
      <c r="K968" s="30">
        <f t="shared" si="1004"/>
        <v>0.18552628470171351</v>
      </c>
      <c r="L968" s="30">
        <f t="shared" si="1005"/>
        <v>0.92311221153780143</v>
      </c>
      <c r="M968" s="30">
        <f t="shared" si="1002"/>
        <v>1.1086384962395148</v>
      </c>
      <c r="N968" s="11"/>
      <c r="O968" s="20">
        <f t="shared" si="1010"/>
        <v>4.5414422597194193E-3</v>
      </c>
      <c r="P968" s="20">
        <f t="shared" si="1011"/>
        <v>-3.4256587364956959E-3</v>
      </c>
      <c r="Q968" s="20">
        <f t="shared" si="1012"/>
        <v>-2.1012121384174076E-3</v>
      </c>
      <c r="R968" s="11"/>
      <c r="S968" s="20">
        <f t="shared" ref="S968:U968" si="1073">_xlfn.STDEV.S(O948:O968)*SQRT(252)</f>
        <v>0.16944978839891262</v>
      </c>
      <c r="T968" s="20">
        <f t="shared" si="1073"/>
        <v>0.11675343503161044</v>
      </c>
      <c r="U968" s="20">
        <f t="shared" si="1073"/>
        <v>0.10256077253849269</v>
      </c>
    </row>
    <row r="969" spans="1:21" x14ac:dyDescent="0.2">
      <c r="A969" s="1" t="s">
        <v>3702</v>
      </c>
      <c r="B969" s="13">
        <v>37869</v>
      </c>
      <c r="C969" s="12">
        <v>1021.39</v>
      </c>
      <c r="D969" s="12">
        <v>15899.64</v>
      </c>
      <c r="E969" s="10">
        <v>2.9211999999999998</v>
      </c>
      <c r="F969" s="12">
        <v>22</v>
      </c>
      <c r="G969" s="11"/>
      <c r="H969" s="19">
        <f t="shared" si="1007"/>
        <v>1.9604068602843963</v>
      </c>
      <c r="I969" s="19">
        <f t="shared" si="1008"/>
        <v>0.93913998818665378</v>
      </c>
      <c r="J969" s="19">
        <f t="shared" si="1009"/>
        <v>1.1386306603977658</v>
      </c>
      <c r="K969" s="30">
        <f t="shared" si="1004"/>
        <v>0.18782799763733077</v>
      </c>
      <c r="L969" s="30">
        <f t="shared" si="1005"/>
        <v>0.91090452831821267</v>
      </c>
      <c r="M969" s="30">
        <f t="shared" si="1002"/>
        <v>1.0987325259555434</v>
      </c>
      <c r="N969" s="11"/>
      <c r="O969" s="20">
        <f t="shared" si="1010"/>
        <v>1.2406398043910194E-2</v>
      </c>
      <c r="P969" s="20">
        <f t="shared" si="1011"/>
        <v>-1.322448459353831E-2</v>
      </c>
      <c r="Q969" s="20">
        <f t="shared" si="1012"/>
        <v>-8.9352573607829333E-3</v>
      </c>
      <c r="R969" s="11"/>
      <c r="S969" s="20">
        <f t="shared" ref="S969:U969" si="1074">_xlfn.STDEV.S(O949:O969)*SQRT(252)</f>
        <v>0.14443036903308051</v>
      </c>
      <c r="T969" s="20">
        <f t="shared" si="1074"/>
        <v>0.12640694866634644</v>
      </c>
      <c r="U969" s="20">
        <f t="shared" si="1074"/>
        <v>0.11013613678408778</v>
      </c>
    </row>
    <row r="970" spans="1:21" x14ac:dyDescent="0.2">
      <c r="A970" s="1" t="s">
        <v>3703</v>
      </c>
      <c r="B970" s="13">
        <v>37872</v>
      </c>
      <c r="C970" s="12">
        <v>1031.6400000000001</v>
      </c>
      <c r="D970" s="12">
        <v>16050.22</v>
      </c>
      <c r="E970" s="10">
        <v>2.9150999999999998</v>
      </c>
      <c r="F970" s="12">
        <v>22</v>
      </c>
      <c r="G970" s="11"/>
      <c r="H970" s="19">
        <f t="shared" si="1007"/>
        <v>1.9619480254312316</v>
      </c>
      <c r="I970" s="19">
        <f t="shared" si="1008"/>
        <v>0.94803425871234781</v>
      </c>
      <c r="J970" s="19">
        <f t="shared" si="1009"/>
        <v>1.14765568090889</v>
      </c>
      <c r="K970" s="30">
        <f t="shared" si="1004"/>
        <v>0.18960685174246958</v>
      </c>
      <c r="L970" s="30">
        <f t="shared" si="1005"/>
        <v>0.91812454472711202</v>
      </c>
      <c r="M970" s="30">
        <f t="shared" ref="M970:M1033" si="1075">I970*$M$4+(1-$M$4)*J970</f>
        <v>1.1077313964695816</v>
      </c>
      <c r="N970" s="11"/>
      <c r="O970" s="20">
        <f t="shared" si="1010"/>
        <v>9.4706546814895542E-3</v>
      </c>
      <c r="P970" s="20">
        <f t="shared" si="1011"/>
        <v>7.9262054193862674E-3</v>
      </c>
      <c r="Q970" s="20">
        <f t="shared" si="1012"/>
        <v>8.1902285601422875E-3</v>
      </c>
      <c r="R970" s="11"/>
      <c r="S970" s="20">
        <f t="shared" ref="S970:U970" si="1076">_xlfn.STDEV.S(O950:O970)*SQRT(252)</f>
        <v>0.14360263312927313</v>
      </c>
      <c r="T970" s="20">
        <f t="shared" si="1076"/>
        <v>0.12806417588011176</v>
      </c>
      <c r="U970" s="20">
        <f t="shared" si="1076"/>
        <v>0.11177771200413184</v>
      </c>
    </row>
    <row r="971" spans="1:21" x14ac:dyDescent="0.2">
      <c r="A971" s="1" t="s">
        <v>3704</v>
      </c>
      <c r="B971" s="13">
        <v>37873</v>
      </c>
      <c r="C971" s="12">
        <v>1023.17</v>
      </c>
      <c r="D971" s="12">
        <v>15718.3</v>
      </c>
      <c r="E971" s="10">
        <v>2.9302000000000001</v>
      </c>
      <c r="F971" s="12">
        <v>22</v>
      </c>
      <c r="G971" s="11"/>
      <c r="H971" s="19">
        <f t="shared" si="1007"/>
        <v>1.9634904021582027</v>
      </c>
      <c r="I971" s="19">
        <f t="shared" si="1008"/>
        <v>0.9284288245717689</v>
      </c>
      <c r="J971" s="19">
        <f t="shared" si="1009"/>
        <v>1.1441291283513038</v>
      </c>
      <c r="K971" s="30">
        <f t="shared" ref="K971:K1034" si="1077">I971*$M$4</f>
        <v>0.18568576491435379</v>
      </c>
      <c r="L971" s="30">
        <f t="shared" ref="L971:L1034" si="1078">J971*(1-$M$4)</f>
        <v>0.9153033026810431</v>
      </c>
      <c r="M971" s="30">
        <f t="shared" si="1075"/>
        <v>1.1009890675953968</v>
      </c>
      <c r="N971" s="11"/>
      <c r="O971" s="20">
        <f t="shared" si="1010"/>
        <v>-2.0680090366362536E-2</v>
      </c>
      <c r="P971" s="20">
        <f t="shared" si="1011"/>
        <v>-3.0728315262582573E-3</v>
      </c>
      <c r="Q971" s="20">
        <f t="shared" si="1012"/>
        <v>-6.086609890875283E-3</v>
      </c>
      <c r="R971" s="11"/>
      <c r="S971" s="20">
        <f t="shared" ref="S971:U971" si="1079">_xlfn.STDEV.S(O951:O971)*SQRT(252)</f>
        <v>0.1750629437224433</v>
      </c>
      <c r="T971" s="20">
        <f t="shared" si="1079"/>
        <v>0.12832078461224625</v>
      </c>
      <c r="U971" s="20">
        <f t="shared" si="1079"/>
        <v>0.11527482483325169</v>
      </c>
    </row>
    <row r="972" spans="1:21" x14ac:dyDescent="0.2">
      <c r="A972" s="1" t="s">
        <v>3705</v>
      </c>
      <c r="B972" s="13">
        <v>37874</v>
      </c>
      <c r="C972" s="12">
        <v>1010.92</v>
      </c>
      <c r="D972" s="12">
        <v>15983.27</v>
      </c>
      <c r="E972" s="10">
        <v>2.9121000000000001</v>
      </c>
      <c r="F972" s="12">
        <v>22</v>
      </c>
      <c r="G972" s="11"/>
      <c r="H972" s="19">
        <f t="shared" ref="H972:H1035" si="1080">H971*(1+(F972-0.1)/100)^(1/252)</f>
        <v>1.9650339914177877</v>
      </c>
      <c r="I972" s="19">
        <f t="shared" ref="H972:I1035" si="1081">(D972/D971*I971)</f>
        <v>0.94407974010632301</v>
      </c>
      <c r="J972" s="19">
        <f t="shared" ref="J972:J1035" si="1082">((C972*E972)/(C971*E971))*J971</f>
        <v>1.1234482021790753</v>
      </c>
      <c r="K972" s="30">
        <f t="shared" si="1077"/>
        <v>0.18881594802126461</v>
      </c>
      <c r="L972" s="30">
        <f t="shared" si="1078"/>
        <v>0.8987585617432603</v>
      </c>
      <c r="M972" s="30">
        <f t="shared" si="1075"/>
        <v>1.0875745097645249</v>
      </c>
      <c r="N972" s="11"/>
      <c r="O972" s="20">
        <f t="shared" ref="O972:O1035" si="1083">I972/I971-1</f>
        <v>1.6857420967916426E-2</v>
      </c>
      <c r="P972" s="20">
        <f t="shared" ref="P972:P1035" si="1084">J972/J971-1</f>
        <v>-1.8075692384503683E-2</v>
      </c>
      <c r="Q972" s="20">
        <f t="shared" ref="Q972:Q1035" si="1085">M972/M971-1</f>
        <v>-1.2184097213762457E-2</v>
      </c>
      <c r="R972" s="11"/>
      <c r="S972" s="20">
        <f t="shared" ref="S972:U972" si="1086">_xlfn.STDEV.S(O952:O972)*SQRT(252)</f>
        <v>0.17755919188290642</v>
      </c>
      <c r="T972" s="20">
        <f t="shared" si="1086"/>
        <v>0.12554960043215954</v>
      </c>
      <c r="U972" s="20">
        <f t="shared" si="1086"/>
        <v>0.11115928696696739</v>
      </c>
    </row>
    <row r="973" spans="1:21" x14ac:dyDescent="0.2">
      <c r="A973" s="1" t="s">
        <v>3706</v>
      </c>
      <c r="B973" s="13">
        <v>37875</v>
      </c>
      <c r="C973" s="12">
        <v>1016.42</v>
      </c>
      <c r="D973" s="12">
        <v>16292.43</v>
      </c>
      <c r="E973" s="10">
        <v>2.8986999999999998</v>
      </c>
      <c r="F973" s="12">
        <v>22</v>
      </c>
      <c r="G973" s="11"/>
      <c r="H973" s="19">
        <f t="shared" si="1080"/>
        <v>1.9665787941632138</v>
      </c>
      <c r="I973" s="19">
        <f t="shared" si="1081"/>
        <v>0.96234081512108971</v>
      </c>
      <c r="J973" s="19">
        <f t="shared" si="1082"/>
        <v>1.1243627604900439</v>
      </c>
      <c r="K973" s="30">
        <f t="shared" si="1077"/>
        <v>0.19246816302421796</v>
      </c>
      <c r="L973" s="30">
        <f t="shared" si="1078"/>
        <v>0.8994902083920352</v>
      </c>
      <c r="M973" s="30">
        <f t="shared" si="1075"/>
        <v>1.0919583714162531</v>
      </c>
      <c r="N973" s="11"/>
      <c r="O973" s="20">
        <f t="shared" si="1083"/>
        <v>1.934272523707592E-2</v>
      </c>
      <c r="P973" s="20">
        <f t="shared" si="1084"/>
        <v>8.1406362055203019E-4</v>
      </c>
      <c r="Q973" s="20">
        <f t="shared" si="1085"/>
        <v>4.0308609776791293E-3</v>
      </c>
      <c r="R973" s="11"/>
      <c r="S973" s="20">
        <f t="shared" ref="S973:U973" si="1087">_xlfn.STDEV.S(O953:O973)*SQRT(252)</f>
        <v>0.18182527593609951</v>
      </c>
      <c r="T973" s="20">
        <f t="shared" si="1087"/>
        <v>0.12509307048034615</v>
      </c>
      <c r="U973" s="20">
        <f t="shared" si="1087"/>
        <v>0.11116180801604579</v>
      </c>
    </row>
    <row r="974" spans="1:21" x14ac:dyDescent="0.2">
      <c r="A974" s="1" t="s">
        <v>3707</v>
      </c>
      <c r="B974" s="13">
        <v>37876</v>
      </c>
      <c r="C974" s="12">
        <v>1018.63</v>
      </c>
      <c r="D974" s="12">
        <v>16421.349999999999</v>
      </c>
      <c r="E974" s="10">
        <v>2.8955000000000002</v>
      </c>
      <c r="F974" s="12">
        <v>22</v>
      </c>
      <c r="G974" s="11"/>
      <c r="H974" s="19">
        <f t="shared" si="1080"/>
        <v>1.9681248113484577</v>
      </c>
      <c r="I974" s="19">
        <f t="shared" si="1081"/>
        <v>0.969955699940936</v>
      </c>
      <c r="J974" s="19">
        <f t="shared" si="1082"/>
        <v>1.1255635288475241</v>
      </c>
      <c r="K974" s="30">
        <f t="shared" si="1077"/>
        <v>0.19399113998818721</v>
      </c>
      <c r="L974" s="30">
        <f t="shared" si="1078"/>
        <v>0.90045082307801927</v>
      </c>
      <c r="M974" s="30">
        <f t="shared" si="1075"/>
        <v>1.0944419630662066</v>
      </c>
      <c r="N974" s="11"/>
      <c r="O974" s="20">
        <f t="shared" si="1083"/>
        <v>7.9128773301464506E-3</v>
      </c>
      <c r="P974" s="20">
        <f t="shared" si="1084"/>
        <v>1.0679545780729605E-3</v>
      </c>
      <c r="Q974" s="20">
        <f t="shared" si="1085"/>
        <v>2.2744380325894209E-3</v>
      </c>
      <c r="R974" s="11"/>
      <c r="S974" s="20">
        <f t="shared" ref="S974:U974" si="1088">_xlfn.STDEV.S(O954:O974)*SQRT(252)</f>
        <v>0.18179000991287572</v>
      </c>
      <c r="T974" s="20">
        <f t="shared" si="1088"/>
        <v>0.12510820656893309</v>
      </c>
      <c r="U974" s="20">
        <f t="shared" si="1088"/>
        <v>0.1111648072075339</v>
      </c>
    </row>
    <row r="975" spans="1:21" x14ac:dyDescent="0.2">
      <c r="A975" s="1" t="s">
        <v>3708</v>
      </c>
      <c r="B975" s="13">
        <v>37879</v>
      </c>
      <c r="C975" s="12">
        <v>1014.81</v>
      </c>
      <c r="D975" s="12">
        <v>16341.75</v>
      </c>
      <c r="E975" s="10">
        <v>2.8894000000000002</v>
      </c>
      <c r="F975" s="12">
        <v>22</v>
      </c>
      <c r="G975" s="11"/>
      <c r="H975" s="19">
        <f t="shared" si="1080"/>
        <v>1.9696720439282458</v>
      </c>
      <c r="I975" s="19">
        <f t="shared" si="1081"/>
        <v>0.96525398700531873</v>
      </c>
      <c r="J975" s="19">
        <f t="shared" si="1082"/>
        <v>1.1189801619847008</v>
      </c>
      <c r="K975" s="30">
        <f t="shared" si="1077"/>
        <v>0.19305079740106376</v>
      </c>
      <c r="L975" s="30">
        <f t="shared" si="1078"/>
        <v>0.89518412958776072</v>
      </c>
      <c r="M975" s="30">
        <f t="shared" si="1075"/>
        <v>1.0882349269888245</v>
      </c>
      <c r="N975" s="11"/>
      <c r="O975" s="20">
        <f t="shared" si="1083"/>
        <v>-4.8473481169331034E-3</v>
      </c>
      <c r="P975" s="20">
        <f t="shared" si="1084"/>
        <v>-5.8489518308788568E-3</v>
      </c>
      <c r="Q975" s="20">
        <f t="shared" si="1085"/>
        <v>-5.671416380994998E-3</v>
      </c>
      <c r="R975" s="11"/>
      <c r="S975" s="20">
        <f t="shared" ref="S975:U975" si="1089">_xlfn.STDEV.S(O955:O975)*SQRT(252)</f>
        <v>0.18729317521655789</v>
      </c>
      <c r="T975" s="20">
        <f t="shared" si="1089"/>
        <v>0.12454571320597459</v>
      </c>
      <c r="U975" s="20">
        <f t="shared" si="1089"/>
        <v>0.11168892765982613</v>
      </c>
    </row>
    <row r="976" spans="1:21" x14ac:dyDescent="0.2">
      <c r="A976" s="1" t="s">
        <v>3709</v>
      </c>
      <c r="B976" s="13">
        <v>37880</v>
      </c>
      <c r="C976" s="12">
        <v>1029.32</v>
      </c>
      <c r="D976" s="12">
        <v>16269.58</v>
      </c>
      <c r="E976" s="10">
        <v>2.8963000000000001</v>
      </c>
      <c r="F976" s="12">
        <v>22</v>
      </c>
      <c r="G976" s="11"/>
      <c r="H976" s="19">
        <f t="shared" si="1080"/>
        <v>1.971220492858055</v>
      </c>
      <c r="I976" s="19">
        <f t="shared" si="1081"/>
        <v>0.9609911399881893</v>
      </c>
      <c r="J976" s="19">
        <f t="shared" si="1082"/>
        <v>1.1376899878991455</v>
      </c>
      <c r="K976" s="30">
        <f t="shared" si="1077"/>
        <v>0.19219822799763786</v>
      </c>
      <c r="L976" s="30">
        <f t="shared" si="1078"/>
        <v>0.91015199031931648</v>
      </c>
      <c r="M976" s="30">
        <f t="shared" si="1075"/>
        <v>1.1023502183169542</v>
      </c>
      <c r="N976" s="11"/>
      <c r="O976" s="20">
        <f t="shared" si="1083"/>
        <v>-4.4162956843667445E-3</v>
      </c>
      <c r="P976" s="20">
        <f t="shared" si="1084"/>
        <v>1.6720426822634415E-2</v>
      </c>
      <c r="Q976" s="20">
        <f t="shared" si="1085"/>
        <v>1.2970812623325001E-2</v>
      </c>
      <c r="R976" s="11"/>
      <c r="S976" s="20">
        <f t="shared" ref="S976:U976" si="1090">_xlfn.STDEV.S(O956:O976)*SQRT(252)</f>
        <v>0.18769286541845587</v>
      </c>
      <c r="T976" s="20">
        <f t="shared" si="1090"/>
        <v>0.13632532674937217</v>
      </c>
      <c r="U976" s="20">
        <f t="shared" si="1090"/>
        <v>0.1167095679115361</v>
      </c>
    </row>
    <row r="977" spans="1:21" x14ac:dyDescent="0.2">
      <c r="A977" s="1" t="s">
        <v>3710</v>
      </c>
      <c r="B977" s="13">
        <v>37881</v>
      </c>
      <c r="C977" s="12">
        <v>1025.97</v>
      </c>
      <c r="D977" s="12">
        <v>16492.38</v>
      </c>
      <c r="E977" s="10">
        <v>2.9053</v>
      </c>
      <c r="F977" s="12">
        <v>22</v>
      </c>
      <c r="G977" s="11"/>
      <c r="H977" s="19">
        <f t="shared" si="1080"/>
        <v>1.9727701590941136</v>
      </c>
      <c r="I977" s="19">
        <f t="shared" si="1081"/>
        <v>0.97415121086828393</v>
      </c>
      <c r="J977" s="19">
        <f t="shared" si="1082"/>
        <v>1.1375110562940713</v>
      </c>
      <c r="K977" s="30">
        <f t="shared" si="1077"/>
        <v>0.1948302421736568</v>
      </c>
      <c r="L977" s="30">
        <f t="shared" si="1078"/>
        <v>0.91000884503525714</v>
      </c>
      <c r="M977" s="30">
        <f t="shared" si="1075"/>
        <v>1.104839087208914</v>
      </c>
      <c r="N977" s="11"/>
      <c r="O977" s="20">
        <f t="shared" si="1083"/>
        <v>1.3694268690402689E-2</v>
      </c>
      <c r="P977" s="20">
        <f t="shared" si="1084"/>
        <v>-1.5727624131123275E-4</v>
      </c>
      <c r="Q977" s="20">
        <f t="shared" si="1085"/>
        <v>2.2577841874606985E-3</v>
      </c>
      <c r="R977" s="11"/>
      <c r="S977" s="20">
        <f t="shared" ref="S977:U977" si="1091">_xlfn.STDEV.S(O957:O977)*SQRT(252)</f>
        <v>0.18786958825239131</v>
      </c>
      <c r="T977" s="20">
        <f t="shared" si="1091"/>
        <v>0.13405545270917146</v>
      </c>
      <c r="U977" s="20">
        <f t="shared" si="1091"/>
        <v>0.11550359162730385</v>
      </c>
    </row>
    <row r="978" spans="1:21" x14ac:dyDescent="0.2">
      <c r="A978" s="1" t="s">
        <v>3711</v>
      </c>
      <c r="B978" s="13">
        <v>37882</v>
      </c>
      <c r="C978" s="12">
        <v>1039.58</v>
      </c>
      <c r="D978" s="12">
        <v>16889.41</v>
      </c>
      <c r="E978" s="10">
        <v>2.8971</v>
      </c>
      <c r="F978" s="12">
        <v>20</v>
      </c>
      <c r="G978" s="11"/>
      <c r="H978" s="19">
        <f t="shared" si="1080"/>
        <v>1.9741914401387881</v>
      </c>
      <c r="I978" s="19">
        <f t="shared" si="1081"/>
        <v>0.99760248080331049</v>
      </c>
      <c r="J978" s="19">
        <f t="shared" si="1082"/>
        <v>1.1493475711573407</v>
      </c>
      <c r="K978" s="30">
        <f t="shared" si="1077"/>
        <v>0.19952049616066211</v>
      </c>
      <c r="L978" s="30">
        <f t="shared" si="1078"/>
        <v>0.91947805692587259</v>
      </c>
      <c r="M978" s="30">
        <f t="shared" si="1075"/>
        <v>1.1189985530865347</v>
      </c>
      <c r="N978" s="11"/>
      <c r="O978" s="20">
        <f t="shared" si="1083"/>
        <v>2.4073541841747481E-2</v>
      </c>
      <c r="P978" s="20">
        <f t="shared" si="1084"/>
        <v>1.0405626211521746E-2</v>
      </c>
      <c r="Q978" s="20">
        <f t="shared" si="1085"/>
        <v>1.2815862546455392E-2</v>
      </c>
      <c r="R978" s="11"/>
      <c r="S978" s="20">
        <f t="shared" ref="S978:U978" si="1092">_xlfn.STDEV.S(O958:O978)*SQRT(252)</f>
        <v>0.19020040278776965</v>
      </c>
      <c r="T978" s="20">
        <f t="shared" si="1092"/>
        <v>0.13908996636363904</v>
      </c>
      <c r="U978" s="20">
        <f t="shared" si="1092"/>
        <v>0.12257319812415356</v>
      </c>
    </row>
    <row r="979" spans="1:21" x14ac:dyDescent="0.2">
      <c r="A979" s="1" t="s">
        <v>3712</v>
      </c>
      <c r="B979" s="13">
        <v>37883</v>
      </c>
      <c r="C979" s="12">
        <v>1036.3</v>
      </c>
      <c r="D979" s="12">
        <v>16851.490000000002</v>
      </c>
      <c r="E979" s="10">
        <v>2.9060999999999999</v>
      </c>
      <c r="F979" s="12">
        <v>20</v>
      </c>
      <c r="G979" s="11"/>
      <c r="H979" s="19">
        <f t="shared" si="1080"/>
        <v>1.9756137451445148</v>
      </c>
      <c r="I979" s="19">
        <f t="shared" si="1081"/>
        <v>0.99536266981689603</v>
      </c>
      <c r="J979" s="19">
        <f t="shared" si="1082"/>
        <v>1.1492804871178999</v>
      </c>
      <c r="K979" s="30">
        <f t="shared" si="1077"/>
        <v>0.19907253396337921</v>
      </c>
      <c r="L979" s="30">
        <f t="shared" si="1078"/>
        <v>0.91942438969431994</v>
      </c>
      <c r="M979" s="30">
        <f t="shared" si="1075"/>
        <v>1.1184969236576991</v>
      </c>
      <c r="N979" s="11"/>
      <c r="O979" s="20">
        <f t="shared" si="1083"/>
        <v>-2.2451938818465189E-3</v>
      </c>
      <c r="P979" s="20">
        <f t="shared" si="1084"/>
        <v>-5.8367060690955874E-5</v>
      </c>
      <c r="Q979" s="20">
        <f t="shared" si="1085"/>
        <v>-4.4828425153176088E-4</v>
      </c>
      <c r="R979" s="11"/>
      <c r="S979" s="20">
        <f t="shared" ref="S979:U979" si="1093">_xlfn.STDEV.S(O959:O979)*SQRT(252)</f>
        <v>0.19147567316605757</v>
      </c>
      <c r="T979" s="20">
        <f t="shared" si="1093"/>
        <v>0.13850467794419868</v>
      </c>
      <c r="U979" s="20">
        <f t="shared" si="1093"/>
        <v>0.12187215629038493</v>
      </c>
    </row>
    <row r="980" spans="1:21" x14ac:dyDescent="0.2">
      <c r="A980" s="1" t="s">
        <v>3713</v>
      </c>
      <c r="B980" s="13">
        <v>37886</v>
      </c>
      <c r="C980" s="12">
        <v>1022.82</v>
      </c>
      <c r="D980" s="12">
        <v>16485.599999999999</v>
      </c>
      <c r="E980" s="10">
        <v>2.9016999999999999</v>
      </c>
      <c r="F980" s="12">
        <v>20</v>
      </c>
      <c r="G980" s="11"/>
      <c r="H980" s="19">
        <f t="shared" si="1080"/>
        <v>1.9770370748490058</v>
      </c>
      <c r="I980" s="19">
        <f t="shared" si="1081"/>
        <v>0.97375073833432046</v>
      </c>
      <c r="J980" s="19">
        <f t="shared" si="1082"/>
        <v>1.1326134165329711</v>
      </c>
      <c r="K980" s="30">
        <f t="shared" si="1077"/>
        <v>0.1947501476668641</v>
      </c>
      <c r="L980" s="30">
        <f t="shared" si="1078"/>
        <v>0.9060907332263769</v>
      </c>
      <c r="M980" s="30">
        <f t="shared" si="1075"/>
        <v>1.1008408808932411</v>
      </c>
      <c r="N980" s="11"/>
      <c r="O980" s="20">
        <f t="shared" si="1083"/>
        <v>-2.1712620070985067E-2</v>
      </c>
      <c r="P980" s="20">
        <f t="shared" si="1084"/>
        <v>-1.4502178338314575E-2</v>
      </c>
      <c r="Q980" s="20">
        <f t="shared" si="1085"/>
        <v>-1.5785508561542927E-2</v>
      </c>
      <c r="R980" s="11"/>
      <c r="S980" s="20">
        <f t="shared" ref="S980:U980" si="1094">_xlfn.STDEV.S(O960:O980)*SQRT(252)</f>
        <v>0.21267541723576092</v>
      </c>
      <c r="T980" s="20">
        <f t="shared" si="1094"/>
        <v>0.13956597232722379</v>
      </c>
      <c r="U980" s="20">
        <f t="shared" si="1094"/>
        <v>0.12742896053130781</v>
      </c>
    </row>
    <row r="981" spans="1:21" x14ac:dyDescent="0.2">
      <c r="A981" s="1" t="s">
        <v>3714</v>
      </c>
      <c r="B981" s="13">
        <v>37887</v>
      </c>
      <c r="C981" s="12">
        <v>1029.03</v>
      </c>
      <c r="D981" s="12">
        <v>16443.53</v>
      </c>
      <c r="E981" s="10">
        <v>2.9140999999999999</v>
      </c>
      <c r="F981" s="12">
        <v>20</v>
      </c>
      <c r="G981" s="11"/>
      <c r="H981" s="19">
        <f t="shared" si="1080"/>
        <v>1.9784614299905048</v>
      </c>
      <c r="I981" s="19">
        <f t="shared" si="1081"/>
        <v>0.97126580035440324</v>
      </c>
      <c r="J981" s="19">
        <f t="shared" si="1082"/>
        <v>1.1443594693773236</v>
      </c>
      <c r="K981" s="30">
        <f t="shared" si="1077"/>
        <v>0.19425316007088067</v>
      </c>
      <c r="L981" s="30">
        <f t="shared" si="1078"/>
        <v>0.91548757550185889</v>
      </c>
      <c r="M981" s="30">
        <f t="shared" si="1075"/>
        <v>1.1097407355727396</v>
      </c>
      <c r="N981" s="11"/>
      <c r="O981" s="20">
        <f t="shared" si="1083"/>
        <v>-2.551924103459946E-3</v>
      </c>
      <c r="P981" s="20">
        <f t="shared" si="1084"/>
        <v>1.0370751990832039E-2</v>
      </c>
      <c r="Q981" s="20">
        <f t="shared" si="1085"/>
        <v>8.0845968150065062E-3</v>
      </c>
      <c r="R981" s="11"/>
      <c r="S981" s="20">
        <f t="shared" ref="S981:U981" si="1095">_xlfn.STDEV.S(O961:O981)*SQRT(252)</f>
        <v>0.20759468688408175</v>
      </c>
      <c r="T981" s="20">
        <f t="shared" si="1095"/>
        <v>0.144110736059298</v>
      </c>
      <c r="U981" s="20">
        <f t="shared" si="1095"/>
        <v>0.12931092361600269</v>
      </c>
    </row>
    <row r="982" spans="1:21" x14ac:dyDescent="0.2">
      <c r="A982" s="1" t="s">
        <v>3715</v>
      </c>
      <c r="B982" s="13">
        <v>37888</v>
      </c>
      <c r="C982" s="12">
        <v>1009.38</v>
      </c>
      <c r="D982" s="12">
        <v>16057.85</v>
      </c>
      <c r="E982" s="10">
        <v>2.9239999999999999</v>
      </c>
      <c r="F982" s="12">
        <v>20</v>
      </c>
      <c r="G982" s="11"/>
      <c r="H982" s="19">
        <f t="shared" si="1080"/>
        <v>1.9798868113077872</v>
      </c>
      <c r="I982" s="19">
        <f t="shared" si="1081"/>
        <v>0.94848493797992017</v>
      </c>
      <c r="J982" s="19">
        <f t="shared" si="1082"/>
        <v>1.1263206437556441</v>
      </c>
      <c r="K982" s="30">
        <f t="shared" si="1077"/>
        <v>0.18969698759598405</v>
      </c>
      <c r="L982" s="30">
        <f t="shared" si="1078"/>
        <v>0.90105651500451533</v>
      </c>
      <c r="M982" s="30">
        <f t="shared" si="1075"/>
        <v>1.0907535026004993</v>
      </c>
      <c r="N982" s="11"/>
      <c r="O982" s="20">
        <f t="shared" si="1083"/>
        <v>-2.3454817791556781E-2</v>
      </c>
      <c r="P982" s="20">
        <f t="shared" si="1084"/>
        <v>-1.5763251062618333E-2</v>
      </c>
      <c r="Q982" s="20">
        <f t="shared" si="1085"/>
        <v>-1.710961160891411E-2</v>
      </c>
      <c r="R982" s="11"/>
      <c r="S982" s="20">
        <f t="shared" ref="S982:U982" si="1096">_xlfn.STDEV.S(O962:O982)*SQRT(252)</f>
        <v>0.21587646708766944</v>
      </c>
      <c r="T982" s="20">
        <f t="shared" si="1096"/>
        <v>0.15427471342301124</v>
      </c>
      <c r="U982" s="20">
        <f t="shared" si="1096"/>
        <v>0.14249687391758037</v>
      </c>
    </row>
    <row r="983" spans="1:21" x14ac:dyDescent="0.2">
      <c r="A983" s="1" t="s">
        <v>3716</v>
      </c>
      <c r="B983" s="13">
        <v>37889</v>
      </c>
      <c r="C983" s="12">
        <v>1003.27</v>
      </c>
      <c r="D983" s="12">
        <v>15806.02</v>
      </c>
      <c r="E983" s="10">
        <v>2.9302000000000001</v>
      </c>
      <c r="F983" s="12">
        <v>20</v>
      </c>
      <c r="G983" s="11"/>
      <c r="H983" s="19">
        <f t="shared" si="1080"/>
        <v>1.9813132195401608</v>
      </c>
      <c r="I983" s="19">
        <f t="shared" si="1081"/>
        <v>0.93361015948021553</v>
      </c>
      <c r="J983" s="19">
        <f t="shared" si="1082"/>
        <v>1.1218765509162825</v>
      </c>
      <c r="K983" s="30">
        <f t="shared" si="1077"/>
        <v>0.18672203189604311</v>
      </c>
      <c r="L983" s="30">
        <f t="shared" si="1078"/>
        <v>0.89750124073302606</v>
      </c>
      <c r="M983" s="30">
        <f t="shared" si="1075"/>
        <v>1.0842232726290693</v>
      </c>
      <c r="N983" s="11"/>
      <c r="O983" s="20">
        <f t="shared" si="1083"/>
        <v>-1.5682672337828496E-2</v>
      </c>
      <c r="P983" s="20">
        <f t="shared" si="1084"/>
        <v>-3.9456728987432577E-3</v>
      </c>
      <c r="Q983" s="20">
        <f t="shared" si="1085"/>
        <v>-5.9868980075343803E-3</v>
      </c>
      <c r="R983" s="11"/>
      <c r="S983" s="20">
        <f t="shared" ref="S983:U983" si="1097">_xlfn.STDEV.S(O963:O983)*SQRT(252)</f>
        <v>0.21950193348862984</v>
      </c>
      <c r="T983" s="20">
        <f t="shared" si="1097"/>
        <v>0.15377943905013772</v>
      </c>
      <c r="U983" s="20">
        <f t="shared" si="1097"/>
        <v>0.14402494575998928</v>
      </c>
    </row>
    <row r="984" spans="1:21" x14ac:dyDescent="0.2">
      <c r="A984" s="1" t="s">
        <v>3717</v>
      </c>
      <c r="B984" s="13">
        <v>37890</v>
      </c>
      <c r="C984" s="12">
        <v>996.85</v>
      </c>
      <c r="D984" s="12">
        <v>15810.66</v>
      </c>
      <c r="E984" s="10">
        <v>2.9369000000000001</v>
      </c>
      <c r="F984" s="12">
        <v>20</v>
      </c>
      <c r="G984" s="11"/>
      <c r="H984" s="19">
        <f t="shared" si="1080"/>
        <v>1.9827406554274658</v>
      </c>
      <c r="I984" s="19">
        <f t="shared" si="1081"/>
        <v>0.93388422917897507</v>
      </c>
      <c r="J984" s="19">
        <f t="shared" si="1082"/>
        <v>1.1172463718789765</v>
      </c>
      <c r="K984" s="30">
        <f t="shared" si="1077"/>
        <v>0.18677684583579501</v>
      </c>
      <c r="L984" s="30">
        <f t="shared" si="1078"/>
        <v>0.89379709750318126</v>
      </c>
      <c r="M984" s="30">
        <f t="shared" si="1075"/>
        <v>1.0805739433389763</v>
      </c>
      <c r="N984" s="11"/>
      <c r="O984" s="20">
        <f t="shared" si="1083"/>
        <v>2.9355903636707481E-4</v>
      </c>
      <c r="P984" s="20">
        <f t="shared" si="1084"/>
        <v>-4.127173380640059E-3</v>
      </c>
      <c r="Q984" s="20">
        <f t="shared" si="1085"/>
        <v>-3.3658466685039246E-3</v>
      </c>
      <c r="R984" s="11"/>
      <c r="S984" s="20">
        <f t="shared" ref="S984:U984" si="1098">_xlfn.STDEV.S(O964:O984)*SQRT(252)</f>
        <v>0.21802922547795453</v>
      </c>
      <c r="T984" s="20">
        <f t="shared" si="1098"/>
        <v>0.1543365350525428</v>
      </c>
      <c r="U984" s="20">
        <f t="shared" si="1098"/>
        <v>0.14442263031154559</v>
      </c>
    </row>
    <row r="985" spans="1:21" x14ac:dyDescent="0.2">
      <c r="A985" s="1" t="s">
        <v>3718</v>
      </c>
      <c r="B985" s="13">
        <v>37893</v>
      </c>
      <c r="C985" s="12">
        <v>1006.58</v>
      </c>
      <c r="D985" s="12">
        <v>16108.73</v>
      </c>
      <c r="E985" s="10">
        <v>2.9369999999999998</v>
      </c>
      <c r="F985" s="12">
        <v>20</v>
      </c>
      <c r="G985" s="11"/>
      <c r="H985" s="19">
        <f t="shared" si="1080"/>
        <v>1.9841691197100757</v>
      </c>
      <c r="I985" s="19">
        <f t="shared" si="1081"/>
        <v>0.95149025398700826</v>
      </c>
      <c r="J985" s="19">
        <f t="shared" si="1082"/>
        <v>1.1281899433310083</v>
      </c>
      <c r="K985" s="30">
        <f t="shared" si="1077"/>
        <v>0.19029805079740167</v>
      </c>
      <c r="L985" s="30">
        <f t="shared" si="1078"/>
        <v>0.90255195466480664</v>
      </c>
      <c r="M985" s="30">
        <f t="shared" si="1075"/>
        <v>1.0928500054622083</v>
      </c>
      <c r="N985" s="11"/>
      <c r="O985" s="20">
        <f t="shared" si="1083"/>
        <v>1.8852470421854672E-2</v>
      </c>
      <c r="P985" s="20">
        <f t="shared" si="1084"/>
        <v>9.7951282076012003E-3</v>
      </c>
      <c r="Q985" s="20">
        <f t="shared" si="1085"/>
        <v>1.1360686789558372E-2</v>
      </c>
      <c r="R985" s="11"/>
      <c r="S985" s="20">
        <f t="shared" ref="S985:U985" si="1099">_xlfn.STDEV.S(O965:O985)*SQRT(252)</f>
        <v>0.22487026074948382</v>
      </c>
      <c r="T985" s="20">
        <f t="shared" si="1099"/>
        <v>0.15440191947202539</v>
      </c>
      <c r="U985" s="20">
        <f t="shared" si="1099"/>
        <v>0.14624813954952287</v>
      </c>
    </row>
    <row r="986" spans="1:21" x14ac:dyDescent="0.2">
      <c r="A986" s="1" t="s">
        <v>3719</v>
      </c>
      <c r="B986" s="13">
        <v>37894</v>
      </c>
      <c r="C986" s="12">
        <v>995.97</v>
      </c>
      <c r="D986" s="12">
        <v>16010.67</v>
      </c>
      <c r="E986" s="10">
        <v>2.923</v>
      </c>
      <c r="F986" s="12">
        <v>20</v>
      </c>
      <c r="G986" s="11"/>
      <c r="H986" s="19">
        <f t="shared" si="1080"/>
        <v>1.9855986131288972</v>
      </c>
      <c r="I986" s="19">
        <f t="shared" si="1081"/>
        <v>0.94569816893089487</v>
      </c>
      <c r="J986" s="19">
        <f t="shared" si="1082"/>
        <v>1.1109769614347471</v>
      </c>
      <c r="K986" s="30">
        <f t="shared" si="1077"/>
        <v>0.18913963378617898</v>
      </c>
      <c r="L986" s="30">
        <f t="shared" si="1078"/>
        <v>0.88878156914779771</v>
      </c>
      <c r="M986" s="30">
        <f t="shared" si="1075"/>
        <v>1.0779212029339766</v>
      </c>
      <c r="N986" s="11"/>
      <c r="O986" s="20">
        <f t="shared" si="1083"/>
        <v>-6.0873824317621006E-3</v>
      </c>
      <c r="P986" s="20">
        <f t="shared" si="1084"/>
        <v>-1.5257166577322456E-2</v>
      </c>
      <c r="Q986" s="20">
        <f t="shared" si="1085"/>
        <v>-1.3660431398284878E-2</v>
      </c>
      <c r="R986" s="11"/>
      <c r="S986" s="20">
        <f t="shared" ref="S986:U986" si="1100">_xlfn.STDEV.S(O966:O986)*SQRT(252)</f>
        <v>0.22685723888246911</v>
      </c>
      <c r="T986" s="20">
        <f t="shared" si="1100"/>
        <v>0.16063494674556955</v>
      </c>
      <c r="U986" s="20">
        <f t="shared" si="1100"/>
        <v>0.15209267383078751</v>
      </c>
    </row>
    <row r="987" spans="1:21" x14ac:dyDescent="0.2">
      <c r="A987" s="1" t="s">
        <v>3720</v>
      </c>
      <c r="B987" s="13">
        <v>37895</v>
      </c>
      <c r="C987" s="12">
        <v>1018.22</v>
      </c>
      <c r="D987" s="12">
        <v>16578.740000000002</v>
      </c>
      <c r="E987" s="10">
        <v>2.903</v>
      </c>
      <c r="F987" s="12">
        <v>20</v>
      </c>
      <c r="G987" s="11"/>
      <c r="H987" s="19">
        <f t="shared" si="1080"/>
        <v>1.9870291364253707</v>
      </c>
      <c r="I987" s="19">
        <f t="shared" si="1081"/>
        <v>0.97925221500295656</v>
      </c>
      <c r="J987" s="19">
        <f t="shared" si="1082"/>
        <v>1.1280247786310862</v>
      </c>
      <c r="K987" s="30">
        <f t="shared" si="1077"/>
        <v>0.19585044300059132</v>
      </c>
      <c r="L987" s="30">
        <f t="shared" si="1078"/>
        <v>0.902419822904869</v>
      </c>
      <c r="M987" s="30">
        <f t="shared" si="1075"/>
        <v>1.0982702659054604</v>
      </c>
      <c r="N987" s="11"/>
      <c r="O987" s="20">
        <f t="shared" si="1083"/>
        <v>3.548071379898543E-2</v>
      </c>
      <c r="P987" s="20">
        <f t="shared" si="1084"/>
        <v>1.5344888137304835E-2</v>
      </c>
      <c r="Q987" s="20">
        <f t="shared" si="1085"/>
        <v>1.887806169513695E-2</v>
      </c>
      <c r="R987" s="11"/>
      <c r="S987" s="20">
        <f t="shared" ref="S987:U987" si="1101">_xlfn.STDEV.S(O967:O987)*SQRT(252)</f>
        <v>0.25188725503896003</v>
      </c>
      <c r="T987" s="20">
        <f t="shared" si="1101"/>
        <v>0.16440743228833099</v>
      </c>
      <c r="U987" s="20">
        <f t="shared" si="1101"/>
        <v>0.16069024344273009</v>
      </c>
    </row>
    <row r="988" spans="1:21" x14ac:dyDescent="0.2">
      <c r="A988" s="1" t="s">
        <v>3721</v>
      </c>
      <c r="B988" s="13">
        <v>37896</v>
      </c>
      <c r="C988" s="12">
        <v>1020.24</v>
      </c>
      <c r="D988" s="12">
        <v>16893.61</v>
      </c>
      <c r="E988" s="10">
        <v>2.8984999999999999</v>
      </c>
      <c r="F988" s="12">
        <v>20</v>
      </c>
      <c r="G988" s="11"/>
      <c r="H988" s="19">
        <f t="shared" si="1080"/>
        <v>1.9884606903414712</v>
      </c>
      <c r="I988" s="19">
        <f t="shared" si="1081"/>
        <v>0.99785056113408477</v>
      </c>
      <c r="J988" s="19">
        <f t="shared" si="1082"/>
        <v>1.1285105719760655</v>
      </c>
      <c r="K988" s="30">
        <f t="shared" si="1077"/>
        <v>0.19957011222681698</v>
      </c>
      <c r="L988" s="30">
        <f t="shared" si="1078"/>
        <v>0.90280845758085249</v>
      </c>
      <c r="M988" s="30">
        <f t="shared" si="1075"/>
        <v>1.1023785698076694</v>
      </c>
      <c r="N988" s="11"/>
      <c r="O988" s="20">
        <f t="shared" si="1083"/>
        <v>1.8992396285845592E-2</v>
      </c>
      <c r="P988" s="20">
        <f t="shared" si="1084"/>
        <v>4.3065839880651602E-4</v>
      </c>
      <c r="Q988" s="20">
        <f t="shared" si="1085"/>
        <v>3.7407039321253333E-3</v>
      </c>
      <c r="R988" s="11"/>
      <c r="S988" s="20">
        <f t="shared" ref="S988:U988" si="1102">_xlfn.STDEV.S(O968:O988)*SQRT(252)</f>
        <v>0.25615378643131359</v>
      </c>
      <c r="T988" s="20">
        <f t="shared" si="1102"/>
        <v>0.16436280989987692</v>
      </c>
      <c r="U988" s="20">
        <f t="shared" si="1102"/>
        <v>0.16136452245128263</v>
      </c>
    </row>
    <row r="989" spans="1:21" x14ac:dyDescent="0.2">
      <c r="A989" s="1" t="s">
        <v>3722</v>
      </c>
      <c r="B989" s="13">
        <v>37897</v>
      </c>
      <c r="C989" s="12">
        <v>1029.8499999999999</v>
      </c>
      <c r="D989" s="12">
        <v>17089.3</v>
      </c>
      <c r="E989" s="10">
        <v>2.8871000000000002</v>
      </c>
      <c r="F989" s="12">
        <v>20</v>
      </c>
      <c r="G989" s="11"/>
      <c r="H989" s="19">
        <f t="shared" si="1080"/>
        <v>1.9898932756197076</v>
      </c>
      <c r="I989" s="19">
        <f t="shared" si="1081"/>
        <v>1.00940933254578</v>
      </c>
      <c r="J989" s="19">
        <f t="shared" si="1082"/>
        <v>1.1346600929976345</v>
      </c>
      <c r="K989" s="30">
        <f t="shared" si="1077"/>
        <v>0.20188186650915602</v>
      </c>
      <c r="L989" s="30">
        <f t="shared" si="1078"/>
        <v>0.90772807439810765</v>
      </c>
      <c r="M989" s="30">
        <f t="shared" si="1075"/>
        <v>1.1096099409072637</v>
      </c>
      <c r="N989" s="11"/>
      <c r="O989" s="20">
        <f t="shared" si="1083"/>
        <v>1.1583669801777052E-2</v>
      </c>
      <c r="P989" s="20">
        <f t="shared" si="1084"/>
        <v>5.449236519601941E-3</v>
      </c>
      <c r="Q989" s="20">
        <f t="shared" si="1085"/>
        <v>6.559789257202242E-3</v>
      </c>
      <c r="R989" s="11"/>
      <c r="S989" s="20">
        <f t="shared" ref="S989:U989" si="1103">_xlfn.STDEV.S(O969:O989)*SQRT(252)</f>
        <v>0.25756113447937334</v>
      </c>
      <c r="T989" s="20">
        <f t="shared" si="1103"/>
        <v>0.16569841522169998</v>
      </c>
      <c r="U989" s="20">
        <f t="shared" si="1103"/>
        <v>0.16294176187791226</v>
      </c>
    </row>
    <row r="990" spans="1:21" x14ac:dyDescent="0.2">
      <c r="A990" s="1" t="s">
        <v>3723</v>
      </c>
      <c r="B990" s="13">
        <v>37900</v>
      </c>
      <c r="C990" s="12">
        <v>1034.3499999999999</v>
      </c>
      <c r="D990" s="12">
        <v>17273.38</v>
      </c>
      <c r="E990" s="10">
        <v>2.8748999999999998</v>
      </c>
      <c r="F990" s="12">
        <v>20</v>
      </c>
      <c r="G990" s="11"/>
      <c r="H990" s="19">
        <f t="shared" si="1080"/>
        <v>1.9913268930031245</v>
      </c>
      <c r="I990" s="19">
        <f t="shared" si="1081"/>
        <v>1.0202823390431222</v>
      </c>
      <c r="J990" s="19">
        <f t="shared" si="1082"/>
        <v>1.1348023910875304</v>
      </c>
      <c r="K990" s="30">
        <f t="shared" si="1077"/>
        <v>0.20405646780862444</v>
      </c>
      <c r="L990" s="30">
        <f t="shared" si="1078"/>
        <v>0.90784191287002436</v>
      </c>
      <c r="M990" s="30">
        <f t="shared" si="1075"/>
        <v>1.1118983806786489</v>
      </c>
      <c r="N990" s="11"/>
      <c r="O990" s="20">
        <f t="shared" si="1083"/>
        <v>1.077165243749012E-2</v>
      </c>
      <c r="P990" s="20">
        <f t="shared" si="1084"/>
        <v>1.2541032400292806E-4</v>
      </c>
      <c r="Q990" s="20">
        <f t="shared" si="1085"/>
        <v>2.0623821822594035E-3</v>
      </c>
      <c r="R990" s="11"/>
      <c r="S990" s="20">
        <f t="shared" ref="S990:U990" si="1104">_xlfn.STDEV.S(O970:O990)*SQRT(252)</f>
        <v>0.25696291398343984</v>
      </c>
      <c r="T990" s="20">
        <f t="shared" si="1104"/>
        <v>0.15936529398951277</v>
      </c>
      <c r="U990" s="20">
        <f t="shared" si="1104"/>
        <v>0.15968595458232643</v>
      </c>
    </row>
    <row r="991" spans="1:21" x14ac:dyDescent="0.2">
      <c r="A991" s="1" t="s">
        <v>3724</v>
      </c>
      <c r="B991" s="13">
        <v>37901</v>
      </c>
      <c r="C991" s="12">
        <v>1039.25</v>
      </c>
      <c r="D991" s="12">
        <v>17470.14</v>
      </c>
      <c r="E991" s="10">
        <v>2.8696999999999999</v>
      </c>
      <c r="F991" s="12">
        <v>20</v>
      </c>
      <c r="G991" s="11"/>
      <c r="H991" s="19">
        <f t="shared" si="1080"/>
        <v>1.9927615432353012</v>
      </c>
      <c r="I991" s="19">
        <f t="shared" si="1081"/>
        <v>1.0319043118724194</v>
      </c>
      <c r="J991" s="19">
        <f t="shared" si="1082"/>
        <v>1.1381159544530635</v>
      </c>
      <c r="K991" s="30">
        <f t="shared" si="1077"/>
        <v>0.20638086237448389</v>
      </c>
      <c r="L991" s="30">
        <f t="shared" si="1078"/>
        <v>0.91049276356245079</v>
      </c>
      <c r="M991" s="30">
        <f t="shared" si="1075"/>
        <v>1.1168736259369347</v>
      </c>
      <c r="N991" s="11"/>
      <c r="O991" s="20">
        <f t="shared" si="1083"/>
        <v>1.1390937963502212E-2</v>
      </c>
      <c r="P991" s="20">
        <f t="shared" si="1084"/>
        <v>2.9199474653534008E-3</v>
      </c>
      <c r="Q991" s="20">
        <f t="shared" si="1085"/>
        <v>4.474550322889348E-3</v>
      </c>
      <c r="R991" s="11"/>
      <c r="S991" s="20">
        <f t="shared" ref="S991:U991" si="1105">_xlfn.STDEV.S(O971:O991)*SQRT(252)</f>
        <v>0.257556059108001</v>
      </c>
      <c r="T991" s="20">
        <f t="shared" si="1105"/>
        <v>0.15711120115490279</v>
      </c>
      <c r="U991" s="20">
        <f t="shared" si="1105"/>
        <v>0.15797476950248848</v>
      </c>
    </row>
    <row r="992" spans="1:21" x14ac:dyDescent="0.2">
      <c r="A992" s="1" t="s">
        <v>3725</v>
      </c>
      <c r="B992" s="13">
        <v>37902</v>
      </c>
      <c r="C992" s="12">
        <v>1033.78</v>
      </c>
      <c r="D992" s="12">
        <v>17804.8</v>
      </c>
      <c r="E992" s="10">
        <v>2.8439999999999999</v>
      </c>
      <c r="F992" s="12">
        <v>20</v>
      </c>
      <c r="G992" s="11"/>
      <c r="H992" s="19">
        <f t="shared" si="1080"/>
        <v>1.9941972270603532</v>
      </c>
      <c r="I992" s="19">
        <f t="shared" si="1081"/>
        <v>1.0516715888954555</v>
      </c>
      <c r="J992" s="19">
        <f t="shared" si="1082"/>
        <v>1.121986673182451</v>
      </c>
      <c r="K992" s="30">
        <f t="shared" si="1077"/>
        <v>0.21033431777909112</v>
      </c>
      <c r="L992" s="30">
        <f t="shared" si="1078"/>
        <v>0.8975893385459609</v>
      </c>
      <c r="M992" s="30">
        <f t="shared" si="1075"/>
        <v>1.1079236563250521</v>
      </c>
      <c r="N992" s="11"/>
      <c r="O992" s="20">
        <f t="shared" si="1083"/>
        <v>1.9156114375729061E-2</v>
      </c>
      <c r="P992" s="20">
        <f t="shared" si="1084"/>
        <v>-1.4171913861240615E-2</v>
      </c>
      <c r="Q992" s="20">
        <f t="shared" si="1085"/>
        <v>-8.0134129806983534E-3</v>
      </c>
      <c r="R992" s="11"/>
      <c r="S992" s="20">
        <f t="shared" ref="S992:U992" si="1106">_xlfn.STDEV.S(O972:O992)*SQRT(252)</f>
        <v>0.24582917675519908</v>
      </c>
      <c r="T992" s="20">
        <f t="shared" si="1106"/>
        <v>0.16408406330175923</v>
      </c>
      <c r="U992" s="20">
        <f t="shared" si="1106"/>
        <v>0.15911447419329677</v>
      </c>
    </row>
    <row r="993" spans="1:21" x14ac:dyDescent="0.2">
      <c r="A993" s="1" t="s">
        <v>3726</v>
      </c>
      <c r="B993" s="13">
        <v>37903</v>
      </c>
      <c r="C993" s="12">
        <v>1038.73</v>
      </c>
      <c r="D993" s="12">
        <v>17708.169999999998</v>
      </c>
      <c r="E993" s="10">
        <v>2.8418000000000001</v>
      </c>
      <c r="F993" s="12">
        <v>20</v>
      </c>
      <c r="G993" s="11"/>
      <c r="H993" s="19">
        <f t="shared" si="1080"/>
        <v>1.9956339452229317</v>
      </c>
      <c r="I993" s="19">
        <f t="shared" si="1081"/>
        <v>1.045963969285296</v>
      </c>
      <c r="J993" s="19">
        <f t="shared" si="1082"/>
        <v>1.1264869510228301</v>
      </c>
      <c r="K993" s="30">
        <f t="shared" si="1077"/>
        <v>0.20919279385705922</v>
      </c>
      <c r="L993" s="30">
        <f t="shared" si="1078"/>
        <v>0.90118956081826418</v>
      </c>
      <c r="M993" s="30">
        <f t="shared" si="1075"/>
        <v>1.1103823546753233</v>
      </c>
      <c r="N993" s="11"/>
      <c r="O993" s="20">
        <f t="shared" si="1083"/>
        <v>-5.4271881739755834E-3</v>
      </c>
      <c r="P993" s="20">
        <f t="shared" si="1084"/>
        <v>4.010990458214847E-3</v>
      </c>
      <c r="Q993" s="20">
        <f t="shared" si="1085"/>
        <v>2.2191947398493284E-3</v>
      </c>
      <c r="R993" s="11"/>
      <c r="S993" s="20">
        <f t="shared" ref="S993:U993" si="1107">_xlfn.STDEV.S(O973:O993)*SQRT(252)</f>
        <v>0.24562481995102448</v>
      </c>
      <c r="T993" s="20">
        <f t="shared" si="1107"/>
        <v>0.15233564363848279</v>
      </c>
      <c r="U993" s="20">
        <f t="shared" si="1107"/>
        <v>0.15250765163626148</v>
      </c>
    </row>
    <row r="994" spans="1:21" x14ac:dyDescent="0.2">
      <c r="A994" s="1" t="s">
        <v>3727</v>
      </c>
      <c r="B994" s="13">
        <v>37904</v>
      </c>
      <c r="C994" s="12">
        <v>1038.06</v>
      </c>
      <c r="D994" s="12">
        <v>17676.14</v>
      </c>
      <c r="E994" s="10">
        <v>2.8397000000000001</v>
      </c>
      <c r="F994" s="12">
        <v>20</v>
      </c>
      <c r="G994" s="11"/>
      <c r="H994" s="19">
        <f t="shared" si="1080"/>
        <v>1.9970716984682244</v>
      </c>
      <c r="I994" s="19">
        <f t="shared" si="1081"/>
        <v>1.044072061429419</v>
      </c>
      <c r="J994" s="19">
        <f t="shared" si="1082"/>
        <v>1.1249284450078503</v>
      </c>
      <c r="K994" s="30">
        <f t="shared" si="1077"/>
        <v>0.20881441228588382</v>
      </c>
      <c r="L994" s="30">
        <f t="shared" si="1078"/>
        <v>0.89994275600628026</v>
      </c>
      <c r="M994" s="30">
        <f t="shared" si="1075"/>
        <v>1.108757168292164</v>
      </c>
      <c r="N994" s="11"/>
      <c r="O994" s="20">
        <f t="shared" si="1083"/>
        <v>-1.8087696244161178E-3</v>
      </c>
      <c r="P994" s="20">
        <f t="shared" si="1084"/>
        <v>-1.3835100473775785E-3</v>
      </c>
      <c r="Q994" s="20">
        <f t="shared" si="1085"/>
        <v>-1.4636277101454098E-3</v>
      </c>
      <c r="R994" s="11"/>
      <c r="S994" s="20">
        <f t="shared" ref="S994:U994" si="1108">_xlfn.STDEV.S(O974:O994)*SQRT(252)</f>
        <v>0.24095287450880506</v>
      </c>
      <c r="T994" s="20">
        <f t="shared" si="1108"/>
        <v>0.15240922835807524</v>
      </c>
      <c r="U994" s="20">
        <f t="shared" si="1108"/>
        <v>0.15233429886439775</v>
      </c>
    </row>
    <row r="995" spans="1:21" x14ac:dyDescent="0.2">
      <c r="A995" s="1" t="s">
        <v>3728</v>
      </c>
      <c r="B995" s="13">
        <v>37907</v>
      </c>
      <c r="C995" s="12">
        <v>1045.3499999999999</v>
      </c>
      <c r="D995" s="12">
        <v>18061.939999999999</v>
      </c>
      <c r="E995" s="10">
        <v>2.8367</v>
      </c>
      <c r="F995" s="12">
        <v>20</v>
      </c>
      <c r="G995" s="11"/>
      <c r="H995" s="19">
        <f t="shared" si="1080"/>
        <v>1.9985104875419561</v>
      </c>
      <c r="I995" s="19">
        <f t="shared" si="1081"/>
        <v>1.0668600118133529</v>
      </c>
      <c r="J995" s="19">
        <f t="shared" si="1082"/>
        <v>1.1316317211375218</v>
      </c>
      <c r="K995" s="30">
        <f t="shared" si="1077"/>
        <v>0.21337200236267059</v>
      </c>
      <c r="L995" s="30">
        <f t="shared" si="1078"/>
        <v>0.90530537691001745</v>
      </c>
      <c r="M995" s="30">
        <f t="shared" si="1075"/>
        <v>1.1186773792726881</v>
      </c>
      <c r="N995" s="11"/>
      <c r="O995" s="20">
        <f t="shared" si="1083"/>
        <v>2.1826032154078856E-2</v>
      </c>
      <c r="P995" s="20">
        <f t="shared" si="1084"/>
        <v>5.9588466799100903E-3</v>
      </c>
      <c r="Q995" s="20">
        <f t="shared" si="1085"/>
        <v>8.9471448430897826E-3</v>
      </c>
      <c r="R995" s="11"/>
      <c r="S995" s="20">
        <f t="shared" ref="S995:U995" si="1109">_xlfn.STDEV.S(O975:O995)*SQRT(252)</f>
        <v>0.24850278165860701</v>
      </c>
      <c r="T995" s="20">
        <f t="shared" si="1109"/>
        <v>0.15374941304400069</v>
      </c>
      <c r="U995" s="20">
        <f t="shared" si="1109"/>
        <v>0.15489616718934371</v>
      </c>
    </row>
    <row r="996" spans="1:21" x14ac:dyDescent="0.2">
      <c r="A996" s="1" t="s">
        <v>3729</v>
      </c>
      <c r="B996" s="13">
        <v>37908</v>
      </c>
      <c r="C996" s="12">
        <v>1049.48</v>
      </c>
      <c r="D996" s="12">
        <v>18178.009999999998</v>
      </c>
      <c r="E996" s="10">
        <v>2.8420999999999998</v>
      </c>
      <c r="F996" s="12">
        <v>20</v>
      </c>
      <c r="G996" s="11"/>
      <c r="H996" s="19">
        <f t="shared" si="1080"/>
        <v>1.9999503131903889</v>
      </c>
      <c r="I996" s="19">
        <f t="shared" si="1081"/>
        <v>1.0737158889545224</v>
      </c>
      <c r="J996" s="19">
        <f t="shared" si="1082"/>
        <v>1.1382653136391765</v>
      </c>
      <c r="K996" s="30">
        <f t="shared" si="1077"/>
        <v>0.21474317779090449</v>
      </c>
      <c r="L996" s="30">
        <f t="shared" si="1078"/>
        <v>0.91061225091134124</v>
      </c>
      <c r="M996" s="30">
        <f t="shared" si="1075"/>
        <v>1.1253554287022458</v>
      </c>
      <c r="N996" s="11"/>
      <c r="O996" s="20">
        <f t="shared" si="1083"/>
        <v>6.4262199963016631E-3</v>
      </c>
      <c r="P996" s="20">
        <f t="shared" si="1084"/>
        <v>5.8619711499308114E-3</v>
      </c>
      <c r="Q996" s="20">
        <f t="shared" si="1085"/>
        <v>5.9695936945640682E-3</v>
      </c>
      <c r="R996" s="11"/>
      <c r="S996" s="20">
        <f t="shared" ref="S996:U996" si="1110">_xlfn.STDEV.S(O976:O996)*SQRT(252)</f>
        <v>0.24612494131335866</v>
      </c>
      <c r="T996" s="20">
        <f t="shared" si="1110"/>
        <v>0.15319840054913056</v>
      </c>
      <c r="U996" s="20">
        <f t="shared" si="1110"/>
        <v>0.15373946459060367</v>
      </c>
    </row>
    <row r="997" spans="1:21" x14ac:dyDescent="0.2">
      <c r="A997" s="1" t="s">
        <v>3730</v>
      </c>
      <c r="B997" s="13">
        <v>37909</v>
      </c>
      <c r="C997" s="12">
        <v>1046.76</v>
      </c>
      <c r="D997" s="12">
        <v>17942.04</v>
      </c>
      <c r="E997" s="10">
        <v>2.8264</v>
      </c>
      <c r="F997" s="12">
        <v>20</v>
      </c>
      <c r="G997" s="11"/>
      <c r="H997" s="19">
        <f t="shared" si="1080"/>
        <v>2.0013911761603222</v>
      </c>
      <c r="I997" s="19">
        <f t="shared" si="1081"/>
        <v>1.0597779090372159</v>
      </c>
      <c r="J997" s="19">
        <f t="shared" si="1082"/>
        <v>1.1290436265435433</v>
      </c>
      <c r="K997" s="30">
        <f t="shared" si="1077"/>
        <v>0.2119555818074432</v>
      </c>
      <c r="L997" s="30">
        <f t="shared" si="1078"/>
        <v>0.90323490123483463</v>
      </c>
      <c r="M997" s="30">
        <f t="shared" si="1075"/>
        <v>1.1151904830422779</v>
      </c>
      <c r="N997" s="11"/>
      <c r="O997" s="20">
        <f t="shared" si="1083"/>
        <v>-1.2981068884877822E-2</v>
      </c>
      <c r="P997" s="20">
        <f t="shared" si="1084"/>
        <v>-8.1015269332510575E-3</v>
      </c>
      <c r="Q997" s="20">
        <f t="shared" si="1085"/>
        <v>-9.032653507248023E-3</v>
      </c>
      <c r="R997" s="11"/>
      <c r="S997" s="20">
        <f t="shared" ref="S997:U997" si="1111">_xlfn.STDEV.S(O977:O997)*SQRT(252)</f>
        <v>0.25205712136967873</v>
      </c>
      <c r="T997" s="20">
        <f t="shared" si="1111"/>
        <v>0.14471151945535662</v>
      </c>
      <c r="U997" s="20">
        <f t="shared" si="1111"/>
        <v>0.15219935745601773</v>
      </c>
    </row>
    <row r="998" spans="1:21" x14ac:dyDescent="0.2">
      <c r="A998" s="1" t="s">
        <v>3731</v>
      </c>
      <c r="B998" s="13">
        <v>37910</v>
      </c>
      <c r="C998" s="12">
        <v>1050.07</v>
      </c>
      <c r="D998" s="12">
        <v>17955.04</v>
      </c>
      <c r="E998" s="10">
        <v>2.8405</v>
      </c>
      <c r="F998" s="12">
        <v>20</v>
      </c>
      <c r="G998" s="11"/>
      <c r="H998" s="19">
        <f t="shared" si="1080"/>
        <v>2.0028330771990936</v>
      </c>
      <c r="I998" s="19">
        <f t="shared" si="1081"/>
        <v>1.0605457767277062</v>
      </c>
      <c r="J998" s="19">
        <f t="shared" si="1082"/>
        <v>1.1382640646002142</v>
      </c>
      <c r="K998" s="30">
        <f t="shared" si="1077"/>
        <v>0.21210915534554126</v>
      </c>
      <c r="L998" s="30">
        <f t="shared" si="1078"/>
        <v>0.91061125168017143</v>
      </c>
      <c r="M998" s="30">
        <f t="shared" si="1075"/>
        <v>1.1227204070257126</v>
      </c>
      <c r="N998" s="11"/>
      <c r="O998" s="20">
        <f t="shared" si="1083"/>
        <v>7.2455529025683418E-4</v>
      </c>
      <c r="P998" s="20">
        <f t="shared" si="1084"/>
        <v>8.1665914760959968E-3</v>
      </c>
      <c r="Q998" s="20">
        <f t="shared" si="1085"/>
        <v>6.7521415380920047E-3</v>
      </c>
      <c r="R998" s="11"/>
      <c r="S998" s="20">
        <f t="shared" ref="S998:U998" si="1112">_xlfn.STDEV.S(O978:O998)*SQRT(252)</f>
        <v>0.25028206206878362</v>
      </c>
      <c r="T998" s="20">
        <f t="shared" si="1112"/>
        <v>0.14767445034295557</v>
      </c>
      <c r="U998" s="20">
        <f t="shared" si="1112"/>
        <v>0.15360764864744331</v>
      </c>
    </row>
    <row r="999" spans="1:21" x14ac:dyDescent="0.2">
      <c r="A999" s="1" t="s">
        <v>3732</v>
      </c>
      <c r="B999" s="13">
        <v>37911</v>
      </c>
      <c r="C999" s="12">
        <v>1039.32</v>
      </c>
      <c r="D999" s="12">
        <v>17790.71</v>
      </c>
      <c r="E999" s="10">
        <v>2.8631000000000002</v>
      </c>
      <c r="F999" s="12">
        <v>20</v>
      </c>
      <c r="G999" s="11"/>
      <c r="H999" s="19">
        <f t="shared" si="1080"/>
        <v>2.0042760170545795</v>
      </c>
      <c r="I999" s="19">
        <f t="shared" si="1081"/>
        <v>1.050839338452455</v>
      </c>
      <c r="J999" s="19">
        <f t="shared" si="1082"/>
        <v>1.1355748936366634</v>
      </c>
      <c r="K999" s="30">
        <f t="shared" si="1077"/>
        <v>0.21016786769049101</v>
      </c>
      <c r="L999" s="30">
        <f t="shared" si="1078"/>
        <v>0.90845991490933076</v>
      </c>
      <c r="M999" s="30">
        <f t="shared" si="1075"/>
        <v>1.1186277825998219</v>
      </c>
      <c r="N999" s="11"/>
      <c r="O999" s="20">
        <f t="shared" si="1083"/>
        <v>-9.1523048681596553E-3</v>
      </c>
      <c r="P999" s="20">
        <f t="shared" si="1084"/>
        <v>-2.3625194251347681E-3</v>
      </c>
      <c r="Q999" s="20">
        <f t="shared" si="1085"/>
        <v>-3.6452748166686533E-3</v>
      </c>
      <c r="R999" s="11"/>
      <c r="S999" s="20">
        <f t="shared" ref="S999:U999" si="1113">_xlfn.STDEV.S(O979:O999)*SQRT(252)</f>
        <v>0.24336296487501277</v>
      </c>
      <c r="T999" s="20">
        <f t="shared" si="1113"/>
        <v>0.14296641320942627</v>
      </c>
      <c r="U999" s="20">
        <f t="shared" si="1113"/>
        <v>0.14787301959567395</v>
      </c>
    </row>
    <row r="1000" spans="1:21" x14ac:dyDescent="0.2">
      <c r="A1000" s="1" t="s">
        <v>3733</v>
      </c>
      <c r="B1000" s="13">
        <v>37914</v>
      </c>
      <c r="C1000" s="12">
        <v>1044.68</v>
      </c>
      <c r="D1000" s="12">
        <v>18369.59</v>
      </c>
      <c r="E1000" s="10">
        <v>2.8835000000000002</v>
      </c>
      <c r="F1000" s="12">
        <v>20</v>
      </c>
      <c r="G1000" s="11"/>
      <c r="H1000" s="19">
        <f t="shared" si="1080"/>
        <v>2.0057199964751944</v>
      </c>
      <c r="I1000" s="19">
        <f t="shared" si="1081"/>
        <v>1.085031896042532</v>
      </c>
      <c r="J1000" s="19">
        <f t="shared" si="1082"/>
        <v>1.1495641635959213</v>
      </c>
      <c r="K1000" s="30">
        <f t="shared" si="1077"/>
        <v>0.21700637920850641</v>
      </c>
      <c r="L1000" s="30">
        <f t="shared" si="1078"/>
        <v>0.91965133087673712</v>
      </c>
      <c r="M1000" s="30">
        <f t="shared" si="1075"/>
        <v>1.1366577100852435</v>
      </c>
      <c r="N1000" s="11"/>
      <c r="O1000" s="20">
        <f t="shared" si="1083"/>
        <v>3.2538330398280912E-2</v>
      </c>
      <c r="P1000" s="20">
        <f t="shared" si="1084"/>
        <v>1.2319108178287852E-2</v>
      </c>
      <c r="Q1000" s="20">
        <f t="shared" si="1085"/>
        <v>1.6117897093095523E-2</v>
      </c>
      <c r="R1000" s="11"/>
      <c r="S1000" s="20">
        <f t="shared" ref="S1000:U1000" si="1114">_xlfn.STDEV.S(O980:O1000)*SQRT(252)</f>
        <v>0.2636395427483606</v>
      </c>
      <c r="T1000" s="20">
        <f t="shared" si="1114"/>
        <v>0.14975494333198949</v>
      </c>
      <c r="U1000" s="20">
        <f t="shared" si="1114"/>
        <v>0.15799324331183925</v>
      </c>
    </row>
    <row r="1001" spans="1:21" x14ac:dyDescent="0.2">
      <c r="A1001" s="1" t="s">
        <v>3734</v>
      </c>
      <c r="B1001" s="13">
        <v>37915</v>
      </c>
      <c r="C1001" s="12">
        <v>1046.03</v>
      </c>
      <c r="D1001" s="12">
        <v>18448.72</v>
      </c>
      <c r="E1001" s="10">
        <v>2.8637999999999999</v>
      </c>
      <c r="F1001" s="12">
        <v>20</v>
      </c>
      <c r="G1001" s="11"/>
      <c r="H1001" s="19">
        <f t="shared" si="1080"/>
        <v>2.0071650162098926</v>
      </c>
      <c r="I1001" s="19">
        <f t="shared" si="1081"/>
        <v>1.0897058476078008</v>
      </c>
      <c r="J1001" s="19">
        <f t="shared" si="1082"/>
        <v>1.1431857585696452</v>
      </c>
      <c r="K1001" s="30">
        <f t="shared" si="1077"/>
        <v>0.21794116952156017</v>
      </c>
      <c r="L1001" s="30">
        <f t="shared" si="1078"/>
        <v>0.91454860685571626</v>
      </c>
      <c r="M1001" s="30">
        <f t="shared" si="1075"/>
        <v>1.1324897763772763</v>
      </c>
      <c r="N1001" s="11"/>
      <c r="O1001" s="20">
        <f t="shared" si="1083"/>
        <v>4.3076628275318107E-3</v>
      </c>
      <c r="P1001" s="20">
        <f t="shared" si="1084"/>
        <v>-5.5485419850980211E-3</v>
      </c>
      <c r="Q1001" s="20">
        <f t="shared" si="1085"/>
        <v>-3.666832742158288E-3</v>
      </c>
      <c r="R1001" s="11"/>
      <c r="S1001" s="20">
        <f t="shared" ref="S1001:U1001" si="1115">_xlfn.STDEV.S(O981:O1001)*SQRT(252)</f>
        <v>0.24618842825469253</v>
      </c>
      <c r="T1001" s="20">
        <f t="shared" si="1115"/>
        <v>0.14178917576784039</v>
      </c>
      <c r="U1001" s="20">
        <f t="shared" si="1115"/>
        <v>0.14715549721206139</v>
      </c>
    </row>
    <row r="1002" spans="1:21" x14ac:dyDescent="0.2">
      <c r="A1002" s="1" t="s">
        <v>3735</v>
      </c>
      <c r="B1002" s="13">
        <v>37916</v>
      </c>
      <c r="C1002" s="12">
        <v>1030.3599999999999</v>
      </c>
      <c r="D1002" s="12">
        <v>18234.830000000002</v>
      </c>
      <c r="E1002" s="10">
        <v>2.8597999999999999</v>
      </c>
      <c r="F1002" s="12">
        <v>20</v>
      </c>
      <c r="G1002" s="11"/>
      <c r="H1002" s="19">
        <f t="shared" si="1080"/>
        <v>2.0086110770081675</v>
      </c>
      <c r="I1002" s="19">
        <f t="shared" si="1081"/>
        <v>1.0770720614294191</v>
      </c>
      <c r="J1002" s="19">
        <f t="shared" si="1082"/>
        <v>1.1244875018165748</v>
      </c>
      <c r="K1002" s="30">
        <f t="shared" si="1077"/>
        <v>0.21541441228588384</v>
      </c>
      <c r="L1002" s="30">
        <f t="shared" si="1078"/>
        <v>0.89959000145325985</v>
      </c>
      <c r="M1002" s="30">
        <f t="shared" si="1075"/>
        <v>1.1150044137391437</v>
      </c>
      <c r="N1002" s="11"/>
      <c r="O1002" s="20">
        <f t="shared" si="1083"/>
        <v>-1.1593758266156162E-2</v>
      </c>
      <c r="P1002" s="20">
        <f t="shared" si="1084"/>
        <v>-1.6356271597072536E-2</v>
      </c>
      <c r="Q1002" s="20">
        <f t="shared" si="1085"/>
        <v>-1.5439753190590877E-2</v>
      </c>
      <c r="R1002" s="11"/>
      <c r="S1002" s="20">
        <f t="shared" ref="S1002:U1002" si="1116">_xlfn.STDEV.S(O982:O1002)*SQRT(252)</f>
        <v>0.25183563993963681</v>
      </c>
      <c r="T1002" s="20">
        <f t="shared" si="1116"/>
        <v>0.14837432292846453</v>
      </c>
      <c r="U1002" s="20">
        <f t="shared" si="1116"/>
        <v>0.15597352458620448</v>
      </c>
    </row>
    <row r="1003" spans="1:21" x14ac:dyDescent="0.2">
      <c r="A1003" s="1" t="s">
        <v>3736</v>
      </c>
      <c r="B1003" s="13">
        <v>37917</v>
      </c>
      <c r="C1003" s="12">
        <v>1033.77</v>
      </c>
      <c r="D1003" s="12">
        <v>17689.810000000001</v>
      </c>
      <c r="E1003" s="10">
        <v>2.8694000000000002</v>
      </c>
      <c r="F1003" s="12">
        <v>19</v>
      </c>
      <c r="G1003" s="11"/>
      <c r="H1003" s="19">
        <f t="shared" si="1080"/>
        <v>2.0099913761407815</v>
      </c>
      <c r="I1003" s="19">
        <f t="shared" si="1081"/>
        <v>1.0448795038393421</v>
      </c>
      <c r="J1003" s="19">
        <f t="shared" si="1082"/>
        <v>1.1319962790896545</v>
      </c>
      <c r="K1003" s="30">
        <f t="shared" si="1077"/>
        <v>0.20897590076786843</v>
      </c>
      <c r="L1003" s="30">
        <f t="shared" si="1078"/>
        <v>0.90559702327172364</v>
      </c>
      <c r="M1003" s="30">
        <f t="shared" si="1075"/>
        <v>1.1145729240395921</v>
      </c>
      <c r="N1003" s="11"/>
      <c r="O1003" s="20">
        <f t="shared" si="1083"/>
        <v>-2.9888954270481327E-2</v>
      </c>
      <c r="P1003" s="20">
        <f t="shared" si="1084"/>
        <v>6.677510653475105E-3</v>
      </c>
      <c r="Q1003" s="20">
        <f t="shared" si="1085"/>
        <v>-3.8698474574161423E-4</v>
      </c>
      <c r="R1003" s="11"/>
      <c r="S1003" s="20">
        <f t="shared" ref="S1003:U1003" si="1117">_xlfn.STDEV.S(O983:O1003)*SQRT(252)</f>
        <v>0.26180253247571578</v>
      </c>
      <c r="T1003" s="20">
        <f t="shared" si="1117"/>
        <v>0.13997041672239968</v>
      </c>
      <c r="U1003" s="20">
        <f t="shared" si="1117"/>
        <v>0.14268493920184661</v>
      </c>
    </row>
    <row r="1004" spans="1:21" x14ac:dyDescent="0.2">
      <c r="A1004" s="1" t="s">
        <v>3737</v>
      </c>
      <c r="B1004" s="13">
        <v>37918</v>
      </c>
      <c r="C1004" s="12">
        <v>1028.9100000000001</v>
      </c>
      <c r="D1004" s="12">
        <v>17813.91</v>
      </c>
      <c r="E1004" s="10">
        <v>2.8691</v>
      </c>
      <c r="F1004" s="12">
        <v>19</v>
      </c>
      <c r="G1004" s="11"/>
      <c r="H1004" s="19">
        <f t="shared" si="1080"/>
        <v>2.0113726238023153</v>
      </c>
      <c r="I1004" s="19">
        <f t="shared" si="1081"/>
        <v>1.0522096869462529</v>
      </c>
      <c r="J1004" s="19">
        <f t="shared" si="1082"/>
        <v>1.126556698381219</v>
      </c>
      <c r="K1004" s="30">
        <f t="shared" si="1077"/>
        <v>0.2104419373892506</v>
      </c>
      <c r="L1004" s="30">
        <f t="shared" si="1078"/>
        <v>0.90124535870497524</v>
      </c>
      <c r="M1004" s="30">
        <f t="shared" si="1075"/>
        <v>1.1116872960942259</v>
      </c>
      <c r="N1004" s="11"/>
      <c r="O1004" s="20">
        <f t="shared" si="1083"/>
        <v>7.0153382088331551E-3</v>
      </c>
      <c r="P1004" s="20">
        <f t="shared" si="1084"/>
        <v>-4.8052991064687633E-3</v>
      </c>
      <c r="Q1004" s="20">
        <f t="shared" si="1085"/>
        <v>-2.5889987843125128E-3</v>
      </c>
      <c r="R1004" s="11"/>
      <c r="S1004" s="20">
        <f t="shared" ref="S1004:U1004" si="1118">_xlfn.STDEV.S(O984:O1004)*SQRT(252)</f>
        <v>0.2510705826411867</v>
      </c>
      <c r="T1004" s="20">
        <f t="shared" si="1118"/>
        <v>0.14032835664595983</v>
      </c>
      <c r="U1004" s="20">
        <f t="shared" si="1118"/>
        <v>0.14104425260121234</v>
      </c>
    </row>
    <row r="1005" spans="1:21" x14ac:dyDescent="0.2">
      <c r="A1005" s="1" t="s">
        <v>3738</v>
      </c>
      <c r="B1005" s="13">
        <v>37921</v>
      </c>
      <c r="C1005" s="12">
        <v>1031.1300000000001</v>
      </c>
      <c r="D1005" s="12">
        <v>17750.48</v>
      </c>
      <c r="E1005" s="10">
        <v>2.8723999999999998</v>
      </c>
      <c r="F1005" s="12">
        <v>19</v>
      </c>
      <c r="G1005" s="11"/>
      <c r="H1005" s="19">
        <f t="shared" si="1080"/>
        <v>2.0127548206445893</v>
      </c>
      <c r="I1005" s="19">
        <f t="shared" si="1081"/>
        <v>1.0484630832841146</v>
      </c>
      <c r="J1005" s="19">
        <f t="shared" si="1082"/>
        <v>1.130285929167302</v>
      </c>
      <c r="K1005" s="30">
        <f t="shared" si="1077"/>
        <v>0.20969261665682293</v>
      </c>
      <c r="L1005" s="30">
        <f t="shared" si="1078"/>
        <v>0.90422874333384162</v>
      </c>
      <c r="M1005" s="30">
        <f t="shared" si="1075"/>
        <v>1.1139213599906646</v>
      </c>
      <c r="N1005" s="11"/>
      <c r="O1005" s="20">
        <f t="shared" si="1083"/>
        <v>-3.5607005985772711E-3</v>
      </c>
      <c r="P1005" s="20">
        <f t="shared" si="1084"/>
        <v>3.3102912542632978E-3</v>
      </c>
      <c r="Q1005" s="20">
        <f t="shared" si="1085"/>
        <v>2.0096153876074663E-3</v>
      </c>
      <c r="R1005" s="11"/>
      <c r="S1005" s="20">
        <f t="shared" ref="S1005:U1005" si="1119">_xlfn.STDEV.S(O985:O1005)*SQRT(252)</f>
        <v>0.2524923679470798</v>
      </c>
      <c r="T1005" s="20">
        <f t="shared" si="1119"/>
        <v>0.13977896963859732</v>
      </c>
      <c r="U1005" s="20">
        <f t="shared" si="1119"/>
        <v>0.14006335222361876</v>
      </c>
    </row>
    <row r="1006" spans="1:21" x14ac:dyDescent="0.2">
      <c r="A1006" s="1" t="s">
        <v>3739</v>
      </c>
      <c r="B1006" s="13">
        <v>37922</v>
      </c>
      <c r="C1006" s="12">
        <v>1046.79</v>
      </c>
      <c r="D1006" s="12">
        <v>18227.64</v>
      </c>
      <c r="E1006" s="10">
        <v>2.8671000000000002</v>
      </c>
      <c r="F1006" s="12">
        <v>19</v>
      </c>
      <c r="G1006" s="11"/>
      <c r="H1006" s="19">
        <f t="shared" si="1080"/>
        <v>2.014137967319872</v>
      </c>
      <c r="I1006" s="19">
        <f t="shared" si="1081"/>
        <v>1.0766473715298324</v>
      </c>
      <c r="J1006" s="19">
        <f t="shared" si="1082"/>
        <v>1.1453346150460062</v>
      </c>
      <c r="K1006" s="30">
        <f t="shared" si="1077"/>
        <v>0.2153294743059665</v>
      </c>
      <c r="L1006" s="30">
        <f t="shared" si="1078"/>
        <v>0.91626769203680503</v>
      </c>
      <c r="M1006" s="30">
        <f t="shared" si="1075"/>
        <v>1.1315971663427715</v>
      </c>
      <c r="N1006" s="11"/>
      <c r="O1006" s="20">
        <f t="shared" si="1083"/>
        <v>2.6881526584069837E-2</v>
      </c>
      <c r="P1006" s="20">
        <f t="shared" si="1084"/>
        <v>1.331405221490356E-2</v>
      </c>
      <c r="Q1006" s="20">
        <f t="shared" si="1085"/>
        <v>1.5868091758519665E-2</v>
      </c>
      <c r="R1006" s="11"/>
      <c r="S1006" s="20">
        <f t="shared" ref="S1006:U1006" si="1120">_xlfn.STDEV.S(O986:O1006)*SQRT(252)</f>
        <v>0.25922592370720737</v>
      </c>
      <c r="T1006" s="20">
        <f t="shared" si="1120"/>
        <v>0.1431889046656922</v>
      </c>
      <c r="U1006" s="20">
        <f t="shared" si="1120"/>
        <v>0.14485593261799379</v>
      </c>
    </row>
    <row r="1007" spans="1:21" x14ac:dyDescent="0.2">
      <c r="A1007" s="1" t="s">
        <v>3740</v>
      </c>
      <c r="B1007" s="13">
        <v>37923</v>
      </c>
      <c r="C1007" s="12">
        <v>1048.1099999999999</v>
      </c>
      <c r="D1007" s="12">
        <v>17944.84</v>
      </c>
      <c r="E1007" s="10">
        <v>2.8532999999999999</v>
      </c>
      <c r="F1007" s="12">
        <v>19</v>
      </c>
      <c r="G1007" s="11"/>
      <c r="H1007" s="19">
        <f t="shared" si="1080"/>
        <v>2.01552206448088</v>
      </c>
      <c r="I1007" s="19">
        <f t="shared" si="1081"/>
        <v>1.0599432959243982</v>
      </c>
      <c r="J1007" s="19">
        <f t="shared" si="1082"/>
        <v>1.1412591737857085</v>
      </c>
      <c r="K1007" s="30">
        <f t="shared" si="1077"/>
        <v>0.21198865918487964</v>
      </c>
      <c r="L1007" s="30">
        <f t="shared" si="1078"/>
        <v>0.9130073390285669</v>
      </c>
      <c r="M1007" s="30">
        <f t="shared" si="1075"/>
        <v>1.1249959982134465</v>
      </c>
      <c r="N1007" s="11"/>
      <c r="O1007" s="20">
        <f t="shared" si="1083"/>
        <v>-1.5514899350656419E-2</v>
      </c>
      <c r="P1007" s="20">
        <f t="shared" si="1084"/>
        <v>-3.5582974676217072E-3</v>
      </c>
      <c r="Q1007" s="20">
        <f t="shared" si="1085"/>
        <v>-5.8334965177223586E-3</v>
      </c>
      <c r="R1007" s="11"/>
      <c r="S1007" s="20">
        <f t="shared" ref="S1007:U1007" si="1121">_xlfn.STDEV.S(O987:O1007)*SQRT(252)</f>
        <v>0.26672643062180018</v>
      </c>
      <c r="T1007" s="20">
        <f t="shared" si="1121"/>
        <v>0.13200069551384891</v>
      </c>
      <c r="U1007" s="20">
        <f t="shared" si="1121"/>
        <v>0.13670657798736263</v>
      </c>
    </row>
    <row r="1008" spans="1:21" x14ac:dyDescent="0.2">
      <c r="A1008" s="1" t="s">
        <v>3741</v>
      </c>
      <c r="B1008" s="13">
        <v>37924</v>
      </c>
      <c r="C1008" s="12">
        <v>1046.94</v>
      </c>
      <c r="D1008" s="12">
        <v>18093.830000000002</v>
      </c>
      <c r="E1008" s="10">
        <v>2.8435999999999999</v>
      </c>
      <c r="F1008" s="12">
        <v>19</v>
      </c>
      <c r="G1008" s="11"/>
      <c r="H1008" s="19">
        <f t="shared" si="1080"/>
        <v>2.0169071127807783</v>
      </c>
      <c r="I1008" s="19">
        <f t="shared" si="1081"/>
        <v>1.0687436503248708</v>
      </c>
      <c r="J1008" s="19">
        <f t="shared" si="1082"/>
        <v>1.1361097296015974</v>
      </c>
      <c r="K1008" s="30">
        <f t="shared" si="1077"/>
        <v>0.21374873006497419</v>
      </c>
      <c r="L1008" s="30">
        <f t="shared" si="1078"/>
        <v>0.90888778368127798</v>
      </c>
      <c r="M1008" s="30">
        <f t="shared" si="1075"/>
        <v>1.1226365137462522</v>
      </c>
      <c r="N1008" s="11"/>
      <c r="O1008" s="20">
        <f t="shared" si="1083"/>
        <v>8.3026652787097088E-3</v>
      </c>
      <c r="P1008" s="20">
        <f t="shared" si="1084"/>
        <v>-4.5120725444245391E-3</v>
      </c>
      <c r="Q1008" s="20">
        <f t="shared" si="1085"/>
        <v>-2.0973269868882483E-3</v>
      </c>
      <c r="R1008" s="11"/>
      <c r="S1008" s="20">
        <f t="shared" ref="S1008:U1008" si="1122">_xlfn.STDEV.S(O988:O1008)*SQRT(252)</f>
        <v>0.24398305741557913</v>
      </c>
      <c r="T1008" s="20">
        <f t="shared" si="1122"/>
        <v>0.12302422479746057</v>
      </c>
      <c r="U1008" s="20">
        <f t="shared" si="1122"/>
        <v>0.12282244511270929</v>
      </c>
    </row>
    <row r="1009" spans="1:21" x14ac:dyDescent="0.2">
      <c r="A1009" s="1" t="s">
        <v>3742</v>
      </c>
      <c r="B1009" s="13">
        <v>37925</v>
      </c>
      <c r="C1009" s="12">
        <v>1050.71</v>
      </c>
      <c r="D1009" s="12">
        <v>17982.490000000002</v>
      </c>
      <c r="E1009" s="10">
        <v>2.8557999999999999</v>
      </c>
      <c r="F1009" s="12">
        <v>19</v>
      </c>
      <c r="G1009" s="11"/>
      <c r="H1009" s="19">
        <f t="shared" si="1080"/>
        <v>2.0182931128731809</v>
      </c>
      <c r="I1009" s="19">
        <f t="shared" si="1081"/>
        <v>1.0621671588895489</v>
      </c>
      <c r="J1009" s="19">
        <f t="shared" si="1082"/>
        <v>1.1450926720393786</v>
      </c>
      <c r="K1009" s="30">
        <f t="shared" si="1077"/>
        <v>0.2124334317779098</v>
      </c>
      <c r="L1009" s="30">
        <f t="shared" si="1078"/>
        <v>0.91607413763150292</v>
      </c>
      <c r="M1009" s="30">
        <f t="shared" si="1075"/>
        <v>1.1285075694094127</v>
      </c>
      <c r="N1009" s="11"/>
      <c r="O1009" s="20">
        <f t="shared" si="1083"/>
        <v>-6.1534788378136973E-3</v>
      </c>
      <c r="P1009" s="20">
        <f t="shared" si="1084"/>
        <v>7.9067560146071081E-3</v>
      </c>
      <c r="Q1009" s="20">
        <f t="shared" si="1085"/>
        <v>5.2297031062784605E-3</v>
      </c>
      <c r="R1009" s="11"/>
      <c r="S1009" s="20">
        <f t="shared" ref="S1009:U1009" si="1123">_xlfn.STDEV.S(O989:O1009)*SQRT(252)</f>
        <v>0.24040782518855264</v>
      </c>
      <c r="T1009" s="20">
        <f t="shared" si="1123"/>
        <v>0.12576692542603984</v>
      </c>
      <c r="U1009" s="20">
        <f t="shared" si="1123"/>
        <v>0.12333702945661194</v>
      </c>
    </row>
    <row r="1010" spans="1:21" x14ac:dyDescent="0.2">
      <c r="A1010" s="1" t="s">
        <v>3743</v>
      </c>
      <c r="B1010" s="13">
        <v>37928</v>
      </c>
      <c r="C1010" s="12">
        <v>1059.02</v>
      </c>
      <c r="D1010" s="12">
        <v>18517.16</v>
      </c>
      <c r="E1010" s="10">
        <v>2.8555000000000001</v>
      </c>
      <c r="F1010" s="12">
        <v>19</v>
      </c>
      <c r="G1010" s="11"/>
      <c r="H1010" s="19">
        <f t="shared" si="1080"/>
        <v>2.0196800654121509</v>
      </c>
      <c r="I1010" s="19">
        <f t="shared" si="1081"/>
        <v>1.0937483756645046</v>
      </c>
      <c r="J1010" s="19">
        <f t="shared" si="1082"/>
        <v>1.1540278960751087</v>
      </c>
      <c r="K1010" s="30">
        <f t="shared" si="1077"/>
        <v>0.21874967513290092</v>
      </c>
      <c r="L1010" s="30">
        <f t="shared" si="1078"/>
        <v>0.92322231686008704</v>
      </c>
      <c r="M1010" s="30">
        <f t="shared" si="1075"/>
        <v>1.141971991992988</v>
      </c>
      <c r="N1010" s="11"/>
      <c r="O1010" s="20">
        <f t="shared" si="1083"/>
        <v>2.9732812307972756E-2</v>
      </c>
      <c r="P1010" s="20">
        <f t="shared" si="1084"/>
        <v>7.8030575637313415E-3</v>
      </c>
      <c r="Q1010" s="20">
        <f t="shared" si="1085"/>
        <v>1.1931176137898403E-2</v>
      </c>
      <c r="R1010" s="11"/>
      <c r="S1010" s="20">
        <f t="shared" ref="S1010:U1010" si="1124">_xlfn.STDEV.S(O990:O1010)*SQRT(252)</f>
        <v>0.25619188312400965</v>
      </c>
      <c r="T1010" s="20">
        <f t="shared" si="1124"/>
        <v>0.12713788332353609</v>
      </c>
      <c r="U1010" s="20">
        <f t="shared" si="1124"/>
        <v>0.12763700711330381</v>
      </c>
    </row>
    <row r="1011" spans="1:21" x14ac:dyDescent="0.2">
      <c r="A1011" s="1" t="s">
        <v>3744</v>
      </c>
      <c r="B1011" s="13">
        <v>37929</v>
      </c>
      <c r="C1011" s="12">
        <v>1053.25</v>
      </c>
      <c r="D1011" s="12">
        <v>18541.18</v>
      </c>
      <c r="E1011" s="10">
        <v>2.8603000000000001</v>
      </c>
      <c r="F1011" s="12">
        <v>19</v>
      </c>
      <c r="G1011" s="11"/>
      <c r="H1011" s="19">
        <f t="shared" si="1080"/>
        <v>2.0210679710522008</v>
      </c>
      <c r="I1011" s="19">
        <f t="shared" si="1081"/>
        <v>1.0951671588895489</v>
      </c>
      <c r="J1011" s="19">
        <f t="shared" si="1082"/>
        <v>1.149669564853534</v>
      </c>
      <c r="K1011" s="30">
        <f t="shared" si="1077"/>
        <v>0.21903343177790979</v>
      </c>
      <c r="L1011" s="30">
        <f t="shared" si="1078"/>
        <v>0.91973565188282724</v>
      </c>
      <c r="M1011" s="30">
        <f t="shared" si="1075"/>
        <v>1.1387690836607369</v>
      </c>
      <c r="N1011" s="11"/>
      <c r="O1011" s="20">
        <f t="shared" si="1083"/>
        <v>1.2971751607697701E-3</v>
      </c>
      <c r="P1011" s="20">
        <f t="shared" si="1084"/>
        <v>-3.7766255360008882E-3</v>
      </c>
      <c r="Q1011" s="20">
        <f t="shared" si="1085"/>
        <v>-2.804717063735862E-3</v>
      </c>
      <c r="R1011" s="11"/>
      <c r="S1011" s="20">
        <f t="shared" ref="S1011:U1011" si="1125">_xlfn.STDEV.S(O991:O1011)*SQRT(252)</f>
        <v>0.25511416910290807</v>
      </c>
      <c r="T1011" s="20">
        <f t="shared" si="1125"/>
        <v>0.12812771828690367</v>
      </c>
      <c r="U1011" s="20">
        <f t="shared" si="1125"/>
        <v>0.12843015359860599</v>
      </c>
    </row>
    <row r="1012" spans="1:21" x14ac:dyDescent="0.2">
      <c r="A1012" s="1" t="s">
        <v>3745</v>
      </c>
      <c r="B1012" s="13">
        <v>37930</v>
      </c>
      <c r="C1012" s="12">
        <v>1051.81</v>
      </c>
      <c r="D1012" s="12">
        <v>18307.060000000001</v>
      </c>
      <c r="E1012" s="10">
        <v>2.8592</v>
      </c>
      <c r="F1012" s="12">
        <v>19</v>
      </c>
      <c r="G1012" s="11"/>
      <c r="H1012" s="19">
        <f t="shared" si="1080"/>
        <v>2.0224568304482928</v>
      </c>
      <c r="I1012" s="19">
        <f t="shared" si="1081"/>
        <v>1.0813384524512735</v>
      </c>
      <c r="J1012" s="19">
        <f t="shared" si="1082"/>
        <v>1.1476562105960515</v>
      </c>
      <c r="K1012" s="30">
        <f t="shared" si="1077"/>
        <v>0.21626769049025471</v>
      </c>
      <c r="L1012" s="30">
        <f t="shared" si="1078"/>
        <v>0.91812496847684122</v>
      </c>
      <c r="M1012" s="30">
        <f t="shared" si="1075"/>
        <v>1.1343926589670958</v>
      </c>
      <c r="N1012" s="11"/>
      <c r="O1012" s="20">
        <f t="shared" si="1083"/>
        <v>-1.2627028053230793E-2</v>
      </c>
      <c r="P1012" s="20">
        <f t="shared" si="1084"/>
        <v>-1.7512460267129493E-3</v>
      </c>
      <c r="Q1012" s="20">
        <f t="shared" si="1085"/>
        <v>-3.8431186413776519E-3</v>
      </c>
      <c r="R1012" s="11"/>
      <c r="S1012" s="20">
        <f t="shared" ref="S1012:U1012" si="1126">_xlfn.STDEV.S(O992:O1012)*SQRT(252)</f>
        <v>0.25928768896769566</v>
      </c>
      <c r="T1012" s="20">
        <f t="shared" si="1126"/>
        <v>0.12810727684598677</v>
      </c>
      <c r="U1012" s="20">
        <f t="shared" si="1126"/>
        <v>0.12896362813218895</v>
      </c>
    </row>
    <row r="1013" spans="1:21" x14ac:dyDescent="0.2">
      <c r="A1013" s="1" t="s">
        <v>3746</v>
      </c>
      <c r="B1013" s="13">
        <v>37931</v>
      </c>
      <c r="C1013" s="12">
        <v>1058.05</v>
      </c>
      <c r="D1013" s="12">
        <v>18612.96</v>
      </c>
      <c r="E1013" s="10">
        <v>2.8704000000000001</v>
      </c>
      <c r="F1013" s="12">
        <v>19</v>
      </c>
      <c r="G1013" s="11"/>
      <c r="H1013" s="19">
        <f t="shared" si="1080"/>
        <v>2.0238466442558396</v>
      </c>
      <c r="I1013" s="19">
        <f t="shared" si="1081"/>
        <v>1.0994069698759632</v>
      </c>
      <c r="J1013" s="19">
        <f t="shared" si="1082"/>
        <v>1.1589870768597845</v>
      </c>
      <c r="K1013" s="30">
        <f t="shared" si="1077"/>
        <v>0.21988139397519266</v>
      </c>
      <c r="L1013" s="30">
        <f t="shared" si="1078"/>
        <v>0.92718966148782767</v>
      </c>
      <c r="M1013" s="30">
        <f t="shared" si="1075"/>
        <v>1.1470710554630204</v>
      </c>
      <c r="N1013" s="11"/>
      <c r="O1013" s="20">
        <f t="shared" si="1083"/>
        <v>1.6709400635601668E-2</v>
      </c>
      <c r="P1013" s="20">
        <f t="shared" si="1084"/>
        <v>9.8730492277370185E-3</v>
      </c>
      <c r="Q1013" s="20">
        <f t="shared" si="1085"/>
        <v>1.1176373891090385E-2</v>
      </c>
      <c r="R1013" s="11"/>
      <c r="S1013" s="20">
        <f t="shared" ref="S1013:U1013" si="1127">_xlfn.STDEV.S(O993:O1013)*SQRT(252)</f>
        <v>0.25742215533812235</v>
      </c>
      <c r="T1013" s="20">
        <f t="shared" si="1127"/>
        <v>0.12042608323158442</v>
      </c>
      <c r="U1013" s="20">
        <f t="shared" si="1127"/>
        <v>0.12962153589473199</v>
      </c>
    </row>
    <row r="1014" spans="1:21" x14ac:dyDescent="0.2">
      <c r="A1014" s="1" t="s">
        <v>3747</v>
      </c>
      <c r="B1014" s="13">
        <v>37932</v>
      </c>
      <c r="C1014" s="12">
        <v>1053.21</v>
      </c>
      <c r="D1014" s="12">
        <v>18672.189999999999</v>
      </c>
      <c r="E1014" s="10">
        <v>2.8694999999999999</v>
      </c>
      <c r="F1014" s="12">
        <v>19</v>
      </c>
      <c r="G1014" s="11"/>
      <c r="H1014" s="19">
        <f t="shared" si="1080"/>
        <v>2.0252374131307036</v>
      </c>
      <c r="I1014" s="19">
        <f t="shared" si="1081"/>
        <v>1.1029054932073277</v>
      </c>
      <c r="J1014" s="19">
        <f t="shared" si="1082"/>
        <v>1.1533236125002999</v>
      </c>
      <c r="K1014" s="30">
        <f t="shared" si="1077"/>
        <v>0.22058109864146555</v>
      </c>
      <c r="L1014" s="30">
        <f t="shared" si="1078"/>
        <v>0.92265889000023993</v>
      </c>
      <c r="M1014" s="30">
        <f t="shared" si="1075"/>
        <v>1.1432399886417055</v>
      </c>
      <c r="N1014" s="11"/>
      <c r="O1014" s="20">
        <f t="shared" si="1083"/>
        <v>3.1821913333505147E-3</v>
      </c>
      <c r="P1014" s="20">
        <f t="shared" si="1084"/>
        <v>-4.8865638561126357E-3</v>
      </c>
      <c r="Q1014" s="20">
        <f t="shared" si="1085"/>
        <v>-3.3398687928433146E-3</v>
      </c>
      <c r="R1014" s="11"/>
      <c r="S1014" s="20">
        <f t="shared" ref="S1014:U1014" si="1128">_xlfn.STDEV.S(O994:O1014)*SQRT(252)</f>
        <v>0.25591412154511539</v>
      </c>
      <c r="T1014" s="20">
        <f t="shared" si="1128"/>
        <v>0.12208988127163299</v>
      </c>
      <c r="U1014" s="20">
        <f t="shared" si="1128"/>
        <v>0.13075919643319411</v>
      </c>
    </row>
    <row r="1015" spans="1:21" x14ac:dyDescent="0.2">
      <c r="A1015" s="1" t="s">
        <v>3748</v>
      </c>
      <c r="B1015" s="13">
        <v>37935</v>
      </c>
      <c r="C1015" s="12">
        <v>1047.1099999999999</v>
      </c>
      <c r="D1015" s="12">
        <v>18572.29</v>
      </c>
      <c r="E1015" s="10">
        <v>2.8803000000000001</v>
      </c>
      <c r="F1015" s="12">
        <v>19</v>
      </c>
      <c r="G1015" s="11"/>
      <c r="H1015" s="19">
        <f t="shared" si="1080"/>
        <v>2.0266291377291985</v>
      </c>
      <c r="I1015" s="19">
        <f t="shared" si="1081"/>
        <v>1.0970047253396373</v>
      </c>
      <c r="J1015" s="19">
        <f t="shared" si="1082"/>
        <v>1.1509594210199388</v>
      </c>
      <c r="K1015" s="30">
        <f t="shared" si="1077"/>
        <v>0.21940094506792748</v>
      </c>
      <c r="L1015" s="30">
        <f t="shared" si="1078"/>
        <v>0.92076753681595103</v>
      </c>
      <c r="M1015" s="30">
        <f t="shared" si="1075"/>
        <v>1.1401684818838784</v>
      </c>
      <c r="N1015" s="11"/>
      <c r="O1015" s="20">
        <f t="shared" si="1083"/>
        <v>-5.3502026275438208E-3</v>
      </c>
      <c r="P1015" s="20">
        <f t="shared" si="1084"/>
        <v>-2.0498942835617262E-3</v>
      </c>
      <c r="Q1015" s="20">
        <f t="shared" si="1085"/>
        <v>-2.6866684058841628E-3</v>
      </c>
      <c r="R1015" s="11"/>
      <c r="S1015" s="20">
        <f t="shared" ref="S1015:U1015" si="1129">_xlfn.STDEV.S(O995:O1015)*SQRT(252)</f>
        <v>0.25698348689364808</v>
      </c>
      <c r="T1015" s="20">
        <f t="shared" si="1129"/>
        <v>0.12228577950780256</v>
      </c>
      <c r="U1015" s="20">
        <f t="shared" si="1129"/>
        <v>0.13116725950373659</v>
      </c>
    </row>
    <row r="1016" spans="1:21" x14ac:dyDescent="0.2">
      <c r="A1016" s="1" t="s">
        <v>3749</v>
      </c>
      <c r="B1016" s="13">
        <v>37936</v>
      </c>
      <c r="C1016" s="12">
        <v>1046.57</v>
      </c>
      <c r="D1016" s="12">
        <v>18408.62</v>
      </c>
      <c r="E1016" s="10">
        <v>2.8950999999999998</v>
      </c>
      <c r="F1016" s="12">
        <v>19</v>
      </c>
      <c r="G1016" s="11"/>
      <c r="H1016" s="19">
        <f t="shared" si="1080"/>
        <v>2.0280218187080887</v>
      </c>
      <c r="I1016" s="19">
        <f t="shared" si="1081"/>
        <v>1.0873372711163649</v>
      </c>
      <c r="J1016" s="19">
        <f t="shared" si="1082"/>
        <v>1.156276851976421</v>
      </c>
      <c r="K1016" s="30">
        <f t="shared" si="1077"/>
        <v>0.21746745422327299</v>
      </c>
      <c r="L1016" s="30">
        <f t="shared" si="1078"/>
        <v>0.92502148158113684</v>
      </c>
      <c r="M1016" s="30">
        <f t="shared" si="1075"/>
        <v>1.1424889358044099</v>
      </c>
      <c r="N1016" s="11"/>
      <c r="O1016" s="20">
        <f t="shared" si="1083"/>
        <v>-8.812591231345257E-3</v>
      </c>
      <c r="P1016" s="20">
        <f t="shared" si="1084"/>
        <v>4.6199986371111557E-3</v>
      </c>
      <c r="Q1016" s="20">
        <f t="shared" si="1085"/>
        <v>2.0351851129032372E-3</v>
      </c>
      <c r="R1016" s="11"/>
      <c r="S1016" s="20">
        <f t="shared" ref="S1016:U1016" si="1130">_xlfn.STDEV.S(O996:O1016)*SQRT(252)</f>
        <v>0.24973946383602064</v>
      </c>
      <c r="T1016" s="20">
        <f t="shared" si="1130"/>
        <v>0.12170457626818121</v>
      </c>
      <c r="U1016" s="20">
        <f t="shared" si="1130"/>
        <v>0.12828578855225389</v>
      </c>
    </row>
    <row r="1017" spans="1:21" x14ac:dyDescent="0.2">
      <c r="A1017" s="1" t="s">
        <v>3750</v>
      </c>
      <c r="B1017" s="13">
        <v>37937</v>
      </c>
      <c r="C1017" s="12">
        <v>1058.56</v>
      </c>
      <c r="D1017" s="12">
        <v>18793.54</v>
      </c>
      <c r="E1017" s="10">
        <v>2.9108000000000001</v>
      </c>
      <c r="F1017" s="12">
        <v>19</v>
      </c>
      <c r="G1017" s="11"/>
      <c r="H1017" s="19">
        <f t="shared" si="1080"/>
        <v>2.0294154567245903</v>
      </c>
      <c r="I1017" s="19">
        <f t="shared" si="1081"/>
        <v>1.1100732427643274</v>
      </c>
      <c r="J1017" s="19">
        <f t="shared" si="1082"/>
        <v>1.1758659810944574</v>
      </c>
      <c r="K1017" s="30">
        <f t="shared" si="1077"/>
        <v>0.22201464855286548</v>
      </c>
      <c r="L1017" s="30">
        <f t="shared" si="1078"/>
        <v>0.94069278487556596</v>
      </c>
      <c r="M1017" s="30">
        <f t="shared" si="1075"/>
        <v>1.1627074334284315</v>
      </c>
      <c r="N1017" s="11"/>
      <c r="O1017" s="20">
        <f t="shared" si="1083"/>
        <v>2.0909769444966697E-2</v>
      </c>
      <c r="P1017" s="20">
        <f t="shared" si="1084"/>
        <v>1.6941556068127417E-2</v>
      </c>
      <c r="Q1017" s="20">
        <f t="shared" si="1085"/>
        <v>1.7696887024806207E-2</v>
      </c>
      <c r="R1017" s="11"/>
      <c r="S1017" s="20">
        <f t="shared" ref="S1017:U1017" si="1131">_xlfn.STDEV.S(O997:O1017)*SQRT(252)</f>
        <v>0.25857141529435285</v>
      </c>
      <c r="T1017" s="20">
        <f t="shared" si="1131"/>
        <v>0.13276812800788429</v>
      </c>
      <c r="U1017" s="20">
        <f t="shared" si="1131"/>
        <v>0.13987873195790135</v>
      </c>
    </row>
    <row r="1018" spans="1:21" x14ac:dyDescent="0.2">
      <c r="A1018" s="1" t="s">
        <v>3751</v>
      </c>
      <c r="B1018" s="13">
        <v>37938</v>
      </c>
      <c r="C1018" s="12">
        <v>1058.4100000000001</v>
      </c>
      <c r="D1018" s="12">
        <v>18754.55</v>
      </c>
      <c r="E1018" s="10">
        <v>2.9192</v>
      </c>
      <c r="F1018" s="12">
        <v>19</v>
      </c>
      <c r="G1018" s="11"/>
      <c r="H1018" s="19">
        <f t="shared" si="1080"/>
        <v>2.0308100524363706</v>
      </c>
      <c r="I1018" s="19">
        <f t="shared" si="1081"/>
        <v>1.1077702303603107</v>
      </c>
      <c r="J1018" s="19">
        <f t="shared" si="1082"/>
        <v>1.1790921972152897</v>
      </c>
      <c r="K1018" s="30">
        <f t="shared" si="1077"/>
        <v>0.22155404607206217</v>
      </c>
      <c r="L1018" s="30">
        <f t="shared" si="1078"/>
        <v>0.94327375777223177</v>
      </c>
      <c r="M1018" s="30">
        <f t="shared" si="1075"/>
        <v>1.1648278038442939</v>
      </c>
      <c r="N1018" s="11"/>
      <c r="O1018" s="20">
        <f t="shared" si="1083"/>
        <v>-2.0746490549412577E-3</v>
      </c>
      <c r="P1018" s="20">
        <f t="shared" si="1084"/>
        <v>2.743693731006136E-3</v>
      </c>
      <c r="Q1018" s="20">
        <f t="shared" si="1085"/>
        <v>1.8236491441445679E-3</v>
      </c>
      <c r="R1018" s="11"/>
      <c r="S1018" s="20">
        <f t="shared" ref="S1018:U1018" si="1132">_xlfn.STDEV.S(O998:O1018)*SQRT(252)</f>
        <v>0.25347212575523176</v>
      </c>
      <c r="T1018" s="20">
        <f t="shared" si="1132"/>
        <v>0.12803235299646409</v>
      </c>
      <c r="U1018" s="20">
        <f t="shared" si="1132"/>
        <v>0.13443748980927867</v>
      </c>
    </row>
    <row r="1019" spans="1:21" x14ac:dyDescent="0.2">
      <c r="A1019" s="1" t="s">
        <v>3752</v>
      </c>
      <c r="B1019" s="13">
        <v>37939</v>
      </c>
      <c r="C1019" s="12">
        <v>1050.3499999999999</v>
      </c>
      <c r="D1019" s="12">
        <v>18985.87</v>
      </c>
      <c r="E1019" s="10">
        <v>2.9413999999999998</v>
      </c>
      <c r="F1019" s="12">
        <v>19</v>
      </c>
      <c r="G1019" s="11"/>
      <c r="H1019" s="19">
        <f t="shared" si="1080"/>
        <v>2.0322056065015492</v>
      </c>
      <c r="I1019" s="19">
        <f t="shared" si="1081"/>
        <v>1.1214335499114034</v>
      </c>
      <c r="J1019" s="19">
        <f t="shared" si="1082"/>
        <v>1.1790116824770291</v>
      </c>
      <c r="K1019" s="30">
        <f t="shared" si="1077"/>
        <v>0.2242867099822807</v>
      </c>
      <c r="L1019" s="30">
        <f t="shared" si="1078"/>
        <v>0.94320934598162331</v>
      </c>
      <c r="M1019" s="30">
        <f t="shared" si="1075"/>
        <v>1.167496055963904</v>
      </c>
      <c r="N1019" s="11"/>
      <c r="O1019" s="20">
        <f t="shared" si="1083"/>
        <v>1.2334073598140094E-2</v>
      </c>
      <c r="P1019" s="20">
        <f t="shared" si="1084"/>
        <v>-6.8285362629594282E-5</v>
      </c>
      <c r="Q1019" s="20">
        <f t="shared" si="1085"/>
        <v>2.2906837481078135E-3</v>
      </c>
      <c r="R1019" s="11"/>
      <c r="S1019" s="20">
        <f t="shared" ref="S1019:U1019" si="1133">_xlfn.STDEV.S(O999:O1019)*SQRT(252)</f>
        <v>0.25578205511395624</v>
      </c>
      <c r="T1019" s="20">
        <f t="shared" si="1133"/>
        <v>0.1262806259013384</v>
      </c>
      <c r="U1019" s="20">
        <f t="shared" si="1133"/>
        <v>0.13338055106848382</v>
      </c>
    </row>
    <row r="1020" spans="1:21" x14ac:dyDescent="0.2">
      <c r="A1020" s="1" t="s">
        <v>3753</v>
      </c>
      <c r="B1020" s="13">
        <v>37942</v>
      </c>
      <c r="C1020" s="12">
        <v>1043.6300000000001</v>
      </c>
      <c r="D1020" s="12">
        <v>18668.71</v>
      </c>
      <c r="E1020" s="10">
        <v>2.9542000000000002</v>
      </c>
      <c r="F1020" s="12">
        <v>19</v>
      </c>
      <c r="G1020" s="11"/>
      <c r="H1020" s="19">
        <f t="shared" si="1080"/>
        <v>2.0336021195786977</v>
      </c>
      <c r="I1020" s="19">
        <f t="shared" si="1081"/>
        <v>1.1026999409332581</v>
      </c>
      <c r="J1020" s="19">
        <f t="shared" si="1082"/>
        <v>1.1765663656680203</v>
      </c>
      <c r="K1020" s="30">
        <f t="shared" si="1077"/>
        <v>0.22053998818665163</v>
      </c>
      <c r="L1020" s="30">
        <f t="shared" si="1078"/>
        <v>0.94125309253441625</v>
      </c>
      <c r="M1020" s="30">
        <f t="shared" si="1075"/>
        <v>1.1617930807210679</v>
      </c>
      <c r="N1020" s="11"/>
      <c r="O1020" s="20">
        <f t="shared" si="1083"/>
        <v>-1.6705054864486035E-2</v>
      </c>
      <c r="P1020" s="20">
        <f t="shared" si="1084"/>
        <v>-2.0740395072857964E-3</v>
      </c>
      <c r="Q1020" s="20">
        <f t="shared" si="1085"/>
        <v>-4.8847918703482929E-3</v>
      </c>
      <c r="R1020" s="11"/>
      <c r="S1020" s="20">
        <f t="shared" ref="S1020:U1020" si="1134">_xlfn.STDEV.S(O1000:O1020)*SQRT(252)</f>
        <v>0.26149757786331768</v>
      </c>
      <c r="T1020" s="20">
        <f t="shared" si="1134"/>
        <v>0.12616741121942757</v>
      </c>
      <c r="U1020" s="20">
        <f t="shared" si="1134"/>
        <v>0.13409675425913536</v>
      </c>
    </row>
    <row r="1021" spans="1:21" x14ac:dyDescent="0.2">
      <c r="A1021" s="1" t="s">
        <v>3754</v>
      </c>
      <c r="B1021" s="13">
        <v>37943</v>
      </c>
      <c r="C1021" s="12">
        <v>1034.1500000000001</v>
      </c>
      <c r="D1021" s="12">
        <v>18812.97</v>
      </c>
      <c r="E1021" s="10">
        <v>2.9417</v>
      </c>
      <c r="F1021" s="12">
        <v>19</v>
      </c>
      <c r="G1021" s="11"/>
      <c r="H1021" s="19">
        <f t="shared" si="1080"/>
        <v>2.0349995923268405</v>
      </c>
      <c r="I1021" s="19">
        <f t="shared" si="1081"/>
        <v>1.1112209096278831</v>
      </c>
      <c r="J1021" s="19">
        <f t="shared" si="1082"/>
        <v>1.1609456733712811</v>
      </c>
      <c r="K1021" s="30">
        <f t="shared" si="1077"/>
        <v>0.22224418192557663</v>
      </c>
      <c r="L1021" s="30">
        <f t="shared" si="1078"/>
        <v>0.9287565386970249</v>
      </c>
      <c r="M1021" s="30">
        <f t="shared" si="1075"/>
        <v>1.1510007206226016</v>
      </c>
      <c r="N1021" s="11"/>
      <c r="O1021" s="20">
        <f t="shared" si="1083"/>
        <v>7.727368414850444E-3</v>
      </c>
      <c r="P1021" s="20">
        <f t="shared" si="1084"/>
        <v>-1.3276507600886833E-2</v>
      </c>
      <c r="Q1021" s="20">
        <f t="shared" si="1085"/>
        <v>-9.2893995303948707E-3</v>
      </c>
      <c r="R1021" s="11"/>
      <c r="S1021" s="20">
        <f t="shared" ref="S1021:U1021" si="1135">_xlfn.STDEV.S(O1001:O1021)*SQRT(252)</f>
        <v>0.23862141882029514</v>
      </c>
      <c r="T1021" s="20">
        <f t="shared" si="1135"/>
        <v>0.13016672400344323</v>
      </c>
      <c r="U1021" s="20">
        <f t="shared" si="1135"/>
        <v>0.12878536916736741</v>
      </c>
    </row>
    <row r="1022" spans="1:21" x14ac:dyDescent="0.2">
      <c r="A1022" s="1" t="s">
        <v>3755</v>
      </c>
      <c r="B1022" s="13">
        <v>37944</v>
      </c>
      <c r="C1022" s="12">
        <v>1042.44</v>
      </c>
      <c r="D1022" s="12">
        <v>18807.34</v>
      </c>
      <c r="E1022" s="10">
        <v>2.9502999999999999</v>
      </c>
      <c r="F1022" s="12">
        <v>19</v>
      </c>
      <c r="G1022" s="11"/>
      <c r="H1022" s="19">
        <f t="shared" si="1080"/>
        <v>2.0363980254054543</v>
      </c>
      <c r="I1022" s="19">
        <f t="shared" si="1081"/>
        <v>1.1108883638511553</v>
      </c>
      <c r="J1022" s="19">
        <f t="shared" si="1082"/>
        <v>1.1736733067437664</v>
      </c>
      <c r="K1022" s="30">
        <f t="shared" si="1077"/>
        <v>0.22217767277023107</v>
      </c>
      <c r="L1022" s="30">
        <f t="shared" si="1078"/>
        <v>0.93893864539501315</v>
      </c>
      <c r="M1022" s="30">
        <f t="shared" si="1075"/>
        <v>1.1611163181652442</v>
      </c>
      <c r="N1022" s="11"/>
      <c r="O1022" s="20">
        <f t="shared" si="1083"/>
        <v>-2.9926162642057719E-4</v>
      </c>
      <c r="P1022" s="20">
        <f t="shared" si="1084"/>
        <v>1.096316017572585E-2</v>
      </c>
      <c r="Q1022" s="20">
        <f t="shared" si="1085"/>
        <v>8.7885240742253679E-3</v>
      </c>
      <c r="R1022" s="11"/>
      <c r="S1022" s="20">
        <f t="shared" ref="S1022:U1022" si="1136">_xlfn.STDEV.S(O1002:O1022)*SQRT(252)</f>
        <v>0.23840965307182332</v>
      </c>
      <c r="T1022" s="20">
        <f t="shared" si="1136"/>
        <v>0.13303278837394833</v>
      </c>
      <c r="U1022" s="20">
        <f t="shared" si="1136"/>
        <v>0.13076349326782541</v>
      </c>
    </row>
    <row r="1023" spans="1:21" x14ac:dyDescent="0.2">
      <c r="A1023" s="1" t="s">
        <v>3756</v>
      </c>
      <c r="B1023" s="13">
        <v>37945</v>
      </c>
      <c r="C1023" s="12">
        <v>1033.6500000000001</v>
      </c>
      <c r="D1023" s="12">
        <v>19199.14</v>
      </c>
      <c r="E1023" s="10">
        <v>2.9476</v>
      </c>
      <c r="F1023" s="12">
        <v>17.5</v>
      </c>
      <c r="G1023" s="11"/>
      <c r="H1023" s="19">
        <f t="shared" si="1080"/>
        <v>2.037694756724389</v>
      </c>
      <c r="I1023" s="19">
        <f t="shared" si="1081"/>
        <v>1.1340307147076232</v>
      </c>
      <c r="J1023" s="19">
        <f t="shared" si="1082"/>
        <v>1.1627116858582498</v>
      </c>
      <c r="K1023" s="30">
        <f t="shared" si="1077"/>
        <v>0.22680614294152465</v>
      </c>
      <c r="L1023" s="30">
        <f t="shared" si="1078"/>
        <v>0.93016934868659984</v>
      </c>
      <c r="M1023" s="30">
        <f t="shared" si="1075"/>
        <v>1.1569754916281245</v>
      </c>
      <c r="N1023" s="11"/>
      <c r="O1023" s="20">
        <f t="shared" si="1083"/>
        <v>2.0832292073201142E-2</v>
      </c>
      <c r="P1023" s="20">
        <f t="shared" si="1084"/>
        <v>-9.3395843822404734E-3</v>
      </c>
      <c r="Q1023" s="20">
        <f t="shared" si="1085"/>
        <v>-3.5662460963969966E-3</v>
      </c>
      <c r="R1023" s="11"/>
      <c r="S1023" s="20">
        <f t="shared" ref="S1023:U1023" si="1137">_xlfn.STDEV.S(O1003:O1023)*SQRT(252)</f>
        <v>0.24319912803360524</v>
      </c>
      <c r="T1023" s="20">
        <f t="shared" si="1137"/>
        <v>0.12316145641178897</v>
      </c>
      <c r="U1023" s="20">
        <f t="shared" si="1137"/>
        <v>0.11749703613854416</v>
      </c>
    </row>
    <row r="1024" spans="1:21" x14ac:dyDescent="0.2">
      <c r="A1024" s="1" t="s">
        <v>3757</v>
      </c>
      <c r="B1024" s="13">
        <v>37946</v>
      </c>
      <c r="C1024" s="12">
        <v>1035.28</v>
      </c>
      <c r="D1024" s="12">
        <v>19248.39</v>
      </c>
      <c r="E1024" s="10">
        <v>2.9297</v>
      </c>
      <c r="F1024" s="12">
        <v>17.5</v>
      </c>
      <c r="G1024" s="11"/>
      <c r="H1024" s="19">
        <f t="shared" si="1080"/>
        <v>2.038992313771935</v>
      </c>
      <c r="I1024" s="19">
        <f t="shared" si="1081"/>
        <v>1.1369397519196727</v>
      </c>
      <c r="J1024" s="19">
        <f t="shared" si="1082"/>
        <v>1.15747323095225</v>
      </c>
      <c r="K1024" s="30">
        <f t="shared" si="1077"/>
        <v>0.22738795038393456</v>
      </c>
      <c r="L1024" s="30">
        <f t="shared" si="1078"/>
        <v>0.92597858476180006</v>
      </c>
      <c r="M1024" s="30">
        <f t="shared" si="1075"/>
        <v>1.1533665351457345</v>
      </c>
      <c r="N1024" s="11"/>
      <c r="O1024" s="20">
        <f t="shared" si="1083"/>
        <v>2.565219067103941E-3</v>
      </c>
      <c r="P1024" s="20">
        <f t="shared" si="1084"/>
        <v>-4.5053773602808933E-3</v>
      </c>
      <c r="Q1024" s="20">
        <f t="shared" si="1085"/>
        <v>-3.1193024472034869E-3</v>
      </c>
      <c r="R1024" s="11"/>
      <c r="S1024" s="20">
        <f t="shared" ref="S1024:U1024" si="1138">_xlfn.STDEV.S(O1004:O1024)*SQRT(252)</f>
        <v>0.21269685397077956</v>
      </c>
      <c r="T1024" s="20">
        <f t="shared" si="1138"/>
        <v>0.12346919878482565</v>
      </c>
      <c r="U1024" s="20">
        <f t="shared" si="1138"/>
        <v>0.11851089747587247</v>
      </c>
    </row>
    <row r="1025" spans="1:21" x14ac:dyDescent="0.2">
      <c r="A1025" s="1" t="s">
        <v>3758</v>
      </c>
      <c r="B1025" s="13">
        <v>37949</v>
      </c>
      <c r="C1025" s="12">
        <v>1052.08</v>
      </c>
      <c r="D1025" s="12">
        <v>19690.54</v>
      </c>
      <c r="E1025" s="10">
        <v>2.9266000000000001</v>
      </c>
      <c r="F1025" s="12">
        <v>17.5</v>
      </c>
      <c r="G1025" s="11"/>
      <c r="H1025" s="19">
        <f t="shared" si="1080"/>
        <v>2.040290697073897</v>
      </c>
      <c r="I1025" s="19">
        <f t="shared" si="1081"/>
        <v>1.1630561134081547</v>
      </c>
      <c r="J1025" s="19">
        <f t="shared" si="1082"/>
        <v>1.1750114903761342</v>
      </c>
      <c r="K1025" s="30">
        <f t="shared" si="1077"/>
        <v>0.23261122268163095</v>
      </c>
      <c r="L1025" s="30">
        <f t="shared" si="1078"/>
        <v>0.9400091923009074</v>
      </c>
      <c r="M1025" s="30">
        <f t="shared" si="1075"/>
        <v>1.1726204149825383</v>
      </c>
      <c r="N1025" s="11"/>
      <c r="O1025" s="20">
        <f t="shared" si="1083"/>
        <v>2.2970752359028568E-2</v>
      </c>
      <c r="P1025" s="20">
        <f t="shared" si="1084"/>
        <v>1.5152194413563747E-2</v>
      </c>
      <c r="Q1025" s="20">
        <f t="shared" si="1085"/>
        <v>1.669363489410669E-2</v>
      </c>
      <c r="R1025" s="11"/>
      <c r="S1025" s="20">
        <f t="shared" ref="S1025:U1025" si="1139">_xlfn.STDEV.S(O1005:O1025)*SQRT(252)</f>
        <v>0.22239931036866994</v>
      </c>
      <c r="T1025" s="20">
        <f t="shared" si="1139"/>
        <v>0.13061309676464553</v>
      </c>
      <c r="U1025" s="20">
        <f t="shared" si="1139"/>
        <v>0.12823209727095702</v>
      </c>
    </row>
    <row r="1026" spans="1:21" x14ac:dyDescent="0.2">
      <c r="A1026" s="1" t="s">
        <v>3759</v>
      </c>
      <c r="B1026" s="13">
        <v>37950</v>
      </c>
      <c r="C1026" s="12">
        <v>1053.8900000000001</v>
      </c>
      <c r="D1026" s="12">
        <v>19809.89</v>
      </c>
      <c r="E1026" s="10">
        <v>2.9241999999999999</v>
      </c>
      <c r="F1026" s="12">
        <v>17.5</v>
      </c>
      <c r="G1026" s="11"/>
      <c r="H1026" s="19">
        <f t="shared" si="1080"/>
        <v>2.041589907156415</v>
      </c>
      <c r="I1026" s="19">
        <f t="shared" si="1081"/>
        <v>1.1701057294743096</v>
      </c>
      <c r="J1026" s="19">
        <f t="shared" si="1082"/>
        <v>1.1760677392395633</v>
      </c>
      <c r="K1026" s="30">
        <f t="shared" si="1077"/>
        <v>0.23402114589486192</v>
      </c>
      <c r="L1026" s="30">
        <f t="shared" si="1078"/>
        <v>0.94085419139165072</v>
      </c>
      <c r="M1026" s="30">
        <f t="shared" si="1075"/>
        <v>1.1748753372865126</v>
      </c>
      <c r="N1026" s="11"/>
      <c r="O1026" s="20">
        <f t="shared" si="1083"/>
        <v>6.0612862826514569E-3</v>
      </c>
      <c r="P1026" s="20">
        <f t="shared" si="1084"/>
        <v>8.9892641227784509E-4</v>
      </c>
      <c r="Q1026" s="20">
        <f t="shared" si="1085"/>
        <v>1.9229771844009313E-3</v>
      </c>
      <c r="R1026" s="11"/>
      <c r="S1026" s="20">
        <f t="shared" ref="S1026:U1026" si="1140">_xlfn.STDEV.S(O1006:O1026)*SQRT(252)</f>
        <v>0.22028918513971724</v>
      </c>
      <c r="T1026" s="20">
        <f t="shared" si="1140"/>
        <v>0.13058459049577698</v>
      </c>
      <c r="U1026" s="20">
        <f t="shared" si="1140"/>
        <v>0.12823726296254118</v>
      </c>
    </row>
    <row r="1027" spans="1:21" x14ac:dyDescent="0.2">
      <c r="A1027" s="1" t="s">
        <v>3760</v>
      </c>
      <c r="B1027" s="13">
        <v>37951</v>
      </c>
      <c r="C1027" s="12">
        <v>1058.45</v>
      </c>
      <c r="D1027" s="12">
        <v>19694.82</v>
      </c>
      <c r="E1027" s="10">
        <v>2.9357000000000002</v>
      </c>
      <c r="F1027" s="12">
        <v>17.5</v>
      </c>
      <c r="G1027" s="11"/>
      <c r="H1027" s="19">
        <f t="shared" si="1080"/>
        <v>2.0428899445459638</v>
      </c>
      <c r="I1027" s="19">
        <f t="shared" si="1081"/>
        <v>1.1633089190785624</v>
      </c>
      <c r="J1027" s="19">
        <f t="shared" si="1082"/>
        <v>1.1858015143736111</v>
      </c>
      <c r="K1027" s="30">
        <f t="shared" si="1077"/>
        <v>0.23266178381571248</v>
      </c>
      <c r="L1027" s="30">
        <f t="shared" si="1078"/>
        <v>0.94864121149888891</v>
      </c>
      <c r="M1027" s="30">
        <f t="shared" si="1075"/>
        <v>1.1813029953146015</v>
      </c>
      <c r="N1027" s="11"/>
      <c r="O1027" s="20">
        <f t="shared" si="1083"/>
        <v>-5.8087147379415338E-3</v>
      </c>
      <c r="P1027" s="20">
        <f t="shared" si="1084"/>
        <v>8.276542931397568E-3</v>
      </c>
      <c r="Q1027" s="20">
        <f t="shared" si="1085"/>
        <v>5.4709277010904778E-3</v>
      </c>
      <c r="R1027" s="11"/>
      <c r="S1027" s="20">
        <f t="shared" ref="S1027:U1027" si="1141">_xlfn.STDEV.S(O1007:O1027)*SQRT(252)</f>
        <v>0.20880294987016096</v>
      </c>
      <c r="T1027" s="20">
        <f t="shared" si="1141"/>
        <v>0.12613891057236415</v>
      </c>
      <c r="U1027" s="20">
        <f t="shared" si="1141"/>
        <v>0.11940715299046455</v>
      </c>
    </row>
    <row r="1028" spans="1:21" x14ac:dyDescent="0.2">
      <c r="A1028" s="1" t="s">
        <v>3761</v>
      </c>
      <c r="B1028" s="13">
        <v>37952</v>
      </c>
      <c r="C1028" s="12">
        <v>1058.45</v>
      </c>
      <c r="D1028" s="12">
        <v>19960.77</v>
      </c>
      <c r="E1028" s="10">
        <v>2.9472999999999998</v>
      </c>
      <c r="F1028" s="12">
        <v>17.5</v>
      </c>
      <c r="G1028" s="11"/>
      <c r="H1028" s="19">
        <f t="shared" si="1080"/>
        <v>2.0441908097693533</v>
      </c>
      <c r="I1028" s="19">
        <f t="shared" si="1081"/>
        <v>1.1790177200236305</v>
      </c>
      <c r="J1028" s="19">
        <f t="shared" si="1082"/>
        <v>1.1904870399950076</v>
      </c>
      <c r="K1028" s="30">
        <f t="shared" si="1077"/>
        <v>0.23580354400472611</v>
      </c>
      <c r="L1028" s="30">
        <f t="shared" si="1078"/>
        <v>0.95238963199600613</v>
      </c>
      <c r="M1028" s="30">
        <f t="shared" si="1075"/>
        <v>1.1881931760007323</v>
      </c>
      <c r="N1028" s="11"/>
      <c r="O1028" s="20">
        <f t="shared" si="1083"/>
        <v>1.3503550679823562E-2</v>
      </c>
      <c r="P1028" s="20">
        <f t="shared" si="1084"/>
        <v>3.9513574275300556E-3</v>
      </c>
      <c r="Q1028" s="20">
        <f t="shared" si="1085"/>
        <v>5.8326955179655027E-3</v>
      </c>
      <c r="R1028" s="11"/>
      <c r="S1028" s="20">
        <f t="shared" ref="S1028:U1028" si="1142">_xlfn.STDEV.S(O1008:O1028)*SQRT(252)</f>
        <v>0.19899081992195883</v>
      </c>
      <c r="T1028" s="20">
        <f t="shared" si="1142"/>
        <v>0.12488212805859429</v>
      </c>
      <c r="U1028" s="20">
        <f t="shared" si="1142"/>
        <v>0.1164731224426538</v>
      </c>
    </row>
    <row r="1029" spans="1:21" x14ac:dyDescent="0.2">
      <c r="A1029" s="1" t="s">
        <v>3762</v>
      </c>
      <c r="B1029" s="13">
        <v>37953</v>
      </c>
      <c r="C1029" s="12">
        <v>1058.2</v>
      </c>
      <c r="D1029" s="12">
        <v>20183.97</v>
      </c>
      <c r="E1029" s="10">
        <v>2.9489999999999998</v>
      </c>
      <c r="F1029" s="12">
        <v>17.5</v>
      </c>
      <c r="G1029" s="11"/>
      <c r="H1029" s="19">
        <f t="shared" si="1080"/>
        <v>2.0454925033537292</v>
      </c>
      <c r="I1029" s="19">
        <f t="shared" si="1081"/>
        <v>1.192201417601894</v>
      </c>
      <c r="J1029" s="19">
        <f t="shared" si="1082"/>
        <v>1.1908923632511492</v>
      </c>
      <c r="K1029" s="30">
        <f t="shared" si="1077"/>
        <v>0.23844028352037883</v>
      </c>
      <c r="L1029" s="30">
        <f t="shared" si="1078"/>
        <v>0.95271389060091938</v>
      </c>
      <c r="M1029" s="30">
        <f t="shared" si="1075"/>
        <v>1.1911541741212983</v>
      </c>
      <c r="N1029" s="11"/>
      <c r="O1029" s="20">
        <f t="shared" si="1083"/>
        <v>1.1181933362290231E-2</v>
      </c>
      <c r="P1029" s="20">
        <f t="shared" si="1084"/>
        <v>3.4046843226720469E-4</v>
      </c>
      <c r="Q1029" s="20">
        <f t="shared" si="1085"/>
        <v>2.4920174432681019E-3</v>
      </c>
      <c r="R1029" s="11"/>
      <c r="S1029" s="20">
        <f t="shared" ref="S1029:U1029" si="1143">_xlfn.STDEV.S(O1009:O1029)*SQRT(252)</f>
        <v>0.19981258324864221</v>
      </c>
      <c r="T1029" s="20">
        <f t="shared" si="1143"/>
        <v>0.12278683231765498</v>
      </c>
      <c r="U1029" s="20">
        <f t="shared" si="1143"/>
        <v>0.11520347337444564</v>
      </c>
    </row>
    <row r="1030" spans="1:21" x14ac:dyDescent="0.2">
      <c r="A1030" s="1" t="s">
        <v>3763</v>
      </c>
      <c r="B1030" s="13">
        <v>37956</v>
      </c>
      <c r="C1030" s="12">
        <v>1070.1199999999999</v>
      </c>
      <c r="D1030" s="12">
        <v>20520.599999999999</v>
      </c>
      <c r="E1030" s="10">
        <v>2.9337</v>
      </c>
      <c r="F1030" s="12">
        <v>17.5</v>
      </c>
      <c r="G1030" s="11"/>
      <c r="H1030" s="19">
        <f t="shared" si="1080"/>
        <v>2.0467950258265728</v>
      </c>
      <c r="I1030" s="19">
        <f t="shared" si="1081"/>
        <v>1.2120850561134118</v>
      </c>
      <c r="J1030" s="19">
        <f t="shared" si="1082"/>
        <v>1.1980588794249667</v>
      </c>
      <c r="K1030" s="30">
        <f t="shared" si="1077"/>
        <v>0.24241701122268236</v>
      </c>
      <c r="L1030" s="30">
        <f t="shared" si="1078"/>
        <v>0.95844710353997342</v>
      </c>
      <c r="M1030" s="30">
        <f t="shared" si="1075"/>
        <v>1.2008641147626558</v>
      </c>
      <c r="N1030" s="11"/>
      <c r="O1030" s="20">
        <f t="shared" si="1083"/>
        <v>1.6678086620223631E-2</v>
      </c>
      <c r="P1030" s="20">
        <f t="shared" si="1084"/>
        <v>6.0177698631409537E-3</v>
      </c>
      <c r="Q1030" s="20">
        <f t="shared" si="1085"/>
        <v>8.1517076901655994E-3</v>
      </c>
      <c r="R1030" s="11"/>
      <c r="S1030" s="20">
        <f t="shared" ref="S1030:U1030" si="1144">_xlfn.STDEV.S(O1010:O1030)*SQRT(252)</f>
        <v>0.19898237549051384</v>
      </c>
      <c r="T1030" s="20">
        <f t="shared" si="1144"/>
        <v>0.12186577314941371</v>
      </c>
      <c r="U1030" s="20">
        <f t="shared" si="1144"/>
        <v>0.1164024259316265</v>
      </c>
    </row>
    <row r="1031" spans="1:21" x14ac:dyDescent="0.2">
      <c r="A1031" s="1" t="s">
        <v>3764</v>
      </c>
      <c r="B1031" s="13">
        <v>37957</v>
      </c>
      <c r="C1031" s="12">
        <v>1066.6199999999999</v>
      </c>
      <c r="D1031" s="12">
        <v>20458.490000000002</v>
      </c>
      <c r="E1031" s="10">
        <v>2.9268999999999998</v>
      </c>
      <c r="F1031" s="12">
        <v>17.5</v>
      </c>
      <c r="G1031" s="11"/>
      <c r="H1031" s="19">
        <f t="shared" si="1080"/>
        <v>2.0480983777157009</v>
      </c>
      <c r="I1031" s="19">
        <f t="shared" si="1081"/>
        <v>1.2084164205552312</v>
      </c>
      <c r="J1031" s="19">
        <f t="shared" si="1082"/>
        <v>1.1913725460337017</v>
      </c>
      <c r="K1031" s="30">
        <f t="shared" si="1077"/>
        <v>0.24168328411104625</v>
      </c>
      <c r="L1031" s="30">
        <f t="shared" si="1078"/>
        <v>0.95309803682696137</v>
      </c>
      <c r="M1031" s="30">
        <f t="shared" si="1075"/>
        <v>1.1947813209380076</v>
      </c>
      <c r="N1031" s="11"/>
      <c r="O1031" s="20">
        <f t="shared" si="1083"/>
        <v>-3.026714618480808E-3</v>
      </c>
      <c r="P1031" s="20">
        <f t="shared" si="1084"/>
        <v>-5.5809722761490654E-3</v>
      </c>
      <c r="Q1031" s="20">
        <f t="shared" si="1085"/>
        <v>-5.0653473193762455E-3</v>
      </c>
      <c r="R1031" s="11"/>
      <c r="S1031" s="20">
        <f t="shared" ref="S1031:U1031" si="1145">_xlfn.STDEV.S(O1011:O1031)*SQRT(252)</f>
        <v>0.18219401556122444</v>
      </c>
      <c r="T1031" s="20">
        <f t="shared" si="1145"/>
        <v>0.1229044569119085</v>
      </c>
      <c r="U1031" s="20">
        <f t="shared" si="1145"/>
        <v>0.11483087340097382</v>
      </c>
    </row>
    <row r="1032" spans="1:21" x14ac:dyDescent="0.2">
      <c r="A1032" s="1" t="s">
        <v>3765</v>
      </c>
      <c r="B1032" s="13">
        <v>37958</v>
      </c>
      <c r="C1032" s="12">
        <v>1064.73</v>
      </c>
      <c r="D1032" s="12">
        <v>20539.599999999999</v>
      </c>
      <c r="E1032" s="10">
        <v>2.9312</v>
      </c>
      <c r="F1032" s="12">
        <v>17.5</v>
      </c>
      <c r="G1032" s="11"/>
      <c r="H1032" s="19">
        <f t="shared" si="1080"/>
        <v>2.0494025595492666</v>
      </c>
      <c r="I1032" s="19">
        <f t="shared" si="1081"/>
        <v>1.2132073242764359</v>
      </c>
      <c r="J1032" s="19">
        <f t="shared" si="1082"/>
        <v>1.191008671561185</v>
      </c>
      <c r="K1032" s="30">
        <f t="shared" si="1077"/>
        <v>0.24264146485528718</v>
      </c>
      <c r="L1032" s="30">
        <f t="shared" si="1078"/>
        <v>0.95280693724894805</v>
      </c>
      <c r="M1032" s="30">
        <f t="shared" si="1075"/>
        <v>1.1954484021042353</v>
      </c>
      <c r="N1032" s="11"/>
      <c r="O1032" s="20">
        <f t="shared" si="1083"/>
        <v>3.9646132241428766E-3</v>
      </c>
      <c r="P1032" s="20">
        <f t="shared" si="1084"/>
        <v>-3.0542459092930407E-4</v>
      </c>
      <c r="Q1032" s="20">
        <f t="shared" si="1085"/>
        <v>5.5832908879427379E-4</v>
      </c>
      <c r="R1032" s="11"/>
      <c r="S1032" s="20">
        <f t="shared" ref="S1032:U1032" si="1146">_xlfn.STDEV.S(O1012:O1032)*SQRT(252)</f>
        <v>0.18177774136640773</v>
      </c>
      <c r="T1032" s="20">
        <f t="shared" si="1146"/>
        <v>0.12159148213135436</v>
      </c>
      <c r="U1032" s="20">
        <f t="shared" si="1146"/>
        <v>0.11357560816674449</v>
      </c>
    </row>
    <row r="1033" spans="1:21" x14ac:dyDescent="0.2">
      <c r="A1033" s="1" t="s">
        <v>3766</v>
      </c>
      <c r="B1033" s="13">
        <v>37959</v>
      </c>
      <c r="C1033" s="12">
        <v>1069.72</v>
      </c>
      <c r="D1033" s="12">
        <v>20414.169999999998</v>
      </c>
      <c r="E1033" s="10">
        <v>2.9399000000000002</v>
      </c>
      <c r="F1033" s="12">
        <v>17.5</v>
      </c>
      <c r="G1033" s="11"/>
      <c r="H1033" s="19">
        <f t="shared" si="1080"/>
        <v>2.0507075718557597</v>
      </c>
      <c r="I1033" s="19">
        <f t="shared" si="1081"/>
        <v>1.2057985823981134</v>
      </c>
      <c r="J1033" s="19">
        <f t="shared" si="1082"/>
        <v>1.2001420550749227</v>
      </c>
      <c r="K1033" s="30">
        <f t="shared" si="1077"/>
        <v>0.2411597164796227</v>
      </c>
      <c r="L1033" s="30">
        <f t="shared" si="1078"/>
        <v>0.96011364405993815</v>
      </c>
      <c r="M1033" s="30">
        <f t="shared" si="1075"/>
        <v>1.2012733605395609</v>
      </c>
      <c r="N1033" s="11"/>
      <c r="O1033" s="20">
        <f t="shared" si="1083"/>
        <v>-6.1067401507330921E-3</v>
      </c>
      <c r="P1033" s="20">
        <f t="shared" si="1084"/>
        <v>7.6686121031894761E-3</v>
      </c>
      <c r="Q1033" s="20">
        <f t="shared" si="1085"/>
        <v>4.8726138452086509E-3</v>
      </c>
      <c r="R1033" s="11"/>
      <c r="S1033" s="20">
        <f t="shared" ref="S1033:U1033" si="1147">_xlfn.STDEV.S(O1013:O1033)*SQRT(252)</f>
        <v>0.17511561063736839</v>
      </c>
      <c r="T1033" s="20">
        <f t="shared" si="1147"/>
        <v>0.12258594043881768</v>
      </c>
      <c r="U1033" s="20">
        <f t="shared" si="1147"/>
        <v>0.11159283326346831</v>
      </c>
    </row>
    <row r="1034" spans="1:21" x14ac:dyDescent="0.2">
      <c r="A1034" s="1" t="s">
        <v>3767</v>
      </c>
      <c r="B1034" s="13">
        <v>37960</v>
      </c>
      <c r="C1034" s="12">
        <v>1061.5</v>
      </c>
      <c r="D1034" s="12">
        <v>20879.810000000001</v>
      </c>
      <c r="E1034" s="10">
        <v>2.9394</v>
      </c>
      <c r="F1034" s="12">
        <v>17.5</v>
      </c>
      <c r="G1034" s="11"/>
      <c r="H1034" s="19">
        <f t="shared" si="1080"/>
        <v>2.0520134151640059</v>
      </c>
      <c r="I1034" s="19">
        <f t="shared" si="1081"/>
        <v>1.2333024217365662</v>
      </c>
      <c r="J1034" s="19">
        <f t="shared" si="1082"/>
        <v>1.1907173146193228</v>
      </c>
      <c r="K1034" s="30">
        <f t="shared" si="1077"/>
        <v>0.24666048434731325</v>
      </c>
      <c r="L1034" s="30">
        <f t="shared" si="1078"/>
        <v>0.95257385169545827</v>
      </c>
      <c r="M1034" s="30">
        <f t="shared" ref="M1034:M1097" si="1148">I1034*$M$4+(1-$M$4)*J1034</f>
        <v>1.1992343360427715</v>
      </c>
      <c r="N1034" s="11"/>
      <c r="O1034" s="20">
        <f t="shared" si="1083"/>
        <v>2.2809646436764419E-2</v>
      </c>
      <c r="P1034" s="20">
        <f t="shared" si="1084"/>
        <v>-7.853020745124617E-3</v>
      </c>
      <c r="Q1034" s="20">
        <f t="shared" si="1085"/>
        <v>-1.6973859271078862E-3</v>
      </c>
      <c r="R1034" s="11"/>
      <c r="S1034" s="20">
        <f t="shared" ref="S1034:U1034" si="1149">_xlfn.STDEV.S(O1014:O1034)*SQRT(252)</f>
        <v>0.1813071347061937</v>
      </c>
      <c r="T1034" s="20">
        <f t="shared" si="1149"/>
        <v>0.12390518259667797</v>
      </c>
      <c r="U1034" s="20">
        <f t="shared" si="1149"/>
        <v>0.10821139824297904</v>
      </c>
    </row>
    <row r="1035" spans="1:21" x14ac:dyDescent="0.2">
      <c r="A1035" s="1" t="s">
        <v>3768</v>
      </c>
      <c r="B1035" s="13">
        <v>37963</v>
      </c>
      <c r="C1035" s="12">
        <v>1069.3</v>
      </c>
      <c r="D1035" s="12">
        <v>20888.91</v>
      </c>
      <c r="E1035" s="10">
        <v>2.9418000000000002</v>
      </c>
      <c r="F1035" s="12">
        <v>17.5</v>
      </c>
      <c r="G1035" s="11"/>
      <c r="H1035" s="19">
        <f t="shared" si="1080"/>
        <v>2.0533200900031683</v>
      </c>
      <c r="I1035" s="19">
        <f t="shared" si="1081"/>
        <v>1.2338399291199094</v>
      </c>
      <c r="J1035" s="19">
        <f t="shared" si="1082"/>
        <v>1.2004461718294155</v>
      </c>
      <c r="K1035" s="30">
        <f t="shared" ref="K1035:K1098" si="1150">I1035*$M$4</f>
        <v>0.24676798582398188</v>
      </c>
      <c r="L1035" s="30">
        <f t="shared" ref="L1035:L1098" si="1151">J1035*(1-$M$4)</f>
        <v>0.96035693746353246</v>
      </c>
      <c r="M1035" s="30">
        <f t="shared" si="1148"/>
        <v>1.2071249232875143</v>
      </c>
      <c r="N1035" s="11"/>
      <c r="O1035" s="20">
        <f t="shared" si="1083"/>
        <v>4.3582772065442477E-4</v>
      </c>
      <c r="P1035" s="20">
        <f t="shared" si="1084"/>
        <v>8.1705851511892913E-3</v>
      </c>
      <c r="Q1035" s="20">
        <f t="shared" si="1085"/>
        <v>6.5796875619656969E-3</v>
      </c>
      <c r="R1035" s="11"/>
      <c r="S1035" s="20">
        <f t="shared" ref="S1035:U1035" si="1152">_xlfn.STDEV.S(O1015:O1035)*SQRT(252)</f>
        <v>0.18200718691802334</v>
      </c>
      <c r="T1035" s="20">
        <f t="shared" si="1152"/>
        <v>0.12392535317644997</v>
      </c>
      <c r="U1035" s="20">
        <f t="shared" si="1152"/>
        <v>0.10733207213392157</v>
      </c>
    </row>
    <row r="1036" spans="1:21" x14ac:dyDescent="0.2">
      <c r="A1036" s="1" t="s">
        <v>3769</v>
      </c>
      <c r="B1036" s="13">
        <v>37964</v>
      </c>
      <c r="C1036" s="12">
        <v>1060.18</v>
      </c>
      <c r="D1036" s="12">
        <v>21259.75</v>
      </c>
      <c r="E1036" s="10">
        <v>2.9346000000000001</v>
      </c>
      <c r="F1036" s="12">
        <v>17.5</v>
      </c>
      <c r="G1036" s="11"/>
      <c r="H1036" s="19">
        <f t="shared" ref="H1036:H1099" si="1153">H1035*(1+(F1036-0.1)/100)^(1/252)</f>
        <v>2.0546275969027463</v>
      </c>
      <c r="I1036" s="19">
        <f t="shared" ref="H1036:I1099" si="1154">(D1036/D1035*I1035)</f>
        <v>1.2557442409923254</v>
      </c>
      <c r="J1036" s="19">
        <f t="shared" ref="J1036:J1099" si="1155">((C1036*E1036)/(C1035*E1035))*J1035</f>
        <v>1.1872946227234777</v>
      </c>
      <c r="K1036" s="30">
        <f t="shared" si="1150"/>
        <v>0.25114884819846511</v>
      </c>
      <c r="L1036" s="30">
        <f t="shared" si="1151"/>
        <v>0.94983569817878222</v>
      </c>
      <c r="M1036" s="30">
        <f t="shared" si="1148"/>
        <v>1.2009845463772473</v>
      </c>
      <c r="N1036" s="11"/>
      <c r="O1036" s="20">
        <f t="shared" ref="O1036:O1099" si="1156">I1036/I1035-1</f>
        <v>1.7752960781582283E-2</v>
      </c>
      <c r="P1036" s="20">
        <f t="shared" ref="P1036:P1099" si="1157">J1036/J1035-1</f>
        <v>-1.0955550873135378E-2</v>
      </c>
      <c r="Q1036" s="20">
        <f t="shared" ref="Q1036:Q1099" si="1158">M1036/M1035-1</f>
        <v>-5.0867783373605979E-3</v>
      </c>
      <c r="R1036" s="11"/>
      <c r="S1036" s="20">
        <f t="shared" ref="S1036:U1036" si="1159">_xlfn.STDEV.S(O1016:O1036)*SQRT(252)</f>
        <v>0.18237899876696101</v>
      </c>
      <c r="T1036" s="20">
        <f t="shared" si="1159"/>
        <v>0.13116450924782619</v>
      </c>
      <c r="U1036" s="20">
        <f t="shared" si="1159"/>
        <v>0.10913256856218294</v>
      </c>
    </row>
    <row r="1037" spans="1:21" x14ac:dyDescent="0.2">
      <c r="A1037" s="1" t="s">
        <v>3770</v>
      </c>
      <c r="B1037" s="13">
        <v>37965</v>
      </c>
      <c r="C1037" s="12">
        <v>1059.05</v>
      </c>
      <c r="D1037" s="12">
        <v>20972.6</v>
      </c>
      <c r="E1037" s="10">
        <v>2.9424999999999999</v>
      </c>
      <c r="F1037" s="12">
        <v>17.5</v>
      </c>
      <c r="G1037" s="11"/>
      <c r="H1037" s="19">
        <f t="shared" si="1153"/>
        <v>2.0559359363925771</v>
      </c>
      <c r="I1037" s="19">
        <f t="shared" si="1154"/>
        <v>1.238783225044304</v>
      </c>
      <c r="J1037" s="19">
        <f t="shared" si="1155"/>
        <v>1.1892219501379728</v>
      </c>
      <c r="K1037" s="30">
        <f t="shared" si="1150"/>
        <v>0.24775664500886083</v>
      </c>
      <c r="L1037" s="30">
        <f t="shared" si="1151"/>
        <v>0.95137756011037833</v>
      </c>
      <c r="M1037" s="30">
        <f t="shared" si="1148"/>
        <v>1.1991342051192391</v>
      </c>
      <c r="N1037" s="11"/>
      <c r="O1037" s="20">
        <f t="shared" si="1156"/>
        <v>-1.3506743964533996E-2</v>
      </c>
      <c r="P1037" s="20">
        <f t="shared" si="1157"/>
        <v>1.6232933069924016E-3</v>
      </c>
      <c r="Q1037" s="20">
        <f t="shared" si="1158"/>
        <v>-1.5406869835167258E-3</v>
      </c>
      <c r="R1037" s="11"/>
      <c r="S1037" s="20">
        <f t="shared" ref="S1037:U1037" si="1160">_xlfn.STDEV.S(O1017:O1037)*SQRT(252)</f>
        <v>0.18798963921693332</v>
      </c>
      <c r="T1037" s="20">
        <f t="shared" si="1160"/>
        <v>0.13068017210614469</v>
      </c>
      <c r="U1037" s="20">
        <f t="shared" si="1160"/>
        <v>0.11002384467229788</v>
      </c>
    </row>
    <row r="1038" spans="1:21" x14ac:dyDescent="0.2">
      <c r="A1038" s="1" t="s">
        <v>3771</v>
      </c>
      <c r="B1038" s="13">
        <v>37966</v>
      </c>
      <c r="C1038" s="12">
        <v>1071.21</v>
      </c>
      <c r="D1038" s="12">
        <v>21296.3</v>
      </c>
      <c r="E1038" s="10">
        <v>2.9430000000000001</v>
      </c>
      <c r="F1038" s="12">
        <v>17.5</v>
      </c>
      <c r="G1038" s="11"/>
      <c r="H1038" s="19">
        <f t="shared" si="1153"/>
        <v>2.0572451090028347</v>
      </c>
      <c r="I1038" s="19">
        <f t="shared" si="1154"/>
        <v>1.2579031305375115</v>
      </c>
      <c r="J1038" s="19">
        <f t="shared" si="1155"/>
        <v>1.2030809800226379</v>
      </c>
      <c r="K1038" s="30">
        <f t="shared" si="1150"/>
        <v>0.25158062610750231</v>
      </c>
      <c r="L1038" s="30">
        <f t="shared" si="1151"/>
        <v>0.96246478401811031</v>
      </c>
      <c r="M1038" s="30">
        <f t="shared" si="1148"/>
        <v>1.2140454101256126</v>
      </c>
      <c r="N1038" s="11"/>
      <c r="O1038" s="20">
        <f t="shared" si="1156"/>
        <v>1.5434423962694233E-2</v>
      </c>
      <c r="P1038" s="20">
        <f t="shared" si="1157"/>
        <v>1.1653863169156287E-2</v>
      </c>
      <c r="Q1038" s="20">
        <f t="shared" si="1158"/>
        <v>1.2434975954080718E-2</v>
      </c>
      <c r="R1038" s="11"/>
      <c r="S1038" s="20">
        <f t="shared" ref="S1038:U1038" si="1161">_xlfn.STDEV.S(O1018:O1038)*SQRT(252)</f>
        <v>0.18353026983503704</v>
      </c>
      <c r="T1038" s="20">
        <f t="shared" si="1161"/>
        <v>0.12384683740013322</v>
      </c>
      <c r="U1038" s="20">
        <f t="shared" si="1161"/>
        <v>0.10197946777947026</v>
      </c>
    </row>
    <row r="1039" spans="1:21" x14ac:dyDescent="0.2">
      <c r="A1039" s="1" t="s">
        <v>3772</v>
      </c>
      <c r="B1039" s="13">
        <v>37967</v>
      </c>
      <c r="C1039" s="12">
        <v>1074.1400000000001</v>
      </c>
      <c r="D1039" s="12">
        <v>20973.94</v>
      </c>
      <c r="E1039" s="10">
        <v>2.9416000000000002</v>
      </c>
      <c r="F1039" s="12">
        <v>17.5</v>
      </c>
      <c r="G1039" s="11"/>
      <c r="H1039" s="19">
        <f t="shared" si="1153"/>
        <v>2.0585551152640309</v>
      </c>
      <c r="I1039" s="19">
        <f t="shared" si="1154"/>
        <v>1.2388623744831699</v>
      </c>
      <c r="J1039" s="19">
        <f t="shared" si="1155"/>
        <v>1.2057977996638092</v>
      </c>
      <c r="K1039" s="30">
        <f t="shared" si="1150"/>
        <v>0.24777247489663401</v>
      </c>
      <c r="L1039" s="30">
        <f t="shared" si="1151"/>
        <v>0.96463823973104734</v>
      </c>
      <c r="M1039" s="30">
        <f t="shared" si="1148"/>
        <v>1.2124107146276812</v>
      </c>
      <c r="N1039" s="11"/>
      <c r="O1039" s="20">
        <f t="shared" si="1156"/>
        <v>-1.5136901715321449E-2</v>
      </c>
      <c r="P1039" s="20">
        <f t="shared" si="1157"/>
        <v>2.258218429419534E-3</v>
      </c>
      <c r="Q1039" s="20">
        <f t="shared" si="1158"/>
        <v>-1.3464862881548134E-3</v>
      </c>
      <c r="R1039" s="11"/>
      <c r="S1039" s="20">
        <f t="shared" ref="S1039:U1039" si="1162">_xlfn.STDEV.S(O1019:O1039)*SQRT(252)</f>
        <v>0.19595944089976744</v>
      </c>
      <c r="T1039" s="20">
        <f t="shared" si="1162"/>
        <v>0.12377799674432731</v>
      </c>
      <c r="U1039" s="20">
        <f t="shared" si="1162"/>
        <v>0.10266850310846014</v>
      </c>
    </row>
    <row r="1040" spans="1:21" x14ac:dyDescent="0.2">
      <c r="A1040" s="1" t="s">
        <v>3773</v>
      </c>
      <c r="B1040" s="13">
        <v>37970</v>
      </c>
      <c r="C1040" s="12">
        <v>1068.04</v>
      </c>
      <c r="D1040" s="12">
        <v>20709.75</v>
      </c>
      <c r="E1040" s="10">
        <v>2.9289000000000001</v>
      </c>
      <c r="F1040" s="12">
        <v>17.5</v>
      </c>
      <c r="G1040" s="11"/>
      <c r="H1040" s="19">
        <f t="shared" si="1153"/>
        <v>2.0598659557070156</v>
      </c>
      <c r="I1040" s="19">
        <f t="shared" si="1154"/>
        <v>1.2232575310100453</v>
      </c>
      <c r="J1040" s="19">
        <f t="shared" si="1155"/>
        <v>1.1937737988241313</v>
      </c>
      <c r="K1040" s="30">
        <f t="shared" si="1150"/>
        <v>0.24465150620200907</v>
      </c>
      <c r="L1040" s="30">
        <f t="shared" si="1151"/>
        <v>0.95501903905930507</v>
      </c>
      <c r="M1040" s="30">
        <f t="shared" si="1148"/>
        <v>1.1996705452613141</v>
      </c>
      <c r="N1040" s="11"/>
      <c r="O1040" s="20">
        <f t="shared" si="1156"/>
        <v>-1.2596107359895137E-2</v>
      </c>
      <c r="P1040" s="20">
        <f t="shared" si="1157"/>
        <v>-9.9718218452797824E-3</v>
      </c>
      <c r="Q1040" s="20">
        <f t="shared" si="1158"/>
        <v>-1.0508129970032032E-2</v>
      </c>
      <c r="R1040" s="11"/>
      <c r="S1040" s="20">
        <f t="shared" ref="S1040:U1040" si="1163">_xlfn.STDEV.S(O1020:O1040)*SQRT(252)</f>
        <v>0.2037396338756266</v>
      </c>
      <c r="T1040" s="20">
        <f t="shared" si="1163"/>
        <v>0.12957054175976834</v>
      </c>
      <c r="U1040" s="20">
        <f t="shared" si="1163"/>
        <v>0.11130870362350642</v>
      </c>
    </row>
    <row r="1041" spans="1:21" x14ac:dyDescent="0.2">
      <c r="A1041" s="1" t="s">
        <v>3774</v>
      </c>
      <c r="B1041" s="13">
        <v>37971</v>
      </c>
      <c r="C1041" s="12">
        <v>1075.1300000000001</v>
      </c>
      <c r="D1041" s="12">
        <v>20759.560000000001</v>
      </c>
      <c r="E1041" s="10">
        <v>2.9316</v>
      </c>
      <c r="F1041" s="12">
        <v>17.5</v>
      </c>
      <c r="G1041" s="11"/>
      <c r="H1041" s="19">
        <f t="shared" si="1153"/>
        <v>2.0611776308629763</v>
      </c>
      <c r="I1041" s="19">
        <f t="shared" si="1154"/>
        <v>1.2261996455995314</v>
      </c>
      <c r="J1041" s="19">
        <f t="shared" si="1155"/>
        <v>1.2028062441143723</v>
      </c>
      <c r="K1041" s="30">
        <f t="shared" si="1150"/>
        <v>0.2452399291199063</v>
      </c>
      <c r="L1041" s="30">
        <f t="shared" si="1151"/>
        <v>0.96224499529149787</v>
      </c>
      <c r="M1041" s="30">
        <f t="shared" si="1148"/>
        <v>1.2074849244114041</v>
      </c>
      <c r="N1041" s="11"/>
      <c r="O1041" s="20">
        <f t="shared" si="1156"/>
        <v>2.4051473339852247E-3</v>
      </c>
      <c r="P1041" s="20">
        <f t="shared" si="1157"/>
        <v>7.566295473345086E-3</v>
      </c>
      <c r="Q1041" s="20">
        <f t="shared" si="1158"/>
        <v>6.5137709523308551E-3</v>
      </c>
      <c r="R1041" s="11"/>
      <c r="S1041" s="20">
        <f t="shared" ref="S1041:U1041" si="1164">_xlfn.STDEV.S(O1021:O1041)*SQRT(252)</f>
        <v>0.18924229752096905</v>
      </c>
      <c r="T1041" s="20">
        <f t="shared" si="1164"/>
        <v>0.13133242294854719</v>
      </c>
      <c r="U1041" s="20">
        <f t="shared" si="1164"/>
        <v>0.11030334720387233</v>
      </c>
    </row>
    <row r="1042" spans="1:21" x14ac:dyDescent="0.2">
      <c r="A1042" s="1" t="s">
        <v>3775</v>
      </c>
      <c r="B1042" s="13">
        <v>37972</v>
      </c>
      <c r="C1042" s="12">
        <v>1076.48</v>
      </c>
      <c r="D1042" s="12">
        <v>21199.27</v>
      </c>
      <c r="E1042" s="10">
        <v>2.9377</v>
      </c>
      <c r="F1042" s="12">
        <v>17.5</v>
      </c>
      <c r="G1042" s="11"/>
      <c r="H1042" s="19">
        <f t="shared" si="1153"/>
        <v>2.0624901412634395</v>
      </c>
      <c r="I1042" s="19">
        <f t="shared" si="1154"/>
        <v>1.2521718842291829</v>
      </c>
      <c r="J1042" s="19">
        <f t="shared" si="1155"/>
        <v>1.2068224741350431</v>
      </c>
      <c r="K1042" s="30">
        <f t="shared" si="1150"/>
        <v>0.25043437684583658</v>
      </c>
      <c r="L1042" s="30">
        <f t="shared" si="1151"/>
        <v>0.96545797930803445</v>
      </c>
      <c r="M1042" s="30">
        <f t="shared" si="1148"/>
        <v>1.215892356153871</v>
      </c>
      <c r="N1042" s="11"/>
      <c r="O1042" s="20">
        <f t="shared" si="1156"/>
        <v>2.1181084762875502E-2</v>
      </c>
      <c r="P1042" s="20">
        <f t="shared" si="1157"/>
        <v>3.3390498597118956E-3</v>
      </c>
      <c r="Q1042" s="20">
        <f t="shared" si="1158"/>
        <v>6.9627633210951334E-3</v>
      </c>
      <c r="R1042" s="11"/>
      <c r="S1042" s="20">
        <f t="shared" ref="S1042:U1042" si="1165">_xlfn.STDEV.S(O1022:O1042)*SQRT(252)</f>
        <v>0.19713818838125011</v>
      </c>
      <c r="T1042" s="20">
        <f t="shared" si="1165"/>
        <v>0.12061686258982889</v>
      </c>
      <c r="U1042" s="20">
        <f t="shared" si="1165"/>
        <v>0.10377624567137779</v>
      </c>
    </row>
    <row r="1043" spans="1:21" x14ac:dyDescent="0.2">
      <c r="A1043" s="1" t="s">
        <v>3776</v>
      </c>
      <c r="B1043" s="13">
        <v>37973</v>
      </c>
      <c r="C1043" s="12">
        <v>1089.18</v>
      </c>
      <c r="D1043" s="12">
        <v>21489.27</v>
      </c>
      <c r="E1043" s="10">
        <v>2.9337</v>
      </c>
      <c r="F1043" s="12">
        <v>16.5</v>
      </c>
      <c r="G1043" s="11"/>
      <c r="H1043" s="19">
        <f t="shared" si="1153"/>
        <v>2.06373343091916</v>
      </c>
      <c r="I1043" s="19">
        <f t="shared" si="1154"/>
        <v>1.2693012404016579</v>
      </c>
      <c r="J1043" s="19">
        <f t="shared" si="1155"/>
        <v>1.2193976098868216</v>
      </c>
      <c r="K1043" s="30">
        <f t="shared" si="1150"/>
        <v>0.25386024808033159</v>
      </c>
      <c r="L1043" s="30">
        <f t="shared" si="1151"/>
        <v>0.97551808790945727</v>
      </c>
      <c r="M1043" s="30">
        <f t="shared" si="1148"/>
        <v>1.229378335989789</v>
      </c>
      <c r="N1043" s="11"/>
      <c r="O1043" s="20">
        <f t="shared" si="1156"/>
        <v>1.3679716329854763E-2</v>
      </c>
      <c r="P1043" s="20">
        <f t="shared" si="1157"/>
        <v>1.0420037761387668E-2</v>
      </c>
      <c r="Q1043" s="20">
        <f t="shared" si="1158"/>
        <v>1.1091425789184983E-2</v>
      </c>
      <c r="R1043" s="11"/>
      <c r="S1043" s="20">
        <f t="shared" ref="S1043:U1043" si="1166">_xlfn.STDEV.S(O1023:O1043)*SQRT(252)</f>
        <v>0.19765697393912804</v>
      </c>
      <c r="T1043" s="20">
        <f t="shared" si="1166"/>
        <v>0.12011484654062364</v>
      </c>
      <c r="U1043" s="20">
        <f t="shared" si="1166"/>
        <v>0.10578389323137444</v>
      </c>
    </row>
    <row r="1044" spans="1:21" x14ac:dyDescent="0.2">
      <c r="A1044" s="1" t="s">
        <v>3777</v>
      </c>
      <c r="B1044" s="13">
        <v>37974</v>
      </c>
      <c r="C1044" s="12">
        <v>1088.67</v>
      </c>
      <c r="D1044" s="12">
        <v>21385.54</v>
      </c>
      <c r="E1044" s="10">
        <v>2.9274</v>
      </c>
      <c r="F1044" s="12">
        <v>16.5</v>
      </c>
      <c r="G1044" s="11"/>
      <c r="H1044" s="19">
        <f t="shared" si="1153"/>
        <v>2.0649774700423018</v>
      </c>
      <c r="I1044" s="19">
        <f t="shared" si="1154"/>
        <v>1.2631742468989999</v>
      </c>
      <c r="J1044" s="19">
        <f t="shared" si="1155"/>
        <v>1.2162092564759419</v>
      </c>
      <c r="K1044" s="30">
        <f t="shared" si="1150"/>
        <v>0.25263484937980002</v>
      </c>
      <c r="L1044" s="30">
        <f t="shared" si="1151"/>
        <v>0.97296740518075353</v>
      </c>
      <c r="M1044" s="30">
        <f t="shared" si="1148"/>
        <v>1.2256022545605536</v>
      </c>
      <c r="N1044" s="11"/>
      <c r="O1044" s="20">
        <f t="shared" si="1156"/>
        <v>-4.8270602026033727E-3</v>
      </c>
      <c r="P1044" s="20">
        <f t="shared" si="1157"/>
        <v>-2.6146954734277417E-3</v>
      </c>
      <c r="Q1044" s="20">
        <f t="shared" si="1158"/>
        <v>-3.0715373117382594E-3</v>
      </c>
      <c r="R1044" s="11"/>
      <c r="S1044" s="20">
        <f t="shared" ref="S1044:U1044" si="1167">_xlfn.STDEV.S(O1024:O1044)*SQRT(252)</f>
        <v>0.19407187306306614</v>
      </c>
      <c r="T1044" s="20">
        <f t="shared" si="1167"/>
        <v>0.11434245231985861</v>
      </c>
      <c r="U1044" s="20">
        <f t="shared" si="1167"/>
        <v>0.10542526953359474</v>
      </c>
    </row>
    <row r="1045" spans="1:21" x14ac:dyDescent="0.2">
      <c r="A1045" s="1" t="s">
        <v>3778</v>
      </c>
      <c r="B1045" s="13">
        <v>37977</v>
      </c>
      <c r="C1045" s="12">
        <v>1092.94</v>
      </c>
      <c r="D1045" s="12">
        <v>21630.23</v>
      </c>
      <c r="E1045" s="10">
        <v>2.9235000000000002</v>
      </c>
      <c r="F1045" s="12">
        <v>16.5</v>
      </c>
      <c r="G1045" s="11"/>
      <c r="H1045" s="19">
        <f t="shared" si="1153"/>
        <v>2.0662222590846517</v>
      </c>
      <c r="I1045" s="19">
        <f t="shared" si="1154"/>
        <v>1.2776272888363891</v>
      </c>
      <c r="J1045" s="19">
        <f t="shared" si="1155"/>
        <v>1.2193528551378658</v>
      </c>
      <c r="K1045" s="30">
        <f t="shared" si="1150"/>
        <v>0.25552545776727781</v>
      </c>
      <c r="L1045" s="30">
        <f t="shared" si="1151"/>
        <v>0.9754822841102927</v>
      </c>
      <c r="M1045" s="30">
        <f t="shared" si="1148"/>
        <v>1.2310077418775704</v>
      </c>
      <c r="N1045" s="11"/>
      <c r="O1045" s="20">
        <f t="shared" si="1156"/>
        <v>1.1441843413820596E-2</v>
      </c>
      <c r="P1045" s="20">
        <f t="shared" si="1157"/>
        <v>2.5847514687009632E-3</v>
      </c>
      <c r="Q1045" s="20">
        <f t="shared" si="1158"/>
        <v>4.410474358139238E-3</v>
      </c>
      <c r="R1045" s="11"/>
      <c r="S1045" s="20">
        <f t="shared" ref="S1045:U1045" si="1168">_xlfn.STDEV.S(O1025:O1045)*SQRT(252)</f>
        <v>0.19497596116181984</v>
      </c>
      <c r="T1045" s="20">
        <f t="shared" si="1168"/>
        <v>0.11173587025830593</v>
      </c>
      <c r="U1045" s="20">
        <f t="shared" si="1168"/>
        <v>0.10333254436120846</v>
      </c>
    </row>
    <row r="1046" spans="1:21" x14ac:dyDescent="0.2">
      <c r="A1046" s="1" t="s">
        <v>3779</v>
      </c>
      <c r="B1046" s="13">
        <v>37978</v>
      </c>
      <c r="C1046" s="12">
        <v>1096.02</v>
      </c>
      <c r="D1046" s="12">
        <v>21688.400000000001</v>
      </c>
      <c r="E1046" s="10">
        <v>2.9171</v>
      </c>
      <c r="F1046" s="12">
        <v>16.5</v>
      </c>
      <c r="G1046" s="11"/>
      <c r="H1046" s="19">
        <f t="shared" si="1153"/>
        <v>2.0674677984982686</v>
      </c>
      <c r="I1046" s="19">
        <f t="shared" si="1154"/>
        <v>1.2810632014176062</v>
      </c>
      <c r="J1046" s="19">
        <f t="shared" si="1155"/>
        <v>1.2201122204531842</v>
      </c>
      <c r="K1046" s="30">
        <f t="shared" si="1150"/>
        <v>0.25621264028352125</v>
      </c>
      <c r="L1046" s="30">
        <f t="shared" si="1151"/>
        <v>0.97608977636254746</v>
      </c>
      <c r="M1046" s="30">
        <f t="shared" si="1148"/>
        <v>1.2323024166460688</v>
      </c>
      <c r="N1046" s="11"/>
      <c r="O1046" s="20">
        <f t="shared" si="1156"/>
        <v>2.6892917920893211E-3</v>
      </c>
      <c r="P1046" s="20">
        <f t="shared" si="1157"/>
        <v>6.2276092774848912E-4</v>
      </c>
      <c r="Q1046" s="20">
        <f t="shared" si="1158"/>
        <v>1.0517194364054738E-3</v>
      </c>
      <c r="R1046" s="11"/>
      <c r="S1046" s="20">
        <f t="shared" ref="S1046:U1046" si="1169">_xlfn.STDEV.S(O1026:O1046)*SQRT(252)</f>
        <v>0.1846491732560431</v>
      </c>
      <c r="T1046" s="20">
        <f t="shared" si="1169"/>
        <v>0.10192208298093401</v>
      </c>
      <c r="U1046" s="20">
        <f t="shared" si="1169"/>
        <v>9.0918043797189776E-2</v>
      </c>
    </row>
    <row r="1047" spans="1:21" x14ac:dyDescent="0.2">
      <c r="A1047" s="1" t="s">
        <v>3780</v>
      </c>
      <c r="B1047" s="13">
        <v>37979</v>
      </c>
      <c r="C1047" s="12">
        <v>1094.04</v>
      </c>
      <c r="D1047" s="12">
        <v>21688.400000000001</v>
      </c>
      <c r="E1047" s="10">
        <v>2.9077999999999999</v>
      </c>
      <c r="F1047" s="12">
        <v>16.5</v>
      </c>
      <c r="G1047" s="11"/>
      <c r="H1047" s="19">
        <f t="shared" si="1153"/>
        <v>2.0687140887354833</v>
      </c>
      <c r="I1047" s="19">
        <f t="shared" si="1154"/>
        <v>1.2810632014176062</v>
      </c>
      <c r="J1047" s="19">
        <f t="shared" si="1155"/>
        <v>1.2140252334278094</v>
      </c>
      <c r="K1047" s="30">
        <f t="shared" si="1150"/>
        <v>0.25621264028352125</v>
      </c>
      <c r="L1047" s="30">
        <f t="shared" si="1151"/>
        <v>0.97122018674224764</v>
      </c>
      <c r="M1047" s="30">
        <f t="shared" si="1148"/>
        <v>1.2274328270257688</v>
      </c>
      <c r="N1047" s="11"/>
      <c r="O1047" s="20">
        <f t="shared" si="1156"/>
        <v>0</v>
      </c>
      <c r="P1047" s="20">
        <f t="shared" si="1157"/>
        <v>-4.9888747308127757E-3</v>
      </c>
      <c r="Q1047" s="20">
        <f t="shared" si="1158"/>
        <v>-3.951618981283378E-3</v>
      </c>
      <c r="R1047" s="11"/>
      <c r="S1047" s="20">
        <f t="shared" ref="S1047:U1047" si="1170">_xlfn.STDEV.S(O1027:O1047)*SQRT(252)</f>
        <v>0.18526925728768004</v>
      </c>
      <c r="T1047" s="20">
        <f t="shared" si="1170"/>
        <v>0.10459444395636452</v>
      </c>
      <c r="U1047" s="20">
        <f t="shared" si="1170"/>
        <v>9.3531970067233822E-2</v>
      </c>
    </row>
    <row r="1048" spans="1:21" x14ac:dyDescent="0.2">
      <c r="A1048" s="1" t="s">
        <v>3781</v>
      </c>
      <c r="B1048" s="13">
        <v>37980</v>
      </c>
      <c r="C1048" s="12">
        <v>1094.04</v>
      </c>
      <c r="D1048" s="12">
        <v>21688.400000000001</v>
      </c>
      <c r="E1048" s="10">
        <v>2.9077999999999999</v>
      </c>
      <c r="F1048" s="12">
        <v>16.5</v>
      </c>
      <c r="G1048" s="11"/>
      <c r="H1048" s="19">
        <f t="shared" si="1153"/>
        <v>2.0699611302489003</v>
      </c>
      <c r="I1048" s="19">
        <f t="shared" si="1154"/>
        <v>1.2810632014176062</v>
      </c>
      <c r="J1048" s="19">
        <f t="shared" si="1155"/>
        <v>1.2140252334278094</v>
      </c>
      <c r="K1048" s="30">
        <f t="shared" si="1150"/>
        <v>0.25621264028352125</v>
      </c>
      <c r="L1048" s="30">
        <f t="shared" si="1151"/>
        <v>0.97122018674224764</v>
      </c>
      <c r="M1048" s="30">
        <f t="shared" si="1148"/>
        <v>1.2274328270257688</v>
      </c>
      <c r="N1048" s="11"/>
      <c r="O1048" s="20">
        <f t="shared" si="1156"/>
        <v>0</v>
      </c>
      <c r="P1048" s="20">
        <f t="shared" si="1157"/>
        <v>0</v>
      </c>
      <c r="Q1048" s="20">
        <f t="shared" si="1158"/>
        <v>0</v>
      </c>
      <c r="R1048" s="11"/>
      <c r="S1048" s="20">
        <f t="shared" ref="S1048:U1048" si="1171">_xlfn.STDEV.S(O1028:O1048)*SQRT(252)</f>
        <v>0.18231015491749367</v>
      </c>
      <c r="T1048" s="20">
        <f t="shared" si="1171"/>
        <v>0.10176354380981417</v>
      </c>
      <c r="U1048" s="20">
        <f t="shared" si="1171"/>
        <v>9.2967860274299E-2</v>
      </c>
    </row>
    <row r="1049" spans="1:21" x14ac:dyDescent="0.2">
      <c r="A1049" s="1" t="s">
        <v>3782</v>
      </c>
      <c r="B1049" s="13">
        <v>37981</v>
      </c>
      <c r="C1049" s="12">
        <v>1095.8900000000001</v>
      </c>
      <c r="D1049" s="12">
        <v>21806.57</v>
      </c>
      <c r="E1049" s="10">
        <v>2.899</v>
      </c>
      <c r="F1049" s="12">
        <v>16.5</v>
      </c>
      <c r="G1049" s="11"/>
      <c r="H1049" s="19">
        <f t="shared" si="1153"/>
        <v>2.0712089234913957</v>
      </c>
      <c r="I1049" s="19">
        <f t="shared" si="1154"/>
        <v>1.2880431187241626</v>
      </c>
      <c r="J1049" s="19">
        <f t="shared" si="1155"/>
        <v>1.2123978566332667</v>
      </c>
      <c r="K1049" s="30">
        <f t="shared" si="1150"/>
        <v>0.25760862374483251</v>
      </c>
      <c r="L1049" s="30">
        <f t="shared" si="1151"/>
        <v>0.96991828530661339</v>
      </c>
      <c r="M1049" s="30">
        <f t="shared" si="1148"/>
        <v>1.2275269090514458</v>
      </c>
      <c r="N1049" s="11"/>
      <c r="O1049" s="20">
        <f t="shared" si="1156"/>
        <v>5.4485347005772677E-3</v>
      </c>
      <c r="P1049" s="20">
        <f t="shared" si="1157"/>
        <v>-1.3404802056278253E-3</v>
      </c>
      <c r="Q1049" s="20">
        <f t="shared" si="1158"/>
        <v>7.6649429284758597E-5</v>
      </c>
      <c r="R1049" s="11"/>
      <c r="S1049" s="20">
        <f t="shared" ref="S1049:U1049" si="1172">_xlfn.STDEV.S(O1029:O1049)*SQRT(252)</f>
        <v>0.17950325160570882</v>
      </c>
      <c r="T1049" s="20">
        <f t="shared" si="1172"/>
        <v>0.10157262098751883</v>
      </c>
      <c r="U1049" s="20">
        <f t="shared" si="1172"/>
        <v>9.1987843208562625E-2</v>
      </c>
    </row>
    <row r="1050" spans="1:21" x14ac:dyDescent="0.2">
      <c r="A1050" s="1" t="s">
        <v>3783</v>
      </c>
      <c r="B1050" s="13">
        <v>37984</v>
      </c>
      <c r="C1050" s="12">
        <v>1109.48</v>
      </c>
      <c r="D1050" s="12">
        <v>22045.48</v>
      </c>
      <c r="E1050" s="10">
        <v>2.8879000000000001</v>
      </c>
      <c r="F1050" s="12">
        <v>16.5</v>
      </c>
      <c r="G1050" s="11"/>
      <c r="H1050" s="19">
        <f t="shared" si="1153"/>
        <v>2.0724574689161197</v>
      </c>
      <c r="I1050" s="19">
        <f t="shared" si="1154"/>
        <v>1.3021547548730108</v>
      </c>
      <c r="J1050" s="19">
        <f t="shared" si="1155"/>
        <v>1.2227329316408269</v>
      </c>
      <c r="K1050" s="30">
        <f t="shared" si="1150"/>
        <v>0.26043095097460217</v>
      </c>
      <c r="L1050" s="30">
        <f t="shared" si="1151"/>
        <v>0.97818634531266158</v>
      </c>
      <c r="M1050" s="30">
        <f t="shared" si="1148"/>
        <v>1.2386172962872637</v>
      </c>
      <c r="N1050" s="11"/>
      <c r="O1050" s="20">
        <f t="shared" si="1156"/>
        <v>1.095587247329588E-2</v>
      </c>
      <c r="P1050" s="20">
        <f t="shared" si="1157"/>
        <v>8.5244913218998075E-3</v>
      </c>
      <c r="Q1050" s="20">
        <f t="shared" si="1158"/>
        <v>9.0347406268982411E-3</v>
      </c>
      <c r="R1050" s="11"/>
      <c r="S1050" s="20">
        <f t="shared" ref="S1050:U1050" si="1173">_xlfn.STDEV.S(O1030:O1050)*SQRT(252)</f>
        <v>0.17939542439715411</v>
      </c>
      <c r="T1050" s="20">
        <f t="shared" si="1173"/>
        <v>0.10491781167139602</v>
      </c>
      <c r="U1050" s="20">
        <f t="shared" si="1173"/>
        <v>9.5539508106186388E-2</v>
      </c>
    </row>
    <row r="1051" spans="1:21" x14ac:dyDescent="0.2">
      <c r="A1051" s="1" t="s">
        <v>3784</v>
      </c>
      <c r="B1051" s="13">
        <v>37985</v>
      </c>
      <c r="C1051" s="12">
        <v>1109.6400000000001</v>
      </c>
      <c r="D1051" s="12">
        <v>22236.39</v>
      </c>
      <c r="E1051" s="10">
        <v>2.8887999999999998</v>
      </c>
      <c r="F1051" s="12">
        <v>16.5</v>
      </c>
      <c r="G1051" s="11"/>
      <c r="H1051" s="19">
        <f t="shared" si="1153"/>
        <v>2.0737067669764953</v>
      </c>
      <c r="I1051" s="19">
        <f t="shared" si="1154"/>
        <v>1.3134311872415874</v>
      </c>
      <c r="J1051" s="19">
        <f t="shared" si="1155"/>
        <v>1.2232903777678243</v>
      </c>
      <c r="K1051" s="30">
        <f t="shared" si="1150"/>
        <v>0.26268623744831748</v>
      </c>
      <c r="L1051" s="30">
        <f t="shared" si="1151"/>
        <v>0.97863230221425956</v>
      </c>
      <c r="M1051" s="30">
        <f t="shared" si="1148"/>
        <v>1.241318539662577</v>
      </c>
      <c r="N1051" s="11"/>
      <c r="O1051" s="20">
        <f t="shared" si="1156"/>
        <v>8.6598250525731224E-3</v>
      </c>
      <c r="P1051" s="20">
        <f t="shared" si="1157"/>
        <v>4.5590178572307849E-4</v>
      </c>
      <c r="Q1051" s="20">
        <f t="shared" si="1158"/>
        <v>2.180853911381897E-3</v>
      </c>
      <c r="R1051" s="11"/>
      <c r="S1051" s="20">
        <f t="shared" ref="S1051:U1051" si="1174">_xlfn.STDEV.S(O1031:O1051)*SQRT(252)</f>
        <v>0.17449101240509535</v>
      </c>
      <c r="T1051" s="20">
        <f t="shared" si="1174"/>
        <v>0.10351156403544025</v>
      </c>
      <c r="U1051" s="20">
        <f t="shared" si="1174"/>
        <v>9.2800160145688676E-2</v>
      </c>
    </row>
    <row r="1052" spans="1:21" x14ac:dyDescent="0.2">
      <c r="A1052" s="1" t="s">
        <v>3785</v>
      </c>
      <c r="B1052" s="13">
        <v>37986</v>
      </c>
      <c r="C1052" s="12">
        <v>1111.92</v>
      </c>
      <c r="D1052" s="12">
        <v>22236.39</v>
      </c>
      <c r="E1052" s="10">
        <v>2.8887999999999998</v>
      </c>
      <c r="F1052" s="12">
        <v>16.5</v>
      </c>
      <c r="G1052" s="11"/>
      <c r="H1052" s="19">
        <f t="shared" si="1153"/>
        <v>2.0749568181262186</v>
      </c>
      <c r="I1052" s="19">
        <f t="shared" si="1154"/>
        <v>1.3134311872415874</v>
      </c>
      <c r="J1052" s="19">
        <f t="shared" si="1155"/>
        <v>1.2258038975231598</v>
      </c>
      <c r="K1052" s="30">
        <f t="shared" si="1150"/>
        <v>0.26268623744831748</v>
      </c>
      <c r="L1052" s="30">
        <f t="shared" si="1151"/>
        <v>0.98064311801852788</v>
      </c>
      <c r="M1052" s="30">
        <f t="shared" si="1148"/>
        <v>1.2433293554668454</v>
      </c>
      <c r="N1052" s="11"/>
      <c r="O1052" s="20">
        <f t="shared" si="1156"/>
        <v>0</v>
      </c>
      <c r="P1052" s="20">
        <f t="shared" si="1157"/>
        <v>2.0547204498755356E-3</v>
      </c>
      <c r="Q1052" s="20">
        <f t="shared" si="1158"/>
        <v>1.6199031433261624E-3</v>
      </c>
      <c r="R1052" s="11"/>
      <c r="S1052" s="20">
        <f t="shared" ref="S1052:U1052" si="1175">_xlfn.STDEV.S(O1032:O1052)*SQRT(252)</f>
        <v>0.17329050680451069</v>
      </c>
      <c r="T1052" s="20">
        <f t="shared" si="1175"/>
        <v>0.10072459546877262</v>
      </c>
      <c r="U1052" s="20">
        <f t="shared" si="1175"/>
        <v>8.9588407523502972E-2</v>
      </c>
    </row>
    <row r="1053" spans="1:21" x14ac:dyDescent="0.2">
      <c r="A1053" s="1" t="s">
        <v>3786</v>
      </c>
      <c r="B1053" s="13">
        <v>37987</v>
      </c>
      <c r="C1053" s="12">
        <v>1111.92</v>
      </c>
      <c r="D1053" s="12">
        <v>22236.39</v>
      </c>
      <c r="E1053" s="10">
        <v>2.8887999999999998</v>
      </c>
      <c r="F1053" s="12">
        <v>16.5</v>
      </c>
      <c r="G1053" s="11"/>
      <c r="H1053" s="19">
        <f t="shared" si="1153"/>
        <v>2.0762076228192594</v>
      </c>
      <c r="I1053" s="19">
        <f t="shared" si="1154"/>
        <v>1.3134311872415874</v>
      </c>
      <c r="J1053" s="19">
        <f t="shared" si="1155"/>
        <v>1.2258038975231598</v>
      </c>
      <c r="K1053" s="30">
        <f t="shared" si="1150"/>
        <v>0.26268623744831748</v>
      </c>
      <c r="L1053" s="30">
        <f t="shared" si="1151"/>
        <v>0.98064311801852788</v>
      </c>
      <c r="M1053" s="30">
        <f t="shared" si="1148"/>
        <v>1.2433293554668454</v>
      </c>
      <c r="N1053" s="11"/>
      <c r="O1053" s="20">
        <f t="shared" si="1156"/>
        <v>0</v>
      </c>
      <c r="P1053" s="20">
        <f t="shared" si="1157"/>
        <v>0</v>
      </c>
      <c r="Q1053" s="20">
        <f t="shared" si="1158"/>
        <v>0</v>
      </c>
      <c r="R1053" s="11"/>
      <c r="S1053" s="20">
        <f t="shared" ref="S1053:U1053" si="1176">_xlfn.STDEV.S(O1033:O1053)*SQRT(252)</f>
        <v>0.17385342419372127</v>
      </c>
      <c r="T1053" s="20">
        <f t="shared" si="1176"/>
        <v>0.10066586311658521</v>
      </c>
      <c r="U1053" s="20">
        <f t="shared" si="1176"/>
        <v>8.971561649923554E-2</v>
      </c>
    </row>
    <row r="1054" spans="1:21" x14ac:dyDescent="0.2">
      <c r="A1054" s="1" t="s">
        <v>3787</v>
      </c>
      <c r="B1054" s="13">
        <v>37988</v>
      </c>
      <c r="C1054" s="12">
        <v>1108.48</v>
      </c>
      <c r="D1054" s="12">
        <v>22444.71</v>
      </c>
      <c r="E1054" s="10">
        <v>2.8858000000000001</v>
      </c>
      <c r="F1054" s="12">
        <v>16.5</v>
      </c>
      <c r="G1054" s="11"/>
      <c r="H1054" s="19">
        <f t="shared" si="1153"/>
        <v>2.0774591815098615</v>
      </c>
      <c r="I1054" s="19">
        <f t="shared" si="1154"/>
        <v>1.3257359716479666</v>
      </c>
      <c r="J1054" s="19">
        <f t="shared" si="1155"/>
        <v>1.2207425184090739</v>
      </c>
      <c r="K1054" s="30">
        <f t="shared" si="1150"/>
        <v>0.26514719432959333</v>
      </c>
      <c r="L1054" s="30">
        <f t="shared" si="1151"/>
        <v>0.97659401472725915</v>
      </c>
      <c r="M1054" s="30">
        <f t="shared" si="1148"/>
        <v>1.2417412090568525</v>
      </c>
      <c r="N1054" s="11"/>
      <c r="O1054" s="20">
        <f t="shared" si="1156"/>
        <v>9.3684271592646695E-3</v>
      </c>
      <c r="P1054" s="20">
        <f t="shared" si="1157"/>
        <v>-4.1290284068380423E-3</v>
      </c>
      <c r="Q1054" s="20">
        <f t="shared" si="1158"/>
        <v>-1.2773336389186873E-3</v>
      </c>
      <c r="R1054" s="11"/>
      <c r="S1054" s="20">
        <f t="shared" ref="S1054:U1054" si="1177">_xlfn.STDEV.S(O1034:O1054)*SQRT(252)</f>
        <v>0.1709336520232945</v>
      </c>
      <c r="T1054" s="20">
        <f t="shared" si="1177"/>
        <v>9.9687468756938541E-2</v>
      </c>
      <c r="U1054" s="20">
        <f t="shared" si="1177"/>
        <v>8.9666310699136928E-2</v>
      </c>
    </row>
    <row r="1055" spans="1:21" x14ac:dyDescent="0.2">
      <c r="A1055" s="1" t="s">
        <v>3788</v>
      </c>
      <c r="B1055" s="13">
        <v>37991</v>
      </c>
      <c r="C1055" s="12">
        <v>1122.22</v>
      </c>
      <c r="D1055" s="12">
        <v>23531.74</v>
      </c>
      <c r="E1055" s="10">
        <v>2.8622999999999998</v>
      </c>
      <c r="F1055" s="12">
        <v>16.5</v>
      </c>
      <c r="G1055" s="11"/>
      <c r="H1055" s="19">
        <f t="shared" si="1153"/>
        <v>2.0787114946525418</v>
      </c>
      <c r="I1055" s="19">
        <f t="shared" si="1154"/>
        <v>1.3899432959243994</v>
      </c>
      <c r="J1055" s="19">
        <f t="shared" si="1155"/>
        <v>1.2258099309194299</v>
      </c>
      <c r="K1055" s="30">
        <f t="shared" si="1150"/>
        <v>0.27798865918487986</v>
      </c>
      <c r="L1055" s="30">
        <f t="shared" si="1151"/>
        <v>0.98064794473554395</v>
      </c>
      <c r="M1055" s="30">
        <f t="shared" si="1148"/>
        <v>1.2586366039204238</v>
      </c>
      <c r="N1055" s="11"/>
      <c r="O1055" s="20">
        <f t="shared" si="1156"/>
        <v>4.8431456677319629E-2</v>
      </c>
      <c r="P1055" s="20">
        <f t="shared" si="1157"/>
        <v>4.1510903683112943E-3</v>
      </c>
      <c r="Q1055" s="20">
        <f t="shared" si="1158"/>
        <v>1.3606212583058275E-2</v>
      </c>
      <c r="R1055" s="11"/>
      <c r="S1055" s="20">
        <f t="shared" ref="S1055:U1055" si="1178">_xlfn.STDEV.S(O1035:O1055)*SQRT(252)</f>
        <v>0.2210562885893177</v>
      </c>
      <c r="T1055" s="20">
        <f t="shared" si="1178"/>
        <v>9.5080321247197883E-2</v>
      </c>
      <c r="U1055" s="20">
        <f t="shared" si="1178"/>
        <v>9.7882931869419196E-2</v>
      </c>
    </row>
    <row r="1056" spans="1:21" x14ac:dyDescent="0.2">
      <c r="A1056" s="1" t="s">
        <v>3789</v>
      </c>
      <c r="B1056" s="13">
        <v>37992</v>
      </c>
      <c r="C1056" s="12">
        <v>1123.67</v>
      </c>
      <c r="D1056" s="12">
        <v>23576.44</v>
      </c>
      <c r="E1056" s="10">
        <v>2.8504</v>
      </c>
      <c r="F1056" s="12">
        <v>16.5</v>
      </c>
      <c r="G1056" s="11"/>
      <c r="H1056" s="19">
        <f t="shared" si="1153"/>
        <v>2.0799645627020915</v>
      </c>
      <c r="I1056" s="19">
        <f t="shared" si="1154"/>
        <v>1.3925835794447772</v>
      </c>
      <c r="J1056" s="19">
        <f t="shared" si="1155"/>
        <v>1.2222908932030427</v>
      </c>
      <c r="K1056" s="30">
        <f t="shared" si="1150"/>
        <v>0.27851671588895544</v>
      </c>
      <c r="L1056" s="30">
        <f t="shared" si="1151"/>
        <v>0.97783271456243426</v>
      </c>
      <c r="M1056" s="30">
        <f t="shared" si="1148"/>
        <v>1.2563494304513898</v>
      </c>
      <c r="N1056" s="11"/>
      <c r="O1056" s="20">
        <f t="shared" si="1156"/>
        <v>1.8995620383361889E-3</v>
      </c>
      <c r="P1056" s="20">
        <f t="shared" si="1157"/>
        <v>-2.8707857781407053E-3</v>
      </c>
      <c r="Q1056" s="20">
        <f t="shared" si="1158"/>
        <v>-1.8171833410134397E-3</v>
      </c>
      <c r="R1056" s="11"/>
      <c r="S1056" s="20">
        <f t="shared" ref="S1056:U1056" si="1179">_xlfn.STDEV.S(O1036:O1056)*SQRT(252)</f>
        <v>0.22066648728263433</v>
      </c>
      <c r="T1056" s="20">
        <f t="shared" si="1179"/>
        <v>9.2842184048653562E-2</v>
      </c>
      <c r="U1056" s="20">
        <f t="shared" si="1179"/>
        <v>9.760334802861953E-2</v>
      </c>
    </row>
    <row r="1057" spans="1:21" x14ac:dyDescent="0.2">
      <c r="A1057" s="1" t="s">
        <v>3790</v>
      </c>
      <c r="B1057" s="13">
        <v>37993</v>
      </c>
      <c r="C1057" s="12">
        <v>1126.33</v>
      </c>
      <c r="D1057" s="12">
        <v>23320.12</v>
      </c>
      <c r="E1057" s="10">
        <v>2.8719000000000001</v>
      </c>
      <c r="F1057" s="12">
        <v>16.5</v>
      </c>
      <c r="G1057" s="11"/>
      <c r="H1057" s="19">
        <f t="shared" si="1153"/>
        <v>2.0812183861135765</v>
      </c>
      <c r="I1057" s="19">
        <f t="shared" si="1154"/>
        <v>1.3774435912581262</v>
      </c>
      <c r="J1057" s="19">
        <f t="shared" si="1155"/>
        <v>1.2344256746016511</v>
      </c>
      <c r="K1057" s="30">
        <f t="shared" si="1150"/>
        <v>0.27548871825162524</v>
      </c>
      <c r="L1057" s="30">
        <f t="shared" si="1151"/>
        <v>0.98754053968132094</v>
      </c>
      <c r="M1057" s="30">
        <f t="shared" si="1148"/>
        <v>1.2630292579329461</v>
      </c>
      <c r="N1057" s="11"/>
      <c r="O1057" s="20">
        <f t="shared" si="1156"/>
        <v>-1.0871870392646255E-2</v>
      </c>
      <c r="P1057" s="20">
        <f t="shared" si="1157"/>
        <v>9.9278997054530471E-3</v>
      </c>
      <c r="Q1057" s="20">
        <f t="shared" si="1158"/>
        <v>5.31685478550048E-3</v>
      </c>
      <c r="R1057" s="11"/>
      <c r="S1057" s="20">
        <f t="shared" ref="S1057:U1057" si="1180">_xlfn.STDEV.S(O1037:O1057)*SQRT(252)</f>
        <v>0.2235060093515113</v>
      </c>
      <c r="T1057" s="20">
        <f t="shared" si="1180"/>
        <v>8.7332159931661102E-2</v>
      </c>
      <c r="U1057" s="20">
        <f t="shared" si="1180"/>
        <v>9.4802251427915096E-2</v>
      </c>
    </row>
    <row r="1058" spans="1:21" x14ac:dyDescent="0.2">
      <c r="A1058" s="1" t="s">
        <v>3791</v>
      </c>
      <c r="B1058" s="13">
        <v>37994</v>
      </c>
      <c r="C1058" s="12">
        <v>1131.92</v>
      </c>
      <c r="D1058" s="12">
        <v>23716.82</v>
      </c>
      <c r="E1058" s="10">
        <v>2.8584000000000001</v>
      </c>
      <c r="F1058" s="12">
        <v>16.5</v>
      </c>
      <c r="G1058" s="11"/>
      <c r="H1058" s="19">
        <f t="shared" si="1153"/>
        <v>2.0824729653423359</v>
      </c>
      <c r="I1058" s="19">
        <f t="shared" si="1154"/>
        <v>1.4008753691671636</v>
      </c>
      <c r="J1058" s="19">
        <f t="shared" si="1155"/>
        <v>1.2347206664644159</v>
      </c>
      <c r="K1058" s="30">
        <f t="shared" si="1150"/>
        <v>0.28017507383343271</v>
      </c>
      <c r="L1058" s="30">
        <f t="shared" si="1151"/>
        <v>0.9877765331715328</v>
      </c>
      <c r="M1058" s="30">
        <f t="shared" si="1148"/>
        <v>1.2679516070049655</v>
      </c>
      <c r="N1058" s="11"/>
      <c r="O1058" s="20">
        <f t="shared" si="1156"/>
        <v>1.7011061692649987E-2</v>
      </c>
      <c r="P1058" s="20">
        <f t="shared" si="1157"/>
        <v>2.3897093914548861E-4</v>
      </c>
      <c r="Q1058" s="20">
        <f t="shared" si="1158"/>
        <v>3.8972565687633853E-3</v>
      </c>
      <c r="R1058" s="11"/>
      <c r="S1058" s="20">
        <f t="shared" ref="S1058:U1058" si="1181">_xlfn.STDEV.S(O1038:O1058)*SQRT(252)</f>
        <v>0.21743316067039045</v>
      </c>
      <c r="T1058" s="20">
        <f t="shared" si="1181"/>
        <v>8.7512874372661184E-2</v>
      </c>
      <c r="U1058" s="20">
        <f t="shared" si="1181"/>
        <v>9.3807127526649547E-2</v>
      </c>
    </row>
    <row r="1059" spans="1:21" x14ac:dyDescent="0.2">
      <c r="A1059" s="1" t="s">
        <v>3792</v>
      </c>
      <c r="B1059" s="13">
        <v>37995</v>
      </c>
      <c r="C1059" s="12">
        <v>1121.8599999999999</v>
      </c>
      <c r="D1059" s="12">
        <v>23916.720000000001</v>
      </c>
      <c r="E1059" s="10">
        <v>2.8418000000000001</v>
      </c>
      <c r="F1059" s="12">
        <v>16.5</v>
      </c>
      <c r="G1059" s="11"/>
      <c r="H1059" s="19">
        <f t="shared" si="1153"/>
        <v>2.0837283008439842</v>
      </c>
      <c r="I1059" s="19">
        <f t="shared" si="1154"/>
        <v>1.4126828115770871</v>
      </c>
      <c r="J1059" s="19">
        <f t="shared" si="1155"/>
        <v>1.216640176826</v>
      </c>
      <c r="K1059" s="30">
        <f t="shared" si="1150"/>
        <v>0.28253656231541741</v>
      </c>
      <c r="L1059" s="30">
        <f t="shared" si="1151"/>
        <v>0.97331214146080003</v>
      </c>
      <c r="M1059" s="30">
        <f t="shared" si="1148"/>
        <v>1.2558487037762174</v>
      </c>
      <c r="N1059" s="11"/>
      <c r="O1059" s="20">
        <f t="shared" si="1156"/>
        <v>8.4286173272809517E-3</v>
      </c>
      <c r="P1059" s="20">
        <f t="shared" si="1157"/>
        <v>-1.4643384637100798E-2</v>
      </c>
      <c r="Q1059" s="20">
        <f t="shared" si="1158"/>
        <v>-9.5452406557821057E-3</v>
      </c>
      <c r="R1059" s="11"/>
      <c r="S1059" s="20">
        <f t="shared" ref="S1059:U1059" si="1182">_xlfn.STDEV.S(O1039:O1059)*SQRT(252)</f>
        <v>0.21492696622326535</v>
      </c>
      <c r="T1059" s="20">
        <f t="shared" si="1182"/>
        <v>9.7106036501109591E-2</v>
      </c>
      <c r="U1059" s="20">
        <f t="shared" si="1182"/>
        <v>9.587803893234749E-2</v>
      </c>
    </row>
    <row r="1060" spans="1:21" x14ac:dyDescent="0.2">
      <c r="A1060" s="1" t="s">
        <v>3793</v>
      </c>
      <c r="B1060" s="13">
        <v>37998</v>
      </c>
      <c r="C1060" s="12">
        <v>1127.23</v>
      </c>
      <c r="D1060" s="12">
        <v>24236.98</v>
      </c>
      <c r="E1060" s="10">
        <v>2.8159000000000001</v>
      </c>
      <c r="F1060" s="12">
        <v>16.5</v>
      </c>
      <c r="G1060" s="11"/>
      <c r="H1060" s="19">
        <f t="shared" si="1153"/>
        <v>2.0849843930744103</v>
      </c>
      <c r="I1060" s="19">
        <f t="shared" si="1154"/>
        <v>1.4315995274660418</v>
      </c>
      <c r="J1060" s="19">
        <f t="shared" si="1155"/>
        <v>1.2113223959249013</v>
      </c>
      <c r="K1060" s="30">
        <f t="shared" si="1150"/>
        <v>0.28631990549320835</v>
      </c>
      <c r="L1060" s="30">
        <f t="shared" si="1151"/>
        <v>0.96905791673992114</v>
      </c>
      <c r="M1060" s="30">
        <f t="shared" si="1148"/>
        <v>1.2553778222331295</v>
      </c>
      <c r="N1060" s="11"/>
      <c r="O1060" s="20">
        <f t="shared" si="1156"/>
        <v>1.3390632160262816E-2</v>
      </c>
      <c r="P1060" s="20">
        <f t="shared" si="1157"/>
        <v>-4.3708739875514269E-3</v>
      </c>
      <c r="Q1060" s="20">
        <f t="shared" si="1158"/>
        <v>-3.7495085329297684E-4</v>
      </c>
      <c r="R1060" s="11"/>
      <c r="S1060" s="20">
        <f t="shared" ref="S1060:U1060" si="1183">_xlfn.STDEV.S(O1040:O1060)*SQRT(252)</f>
        <v>0.20256443510723676</v>
      </c>
      <c r="T1060" s="20">
        <f t="shared" si="1183"/>
        <v>9.8345497317522637E-2</v>
      </c>
      <c r="U1060" s="20">
        <f t="shared" si="1183"/>
        <v>9.5556448891606957E-2</v>
      </c>
    </row>
    <row r="1061" spans="1:21" x14ac:dyDescent="0.2">
      <c r="A1061" s="1" t="s">
        <v>3794</v>
      </c>
      <c r="B1061" s="13">
        <v>37999</v>
      </c>
      <c r="C1061" s="12">
        <v>1121.22</v>
      </c>
      <c r="D1061" s="12">
        <v>23939.63</v>
      </c>
      <c r="E1061" s="10">
        <v>2.8018000000000001</v>
      </c>
      <c r="F1061" s="12">
        <v>16.5</v>
      </c>
      <c r="G1061" s="11"/>
      <c r="H1061" s="19">
        <f t="shared" si="1153"/>
        <v>2.0862412424897778</v>
      </c>
      <c r="I1061" s="19">
        <f t="shared" si="1154"/>
        <v>1.4140360307147128</v>
      </c>
      <c r="J1061" s="19">
        <f t="shared" si="1155"/>
        <v>1.198830952652733</v>
      </c>
      <c r="K1061" s="30">
        <f t="shared" si="1150"/>
        <v>0.28280720614294258</v>
      </c>
      <c r="L1061" s="30">
        <f t="shared" si="1151"/>
        <v>0.95906476212218639</v>
      </c>
      <c r="M1061" s="30">
        <f t="shared" si="1148"/>
        <v>1.2418719682651289</v>
      </c>
      <c r="N1061" s="11"/>
      <c r="O1061" s="20">
        <f t="shared" si="1156"/>
        <v>-1.2268442685515968E-2</v>
      </c>
      <c r="P1061" s="20">
        <f t="shared" si="1157"/>
        <v>-1.0312236704441147E-2</v>
      </c>
      <c r="Q1061" s="20">
        <f t="shared" si="1158"/>
        <v>-1.0758397773807826E-2</v>
      </c>
      <c r="R1061" s="11"/>
      <c r="S1061" s="20">
        <f t="shared" ref="S1061:U1061" si="1184">_xlfn.STDEV.S(O1041:O1061)*SQRT(252)</f>
        <v>0.2021681237595345</v>
      </c>
      <c r="T1061" s="20">
        <f t="shared" si="1184"/>
        <v>9.8796734636830086E-2</v>
      </c>
      <c r="U1061" s="20">
        <f t="shared" si="1184"/>
        <v>9.5961632819768328E-2</v>
      </c>
    </row>
    <row r="1062" spans="1:21" x14ac:dyDescent="0.2">
      <c r="A1062" s="1" t="s">
        <v>3795</v>
      </c>
      <c r="B1062" s="13">
        <v>38000</v>
      </c>
      <c r="C1062" s="12">
        <v>1130.52</v>
      </c>
      <c r="D1062" s="12">
        <v>23398.639999999999</v>
      </c>
      <c r="E1062" s="10">
        <v>2.8138000000000001</v>
      </c>
      <c r="F1062" s="12">
        <v>16.5</v>
      </c>
      <c r="G1062" s="11"/>
      <c r="H1062" s="19">
        <f t="shared" si="1153"/>
        <v>2.0874988495465252</v>
      </c>
      <c r="I1062" s="19">
        <f t="shared" si="1154"/>
        <v>1.3820815121086878</v>
      </c>
      <c r="J1062" s="19">
        <f t="shared" si="1155"/>
        <v>1.2139518343572817</v>
      </c>
      <c r="K1062" s="30">
        <f t="shared" si="1150"/>
        <v>0.27641630242173759</v>
      </c>
      <c r="L1062" s="30">
        <f t="shared" si="1151"/>
        <v>0.97116146748582544</v>
      </c>
      <c r="M1062" s="30">
        <f t="shared" si="1148"/>
        <v>1.247577769907563</v>
      </c>
      <c r="N1062" s="11"/>
      <c r="O1062" s="20">
        <f t="shared" si="1156"/>
        <v>-2.2598093621330029E-2</v>
      </c>
      <c r="P1062" s="20">
        <f t="shared" si="1157"/>
        <v>1.2613022437475196E-2</v>
      </c>
      <c r="Q1062" s="20">
        <f t="shared" si="1158"/>
        <v>4.5945168167416117E-3</v>
      </c>
      <c r="R1062" s="11"/>
      <c r="S1062" s="20">
        <f t="shared" ref="S1062:U1062" si="1185">_xlfn.STDEV.S(O1042:O1062)*SQRT(252)</f>
        <v>0.22642821930049944</v>
      </c>
      <c r="T1062" s="20">
        <f t="shared" si="1185"/>
        <v>0.10488440509731191</v>
      </c>
      <c r="U1062" s="20">
        <f t="shared" si="1185"/>
        <v>9.4964881672139817E-2</v>
      </c>
    </row>
    <row r="1063" spans="1:21" x14ac:dyDescent="0.2">
      <c r="A1063" s="1" t="s">
        <v>3796</v>
      </c>
      <c r="B1063" s="13">
        <v>38001</v>
      </c>
      <c r="C1063" s="12">
        <v>1132.05</v>
      </c>
      <c r="D1063" s="12">
        <v>22961.7</v>
      </c>
      <c r="E1063" s="10">
        <v>2.8121999999999998</v>
      </c>
      <c r="F1063" s="12">
        <v>16.5</v>
      </c>
      <c r="G1063" s="11"/>
      <c r="H1063" s="19">
        <f t="shared" si="1153"/>
        <v>2.0887572147013667</v>
      </c>
      <c r="I1063" s="19">
        <f t="shared" si="1154"/>
        <v>1.3562728883638562</v>
      </c>
      <c r="J1063" s="19">
        <f t="shared" si="1155"/>
        <v>1.2149035287756413</v>
      </c>
      <c r="K1063" s="30">
        <f t="shared" si="1150"/>
        <v>0.27125457767277122</v>
      </c>
      <c r="L1063" s="30">
        <f t="shared" si="1151"/>
        <v>0.97192282302051314</v>
      </c>
      <c r="M1063" s="30">
        <f t="shared" si="1148"/>
        <v>1.2431774006932843</v>
      </c>
      <c r="N1063" s="11"/>
      <c r="O1063" s="20">
        <f t="shared" si="1156"/>
        <v>-1.8673734883736692E-2</v>
      </c>
      <c r="P1063" s="20">
        <f t="shared" si="1157"/>
        <v>7.8396390320012443E-4</v>
      </c>
      <c r="Q1063" s="20">
        <f t="shared" si="1158"/>
        <v>-3.5271301881282247E-3</v>
      </c>
      <c r="R1063" s="11"/>
      <c r="S1063" s="20">
        <f t="shared" ref="S1063:U1063" si="1186">_xlfn.STDEV.S(O1043:O1063)*SQRT(252)</f>
        <v>0.23429319418563829</v>
      </c>
      <c r="T1063" s="20">
        <f t="shared" si="1186"/>
        <v>0.1043729391593632</v>
      </c>
      <c r="U1063" s="20">
        <f t="shared" si="1186"/>
        <v>9.4415051992810584E-2</v>
      </c>
    </row>
    <row r="1064" spans="1:21" x14ac:dyDescent="0.2">
      <c r="A1064" s="1" t="s">
        <v>3797</v>
      </c>
      <c r="B1064" s="13">
        <v>38002</v>
      </c>
      <c r="C1064" s="12">
        <v>1139.83</v>
      </c>
      <c r="D1064" s="12">
        <v>23154.58</v>
      </c>
      <c r="E1064" s="10">
        <v>2.8180000000000001</v>
      </c>
      <c r="F1064" s="12">
        <v>16.5</v>
      </c>
      <c r="G1064" s="11"/>
      <c r="H1064" s="19">
        <f t="shared" si="1153"/>
        <v>2.0900163384112909</v>
      </c>
      <c r="I1064" s="19">
        <f t="shared" si="1154"/>
        <v>1.3676656822209148</v>
      </c>
      <c r="J1064" s="19">
        <f t="shared" si="1155"/>
        <v>1.2257758271565524</v>
      </c>
      <c r="K1064" s="30">
        <f t="shared" si="1150"/>
        <v>0.27353313644418298</v>
      </c>
      <c r="L1064" s="30">
        <f t="shared" si="1151"/>
        <v>0.98062066172524198</v>
      </c>
      <c r="M1064" s="30">
        <f t="shared" si="1148"/>
        <v>1.2541537981694248</v>
      </c>
      <c r="N1064" s="11"/>
      <c r="O1064" s="20">
        <f t="shared" si="1156"/>
        <v>8.4000749073458447E-3</v>
      </c>
      <c r="P1064" s="20">
        <f t="shared" si="1157"/>
        <v>8.9491042896781003E-3</v>
      </c>
      <c r="Q1064" s="20">
        <f t="shared" si="1158"/>
        <v>8.8293090511615269E-3</v>
      </c>
      <c r="R1064" s="11"/>
      <c r="S1064" s="20">
        <f t="shared" ref="S1064:U1064" si="1187">_xlfn.STDEV.S(O1044:O1064)*SQRT(252)</f>
        <v>0.23222471361579736</v>
      </c>
      <c r="T1064" s="20">
        <f t="shared" si="1187"/>
        <v>0.10269359439598541</v>
      </c>
      <c r="U1064" s="20">
        <f t="shared" si="1187"/>
        <v>9.1676442196655938E-2</v>
      </c>
    </row>
    <row r="1065" spans="1:21" x14ac:dyDescent="0.2">
      <c r="A1065" s="1" t="s">
        <v>3798</v>
      </c>
      <c r="B1065" s="13">
        <v>38005</v>
      </c>
      <c r="C1065" s="12">
        <v>1139.83</v>
      </c>
      <c r="D1065" s="12">
        <v>23385.17</v>
      </c>
      <c r="E1065" s="10">
        <v>2.8414999999999999</v>
      </c>
      <c r="F1065" s="12">
        <v>16.5</v>
      </c>
      <c r="G1065" s="11"/>
      <c r="H1065" s="19">
        <f t="shared" si="1153"/>
        <v>2.0912762211335627</v>
      </c>
      <c r="I1065" s="19">
        <f t="shared" si="1154"/>
        <v>1.3812858830478492</v>
      </c>
      <c r="J1065" s="19">
        <f t="shared" si="1155"/>
        <v>1.2359978753957925</v>
      </c>
      <c r="K1065" s="30">
        <f t="shared" si="1150"/>
        <v>0.27625717660956983</v>
      </c>
      <c r="L1065" s="30">
        <f t="shared" si="1151"/>
        <v>0.98879830031663407</v>
      </c>
      <c r="M1065" s="30">
        <f t="shared" si="1148"/>
        <v>1.2650554769262039</v>
      </c>
      <c r="N1065" s="11"/>
      <c r="O1065" s="20">
        <f t="shared" si="1156"/>
        <v>9.958720909642782E-3</v>
      </c>
      <c r="P1065" s="20">
        <f t="shared" si="1157"/>
        <v>8.3392476933994431E-3</v>
      </c>
      <c r="Q1065" s="20">
        <f t="shared" si="1158"/>
        <v>8.6924576337377157E-3</v>
      </c>
      <c r="R1065" s="11"/>
      <c r="S1065" s="20">
        <f t="shared" ref="S1065:U1065" si="1188">_xlfn.STDEV.S(O1045:O1065)*SQRT(252)</f>
        <v>0.23106058792715153</v>
      </c>
      <c r="T1065" s="20">
        <f t="shared" si="1188"/>
        <v>0.10578276802556834</v>
      </c>
      <c r="U1065" s="20">
        <f t="shared" si="1188"/>
        <v>9.4171130489922206E-2</v>
      </c>
    </row>
    <row r="1066" spans="1:21" x14ac:dyDescent="0.2">
      <c r="A1066" s="1" t="s">
        <v>3799</v>
      </c>
      <c r="B1066" s="13">
        <v>38006</v>
      </c>
      <c r="C1066" s="12">
        <v>1138.77</v>
      </c>
      <c r="D1066" s="12">
        <v>23678.75</v>
      </c>
      <c r="E1066" s="10">
        <v>2.8378000000000001</v>
      </c>
      <c r="F1066" s="12">
        <v>16.5</v>
      </c>
      <c r="G1066" s="11"/>
      <c r="H1066" s="19">
        <f t="shared" si="1153"/>
        <v>2.0925368633257224</v>
      </c>
      <c r="I1066" s="19">
        <f t="shared" si="1154"/>
        <v>1.3986266981689361</v>
      </c>
      <c r="J1066" s="19">
        <f t="shared" si="1155"/>
        <v>1.233240510644771</v>
      </c>
      <c r="K1066" s="30">
        <f t="shared" si="1150"/>
        <v>0.27972533963378726</v>
      </c>
      <c r="L1066" s="30">
        <f t="shared" si="1151"/>
        <v>0.98659240851581687</v>
      </c>
      <c r="M1066" s="30">
        <f t="shared" si="1148"/>
        <v>1.2663177481496042</v>
      </c>
      <c r="N1066" s="11"/>
      <c r="O1066" s="20">
        <f t="shared" si="1156"/>
        <v>1.2554110147585007E-2</v>
      </c>
      <c r="P1066" s="20">
        <f t="shared" si="1157"/>
        <v>-2.2308814650174869E-3</v>
      </c>
      <c r="Q1066" s="20">
        <f t="shared" si="1158"/>
        <v>9.9779910559116836E-4</v>
      </c>
      <c r="R1066" s="11"/>
      <c r="S1066" s="20">
        <f t="shared" ref="S1066:U1066" si="1189">_xlfn.STDEV.S(O1046:O1066)*SQRT(252)</f>
        <v>0.231521466819436</v>
      </c>
      <c r="T1066" s="20">
        <f t="shared" si="1189"/>
        <v>0.10606827605482314</v>
      </c>
      <c r="U1066" s="20">
        <f t="shared" si="1189"/>
        <v>9.3594596816341497E-2</v>
      </c>
    </row>
    <row r="1067" spans="1:21" x14ac:dyDescent="0.2">
      <c r="A1067" s="1" t="s">
        <v>3800</v>
      </c>
      <c r="B1067" s="13">
        <v>38007</v>
      </c>
      <c r="C1067" s="12">
        <v>1147.6199999999999</v>
      </c>
      <c r="D1067" s="12">
        <v>23301.82</v>
      </c>
      <c r="E1067" s="10">
        <v>2.8412999999999999</v>
      </c>
      <c r="F1067" s="12">
        <v>16.5</v>
      </c>
      <c r="G1067" s="11"/>
      <c r="H1067" s="19">
        <f t="shared" si="1153"/>
        <v>2.0937982654455856</v>
      </c>
      <c r="I1067" s="19">
        <f t="shared" si="1154"/>
        <v>1.3763626698168983</v>
      </c>
      <c r="J1067" s="19">
        <f t="shared" si="1155"/>
        <v>1.2443575298369556</v>
      </c>
      <c r="K1067" s="30">
        <f t="shared" si="1150"/>
        <v>0.27527253396337964</v>
      </c>
      <c r="L1067" s="30">
        <f t="shared" si="1151"/>
        <v>0.99548602386956453</v>
      </c>
      <c r="M1067" s="30">
        <f t="shared" si="1148"/>
        <v>1.2707585578329441</v>
      </c>
      <c r="N1067" s="11"/>
      <c r="O1067" s="20">
        <f t="shared" si="1156"/>
        <v>-1.5918492319062505E-2</v>
      </c>
      <c r="P1067" s="20">
        <f t="shared" si="1157"/>
        <v>9.0144777893910177E-3</v>
      </c>
      <c r="Q1067" s="20">
        <f t="shared" si="1158"/>
        <v>3.506868390519724E-3</v>
      </c>
      <c r="R1067" s="11"/>
      <c r="S1067" s="20">
        <f t="shared" ref="S1067:U1067" si="1190">_xlfn.STDEV.S(O1047:O1067)*SQRT(252)</f>
        <v>0.24200813903152088</v>
      </c>
      <c r="T1067" s="20">
        <f t="shared" si="1190"/>
        <v>0.11003933368006936</v>
      </c>
      <c r="U1067" s="20">
        <f t="shared" si="1190"/>
        <v>9.3877333715127839E-2</v>
      </c>
    </row>
    <row r="1068" spans="1:21" x14ac:dyDescent="0.2">
      <c r="A1068" s="1" t="s">
        <v>3801</v>
      </c>
      <c r="B1068" s="13">
        <v>38008</v>
      </c>
      <c r="C1068" s="12">
        <v>1143.94</v>
      </c>
      <c r="D1068" s="12">
        <v>22968.78</v>
      </c>
      <c r="E1068" s="10">
        <v>2.8412999999999999</v>
      </c>
      <c r="F1068" s="12">
        <v>16.5</v>
      </c>
      <c r="G1068" s="11"/>
      <c r="H1068" s="19">
        <f t="shared" si="1153"/>
        <v>2.0950604279512448</v>
      </c>
      <c r="I1068" s="19">
        <f t="shared" si="1154"/>
        <v>1.3566910809214463</v>
      </c>
      <c r="J1068" s="19">
        <f t="shared" si="1155"/>
        <v>1.2403673277580445</v>
      </c>
      <c r="K1068" s="30">
        <f t="shared" si="1150"/>
        <v>0.27133821618428927</v>
      </c>
      <c r="L1068" s="30">
        <f t="shared" si="1151"/>
        <v>0.99229386220643567</v>
      </c>
      <c r="M1068" s="30">
        <f t="shared" si="1148"/>
        <v>1.2636320783907249</v>
      </c>
      <c r="N1068" s="11"/>
      <c r="O1068" s="20">
        <f t="shared" si="1156"/>
        <v>-1.4292445826119993E-2</v>
      </c>
      <c r="P1068" s="20">
        <f t="shared" si="1157"/>
        <v>-3.2066363430403033E-3</v>
      </c>
      <c r="Q1068" s="20">
        <f t="shared" si="1158"/>
        <v>-5.6080515045849877E-3</v>
      </c>
      <c r="R1068" s="11"/>
      <c r="S1068" s="20">
        <f t="shared" ref="S1068:U1068" si="1191">_xlfn.STDEV.S(O1048:O1068)*SQRT(252)</f>
        <v>0.24958249074408251</v>
      </c>
      <c r="T1068" s="20">
        <f t="shared" si="1191"/>
        <v>0.10899348414479842</v>
      </c>
      <c r="U1068" s="20">
        <f t="shared" si="1191"/>
        <v>9.525045437538579E-2</v>
      </c>
    </row>
    <row r="1069" spans="1:21" x14ac:dyDescent="0.2">
      <c r="A1069" s="1" t="s">
        <v>3802</v>
      </c>
      <c r="B1069" s="13">
        <v>38009</v>
      </c>
      <c r="C1069" s="12">
        <v>1141.55</v>
      </c>
      <c r="D1069" s="12">
        <v>23471</v>
      </c>
      <c r="E1069" s="10">
        <v>2.8431000000000002</v>
      </c>
      <c r="F1069" s="12">
        <v>16.5</v>
      </c>
      <c r="G1069" s="11"/>
      <c r="H1069" s="19">
        <f t="shared" si="1153"/>
        <v>2.0963233513010677</v>
      </c>
      <c r="I1069" s="19">
        <f t="shared" si="1154"/>
        <v>1.3863555818074476</v>
      </c>
      <c r="J1069" s="19">
        <f t="shared" si="1155"/>
        <v>1.2385600118842874</v>
      </c>
      <c r="K1069" s="30">
        <f t="shared" si="1150"/>
        <v>0.27727111636148954</v>
      </c>
      <c r="L1069" s="30">
        <f t="shared" si="1151"/>
        <v>0.99084800950743002</v>
      </c>
      <c r="M1069" s="30">
        <f t="shared" si="1148"/>
        <v>1.2681191258689195</v>
      </c>
      <c r="N1069" s="11"/>
      <c r="O1069" s="20">
        <f t="shared" si="1156"/>
        <v>2.1865331985416736E-2</v>
      </c>
      <c r="P1069" s="20">
        <f t="shared" si="1157"/>
        <v>-1.4570811672569572E-3</v>
      </c>
      <c r="Q1069" s="20">
        <f t="shared" si="1158"/>
        <v>3.5509129238859849E-3</v>
      </c>
      <c r="R1069" s="11"/>
      <c r="S1069" s="20">
        <f t="shared" ref="S1069:U1069" si="1192">_xlfn.STDEV.S(O1049:O1069)*SQRT(252)</f>
        <v>0.25779308988371225</v>
      </c>
      <c r="T1069" s="20">
        <f t="shared" si="1192"/>
        <v>0.10928601764615299</v>
      </c>
      <c r="U1069" s="20">
        <f t="shared" si="1192"/>
        <v>9.5385996462840142E-2</v>
      </c>
    </row>
    <row r="1070" spans="1:21" x14ac:dyDescent="0.2">
      <c r="A1070" s="1" t="s">
        <v>3803</v>
      </c>
      <c r="B1070" s="13">
        <v>38012</v>
      </c>
      <c r="C1070" s="12">
        <v>1155.3699999999999</v>
      </c>
      <c r="D1070" s="12">
        <v>24172.35</v>
      </c>
      <c r="E1070" s="10">
        <v>2.8426999999999998</v>
      </c>
      <c r="F1070" s="12">
        <v>16.5</v>
      </c>
      <c r="G1070" s="11"/>
      <c r="H1070" s="19">
        <f t="shared" si="1153"/>
        <v>2.097587035953699</v>
      </c>
      <c r="I1070" s="19">
        <f t="shared" si="1154"/>
        <v>1.4277820437093969</v>
      </c>
      <c r="J1070" s="19">
        <f t="shared" si="1155"/>
        <v>1.2533780842610109</v>
      </c>
      <c r="K1070" s="30">
        <f t="shared" si="1150"/>
        <v>0.28555640874187938</v>
      </c>
      <c r="L1070" s="30">
        <f t="shared" si="1151"/>
        <v>1.0027024674088088</v>
      </c>
      <c r="M1070" s="30">
        <f t="shared" si="1148"/>
        <v>1.2882588761506881</v>
      </c>
      <c r="N1070" s="11"/>
      <c r="O1070" s="20">
        <f t="shared" si="1156"/>
        <v>2.9881555962677275E-2</v>
      </c>
      <c r="P1070" s="20">
        <f t="shared" si="1157"/>
        <v>1.1963951875194168E-2</v>
      </c>
      <c r="Q1070" s="20">
        <f t="shared" si="1158"/>
        <v>1.5881591777088699E-2</v>
      </c>
      <c r="R1070" s="11"/>
      <c r="S1070" s="20">
        <f t="shared" ref="S1070:U1070" si="1193">_xlfn.STDEV.S(O1050:O1070)*SQRT(252)</f>
        <v>0.27309123397556878</v>
      </c>
      <c r="T1070" s="20">
        <f t="shared" si="1193"/>
        <v>0.1152863833732686</v>
      </c>
      <c r="U1070" s="20">
        <f t="shared" si="1193"/>
        <v>0.10724164438748028</v>
      </c>
    </row>
    <row r="1071" spans="1:21" x14ac:dyDescent="0.2">
      <c r="A1071" s="1" t="s">
        <v>3804</v>
      </c>
      <c r="B1071" s="13">
        <v>38013</v>
      </c>
      <c r="C1071" s="12">
        <v>1144.05</v>
      </c>
      <c r="D1071" s="12">
        <v>24226.04</v>
      </c>
      <c r="E1071" s="10">
        <v>2.8582999999999998</v>
      </c>
      <c r="F1071" s="12">
        <v>16.5</v>
      </c>
      <c r="G1071" s="11"/>
      <c r="H1071" s="19">
        <f t="shared" si="1153"/>
        <v>2.0988514823680595</v>
      </c>
      <c r="I1071" s="19">
        <f t="shared" si="1154"/>
        <v>1.4309533372711216</v>
      </c>
      <c r="J1071" s="19">
        <f t="shared" si="1155"/>
        <v>1.2479086506436552</v>
      </c>
      <c r="K1071" s="30">
        <f t="shared" si="1150"/>
        <v>0.28619066745422433</v>
      </c>
      <c r="L1071" s="30">
        <f t="shared" si="1151"/>
        <v>0.99832692051492422</v>
      </c>
      <c r="M1071" s="30">
        <f t="shared" si="1148"/>
        <v>1.2845175879691486</v>
      </c>
      <c r="N1071" s="11"/>
      <c r="O1071" s="20">
        <f t="shared" si="1156"/>
        <v>2.22113282324643E-3</v>
      </c>
      <c r="P1071" s="20">
        <f t="shared" si="1157"/>
        <v>-4.3637539909440193E-3</v>
      </c>
      <c r="Q1071" s="20">
        <f t="shared" si="1158"/>
        <v>-2.9041431429670528E-3</v>
      </c>
      <c r="R1071" s="11"/>
      <c r="S1071" s="20">
        <f t="shared" ref="S1071:U1071" si="1194">_xlfn.STDEV.S(O1051:O1071)*SQRT(252)</f>
        <v>0.27238902663992498</v>
      </c>
      <c r="T1071" s="20">
        <f t="shared" si="1194"/>
        <v>0.11418537741186818</v>
      </c>
      <c r="U1071" s="20">
        <f t="shared" si="1194"/>
        <v>0.10579309026236598</v>
      </c>
    </row>
    <row r="1072" spans="1:21" x14ac:dyDescent="0.2">
      <c r="A1072" s="1" t="s">
        <v>3805</v>
      </c>
      <c r="B1072" s="13">
        <v>38014</v>
      </c>
      <c r="C1072" s="12">
        <v>1128.48</v>
      </c>
      <c r="D1072" s="12">
        <v>23851.62</v>
      </c>
      <c r="E1072" s="10">
        <v>2.8780999999999999</v>
      </c>
      <c r="F1072" s="12">
        <v>16.5</v>
      </c>
      <c r="G1072" s="11"/>
      <c r="H1072" s="19">
        <f t="shared" si="1153"/>
        <v>2.1001166910033473</v>
      </c>
      <c r="I1072" s="19">
        <f t="shared" si="1154"/>
        <v>1.4088375664500936</v>
      </c>
      <c r="J1072" s="19">
        <f t="shared" si="1155"/>
        <v>1.2394520397915623</v>
      </c>
      <c r="K1072" s="30">
        <f t="shared" si="1150"/>
        <v>0.28176751329001876</v>
      </c>
      <c r="L1072" s="30">
        <f t="shared" si="1151"/>
        <v>0.99156163183324986</v>
      </c>
      <c r="M1072" s="30">
        <f t="shared" si="1148"/>
        <v>1.2733291451232687</v>
      </c>
      <c r="N1072" s="11"/>
      <c r="O1072" s="20">
        <f t="shared" si="1156"/>
        <v>-1.54552704445301E-2</v>
      </c>
      <c r="P1072" s="20">
        <f t="shared" si="1157"/>
        <v>-6.7766265164770356E-3</v>
      </c>
      <c r="Q1072" s="20">
        <f t="shared" si="1158"/>
        <v>-8.7102293893609462E-3</v>
      </c>
      <c r="R1072" s="11"/>
      <c r="S1072" s="20">
        <f t="shared" ref="S1072:U1072" si="1195">_xlfn.STDEV.S(O1052:O1072)*SQRT(252)</f>
        <v>0.28059152066630461</v>
      </c>
      <c r="T1072" s="20">
        <f t="shared" si="1195"/>
        <v>0.11732169456018822</v>
      </c>
      <c r="U1072" s="20">
        <f t="shared" si="1195"/>
        <v>0.11179794852897647</v>
      </c>
    </row>
    <row r="1073" spans="1:21" x14ac:dyDescent="0.2">
      <c r="A1073" s="1" t="s">
        <v>3806</v>
      </c>
      <c r="B1073" s="13">
        <v>38015</v>
      </c>
      <c r="C1073" s="12">
        <v>1134.1099999999999</v>
      </c>
      <c r="D1073" s="12">
        <v>22386.18</v>
      </c>
      <c r="E1073" s="10">
        <v>2.9232</v>
      </c>
      <c r="F1073" s="12">
        <v>16.5</v>
      </c>
      <c r="G1073" s="11"/>
      <c r="H1073" s="19">
        <f t="shared" si="1153"/>
        <v>2.1013826623190361</v>
      </c>
      <c r="I1073" s="19">
        <f t="shared" si="1154"/>
        <v>1.3222787950383981</v>
      </c>
      <c r="J1073" s="19">
        <f t="shared" si="1155"/>
        <v>1.2651548665931101</v>
      </c>
      <c r="K1073" s="30">
        <f t="shared" si="1150"/>
        <v>0.26445575900767965</v>
      </c>
      <c r="L1073" s="30">
        <f t="shared" si="1151"/>
        <v>1.012123893274488</v>
      </c>
      <c r="M1073" s="30">
        <f t="shared" si="1148"/>
        <v>1.2765796522821677</v>
      </c>
      <c r="N1073" s="11"/>
      <c r="O1073" s="20">
        <f t="shared" si="1156"/>
        <v>-6.1439851884274588E-2</v>
      </c>
      <c r="P1073" s="20">
        <f t="shared" si="1157"/>
        <v>2.0737249991431783E-2</v>
      </c>
      <c r="Q1073" s="20">
        <f t="shared" si="1158"/>
        <v>2.5527627097425842E-3</v>
      </c>
      <c r="R1073" s="11"/>
      <c r="S1073" s="20">
        <f t="shared" ref="S1073:U1073" si="1196">_xlfn.STDEV.S(O1053:O1073)*SQRT(252)</f>
        <v>0.35977284433869744</v>
      </c>
      <c r="T1073" s="20">
        <f t="shared" si="1196"/>
        <v>0.13643167114358568</v>
      </c>
      <c r="U1073" s="20">
        <f t="shared" si="1196"/>
        <v>0.11188490524216926</v>
      </c>
    </row>
    <row r="1074" spans="1:21" x14ac:dyDescent="0.2">
      <c r="A1074" s="1" t="s">
        <v>3807</v>
      </c>
      <c r="B1074" s="13">
        <v>38016</v>
      </c>
      <c r="C1074" s="12">
        <v>1131.1300000000001</v>
      </c>
      <c r="D1074" s="12">
        <v>21851.439999999999</v>
      </c>
      <c r="E1074" s="10">
        <v>2.9405000000000001</v>
      </c>
      <c r="F1074" s="12">
        <v>16.5</v>
      </c>
      <c r="G1074" s="11"/>
      <c r="H1074" s="19">
        <f t="shared" si="1153"/>
        <v>2.1026493967748778</v>
      </c>
      <c r="I1074" s="19">
        <f t="shared" si="1154"/>
        <v>1.2906934435912625</v>
      </c>
      <c r="J1074" s="19">
        <f t="shared" si="1155"/>
        <v>1.2692982616025326</v>
      </c>
      <c r="K1074" s="30">
        <f t="shared" si="1150"/>
        <v>0.25813868871825252</v>
      </c>
      <c r="L1074" s="30">
        <f t="shared" si="1151"/>
        <v>1.015438609282026</v>
      </c>
      <c r="M1074" s="30">
        <f t="shared" si="1148"/>
        <v>1.2735772980002786</v>
      </c>
      <c r="N1074" s="11"/>
      <c r="O1074" s="20">
        <f t="shared" si="1156"/>
        <v>-2.3887058890798007E-2</v>
      </c>
      <c r="P1074" s="20">
        <f t="shared" si="1157"/>
        <v>3.2750101341980642E-3</v>
      </c>
      <c r="Q1074" s="20">
        <f t="shared" si="1158"/>
        <v>-2.3518738345247314E-3</v>
      </c>
      <c r="R1074" s="11"/>
      <c r="S1074" s="20">
        <f t="shared" ref="S1074:U1074" si="1197">_xlfn.STDEV.S(O1054:O1074)*SQRT(252)</f>
        <v>0.36962750196221322</v>
      </c>
      <c r="T1074" s="20">
        <f t="shared" si="1197"/>
        <v>0.13643732287169022</v>
      </c>
      <c r="U1074" s="20">
        <f t="shared" si="1197"/>
        <v>0.11251905256621229</v>
      </c>
    </row>
    <row r="1075" spans="1:21" x14ac:dyDescent="0.2">
      <c r="A1075" s="1" t="s">
        <v>3808</v>
      </c>
      <c r="B1075" s="13">
        <v>38019</v>
      </c>
      <c r="C1075" s="12">
        <v>1135.26</v>
      </c>
      <c r="D1075" s="12">
        <v>21786.95</v>
      </c>
      <c r="E1075" s="10">
        <v>2.9481999999999999</v>
      </c>
      <c r="F1075" s="12">
        <v>16.5</v>
      </c>
      <c r="G1075" s="11"/>
      <c r="H1075" s="19">
        <f t="shared" si="1153"/>
        <v>2.1039168948309004</v>
      </c>
      <c r="I1075" s="19">
        <f t="shared" si="1154"/>
        <v>1.2868842291789766</v>
      </c>
      <c r="J1075" s="19">
        <f t="shared" si="1155"/>
        <v>1.2772686669611339</v>
      </c>
      <c r="K1075" s="30">
        <f t="shared" si="1150"/>
        <v>0.25737684583579534</v>
      </c>
      <c r="L1075" s="30">
        <f t="shared" si="1151"/>
        <v>1.0218149335689073</v>
      </c>
      <c r="M1075" s="30">
        <f t="shared" si="1148"/>
        <v>1.2791917794047025</v>
      </c>
      <c r="N1075" s="11"/>
      <c r="O1075" s="20">
        <f t="shared" si="1156"/>
        <v>-2.9512929125037335E-3</v>
      </c>
      <c r="P1075" s="20">
        <f t="shared" si="1157"/>
        <v>6.2793794017637072E-3</v>
      </c>
      <c r="Q1075" s="20">
        <f t="shared" si="1158"/>
        <v>4.4084339546877072E-3</v>
      </c>
      <c r="R1075" s="11"/>
      <c r="S1075" s="20">
        <f t="shared" ref="S1075:U1075" si="1198">_xlfn.STDEV.S(O1055:O1075)*SQRT(252)</f>
        <v>0.36791300487499418</v>
      </c>
      <c r="T1075" s="20">
        <f t="shared" si="1198"/>
        <v>0.13559902761631884</v>
      </c>
      <c r="U1075" s="20">
        <f t="shared" si="1198"/>
        <v>0.1126851282749653</v>
      </c>
    </row>
    <row r="1076" spans="1:21" x14ac:dyDescent="0.2">
      <c r="A1076" s="1" t="s">
        <v>3809</v>
      </c>
      <c r="B1076" s="13">
        <v>38020</v>
      </c>
      <c r="C1076" s="12">
        <v>1136.03</v>
      </c>
      <c r="D1076" s="12">
        <v>22280.99</v>
      </c>
      <c r="E1076" s="10">
        <v>2.9321999999999999</v>
      </c>
      <c r="F1076" s="12">
        <v>16.5</v>
      </c>
      <c r="G1076" s="11"/>
      <c r="H1076" s="19">
        <f t="shared" si="1153"/>
        <v>2.1051851569474098</v>
      </c>
      <c r="I1076" s="19">
        <f t="shared" si="1154"/>
        <v>1.3160655640874233</v>
      </c>
      <c r="J1076" s="19">
        <f t="shared" si="1155"/>
        <v>1.2711984955950413</v>
      </c>
      <c r="K1076" s="30">
        <f t="shared" si="1150"/>
        <v>0.26321311281748466</v>
      </c>
      <c r="L1076" s="30">
        <f t="shared" si="1151"/>
        <v>1.0169587964760332</v>
      </c>
      <c r="M1076" s="30">
        <f t="shared" si="1148"/>
        <v>1.2801719092935178</v>
      </c>
      <c r="N1076" s="11"/>
      <c r="O1076" s="20">
        <f t="shared" si="1156"/>
        <v>2.2675959691466741E-2</v>
      </c>
      <c r="P1076" s="20">
        <f t="shared" si="1157"/>
        <v>-4.752462440447025E-3</v>
      </c>
      <c r="Q1076" s="20">
        <f t="shared" si="1158"/>
        <v>7.6621027792356244E-4</v>
      </c>
      <c r="R1076" s="11"/>
      <c r="S1076" s="20">
        <f t="shared" ref="S1076:U1076" si="1199">_xlfn.STDEV.S(O1056:O1076)*SQRT(252)</f>
        <v>0.33336882476634944</v>
      </c>
      <c r="T1076" s="20">
        <f t="shared" si="1199"/>
        <v>0.13747331539914173</v>
      </c>
      <c r="U1076" s="20">
        <f t="shared" si="1199"/>
        <v>0.10363249486330854</v>
      </c>
    </row>
    <row r="1077" spans="1:21" x14ac:dyDescent="0.2">
      <c r="A1077" s="1" t="s">
        <v>3810</v>
      </c>
      <c r="B1077" s="13">
        <v>38021</v>
      </c>
      <c r="C1077" s="12">
        <v>1126.52</v>
      </c>
      <c r="D1077" s="12">
        <v>21684.53</v>
      </c>
      <c r="E1077" s="10">
        <v>2.9102000000000001</v>
      </c>
      <c r="F1077" s="12">
        <v>16.5</v>
      </c>
      <c r="G1077" s="11"/>
      <c r="H1077" s="19">
        <f t="shared" si="1153"/>
        <v>2.1064541835849897</v>
      </c>
      <c r="I1077" s="19">
        <f t="shared" si="1154"/>
        <v>1.2808346131128217</v>
      </c>
      <c r="J1077" s="19">
        <f t="shared" si="1155"/>
        <v>1.2510991338701318</v>
      </c>
      <c r="K1077" s="30">
        <f t="shared" si="1150"/>
        <v>0.25616692262256435</v>
      </c>
      <c r="L1077" s="30">
        <f t="shared" si="1151"/>
        <v>1.0008793070961055</v>
      </c>
      <c r="M1077" s="30">
        <f t="shared" si="1148"/>
        <v>1.2570462297186697</v>
      </c>
      <c r="N1077" s="11"/>
      <c r="O1077" s="20">
        <f t="shared" si="1156"/>
        <v>-2.6769905646023995E-2</v>
      </c>
      <c r="P1077" s="20">
        <f t="shared" si="1157"/>
        <v>-1.5811347948064602E-2</v>
      </c>
      <c r="Q1077" s="20">
        <f t="shared" si="1158"/>
        <v>-1.8064511029311836E-2</v>
      </c>
      <c r="R1077" s="11"/>
      <c r="S1077" s="20">
        <f t="shared" ref="S1077:U1077" si="1200">_xlfn.STDEV.S(O1057:O1077)*SQRT(252)</f>
        <v>0.34337018935662794</v>
      </c>
      <c r="T1077" s="20">
        <f t="shared" si="1200"/>
        <v>0.14973735909800473</v>
      </c>
      <c r="U1077" s="20">
        <f t="shared" si="1200"/>
        <v>0.12243617467685025</v>
      </c>
    </row>
    <row r="1078" spans="1:21" x14ac:dyDescent="0.2">
      <c r="A1078" s="1" t="s">
        <v>3811</v>
      </c>
      <c r="B1078" s="13">
        <v>38022</v>
      </c>
      <c r="C1078" s="12">
        <v>1128.5899999999999</v>
      </c>
      <c r="D1078" s="12">
        <v>21091.68</v>
      </c>
      <c r="E1078" s="10">
        <v>2.9331</v>
      </c>
      <c r="F1078" s="12">
        <v>16.5</v>
      </c>
      <c r="G1078" s="11"/>
      <c r="H1078" s="19">
        <f t="shared" si="1153"/>
        <v>2.1077239752045007</v>
      </c>
      <c r="I1078" s="19">
        <f t="shared" si="1154"/>
        <v>1.2458168930891949</v>
      </c>
      <c r="J1078" s="19">
        <f t="shared" si="1155"/>
        <v>1.2632608827564589</v>
      </c>
      <c r="K1078" s="30">
        <f t="shared" si="1150"/>
        <v>0.24916337861783899</v>
      </c>
      <c r="L1078" s="30">
        <f t="shared" si="1151"/>
        <v>1.0106087062051672</v>
      </c>
      <c r="M1078" s="30">
        <f t="shared" si="1148"/>
        <v>1.2597720848230063</v>
      </c>
      <c r="N1078" s="11"/>
      <c r="O1078" s="20">
        <f t="shared" si="1156"/>
        <v>-2.7339767105858392E-2</v>
      </c>
      <c r="P1078" s="20">
        <f t="shared" si="1157"/>
        <v>9.7208514953615044E-3</v>
      </c>
      <c r="Q1078" s="20">
        <f t="shared" si="1158"/>
        <v>2.1684605067759932E-3</v>
      </c>
      <c r="R1078" s="11"/>
      <c r="S1078" s="20">
        <f t="shared" ref="S1078:U1078" si="1201">_xlfn.STDEV.S(O1058:O1078)*SQRT(252)</f>
        <v>0.35229690702786193</v>
      </c>
      <c r="T1078" s="20">
        <f t="shared" si="1201"/>
        <v>0.14958610601491854</v>
      </c>
      <c r="U1078" s="20">
        <f t="shared" si="1201"/>
        <v>0.12121087073728377</v>
      </c>
    </row>
    <row r="1079" spans="1:21" x14ac:dyDescent="0.2">
      <c r="A1079" s="1" t="s">
        <v>3812</v>
      </c>
      <c r="B1079" s="13">
        <v>38023</v>
      </c>
      <c r="C1079" s="12">
        <v>1142.76</v>
      </c>
      <c r="D1079" s="12">
        <v>21968.81</v>
      </c>
      <c r="E1079" s="10">
        <v>2.9496000000000002</v>
      </c>
      <c r="F1079" s="12">
        <v>16.5</v>
      </c>
      <c r="G1079" s="11"/>
      <c r="H1079" s="19">
        <f t="shared" si="1153"/>
        <v>2.1089945322670816</v>
      </c>
      <c r="I1079" s="19">
        <f t="shared" si="1154"/>
        <v>1.297626107501481</v>
      </c>
      <c r="J1079" s="19">
        <f t="shared" si="1155"/>
        <v>1.2863173737998799</v>
      </c>
      <c r="K1079" s="30">
        <f t="shared" si="1150"/>
        <v>0.25952522150029622</v>
      </c>
      <c r="L1079" s="30">
        <f t="shared" si="1151"/>
        <v>1.0290538990399039</v>
      </c>
      <c r="M1079" s="30">
        <f t="shared" si="1148"/>
        <v>1.2885791205402</v>
      </c>
      <c r="N1079" s="11"/>
      <c r="O1079" s="20">
        <f t="shared" si="1156"/>
        <v>4.1586540285079243E-2</v>
      </c>
      <c r="P1079" s="20">
        <f t="shared" si="1157"/>
        <v>1.8251567319262918E-2</v>
      </c>
      <c r="Q1079" s="20">
        <f t="shared" si="1158"/>
        <v>2.2866863033594642E-2</v>
      </c>
      <c r="R1079" s="11"/>
      <c r="S1079" s="20">
        <f t="shared" ref="S1079:U1079" si="1202">_xlfn.STDEV.S(O1059:O1079)*SQRT(252)</f>
        <v>0.38039881679888637</v>
      </c>
      <c r="T1079" s="20">
        <f t="shared" si="1202"/>
        <v>0.16080850194202737</v>
      </c>
      <c r="U1079" s="20">
        <f t="shared" si="1202"/>
        <v>0.14463308282497359</v>
      </c>
    </row>
    <row r="1080" spans="1:21" x14ac:dyDescent="0.2">
      <c r="A1080" s="1" t="s">
        <v>3813</v>
      </c>
      <c r="B1080" s="13">
        <v>38026</v>
      </c>
      <c r="C1080" s="12">
        <v>1139.81</v>
      </c>
      <c r="D1080" s="12">
        <v>21961.58</v>
      </c>
      <c r="E1080" s="10">
        <v>2.9337</v>
      </c>
      <c r="F1080" s="12">
        <v>16.5</v>
      </c>
      <c r="G1080" s="11"/>
      <c r="H1080" s="19">
        <f t="shared" si="1153"/>
        <v>2.1102658552341493</v>
      </c>
      <c r="I1080" s="19">
        <f t="shared" si="1154"/>
        <v>1.2971990549320775</v>
      </c>
      <c r="J1080" s="19">
        <f t="shared" si="1155"/>
        <v>1.2760807118429436</v>
      </c>
      <c r="K1080" s="30">
        <f t="shared" si="1150"/>
        <v>0.2594398109864155</v>
      </c>
      <c r="L1080" s="30">
        <f t="shared" si="1151"/>
        <v>1.020864569474355</v>
      </c>
      <c r="M1080" s="30">
        <f t="shared" si="1148"/>
        <v>1.2803043804607706</v>
      </c>
      <c r="N1080" s="11"/>
      <c r="O1080" s="20">
        <f t="shared" si="1156"/>
        <v>-3.2910294185262146E-4</v>
      </c>
      <c r="P1080" s="20">
        <f t="shared" si="1157"/>
        <v>-7.9581152874398375E-3</v>
      </c>
      <c r="Q1080" s="20">
        <f t="shared" si="1158"/>
        <v>-6.4216003096189134E-3</v>
      </c>
      <c r="R1080" s="11"/>
      <c r="S1080" s="20">
        <f t="shared" ref="S1080:U1080" si="1203">_xlfn.STDEV.S(O1060:O1080)*SQRT(252)</f>
        <v>0.37818143117302849</v>
      </c>
      <c r="T1080" s="20">
        <f t="shared" si="1203"/>
        <v>0.15359614902346799</v>
      </c>
      <c r="U1080" s="20">
        <f t="shared" si="1203"/>
        <v>0.142199991276687</v>
      </c>
    </row>
    <row r="1081" spans="1:21" x14ac:dyDescent="0.2">
      <c r="A1081" s="1" t="s">
        <v>3814</v>
      </c>
      <c r="B1081" s="13">
        <v>38027</v>
      </c>
      <c r="C1081" s="12">
        <v>1145.54</v>
      </c>
      <c r="D1081" s="12">
        <v>22171.49</v>
      </c>
      <c r="E1081" s="10">
        <v>2.9194</v>
      </c>
      <c r="F1081" s="12">
        <v>16.5</v>
      </c>
      <c r="G1081" s="11"/>
      <c r="H1081" s="19">
        <f t="shared" si="1153"/>
        <v>2.1115379445673987</v>
      </c>
      <c r="I1081" s="19">
        <f t="shared" si="1154"/>
        <v>1.3095977554636784</v>
      </c>
      <c r="J1081" s="19">
        <f t="shared" si="1155"/>
        <v>1.2762443802147967</v>
      </c>
      <c r="K1081" s="30">
        <f t="shared" si="1150"/>
        <v>0.26191955109273568</v>
      </c>
      <c r="L1081" s="30">
        <f t="shared" si="1151"/>
        <v>1.0209955041718375</v>
      </c>
      <c r="M1081" s="30">
        <f t="shared" si="1148"/>
        <v>1.2829150552645732</v>
      </c>
      <c r="N1081" s="11"/>
      <c r="O1081" s="20">
        <f t="shared" si="1156"/>
        <v>9.5580554768828208E-3</v>
      </c>
      <c r="P1081" s="20">
        <f t="shared" si="1157"/>
        <v>1.2825863625565148E-4</v>
      </c>
      <c r="Q1081" s="20">
        <f t="shared" si="1158"/>
        <v>2.0391047969883225E-3</v>
      </c>
      <c r="R1081" s="11"/>
      <c r="S1081" s="20">
        <f t="shared" ref="S1081:U1081" si="1204">_xlfn.STDEV.S(O1061:O1081)*SQRT(252)</f>
        <v>0.37621677224094507</v>
      </c>
      <c r="T1081" s="20">
        <f t="shared" si="1204"/>
        <v>0.15190871685086635</v>
      </c>
      <c r="U1081" s="20">
        <f t="shared" si="1204"/>
        <v>0.14216098711502612</v>
      </c>
    </row>
    <row r="1082" spans="1:21" x14ac:dyDescent="0.2">
      <c r="A1082" s="1" t="s">
        <v>3815</v>
      </c>
      <c r="B1082" s="13">
        <v>38028</v>
      </c>
      <c r="C1082" s="12">
        <v>1157.76</v>
      </c>
      <c r="D1082" s="12">
        <v>23197.11</v>
      </c>
      <c r="E1082" s="10">
        <v>2.9249000000000001</v>
      </c>
      <c r="F1082" s="12">
        <v>16.5</v>
      </c>
      <c r="G1082" s="11"/>
      <c r="H1082" s="19">
        <f t="shared" si="1153"/>
        <v>2.1128108007288029</v>
      </c>
      <c r="I1082" s="19">
        <f t="shared" si="1154"/>
        <v>1.3701777909037256</v>
      </c>
      <c r="J1082" s="19">
        <f t="shared" si="1155"/>
        <v>1.2922886913454124</v>
      </c>
      <c r="K1082" s="30">
        <f t="shared" si="1150"/>
        <v>0.27403555818074515</v>
      </c>
      <c r="L1082" s="30">
        <f t="shared" si="1151"/>
        <v>1.0338309530763299</v>
      </c>
      <c r="M1082" s="30">
        <f t="shared" si="1148"/>
        <v>1.3078665112570751</v>
      </c>
      <c r="N1082" s="11"/>
      <c r="O1082" s="20">
        <f t="shared" si="1156"/>
        <v>4.625850585594371E-2</v>
      </c>
      <c r="P1082" s="20">
        <f t="shared" si="1157"/>
        <v>1.2571503843108234E-2</v>
      </c>
      <c r="Q1082" s="20">
        <f t="shared" si="1158"/>
        <v>1.9449032022900603E-2</v>
      </c>
      <c r="R1082" s="11"/>
      <c r="S1082" s="20">
        <f t="shared" ref="S1082:U1082" si="1205">_xlfn.STDEV.S(O1062:O1082)*SQRT(252)</f>
        <v>0.41278845486834598</v>
      </c>
      <c r="T1082" s="20">
        <f t="shared" si="1205"/>
        <v>0.1481652642989407</v>
      </c>
      <c r="U1082" s="20">
        <f t="shared" si="1205"/>
        <v>0.14884249064270647</v>
      </c>
    </row>
    <row r="1083" spans="1:21" x14ac:dyDescent="0.2">
      <c r="A1083" s="1" t="s">
        <v>3816</v>
      </c>
      <c r="B1083" s="13">
        <v>38029</v>
      </c>
      <c r="C1083" s="12">
        <v>1152.1099999999999</v>
      </c>
      <c r="D1083" s="12">
        <v>23063.45</v>
      </c>
      <c r="E1083" s="10">
        <v>2.9037999999999999</v>
      </c>
      <c r="F1083" s="12">
        <v>16.5</v>
      </c>
      <c r="G1083" s="11"/>
      <c r="H1083" s="19">
        <f t="shared" si="1153"/>
        <v>2.1140844241806134</v>
      </c>
      <c r="I1083" s="19">
        <f t="shared" si="1154"/>
        <v>1.3622829297105774</v>
      </c>
      <c r="J1083" s="19">
        <f t="shared" si="1155"/>
        <v>1.2767052011761497</v>
      </c>
      <c r="K1083" s="30">
        <f t="shared" si="1150"/>
        <v>0.27245658594211547</v>
      </c>
      <c r="L1083" s="30">
        <f t="shared" si="1151"/>
        <v>1.0213641609409199</v>
      </c>
      <c r="M1083" s="30">
        <f t="shared" si="1148"/>
        <v>1.2938207468830354</v>
      </c>
      <c r="N1083" s="11"/>
      <c r="O1083" s="20">
        <f t="shared" si="1156"/>
        <v>-5.7619246535451918E-3</v>
      </c>
      <c r="P1083" s="20">
        <f t="shared" si="1157"/>
        <v>-1.2058830409665267E-2</v>
      </c>
      <c r="Q1083" s="20">
        <f t="shared" si="1158"/>
        <v>-1.0739447988877271E-2</v>
      </c>
      <c r="R1083" s="11"/>
      <c r="S1083" s="20">
        <f t="shared" ref="S1083:U1083" si="1206">_xlfn.STDEV.S(O1063:O1083)*SQRT(252)</f>
        <v>0.4058410834006993</v>
      </c>
      <c r="T1083" s="20">
        <f t="shared" si="1206"/>
        <v>0.15384281559515942</v>
      </c>
      <c r="U1083" s="20">
        <f t="shared" si="1206"/>
        <v>0.15546796163505688</v>
      </c>
    </row>
    <row r="1084" spans="1:21" x14ac:dyDescent="0.2">
      <c r="A1084" s="1" t="s">
        <v>3817</v>
      </c>
      <c r="B1084" s="13">
        <v>38030</v>
      </c>
      <c r="C1084" s="12">
        <v>1145.81</v>
      </c>
      <c r="D1084" s="12">
        <v>22529.8</v>
      </c>
      <c r="E1084" s="10">
        <v>2.9081000000000001</v>
      </c>
      <c r="F1084" s="12">
        <v>16.5</v>
      </c>
      <c r="G1084" s="11"/>
      <c r="H1084" s="19">
        <f t="shared" si="1153"/>
        <v>2.1153588153853606</v>
      </c>
      <c r="I1084" s="19">
        <f t="shared" si="1154"/>
        <v>1.3307619610159522</v>
      </c>
      <c r="J1084" s="19">
        <f t="shared" si="1155"/>
        <v>1.2716041165139971</v>
      </c>
      <c r="K1084" s="30">
        <f t="shared" si="1150"/>
        <v>0.26615239220319048</v>
      </c>
      <c r="L1084" s="30">
        <f t="shared" si="1151"/>
        <v>1.0172832932111977</v>
      </c>
      <c r="M1084" s="30">
        <f t="shared" si="1148"/>
        <v>1.2834356854143882</v>
      </c>
      <c r="N1084" s="11"/>
      <c r="O1084" s="20">
        <f t="shared" si="1156"/>
        <v>-2.3138342268828049E-2</v>
      </c>
      <c r="P1084" s="20">
        <f t="shared" si="1157"/>
        <v>-3.9955070735619991E-3</v>
      </c>
      <c r="Q1084" s="20">
        <f t="shared" si="1158"/>
        <v>-8.0266617254870498E-3</v>
      </c>
      <c r="R1084" s="11"/>
      <c r="S1084" s="20">
        <f t="shared" ref="S1084:U1084" si="1207">_xlfn.STDEV.S(O1064:O1084)*SQRT(252)</f>
        <v>0.40866247697134633</v>
      </c>
      <c r="T1084" s="20">
        <f t="shared" si="1207"/>
        <v>0.15537728400104059</v>
      </c>
      <c r="U1084" s="20">
        <f t="shared" si="1207"/>
        <v>0.15816136580985204</v>
      </c>
    </row>
    <row r="1085" spans="1:21" x14ac:dyDescent="0.2">
      <c r="A1085" s="1" t="s">
        <v>3818</v>
      </c>
      <c r="B1085" s="13">
        <v>38033</v>
      </c>
      <c r="C1085" s="12">
        <v>1145.81</v>
      </c>
      <c r="D1085" s="12">
        <v>22188.880000000001</v>
      </c>
      <c r="E1085" s="10">
        <v>2.9062000000000001</v>
      </c>
      <c r="F1085" s="12">
        <v>16.5</v>
      </c>
      <c r="G1085" s="11"/>
      <c r="H1085" s="19">
        <f t="shared" si="1153"/>
        <v>2.1166339748058536</v>
      </c>
      <c r="I1085" s="19">
        <f t="shared" si="1154"/>
        <v>1.3106249261665726</v>
      </c>
      <c r="J1085" s="19">
        <f t="shared" si="1155"/>
        <v>1.2707733170843434</v>
      </c>
      <c r="K1085" s="30">
        <f t="shared" si="1150"/>
        <v>0.26212498523331451</v>
      </c>
      <c r="L1085" s="30">
        <f t="shared" si="1151"/>
        <v>1.0166186536674748</v>
      </c>
      <c r="M1085" s="30">
        <f t="shared" si="1148"/>
        <v>1.2787436389007893</v>
      </c>
      <c r="N1085" s="11"/>
      <c r="O1085" s="20">
        <f t="shared" si="1156"/>
        <v>-1.5131958561549474E-2</v>
      </c>
      <c r="P1085" s="20">
        <f t="shared" si="1157"/>
        <v>-6.533475465078098E-4</v>
      </c>
      <c r="Q1085" s="20">
        <f t="shared" si="1158"/>
        <v>-3.6558485687453457E-3</v>
      </c>
      <c r="R1085" s="11"/>
      <c r="S1085" s="20">
        <f t="shared" ref="S1085:U1085" si="1208">_xlfn.STDEV.S(O1065:O1085)*SQRT(252)</f>
        <v>0.41026917813558594</v>
      </c>
      <c r="T1085" s="20">
        <f t="shared" si="1208"/>
        <v>0.15368883273040423</v>
      </c>
      <c r="U1085" s="20">
        <f t="shared" si="1208"/>
        <v>0.15684483176459366</v>
      </c>
    </row>
    <row r="1086" spans="1:21" x14ac:dyDescent="0.2">
      <c r="A1086" s="1" t="s">
        <v>3819</v>
      </c>
      <c r="B1086" s="13">
        <v>38034</v>
      </c>
      <c r="C1086" s="12">
        <v>1156.99</v>
      </c>
      <c r="D1086" s="12">
        <v>22426.27</v>
      </c>
      <c r="E1086" s="10">
        <v>2.9121000000000001</v>
      </c>
      <c r="F1086" s="12">
        <v>16.5</v>
      </c>
      <c r="G1086" s="11"/>
      <c r="H1086" s="19">
        <f t="shared" si="1153"/>
        <v>2.1179099029051804</v>
      </c>
      <c r="I1086" s="19">
        <f t="shared" si="1154"/>
        <v>1.3246467808623787</v>
      </c>
      <c r="J1086" s="19">
        <f t="shared" si="1155"/>
        <v>1.2857776435713681</v>
      </c>
      <c r="K1086" s="30">
        <f t="shared" si="1150"/>
        <v>0.26492935617247576</v>
      </c>
      <c r="L1086" s="30">
        <f t="shared" si="1151"/>
        <v>1.0286221148570946</v>
      </c>
      <c r="M1086" s="30">
        <f t="shared" si="1148"/>
        <v>1.2935514710295704</v>
      </c>
      <c r="N1086" s="11"/>
      <c r="O1086" s="20">
        <f t="shared" si="1156"/>
        <v>1.06986021827149E-2</v>
      </c>
      <c r="P1086" s="20">
        <f t="shared" si="1157"/>
        <v>1.1807240744911685E-2</v>
      </c>
      <c r="Q1086" s="20">
        <f t="shared" si="1158"/>
        <v>1.1579984977684754E-2</v>
      </c>
      <c r="R1086" s="11"/>
      <c r="S1086" s="20">
        <f t="shared" ref="S1086:U1086" si="1209">_xlfn.STDEV.S(O1066:O1086)*SQRT(252)</f>
        <v>0.41054218130094056</v>
      </c>
      <c r="T1086" s="20">
        <f t="shared" si="1209"/>
        <v>0.15601066366456101</v>
      </c>
      <c r="U1086" s="20">
        <f t="shared" si="1209"/>
        <v>0.15894083019191754</v>
      </c>
    </row>
    <row r="1087" spans="1:21" x14ac:dyDescent="0.2">
      <c r="A1087" s="1" t="s">
        <v>3820</v>
      </c>
      <c r="B1087" s="13">
        <v>38035</v>
      </c>
      <c r="C1087" s="12">
        <v>1151.82</v>
      </c>
      <c r="D1087" s="12">
        <v>22000.12</v>
      </c>
      <c r="E1087" s="10">
        <v>2.9291999999999998</v>
      </c>
      <c r="F1087" s="12">
        <v>16.5</v>
      </c>
      <c r="G1087" s="11"/>
      <c r="H1087" s="19">
        <f t="shared" si="1153"/>
        <v>2.1191866001467088</v>
      </c>
      <c r="I1087" s="19">
        <f t="shared" si="1154"/>
        <v>1.2994754873006538</v>
      </c>
      <c r="J1087" s="19">
        <f t="shared" si="1155"/>
        <v>1.2875485713109591</v>
      </c>
      <c r="K1087" s="30">
        <f t="shared" si="1150"/>
        <v>0.25989509746013079</v>
      </c>
      <c r="L1087" s="30">
        <f t="shared" si="1151"/>
        <v>1.0300388570487673</v>
      </c>
      <c r="M1087" s="30">
        <f t="shared" si="1148"/>
        <v>1.2899339545088981</v>
      </c>
      <c r="N1087" s="11"/>
      <c r="O1087" s="20">
        <f t="shared" si="1156"/>
        <v>-1.9002268321927973E-2</v>
      </c>
      <c r="P1087" s="20">
        <f t="shared" si="1157"/>
        <v>1.3773203698519421E-3</v>
      </c>
      <c r="Q1087" s="20">
        <f t="shared" si="1158"/>
        <v>-2.7965771766259584E-3</v>
      </c>
      <c r="R1087" s="11"/>
      <c r="S1087" s="20">
        <f t="shared" ref="S1087:U1087" si="1210">_xlfn.STDEV.S(O1067:O1087)*SQRT(252)</f>
        <v>0.41131679767013712</v>
      </c>
      <c r="T1087" s="20">
        <f t="shared" si="1210"/>
        <v>0.15529783234402911</v>
      </c>
      <c r="U1087" s="20">
        <f t="shared" si="1210"/>
        <v>0.15951668444231887</v>
      </c>
    </row>
    <row r="1088" spans="1:21" x14ac:dyDescent="0.2">
      <c r="A1088" s="1" t="s">
        <v>3821</v>
      </c>
      <c r="B1088" s="13">
        <v>38036</v>
      </c>
      <c r="C1088" s="12">
        <v>1147.06</v>
      </c>
      <c r="D1088" s="12">
        <v>20950.98</v>
      </c>
      <c r="E1088" s="10">
        <v>2.9504999999999999</v>
      </c>
      <c r="F1088" s="12">
        <v>16.5</v>
      </c>
      <c r="G1088" s="11"/>
      <c r="H1088" s="19">
        <f t="shared" si="1153"/>
        <v>2.1204640669940851</v>
      </c>
      <c r="I1088" s="19">
        <f t="shared" si="1154"/>
        <v>1.2375062020082732</v>
      </c>
      <c r="J1088" s="19">
        <f t="shared" si="1155"/>
        <v>1.2915515202274555</v>
      </c>
      <c r="K1088" s="30">
        <f t="shared" si="1150"/>
        <v>0.24750124040165467</v>
      </c>
      <c r="L1088" s="30">
        <f t="shared" si="1151"/>
        <v>1.0332412161819644</v>
      </c>
      <c r="M1088" s="30">
        <f t="shared" si="1148"/>
        <v>1.280742456583619</v>
      </c>
      <c r="N1088" s="11"/>
      <c r="O1088" s="20">
        <f t="shared" si="1156"/>
        <v>-4.7687921702245228E-2</v>
      </c>
      <c r="P1088" s="20">
        <f t="shared" si="1157"/>
        <v>3.1089692503176725E-3</v>
      </c>
      <c r="Q1088" s="20">
        <f t="shared" si="1158"/>
        <v>-7.1255570047992212E-3</v>
      </c>
      <c r="R1088" s="11"/>
      <c r="S1088" s="20">
        <f t="shared" ref="S1088:U1088" si="1211">_xlfn.STDEV.S(O1068:O1088)*SQRT(252)</f>
        <v>0.43760197658301214</v>
      </c>
      <c r="T1088" s="20">
        <f t="shared" si="1211"/>
        <v>0.15331948289293512</v>
      </c>
      <c r="U1088" s="20">
        <f t="shared" si="1211"/>
        <v>0.16158967028178739</v>
      </c>
    </row>
    <row r="1089" spans="1:21" x14ac:dyDescent="0.2">
      <c r="A1089" s="1" t="s">
        <v>3822</v>
      </c>
      <c r="B1089" s="13">
        <v>38037</v>
      </c>
      <c r="C1089" s="12">
        <v>1144.1099999999999</v>
      </c>
      <c r="D1089" s="12">
        <v>21336.91</v>
      </c>
      <c r="E1089" s="10">
        <v>2.9874000000000001</v>
      </c>
      <c r="F1089" s="12">
        <v>16.5</v>
      </c>
      <c r="G1089" s="11"/>
      <c r="H1089" s="19">
        <f t="shared" si="1153"/>
        <v>2.1217423039112351</v>
      </c>
      <c r="I1089" s="19">
        <f t="shared" si="1154"/>
        <v>1.2603018310691121</v>
      </c>
      <c r="J1089" s="19">
        <f t="shared" si="1155"/>
        <v>1.3043409785480469</v>
      </c>
      <c r="K1089" s="30">
        <f t="shared" si="1150"/>
        <v>0.25206036621382244</v>
      </c>
      <c r="L1089" s="30">
        <f t="shared" si="1151"/>
        <v>1.0434727828384376</v>
      </c>
      <c r="M1089" s="30">
        <f t="shared" si="1148"/>
        <v>1.2955331490522601</v>
      </c>
      <c r="N1089" s="11"/>
      <c r="O1089" s="20">
        <f t="shared" si="1156"/>
        <v>1.84206180331421E-2</v>
      </c>
      <c r="P1089" s="20">
        <f t="shared" si="1157"/>
        <v>9.9023988747573011E-3</v>
      </c>
      <c r="Q1089" s="20">
        <f t="shared" si="1158"/>
        <v>1.1548529833308896E-2</v>
      </c>
      <c r="R1089" s="11"/>
      <c r="S1089" s="20">
        <f t="shared" ref="S1089:U1089" si="1212">_xlfn.STDEV.S(O1069:O1089)*SQRT(252)</f>
        <v>0.4431922348501437</v>
      </c>
      <c r="T1089" s="20">
        <f t="shared" si="1212"/>
        <v>0.15462534579828377</v>
      </c>
      <c r="U1089" s="20">
        <f t="shared" si="1212"/>
        <v>0.16442748535837276</v>
      </c>
    </row>
    <row r="1090" spans="1:21" x14ac:dyDescent="0.2">
      <c r="A1090" s="1" t="s">
        <v>3823</v>
      </c>
      <c r="B1090" s="13">
        <v>38040</v>
      </c>
      <c r="C1090" s="12">
        <v>1140.99</v>
      </c>
      <c r="D1090" s="12">
        <v>21336.91</v>
      </c>
      <c r="E1090" s="10">
        <v>2.9874000000000001</v>
      </c>
      <c r="F1090" s="12">
        <v>16.5</v>
      </c>
      <c r="G1090" s="11"/>
      <c r="H1090" s="19">
        <f t="shared" si="1153"/>
        <v>2.1230213113623648</v>
      </c>
      <c r="I1090" s="19">
        <f t="shared" si="1154"/>
        <v>1.2603018310691121</v>
      </c>
      <c r="J1090" s="19">
        <f t="shared" si="1155"/>
        <v>1.3007840269847621</v>
      </c>
      <c r="K1090" s="30">
        <f t="shared" si="1150"/>
        <v>0.25206036621382244</v>
      </c>
      <c r="L1090" s="30">
        <f t="shared" si="1151"/>
        <v>1.0406272215878098</v>
      </c>
      <c r="M1090" s="30">
        <f t="shared" si="1148"/>
        <v>1.2926875878016322</v>
      </c>
      <c r="N1090" s="11"/>
      <c r="O1090" s="20">
        <f t="shared" si="1156"/>
        <v>0</v>
      </c>
      <c r="P1090" s="20">
        <f t="shared" si="1157"/>
        <v>-2.7270105147231272E-3</v>
      </c>
      <c r="Q1090" s="20">
        <f t="shared" si="1158"/>
        <v>-2.1964403247494158E-3</v>
      </c>
      <c r="R1090" s="11"/>
      <c r="S1090" s="20">
        <f t="shared" ref="S1090:U1090" si="1213">_xlfn.STDEV.S(O1070:O1090)*SQRT(252)</f>
        <v>0.43403217144777656</v>
      </c>
      <c r="T1090" s="20">
        <f t="shared" si="1213"/>
        <v>0.15509078552768496</v>
      </c>
      <c r="U1090" s="20">
        <f t="shared" si="1213"/>
        <v>0.16461444716495541</v>
      </c>
    </row>
    <row r="1091" spans="1:21" x14ac:dyDescent="0.2">
      <c r="A1091" s="1" t="s">
        <v>3824</v>
      </c>
      <c r="B1091" s="13">
        <v>38041</v>
      </c>
      <c r="C1091" s="12">
        <v>1139.0899999999999</v>
      </c>
      <c r="D1091" s="12">
        <v>21336.91</v>
      </c>
      <c r="E1091" s="10">
        <v>2.9874000000000001</v>
      </c>
      <c r="F1091" s="12">
        <v>16.5</v>
      </c>
      <c r="G1091" s="11"/>
      <c r="H1091" s="19">
        <f t="shared" si="1153"/>
        <v>2.1243010898119596</v>
      </c>
      <c r="I1091" s="19">
        <f t="shared" si="1154"/>
        <v>1.2603018310691121</v>
      </c>
      <c r="J1091" s="19">
        <f t="shared" si="1155"/>
        <v>1.2986179346866078</v>
      </c>
      <c r="K1091" s="30">
        <f t="shared" si="1150"/>
        <v>0.25206036621382244</v>
      </c>
      <c r="L1091" s="30">
        <f t="shared" si="1151"/>
        <v>1.0388943477492862</v>
      </c>
      <c r="M1091" s="30">
        <f t="shared" si="1148"/>
        <v>1.2909547139631088</v>
      </c>
      <c r="N1091" s="11"/>
      <c r="O1091" s="20">
        <f t="shared" si="1156"/>
        <v>0</v>
      </c>
      <c r="P1091" s="20">
        <f t="shared" si="1157"/>
        <v>-1.6652205540802489E-3</v>
      </c>
      <c r="Q1091" s="20">
        <f t="shared" si="1158"/>
        <v>-1.3405202114381565E-3</v>
      </c>
      <c r="R1091" s="11"/>
      <c r="S1091" s="20">
        <f t="shared" ref="S1091:U1091" si="1214">_xlfn.STDEV.S(O1071:O1091)*SQRT(252)</f>
        <v>0.41648124239490397</v>
      </c>
      <c r="T1091" s="20">
        <f t="shared" si="1214"/>
        <v>0.15162885625123282</v>
      </c>
      <c r="U1091" s="20">
        <f t="shared" si="1214"/>
        <v>0.15551023837693628</v>
      </c>
    </row>
    <row r="1092" spans="1:21" x14ac:dyDescent="0.2">
      <c r="A1092" s="1" t="s">
        <v>3825</v>
      </c>
      <c r="B1092" s="13">
        <v>38042</v>
      </c>
      <c r="C1092" s="12">
        <v>1143.67</v>
      </c>
      <c r="D1092" s="12">
        <v>21609.23</v>
      </c>
      <c r="E1092" s="10">
        <v>2.9399000000000002</v>
      </c>
      <c r="F1092" s="12">
        <v>16.5</v>
      </c>
      <c r="G1092" s="11"/>
      <c r="H1092" s="19">
        <f t="shared" si="1153"/>
        <v>2.1255816397247855</v>
      </c>
      <c r="I1092" s="19">
        <f t="shared" si="1154"/>
        <v>1.2763868871825204</v>
      </c>
      <c r="J1092" s="19">
        <f t="shared" si="1155"/>
        <v>1.2831081630029697</v>
      </c>
      <c r="K1092" s="30">
        <f t="shared" si="1150"/>
        <v>0.25527737743650408</v>
      </c>
      <c r="L1092" s="30">
        <f t="shared" si="1151"/>
        <v>1.0264865304023758</v>
      </c>
      <c r="M1092" s="30">
        <f t="shared" si="1148"/>
        <v>1.2817639078388798</v>
      </c>
      <c r="N1092" s="11"/>
      <c r="O1092" s="20">
        <f t="shared" si="1156"/>
        <v>1.2762860226715134E-2</v>
      </c>
      <c r="P1092" s="20">
        <f t="shared" si="1157"/>
        <v>-1.1943290839719567E-2</v>
      </c>
      <c r="Q1092" s="20">
        <f t="shared" si="1158"/>
        <v>-7.1193869349716055E-3</v>
      </c>
      <c r="R1092" s="11"/>
      <c r="S1092" s="20">
        <f t="shared" ref="S1092:U1092" si="1215">_xlfn.STDEV.S(O1072:O1092)*SQRT(252)</f>
        <v>0.42055472805299854</v>
      </c>
      <c r="T1092" s="20">
        <f t="shared" si="1215"/>
        <v>0.15762376146678514</v>
      </c>
      <c r="U1092" s="20">
        <f t="shared" si="1215"/>
        <v>0.15722770473225842</v>
      </c>
    </row>
    <row r="1093" spans="1:21" x14ac:dyDescent="0.2">
      <c r="A1093" s="1" t="s">
        <v>3826</v>
      </c>
      <c r="B1093" s="13">
        <v>38043</v>
      </c>
      <c r="C1093" s="12">
        <v>1144.9100000000001</v>
      </c>
      <c r="D1093" s="12">
        <v>21449.61</v>
      </c>
      <c r="E1093" s="10">
        <v>2.9365000000000001</v>
      </c>
      <c r="F1093" s="12">
        <v>16.5</v>
      </c>
      <c r="G1093" s="11"/>
      <c r="H1093" s="19">
        <f t="shared" si="1153"/>
        <v>2.1268629615658878</v>
      </c>
      <c r="I1093" s="19">
        <f t="shared" si="1154"/>
        <v>1.2669586532782087</v>
      </c>
      <c r="J1093" s="19">
        <f t="shared" si="1155"/>
        <v>1.2830138199188998</v>
      </c>
      <c r="K1093" s="30">
        <f t="shared" si="1150"/>
        <v>0.25339173065564174</v>
      </c>
      <c r="L1093" s="30">
        <f t="shared" si="1151"/>
        <v>1.0264110559351198</v>
      </c>
      <c r="M1093" s="30">
        <f t="shared" si="1148"/>
        <v>1.2798027865907615</v>
      </c>
      <c r="N1093" s="11"/>
      <c r="O1093" s="20">
        <f t="shared" si="1156"/>
        <v>-7.3866583862541857E-3</v>
      </c>
      <c r="P1093" s="20">
        <f t="shared" si="1157"/>
        <v>-7.3526992337979991E-5</v>
      </c>
      <c r="Q1093" s="20">
        <f t="shared" si="1158"/>
        <v>-1.5300175298467167E-3</v>
      </c>
      <c r="R1093" s="11"/>
      <c r="S1093" s="20">
        <f t="shared" ref="S1093:U1093" si="1216">_xlfn.STDEV.S(O1073:O1093)*SQRT(252)</f>
        <v>0.41897538159485387</v>
      </c>
      <c r="T1093" s="20">
        <f t="shared" si="1216"/>
        <v>0.15494492548744604</v>
      </c>
      <c r="U1093" s="20">
        <f t="shared" si="1216"/>
        <v>0.15418576660701164</v>
      </c>
    </row>
    <row r="1094" spans="1:21" x14ac:dyDescent="0.2">
      <c r="A1094" s="1" t="s">
        <v>3827</v>
      </c>
      <c r="B1094" s="13">
        <v>38044</v>
      </c>
      <c r="C1094" s="12">
        <v>1144.94</v>
      </c>
      <c r="D1094" s="12">
        <v>21755.02</v>
      </c>
      <c r="E1094" s="10">
        <v>2.9134000000000002</v>
      </c>
      <c r="F1094" s="12">
        <v>16.5</v>
      </c>
      <c r="G1094" s="11"/>
      <c r="H1094" s="19">
        <f t="shared" si="1153"/>
        <v>2.128145055800593</v>
      </c>
      <c r="I1094" s="19">
        <f t="shared" si="1154"/>
        <v>1.2849982279976417</v>
      </c>
      <c r="J1094" s="19">
        <f t="shared" si="1155"/>
        <v>1.2729543360277678</v>
      </c>
      <c r="K1094" s="30">
        <f t="shared" si="1150"/>
        <v>0.25699964559952837</v>
      </c>
      <c r="L1094" s="30">
        <f t="shared" si="1151"/>
        <v>1.0183634688222143</v>
      </c>
      <c r="M1094" s="30">
        <f t="shared" si="1148"/>
        <v>1.2753631144217428</v>
      </c>
      <c r="N1094" s="11"/>
      <c r="O1094" s="20">
        <f t="shared" si="1156"/>
        <v>1.4238487319816029E-2</v>
      </c>
      <c r="P1094" s="20">
        <f t="shared" si="1157"/>
        <v>-7.8405109399117823E-3</v>
      </c>
      <c r="Q1094" s="20">
        <f t="shared" si="1158"/>
        <v>-3.4690283655699483E-3</v>
      </c>
      <c r="R1094" s="11"/>
      <c r="S1094" s="20">
        <f t="shared" ref="S1094:U1094" si="1217">_xlfn.STDEV.S(O1074:O1094)*SQRT(252)</f>
        <v>0.36888160630674627</v>
      </c>
      <c r="T1094" s="20">
        <f t="shared" si="1217"/>
        <v>0.14174694952448827</v>
      </c>
      <c r="U1094" s="20">
        <f t="shared" si="1217"/>
        <v>0.15448123073679154</v>
      </c>
    </row>
    <row r="1095" spans="1:21" x14ac:dyDescent="0.2">
      <c r="A1095" s="1" t="s">
        <v>3828</v>
      </c>
      <c r="B1095" s="13">
        <v>38047</v>
      </c>
      <c r="C1095" s="12">
        <v>1155.96</v>
      </c>
      <c r="D1095" s="12">
        <v>22498.59</v>
      </c>
      <c r="E1095" s="10">
        <v>2.8940999999999999</v>
      </c>
      <c r="F1095" s="12">
        <v>16.5</v>
      </c>
      <c r="G1095" s="11"/>
      <c r="H1095" s="19">
        <f t="shared" si="1153"/>
        <v>2.1294279228945072</v>
      </c>
      <c r="I1095" s="19">
        <f t="shared" si="1154"/>
        <v>1.3289184878913218</v>
      </c>
      <c r="J1095" s="19">
        <f t="shared" si="1155"/>
        <v>1.2766925382947434</v>
      </c>
      <c r="K1095" s="30">
        <f t="shared" si="1150"/>
        <v>0.26578369757826437</v>
      </c>
      <c r="L1095" s="30">
        <f t="shared" si="1151"/>
        <v>1.0213540306357947</v>
      </c>
      <c r="M1095" s="30">
        <f t="shared" si="1148"/>
        <v>1.287137728214059</v>
      </c>
      <c r="N1095" s="11"/>
      <c r="O1095" s="20">
        <f t="shared" si="1156"/>
        <v>3.4179237711571941E-2</v>
      </c>
      <c r="P1095" s="20">
        <f t="shared" si="1157"/>
        <v>2.9366350081658776E-3</v>
      </c>
      <c r="Q1095" s="20">
        <f t="shared" si="1158"/>
        <v>9.2323618733907153E-3</v>
      </c>
      <c r="R1095" s="11"/>
      <c r="S1095" s="20">
        <f t="shared" ref="S1095:U1095" si="1218">_xlfn.STDEV.S(O1075:O1095)*SQRT(252)</f>
        <v>0.37841296803272539</v>
      </c>
      <c r="T1095" s="20">
        <f t="shared" si="1218"/>
        <v>0.14166320914989045</v>
      </c>
      <c r="U1095" s="20">
        <f t="shared" si="1218"/>
        <v>0.15744322865293869</v>
      </c>
    </row>
    <row r="1096" spans="1:21" x14ac:dyDescent="0.2">
      <c r="A1096" s="1" t="s">
        <v>3829</v>
      </c>
      <c r="B1096" s="13">
        <v>38048</v>
      </c>
      <c r="C1096" s="12">
        <v>1149.0999999999999</v>
      </c>
      <c r="D1096" s="12">
        <v>22442.42</v>
      </c>
      <c r="E1096" s="10">
        <v>2.9081999999999999</v>
      </c>
      <c r="F1096" s="12">
        <v>16.5</v>
      </c>
      <c r="G1096" s="11"/>
      <c r="H1096" s="19">
        <f t="shared" si="1153"/>
        <v>2.1307115633135183</v>
      </c>
      <c r="I1096" s="19">
        <f t="shared" si="1154"/>
        <v>1.3256007088009496</v>
      </c>
      <c r="J1096" s="19">
        <f t="shared" si="1155"/>
        <v>1.2752991649236907</v>
      </c>
      <c r="K1096" s="30">
        <f t="shared" si="1150"/>
        <v>0.26512014176018994</v>
      </c>
      <c r="L1096" s="30">
        <f t="shared" si="1151"/>
        <v>1.0202393319389527</v>
      </c>
      <c r="M1096" s="30">
        <f t="shared" si="1148"/>
        <v>1.2853594736991427</v>
      </c>
      <c r="N1096" s="11"/>
      <c r="O1096" s="20">
        <f t="shared" si="1156"/>
        <v>-2.4966008981007759E-3</v>
      </c>
      <c r="P1096" s="20">
        <f t="shared" si="1157"/>
        <v>-1.0913930560868534E-3</v>
      </c>
      <c r="Q1096" s="20">
        <f t="shared" si="1158"/>
        <v>-1.3815572925390818E-3</v>
      </c>
      <c r="R1096" s="11"/>
      <c r="S1096" s="20">
        <f t="shared" ref="S1096:U1096" si="1219">_xlfn.STDEV.S(O1076:O1096)*SQRT(252)</f>
        <v>0.37834641171273969</v>
      </c>
      <c r="T1096" s="20">
        <f t="shared" si="1219"/>
        <v>0.14004453188638469</v>
      </c>
      <c r="U1096" s="20">
        <f t="shared" si="1219"/>
        <v>0.15693261348267337</v>
      </c>
    </row>
    <row r="1097" spans="1:21" x14ac:dyDescent="0.2">
      <c r="A1097" s="1" t="s">
        <v>3830</v>
      </c>
      <c r="B1097" s="13">
        <v>38049</v>
      </c>
      <c r="C1097" s="12">
        <v>1151.04</v>
      </c>
      <c r="D1097" s="12">
        <v>22550.49</v>
      </c>
      <c r="E1097" s="10">
        <v>2.8807999999999998</v>
      </c>
      <c r="F1097" s="12">
        <v>16.5</v>
      </c>
      <c r="G1097" s="11"/>
      <c r="H1097" s="19">
        <f t="shared" si="1153"/>
        <v>2.1319959775237938</v>
      </c>
      <c r="I1097" s="19">
        <f t="shared" si="1154"/>
        <v>1.3319840519787407</v>
      </c>
      <c r="J1097" s="19">
        <f t="shared" si="1155"/>
        <v>1.2654165351038378</v>
      </c>
      <c r="K1097" s="30">
        <f t="shared" si="1150"/>
        <v>0.26639681039574814</v>
      </c>
      <c r="L1097" s="30">
        <f t="shared" si="1151"/>
        <v>1.0123332280830704</v>
      </c>
      <c r="M1097" s="30">
        <f t="shared" si="1148"/>
        <v>1.2787300384788185</v>
      </c>
      <c r="N1097" s="11"/>
      <c r="O1097" s="20">
        <f t="shared" si="1156"/>
        <v>4.8154343426423107E-3</v>
      </c>
      <c r="P1097" s="20">
        <f t="shared" si="1157"/>
        <v>-7.7492639309022504E-3</v>
      </c>
      <c r="Q1097" s="20">
        <f t="shared" si="1158"/>
        <v>-5.1576507241553049E-3</v>
      </c>
      <c r="R1097" s="11"/>
      <c r="S1097" s="20">
        <f t="shared" ref="S1097:U1097" si="1220">_xlfn.STDEV.S(O1077:O1097)*SQRT(252)</f>
        <v>0.37084387873842084</v>
      </c>
      <c r="T1097" s="20">
        <f t="shared" si="1220"/>
        <v>0.14169117769337367</v>
      </c>
      <c r="U1097" s="20">
        <f t="shared" si="1220"/>
        <v>0.15803696364716893</v>
      </c>
    </row>
    <row r="1098" spans="1:21" x14ac:dyDescent="0.2">
      <c r="A1098" s="1" t="s">
        <v>3831</v>
      </c>
      <c r="B1098" s="13">
        <v>38050</v>
      </c>
      <c r="C1098" s="12">
        <v>1154.8800000000001</v>
      </c>
      <c r="D1098" s="12">
        <v>22392.99</v>
      </c>
      <c r="E1098" s="10">
        <v>2.8874</v>
      </c>
      <c r="F1098" s="12">
        <v>16.5</v>
      </c>
      <c r="G1098" s="11"/>
      <c r="H1098" s="19">
        <f t="shared" si="1153"/>
        <v>2.1332811659917832</v>
      </c>
      <c r="I1098" s="19">
        <f t="shared" si="1154"/>
        <v>1.3226810395747242</v>
      </c>
      <c r="J1098" s="19">
        <f t="shared" si="1155"/>
        <v>1.2725468875354573</v>
      </c>
      <c r="K1098" s="30">
        <f t="shared" si="1150"/>
        <v>0.26453620791494487</v>
      </c>
      <c r="L1098" s="30">
        <f t="shared" si="1151"/>
        <v>1.0180375100283658</v>
      </c>
      <c r="M1098" s="30">
        <f t="shared" ref="M1098:M1161" si="1221">I1098*$M$4+(1-$M$4)*J1098</f>
        <v>1.2825737179433108</v>
      </c>
      <c r="N1098" s="11"/>
      <c r="O1098" s="20">
        <f t="shared" si="1156"/>
        <v>-6.984327169830884E-3</v>
      </c>
      <c r="P1098" s="20">
        <f t="shared" si="1157"/>
        <v>5.6347868340715923E-3</v>
      </c>
      <c r="Q1098" s="20">
        <f t="shared" si="1158"/>
        <v>3.0058568648818618E-3</v>
      </c>
      <c r="R1098" s="11"/>
      <c r="S1098" s="20">
        <f t="shared" ref="S1098:U1098" si="1222">_xlfn.STDEV.S(O1078:O1098)*SQRT(252)</f>
        <v>0.35841393834343621</v>
      </c>
      <c r="T1098" s="20">
        <f t="shared" si="1222"/>
        <v>0.13094783937551305</v>
      </c>
      <c r="U1098" s="20">
        <f t="shared" si="1222"/>
        <v>0.14392701576369496</v>
      </c>
    </row>
    <row r="1099" spans="1:21" x14ac:dyDescent="0.2">
      <c r="A1099" s="1" t="s">
        <v>3832</v>
      </c>
      <c r="B1099" s="13">
        <v>38051</v>
      </c>
      <c r="C1099" s="12">
        <v>1156.8699999999999</v>
      </c>
      <c r="D1099" s="12">
        <v>22872.94</v>
      </c>
      <c r="E1099" s="10">
        <v>2.8786</v>
      </c>
      <c r="F1099" s="12">
        <v>16.5</v>
      </c>
      <c r="G1099" s="11"/>
      <c r="H1099" s="19">
        <f t="shared" si="1153"/>
        <v>2.1345671291842163</v>
      </c>
      <c r="I1099" s="19">
        <f t="shared" si="1154"/>
        <v>1.3510301240401699</v>
      </c>
      <c r="J1099" s="19">
        <f t="shared" si="1155"/>
        <v>1.2708545866649703</v>
      </c>
      <c r="K1099" s="30">
        <f t="shared" ref="K1099:K1162" si="1223">I1099*$M$4</f>
        <v>0.27020602480803396</v>
      </c>
      <c r="L1099" s="30">
        <f t="shared" ref="L1099:L1162" si="1224">J1099*(1-$M$4)</f>
        <v>1.0166836693319763</v>
      </c>
      <c r="M1099" s="30">
        <f t="shared" si="1221"/>
        <v>1.2868896941400103</v>
      </c>
      <c r="N1099" s="11"/>
      <c r="O1099" s="20">
        <f t="shared" si="1156"/>
        <v>2.1433046681126333E-2</v>
      </c>
      <c r="P1099" s="20">
        <f t="shared" si="1157"/>
        <v>-1.3298534514233351E-3</v>
      </c>
      <c r="Q1099" s="20">
        <f t="shared" si="1158"/>
        <v>3.365090159199946E-3</v>
      </c>
      <c r="R1099" s="11"/>
      <c r="S1099" s="20">
        <f t="shared" ref="S1099:U1099" si="1225">_xlfn.STDEV.S(O1079:O1099)*SQRT(252)</f>
        <v>0.34817047383940081</v>
      </c>
      <c r="T1099" s="20">
        <f t="shared" si="1225"/>
        <v>0.12704413001412207</v>
      </c>
      <c r="U1099" s="20">
        <f t="shared" si="1225"/>
        <v>0.14410934946399673</v>
      </c>
    </row>
    <row r="1100" spans="1:21" x14ac:dyDescent="0.2">
      <c r="A1100" s="1" t="s">
        <v>3833</v>
      </c>
      <c r="B1100" s="13">
        <v>38054</v>
      </c>
      <c r="C1100" s="12">
        <v>1147.21</v>
      </c>
      <c r="D1100" s="12">
        <v>22993.31</v>
      </c>
      <c r="E1100" s="10">
        <v>2.8748</v>
      </c>
      <c r="F1100" s="12">
        <v>16.5</v>
      </c>
      <c r="G1100" s="11"/>
      <c r="H1100" s="19">
        <f t="shared" ref="H1100:H1163" si="1226">H1099*(1+(F1100-0.1)/100)^(1/252)</f>
        <v>2.1358538675681049</v>
      </c>
      <c r="I1100" s="19">
        <f t="shared" ref="H1100:I1163" si="1227">(D1100/D1099*I1099)</f>
        <v>1.3581399881866554</v>
      </c>
      <c r="J1100" s="19">
        <f t="shared" ref="J1100:J1163" si="1228">((C1100*E1100)/(C1099*E1099))*J1099</f>
        <v>1.258579172943368</v>
      </c>
      <c r="K1100" s="30">
        <f t="shared" si="1223"/>
        <v>0.27162799763733109</v>
      </c>
      <c r="L1100" s="30">
        <f t="shared" si="1224"/>
        <v>1.0068633383546943</v>
      </c>
      <c r="M1100" s="30">
        <f t="shared" si="1221"/>
        <v>1.2784913359920254</v>
      </c>
      <c r="N1100" s="11"/>
      <c r="O1100" s="20">
        <f t="shared" ref="O1100:O1163" si="1229">I1100/I1099-1</f>
        <v>5.2625504198411388E-3</v>
      </c>
      <c r="P1100" s="20">
        <f t="shared" ref="P1100:P1163" si="1230">J1100/J1099-1</f>
        <v>-9.6591804053806074E-3</v>
      </c>
      <c r="Q1100" s="20">
        <f t="shared" ref="Q1100:Q1163" si="1231">M1100/M1099-1</f>
        <v>-6.5260901429452511E-3</v>
      </c>
      <c r="R1100" s="11"/>
      <c r="S1100" s="20">
        <f t="shared" ref="S1100:U1100" si="1232">_xlfn.STDEV.S(O1080:O1100)*SQRT(252)</f>
        <v>0.32052934992096094</v>
      </c>
      <c r="T1100" s="20">
        <f t="shared" si="1232"/>
        <v>0.11346023890863126</v>
      </c>
      <c r="U1100" s="20">
        <f t="shared" si="1232"/>
        <v>0.12238361419562377</v>
      </c>
    </row>
    <row r="1101" spans="1:21" x14ac:dyDescent="0.2">
      <c r="A1101" s="1" t="s">
        <v>3834</v>
      </c>
      <c r="B1101" s="13">
        <v>38055</v>
      </c>
      <c r="C1101" s="12">
        <v>1140.58</v>
      </c>
      <c r="D1101" s="12">
        <v>22673.759999999998</v>
      </c>
      <c r="E1101" s="10">
        <v>2.8754</v>
      </c>
      <c r="F1101" s="12">
        <v>16.5</v>
      </c>
      <c r="G1101" s="11"/>
      <c r="H1101" s="19">
        <f t="shared" si="1226"/>
        <v>2.1371413816107423</v>
      </c>
      <c r="I1101" s="19">
        <f t="shared" si="1227"/>
        <v>1.3392652096869504</v>
      </c>
      <c r="J1101" s="19">
        <f t="shared" si="1228"/>
        <v>1.2515667041449852</v>
      </c>
      <c r="K1101" s="30">
        <f t="shared" si="1223"/>
        <v>0.26785304193739007</v>
      </c>
      <c r="L1101" s="30">
        <f t="shared" si="1224"/>
        <v>1.0012533633159881</v>
      </c>
      <c r="M1101" s="30">
        <f t="shared" si="1221"/>
        <v>1.2691064052533783</v>
      </c>
      <c r="N1101" s="11"/>
      <c r="O1101" s="20">
        <f t="shared" si="1229"/>
        <v>-1.389752062665206E-2</v>
      </c>
      <c r="P1101" s="20">
        <f t="shared" si="1230"/>
        <v>-5.5717343407035713E-3</v>
      </c>
      <c r="Q1101" s="20">
        <f t="shared" si="1231"/>
        <v>-7.3406291262545498E-3</v>
      </c>
      <c r="R1101" s="11"/>
      <c r="S1101" s="20">
        <f t="shared" ref="S1101:U1101" si="1233">_xlfn.STDEV.S(O1081:O1101)*SQRT(252)</f>
        <v>0.32537696808755961</v>
      </c>
      <c r="T1101" s="20">
        <f t="shared" si="1233"/>
        <v>0.11191032442355525</v>
      </c>
      <c r="U1101" s="20">
        <f t="shared" si="1233"/>
        <v>0.12299834124185421</v>
      </c>
    </row>
    <row r="1102" spans="1:21" x14ac:dyDescent="0.2">
      <c r="A1102" s="1" t="s">
        <v>3835</v>
      </c>
      <c r="B1102" s="13">
        <v>38056</v>
      </c>
      <c r="C1102" s="12">
        <v>1123.8900000000001</v>
      </c>
      <c r="D1102" s="12">
        <v>21670.28</v>
      </c>
      <c r="E1102" s="10">
        <v>2.8887</v>
      </c>
      <c r="F1102" s="12">
        <v>16.5</v>
      </c>
      <c r="G1102" s="11"/>
      <c r="H1102" s="19">
        <f t="shared" si="1226"/>
        <v>2.1384296717797033</v>
      </c>
      <c r="I1102" s="19">
        <f t="shared" si="1227"/>
        <v>1.2799929119905533</v>
      </c>
      <c r="J1102" s="19">
        <f t="shared" si="1228"/>
        <v>1.238956986461732</v>
      </c>
      <c r="K1102" s="30">
        <f t="shared" si="1223"/>
        <v>0.25599858239811069</v>
      </c>
      <c r="L1102" s="30">
        <f t="shared" si="1224"/>
        <v>0.99116558916938569</v>
      </c>
      <c r="M1102" s="30">
        <f t="shared" si="1221"/>
        <v>1.2471641715674964</v>
      </c>
      <c r="N1102" s="11"/>
      <c r="O1102" s="20">
        <f t="shared" si="1229"/>
        <v>-4.4257326530756202E-2</v>
      </c>
      <c r="P1102" s="20">
        <f t="shared" si="1230"/>
        <v>-1.0075146327792051E-2</v>
      </c>
      <c r="Q1102" s="20">
        <f t="shared" si="1231"/>
        <v>-1.7289514571082076E-2</v>
      </c>
      <c r="R1102" s="11"/>
      <c r="S1102" s="20">
        <f t="shared" ref="S1102:U1102" si="1234">_xlfn.STDEV.S(O1082:O1102)*SQRT(252)</f>
        <v>0.36054824733576546</v>
      </c>
      <c r="T1102" s="20">
        <f t="shared" si="1234"/>
        <v>0.11622799120795345</v>
      </c>
      <c r="U1102" s="20">
        <f t="shared" si="1234"/>
        <v>0.13575224655053605</v>
      </c>
    </row>
    <row r="1103" spans="1:21" x14ac:dyDescent="0.2">
      <c r="A1103" s="1" t="s">
        <v>3836</v>
      </c>
      <c r="B1103" s="13">
        <v>38057</v>
      </c>
      <c r="C1103" s="12">
        <v>1106.78</v>
      </c>
      <c r="D1103" s="12">
        <v>20763.14</v>
      </c>
      <c r="E1103" s="10">
        <v>2.9127999999999998</v>
      </c>
      <c r="F1103" s="12">
        <v>16.5</v>
      </c>
      <c r="G1103" s="11"/>
      <c r="H1103" s="19">
        <f t="shared" si="1226"/>
        <v>2.1397187385428449</v>
      </c>
      <c r="I1103" s="19">
        <f t="shared" si="1227"/>
        <v>1.2264111045481434</v>
      </c>
      <c r="J1103" s="19">
        <f t="shared" si="1228"/>
        <v>1.2302742923067174</v>
      </c>
      <c r="K1103" s="30">
        <f t="shared" si="1223"/>
        <v>0.2452822209096287</v>
      </c>
      <c r="L1103" s="30">
        <f t="shared" si="1224"/>
        <v>0.98421943384537391</v>
      </c>
      <c r="M1103" s="30">
        <f t="shared" si="1221"/>
        <v>1.2295016547550026</v>
      </c>
      <c r="N1103" s="11"/>
      <c r="O1103" s="20">
        <f t="shared" si="1229"/>
        <v>-4.1861018870083644E-2</v>
      </c>
      <c r="P1103" s="20">
        <f t="shared" si="1230"/>
        <v>-7.0080674711807678E-3</v>
      </c>
      <c r="Q1103" s="20">
        <f t="shared" si="1231"/>
        <v>-1.4162142575259051E-2</v>
      </c>
      <c r="R1103" s="11"/>
      <c r="S1103" s="20">
        <f t="shared" ref="S1103:U1103" si="1235">_xlfn.STDEV.S(O1083:O1103)*SQRT(252)</f>
        <v>0.34436083310359655</v>
      </c>
      <c r="T1103" s="20">
        <f t="shared" si="1235"/>
        <v>0.10593779172397537</v>
      </c>
      <c r="U1103" s="20">
        <f t="shared" si="1235"/>
        <v>0.12000878120708787</v>
      </c>
    </row>
    <row r="1104" spans="1:21" x14ac:dyDescent="0.2">
      <c r="A1104" s="1" t="s">
        <v>3837</v>
      </c>
      <c r="B1104" s="13">
        <v>38058</v>
      </c>
      <c r="C1104" s="12">
        <v>1120.57</v>
      </c>
      <c r="D1104" s="12">
        <v>21775.77</v>
      </c>
      <c r="E1104" s="10">
        <v>2.9058999999999999</v>
      </c>
      <c r="F1104" s="12">
        <v>16.5</v>
      </c>
      <c r="G1104" s="11"/>
      <c r="H1104" s="19">
        <f t="shared" si="1226"/>
        <v>2.1410085823683054</v>
      </c>
      <c r="I1104" s="19">
        <f t="shared" si="1227"/>
        <v>1.286223862965155</v>
      </c>
      <c r="J1104" s="19">
        <f t="shared" si="1228"/>
        <v>1.2426523252834785</v>
      </c>
      <c r="K1104" s="30">
        <f t="shared" si="1223"/>
        <v>0.25724477259303102</v>
      </c>
      <c r="L1104" s="30">
        <f t="shared" si="1224"/>
        <v>0.99412186022678284</v>
      </c>
      <c r="M1104" s="30">
        <f t="shared" si="1221"/>
        <v>1.2513666328198139</v>
      </c>
      <c r="N1104" s="11"/>
      <c r="O1104" s="20">
        <f t="shared" si="1229"/>
        <v>4.8770561678050717E-2</v>
      </c>
      <c r="P1104" s="20">
        <f t="shared" si="1230"/>
        <v>1.0061197778548081E-2</v>
      </c>
      <c r="Q1104" s="20">
        <f t="shared" si="1231"/>
        <v>1.7783610115732706E-2</v>
      </c>
      <c r="R1104" s="11"/>
      <c r="S1104" s="20">
        <f t="shared" ref="S1104:U1104" si="1236">_xlfn.STDEV.S(O1084:O1104)*SQRT(252)</f>
        <v>0.39150333729629339</v>
      </c>
      <c r="T1104" s="20">
        <f t="shared" si="1236"/>
        <v>0.10800227718012692</v>
      </c>
      <c r="U1104" s="20">
        <f t="shared" si="1236"/>
        <v>0.1361534009369435</v>
      </c>
    </row>
    <row r="1105" spans="1:21" x14ac:dyDescent="0.2">
      <c r="A1105" s="1" t="s">
        <v>3838</v>
      </c>
      <c r="B1105" s="13">
        <v>38061</v>
      </c>
      <c r="C1105" s="12">
        <v>1104.49</v>
      </c>
      <c r="D1105" s="12">
        <v>21233.65</v>
      </c>
      <c r="E1105" s="10">
        <v>2.9009</v>
      </c>
      <c r="F1105" s="12">
        <v>16.5</v>
      </c>
      <c r="G1105" s="11"/>
      <c r="H1105" s="19">
        <f t="shared" si="1226"/>
        <v>2.1422992037245057</v>
      </c>
      <c r="I1105" s="19">
        <f t="shared" si="1227"/>
        <v>1.2542025989368031</v>
      </c>
      <c r="J1105" s="19">
        <f t="shared" si="1228"/>
        <v>1.2227129916668533</v>
      </c>
      <c r="K1105" s="30">
        <f t="shared" si="1223"/>
        <v>0.25084051978736061</v>
      </c>
      <c r="L1105" s="30">
        <f t="shared" si="1224"/>
        <v>0.97817039333348266</v>
      </c>
      <c r="M1105" s="30">
        <f t="shared" si="1221"/>
        <v>1.2290109131208433</v>
      </c>
      <c r="N1105" s="11"/>
      <c r="O1105" s="20">
        <f t="shared" si="1229"/>
        <v>-2.48955605243808E-2</v>
      </c>
      <c r="P1105" s="20">
        <f t="shared" si="1230"/>
        <v>-1.6045786267753104E-2</v>
      </c>
      <c r="Q1105" s="20">
        <f t="shared" si="1231"/>
        <v>-1.7865043795034286E-2</v>
      </c>
      <c r="R1105" s="11"/>
      <c r="S1105" s="20">
        <f t="shared" ref="S1105:U1105" si="1237">_xlfn.STDEV.S(O1085:O1105)*SQRT(252)</f>
        <v>0.39271927797118866</v>
      </c>
      <c r="T1105" s="20">
        <f t="shared" si="1237"/>
        <v>0.11931604827597014</v>
      </c>
      <c r="U1105" s="20">
        <f t="shared" si="1237"/>
        <v>0.14596026300688378</v>
      </c>
    </row>
    <row r="1106" spans="1:21" x14ac:dyDescent="0.2">
      <c r="A1106" s="1" t="s">
        <v>3839</v>
      </c>
      <c r="B1106" s="13">
        <v>38062</v>
      </c>
      <c r="C1106" s="12">
        <v>1110.7</v>
      </c>
      <c r="D1106" s="12">
        <v>21612.94</v>
      </c>
      <c r="E1106" s="10">
        <v>2.8997000000000002</v>
      </c>
      <c r="F1106" s="12">
        <v>16.5</v>
      </c>
      <c r="G1106" s="11"/>
      <c r="H1106" s="19">
        <f t="shared" si="1226"/>
        <v>2.1435906030801495</v>
      </c>
      <c r="I1106" s="19">
        <f t="shared" si="1227"/>
        <v>1.2766060248080375</v>
      </c>
      <c r="J1106" s="19">
        <f t="shared" si="1228"/>
        <v>1.2290790639121509</v>
      </c>
      <c r="K1106" s="30">
        <f t="shared" si="1223"/>
        <v>0.25532120496160754</v>
      </c>
      <c r="L1106" s="30">
        <f t="shared" si="1224"/>
        <v>0.98326325112972079</v>
      </c>
      <c r="M1106" s="30">
        <f t="shared" si="1221"/>
        <v>1.2385844560913284</v>
      </c>
      <c r="N1106" s="11"/>
      <c r="O1106" s="20">
        <f t="shared" si="1229"/>
        <v>1.7862684936409856E-2</v>
      </c>
      <c r="P1106" s="20">
        <f t="shared" si="1230"/>
        <v>5.2065139478227884E-3</v>
      </c>
      <c r="Q1106" s="20">
        <f t="shared" si="1231"/>
        <v>7.7896321898189846E-3</v>
      </c>
      <c r="R1106" s="11"/>
      <c r="S1106" s="20">
        <f t="shared" ref="S1106:U1106" si="1238">_xlfn.STDEV.S(O1086:O1106)*SQRT(252)</f>
        <v>0.39599209200342389</v>
      </c>
      <c r="T1106" s="20">
        <f t="shared" si="1238"/>
        <v>0.12175121626355068</v>
      </c>
      <c r="U1106" s="20">
        <f t="shared" si="1238"/>
        <v>0.14968249000587941</v>
      </c>
    </row>
    <row r="1107" spans="1:21" x14ac:dyDescent="0.2">
      <c r="A1107" s="1" t="s">
        <v>3840</v>
      </c>
      <c r="B1107" s="13">
        <v>38063</v>
      </c>
      <c r="C1107" s="12">
        <v>1123.75</v>
      </c>
      <c r="D1107" s="12">
        <v>21900.98</v>
      </c>
      <c r="E1107" s="10">
        <v>2.9066000000000001</v>
      </c>
      <c r="F1107" s="12">
        <v>16.5</v>
      </c>
      <c r="G1107" s="11"/>
      <c r="H1107" s="19">
        <f t="shared" si="1226"/>
        <v>2.1448827809042221</v>
      </c>
      <c r="I1107" s="19">
        <f t="shared" si="1227"/>
        <v>1.2936196101594848</v>
      </c>
      <c r="J1107" s="19">
        <f t="shared" si="1228"/>
        <v>1.2464789666070926</v>
      </c>
      <c r="K1107" s="30">
        <f t="shared" si="1223"/>
        <v>0.25872392203189698</v>
      </c>
      <c r="L1107" s="30">
        <f t="shared" si="1224"/>
        <v>0.99718317328567407</v>
      </c>
      <c r="M1107" s="30">
        <f t="shared" si="1221"/>
        <v>1.2559070953175711</v>
      </c>
      <c r="N1107" s="11"/>
      <c r="O1107" s="20">
        <f t="shared" si="1229"/>
        <v>1.3327201204463623E-2</v>
      </c>
      <c r="P1107" s="20">
        <f t="shared" si="1230"/>
        <v>1.4156862000039183E-2</v>
      </c>
      <c r="Q1107" s="20">
        <f t="shared" si="1231"/>
        <v>1.3985836122075046E-2</v>
      </c>
      <c r="R1107" s="11"/>
      <c r="S1107" s="20">
        <f t="shared" ref="S1107:U1107" si="1239">_xlfn.STDEV.S(O1087:O1107)*SQRT(252)</f>
        <v>0.39706989281777244</v>
      </c>
      <c r="T1107" s="20">
        <f t="shared" si="1239"/>
        <v>0.1252239801510413</v>
      </c>
      <c r="U1107" s="20">
        <f t="shared" si="1239"/>
        <v>0.15253148424014504</v>
      </c>
    </row>
    <row r="1108" spans="1:21" x14ac:dyDescent="0.2">
      <c r="A1108" s="1" t="s">
        <v>3841</v>
      </c>
      <c r="B1108" s="13">
        <v>38064</v>
      </c>
      <c r="C1108" s="12">
        <v>1122.32</v>
      </c>
      <c r="D1108" s="12">
        <v>22369.86</v>
      </c>
      <c r="E1108" s="10">
        <v>2.9131</v>
      </c>
      <c r="F1108" s="12">
        <v>16.25</v>
      </c>
      <c r="G1108" s="11"/>
      <c r="H1108" s="19">
        <f t="shared" si="1226"/>
        <v>2.1461574264698271</v>
      </c>
      <c r="I1108" s="19">
        <f t="shared" si="1227"/>
        <v>1.3213148257531058</v>
      </c>
      <c r="J1108" s="19">
        <f t="shared" si="1228"/>
        <v>1.2476767320047211</v>
      </c>
      <c r="K1108" s="30">
        <f t="shared" si="1223"/>
        <v>0.26426296515062114</v>
      </c>
      <c r="L1108" s="30">
        <f t="shared" si="1224"/>
        <v>0.99814138560377685</v>
      </c>
      <c r="M1108" s="30">
        <f t="shared" si="1221"/>
        <v>1.2624043507543981</v>
      </c>
      <c r="N1108" s="11"/>
      <c r="O1108" s="20">
        <f t="shared" si="1229"/>
        <v>2.1409087629868706E-2</v>
      </c>
      <c r="P1108" s="20">
        <f t="shared" si="1230"/>
        <v>9.6091906058304311E-4</v>
      </c>
      <c r="Q1108" s="20">
        <f t="shared" si="1231"/>
        <v>5.1733567403600134E-3</v>
      </c>
      <c r="R1108" s="11"/>
      <c r="S1108" s="20">
        <f t="shared" ref="S1108:U1108" si="1240">_xlfn.STDEV.S(O1088:O1108)*SQRT(252)</f>
        <v>0.39843918635871228</v>
      </c>
      <c r="T1108" s="20">
        <f t="shared" si="1240"/>
        <v>0.12511388915690697</v>
      </c>
      <c r="U1108" s="20">
        <f t="shared" si="1240"/>
        <v>0.15407740251531474</v>
      </c>
    </row>
    <row r="1109" spans="1:21" x14ac:dyDescent="0.2">
      <c r="A1109" s="1" t="s">
        <v>3842</v>
      </c>
      <c r="B1109" s="13">
        <v>38065</v>
      </c>
      <c r="C1109" s="12">
        <v>1109.78</v>
      </c>
      <c r="D1109" s="12">
        <v>22260.639999999999</v>
      </c>
      <c r="E1109" s="10">
        <v>2.8996</v>
      </c>
      <c r="F1109" s="12">
        <v>16.25</v>
      </c>
      <c r="G1109" s="11"/>
      <c r="H1109" s="19">
        <f t="shared" si="1226"/>
        <v>2.1474328295226628</v>
      </c>
      <c r="I1109" s="19">
        <f t="shared" si="1227"/>
        <v>1.314863555818079</v>
      </c>
      <c r="J1109" s="19">
        <f t="shared" si="1228"/>
        <v>1.2280186584546562</v>
      </c>
      <c r="K1109" s="30">
        <f t="shared" si="1223"/>
        <v>0.26297271116361581</v>
      </c>
      <c r="L1109" s="30">
        <f t="shared" si="1224"/>
        <v>0.98241492676372499</v>
      </c>
      <c r="M1109" s="30">
        <f t="shared" si="1221"/>
        <v>1.2453876379273408</v>
      </c>
      <c r="N1109" s="11"/>
      <c r="O1109" s="20">
        <f t="shared" si="1229"/>
        <v>-4.8824623846551729E-3</v>
      </c>
      <c r="P1109" s="20">
        <f t="shared" si="1230"/>
        <v>-1.5755742690239161E-2</v>
      </c>
      <c r="Q1109" s="20">
        <f t="shared" si="1231"/>
        <v>-1.347960565637174E-2</v>
      </c>
      <c r="R1109" s="11"/>
      <c r="S1109" s="20">
        <f t="shared" ref="S1109:U1109" si="1241">_xlfn.STDEV.S(O1089:O1109)*SQRT(252)</f>
        <v>0.35793635633011878</v>
      </c>
      <c r="T1109" s="20">
        <f t="shared" si="1241"/>
        <v>0.13322362281900482</v>
      </c>
      <c r="U1109" s="20">
        <f t="shared" si="1241"/>
        <v>0.15877050268523488</v>
      </c>
    </row>
    <row r="1110" spans="1:21" x14ac:dyDescent="0.2">
      <c r="A1110" s="1" t="s">
        <v>3843</v>
      </c>
      <c r="B1110" s="13">
        <v>38068</v>
      </c>
      <c r="C1110" s="12">
        <v>1095.4000000000001</v>
      </c>
      <c r="D1110" s="12">
        <v>21663.09</v>
      </c>
      <c r="E1110" s="10">
        <v>2.9102999999999999</v>
      </c>
      <c r="F1110" s="12">
        <v>16.25</v>
      </c>
      <c r="G1110" s="11"/>
      <c r="H1110" s="19">
        <f t="shared" si="1226"/>
        <v>2.1487089905128833</v>
      </c>
      <c r="I1110" s="19">
        <f t="shared" si="1227"/>
        <v>1.2795682220909672</v>
      </c>
      <c r="J1110" s="19">
        <f t="shared" si="1228"/>
        <v>1.2165794505589735</v>
      </c>
      <c r="K1110" s="30">
        <f t="shared" si="1223"/>
        <v>0.25591364441819348</v>
      </c>
      <c r="L1110" s="30">
        <f t="shared" si="1224"/>
        <v>0.97326356044717888</v>
      </c>
      <c r="M1110" s="30">
        <f t="shared" si="1221"/>
        <v>1.2291772048653724</v>
      </c>
      <c r="N1110" s="11"/>
      <c r="O1110" s="20">
        <f t="shared" si="1229"/>
        <v>-2.6843343228227123E-2</v>
      </c>
      <c r="P1110" s="20">
        <f t="shared" si="1230"/>
        <v>-9.3151743395151199E-3</v>
      </c>
      <c r="Q1110" s="20">
        <f t="shared" si="1231"/>
        <v>-1.3016375438692163E-2</v>
      </c>
      <c r="R1110" s="11"/>
      <c r="S1110" s="20">
        <f t="shared" ref="S1110:U1110" si="1242">_xlfn.STDEV.S(O1090:O1110)*SQRT(252)</f>
        <v>0.36778795878252402</v>
      </c>
      <c r="T1110" s="20">
        <f t="shared" si="1242"/>
        <v>0.12743296695315892</v>
      </c>
      <c r="U1110" s="20">
        <f t="shared" si="1242"/>
        <v>0.15654142802569845</v>
      </c>
    </row>
    <row r="1111" spans="1:21" x14ac:dyDescent="0.2">
      <c r="A1111" s="1" t="s">
        <v>3844</v>
      </c>
      <c r="B1111" s="13">
        <v>38069</v>
      </c>
      <c r="C1111" s="12">
        <v>1093.95</v>
      </c>
      <c r="D1111" s="12">
        <v>21204.93</v>
      </c>
      <c r="E1111" s="10">
        <v>2.9140000000000001</v>
      </c>
      <c r="F1111" s="12">
        <v>16.25</v>
      </c>
      <c r="G1111" s="11"/>
      <c r="H1111" s="19">
        <f t="shared" si="1226"/>
        <v>2.1499859098909102</v>
      </c>
      <c r="I1111" s="19">
        <f t="shared" si="1227"/>
        <v>1.2525062020082736</v>
      </c>
      <c r="J1111" s="19">
        <f t="shared" si="1228"/>
        <v>1.2165136899741984</v>
      </c>
      <c r="K1111" s="30">
        <f t="shared" si="1223"/>
        <v>0.25050124040165472</v>
      </c>
      <c r="L1111" s="30">
        <f t="shared" si="1224"/>
        <v>0.97321095197935881</v>
      </c>
      <c r="M1111" s="30">
        <f t="shared" si="1221"/>
        <v>1.2237121923810135</v>
      </c>
      <c r="N1111" s="11"/>
      <c r="O1111" s="20">
        <f t="shared" si="1229"/>
        <v>-2.1149337421392911E-2</v>
      </c>
      <c r="P1111" s="20">
        <f t="shared" si="1230"/>
        <v>-5.4053670514475627E-5</v>
      </c>
      <c r="Q1111" s="20">
        <f t="shared" si="1231"/>
        <v>-4.4460737334919287E-3</v>
      </c>
      <c r="R1111" s="11"/>
      <c r="S1111" s="20">
        <f t="shared" ref="S1111:U1111" si="1243">_xlfn.STDEV.S(O1091:O1111)*SQRT(252)</f>
        <v>0.37570895611708499</v>
      </c>
      <c r="T1111" s="20">
        <f t="shared" si="1243"/>
        <v>0.12791477968036213</v>
      </c>
      <c r="U1111" s="20">
        <f t="shared" si="1243"/>
        <v>0.15668865990675598</v>
      </c>
    </row>
    <row r="1112" spans="1:21" x14ac:dyDescent="0.2">
      <c r="A1112" s="1" t="s">
        <v>3845</v>
      </c>
      <c r="B1112" s="13">
        <v>38070</v>
      </c>
      <c r="C1112" s="12">
        <v>1091.33</v>
      </c>
      <c r="D1112" s="12">
        <v>20984.71</v>
      </c>
      <c r="E1112" s="10">
        <v>2.9260000000000002</v>
      </c>
      <c r="F1112" s="12">
        <v>16.25</v>
      </c>
      <c r="G1112" s="11"/>
      <c r="H1112" s="19">
        <f t="shared" si="1226"/>
        <v>2.1512635881074327</v>
      </c>
      <c r="I1112" s="19">
        <f t="shared" si="1227"/>
        <v>1.2394985233313685</v>
      </c>
      <c r="J1112" s="19">
        <f t="shared" si="1228"/>
        <v>1.2185978181451593</v>
      </c>
      <c r="K1112" s="30">
        <f t="shared" si="1223"/>
        <v>0.2478997046662737</v>
      </c>
      <c r="L1112" s="30">
        <f t="shared" si="1224"/>
        <v>0.97487825451612753</v>
      </c>
      <c r="M1112" s="30">
        <f t="shared" si="1221"/>
        <v>1.2227779591824013</v>
      </c>
      <c r="N1112" s="11"/>
      <c r="O1112" s="20">
        <f t="shared" si="1229"/>
        <v>-1.0385320772103634E-2</v>
      </c>
      <c r="P1112" s="20">
        <f t="shared" si="1230"/>
        <v>1.713197465952998E-3</v>
      </c>
      <c r="Q1112" s="20">
        <f t="shared" si="1231"/>
        <v>-7.6344193056898657E-4</v>
      </c>
      <c r="R1112" s="11"/>
      <c r="S1112" s="20">
        <f t="shared" ref="S1112:U1112" si="1244">_xlfn.STDEV.S(O1092:O1112)*SQRT(252)</f>
        <v>0.37741765739605448</v>
      </c>
      <c r="T1112" s="20">
        <f t="shared" si="1244"/>
        <v>0.12894127232187225</v>
      </c>
      <c r="U1112" s="20">
        <f t="shared" si="1244"/>
        <v>0.15675804866131651</v>
      </c>
    </row>
    <row r="1113" spans="1:21" x14ac:dyDescent="0.2">
      <c r="A1113" s="1" t="s">
        <v>3846</v>
      </c>
      <c r="B1113" s="13">
        <v>38071</v>
      </c>
      <c r="C1113" s="12">
        <v>1109.19</v>
      </c>
      <c r="D1113" s="12">
        <v>21000.38</v>
      </c>
      <c r="E1113" s="10">
        <v>2.9333</v>
      </c>
      <c r="F1113" s="12">
        <v>16.25</v>
      </c>
      <c r="G1113" s="11"/>
      <c r="H1113" s="19">
        <f t="shared" si="1226"/>
        <v>2.1525420256134078</v>
      </c>
      <c r="I1113" s="19">
        <f t="shared" si="1227"/>
        <v>1.2404240992321365</v>
      </c>
      <c r="J1113" s="19">
        <f t="shared" si="1228"/>
        <v>1.2416306030167708</v>
      </c>
      <c r="K1113" s="30">
        <f t="shared" si="1223"/>
        <v>0.2480848198464273</v>
      </c>
      <c r="L1113" s="30">
        <f t="shared" si="1224"/>
        <v>0.99330448241341662</v>
      </c>
      <c r="M1113" s="30">
        <f t="shared" si="1221"/>
        <v>1.2413893022598439</v>
      </c>
      <c r="N1113" s="11"/>
      <c r="O1113" s="20">
        <f t="shared" si="1229"/>
        <v>7.4673416978376927E-4</v>
      </c>
      <c r="P1113" s="20">
        <f t="shared" si="1230"/>
        <v>1.8901055400435407E-2</v>
      </c>
      <c r="Q1113" s="20">
        <f t="shared" si="1231"/>
        <v>1.5220541830740064E-2</v>
      </c>
      <c r="R1113" s="11"/>
      <c r="S1113" s="20">
        <f t="shared" ref="S1113:U1113" si="1245">_xlfn.STDEV.S(O1093:O1113)*SQRT(252)</f>
        <v>0.37437115241286151</v>
      </c>
      <c r="T1113" s="20">
        <f t="shared" si="1245"/>
        <v>0.14520706478530582</v>
      </c>
      <c r="U1113" s="20">
        <f t="shared" si="1245"/>
        <v>0.16727358288069882</v>
      </c>
    </row>
    <row r="1114" spans="1:21" x14ac:dyDescent="0.2">
      <c r="A1114" s="1" t="s">
        <v>3847</v>
      </c>
      <c r="B1114" s="13">
        <v>38072</v>
      </c>
      <c r="C1114" s="12">
        <v>1108.06</v>
      </c>
      <c r="D1114" s="12">
        <v>21541.01</v>
      </c>
      <c r="E1114" s="10">
        <v>2.9405999999999999</v>
      </c>
      <c r="F1114" s="12">
        <v>16.25</v>
      </c>
      <c r="G1114" s="11"/>
      <c r="H1114" s="19">
        <f t="shared" si="1226"/>
        <v>2.1538212228600608</v>
      </c>
      <c r="I1114" s="19">
        <f t="shared" si="1227"/>
        <v>1.2723573538098092</v>
      </c>
      <c r="J1114" s="19">
        <f t="shared" si="1228"/>
        <v>1.2434525318449858</v>
      </c>
      <c r="K1114" s="30">
        <f t="shared" si="1223"/>
        <v>0.25447147076196186</v>
      </c>
      <c r="L1114" s="30">
        <f t="shared" si="1224"/>
        <v>0.99476202547598869</v>
      </c>
      <c r="M1114" s="30">
        <f t="shared" si="1221"/>
        <v>1.2492334962379505</v>
      </c>
      <c r="N1114" s="11"/>
      <c r="O1114" s="20">
        <f t="shared" si="1229"/>
        <v>2.5743819873735418E-2</v>
      </c>
      <c r="P1114" s="20">
        <f t="shared" si="1230"/>
        <v>1.4673678498164922E-3</v>
      </c>
      <c r="Q1114" s="20">
        <f t="shared" si="1231"/>
        <v>6.3188831769589449E-3</v>
      </c>
      <c r="R1114" s="11"/>
      <c r="S1114" s="20">
        <f t="shared" ref="S1114:U1114" si="1246">_xlfn.STDEV.S(O1094:O1114)*SQRT(252)</f>
        <v>0.38480183287417136</v>
      </c>
      <c r="T1114" s="20">
        <f t="shared" si="1246"/>
        <v>0.14549878353219103</v>
      </c>
      <c r="U1114" s="20">
        <f t="shared" si="1246"/>
        <v>0.16943391563576998</v>
      </c>
    </row>
    <row r="1115" spans="1:21" x14ac:dyDescent="0.2">
      <c r="A1115" s="1" t="s">
        <v>3848</v>
      </c>
      <c r="B1115" s="13">
        <v>38075</v>
      </c>
      <c r="C1115" s="12">
        <v>1122.47</v>
      </c>
      <c r="D1115" s="12">
        <v>21530.7</v>
      </c>
      <c r="E1115" s="10">
        <v>2.9361000000000002</v>
      </c>
      <c r="F1115" s="12">
        <v>16.25</v>
      </c>
      <c r="G1115" s="11"/>
      <c r="H1115" s="19">
        <f t="shared" si="1226"/>
        <v>2.1551011802988849</v>
      </c>
      <c r="I1115" s="19">
        <f t="shared" si="1227"/>
        <v>1.2717483756645052</v>
      </c>
      <c r="J1115" s="19">
        <f t="shared" si="1228"/>
        <v>1.2576956711676226</v>
      </c>
      <c r="K1115" s="30">
        <f t="shared" si="1223"/>
        <v>0.25434967513290102</v>
      </c>
      <c r="L1115" s="30">
        <f t="shared" si="1224"/>
        <v>1.0061565369340981</v>
      </c>
      <c r="M1115" s="30">
        <f t="shared" si="1221"/>
        <v>1.2605062120669992</v>
      </c>
      <c r="N1115" s="11"/>
      <c r="O1115" s="20">
        <f t="shared" si="1229"/>
        <v>-4.7862194019676618E-4</v>
      </c>
      <c r="P1115" s="20">
        <f t="shared" si="1230"/>
        <v>1.1454509889093467E-2</v>
      </c>
      <c r="Q1115" s="20">
        <f t="shared" si="1231"/>
        <v>9.0237060269326985E-3</v>
      </c>
      <c r="R1115" s="11"/>
      <c r="S1115" s="20">
        <f t="shared" ref="S1115:U1115" si="1247">_xlfn.STDEV.S(O1095:O1115)*SQRT(252)</f>
        <v>0.3815362809202098</v>
      </c>
      <c r="T1115" s="20">
        <f t="shared" si="1247"/>
        <v>0.15010114451638806</v>
      </c>
      <c r="U1115" s="20">
        <f t="shared" si="1247"/>
        <v>0.17272432654770009</v>
      </c>
    </row>
    <row r="1116" spans="1:21" x14ac:dyDescent="0.2">
      <c r="A1116" s="1" t="s">
        <v>3849</v>
      </c>
      <c r="B1116" s="13">
        <v>38076</v>
      </c>
      <c r="C1116" s="12">
        <v>1127</v>
      </c>
      <c r="D1116" s="12">
        <v>22042.68</v>
      </c>
      <c r="E1116" s="10">
        <v>2.9211999999999998</v>
      </c>
      <c r="F1116" s="12">
        <v>16.25</v>
      </c>
      <c r="G1116" s="11"/>
      <c r="H1116" s="19">
        <f t="shared" si="1226"/>
        <v>2.1563818983816416</v>
      </c>
      <c r="I1116" s="19">
        <f t="shared" si="1227"/>
        <v>1.3019893679858283</v>
      </c>
      <c r="J1116" s="19">
        <f t="shared" si="1228"/>
        <v>1.2563631465632932</v>
      </c>
      <c r="K1116" s="30">
        <f t="shared" si="1223"/>
        <v>0.26039787359716565</v>
      </c>
      <c r="L1116" s="30">
        <f t="shared" si="1224"/>
        <v>1.0050905172506346</v>
      </c>
      <c r="M1116" s="30">
        <f t="shared" si="1221"/>
        <v>1.2654883908478003</v>
      </c>
      <c r="N1116" s="11"/>
      <c r="O1116" s="20">
        <f t="shared" si="1229"/>
        <v>2.3779068957349159E-2</v>
      </c>
      <c r="P1116" s="20">
        <f t="shared" si="1230"/>
        <v>-1.0594968519628267E-3</v>
      </c>
      <c r="Q1116" s="20">
        <f t="shared" si="1231"/>
        <v>3.9525221955323264E-3</v>
      </c>
      <c r="R1116" s="11"/>
      <c r="S1116" s="20">
        <f t="shared" ref="S1116:U1116" si="1248">_xlfn.STDEV.S(O1096:O1116)*SQRT(252)</f>
        <v>0.37128544676836278</v>
      </c>
      <c r="T1116" s="20">
        <f t="shared" si="1248"/>
        <v>0.14957515969827745</v>
      </c>
      <c r="U1116" s="20">
        <f t="shared" si="1248"/>
        <v>0.16992091784843638</v>
      </c>
    </row>
    <row r="1117" spans="1:21" x14ac:dyDescent="0.2">
      <c r="A1117" s="1" t="s">
        <v>3850</v>
      </c>
      <c r="B1117" s="13">
        <v>38077</v>
      </c>
      <c r="C1117" s="12">
        <v>1126.21</v>
      </c>
      <c r="D1117" s="12">
        <v>22142.26</v>
      </c>
      <c r="E1117" s="10">
        <v>2.9081999999999999</v>
      </c>
      <c r="F1117" s="12">
        <v>16.25</v>
      </c>
      <c r="G1117" s="11"/>
      <c r="H1117" s="19">
        <f t="shared" si="1226"/>
        <v>2.1576633775603611</v>
      </c>
      <c r="I1117" s="19">
        <f t="shared" si="1227"/>
        <v>1.3078712344949834</v>
      </c>
      <c r="J1117" s="19">
        <f t="shared" si="1228"/>
        <v>1.2498952854657648</v>
      </c>
      <c r="K1117" s="30">
        <f t="shared" si="1223"/>
        <v>0.26157424689899672</v>
      </c>
      <c r="L1117" s="30">
        <f t="shared" si="1224"/>
        <v>0.99991622837261185</v>
      </c>
      <c r="M1117" s="30">
        <f t="shared" si="1221"/>
        <v>1.2614904752716085</v>
      </c>
      <c r="N1117" s="11"/>
      <c r="O1117" s="20">
        <f t="shared" si="1229"/>
        <v>4.5175994933464025E-3</v>
      </c>
      <c r="P1117" s="20">
        <f t="shared" si="1230"/>
        <v>-5.1480824753741272E-3</v>
      </c>
      <c r="Q1117" s="20">
        <f t="shared" si="1231"/>
        <v>-3.1591878717381894E-3</v>
      </c>
      <c r="R1117" s="11"/>
      <c r="S1117" s="20">
        <f t="shared" ref="S1117:U1117" si="1249">_xlfn.STDEV.S(O1097:O1117)*SQRT(252)</f>
        <v>0.37165585566806386</v>
      </c>
      <c r="T1117" s="20">
        <f t="shared" si="1249"/>
        <v>0.15035953177416364</v>
      </c>
      <c r="U1117" s="20">
        <f t="shared" si="1249"/>
        <v>0.17011526487906192</v>
      </c>
    </row>
    <row r="1118" spans="1:21" x14ac:dyDescent="0.2">
      <c r="A1118" s="1" t="s">
        <v>3851</v>
      </c>
      <c r="B1118" s="13">
        <v>38078</v>
      </c>
      <c r="C1118" s="12">
        <v>1132.17</v>
      </c>
      <c r="D1118" s="12">
        <v>22647.07</v>
      </c>
      <c r="E1118" s="10">
        <v>2.89</v>
      </c>
      <c r="F1118" s="12">
        <v>16.25</v>
      </c>
      <c r="G1118" s="11"/>
      <c r="H1118" s="19">
        <f t="shared" si="1226"/>
        <v>2.1589456182873419</v>
      </c>
      <c r="I1118" s="19">
        <f t="shared" si="1227"/>
        <v>1.3376887182516286</v>
      </c>
      <c r="J1118" s="19">
        <f t="shared" si="1228"/>
        <v>1.2486463907555307</v>
      </c>
      <c r="K1118" s="30">
        <f t="shared" si="1223"/>
        <v>0.26753774365032573</v>
      </c>
      <c r="L1118" s="30">
        <f t="shared" si="1224"/>
        <v>0.99891711260442462</v>
      </c>
      <c r="M1118" s="30">
        <f t="shared" si="1221"/>
        <v>1.2664548562547504</v>
      </c>
      <c r="N1118" s="11"/>
      <c r="O1118" s="20">
        <f t="shared" si="1229"/>
        <v>2.2798485791423406E-2</v>
      </c>
      <c r="P1118" s="20">
        <f t="shared" si="1230"/>
        <v>-9.9919947275317611E-4</v>
      </c>
      <c r="Q1118" s="20">
        <f t="shared" si="1231"/>
        <v>3.9353297392696884E-3</v>
      </c>
      <c r="R1118" s="11"/>
      <c r="S1118" s="20">
        <f t="shared" ref="S1118:U1118" si="1250">_xlfn.STDEV.S(O1098:O1118)*SQRT(252)</f>
        <v>0.379951190681246</v>
      </c>
      <c r="T1118" s="20">
        <f t="shared" si="1250"/>
        <v>0.14829777892790014</v>
      </c>
      <c r="U1118" s="20">
        <f t="shared" si="1250"/>
        <v>0.17012186689939388</v>
      </c>
    </row>
    <row r="1119" spans="1:21" x14ac:dyDescent="0.2">
      <c r="A1119" s="1" t="s">
        <v>3852</v>
      </c>
      <c r="B1119" s="13">
        <v>38079</v>
      </c>
      <c r="C1119" s="12">
        <v>1141.81</v>
      </c>
      <c r="D1119" s="12">
        <v>22948.95</v>
      </c>
      <c r="E1119" s="10">
        <v>2.8925999999999998</v>
      </c>
      <c r="F1119" s="12">
        <v>16.25</v>
      </c>
      <c r="G1119" s="11"/>
      <c r="H1119" s="19">
        <f t="shared" si="1226"/>
        <v>2.1602286210151513</v>
      </c>
      <c r="I1119" s="19">
        <f t="shared" si="1227"/>
        <v>1.3555197873597209</v>
      </c>
      <c r="J1119" s="19">
        <f t="shared" si="1228"/>
        <v>1.2604110578294767</v>
      </c>
      <c r="K1119" s="30">
        <f t="shared" si="1223"/>
        <v>0.27110395747194421</v>
      </c>
      <c r="L1119" s="30">
        <f t="shared" si="1224"/>
        <v>1.0083288462635813</v>
      </c>
      <c r="M1119" s="30">
        <f t="shared" si="1221"/>
        <v>1.2794328037355256</v>
      </c>
      <c r="N1119" s="11"/>
      <c r="O1119" s="20">
        <f t="shared" si="1229"/>
        <v>1.3329759655443363E-2</v>
      </c>
      <c r="P1119" s="20">
        <f t="shared" si="1230"/>
        <v>9.4219365554946144E-3</v>
      </c>
      <c r="Q1119" s="20">
        <f t="shared" si="1231"/>
        <v>1.0247461578815731E-2</v>
      </c>
      <c r="R1119" s="11"/>
      <c r="S1119" s="20">
        <f t="shared" ref="S1119:U1119" si="1251">_xlfn.STDEV.S(O1099:O1119)*SQRT(252)</f>
        <v>0.38143847723797736</v>
      </c>
      <c r="T1119" s="20">
        <f t="shared" si="1251"/>
        <v>0.15086004254390303</v>
      </c>
      <c r="U1119" s="20">
        <f t="shared" si="1251"/>
        <v>0.17376157157495323</v>
      </c>
    </row>
    <row r="1120" spans="1:21" x14ac:dyDescent="0.2">
      <c r="A1120" s="1" t="s">
        <v>3853</v>
      </c>
      <c r="B1120" s="13">
        <v>38082</v>
      </c>
      <c r="C1120" s="12">
        <v>1150.57</v>
      </c>
      <c r="D1120" s="12">
        <v>23146.07</v>
      </c>
      <c r="E1120" s="10">
        <v>2.8847</v>
      </c>
      <c r="F1120" s="12">
        <v>16.25</v>
      </c>
      <c r="G1120" s="11"/>
      <c r="H1120" s="19">
        <f t="shared" si="1226"/>
        <v>2.1615123861966263</v>
      </c>
      <c r="I1120" s="19">
        <f t="shared" si="1227"/>
        <v>1.36716302421737</v>
      </c>
      <c r="J1120" s="19">
        <f t="shared" si="1228"/>
        <v>1.2666122416670025</v>
      </c>
      <c r="K1120" s="30">
        <f t="shared" si="1223"/>
        <v>0.27343260484347404</v>
      </c>
      <c r="L1120" s="30">
        <f t="shared" si="1224"/>
        <v>1.013289793333602</v>
      </c>
      <c r="M1120" s="30">
        <f t="shared" si="1221"/>
        <v>1.2867223981770761</v>
      </c>
      <c r="N1120" s="11"/>
      <c r="O1120" s="20">
        <f t="shared" si="1229"/>
        <v>8.5894997374607041E-3</v>
      </c>
      <c r="P1120" s="20">
        <f t="shared" si="1230"/>
        <v>4.9199694012560524E-3</v>
      </c>
      <c r="Q1120" s="20">
        <f t="shared" si="1231"/>
        <v>5.6975203545408526E-3</v>
      </c>
      <c r="R1120" s="11"/>
      <c r="S1120" s="20">
        <f t="shared" ref="S1120:U1120" si="1252">_xlfn.STDEV.S(O1100:O1120)*SQRT(252)</f>
        <v>0.37550670245742962</v>
      </c>
      <c r="T1120" s="20">
        <f t="shared" si="1252"/>
        <v>0.15193127631115524</v>
      </c>
      <c r="U1120" s="20">
        <f t="shared" si="1252"/>
        <v>0.17452696599519743</v>
      </c>
    </row>
    <row r="1121" spans="1:21" x14ac:dyDescent="0.2">
      <c r="A1121" s="1" t="s">
        <v>3854</v>
      </c>
      <c r="B1121" s="13">
        <v>38083</v>
      </c>
      <c r="C1121" s="12">
        <v>1148.1600000000001</v>
      </c>
      <c r="D1121" s="12">
        <v>23071.599999999999</v>
      </c>
      <c r="E1121" s="10">
        <v>2.8738999999999999</v>
      </c>
      <c r="F1121" s="12">
        <v>16.25</v>
      </c>
      <c r="G1121" s="11"/>
      <c r="H1121" s="19">
        <f t="shared" si="1226"/>
        <v>2.162796914284872</v>
      </c>
      <c r="I1121" s="19">
        <f t="shared" si="1227"/>
        <v>1.3627643236857692</v>
      </c>
      <c r="J1121" s="19">
        <f t="shared" si="1228"/>
        <v>1.2592270536127153</v>
      </c>
      <c r="K1121" s="30">
        <f t="shared" si="1223"/>
        <v>0.27255286473715384</v>
      </c>
      <c r="L1121" s="30">
        <f t="shared" si="1224"/>
        <v>1.0073816428901723</v>
      </c>
      <c r="M1121" s="30">
        <f t="shared" si="1221"/>
        <v>1.2799345076273261</v>
      </c>
      <c r="N1121" s="11"/>
      <c r="O1121" s="20">
        <f t="shared" si="1229"/>
        <v>-3.2173928446601607E-3</v>
      </c>
      <c r="P1121" s="20">
        <f t="shared" si="1230"/>
        <v>-5.8306621484784937E-3</v>
      </c>
      <c r="Q1121" s="20">
        <f t="shared" si="1231"/>
        <v>-5.2753341042065527E-3</v>
      </c>
      <c r="R1121" s="11"/>
      <c r="S1121" s="20">
        <f t="shared" ref="S1121:U1121" si="1253">_xlfn.STDEV.S(O1101:O1121)*SQRT(252)</f>
        <v>0.3753952054121526</v>
      </c>
      <c r="T1121" s="20">
        <f t="shared" si="1253"/>
        <v>0.14945987405983835</v>
      </c>
      <c r="U1121" s="20">
        <f t="shared" si="1253"/>
        <v>0.17398596767799943</v>
      </c>
    </row>
    <row r="1122" spans="1:21" x14ac:dyDescent="0.2">
      <c r="A1122" s="1" t="s">
        <v>3855</v>
      </c>
      <c r="B1122" s="13">
        <v>38084</v>
      </c>
      <c r="C1122" s="12">
        <v>1140.53</v>
      </c>
      <c r="D1122" s="12">
        <v>22443.38</v>
      </c>
      <c r="E1122" s="10">
        <v>2.8769</v>
      </c>
      <c r="F1122" s="12">
        <v>16.25</v>
      </c>
      <c r="G1122" s="11"/>
      <c r="H1122" s="19">
        <f t="shared" si="1226"/>
        <v>2.1640822057332629</v>
      </c>
      <c r="I1122" s="19">
        <f t="shared" si="1227"/>
        <v>1.3256574128765548</v>
      </c>
      <c r="J1122" s="19">
        <f t="shared" si="1228"/>
        <v>1.2521647106465932</v>
      </c>
      <c r="K1122" s="30">
        <f t="shared" si="1223"/>
        <v>0.26513148257531099</v>
      </c>
      <c r="L1122" s="30">
        <f t="shared" si="1224"/>
        <v>1.0017317685172746</v>
      </c>
      <c r="M1122" s="30">
        <f t="shared" si="1221"/>
        <v>1.2668632510925857</v>
      </c>
      <c r="N1122" s="11"/>
      <c r="O1122" s="20">
        <f t="shared" si="1229"/>
        <v>-2.7229147523361918E-2</v>
      </c>
      <c r="P1122" s="20">
        <f t="shared" si="1230"/>
        <v>-5.6084746161227939E-3</v>
      </c>
      <c r="Q1122" s="20">
        <f t="shared" si="1231"/>
        <v>-1.0212441696701435E-2</v>
      </c>
      <c r="R1122" s="11"/>
      <c r="S1122" s="20">
        <f t="shared" ref="S1122:U1122" si="1254">_xlfn.STDEV.S(O1102:O1122)*SQRT(252)</f>
        <v>0.38453530915413164</v>
      </c>
      <c r="T1122" s="20">
        <f t="shared" si="1254"/>
        <v>0.14947739130211327</v>
      </c>
      <c r="U1122" s="20">
        <f t="shared" si="1254"/>
        <v>0.17581057080312926</v>
      </c>
    </row>
    <row r="1123" spans="1:21" x14ac:dyDescent="0.2">
      <c r="A1123" s="1" t="s">
        <v>3856</v>
      </c>
      <c r="B1123" s="13">
        <v>38085</v>
      </c>
      <c r="C1123" s="12">
        <v>1139.32</v>
      </c>
      <c r="D1123" s="12">
        <v>22724.7</v>
      </c>
      <c r="E1123" s="10">
        <v>2.8797999999999999</v>
      </c>
      <c r="F1123" s="12">
        <v>16.25</v>
      </c>
      <c r="G1123" s="11"/>
      <c r="H1123" s="19">
        <f t="shared" si="1226"/>
        <v>2.1653682609954434</v>
      </c>
      <c r="I1123" s="19">
        <f t="shared" si="1227"/>
        <v>1.3422740696987638</v>
      </c>
      <c r="J1123" s="19">
        <f t="shared" si="1228"/>
        <v>1.2520971560709349</v>
      </c>
      <c r="K1123" s="30">
        <f t="shared" si="1223"/>
        <v>0.26845481393975279</v>
      </c>
      <c r="L1123" s="30">
        <f t="shared" si="1224"/>
        <v>1.0016777248567479</v>
      </c>
      <c r="M1123" s="30">
        <f t="shared" si="1221"/>
        <v>1.2701325387965006</v>
      </c>
      <c r="N1123" s="11"/>
      <c r="O1123" s="20">
        <f t="shared" si="1229"/>
        <v>1.2534653871208334E-2</v>
      </c>
      <c r="P1123" s="20">
        <f t="shared" si="1230"/>
        <v>-5.3950231214794364E-5</v>
      </c>
      <c r="Q1123" s="20">
        <f t="shared" si="1231"/>
        <v>2.580616101300004E-3</v>
      </c>
      <c r="R1123" s="11"/>
      <c r="S1123" s="20">
        <f t="shared" ref="S1123:U1123" si="1255">_xlfn.STDEV.S(O1103:O1123)*SQRT(252)</f>
        <v>0.35146391283035722</v>
      </c>
      <c r="T1123" s="20">
        <f t="shared" si="1255"/>
        <v>0.14487189559861224</v>
      </c>
      <c r="U1123" s="20">
        <f t="shared" si="1255"/>
        <v>0.16432523875280725</v>
      </c>
    </row>
    <row r="1124" spans="1:21" x14ac:dyDescent="0.2">
      <c r="A1124" s="1" t="s">
        <v>3857</v>
      </c>
      <c r="B1124" s="13">
        <v>38086</v>
      </c>
      <c r="C1124" s="12">
        <v>1139.32</v>
      </c>
      <c r="D1124" s="12">
        <v>22724.7</v>
      </c>
      <c r="E1124" s="10">
        <v>2.8797999999999999</v>
      </c>
      <c r="F1124" s="12">
        <v>16.25</v>
      </c>
      <c r="G1124" s="11"/>
      <c r="H1124" s="19">
        <f t="shared" si="1226"/>
        <v>2.1666550805253273</v>
      </c>
      <c r="I1124" s="19">
        <f t="shared" si="1227"/>
        <v>1.3422740696987638</v>
      </c>
      <c r="J1124" s="19">
        <f t="shared" si="1228"/>
        <v>1.2520971560709349</v>
      </c>
      <c r="K1124" s="30">
        <f t="shared" si="1223"/>
        <v>0.26845481393975279</v>
      </c>
      <c r="L1124" s="30">
        <f t="shared" si="1224"/>
        <v>1.0016777248567479</v>
      </c>
      <c r="M1124" s="30">
        <f t="shared" si="1221"/>
        <v>1.2701325387965006</v>
      </c>
      <c r="N1124" s="11"/>
      <c r="O1124" s="20">
        <f t="shared" si="1229"/>
        <v>0</v>
      </c>
      <c r="P1124" s="20">
        <f t="shared" si="1230"/>
        <v>0</v>
      </c>
      <c r="Q1124" s="20">
        <f t="shared" si="1231"/>
        <v>0</v>
      </c>
      <c r="R1124" s="11"/>
      <c r="S1124" s="20">
        <f t="shared" ref="S1124:U1124" si="1256">_xlfn.STDEV.S(O1104:O1124)*SQRT(252)</f>
        <v>0.31266650808055668</v>
      </c>
      <c r="T1124" s="20">
        <f t="shared" si="1256"/>
        <v>0.14228081930379868</v>
      </c>
      <c r="U1124" s="20">
        <f t="shared" si="1256"/>
        <v>0.15500585415598861</v>
      </c>
    </row>
    <row r="1125" spans="1:21" x14ac:dyDescent="0.2">
      <c r="A1125" s="1" t="s">
        <v>3858</v>
      </c>
      <c r="B1125" s="13">
        <v>38089</v>
      </c>
      <c r="C1125" s="12">
        <v>1145.2</v>
      </c>
      <c r="D1125" s="12">
        <v>22779.62</v>
      </c>
      <c r="E1125" s="10">
        <v>2.8851</v>
      </c>
      <c r="F1125" s="12">
        <v>16.25</v>
      </c>
      <c r="G1125" s="11"/>
      <c r="H1125" s="19">
        <f t="shared" si="1226"/>
        <v>2.1679426647770983</v>
      </c>
      <c r="I1125" s="19">
        <f t="shared" si="1227"/>
        <v>1.3455180153573578</v>
      </c>
      <c r="J1125" s="19">
        <f t="shared" si="1228"/>
        <v>1.2608754553240271</v>
      </c>
      <c r="K1125" s="30">
        <f t="shared" si="1223"/>
        <v>0.26910360307147158</v>
      </c>
      <c r="L1125" s="30">
        <f t="shared" si="1224"/>
        <v>1.0087003642592218</v>
      </c>
      <c r="M1125" s="30">
        <f t="shared" si="1221"/>
        <v>1.2778039673306933</v>
      </c>
      <c r="N1125" s="11"/>
      <c r="O1125" s="20">
        <f t="shared" si="1229"/>
        <v>2.4167535765047266E-3</v>
      </c>
      <c r="P1125" s="20">
        <f t="shared" si="1230"/>
        <v>7.0108770797294717E-3</v>
      </c>
      <c r="Q1125" s="20">
        <f t="shared" si="1231"/>
        <v>6.0398645809529583E-3</v>
      </c>
      <c r="R1125" s="11"/>
      <c r="S1125" s="20">
        <f t="shared" ref="S1125:U1125" si="1257">_xlfn.STDEV.S(O1105:O1125)*SQRT(252)</f>
        <v>0.26799576987020668</v>
      </c>
      <c r="T1125" s="20">
        <f t="shared" si="1257"/>
        <v>0.14017640729670394</v>
      </c>
      <c r="U1125" s="20">
        <f t="shared" si="1257"/>
        <v>0.14453669585917484</v>
      </c>
    </row>
    <row r="1126" spans="1:21" x14ac:dyDescent="0.2">
      <c r="A1126" s="1" t="s">
        <v>3859</v>
      </c>
      <c r="B1126" s="13">
        <v>38090</v>
      </c>
      <c r="C1126" s="12">
        <v>1129.44</v>
      </c>
      <c r="D1126" s="12">
        <v>22619.62</v>
      </c>
      <c r="E1126" s="10">
        <v>2.8847</v>
      </c>
      <c r="F1126" s="12">
        <v>16.25</v>
      </c>
      <c r="G1126" s="11"/>
      <c r="H1126" s="19">
        <f t="shared" si="1226"/>
        <v>2.1692310142052098</v>
      </c>
      <c r="I1126" s="19">
        <f t="shared" si="1227"/>
        <v>1.3360673360897855</v>
      </c>
      <c r="J1126" s="19">
        <f t="shared" si="1228"/>
        <v>1.2433511478905059</v>
      </c>
      <c r="K1126" s="30">
        <f t="shared" si="1223"/>
        <v>0.26721346721795708</v>
      </c>
      <c r="L1126" s="30">
        <f t="shared" si="1224"/>
        <v>0.99468091831240479</v>
      </c>
      <c r="M1126" s="30">
        <f t="shared" si="1221"/>
        <v>1.2618943855303619</v>
      </c>
      <c r="N1126" s="11"/>
      <c r="O1126" s="20">
        <f t="shared" si="1229"/>
        <v>-7.0238221708702753E-3</v>
      </c>
      <c r="P1126" s="20">
        <f t="shared" si="1230"/>
        <v>-1.389852372772038E-2</v>
      </c>
      <c r="Q1126" s="20">
        <f t="shared" si="1231"/>
        <v>-1.2450721868993875E-2</v>
      </c>
      <c r="R1126" s="11"/>
      <c r="S1126" s="20">
        <f t="shared" ref="S1126:U1126" si="1258">_xlfn.STDEV.S(O1106:O1126)*SQRT(252)</f>
        <v>0.25182038053690514</v>
      </c>
      <c r="T1126" s="20">
        <f t="shared" si="1258"/>
        <v>0.13710203036448348</v>
      </c>
      <c r="U1126" s="20">
        <f t="shared" si="1258"/>
        <v>0.13661556596814567</v>
      </c>
    </row>
    <row r="1127" spans="1:21" x14ac:dyDescent="0.2">
      <c r="A1127" s="1" t="s">
        <v>3860</v>
      </c>
      <c r="B1127" s="13">
        <v>38091</v>
      </c>
      <c r="C1127" s="12">
        <v>1128.17</v>
      </c>
      <c r="D1127" s="12">
        <v>22311.96</v>
      </c>
      <c r="E1127" s="10">
        <v>2.8952</v>
      </c>
      <c r="F1127" s="12">
        <v>16.25</v>
      </c>
      <c r="G1127" s="11"/>
      <c r="H1127" s="19">
        <f t="shared" si="1226"/>
        <v>2.1705201292643852</v>
      </c>
      <c r="I1127" s="19">
        <f t="shared" si="1227"/>
        <v>1.3178948611931522</v>
      </c>
      <c r="J1127" s="19">
        <f t="shared" si="1228"/>
        <v>1.2464736369162446</v>
      </c>
      <c r="K1127" s="30">
        <f t="shared" si="1223"/>
        <v>0.26357897223863047</v>
      </c>
      <c r="L1127" s="30">
        <f t="shared" si="1224"/>
        <v>0.99717890953299571</v>
      </c>
      <c r="M1127" s="30">
        <f t="shared" si="1221"/>
        <v>1.2607578817716263</v>
      </c>
      <c r="N1127" s="11"/>
      <c r="O1127" s="20">
        <f t="shared" si="1229"/>
        <v>-1.3601466337630708E-2</v>
      </c>
      <c r="P1127" s="20">
        <f t="shared" si="1230"/>
        <v>2.5113492926245318E-3</v>
      </c>
      <c r="Q1127" s="20">
        <f t="shared" si="1231"/>
        <v>-9.0063302584386662E-4</v>
      </c>
      <c r="R1127" s="11"/>
      <c r="S1127" s="20">
        <f t="shared" ref="S1127:U1127" si="1259">_xlfn.STDEV.S(O1107:O1127)*SQRT(252)</f>
        <v>0.25222271492164833</v>
      </c>
      <c r="T1127" s="20">
        <f t="shared" si="1259"/>
        <v>0.13633445094382196</v>
      </c>
      <c r="U1127" s="20">
        <f t="shared" si="1259"/>
        <v>0.13471239083797812</v>
      </c>
    </row>
    <row r="1128" spans="1:21" x14ac:dyDescent="0.2">
      <c r="A1128" s="1" t="s">
        <v>3861</v>
      </c>
      <c r="B1128" s="13">
        <v>38092</v>
      </c>
      <c r="C1128" s="12">
        <v>1128.8399999999999</v>
      </c>
      <c r="D1128" s="12">
        <v>21739.46</v>
      </c>
      <c r="E1128" s="10">
        <v>2.9060000000000001</v>
      </c>
      <c r="F1128" s="12">
        <v>16</v>
      </c>
      <c r="G1128" s="11"/>
      <c r="H1128" s="19">
        <f t="shared" si="1226"/>
        <v>2.1717914405751397</v>
      </c>
      <c r="I1128" s="19">
        <f t="shared" si="1227"/>
        <v>1.2840791494388699</v>
      </c>
      <c r="J1128" s="19">
        <f t="shared" si="1228"/>
        <v>1.2518663925926903</v>
      </c>
      <c r="K1128" s="30">
        <f t="shared" si="1223"/>
        <v>0.25681582988777402</v>
      </c>
      <c r="L1128" s="30">
        <f t="shared" si="1224"/>
        <v>1.0014931140741523</v>
      </c>
      <c r="M1128" s="30">
        <f t="shared" si="1221"/>
        <v>1.2583089439619264</v>
      </c>
      <c r="N1128" s="11"/>
      <c r="O1128" s="20">
        <f t="shared" si="1229"/>
        <v>-2.5658884293446094E-2</v>
      </c>
      <c r="P1128" s="20">
        <f t="shared" si="1230"/>
        <v>4.3264097344146712E-3</v>
      </c>
      <c r="Q1128" s="20">
        <f t="shared" si="1231"/>
        <v>-1.9424330754598262E-3</v>
      </c>
      <c r="R1128" s="11"/>
      <c r="S1128" s="20">
        <f t="shared" ref="S1128:U1128" si="1260">_xlfn.STDEV.S(O1108:O1128)*SQRT(252)</f>
        <v>0.2652743256210261</v>
      </c>
      <c r="T1128" s="20">
        <f t="shared" si="1260"/>
        <v>0.12811799077391758</v>
      </c>
      <c r="U1128" s="20">
        <f t="shared" si="1260"/>
        <v>0.12621888236770884</v>
      </c>
    </row>
    <row r="1129" spans="1:21" x14ac:dyDescent="0.2">
      <c r="A1129" s="1" t="s">
        <v>3862</v>
      </c>
      <c r="B1129" s="13">
        <v>38093</v>
      </c>
      <c r="C1129" s="12">
        <v>1134.6099999999999</v>
      </c>
      <c r="D1129" s="12">
        <v>21768.93</v>
      </c>
      <c r="E1129" s="10">
        <v>2.9148999999999998</v>
      </c>
      <c r="F1129" s="12">
        <v>16</v>
      </c>
      <c r="G1129" s="11"/>
      <c r="H1129" s="19">
        <f t="shared" si="1226"/>
        <v>2.1730634965149935</v>
      </c>
      <c r="I1129" s="19">
        <f t="shared" si="1227"/>
        <v>1.2858198464264659</v>
      </c>
      <c r="J1129" s="19">
        <f t="shared" si="1228"/>
        <v>1.2621188344949632</v>
      </c>
      <c r="K1129" s="30">
        <f t="shared" si="1223"/>
        <v>0.25716396928529317</v>
      </c>
      <c r="L1129" s="30">
        <f t="shared" si="1224"/>
        <v>1.0096950675959706</v>
      </c>
      <c r="M1129" s="30">
        <f t="shared" si="1221"/>
        <v>1.2668590368812638</v>
      </c>
      <c r="N1129" s="11"/>
      <c r="O1129" s="20">
        <f t="shared" si="1229"/>
        <v>1.3555994491123435E-3</v>
      </c>
      <c r="P1129" s="20">
        <f t="shared" si="1230"/>
        <v>8.1897253276681514E-3</v>
      </c>
      <c r="Q1129" s="20">
        <f t="shared" si="1231"/>
        <v>6.7949075307502937E-3</v>
      </c>
      <c r="R1129" s="11"/>
      <c r="S1129" s="20">
        <f t="shared" ref="S1129:U1129" si="1261">_xlfn.STDEV.S(O1109:O1129)*SQRT(252)</f>
        <v>0.25350806569129741</v>
      </c>
      <c r="T1129" s="20">
        <f t="shared" si="1261"/>
        <v>0.13104682896528394</v>
      </c>
      <c r="U1129" s="20">
        <f t="shared" si="1261"/>
        <v>0.12715820570226039</v>
      </c>
    </row>
    <row r="1130" spans="1:21" x14ac:dyDescent="0.2">
      <c r="A1130" s="1" t="s">
        <v>3863</v>
      </c>
      <c r="B1130" s="13">
        <v>38096</v>
      </c>
      <c r="C1130" s="12">
        <v>1135.82</v>
      </c>
      <c r="D1130" s="12">
        <v>21626.720000000001</v>
      </c>
      <c r="E1130" s="10">
        <v>2.9097</v>
      </c>
      <c r="F1130" s="12">
        <v>16</v>
      </c>
      <c r="G1130" s="11"/>
      <c r="H1130" s="19">
        <f t="shared" si="1226"/>
        <v>2.1743362975200888</v>
      </c>
      <c r="I1130" s="19">
        <f t="shared" si="1227"/>
        <v>1.2774199645599567</v>
      </c>
      <c r="J1130" s="19">
        <f t="shared" si="1228"/>
        <v>1.2612108732315168</v>
      </c>
      <c r="K1130" s="30">
        <f t="shared" si="1223"/>
        <v>0.25548399291199136</v>
      </c>
      <c r="L1130" s="30">
        <f t="shared" si="1224"/>
        <v>1.0089686985852135</v>
      </c>
      <c r="M1130" s="30">
        <f t="shared" si="1221"/>
        <v>1.264452691497205</v>
      </c>
      <c r="N1130" s="11"/>
      <c r="O1130" s="20">
        <f t="shared" si="1229"/>
        <v>-6.5327050985051205E-3</v>
      </c>
      <c r="P1130" s="20">
        <f t="shared" si="1230"/>
        <v>-7.1939443310009565E-4</v>
      </c>
      <c r="Q1130" s="20">
        <f t="shared" si="1231"/>
        <v>-1.8994578828459563E-3</v>
      </c>
      <c r="R1130" s="11"/>
      <c r="S1130" s="20">
        <f t="shared" ref="S1130:U1130" si="1262">_xlfn.STDEV.S(O1110:O1130)*SQRT(252)</f>
        <v>0.25387641079423218</v>
      </c>
      <c r="T1130" s="20">
        <f t="shared" si="1262"/>
        <v>0.11703103636953265</v>
      </c>
      <c r="U1130" s="20">
        <f t="shared" si="1262"/>
        <v>0.1174176873915477</v>
      </c>
    </row>
    <row r="1131" spans="1:21" x14ac:dyDescent="0.2">
      <c r="A1131" s="1" t="s">
        <v>3864</v>
      </c>
      <c r="B1131" s="13">
        <v>38097</v>
      </c>
      <c r="C1131" s="12">
        <v>1118.1500000000001</v>
      </c>
      <c r="D1131" s="12">
        <v>21077.59</v>
      </c>
      <c r="E1131" s="10">
        <v>2.9182000000000001</v>
      </c>
      <c r="F1131" s="12">
        <v>16</v>
      </c>
      <c r="G1131" s="11"/>
      <c r="H1131" s="19">
        <f t="shared" si="1226"/>
        <v>2.1756098440268232</v>
      </c>
      <c r="I1131" s="19">
        <f t="shared" si="1227"/>
        <v>1.2449846426461939</v>
      </c>
      <c r="J1131" s="19">
        <f t="shared" si="1228"/>
        <v>1.245217173938153</v>
      </c>
      <c r="K1131" s="30">
        <f t="shared" si="1223"/>
        <v>0.2489969285292388</v>
      </c>
      <c r="L1131" s="30">
        <f t="shared" si="1224"/>
        <v>0.99617373915052243</v>
      </c>
      <c r="M1131" s="30">
        <f t="shared" si="1221"/>
        <v>1.2451706676797611</v>
      </c>
      <c r="N1131" s="11"/>
      <c r="O1131" s="20">
        <f t="shared" si="1229"/>
        <v>-2.5391275237299116E-2</v>
      </c>
      <c r="P1131" s="20">
        <f t="shared" si="1230"/>
        <v>-1.2681225346863889E-2</v>
      </c>
      <c r="Q1131" s="20">
        <f t="shared" si="1231"/>
        <v>-1.5249304261919394E-2</v>
      </c>
      <c r="R1131" s="11"/>
      <c r="S1131" s="20">
        <f t="shared" ref="S1131:U1131" si="1263">_xlfn.STDEV.S(O1111:O1131)*SQRT(252)</f>
        <v>0.25207562484099744</v>
      </c>
      <c r="T1131" s="20">
        <f t="shared" si="1263"/>
        <v>0.12137696873249172</v>
      </c>
      <c r="U1131" s="20">
        <f t="shared" si="1263"/>
        <v>0.12091883031569982</v>
      </c>
    </row>
    <row r="1132" spans="1:21" x14ac:dyDescent="0.2">
      <c r="A1132" s="1" t="s">
        <v>3865</v>
      </c>
      <c r="B1132" s="13">
        <v>38098</v>
      </c>
      <c r="C1132" s="12">
        <v>1124.0899999999999</v>
      </c>
      <c r="D1132" s="12">
        <v>21077.59</v>
      </c>
      <c r="E1132" s="10">
        <v>2.9182000000000001</v>
      </c>
      <c r="F1132" s="12">
        <v>16</v>
      </c>
      <c r="G1132" s="11"/>
      <c r="H1132" s="19">
        <f t="shared" si="1226"/>
        <v>2.1768841364718496</v>
      </c>
      <c r="I1132" s="19">
        <f t="shared" si="1227"/>
        <v>1.2449846426461939</v>
      </c>
      <c r="J1132" s="19">
        <f t="shared" si="1228"/>
        <v>1.2518321987677308</v>
      </c>
      <c r="K1132" s="30">
        <f t="shared" si="1223"/>
        <v>0.2489969285292388</v>
      </c>
      <c r="L1132" s="30">
        <f t="shared" si="1224"/>
        <v>1.0014657590141847</v>
      </c>
      <c r="M1132" s="30">
        <f t="shared" si="1221"/>
        <v>1.2504626875434235</v>
      </c>
      <c r="N1132" s="11"/>
      <c r="O1132" s="20">
        <f t="shared" si="1229"/>
        <v>0</v>
      </c>
      <c r="P1132" s="20">
        <f t="shared" si="1230"/>
        <v>5.3123462862763038E-3</v>
      </c>
      <c r="Q1132" s="20">
        <f t="shared" si="1231"/>
        <v>4.2500357589723148E-3</v>
      </c>
      <c r="R1132" s="11"/>
      <c r="S1132" s="20">
        <f t="shared" ref="S1132:U1132" si="1264">_xlfn.STDEV.S(O1112:O1132)*SQRT(252)</f>
        <v>0.24138902022245823</v>
      </c>
      <c r="T1132" s="20">
        <f t="shared" si="1264"/>
        <v>0.12213502947763497</v>
      </c>
      <c r="U1132" s="20">
        <f t="shared" si="1264"/>
        <v>0.12005625549937074</v>
      </c>
    </row>
    <row r="1133" spans="1:21" x14ac:dyDescent="0.2">
      <c r="A1133" s="1" t="s">
        <v>3866</v>
      </c>
      <c r="B1133" s="13">
        <v>38099</v>
      </c>
      <c r="C1133" s="12">
        <v>1139.93</v>
      </c>
      <c r="D1133" s="12">
        <v>21141.61</v>
      </c>
      <c r="E1133" s="10">
        <v>2.9300999999999999</v>
      </c>
      <c r="F1133" s="12">
        <v>16</v>
      </c>
      <c r="G1133" s="11"/>
      <c r="H1133" s="19">
        <f t="shared" si="1226"/>
        <v>2.1781591752920777</v>
      </c>
      <c r="I1133" s="19">
        <f t="shared" si="1227"/>
        <v>1.2487660956881312</v>
      </c>
      <c r="J1133" s="19">
        <f t="shared" si="1228"/>
        <v>1.2746489903425806</v>
      </c>
      <c r="K1133" s="30">
        <f t="shared" si="1223"/>
        <v>0.24975321913762627</v>
      </c>
      <c r="L1133" s="30">
        <f t="shared" si="1224"/>
        <v>1.0197191922740645</v>
      </c>
      <c r="M1133" s="30">
        <f t="shared" si="1221"/>
        <v>1.2694724114116909</v>
      </c>
      <c r="N1133" s="11"/>
      <c r="O1133" s="20">
        <f t="shared" si="1229"/>
        <v>3.037349146652879E-3</v>
      </c>
      <c r="P1133" s="20">
        <f t="shared" si="1230"/>
        <v>1.8226717284720806E-2</v>
      </c>
      <c r="Q1133" s="20">
        <f t="shared" si="1231"/>
        <v>1.5202152017516513E-2</v>
      </c>
      <c r="R1133" s="11"/>
      <c r="S1133" s="20">
        <f t="shared" ref="S1133:U1133" si="1265">_xlfn.STDEV.S(O1113:O1133)*SQRT(252)</f>
        <v>0.23869966859456682</v>
      </c>
      <c r="T1133" s="20">
        <f t="shared" si="1265"/>
        <v>0.13536258600314263</v>
      </c>
      <c r="U1133" s="20">
        <f t="shared" si="1265"/>
        <v>0.1293818531219848</v>
      </c>
    </row>
    <row r="1134" spans="1:21" x14ac:dyDescent="0.2">
      <c r="A1134" s="1" t="s">
        <v>3867</v>
      </c>
      <c r="B1134" s="13">
        <v>38100</v>
      </c>
      <c r="C1134" s="12">
        <v>1140.5999999999999</v>
      </c>
      <c r="D1134" s="12">
        <v>21590.47</v>
      </c>
      <c r="E1134" s="10">
        <v>2.9169</v>
      </c>
      <c r="F1134" s="12">
        <v>16</v>
      </c>
      <c r="G1134" s="11"/>
      <c r="H1134" s="19">
        <f t="shared" si="1226"/>
        <v>2.1794349609246719</v>
      </c>
      <c r="I1134" s="19">
        <f t="shared" si="1227"/>
        <v>1.275278795038397</v>
      </c>
      <c r="J1134" s="19">
        <f t="shared" si="1228"/>
        <v>1.2696525471346272</v>
      </c>
      <c r="K1134" s="30">
        <f t="shared" si="1223"/>
        <v>0.25505575900767941</v>
      </c>
      <c r="L1134" s="30">
        <f t="shared" si="1224"/>
        <v>1.0157220377077019</v>
      </c>
      <c r="M1134" s="30">
        <f t="shared" si="1221"/>
        <v>1.2707777967153813</v>
      </c>
      <c r="N1134" s="11"/>
      <c r="O1134" s="20">
        <f t="shared" si="1229"/>
        <v>2.1231117213873496E-2</v>
      </c>
      <c r="P1134" s="20">
        <f t="shared" si="1230"/>
        <v>-3.9198581302061219E-3</v>
      </c>
      <c r="Q1134" s="20">
        <f t="shared" si="1231"/>
        <v>1.0282896201254665E-3</v>
      </c>
      <c r="R1134" s="11"/>
      <c r="S1134" s="20">
        <f t="shared" ref="S1134:U1134" si="1266">_xlfn.STDEV.S(O1114:O1134)*SQRT(252)</f>
        <v>0.24931804677198713</v>
      </c>
      <c r="T1134" s="20">
        <f t="shared" si="1266"/>
        <v>0.12229264333267463</v>
      </c>
      <c r="U1134" s="20">
        <f t="shared" si="1266"/>
        <v>0.11984693459108615</v>
      </c>
    </row>
    <row r="1135" spans="1:21" x14ac:dyDescent="0.2">
      <c r="A1135" s="1" t="s">
        <v>3868</v>
      </c>
      <c r="B1135" s="13">
        <v>38103</v>
      </c>
      <c r="C1135" s="12">
        <v>1135.53</v>
      </c>
      <c r="D1135" s="12">
        <v>21323.63</v>
      </c>
      <c r="E1135" s="10">
        <v>2.9081000000000001</v>
      </c>
      <c r="F1135" s="12">
        <v>16</v>
      </c>
      <c r="G1135" s="11"/>
      <c r="H1135" s="19">
        <f t="shared" si="1226"/>
        <v>2.1807114938070535</v>
      </c>
      <c r="I1135" s="19">
        <f t="shared" si="1227"/>
        <v>1.2595174246899032</v>
      </c>
      <c r="J1135" s="19">
        <f t="shared" si="1228"/>
        <v>1.2601955144615076</v>
      </c>
      <c r="K1135" s="30">
        <f t="shared" si="1223"/>
        <v>0.25190348493798065</v>
      </c>
      <c r="L1135" s="30">
        <f t="shared" si="1224"/>
        <v>1.0081564115692061</v>
      </c>
      <c r="M1135" s="30">
        <f t="shared" si="1221"/>
        <v>1.2600598965071867</v>
      </c>
      <c r="N1135" s="11"/>
      <c r="O1135" s="20">
        <f t="shared" si="1229"/>
        <v>-1.2359156609374367E-2</v>
      </c>
      <c r="P1135" s="20">
        <f t="shared" si="1230"/>
        <v>-7.4485202226880487E-3</v>
      </c>
      <c r="Q1135" s="20">
        <f t="shared" si="1231"/>
        <v>-8.4341261201583695E-3</v>
      </c>
      <c r="R1135" s="11"/>
      <c r="S1135" s="20">
        <f t="shared" ref="S1135:U1135" si="1267">_xlfn.STDEV.S(O1115:O1135)*SQRT(252)</f>
        <v>0.23715672601776322</v>
      </c>
      <c r="T1135" s="20">
        <f t="shared" si="1267"/>
        <v>0.12579732192861964</v>
      </c>
      <c r="U1135" s="20">
        <f t="shared" si="1267"/>
        <v>0.12268031253391121</v>
      </c>
    </row>
    <row r="1136" spans="1:21" x14ac:dyDescent="0.2">
      <c r="A1136" s="1" t="s">
        <v>3869</v>
      </c>
      <c r="B1136" s="13">
        <v>38104</v>
      </c>
      <c r="C1136" s="12">
        <v>1138.1099999999999</v>
      </c>
      <c r="D1136" s="12">
        <v>21316.639999999999</v>
      </c>
      <c r="E1136" s="10">
        <v>2.9157000000000002</v>
      </c>
      <c r="F1136" s="12">
        <v>16</v>
      </c>
      <c r="G1136" s="11"/>
      <c r="H1136" s="19">
        <f t="shared" si="1226"/>
        <v>2.1819887743768995</v>
      </c>
      <c r="I1136" s="19">
        <f t="shared" si="1227"/>
        <v>1.2591045481394012</v>
      </c>
      <c r="J1136" s="19">
        <f t="shared" si="1228"/>
        <v>1.2663596282117278</v>
      </c>
      <c r="K1136" s="30">
        <f t="shared" si="1223"/>
        <v>0.25182090962788023</v>
      </c>
      <c r="L1136" s="30">
        <f t="shared" si="1224"/>
        <v>1.0130877025693823</v>
      </c>
      <c r="M1136" s="30">
        <f t="shared" si="1221"/>
        <v>1.2649086121972626</v>
      </c>
      <c r="N1136" s="11"/>
      <c r="O1136" s="20">
        <f t="shared" si="1229"/>
        <v>-3.2780535021470492E-4</v>
      </c>
      <c r="P1136" s="20">
        <f t="shared" si="1230"/>
        <v>4.8913947712740935E-3</v>
      </c>
      <c r="Q1136" s="20">
        <f t="shared" si="1231"/>
        <v>3.8480041333877057E-3</v>
      </c>
      <c r="R1136" s="11"/>
      <c r="S1136" s="20">
        <f t="shared" ref="S1136:U1136" si="1268">_xlfn.STDEV.S(O1116:O1136)*SQRT(252)</f>
        <v>0.23715648169990464</v>
      </c>
      <c r="T1136" s="20">
        <f t="shared" si="1268"/>
        <v>0.12065531067362684</v>
      </c>
      <c r="U1136" s="20">
        <f t="shared" si="1268"/>
        <v>0.11938295967291165</v>
      </c>
    </row>
    <row r="1137" spans="1:21" x14ac:dyDescent="0.2">
      <c r="A1137" s="1" t="s">
        <v>3870</v>
      </c>
      <c r="B1137" s="13">
        <v>38105</v>
      </c>
      <c r="C1137" s="12">
        <v>1122.4100000000001</v>
      </c>
      <c r="D1137" s="12">
        <v>20473.62</v>
      </c>
      <c r="E1137" s="10">
        <v>2.9331</v>
      </c>
      <c r="F1137" s="12">
        <v>16</v>
      </c>
      <c r="G1137" s="11"/>
      <c r="H1137" s="19">
        <f t="shared" si="1226"/>
        <v>2.1832668030721436</v>
      </c>
      <c r="I1137" s="19">
        <f t="shared" si="1227"/>
        <v>1.2093101004134708</v>
      </c>
      <c r="J1137" s="19">
        <f t="shared" si="1228"/>
        <v>1.2563434439563335</v>
      </c>
      <c r="K1137" s="30">
        <f t="shared" si="1223"/>
        <v>0.24186202008269417</v>
      </c>
      <c r="L1137" s="30">
        <f t="shared" si="1224"/>
        <v>1.0050747551650667</v>
      </c>
      <c r="M1137" s="30">
        <f t="shared" si="1221"/>
        <v>1.2469367752477609</v>
      </c>
      <c r="N1137" s="11"/>
      <c r="O1137" s="20">
        <f t="shared" si="1229"/>
        <v>-3.9547508425342826E-2</v>
      </c>
      <c r="P1137" s="20">
        <f t="shared" si="1230"/>
        <v>-7.9094311222938085E-3</v>
      </c>
      <c r="Q1137" s="20">
        <f t="shared" si="1231"/>
        <v>-1.4208012164833694E-2</v>
      </c>
      <c r="R1137" s="11"/>
      <c r="S1137" s="20">
        <f t="shared" ref="S1137:U1137" si="1269">_xlfn.STDEV.S(O1117:O1137)*SQRT(252)</f>
        <v>0.25657327298649091</v>
      </c>
      <c r="T1137" s="20">
        <f t="shared" si="1269"/>
        <v>0.12395497340319558</v>
      </c>
      <c r="U1137" s="20">
        <f t="shared" si="1269"/>
        <v>0.12841115317958313</v>
      </c>
    </row>
    <row r="1138" spans="1:21" x14ac:dyDescent="0.2">
      <c r="A1138" s="1" t="s">
        <v>3871</v>
      </c>
      <c r="B1138" s="13">
        <v>38106</v>
      </c>
      <c r="C1138" s="12">
        <v>1113.8900000000001</v>
      </c>
      <c r="D1138" s="12">
        <v>19865.21</v>
      </c>
      <c r="E1138" s="10">
        <v>2.9518</v>
      </c>
      <c r="F1138" s="12">
        <v>16</v>
      </c>
      <c r="G1138" s="11"/>
      <c r="H1138" s="19">
        <f t="shared" si="1226"/>
        <v>2.1845455803309757</v>
      </c>
      <c r="I1138" s="19">
        <f t="shared" si="1227"/>
        <v>1.1733733018310726</v>
      </c>
      <c r="J1138" s="19">
        <f t="shared" si="1228"/>
        <v>1.2547558062923287</v>
      </c>
      <c r="K1138" s="30">
        <f t="shared" si="1223"/>
        <v>0.23467466036621454</v>
      </c>
      <c r="L1138" s="30">
        <f t="shared" si="1224"/>
        <v>1.0038046450338631</v>
      </c>
      <c r="M1138" s="30">
        <f t="shared" si="1221"/>
        <v>1.2384793054000776</v>
      </c>
      <c r="N1138" s="11"/>
      <c r="O1138" s="20">
        <f t="shared" si="1229"/>
        <v>-2.971677700377362E-2</v>
      </c>
      <c r="P1138" s="20">
        <f t="shared" si="1230"/>
        <v>-1.2636971774255823E-3</v>
      </c>
      <c r="Q1138" s="20">
        <f t="shared" si="1231"/>
        <v>-6.7825971737844881E-3</v>
      </c>
      <c r="R1138" s="11"/>
      <c r="S1138" s="20">
        <f t="shared" ref="S1138:U1138" si="1270">_xlfn.STDEV.S(O1118:O1138)*SQRT(252)</f>
        <v>0.2703264802140698</v>
      </c>
      <c r="T1138" s="20">
        <f t="shared" si="1270"/>
        <v>0.12263442822511136</v>
      </c>
      <c r="U1138" s="20">
        <f t="shared" si="1270"/>
        <v>0.1299003387456788</v>
      </c>
    </row>
    <row r="1139" spans="1:21" x14ac:dyDescent="0.2">
      <c r="A1139" s="1" t="s">
        <v>3872</v>
      </c>
      <c r="B1139" s="13">
        <v>38107</v>
      </c>
      <c r="C1139" s="12">
        <v>1107.3</v>
      </c>
      <c r="D1139" s="12">
        <v>19607.23</v>
      </c>
      <c r="E1139" s="10">
        <v>2.9443000000000001</v>
      </c>
      <c r="F1139" s="12">
        <v>16</v>
      </c>
      <c r="G1139" s="11"/>
      <c r="H1139" s="19">
        <f t="shared" si="1226"/>
        <v>2.1858251065918424</v>
      </c>
      <c r="I1139" s="19">
        <f t="shared" si="1227"/>
        <v>1.1581352628470205</v>
      </c>
      <c r="J1139" s="19">
        <f t="shared" si="1228"/>
        <v>1.2441631651782099</v>
      </c>
      <c r="K1139" s="30">
        <f t="shared" si="1223"/>
        <v>0.23162705256940411</v>
      </c>
      <c r="L1139" s="30">
        <f t="shared" si="1224"/>
        <v>0.99533053214256795</v>
      </c>
      <c r="M1139" s="30">
        <f t="shared" si="1221"/>
        <v>1.226957584711972</v>
      </c>
      <c r="N1139" s="11"/>
      <c r="O1139" s="20">
        <f t="shared" si="1229"/>
        <v>-1.2986522669531375E-2</v>
      </c>
      <c r="P1139" s="20">
        <f t="shared" si="1230"/>
        <v>-8.4419941003651688E-3</v>
      </c>
      <c r="Q1139" s="20">
        <f t="shared" si="1231"/>
        <v>-9.3031192672077268E-3</v>
      </c>
      <c r="R1139" s="11"/>
      <c r="S1139" s="20">
        <f t="shared" ref="S1139:U1139" si="1271">_xlfn.STDEV.S(O1119:O1139)*SQRT(252)</f>
        <v>0.25171729956390937</v>
      </c>
      <c r="T1139" s="20">
        <f t="shared" si="1271"/>
        <v>0.12621943703384883</v>
      </c>
      <c r="U1139" s="20">
        <f t="shared" si="1271"/>
        <v>0.1318432405808222</v>
      </c>
    </row>
    <row r="1140" spans="1:21" x14ac:dyDescent="0.2">
      <c r="A1140" s="1" t="s">
        <v>3873</v>
      </c>
      <c r="B1140" s="13">
        <v>38110</v>
      </c>
      <c r="C1140" s="12">
        <v>1117.49</v>
      </c>
      <c r="D1140" s="12">
        <v>19708.580000000002</v>
      </c>
      <c r="E1140" s="10">
        <v>2.9565000000000001</v>
      </c>
      <c r="F1140" s="12">
        <v>16</v>
      </c>
      <c r="G1140" s="11"/>
      <c r="H1140" s="19">
        <f t="shared" si="1226"/>
        <v>2.187105382293447</v>
      </c>
      <c r="I1140" s="19">
        <f t="shared" si="1227"/>
        <v>1.1641216774955734</v>
      </c>
      <c r="J1140" s="19">
        <f t="shared" si="1228"/>
        <v>1.2608154132998541</v>
      </c>
      <c r="K1140" s="30">
        <f t="shared" si="1223"/>
        <v>0.23282433549911469</v>
      </c>
      <c r="L1140" s="30">
        <f t="shared" si="1224"/>
        <v>1.0086523306398834</v>
      </c>
      <c r="M1140" s="30">
        <f t="shared" si="1221"/>
        <v>1.241476666138998</v>
      </c>
      <c r="N1140" s="11"/>
      <c r="O1140" s="20">
        <f t="shared" si="1229"/>
        <v>5.1690116349938364E-3</v>
      </c>
      <c r="P1140" s="20">
        <f t="shared" si="1230"/>
        <v>1.3384296037456611E-2</v>
      </c>
      <c r="Q1140" s="20">
        <f t="shared" si="1231"/>
        <v>1.1833401258474874E-2</v>
      </c>
      <c r="R1140" s="11"/>
      <c r="S1140" s="20">
        <f t="shared" ref="S1140:U1140" si="1272">_xlfn.STDEV.S(O1120:O1140)*SQRT(252)</f>
        <v>0.24502599976312303</v>
      </c>
      <c r="T1140" s="20">
        <f t="shared" si="1272"/>
        <v>0.13066997363422345</v>
      </c>
      <c r="U1140" s="20">
        <f t="shared" si="1272"/>
        <v>0.13372100768981998</v>
      </c>
    </row>
    <row r="1141" spans="1:21" x14ac:dyDescent="0.2">
      <c r="A1141" s="1" t="s">
        <v>3874</v>
      </c>
      <c r="B1141" s="13">
        <v>38111</v>
      </c>
      <c r="C1141" s="12">
        <v>1119.55</v>
      </c>
      <c r="D1141" s="12">
        <v>19987.560000000001</v>
      </c>
      <c r="E1141" s="10">
        <v>2.9691999999999998</v>
      </c>
      <c r="F1141" s="12">
        <v>16</v>
      </c>
      <c r="G1141" s="11"/>
      <c r="H1141" s="19">
        <f t="shared" si="1226"/>
        <v>2.1883864078747504</v>
      </c>
      <c r="I1141" s="19">
        <f t="shared" si="1227"/>
        <v>1.1806001181334942</v>
      </c>
      <c r="J1141" s="19">
        <f t="shared" si="1228"/>
        <v>1.268565589390878</v>
      </c>
      <c r="K1141" s="30">
        <f t="shared" si="1223"/>
        <v>0.23612002362669884</v>
      </c>
      <c r="L1141" s="30">
        <f t="shared" si="1224"/>
        <v>1.0148524715127025</v>
      </c>
      <c r="M1141" s="30">
        <f t="shared" si="1221"/>
        <v>1.2509724951394015</v>
      </c>
      <c r="N1141" s="11"/>
      <c r="O1141" s="20">
        <f t="shared" si="1229"/>
        <v>1.4155256238653324E-2</v>
      </c>
      <c r="P1141" s="20">
        <f t="shared" si="1230"/>
        <v>6.1469553824218259E-3</v>
      </c>
      <c r="Q1141" s="20">
        <f t="shared" si="1231"/>
        <v>7.6488179435023618E-3</v>
      </c>
      <c r="R1141" s="11"/>
      <c r="S1141" s="20">
        <f t="shared" ref="S1141:U1141" si="1273">_xlfn.STDEV.S(O1121:O1141)*SQRT(252)</f>
        <v>0.25022208922757688</v>
      </c>
      <c r="T1141" s="20">
        <f t="shared" si="1273"/>
        <v>0.13131399446109157</v>
      </c>
      <c r="U1141" s="20">
        <f t="shared" si="1273"/>
        <v>0.13518862372171034</v>
      </c>
    </row>
    <row r="1142" spans="1:21" x14ac:dyDescent="0.2">
      <c r="A1142" s="1" t="s">
        <v>3875</v>
      </c>
      <c r="B1142" s="13">
        <v>38112</v>
      </c>
      <c r="C1142" s="12">
        <v>1121.53</v>
      </c>
      <c r="D1142" s="12">
        <v>20026.240000000002</v>
      </c>
      <c r="E1142" s="10">
        <v>2.9611999999999998</v>
      </c>
      <c r="F1142" s="12">
        <v>16</v>
      </c>
      <c r="G1142" s="11"/>
      <c r="H1142" s="19">
        <f t="shared" si="1226"/>
        <v>2.1896681837749696</v>
      </c>
      <c r="I1142" s="19">
        <f t="shared" si="1227"/>
        <v>1.1828848198464297</v>
      </c>
      <c r="J1142" s="19">
        <f t="shared" si="1228"/>
        <v>1.2673851563646477</v>
      </c>
      <c r="K1142" s="30">
        <f t="shared" si="1223"/>
        <v>0.23657696396928596</v>
      </c>
      <c r="L1142" s="30">
        <f t="shared" si="1224"/>
        <v>1.0139081250917181</v>
      </c>
      <c r="M1142" s="30">
        <f t="shared" si="1221"/>
        <v>1.2504850890610042</v>
      </c>
      <c r="N1142" s="11"/>
      <c r="O1142" s="20">
        <f t="shared" si="1229"/>
        <v>1.9352036966993058E-3</v>
      </c>
      <c r="P1142" s="20">
        <f t="shared" si="1230"/>
        <v>-9.305258128570193E-4</v>
      </c>
      <c r="Q1142" s="20">
        <f t="shared" si="1231"/>
        <v>-3.8962173852030713E-4</v>
      </c>
      <c r="R1142" s="11"/>
      <c r="S1142" s="20">
        <f t="shared" ref="S1142:U1142" si="1274">_xlfn.STDEV.S(O1122:O1142)*SQRT(252)</f>
        <v>0.25179434055165645</v>
      </c>
      <c r="T1142" s="20">
        <f t="shared" si="1274"/>
        <v>0.12960876319759621</v>
      </c>
      <c r="U1142" s="20">
        <f t="shared" si="1274"/>
        <v>0.13443860196942339</v>
      </c>
    </row>
    <row r="1143" spans="1:21" x14ac:dyDescent="0.2">
      <c r="A1143" s="1" t="s">
        <v>3876</v>
      </c>
      <c r="B1143" s="13">
        <v>38113</v>
      </c>
      <c r="C1143" s="12">
        <v>1113.99</v>
      </c>
      <c r="D1143" s="12">
        <v>19190.48</v>
      </c>
      <c r="E1143" s="10">
        <v>2.9895</v>
      </c>
      <c r="F1143" s="12">
        <v>16</v>
      </c>
      <c r="G1143" s="11"/>
      <c r="H1143" s="19">
        <f t="shared" si="1226"/>
        <v>2.1909507104335799</v>
      </c>
      <c r="I1143" s="19">
        <f t="shared" si="1227"/>
        <v>1.1335191966922651</v>
      </c>
      <c r="J1143" s="19">
        <f t="shared" si="1228"/>
        <v>1.2708954668362975</v>
      </c>
      <c r="K1143" s="30">
        <f t="shared" si="1223"/>
        <v>0.22670383933845303</v>
      </c>
      <c r="L1143" s="30">
        <f t="shared" si="1224"/>
        <v>1.0167163734690381</v>
      </c>
      <c r="M1143" s="30">
        <f t="shared" si="1221"/>
        <v>1.2434202128074912</v>
      </c>
      <c r="N1143" s="11"/>
      <c r="O1143" s="20">
        <f t="shared" si="1229"/>
        <v>-4.1733245981272815E-2</v>
      </c>
      <c r="P1143" s="20">
        <f t="shared" si="1230"/>
        <v>2.7697266722916947E-3</v>
      </c>
      <c r="Q1143" s="20">
        <f t="shared" si="1231"/>
        <v>-5.6497085133723202E-3</v>
      </c>
      <c r="R1143" s="11"/>
      <c r="S1143" s="20">
        <f t="shared" ref="S1143:U1143" si="1275">_xlfn.STDEV.S(O1123:O1143)*SQRT(252)</f>
        <v>0.27104589945176533</v>
      </c>
      <c r="T1143" s="20">
        <f t="shared" si="1275"/>
        <v>0.12800395777773349</v>
      </c>
      <c r="U1143" s="20">
        <f t="shared" si="1275"/>
        <v>0.13142591962720032</v>
      </c>
    </row>
    <row r="1144" spans="1:21" x14ac:dyDescent="0.2">
      <c r="A1144" s="1" t="s">
        <v>3877</v>
      </c>
      <c r="B1144" s="13">
        <v>38114</v>
      </c>
      <c r="C1144" s="12">
        <v>1098.7</v>
      </c>
      <c r="D1144" s="12">
        <v>18620.009999999998</v>
      </c>
      <c r="E1144" s="10">
        <v>3.05</v>
      </c>
      <c r="F1144" s="12">
        <v>16</v>
      </c>
      <c r="G1144" s="11"/>
      <c r="H1144" s="19">
        <f t="shared" si="1226"/>
        <v>2.1922339882903135</v>
      </c>
      <c r="I1144" s="19">
        <f t="shared" si="1227"/>
        <v>1.09982339043119</v>
      </c>
      <c r="J1144" s="19">
        <f t="shared" si="1228"/>
        <v>1.2788186002870692</v>
      </c>
      <c r="K1144" s="30">
        <f t="shared" si="1223"/>
        <v>0.21996467808623801</v>
      </c>
      <c r="L1144" s="30">
        <f t="shared" si="1224"/>
        <v>1.0230548802296553</v>
      </c>
      <c r="M1144" s="30">
        <f t="shared" si="1221"/>
        <v>1.2430195583158934</v>
      </c>
      <c r="N1144" s="11"/>
      <c r="O1144" s="20">
        <f t="shared" si="1229"/>
        <v>-2.9726718664671137E-2</v>
      </c>
      <c r="P1144" s="20">
        <f t="shared" si="1230"/>
        <v>6.2342920071114527E-3</v>
      </c>
      <c r="Q1144" s="20">
        <f t="shared" si="1231"/>
        <v>-3.2221970293788704E-4</v>
      </c>
      <c r="R1144" s="11"/>
      <c r="S1144" s="20">
        <f t="shared" ref="S1144:U1144" si="1276">_xlfn.STDEV.S(O1124:O1144)*SQRT(252)</f>
        <v>0.27163853533788862</v>
      </c>
      <c r="T1144" s="20">
        <f t="shared" si="1276"/>
        <v>0.12935991043753539</v>
      </c>
      <c r="U1144" s="20">
        <f t="shared" si="1276"/>
        <v>0.13085285511083633</v>
      </c>
    </row>
    <row r="1145" spans="1:21" x14ac:dyDescent="0.2">
      <c r="A1145" s="1" t="s">
        <v>3878</v>
      </c>
      <c r="B1145" s="13">
        <v>38117</v>
      </c>
      <c r="C1145" s="12">
        <v>1087.1199999999999</v>
      </c>
      <c r="D1145" s="12">
        <v>17604.12</v>
      </c>
      <c r="E1145" s="10">
        <v>3.1244999999999998</v>
      </c>
      <c r="F1145" s="12">
        <v>16</v>
      </c>
      <c r="G1145" s="11"/>
      <c r="H1145" s="19">
        <f t="shared" si="1226"/>
        <v>2.1935180177851601</v>
      </c>
      <c r="I1145" s="19">
        <f t="shared" si="1227"/>
        <v>1.0398180744241019</v>
      </c>
      <c r="J1145" s="19">
        <f t="shared" si="1228"/>
        <v>1.2962476892025518</v>
      </c>
      <c r="K1145" s="30">
        <f t="shared" si="1223"/>
        <v>0.2079636148848204</v>
      </c>
      <c r="L1145" s="30">
        <f t="shared" si="1224"/>
        <v>1.0369981513620414</v>
      </c>
      <c r="M1145" s="30">
        <f t="shared" si="1221"/>
        <v>1.2449617662468619</v>
      </c>
      <c r="N1145" s="11"/>
      <c r="O1145" s="20">
        <f t="shared" si="1229"/>
        <v>-5.455904696076963E-2</v>
      </c>
      <c r="P1145" s="20">
        <f t="shared" si="1230"/>
        <v>1.3629054903932625E-2</v>
      </c>
      <c r="Q1145" s="20">
        <f t="shared" si="1231"/>
        <v>1.5624918513752473E-3</v>
      </c>
      <c r="R1145" s="11"/>
      <c r="S1145" s="20">
        <f t="shared" ref="S1145:U1145" si="1277">_xlfn.STDEV.S(O1125:O1145)*SQRT(252)</f>
        <v>0.31099991071560484</v>
      </c>
      <c r="T1145" s="20">
        <f t="shared" si="1277"/>
        <v>0.13640605744770293</v>
      </c>
      <c r="U1145" s="20">
        <f t="shared" si="1277"/>
        <v>0.13111418004743017</v>
      </c>
    </row>
    <row r="1146" spans="1:21" x14ac:dyDescent="0.2">
      <c r="A1146" s="1" t="s">
        <v>3879</v>
      </c>
      <c r="B1146" s="13">
        <v>38118</v>
      </c>
      <c r="C1146" s="12">
        <v>1095.45</v>
      </c>
      <c r="D1146" s="12">
        <v>18536.62</v>
      </c>
      <c r="E1146" s="10">
        <v>3.1046999999999998</v>
      </c>
      <c r="F1146" s="12">
        <v>16</v>
      </c>
      <c r="G1146" s="11"/>
      <c r="H1146" s="19">
        <f t="shared" si="1226"/>
        <v>2.1948027993583672</v>
      </c>
      <c r="I1146" s="19">
        <f t="shared" si="1227"/>
        <v>1.0948978145304222</v>
      </c>
      <c r="J1146" s="19">
        <f t="shared" si="1228"/>
        <v>1.2979028375560309</v>
      </c>
      <c r="K1146" s="30">
        <f t="shared" si="1223"/>
        <v>0.21897956290608445</v>
      </c>
      <c r="L1146" s="30">
        <f t="shared" si="1224"/>
        <v>1.0383222700448247</v>
      </c>
      <c r="M1146" s="30">
        <f t="shared" si="1221"/>
        <v>1.2573018329509091</v>
      </c>
      <c r="N1146" s="11"/>
      <c r="O1146" s="20">
        <f t="shared" si="1229"/>
        <v>5.297055462016842E-2</v>
      </c>
      <c r="P1146" s="20">
        <f t="shared" si="1230"/>
        <v>1.2768766087423167E-3</v>
      </c>
      <c r="Q1146" s="20">
        <f t="shared" si="1231"/>
        <v>9.9120045599860873E-3</v>
      </c>
      <c r="R1146" s="11"/>
      <c r="S1146" s="20">
        <f t="shared" ref="S1146:U1146" si="1278">_xlfn.STDEV.S(O1126:O1146)*SQRT(252)</f>
        <v>0.38160968575093729</v>
      </c>
      <c r="T1146" s="20">
        <f t="shared" si="1278"/>
        <v>0.13502527926575289</v>
      </c>
      <c r="U1146" s="20">
        <f t="shared" si="1278"/>
        <v>0.13435027922294751</v>
      </c>
    </row>
    <row r="1147" spans="1:21" x14ac:dyDescent="0.2">
      <c r="A1147" s="1" t="s">
        <v>3880</v>
      </c>
      <c r="B1147" s="13">
        <v>38119</v>
      </c>
      <c r="C1147" s="12">
        <v>1097.28</v>
      </c>
      <c r="D1147" s="12">
        <v>18325.66</v>
      </c>
      <c r="E1147" s="10">
        <v>3.1206999999999998</v>
      </c>
      <c r="F1147" s="12">
        <v>16</v>
      </c>
      <c r="G1147" s="11"/>
      <c r="H1147" s="19">
        <f t="shared" si="1226"/>
        <v>2.1960883334504402</v>
      </c>
      <c r="I1147" s="19">
        <f t="shared" si="1227"/>
        <v>1.0824370939161281</v>
      </c>
      <c r="J1147" s="19">
        <f t="shared" si="1228"/>
        <v>1.3067709306131838</v>
      </c>
      <c r="K1147" s="30">
        <f t="shared" si="1223"/>
        <v>0.21648741878322564</v>
      </c>
      <c r="L1147" s="30">
        <f t="shared" si="1224"/>
        <v>1.0454167444905471</v>
      </c>
      <c r="M1147" s="30">
        <f t="shared" si="1221"/>
        <v>1.2619041632737726</v>
      </c>
      <c r="N1147" s="11"/>
      <c r="O1147" s="20">
        <f t="shared" si="1229"/>
        <v>-1.1380715578136691E-2</v>
      </c>
      <c r="P1147" s="20">
        <f t="shared" si="1230"/>
        <v>6.8326324594927268E-3</v>
      </c>
      <c r="Q1147" s="20">
        <f t="shared" si="1231"/>
        <v>3.6604816777063842E-3</v>
      </c>
      <c r="R1147" s="11"/>
      <c r="S1147" s="20">
        <f t="shared" ref="S1147:U1147" si="1279">_xlfn.STDEV.S(O1127:O1147)*SQRT(252)</f>
        <v>0.38155322394932878</v>
      </c>
      <c r="T1147" s="20">
        <f t="shared" si="1279"/>
        <v>0.12405542492553319</v>
      </c>
      <c r="U1147" s="20">
        <f t="shared" si="1279"/>
        <v>0.12809591517964167</v>
      </c>
    </row>
    <row r="1148" spans="1:21" x14ac:dyDescent="0.2">
      <c r="A1148" s="1" t="s">
        <v>3881</v>
      </c>
      <c r="B1148" s="13">
        <v>38120</v>
      </c>
      <c r="C1148" s="12">
        <v>1096.44</v>
      </c>
      <c r="D1148" s="12">
        <v>18401.759999999998</v>
      </c>
      <c r="E1148" s="10">
        <v>3.1274999999999999</v>
      </c>
      <c r="F1148" s="12">
        <v>16</v>
      </c>
      <c r="G1148" s="11"/>
      <c r="H1148" s="19">
        <f t="shared" si="1226"/>
        <v>2.1973746205021421</v>
      </c>
      <c r="I1148" s="19">
        <f t="shared" si="1227"/>
        <v>1.0869320732427672</v>
      </c>
      <c r="J1148" s="19">
        <f t="shared" si="1228"/>
        <v>1.3086158309966485</v>
      </c>
      <c r="K1148" s="30">
        <f t="shared" si="1223"/>
        <v>0.21738641464855346</v>
      </c>
      <c r="L1148" s="30">
        <f t="shared" si="1224"/>
        <v>1.0468926647973189</v>
      </c>
      <c r="M1148" s="30">
        <f t="shared" si="1221"/>
        <v>1.2642790794458723</v>
      </c>
      <c r="N1148" s="11"/>
      <c r="O1148" s="20">
        <f t="shared" si="1229"/>
        <v>4.1526471625032979E-3</v>
      </c>
      <c r="P1148" s="20">
        <f t="shared" si="1230"/>
        <v>1.4118009057630942E-3</v>
      </c>
      <c r="Q1148" s="20">
        <f t="shared" si="1231"/>
        <v>1.8820099348419994E-3</v>
      </c>
      <c r="R1148" s="11"/>
      <c r="S1148" s="20">
        <f t="shared" ref="S1148:U1148" si="1280">_xlfn.STDEV.S(O1128:O1148)*SQRT(252)</f>
        <v>0.38421237299523114</v>
      </c>
      <c r="T1148" s="20">
        <f t="shared" si="1280"/>
        <v>0.12410154632809926</v>
      </c>
      <c r="U1148" s="20">
        <f t="shared" si="1280"/>
        <v>0.12820344879098236</v>
      </c>
    </row>
    <row r="1149" spans="1:21" x14ac:dyDescent="0.2">
      <c r="A1149" s="1" t="s">
        <v>3882</v>
      </c>
      <c r="B1149" s="13">
        <v>38121</v>
      </c>
      <c r="C1149" s="12">
        <v>1095.7</v>
      </c>
      <c r="D1149" s="12">
        <v>18611.21</v>
      </c>
      <c r="E1149" s="10">
        <v>3.0977999999999999</v>
      </c>
      <c r="F1149" s="12">
        <v>16</v>
      </c>
      <c r="G1149" s="11"/>
      <c r="H1149" s="19">
        <f t="shared" si="1226"/>
        <v>2.1986616609544947</v>
      </c>
      <c r="I1149" s="19">
        <f t="shared" si="1227"/>
        <v>1.0993036030714738</v>
      </c>
      <c r="J1149" s="19">
        <f t="shared" si="1228"/>
        <v>1.2953138751604636</v>
      </c>
      <c r="K1149" s="30">
        <f t="shared" si="1223"/>
        <v>0.21986072061429476</v>
      </c>
      <c r="L1149" s="30">
        <f t="shared" si="1224"/>
        <v>1.036251100128371</v>
      </c>
      <c r="M1149" s="30">
        <f t="shared" si="1221"/>
        <v>1.2561118207426658</v>
      </c>
      <c r="N1149" s="11"/>
      <c r="O1149" s="20">
        <f t="shared" si="1229"/>
        <v>1.1382063454800084E-2</v>
      </c>
      <c r="P1149" s="20">
        <f t="shared" si="1230"/>
        <v>-1.0164905177751038E-2</v>
      </c>
      <c r="Q1149" s="20">
        <f t="shared" si="1231"/>
        <v>-6.4600125367779704E-3</v>
      </c>
      <c r="R1149" s="11"/>
      <c r="S1149" s="20">
        <f t="shared" ref="S1149:U1149" si="1281">_xlfn.STDEV.S(O1129:O1149)*SQRT(252)</f>
        <v>0.38522254442955933</v>
      </c>
      <c r="T1149" s="20">
        <f t="shared" si="1281"/>
        <v>0.13114442805289378</v>
      </c>
      <c r="U1149" s="20">
        <f t="shared" si="1281"/>
        <v>0.13008004603361473</v>
      </c>
    </row>
    <row r="1150" spans="1:21" x14ac:dyDescent="0.2">
      <c r="A1150" s="1" t="s">
        <v>3883</v>
      </c>
      <c r="B1150" s="13">
        <v>38124</v>
      </c>
      <c r="C1150" s="12">
        <v>1084.0999999999999</v>
      </c>
      <c r="D1150" s="12">
        <v>18122.37</v>
      </c>
      <c r="E1150" s="10">
        <v>3.1215999999999999</v>
      </c>
      <c r="F1150" s="12">
        <v>16</v>
      </c>
      <c r="G1150" s="11"/>
      <c r="H1150" s="19">
        <f t="shared" si="1226"/>
        <v>2.1999494552487779</v>
      </c>
      <c r="I1150" s="19">
        <f t="shared" si="1227"/>
        <v>1.0704294152392233</v>
      </c>
      <c r="J1150" s="19">
        <f t="shared" si="1228"/>
        <v>1.2914469680721015</v>
      </c>
      <c r="K1150" s="30">
        <f t="shared" si="1223"/>
        <v>0.21408588304784468</v>
      </c>
      <c r="L1150" s="30">
        <f t="shared" si="1224"/>
        <v>1.0331575744576813</v>
      </c>
      <c r="M1150" s="30">
        <f t="shared" si="1221"/>
        <v>1.247243457505526</v>
      </c>
      <c r="N1150" s="11"/>
      <c r="O1150" s="20">
        <f t="shared" si="1229"/>
        <v>-2.6265890288702298E-2</v>
      </c>
      <c r="P1150" s="20">
        <f t="shared" si="1230"/>
        <v>-2.9853050774145684E-3</v>
      </c>
      <c r="Q1150" s="20">
        <f t="shared" si="1231"/>
        <v>-7.0601701940010697E-3</v>
      </c>
      <c r="R1150" s="11"/>
      <c r="S1150" s="20">
        <f t="shared" ref="S1150:U1150" si="1282">_xlfn.STDEV.S(O1130:O1150)*SQRT(252)</f>
        <v>0.38945306053789297</v>
      </c>
      <c r="T1150" s="20">
        <f t="shared" si="1282"/>
        <v>0.12983891308933027</v>
      </c>
      <c r="U1150" s="20">
        <f t="shared" si="1282"/>
        <v>0.12974615864451491</v>
      </c>
    </row>
    <row r="1151" spans="1:21" x14ac:dyDescent="0.2">
      <c r="A1151" s="1" t="s">
        <v>3884</v>
      </c>
      <c r="B1151" s="13">
        <v>38125</v>
      </c>
      <c r="C1151" s="12">
        <v>1091.49</v>
      </c>
      <c r="D1151" s="12">
        <v>18556.29</v>
      </c>
      <c r="E1151" s="10">
        <v>3.1164999999999998</v>
      </c>
      <c r="F1151" s="12">
        <v>16</v>
      </c>
      <c r="G1151" s="11"/>
      <c r="H1151" s="19">
        <f t="shared" si="1226"/>
        <v>2.2012380038265298</v>
      </c>
      <c r="I1151" s="19">
        <f t="shared" si="1227"/>
        <v>1.0960596574128798</v>
      </c>
      <c r="J1151" s="19">
        <f t="shared" si="1228"/>
        <v>1.2981260732180309</v>
      </c>
      <c r="K1151" s="30">
        <f t="shared" si="1223"/>
        <v>0.21921193148257598</v>
      </c>
      <c r="L1151" s="30">
        <f t="shared" si="1224"/>
        <v>1.0385008585744246</v>
      </c>
      <c r="M1151" s="30">
        <f t="shared" si="1221"/>
        <v>1.2577127900570007</v>
      </c>
      <c r="N1151" s="11"/>
      <c r="O1151" s="20">
        <f t="shared" si="1229"/>
        <v>2.3943888133836966E-2</v>
      </c>
      <c r="P1151" s="20">
        <f t="shared" si="1230"/>
        <v>5.1717997804432425E-3</v>
      </c>
      <c r="Q1151" s="20">
        <f t="shared" si="1231"/>
        <v>8.3939767240095442E-3</v>
      </c>
      <c r="R1151" s="11"/>
      <c r="S1151" s="20">
        <f t="shared" ref="S1151:U1151" si="1283">_xlfn.STDEV.S(O1131:O1151)*SQRT(252)</f>
        <v>0.40528644734605196</v>
      </c>
      <c r="T1151" s="20">
        <f t="shared" si="1283"/>
        <v>0.13038641272071674</v>
      </c>
      <c r="U1151" s="20">
        <f t="shared" si="1283"/>
        <v>0.13340629499779688</v>
      </c>
    </row>
    <row r="1152" spans="1:21" x14ac:dyDescent="0.2">
      <c r="A1152" s="1" t="s">
        <v>3885</v>
      </c>
      <c r="B1152" s="13">
        <v>38126</v>
      </c>
      <c r="C1152" s="12">
        <v>1088.68</v>
      </c>
      <c r="D1152" s="12">
        <v>18688.22</v>
      </c>
      <c r="E1152" s="10">
        <v>3.1055000000000001</v>
      </c>
      <c r="F1152" s="12">
        <v>16</v>
      </c>
      <c r="G1152" s="11"/>
      <c r="H1152" s="19">
        <f t="shared" si="1226"/>
        <v>2.2025273071295475</v>
      </c>
      <c r="I1152" s="19">
        <f t="shared" si="1227"/>
        <v>1.1038523331364476</v>
      </c>
      <c r="J1152" s="19">
        <f t="shared" si="1228"/>
        <v>1.2902140257989894</v>
      </c>
      <c r="K1152" s="30">
        <f t="shared" si="1223"/>
        <v>0.22077046662728952</v>
      </c>
      <c r="L1152" s="30">
        <f t="shared" si="1224"/>
        <v>1.0321712206391915</v>
      </c>
      <c r="M1152" s="30">
        <f t="shared" si="1221"/>
        <v>1.2529416872664811</v>
      </c>
      <c r="N1152" s="11"/>
      <c r="O1152" s="20">
        <f t="shared" si="1229"/>
        <v>7.1097185913779892E-3</v>
      </c>
      <c r="P1152" s="20">
        <f t="shared" si="1230"/>
        <v>-6.094976121562401E-3</v>
      </c>
      <c r="Q1152" s="20">
        <f t="shared" si="1231"/>
        <v>-3.7934756076570819E-3</v>
      </c>
      <c r="R1152" s="11"/>
      <c r="S1152" s="20">
        <f t="shared" ref="S1152:U1152" si="1284">_xlfn.STDEV.S(O1132:O1152)*SQRT(252)</f>
        <v>0.40228304550012223</v>
      </c>
      <c r="T1152" s="20">
        <f t="shared" si="1284"/>
        <v>0.123219012678738</v>
      </c>
      <c r="U1152" s="20">
        <f t="shared" si="1284"/>
        <v>0.12261135953890803</v>
      </c>
    </row>
    <row r="1153" spans="1:21" x14ac:dyDescent="0.2">
      <c r="A1153" s="1" t="s">
        <v>3886</v>
      </c>
      <c r="B1153" s="13">
        <v>38127</v>
      </c>
      <c r="C1153" s="12">
        <v>1089.19</v>
      </c>
      <c r="D1153" s="12">
        <v>18240.060000000001</v>
      </c>
      <c r="E1153" s="10">
        <v>3.1808999999999998</v>
      </c>
      <c r="F1153" s="12">
        <v>16</v>
      </c>
      <c r="G1153" s="11"/>
      <c r="H1153" s="19">
        <f t="shared" si="1226"/>
        <v>2.2038173655998867</v>
      </c>
      <c r="I1153" s="19">
        <f t="shared" si="1227"/>
        <v>1.0773809805079775</v>
      </c>
      <c r="J1153" s="19">
        <f t="shared" si="1228"/>
        <v>1.3221588673805384</v>
      </c>
      <c r="K1153" s="30">
        <f t="shared" si="1223"/>
        <v>0.21547619610159552</v>
      </c>
      <c r="L1153" s="30">
        <f t="shared" si="1224"/>
        <v>1.0577270939044308</v>
      </c>
      <c r="M1153" s="30">
        <f t="shared" si="1221"/>
        <v>1.2732032900060264</v>
      </c>
      <c r="N1153" s="11"/>
      <c r="O1153" s="20">
        <f t="shared" si="1229"/>
        <v>-2.3980882074376098E-2</v>
      </c>
      <c r="P1153" s="20">
        <f t="shared" si="1230"/>
        <v>2.4759335228716539E-2</v>
      </c>
      <c r="Q1153" s="20">
        <f t="shared" si="1231"/>
        <v>1.6171225640795539E-2</v>
      </c>
      <c r="R1153" s="11"/>
      <c r="S1153" s="20">
        <f t="shared" ref="S1153:U1153" si="1285">_xlfn.STDEV.S(O1133:O1153)*SQRT(252)</f>
        <v>0.40677508277110586</v>
      </c>
      <c r="T1153" s="20">
        <f t="shared" si="1285"/>
        <v>0.14656543622392598</v>
      </c>
      <c r="U1153" s="20">
        <f t="shared" si="1285"/>
        <v>0.13385869362729255</v>
      </c>
    </row>
    <row r="1154" spans="1:21" x14ac:dyDescent="0.2">
      <c r="A1154" s="1" t="s">
        <v>3887</v>
      </c>
      <c r="B1154" s="13">
        <v>38128</v>
      </c>
      <c r="C1154" s="12">
        <v>1093.56</v>
      </c>
      <c r="D1154" s="12">
        <v>18285.490000000002</v>
      </c>
      <c r="E1154" s="10">
        <v>3.2046999999999999</v>
      </c>
      <c r="F1154" s="12">
        <v>16</v>
      </c>
      <c r="G1154" s="11"/>
      <c r="H1154" s="19">
        <f t="shared" si="1226"/>
        <v>2.2051081796798617</v>
      </c>
      <c r="I1154" s="19">
        <f t="shared" si="1227"/>
        <v>1.0800643827525138</v>
      </c>
      <c r="J1154" s="19">
        <f t="shared" si="1228"/>
        <v>1.3373958684937217</v>
      </c>
      <c r="K1154" s="30">
        <f t="shared" si="1223"/>
        <v>0.21601287655050277</v>
      </c>
      <c r="L1154" s="30">
        <f t="shared" si="1224"/>
        <v>1.0699166947949774</v>
      </c>
      <c r="M1154" s="30">
        <f t="shared" si="1221"/>
        <v>1.2859295713454801</v>
      </c>
      <c r="N1154" s="11"/>
      <c r="O1154" s="20">
        <f t="shared" si="1229"/>
        <v>2.4906716315626909E-3</v>
      </c>
      <c r="P1154" s="20">
        <f t="shared" si="1230"/>
        <v>1.152433454791324E-2</v>
      </c>
      <c r="Q1154" s="20">
        <f t="shared" si="1231"/>
        <v>9.9954826062329527E-3</v>
      </c>
      <c r="R1154" s="11"/>
      <c r="S1154" s="20">
        <f t="shared" ref="S1154:U1154" si="1286">_xlfn.STDEV.S(O1134:O1154)*SQRT(252)</f>
        <v>0.40661715502839046</v>
      </c>
      <c r="T1154" s="20">
        <f t="shared" si="1286"/>
        <v>0.13924433282870319</v>
      </c>
      <c r="U1154" s="20">
        <f t="shared" si="1286"/>
        <v>0.1279292929974247</v>
      </c>
    </row>
    <row r="1155" spans="1:21" x14ac:dyDescent="0.2">
      <c r="A1155" s="1" t="s">
        <v>3888</v>
      </c>
      <c r="B1155" s="13">
        <v>38131</v>
      </c>
      <c r="C1155" s="12">
        <v>1095.4100000000001</v>
      </c>
      <c r="D1155" s="12">
        <v>18669.3</v>
      </c>
      <c r="E1155" s="10">
        <v>3.1793999999999998</v>
      </c>
      <c r="F1155" s="12">
        <v>16</v>
      </c>
      <c r="G1155" s="11"/>
      <c r="H1155" s="19">
        <f t="shared" si="1226"/>
        <v>2.2063997498120465</v>
      </c>
      <c r="I1155" s="19">
        <f t="shared" si="1227"/>
        <v>1.1027347903130573</v>
      </c>
      <c r="J1155" s="19">
        <f t="shared" si="1228"/>
        <v>1.3290822308155223</v>
      </c>
      <c r="K1155" s="30">
        <f t="shared" si="1223"/>
        <v>0.22054695806261149</v>
      </c>
      <c r="L1155" s="30">
        <f t="shared" si="1224"/>
        <v>1.0632657846524178</v>
      </c>
      <c r="M1155" s="30">
        <f t="shared" si="1221"/>
        <v>1.2838127427150292</v>
      </c>
      <c r="N1155" s="11"/>
      <c r="O1155" s="20">
        <f t="shared" si="1229"/>
        <v>2.0989866828835302E-2</v>
      </c>
      <c r="P1155" s="20">
        <f t="shared" si="1230"/>
        <v>-6.2162878427034496E-3</v>
      </c>
      <c r="Q1155" s="20">
        <f t="shared" si="1231"/>
        <v>-1.6461466301269656E-3</v>
      </c>
      <c r="R1155" s="11"/>
      <c r="S1155" s="20">
        <f t="shared" ref="S1155:U1155" si="1287">_xlfn.STDEV.S(O1135:O1155)*SQRT(252)</f>
        <v>0.40641010144894885</v>
      </c>
      <c r="T1155" s="20">
        <f t="shared" si="1287"/>
        <v>0.1407614666059426</v>
      </c>
      <c r="U1155" s="20">
        <f t="shared" si="1287"/>
        <v>0.12816343118243106</v>
      </c>
    </row>
    <row r="1156" spans="1:21" x14ac:dyDescent="0.2">
      <c r="A1156" s="1" t="s">
        <v>3889</v>
      </c>
      <c r="B1156" s="13">
        <v>38132</v>
      </c>
      <c r="C1156" s="12">
        <v>1113.05</v>
      </c>
      <c r="D1156" s="12">
        <v>18859.52</v>
      </c>
      <c r="E1156" s="10">
        <v>3.1572</v>
      </c>
      <c r="F1156" s="12">
        <v>16</v>
      </c>
      <c r="G1156" s="11"/>
      <c r="H1156" s="19">
        <f t="shared" si="1226"/>
        <v>2.2076920764392738</v>
      </c>
      <c r="I1156" s="19">
        <f t="shared" si="1227"/>
        <v>1.1139704666272925</v>
      </c>
      <c r="J1156" s="19">
        <f t="shared" si="1228"/>
        <v>1.3410554908307291</v>
      </c>
      <c r="K1156" s="30">
        <f t="shared" si="1223"/>
        <v>0.22279409332545852</v>
      </c>
      <c r="L1156" s="30">
        <f t="shared" si="1224"/>
        <v>1.0728443926645832</v>
      </c>
      <c r="M1156" s="30">
        <f t="shared" si="1221"/>
        <v>1.2956384859900418</v>
      </c>
      <c r="N1156" s="11"/>
      <c r="O1156" s="20">
        <f t="shared" si="1229"/>
        <v>1.0188919777388561E-2</v>
      </c>
      <c r="P1156" s="20">
        <f t="shared" si="1230"/>
        <v>9.0086675885057144E-3</v>
      </c>
      <c r="Q1156" s="20">
        <f t="shared" si="1231"/>
        <v>9.2114238171552287E-3</v>
      </c>
      <c r="R1156" s="11"/>
      <c r="S1156" s="20">
        <f t="shared" ref="S1156:U1156" si="1288">_xlfn.STDEV.S(O1136:O1156)*SQRT(252)</f>
        <v>0.40986488956762107</v>
      </c>
      <c r="T1156" s="20">
        <f t="shared" si="1288"/>
        <v>0.13803974504133812</v>
      </c>
      <c r="U1156" s="20">
        <f t="shared" si="1288"/>
        <v>0.12720824063849176</v>
      </c>
    </row>
    <row r="1157" spans="1:21" x14ac:dyDescent="0.2">
      <c r="A1157" s="1" t="s">
        <v>3890</v>
      </c>
      <c r="B1157" s="13">
        <v>38133</v>
      </c>
      <c r="C1157" s="12">
        <v>1114.94</v>
      </c>
      <c r="D1157" s="12">
        <v>19069.439999999999</v>
      </c>
      <c r="E1157" s="10">
        <v>3.1566000000000001</v>
      </c>
      <c r="F1157" s="12">
        <v>16</v>
      </c>
      <c r="G1157" s="11"/>
      <c r="H1157" s="19">
        <f t="shared" si="1226"/>
        <v>2.208985160004636</v>
      </c>
      <c r="I1157" s="19">
        <f t="shared" si="1227"/>
        <v>1.1263697578263474</v>
      </c>
      <c r="J1157" s="19">
        <f t="shared" si="1228"/>
        <v>1.3430773632057416</v>
      </c>
      <c r="K1157" s="30">
        <f t="shared" si="1223"/>
        <v>0.2252739515652695</v>
      </c>
      <c r="L1157" s="30">
        <f t="shared" si="1224"/>
        <v>1.0744618905645933</v>
      </c>
      <c r="M1157" s="30">
        <f t="shared" si="1221"/>
        <v>1.2997358421298628</v>
      </c>
      <c r="N1157" s="11"/>
      <c r="O1157" s="20">
        <f t="shared" si="1229"/>
        <v>1.1130718067055678E-2</v>
      </c>
      <c r="P1157" s="20">
        <f t="shared" si="1230"/>
        <v>1.5076724183575863E-3</v>
      </c>
      <c r="Q1157" s="20">
        <f t="shared" si="1231"/>
        <v>3.162422376400853E-3</v>
      </c>
      <c r="R1157" s="11"/>
      <c r="S1157" s="20">
        <f t="shared" ref="S1157:U1157" si="1289">_xlfn.STDEV.S(O1137:O1157)*SQRT(252)</f>
        <v>0.41359588957235732</v>
      </c>
      <c r="T1157" s="20">
        <f t="shared" si="1289"/>
        <v>0.13795370785494493</v>
      </c>
      <c r="U1157" s="20">
        <f t="shared" si="1289"/>
        <v>0.12706119185604986</v>
      </c>
    </row>
    <row r="1158" spans="1:21" x14ac:dyDescent="0.2">
      <c r="A1158" s="1" t="s">
        <v>3891</v>
      </c>
      <c r="B1158" s="13">
        <v>38134</v>
      </c>
      <c r="C1158" s="12">
        <v>1121.28</v>
      </c>
      <c r="D1158" s="12">
        <v>19734.349999999999</v>
      </c>
      <c r="E1158" s="10">
        <v>3.1520000000000001</v>
      </c>
      <c r="F1158" s="12">
        <v>16</v>
      </c>
      <c r="G1158" s="11"/>
      <c r="H1158" s="19">
        <f t="shared" si="1226"/>
        <v>2.210279000951485</v>
      </c>
      <c r="I1158" s="19">
        <f t="shared" si="1227"/>
        <v>1.1656438275251073</v>
      </c>
      <c r="J1158" s="19">
        <f t="shared" si="1228"/>
        <v>1.3487462965470065</v>
      </c>
      <c r="K1158" s="30">
        <f t="shared" si="1223"/>
        <v>0.23312876550502148</v>
      </c>
      <c r="L1158" s="30">
        <f t="shared" si="1224"/>
        <v>1.0789970372376052</v>
      </c>
      <c r="M1158" s="30">
        <f t="shared" si="1221"/>
        <v>1.3121258027426266</v>
      </c>
      <c r="N1158" s="11"/>
      <c r="O1158" s="20">
        <f t="shared" si="1229"/>
        <v>3.4867830413478407E-2</v>
      </c>
      <c r="P1158" s="20">
        <f t="shared" si="1230"/>
        <v>4.2208539110017984E-3</v>
      </c>
      <c r="Q1158" s="20">
        <f t="shared" si="1231"/>
        <v>9.5326759570317776E-3</v>
      </c>
      <c r="R1158" s="11"/>
      <c r="S1158" s="20">
        <f t="shared" ref="S1158:U1158" si="1290">_xlfn.STDEV.S(O1138:O1158)*SQRT(252)</f>
        <v>0.41552747451736033</v>
      </c>
      <c r="T1158" s="20">
        <f t="shared" si="1290"/>
        <v>0.13232868441678702</v>
      </c>
      <c r="U1158" s="20">
        <f t="shared" si="1290"/>
        <v>0.11668465064860419</v>
      </c>
    </row>
    <row r="1159" spans="1:21" x14ac:dyDescent="0.2">
      <c r="A1159" s="1" t="s">
        <v>3892</v>
      </c>
      <c r="B1159" s="13">
        <v>38135</v>
      </c>
      <c r="C1159" s="12">
        <v>1120.68</v>
      </c>
      <c r="D1159" s="12">
        <v>19667.38</v>
      </c>
      <c r="E1159" s="10">
        <v>3.0956999999999999</v>
      </c>
      <c r="F1159" s="12">
        <v>16</v>
      </c>
      <c r="G1159" s="11"/>
      <c r="H1159" s="19">
        <f t="shared" si="1226"/>
        <v>2.2115735997234323</v>
      </c>
      <c r="I1159" s="19">
        <f t="shared" si="1227"/>
        <v>1.1616881275841742</v>
      </c>
      <c r="J1159" s="19">
        <f t="shared" si="1228"/>
        <v>1.3239466016205561</v>
      </c>
      <c r="K1159" s="30">
        <f t="shared" si="1223"/>
        <v>0.23233762551683484</v>
      </c>
      <c r="L1159" s="30">
        <f t="shared" si="1224"/>
        <v>1.0591572812964449</v>
      </c>
      <c r="M1159" s="30">
        <f t="shared" si="1221"/>
        <v>1.2914949068132797</v>
      </c>
      <c r="N1159" s="11"/>
      <c r="O1159" s="20">
        <f t="shared" si="1229"/>
        <v>-3.3935751620903787E-3</v>
      </c>
      <c r="P1159" s="20">
        <f t="shared" si="1230"/>
        <v>-1.8387220035333107E-2</v>
      </c>
      <c r="Q1159" s="20">
        <f t="shared" si="1231"/>
        <v>-1.5723260594543431E-2</v>
      </c>
      <c r="R1159" s="11"/>
      <c r="S1159" s="20">
        <f t="shared" ref="S1159:U1159" si="1291">_xlfn.STDEV.S(O1139:O1159)*SQRT(252)</f>
        <v>0.40275162238327794</v>
      </c>
      <c r="T1159" s="20">
        <f t="shared" si="1291"/>
        <v>0.15182136495869647</v>
      </c>
      <c r="U1159" s="20">
        <f t="shared" si="1291"/>
        <v>0.12905756106838656</v>
      </c>
    </row>
    <row r="1160" spans="1:21" x14ac:dyDescent="0.2">
      <c r="A1160" s="1" t="s">
        <v>3893</v>
      </c>
      <c r="B1160" s="13">
        <v>38138</v>
      </c>
      <c r="C1160" s="12">
        <v>1120.68</v>
      </c>
      <c r="D1160" s="12">
        <v>19570.849999999999</v>
      </c>
      <c r="E1160" s="10">
        <v>3.1286999999999998</v>
      </c>
      <c r="F1160" s="12">
        <v>16</v>
      </c>
      <c r="G1160" s="11"/>
      <c r="H1160" s="19">
        <f t="shared" si="1226"/>
        <v>2.2128689567643489</v>
      </c>
      <c r="I1160" s="19">
        <f t="shared" si="1227"/>
        <v>1.1559864146485568</v>
      </c>
      <c r="J1160" s="19">
        <f t="shared" si="1228"/>
        <v>1.3380598031108419</v>
      </c>
      <c r="K1160" s="30">
        <f t="shared" si="1223"/>
        <v>0.23119728292971137</v>
      </c>
      <c r="L1160" s="30">
        <f t="shared" si="1224"/>
        <v>1.0704478424886736</v>
      </c>
      <c r="M1160" s="30">
        <f t="shared" si="1221"/>
        <v>1.301645125418385</v>
      </c>
      <c r="N1160" s="11"/>
      <c r="O1160" s="20">
        <f t="shared" si="1229"/>
        <v>-4.9081270611541772E-3</v>
      </c>
      <c r="P1160" s="20">
        <f t="shared" si="1230"/>
        <v>1.0659947669347636E-2</v>
      </c>
      <c r="Q1160" s="20">
        <f t="shared" si="1231"/>
        <v>7.8592788493070387E-3</v>
      </c>
      <c r="R1160" s="11"/>
      <c r="S1160" s="20">
        <f t="shared" ref="S1160:U1160" si="1292">_xlfn.STDEV.S(O1140:O1160)*SQRT(252)</f>
        <v>0.40047793411593891</v>
      </c>
      <c r="T1160" s="20">
        <f t="shared" si="1292"/>
        <v>0.14870022055049109</v>
      </c>
      <c r="U1160" s="20">
        <f t="shared" si="1292"/>
        <v>0.12364939870929047</v>
      </c>
    </row>
    <row r="1161" spans="1:21" x14ac:dyDescent="0.2">
      <c r="A1161" s="1" t="s">
        <v>3894</v>
      </c>
      <c r="B1161" s="13">
        <v>38139</v>
      </c>
      <c r="C1161" s="12">
        <v>1121.2</v>
      </c>
      <c r="D1161" s="12">
        <v>19545.82</v>
      </c>
      <c r="E1161" s="10">
        <v>3.1562999999999999</v>
      </c>
      <c r="F1161" s="12">
        <v>16</v>
      </c>
      <c r="G1161" s="11"/>
      <c r="H1161" s="19">
        <f t="shared" si="1226"/>
        <v>2.2141650725183664</v>
      </c>
      <c r="I1161" s="19">
        <f t="shared" si="1227"/>
        <v>1.1545079740106361</v>
      </c>
      <c r="J1161" s="19">
        <f t="shared" si="1228"/>
        <v>1.3504899137234048</v>
      </c>
      <c r="K1161" s="30">
        <f t="shared" si="1223"/>
        <v>0.23090159480212724</v>
      </c>
      <c r="L1161" s="30">
        <f t="shared" si="1224"/>
        <v>1.0803919309787238</v>
      </c>
      <c r="M1161" s="30">
        <f t="shared" si="1221"/>
        <v>1.3112935257808509</v>
      </c>
      <c r="N1161" s="11"/>
      <c r="O1161" s="20">
        <f t="shared" si="1229"/>
        <v>-1.2789429176554012E-3</v>
      </c>
      <c r="P1161" s="20">
        <f t="shared" si="1230"/>
        <v>9.2896525130372609E-3</v>
      </c>
      <c r="Q1161" s="20">
        <f t="shared" si="1231"/>
        <v>7.4124660969823175E-3</v>
      </c>
      <c r="R1161" s="11"/>
      <c r="S1161" s="20">
        <f t="shared" ref="S1161:U1161" si="1293">_xlfn.STDEV.S(O1141:O1161)*SQRT(252)</f>
        <v>0.40009586169551403</v>
      </c>
      <c r="T1161" s="20">
        <f t="shared" si="1293"/>
        <v>0.14592570146914313</v>
      </c>
      <c r="U1161" s="20">
        <f t="shared" si="1293"/>
        <v>0.12050944072157067</v>
      </c>
    </row>
    <row r="1162" spans="1:21" x14ac:dyDescent="0.2">
      <c r="A1162" s="1" t="s">
        <v>3895</v>
      </c>
      <c r="B1162" s="13">
        <v>38140</v>
      </c>
      <c r="C1162" s="12">
        <v>1124.99</v>
      </c>
      <c r="D1162" s="12">
        <v>19716.63</v>
      </c>
      <c r="E1162" s="10">
        <v>3.1297999999999999</v>
      </c>
      <c r="F1162" s="12">
        <v>16</v>
      </c>
      <c r="G1162" s="11"/>
      <c r="H1162" s="19">
        <f t="shared" si="1226"/>
        <v>2.2154619474298762</v>
      </c>
      <c r="I1162" s="19">
        <f t="shared" si="1227"/>
        <v>1.1645971647962239</v>
      </c>
      <c r="J1162" s="19">
        <f t="shared" si="1228"/>
        <v>1.3436780688984826</v>
      </c>
      <c r="K1162" s="30">
        <f t="shared" si="1223"/>
        <v>0.23291943295924478</v>
      </c>
      <c r="L1162" s="30">
        <f t="shared" si="1224"/>
        <v>1.0749424551187861</v>
      </c>
      <c r="M1162" s="30">
        <f t="shared" ref="M1162:M1225" si="1294">I1162*$M$4+(1-$M$4)*J1162</f>
        <v>1.3078618880780308</v>
      </c>
      <c r="N1162" s="11"/>
      <c r="O1162" s="20">
        <f t="shared" si="1229"/>
        <v>8.738952880974038E-3</v>
      </c>
      <c r="P1162" s="20">
        <f t="shared" si="1230"/>
        <v>-5.0439805256607961E-3</v>
      </c>
      <c r="Q1162" s="20">
        <f t="shared" si="1231"/>
        <v>-2.61698668936583E-3</v>
      </c>
      <c r="R1162" s="11"/>
      <c r="S1162" s="20">
        <f t="shared" ref="S1162:U1162" si="1295">_xlfn.STDEV.S(O1142:O1162)*SQRT(252)</f>
        <v>0.39810081495023197</v>
      </c>
      <c r="T1162" s="20">
        <f t="shared" si="1295"/>
        <v>0.14832118474984329</v>
      </c>
      <c r="U1162" s="20">
        <f t="shared" si="1295"/>
        <v>0.12037611851210572</v>
      </c>
    </row>
    <row r="1163" spans="1:21" x14ac:dyDescent="0.2">
      <c r="A1163" s="1" t="s">
        <v>3896</v>
      </c>
      <c r="B1163" s="13">
        <v>38141</v>
      </c>
      <c r="C1163" s="12">
        <v>1116.6400000000001</v>
      </c>
      <c r="D1163" s="12">
        <v>19399.96</v>
      </c>
      <c r="E1163" s="10">
        <v>3.1438999999999999</v>
      </c>
      <c r="F1163" s="12">
        <v>16</v>
      </c>
      <c r="G1163" s="11"/>
      <c r="H1163" s="19">
        <f t="shared" si="1226"/>
        <v>2.21675958194353</v>
      </c>
      <c r="I1163" s="19">
        <f t="shared" si="1227"/>
        <v>1.1458924985233354</v>
      </c>
      <c r="J1163" s="19">
        <f t="shared" si="1228"/>
        <v>1.339713350572648</v>
      </c>
      <c r="K1163" s="30">
        <f t="shared" ref="K1163:K1226" si="1296">I1163*$M$4</f>
        <v>0.22917849970466708</v>
      </c>
      <c r="L1163" s="30">
        <f t="shared" ref="L1163:L1226" si="1297">J1163*(1-$M$4)</f>
        <v>1.0717706804581184</v>
      </c>
      <c r="M1163" s="30">
        <f t="shared" si="1294"/>
        <v>1.3009491801627855</v>
      </c>
      <c r="N1163" s="11"/>
      <c r="O1163" s="20">
        <f t="shared" si="1229"/>
        <v>-1.6061061144830524E-2</v>
      </c>
      <c r="P1163" s="20">
        <f t="shared" si="1230"/>
        <v>-2.9506460048759342E-3</v>
      </c>
      <c r="Q1163" s="20">
        <f t="shared" si="1231"/>
        <v>-5.2855029864077308E-3</v>
      </c>
      <c r="R1163" s="11"/>
      <c r="S1163" s="20">
        <f t="shared" ref="S1163:U1163" si="1298">_xlfn.STDEV.S(O1143:O1163)*SQRT(252)</f>
        <v>0.40166504462358771</v>
      </c>
      <c r="T1163" s="20">
        <f t="shared" si="1298"/>
        <v>0.1491216377502948</v>
      </c>
      <c r="U1163" s="20">
        <f t="shared" si="1298"/>
        <v>0.12284562518331957</v>
      </c>
    </row>
    <row r="1164" spans="1:21" x14ac:dyDescent="0.2">
      <c r="A1164" s="1" t="s">
        <v>3897</v>
      </c>
      <c r="B1164" s="13">
        <v>38142</v>
      </c>
      <c r="C1164" s="12">
        <v>1122.5</v>
      </c>
      <c r="D1164" s="12">
        <v>19818.73</v>
      </c>
      <c r="E1164" s="10">
        <v>3.1331000000000002</v>
      </c>
      <c r="F1164" s="12">
        <v>16</v>
      </c>
      <c r="G1164" s="11"/>
      <c r="H1164" s="19">
        <f t="shared" ref="H1164:H1227" si="1299">H1163*(1+(F1164-0.1)/100)^(1/252)</f>
        <v>2.2180579765042396</v>
      </c>
      <c r="I1164" s="19">
        <f t="shared" ref="H1164:I1227" si="1300">(D1164/D1163*I1163)</f>
        <v>1.1706278795038434</v>
      </c>
      <c r="J1164" s="19">
        <f t="shared" ref="J1164:J1227" si="1301">((C1164*E1164)/(C1163*E1163))*J1163</f>
        <v>1.3421176471561609</v>
      </c>
      <c r="K1164" s="30">
        <f t="shared" si="1296"/>
        <v>0.23412557590076868</v>
      </c>
      <c r="L1164" s="30">
        <f t="shared" si="1297"/>
        <v>1.0736941177249288</v>
      </c>
      <c r="M1164" s="30">
        <f t="shared" si="1294"/>
        <v>1.3078196936256976</v>
      </c>
      <c r="N1164" s="11"/>
      <c r="O1164" s="20">
        <f t="shared" ref="O1164:O1227" si="1302">I1164/I1163-1</f>
        <v>2.1586126981705034E-2</v>
      </c>
      <c r="P1164" s="20">
        <f t="shared" ref="P1164:P1227" si="1303">J1164/J1163-1</f>
        <v>1.7946350855466697E-3</v>
      </c>
      <c r="Q1164" s="20">
        <f t="shared" ref="Q1164:Q1227" si="1304">M1164/M1163-1</f>
        <v>5.2811543814896833E-3</v>
      </c>
      <c r="R1164" s="11"/>
      <c r="S1164" s="20">
        <f t="shared" ref="S1164:U1164" si="1305">_xlfn.STDEV.S(O1144:O1164)*SQRT(252)</f>
        <v>0.38049891122051621</v>
      </c>
      <c r="T1164" s="20">
        <f t="shared" si="1305"/>
        <v>0.14915317800203307</v>
      </c>
      <c r="U1164" s="20">
        <f t="shared" si="1305"/>
        <v>0.12017201105822622</v>
      </c>
    </row>
    <row r="1165" spans="1:21" x14ac:dyDescent="0.2">
      <c r="A1165" s="1" t="s">
        <v>3898</v>
      </c>
      <c r="B1165" s="13">
        <v>38145</v>
      </c>
      <c r="C1165" s="12">
        <v>1140.42</v>
      </c>
      <c r="D1165" s="12">
        <v>20446.77</v>
      </c>
      <c r="E1165" s="10">
        <v>3.1114999999999999</v>
      </c>
      <c r="F1165" s="12">
        <v>16</v>
      </c>
      <c r="G1165" s="11"/>
      <c r="H1165" s="19">
        <f t="shared" si="1299"/>
        <v>2.2193571315571781</v>
      </c>
      <c r="I1165" s="19">
        <f t="shared" si="1300"/>
        <v>1.207724158298882</v>
      </c>
      <c r="J1165" s="19">
        <f t="shared" si="1301"/>
        <v>1.354143255375035</v>
      </c>
      <c r="K1165" s="30">
        <f t="shared" si="1296"/>
        <v>0.24154483165977642</v>
      </c>
      <c r="L1165" s="30">
        <f t="shared" si="1297"/>
        <v>1.0833146043000281</v>
      </c>
      <c r="M1165" s="30">
        <f t="shared" si="1294"/>
        <v>1.3248594359598045</v>
      </c>
      <c r="N1165" s="11"/>
      <c r="O1165" s="20">
        <f t="shared" si="1302"/>
        <v>3.1689215201983201E-2</v>
      </c>
      <c r="P1165" s="20">
        <f t="shared" si="1303"/>
        <v>8.9601744261058602E-3</v>
      </c>
      <c r="Q1165" s="20">
        <f t="shared" si="1304"/>
        <v>1.3029121993772153E-2</v>
      </c>
      <c r="R1165" s="11"/>
      <c r="S1165" s="20">
        <f t="shared" ref="S1165:U1165" si="1306">_xlfn.STDEV.S(O1145:O1165)*SQRT(252)</f>
        <v>0.37581190204007836</v>
      </c>
      <c r="T1165" s="20">
        <f t="shared" si="1306"/>
        <v>0.15027511642810709</v>
      </c>
      <c r="U1165" s="20">
        <f t="shared" si="1306"/>
        <v>0.1251112547979171</v>
      </c>
    </row>
    <row r="1166" spans="1:21" x14ac:dyDescent="0.2">
      <c r="A1166" s="1" t="s">
        <v>3899</v>
      </c>
      <c r="B1166" s="13">
        <v>38146</v>
      </c>
      <c r="C1166" s="12">
        <v>1142.18</v>
      </c>
      <c r="D1166" s="12">
        <v>20283.7</v>
      </c>
      <c r="E1166" s="10">
        <v>3.1151</v>
      </c>
      <c r="F1166" s="12">
        <v>16</v>
      </c>
      <c r="G1166" s="11"/>
      <c r="H1166" s="19">
        <f t="shared" si="1299"/>
        <v>2.2206570475477792</v>
      </c>
      <c r="I1166" s="19">
        <f t="shared" si="1300"/>
        <v>1.1980921441228631</v>
      </c>
      <c r="J1166" s="19">
        <f t="shared" si="1301"/>
        <v>1.3578022518568946</v>
      </c>
      <c r="K1166" s="30">
        <f t="shared" si="1296"/>
        <v>0.23961842882457263</v>
      </c>
      <c r="L1166" s="30">
        <f t="shared" si="1297"/>
        <v>1.0862418014855157</v>
      </c>
      <c r="M1166" s="30">
        <f t="shared" si="1294"/>
        <v>1.3258602303100884</v>
      </c>
      <c r="N1166" s="11"/>
      <c r="O1166" s="20">
        <f t="shared" si="1302"/>
        <v>-7.9753428047558694E-3</v>
      </c>
      <c r="P1166" s="20">
        <f t="shared" si="1303"/>
        <v>2.7020748856045884E-3</v>
      </c>
      <c r="Q1166" s="20">
        <f t="shared" si="1304"/>
        <v>7.5539662783841166E-4</v>
      </c>
      <c r="R1166" s="11"/>
      <c r="S1166" s="20">
        <f t="shared" ref="S1166:U1166" si="1307">_xlfn.STDEV.S(O1146:O1166)*SQRT(252)</f>
        <v>0.31252276940305179</v>
      </c>
      <c r="T1166" s="20">
        <f t="shared" si="1307"/>
        <v>0.14500240153071542</v>
      </c>
      <c r="U1166" s="20">
        <f t="shared" si="1307"/>
        <v>0.12526497571643649</v>
      </c>
    </row>
    <row r="1167" spans="1:21" x14ac:dyDescent="0.2">
      <c r="A1167" s="1" t="s">
        <v>3900</v>
      </c>
      <c r="B1167" s="13">
        <v>38147</v>
      </c>
      <c r="C1167" s="12">
        <v>1131.33</v>
      </c>
      <c r="D1167" s="12">
        <v>19864.7</v>
      </c>
      <c r="E1167" s="10">
        <v>3.1162000000000001</v>
      </c>
      <c r="F1167" s="12">
        <v>16</v>
      </c>
      <c r="G1167" s="11"/>
      <c r="H1167" s="19">
        <f t="shared" si="1299"/>
        <v>2.2219577249217366</v>
      </c>
      <c r="I1167" s="19">
        <f t="shared" si="1300"/>
        <v>1.173343177790908</v>
      </c>
      <c r="J1167" s="19">
        <f t="shared" si="1301"/>
        <v>1.3453788852151662</v>
      </c>
      <c r="K1167" s="30">
        <f t="shared" si="1296"/>
        <v>0.23466863555818163</v>
      </c>
      <c r="L1167" s="30">
        <f t="shared" si="1297"/>
        <v>1.076303108172133</v>
      </c>
      <c r="M1167" s="30">
        <f t="shared" si="1294"/>
        <v>1.3109717437303146</v>
      </c>
      <c r="N1167" s="11"/>
      <c r="O1167" s="20">
        <f t="shared" si="1302"/>
        <v>-2.065698072836808E-2</v>
      </c>
      <c r="P1167" s="20">
        <f t="shared" si="1303"/>
        <v>-9.1496141096676364E-3</v>
      </c>
      <c r="Q1167" s="20">
        <f t="shared" si="1304"/>
        <v>-1.1229303239823185E-2</v>
      </c>
      <c r="R1167" s="11"/>
      <c r="S1167" s="20">
        <f t="shared" ref="S1167:U1167" si="1308">_xlfn.STDEV.S(O1147:O1167)*SQRT(252)</f>
        <v>0.27809996966040229</v>
      </c>
      <c r="T1167" s="20">
        <f t="shared" si="1308"/>
        <v>0.15028726590139907</v>
      </c>
      <c r="U1167" s="20">
        <f t="shared" si="1308"/>
        <v>0.13186893040233758</v>
      </c>
    </row>
    <row r="1168" spans="1:21" x14ac:dyDescent="0.2">
      <c r="A1168" s="1" t="s">
        <v>3901</v>
      </c>
      <c r="B1168" s="13">
        <v>38148</v>
      </c>
      <c r="C1168" s="12">
        <v>1136.47</v>
      </c>
      <c r="D1168" s="12">
        <v>19864.7</v>
      </c>
      <c r="E1168" s="10">
        <v>3.1162000000000001</v>
      </c>
      <c r="F1168" s="12">
        <v>16</v>
      </c>
      <c r="G1168" s="11"/>
      <c r="H1168" s="19">
        <f t="shared" si="1299"/>
        <v>2.2232591641250066</v>
      </c>
      <c r="I1168" s="19">
        <f t="shared" si="1300"/>
        <v>1.173343177790908</v>
      </c>
      <c r="J1168" s="19">
        <f t="shared" si="1301"/>
        <v>1.3514913788907568</v>
      </c>
      <c r="K1168" s="30">
        <f t="shared" si="1296"/>
        <v>0.23466863555818163</v>
      </c>
      <c r="L1168" s="30">
        <f t="shared" si="1297"/>
        <v>1.0811931031126054</v>
      </c>
      <c r="M1168" s="30">
        <f t="shared" si="1294"/>
        <v>1.3158617386707872</v>
      </c>
      <c r="N1168" s="11"/>
      <c r="O1168" s="20">
        <f t="shared" si="1302"/>
        <v>0</v>
      </c>
      <c r="P1168" s="20">
        <f t="shared" si="1303"/>
        <v>4.5433251129201047E-3</v>
      </c>
      <c r="Q1168" s="20">
        <f t="shared" si="1304"/>
        <v>3.7300536520781247E-3</v>
      </c>
      <c r="R1168" s="11"/>
      <c r="S1168" s="20">
        <f t="shared" ref="S1168:U1168" si="1309">_xlfn.STDEV.S(O1148:O1168)*SQRT(252)</f>
        <v>0.27320612267049293</v>
      </c>
      <c r="T1168" s="20">
        <f t="shared" si="1309"/>
        <v>0.14951993206704989</v>
      </c>
      <c r="U1168" s="20">
        <f t="shared" si="1309"/>
        <v>0.13188001983463166</v>
      </c>
    </row>
    <row r="1169" spans="1:21" x14ac:dyDescent="0.2">
      <c r="A1169" s="1" t="s">
        <v>3902</v>
      </c>
      <c r="B1169" s="13">
        <v>38149</v>
      </c>
      <c r="C1169" s="12">
        <v>1136.47</v>
      </c>
      <c r="D1169" s="12">
        <v>19834.46</v>
      </c>
      <c r="E1169" s="10">
        <v>3.1398000000000001</v>
      </c>
      <c r="F1169" s="12">
        <v>16</v>
      </c>
      <c r="G1169" s="11"/>
      <c r="H1169" s="19">
        <f t="shared" si="1299"/>
        <v>2.224561365603805</v>
      </c>
      <c r="I1169" s="19">
        <f t="shared" si="1300"/>
        <v>1.1715569994093367</v>
      </c>
      <c r="J1169" s="19">
        <f t="shared" si="1301"/>
        <v>1.3617266643479873</v>
      </c>
      <c r="K1169" s="30">
        <f t="shared" si="1296"/>
        <v>0.23431139988186733</v>
      </c>
      <c r="L1169" s="30">
        <f t="shared" si="1297"/>
        <v>1.0893813314783898</v>
      </c>
      <c r="M1169" s="30">
        <f t="shared" si="1294"/>
        <v>1.3236927313602571</v>
      </c>
      <c r="N1169" s="11"/>
      <c r="O1169" s="20">
        <f t="shared" si="1302"/>
        <v>-1.5222983483266228E-3</v>
      </c>
      <c r="P1169" s="20">
        <f t="shared" si="1303"/>
        <v>7.5733264873885098E-3</v>
      </c>
      <c r="Q1169" s="20">
        <f t="shared" si="1304"/>
        <v>5.9512275943067738E-3</v>
      </c>
      <c r="R1169" s="11"/>
      <c r="S1169" s="20">
        <f t="shared" ref="S1169:U1169" si="1310">_xlfn.STDEV.S(O1149:O1169)*SQRT(252)</f>
        <v>0.27386951628812928</v>
      </c>
      <c r="T1169" s="20">
        <f t="shared" si="1310"/>
        <v>0.1509153839708785</v>
      </c>
      <c r="U1169" s="20">
        <f t="shared" si="1310"/>
        <v>0.13257452258801888</v>
      </c>
    </row>
    <row r="1170" spans="1:21" x14ac:dyDescent="0.2">
      <c r="A1170" s="1" t="s">
        <v>3903</v>
      </c>
      <c r="B1170" s="13">
        <v>38152</v>
      </c>
      <c r="C1170" s="12">
        <v>1125.29</v>
      </c>
      <c r="D1170" s="12">
        <v>19487.689999999999</v>
      </c>
      <c r="E1170" s="10">
        <v>3.1646999999999998</v>
      </c>
      <c r="F1170" s="12">
        <v>16</v>
      </c>
      <c r="G1170" s="11"/>
      <c r="H1170" s="19">
        <f t="shared" si="1299"/>
        <v>2.2258643298046104</v>
      </c>
      <c r="I1170" s="19">
        <f t="shared" si="1300"/>
        <v>1.1510744240992361</v>
      </c>
      <c r="J1170" s="19">
        <f t="shared" si="1301"/>
        <v>1.3590235642912127</v>
      </c>
      <c r="K1170" s="30">
        <f t="shared" si="1296"/>
        <v>0.23021488481984723</v>
      </c>
      <c r="L1170" s="30">
        <f t="shared" si="1297"/>
        <v>1.0872188514329701</v>
      </c>
      <c r="M1170" s="30">
        <f t="shared" si="1294"/>
        <v>1.3174337362528175</v>
      </c>
      <c r="N1170" s="11"/>
      <c r="O1170" s="20">
        <f t="shared" si="1302"/>
        <v>-1.7483208516894444E-2</v>
      </c>
      <c r="P1170" s="20">
        <f t="shared" si="1303"/>
        <v>-1.9850533352585575E-3</v>
      </c>
      <c r="Q1170" s="20">
        <f t="shared" si="1304"/>
        <v>-4.7284350507899031E-3</v>
      </c>
      <c r="R1170" s="11"/>
      <c r="S1170" s="20">
        <f t="shared" ref="S1170:U1170" si="1311">_xlfn.STDEV.S(O1150:O1170)*SQRT(252)</f>
        <v>0.28182968924436314</v>
      </c>
      <c r="T1170" s="20">
        <f t="shared" si="1311"/>
        <v>0.14520099686403506</v>
      </c>
      <c r="U1170" s="20">
        <f t="shared" si="1311"/>
        <v>0.13127497634563962</v>
      </c>
    </row>
    <row r="1171" spans="1:21" x14ac:dyDescent="0.2">
      <c r="A1171" s="1" t="s">
        <v>3904</v>
      </c>
      <c r="B1171" s="13">
        <v>38153</v>
      </c>
      <c r="C1171" s="12">
        <v>1132.01</v>
      </c>
      <c r="D1171" s="12">
        <v>20047.46</v>
      </c>
      <c r="E1171" s="10">
        <v>3.1375999999999999</v>
      </c>
      <c r="F1171" s="12">
        <v>16</v>
      </c>
      <c r="G1171" s="11"/>
      <c r="H1171" s="19">
        <f t="shared" si="1299"/>
        <v>2.2271680571741621</v>
      </c>
      <c r="I1171" s="19">
        <f t="shared" si="1300"/>
        <v>1.1841382161842924</v>
      </c>
      <c r="J1171" s="19">
        <f t="shared" si="1301"/>
        <v>1.3554322674002284</v>
      </c>
      <c r="K1171" s="30">
        <f t="shared" si="1296"/>
        <v>0.23682764323685848</v>
      </c>
      <c r="L1171" s="30">
        <f t="shared" si="1297"/>
        <v>1.0843458139201827</v>
      </c>
      <c r="M1171" s="30">
        <f t="shared" si="1294"/>
        <v>1.3211734571570413</v>
      </c>
      <c r="N1171" s="11"/>
      <c r="O1171" s="20">
        <f t="shared" si="1302"/>
        <v>2.8724286972955815E-2</v>
      </c>
      <c r="P1171" s="20">
        <f t="shared" si="1303"/>
        <v>-2.6425567483500112E-3</v>
      </c>
      <c r="Q1171" s="20">
        <f t="shared" si="1304"/>
        <v>2.8386406096299055E-3</v>
      </c>
      <c r="R1171" s="11"/>
      <c r="S1171" s="20">
        <f t="shared" ref="S1171:U1171" si="1312">_xlfn.STDEV.S(O1151:O1171)*SQRT(252)</f>
        <v>0.27580742031467242</v>
      </c>
      <c r="T1171" s="20">
        <f t="shared" si="1312"/>
        <v>0.14504771893480642</v>
      </c>
      <c r="U1171" s="20">
        <f t="shared" si="1312"/>
        <v>0.12677871698073317</v>
      </c>
    </row>
    <row r="1172" spans="1:21" x14ac:dyDescent="0.2">
      <c r="A1172" s="1" t="s">
        <v>3905</v>
      </c>
      <c r="B1172" s="13">
        <v>38154</v>
      </c>
      <c r="C1172" s="12">
        <v>1133.56</v>
      </c>
      <c r="D1172" s="12">
        <v>20459.75</v>
      </c>
      <c r="E1172" s="10">
        <v>3.1400999999999999</v>
      </c>
      <c r="F1172" s="12">
        <v>16</v>
      </c>
      <c r="G1172" s="11"/>
      <c r="H1172" s="19">
        <f t="shared" si="1299"/>
        <v>2.2284725481594614</v>
      </c>
      <c r="I1172" s="19">
        <f t="shared" si="1300"/>
        <v>1.2084908446544638</v>
      </c>
      <c r="J1172" s="19">
        <f t="shared" si="1301"/>
        <v>1.3583696574763564</v>
      </c>
      <c r="K1172" s="30">
        <f t="shared" si="1296"/>
        <v>0.24169816893089277</v>
      </c>
      <c r="L1172" s="30">
        <f t="shared" si="1297"/>
        <v>1.0866957259810852</v>
      </c>
      <c r="M1172" s="30">
        <f t="shared" si="1294"/>
        <v>1.328393894911978</v>
      </c>
      <c r="N1172" s="11"/>
      <c r="O1172" s="20">
        <f t="shared" si="1302"/>
        <v>2.0565697599596255E-2</v>
      </c>
      <c r="P1172" s="20">
        <f t="shared" si="1303"/>
        <v>2.1671242058904916E-3</v>
      </c>
      <c r="Q1172" s="20">
        <f t="shared" si="1304"/>
        <v>5.4651701605283876E-3</v>
      </c>
      <c r="R1172" s="11"/>
      <c r="S1172" s="20">
        <f t="shared" ref="S1172:U1172" si="1313">_xlfn.STDEV.S(O1152:O1172)*SQRT(252)</f>
        <v>0.27311304323653252</v>
      </c>
      <c r="T1172" s="20">
        <f t="shared" si="1313"/>
        <v>0.14468289539071352</v>
      </c>
      <c r="U1172" s="20">
        <f t="shared" si="1313"/>
        <v>0.12554344709529303</v>
      </c>
    </row>
    <row r="1173" spans="1:21" x14ac:dyDescent="0.2">
      <c r="A1173" s="1" t="s">
        <v>3906</v>
      </c>
      <c r="B1173" s="13">
        <v>38155</v>
      </c>
      <c r="C1173" s="12">
        <v>1132.05</v>
      </c>
      <c r="D1173" s="12">
        <v>20334.599999999999</v>
      </c>
      <c r="E1173" s="10">
        <v>3.1276000000000002</v>
      </c>
      <c r="F1173" s="12">
        <v>16</v>
      </c>
      <c r="G1173" s="11"/>
      <c r="H1173" s="19">
        <f t="shared" si="1299"/>
        <v>2.2297778032077713</v>
      </c>
      <c r="I1173" s="19">
        <f t="shared" si="1300"/>
        <v>1.2010986414648595</v>
      </c>
      <c r="J1173" s="19">
        <f t="shared" si="1301"/>
        <v>1.351160044306486</v>
      </c>
      <c r="K1173" s="30">
        <f t="shared" si="1296"/>
        <v>0.24021972829297189</v>
      </c>
      <c r="L1173" s="30">
        <f t="shared" si="1297"/>
        <v>1.0809280354451889</v>
      </c>
      <c r="M1173" s="30">
        <f t="shared" si="1294"/>
        <v>1.3211477637381608</v>
      </c>
      <c r="N1173" s="11"/>
      <c r="O1173" s="20">
        <f t="shared" si="1302"/>
        <v>-6.1168880362663103E-3</v>
      </c>
      <c r="P1173" s="20">
        <f t="shared" si="1303"/>
        <v>-5.3075487443269287E-3</v>
      </c>
      <c r="Q1173" s="20">
        <f t="shared" si="1304"/>
        <v>-5.4548061396332281E-3</v>
      </c>
      <c r="R1173" s="11"/>
      <c r="S1173" s="20">
        <f t="shared" ref="S1173:U1173" si="1314">_xlfn.STDEV.S(O1153:O1173)*SQRT(252)</f>
        <v>0.27553682339457608</v>
      </c>
      <c r="T1173" s="20">
        <f t="shared" si="1314"/>
        <v>0.14413862618394988</v>
      </c>
      <c r="U1173" s="20">
        <f t="shared" si="1314"/>
        <v>0.12674180009360422</v>
      </c>
    </row>
    <row r="1174" spans="1:21" x14ac:dyDescent="0.2">
      <c r="A1174" s="1" t="s">
        <v>3907</v>
      </c>
      <c r="B1174" s="13">
        <v>38156</v>
      </c>
      <c r="C1174" s="12">
        <v>1135.02</v>
      </c>
      <c r="D1174" s="12">
        <v>20333.330000000002</v>
      </c>
      <c r="E1174" s="10">
        <v>3.1383999999999999</v>
      </c>
      <c r="F1174" s="12">
        <v>16</v>
      </c>
      <c r="G1174" s="11"/>
      <c r="H1174" s="19">
        <f t="shared" si="1299"/>
        <v>2.2310838227666165</v>
      </c>
      <c r="I1174" s="19">
        <f t="shared" si="1300"/>
        <v>1.2010236266981733</v>
      </c>
      <c r="J1174" s="19">
        <f t="shared" si="1301"/>
        <v>1.3593828604806775</v>
      </c>
      <c r="K1174" s="30">
        <f t="shared" si="1296"/>
        <v>0.24020472533963466</v>
      </c>
      <c r="L1174" s="30">
        <f t="shared" si="1297"/>
        <v>1.0875062883845421</v>
      </c>
      <c r="M1174" s="30">
        <f t="shared" si="1294"/>
        <v>1.3277110137241768</v>
      </c>
      <c r="N1174" s="11"/>
      <c r="O1174" s="20">
        <f t="shared" si="1302"/>
        <v>-6.2455125746097018E-5</v>
      </c>
      <c r="P1174" s="20">
        <f t="shared" si="1303"/>
        <v>6.0857455109339931E-3</v>
      </c>
      <c r="Q1174" s="20">
        <f t="shared" si="1304"/>
        <v>4.9678394545704663E-3</v>
      </c>
      <c r="R1174" s="11"/>
      <c r="S1174" s="20">
        <f t="shared" ref="S1174:U1174" si="1315">_xlfn.STDEV.S(O1154:O1174)*SQRT(252)</f>
        <v>0.25654849927139084</v>
      </c>
      <c r="T1174" s="20">
        <f t="shared" si="1315"/>
        <v>0.11984611347772184</v>
      </c>
      <c r="U1174" s="20">
        <f t="shared" si="1315"/>
        <v>0.11715897618203279</v>
      </c>
    </row>
    <row r="1175" spans="1:21" x14ac:dyDescent="0.2">
      <c r="A1175" s="1" t="s">
        <v>3908</v>
      </c>
      <c r="B1175" s="13">
        <v>38159</v>
      </c>
      <c r="C1175" s="12">
        <v>1130.3</v>
      </c>
      <c r="D1175" s="12">
        <v>20293.04</v>
      </c>
      <c r="E1175" s="10">
        <v>3.1294</v>
      </c>
      <c r="F1175" s="12">
        <v>16</v>
      </c>
      <c r="G1175" s="11"/>
      <c r="H1175" s="19">
        <f t="shared" si="1299"/>
        <v>2.2323906072837847</v>
      </c>
      <c r="I1175" s="19">
        <f t="shared" si="1300"/>
        <v>1.1986438275251077</v>
      </c>
      <c r="J1175" s="19">
        <f t="shared" si="1301"/>
        <v>1.3498477481800881</v>
      </c>
      <c r="K1175" s="30">
        <f t="shared" si="1296"/>
        <v>0.23972876550502153</v>
      </c>
      <c r="L1175" s="30">
        <f t="shared" si="1297"/>
        <v>1.0798781985440706</v>
      </c>
      <c r="M1175" s="30">
        <f t="shared" si="1294"/>
        <v>1.3196069640490922</v>
      </c>
      <c r="N1175" s="11"/>
      <c r="O1175" s="20">
        <f t="shared" si="1302"/>
        <v>-1.9814757346682255E-3</v>
      </c>
      <c r="P1175" s="20">
        <f t="shared" si="1303"/>
        <v>-7.0142949258736875E-3</v>
      </c>
      <c r="Q1175" s="20">
        <f t="shared" si="1304"/>
        <v>-6.103775287931823E-3</v>
      </c>
      <c r="R1175" s="11"/>
      <c r="S1175" s="20">
        <f t="shared" ref="S1175:U1175" si="1316">_xlfn.STDEV.S(O1155:O1175)*SQRT(252)</f>
        <v>0.25763323732256416</v>
      </c>
      <c r="T1175" s="20">
        <f t="shared" si="1316"/>
        <v>0.11719293554367473</v>
      </c>
      <c r="U1175" s="20">
        <f t="shared" si="1316"/>
        <v>0.11662972906544188</v>
      </c>
    </row>
    <row r="1176" spans="1:21" x14ac:dyDescent="0.2">
      <c r="A1176" s="1" t="s">
        <v>3909</v>
      </c>
      <c r="B1176" s="13">
        <v>38160</v>
      </c>
      <c r="C1176" s="12">
        <v>1134.4100000000001</v>
      </c>
      <c r="D1176" s="12">
        <v>20199.2</v>
      </c>
      <c r="E1176" s="10">
        <v>3.1337000000000002</v>
      </c>
      <c r="F1176" s="12">
        <v>16</v>
      </c>
      <c r="G1176" s="11"/>
      <c r="H1176" s="19">
        <f t="shared" si="1299"/>
        <v>2.2336981572073245</v>
      </c>
      <c r="I1176" s="19">
        <f t="shared" si="1300"/>
        <v>1.1931010041346763</v>
      </c>
      <c r="J1176" s="19">
        <f t="shared" si="1301"/>
        <v>1.3566175916370851</v>
      </c>
      <c r="K1176" s="30">
        <f t="shared" si="1296"/>
        <v>0.23862020082693527</v>
      </c>
      <c r="L1176" s="30">
        <f t="shared" si="1297"/>
        <v>1.0852940733096681</v>
      </c>
      <c r="M1176" s="30">
        <f t="shared" si="1294"/>
        <v>1.3239142741366035</v>
      </c>
      <c r="N1176" s="11"/>
      <c r="O1176" s="20">
        <f t="shared" si="1302"/>
        <v>-4.6242455541408711E-3</v>
      </c>
      <c r="P1176" s="20">
        <f t="shared" si="1303"/>
        <v>5.0152644741781049E-3</v>
      </c>
      <c r="Q1176" s="20">
        <f t="shared" si="1304"/>
        <v>3.2640855988623763E-3</v>
      </c>
      <c r="R1176" s="11"/>
      <c r="S1176" s="20">
        <f t="shared" ref="S1176:U1176" si="1317">_xlfn.STDEV.S(O1156:O1176)*SQRT(252)</f>
        <v>0.25296155965458506</v>
      </c>
      <c r="T1176" s="20">
        <f t="shared" si="1317"/>
        <v>0.11556916075362969</v>
      </c>
      <c r="U1176" s="20">
        <f t="shared" si="1317"/>
        <v>0.11632936200982849</v>
      </c>
    </row>
    <row r="1177" spans="1:21" x14ac:dyDescent="0.2">
      <c r="A1177" s="1" t="s">
        <v>3910</v>
      </c>
      <c r="B1177" s="13">
        <v>38161</v>
      </c>
      <c r="C1177" s="12">
        <v>1144.06</v>
      </c>
      <c r="D1177" s="12">
        <v>20836.11</v>
      </c>
      <c r="E1177" s="10">
        <v>3.1254</v>
      </c>
      <c r="F1177" s="12">
        <v>16</v>
      </c>
      <c r="G1177" s="11"/>
      <c r="H1177" s="19">
        <f t="shared" si="1299"/>
        <v>2.2350064729855483</v>
      </c>
      <c r="I1177" s="19">
        <f t="shared" si="1300"/>
        <v>1.230721204961611</v>
      </c>
      <c r="J1177" s="19">
        <f t="shared" si="1301"/>
        <v>1.3645340894968163</v>
      </c>
      <c r="K1177" s="30">
        <f t="shared" si="1296"/>
        <v>0.24614424099232221</v>
      </c>
      <c r="L1177" s="30">
        <f t="shared" si="1297"/>
        <v>1.0916272715974531</v>
      </c>
      <c r="M1177" s="30">
        <f t="shared" si="1294"/>
        <v>1.3377715125897753</v>
      </c>
      <c r="N1177" s="11"/>
      <c r="O1177" s="20">
        <f t="shared" si="1302"/>
        <v>3.1531446789971884E-2</v>
      </c>
      <c r="P1177" s="20">
        <f t="shared" si="1303"/>
        <v>5.8354674954332886E-3</v>
      </c>
      <c r="Q1177" s="20">
        <f t="shared" si="1304"/>
        <v>1.0466869890204178E-2</v>
      </c>
      <c r="R1177" s="11"/>
      <c r="S1177" s="20">
        <f t="shared" ref="S1177:U1177" si="1318">_xlfn.STDEV.S(O1157:O1177)*SQRT(252)</f>
        <v>0.2699075447772688</v>
      </c>
      <c r="T1177" s="20">
        <f t="shared" si="1318"/>
        <v>0.11329974459878689</v>
      </c>
      <c r="U1177" s="20">
        <f t="shared" si="1318"/>
        <v>0.11745499236152238</v>
      </c>
    </row>
    <row r="1178" spans="1:21" x14ac:dyDescent="0.2">
      <c r="A1178" s="1" t="s">
        <v>3911</v>
      </c>
      <c r="B1178" s="13">
        <v>38162</v>
      </c>
      <c r="C1178" s="12">
        <v>1140.6500000000001</v>
      </c>
      <c r="D1178" s="12">
        <v>20708.330000000002</v>
      </c>
      <c r="E1178" s="10">
        <v>3.1025999999999998</v>
      </c>
      <c r="F1178" s="12">
        <v>16</v>
      </c>
      <c r="G1178" s="11"/>
      <c r="H1178" s="19">
        <f t="shared" si="1299"/>
        <v>2.2363155550670304</v>
      </c>
      <c r="I1178" s="19">
        <f t="shared" si="1300"/>
        <v>1.2231736562315461</v>
      </c>
      <c r="J1178" s="19">
        <f t="shared" si="1301"/>
        <v>1.350542245135836</v>
      </c>
      <c r="K1178" s="30">
        <f t="shared" si="1296"/>
        <v>0.24463473124630922</v>
      </c>
      <c r="L1178" s="30">
        <f t="shared" si="1297"/>
        <v>1.0804337961086687</v>
      </c>
      <c r="M1178" s="30">
        <f t="shared" si="1294"/>
        <v>1.325068527354978</v>
      </c>
      <c r="N1178" s="11"/>
      <c r="O1178" s="20">
        <f t="shared" si="1302"/>
        <v>-6.1326226440538978E-3</v>
      </c>
      <c r="P1178" s="20">
        <f t="shared" si="1303"/>
        <v>-1.0253935367888101E-2</v>
      </c>
      <c r="Q1178" s="20">
        <f t="shared" si="1304"/>
        <v>-9.4956314402343533E-3</v>
      </c>
      <c r="R1178" s="11"/>
      <c r="S1178" s="20">
        <f t="shared" ref="S1178:U1178" si="1319">_xlfn.STDEV.S(O1158:O1178)*SQRT(252)</f>
        <v>0.27150151059446631</v>
      </c>
      <c r="T1178" s="20">
        <f t="shared" si="1319"/>
        <v>0.11959210520231416</v>
      </c>
      <c r="U1178" s="20">
        <f t="shared" si="1319"/>
        <v>0.12330622654790607</v>
      </c>
    </row>
    <row r="1179" spans="1:21" x14ac:dyDescent="0.2">
      <c r="A1179" s="1" t="s">
        <v>3912</v>
      </c>
      <c r="B1179" s="13">
        <v>38163</v>
      </c>
      <c r="C1179" s="12">
        <v>1134.43</v>
      </c>
      <c r="D1179" s="12">
        <v>20750.23</v>
      </c>
      <c r="E1179" s="10">
        <v>3.1092</v>
      </c>
      <c r="F1179" s="12">
        <v>16</v>
      </c>
      <c r="G1179" s="11"/>
      <c r="H1179" s="19">
        <f t="shared" si="1299"/>
        <v>2.2376254039006076</v>
      </c>
      <c r="I1179" s="19">
        <f t="shared" si="1300"/>
        <v>1.2256485528647416</v>
      </c>
      <c r="J1179" s="19">
        <f t="shared" si="1301"/>
        <v>1.3460349684031363</v>
      </c>
      <c r="K1179" s="30">
        <f t="shared" si="1296"/>
        <v>0.24512971057294833</v>
      </c>
      <c r="L1179" s="30">
        <f t="shared" si="1297"/>
        <v>1.0768279747225091</v>
      </c>
      <c r="M1179" s="30">
        <f t="shared" si="1294"/>
        <v>1.3219576852954575</v>
      </c>
      <c r="N1179" s="11"/>
      <c r="O1179" s="20">
        <f t="shared" si="1302"/>
        <v>2.0233403659299931E-3</v>
      </c>
      <c r="P1179" s="20">
        <f t="shared" si="1303"/>
        <v>-3.337383002222416E-3</v>
      </c>
      <c r="Q1179" s="20">
        <f t="shared" si="1304"/>
        <v>-2.347683908642928E-3</v>
      </c>
      <c r="R1179" s="11"/>
      <c r="S1179" s="20">
        <f t="shared" ref="S1179:U1179" si="1320">_xlfn.STDEV.S(O1159:O1179)*SQRT(252)</f>
        <v>0.24732336103267738</v>
      </c>
      <c r="T1179" s="20">
        <f t="shared" si="1320"/>
        <v>0.11932854245064493</v>
      </c>
      <c r="U1179" s="20">
        <f t="shared" si="1320"/>
        <v>0.11970018858275418</v>
      </c>
    </row>
    <row r="1180" spans="1:21" x14ac:dyDescent="0.2">
      <c r="A1180" s="1" t="s">
        <v>3913</v>
      </c>
      <c r="B1180" s="13">
        <v>38166</v>
      </c>
      <c r="C1180" s="12">
        <v>1133.3499999999999</v>
      </c>
      <c r="D1180" s="12">
        <v>20350.91</v>
      </c>
      <c r="E1180" s="10">
        <v>3.1242999999999999</v>
      </c>
      <c r="F1180" s="12">
        <v>16</v>
      </c>
      <c r="G1180" s="11"/>
      <c r="H1180" s="19">
        <f t="shared" si="1299"/>
        <v>2.2389360199353798</v>
      </c>
      <c r="I1180" s="19">
        <f t="shared" si="1300"/>
        <v>1.2020620200826979</v>
      </c>
      <c r="J1180" s="19">
        <f t="shared" si="1301"/>
        <v>1.3512843853146934</v>
      </c>
      <c r="K1180" s="30">
        <f t="shared" si="1296"/>
        <v>0.2404124040165396</v>
      </c>
      <c r="L1180" s="30">
        <f t="shared" si="1297"/>
        <v>1.0810275082517549</v>
      </c>
      <c r="M1180" s="30">
        <f t="shared" si="1294"/>
        <v>1.3214399122682945</v>
      </c>
      <c r="N1180" s="11"/>
      <c r="O1180" s="20">
        <f t="shared" si="1302"/>
        <v>-1.9244124041034594E-2</v>
      </c>
      <c r="P1180" s="20">
        <f t="shared" si="1303"/>
        <v>3.8999112465738506E-3</v>
      </c>
      <c r="Q1180" s="20">
        <f t="shared" si="1304"/>
        <v>-3.9167140743034956E-4</v>
      </c>
      <c r="R1180" s="11"/>
      <c r="S1180" s="20">
        <f t="shared" ref="S1180:U1180" si="1321">_xlfn.STDEV.S(O1160:O1180)*SQRT(252)</f>
        <v>0.25795521971863761</v>
      </c>
      <c r="T1180" s="20">
        <f t="shared" si="1321"/>
        <v>9.9557196961549799E-2</v>
      </c>
      <c r="U1180" s="20">
        <f t="shared" si="1321"/>
        <v>0.1045284925380144</v>
      </c>
    </row>
    <row r="1181" spans="1:21" x14ac:dyDescent="0.2">
      <c r="A1181" s="1" t="s">
        <v>3914</v>
      </c>
      <c r="B1181" s="13">
        <v>38167</v>
      </c>
      <c r="C1181" s="12">
        <v>1136.2</v>
      </c>
      <c r="D1181" s="12">
        <v>20800.84</v>
      </c>
      <c r="E1181" s="10">
        <v>3.1179000000000001</v>
      </c>
      <c r="F1181" s="12">
        <v>16</v>
      </c>
      <c r="G1181" s="11"/>
      <c r="H1181" s="19">
        <f t="shared" si="1299"/>
        <v>2.2402474036207103</v>
      </c>
      <c r="I1181" s="19">
        <f t="shared" si="1300"/>
        <v>1.2286379208505658</v>
      </c>
      <c r="J1181" s="19">
        <f t="shared" si="1301"/>
        <v>1.3519074069412551</v>
      </c>
      <c r="K1181" s="30">
        <f t="shared" si="1296"/>
        <v>0.24572758417011317</v>
      </c>
      <c r="L1181" s="30">
        <f t="shared" si="1297"/>
        <v>1.0815259255530041</v>
      </c>
      <c r="M1181" s="30">
        <f t="shared" si="1294"/>
        <v>1.3272535097231173</v>
      </c>
      <c r="N1181" s="11"/>
      <c r="O1181" s="20">
        <f t="shared" si="1302"/>
        <v>2.210859366976714E-2</v>
      </c>
      <c r="P1181" s="20">
        <f t="shared" si="1303"/>
        <v>4.6105885136582536E-4</v>
      </c>
      <c r="Q1181" s="20">
        <f t="shared" si="1304"/>
        <v>4.3994413978638569E-3</v>
      </c>
      <c r="R1181" s="11"/>
      <c r="S1181" s="20">
        <f t="shared" ref="S1181:U1181" si="1322">_xlfn.STDEV.S(O1161:O1181)*SQRT(252)</f>
        <v>0.2660164496266087</v>
      </c>
      <c r="T1181" s="20">
        <f t="shared" si="1322"/>
        <v>9.3140661642704806E-2</v>
      </c>
      <c r="U1181" s="20">
        <f t="shared" si="1322"/>
        <v>0.10237985517098802</v>
      </c>
    </row>
    <row r="1182" spans="1:21" x14ac:dyDescent="0.2">
      <c r="A1182" s="1" t="s">
        <v>3915</v>
      </c>
      <c r="B1182" s="13">
        <v>38168</v>
      </c>
      <c r="C1182" s="12">
        <v>1140.8399999999999</v>
      </c>
      <c r="D1182" s="12">
        <v>21148.91</v>
      </c>
      <c r="E1182" s="10">
        <v>3.1071</v>
      </c>
      <c r="F1182" s="12">
        <v>16</v>
      </c>
      <c r="G1182" s="11"/>
      <c r="H1182" s="19">
        <f t="shared" si="1299"/>
        <v>2.2415595554062255</v>
      </c>
      <c r="I1182" s="19">
        <f t="shared" si="1300"/>
        <v>1.2491972829297153</v>
      </c>
      <c r="J1182" s="19">
        <f t="shared" si="1301"/>
        <v>1.3527263551930988</v>
      </c>
      <c r="K1182" s="30">
        <f t="shared" si="1296"/>
        <v>0.24983945658594309</v>
      </c>
      <c r="L1182" s="30">
        <f t="shared" si="1297"/>
        <v>1.082181084154479</v>
      </c>
      <c r="M1182" s="30">
        <f t="shared" si="1294"/>
        <v>1.3320205407404222</v>
      </c>
      <c r="N1182" s="11"/>
      <c r="O1182" s="20">
        <f t="shared" si="1302"/>
        <v>1.6733458841085236E-2</v>
      </c>
      <c r="P1182" s="20">
        <f t="shared" si="1303"/>
        <v>6.0577244243131823E-4</v>
      </c>
      <c r="Q1182" s="20">
        <f t="shared" si="1304"/>
        <v>3.5916507150917099E-3</v>
      </c>
      <c r="R1182" s="11"/>
      <c r="S1182" s="20">
        <f t="shared" ref="S1182:U1182" si="1323">_xlfn.STDEV.S(O1162:O1182)*SQRT(252)</f>
        <v>0.26962556935957088</v>
      </c>
      <c r="T1182" s="20">
        <f t="shared" si="1323"/>
        <v>8.7510655273171228E-2</v>
      </c>
      <c r="U1182" s="20">
        <f t="shared" si="1323"/>
        <v>0.10017179546259374</v>
      </c>
    </row>
    <row r="1183" spans="1:21" x14ac:dyDescent="0.2">
      <c r="A1183" s="1" t="s">
        <v>3916</v>
      </c>
      <c r="B1183" s="13">
        <v>38169</v>
      </c>
      <c r="C1183" s="12">
        <v>1128.94</v>
      </c>
      <c r="D1183" s="12">
        <v>21348.67</v>
      </c>
      <c r="E1183" s="10">
        <v>3.0743</v>
      </c>
      <c r="F1183" s="12">
        <v>16</v>
      </c>
      <c r="G1183" s="11"/>
      <c r="H1183" s="19">
        <f t="shared" si="1299"/>
        <v>2.242872475741815</v>
      </c>
      <c r="I1183" s="19">
        <f t="shared" si="1300"/>
        <v>1.2609964559952793</v>
      </c>
      <c r="J1183" s="19">
        <f t="shared" si="1301"/>
        <v>1.3244851293676232</v>
      </c>
      <c r="K1183" s="30">
        <f t="shared" si="1296"/>
        <v>0.25219929119905588</v>
      </c>
      <c r="L1183" s="30">
        <f t="shared" si="1297"/>
        <v>1.0595881034940986</v>
      </c>
      <c r="M1183" s="30">
        <f t="shared" si="1294"/>
        <v>1.3117873946931544</v>
      </c>
      <c r="N1183" s="11"/>
      <c r="O1183" s="20">
        <f t="shared" si="1302"/>
        <v>9.4454040420994811E-3</v>
      </c>
      <c r="P1183" s="20">
        <f t="shared" si="1303"/>
        <v>-2.0877264434937537E-2</v>
      </c>
      <c r="Q1183" s="20">
        <f t="shared" si="1304"/>
        <v>-1.5189815343253588E-2</v>
      </c>
      <c r="R1183" s="11"/>
      <c r="S1183" s="20">
        <f t="shared" ref="S1183:U1183" si="1324">_xlfn.STDEV.S(O1163:O1183)*SQRT(252)</f>
        <v>0.2697964655745031</v>
      </c>
      <c r="T1183" s="20">
        <f t="shared" si="1324"/>
        <v>0.11276608378257112</v>
      </c>
      <c r="U1183" s="20">
        <f t="shared" si="1324"/>
        <v>0.11403141368151143</v>
      </c>
    </row>
    <row r="1184" spans="1:21" x14ac:dyDescent="0.2">
      <c r="A1184" s="1" t="s">
        <v>3917</v>
      </c>
      <c r="B1184" s="13">
        <v>38170</v>
      </c>
      <c r="C1184" s="12">
        <v>1125.3800000000001</v>
      </c>
      <c r="D1184" s="12">
        <v>21568.36</v>
      </c>
      <c r="E1184" s="10">
        <v>3.0497999999999998</v>
      </c>
      <c r="F1184" s="12">
        <v>16</v>
      </c>
      <c r="G1184" s="11"/>
      <c r="H1184" s="19">
        <f t="shared" si="1299"/>
        <v>2.2441861650776316</v>
      </c>
      <c r="I1184" s="19">
        <f t="shared" si="1300"/>
        <v>1.2739728292971104</v>
      </c>
      <c r="J1184" s="19">
        <f t="shared" si="1301"/>
        <v>1.3097865709004712</v>
      </c>
      <c r="K1184" s="30">
        <f t="shared" si="1296"/>
        <v>0.25479456585942212</v>
      </c>
      <c r="L1184" s="30">
        <f t="shared" si="1297"/>
        <v>1.0478292567203771</v>
      </c>
      <c r="M1184" s="30">
        <f t="shared" si="1294"/>
        <v>1.3026238225797993</v>
      </c>
      <c r="N1184" s="11"/>
      <c r="O1184" s="20">
        <f t="shared" si="1302"/>
        <v>1.0290570794339926E-2</v>
      </c>
      <c r="P1184" s="20">
        <f t="shared" si="1303"/>
        <v>-1.1097563982594316E-2</v>
      </c>
      <c r="Q1184" s="20">
        <f t="shared" si="1304"/>
        <v>-6.985561951903585E-3</v>
      </c>
      <c r="R1184" s="11"/>
      <c r="S1184" s="20">
        <f t="shared" ref="S1184:U1184" si="1325">_xlfn.STDEV.S(O1164:O1184)*SQRT(252)</f>
        <v>0.26047497953399451</v>
      </c>
      <c r="T1184" s="20">
        <f t="shared" si="1325"/>
        <v>0.11824885179780371</v>
      </c>
      <c r="U1184" s="20">
        <f t="shared" si="1325"/>
        <v>0.11520179416201996</v>
      </c>
    </row>
    <row r="1185" spans="1:21" x14ac:dyDescent="0.2">
      <c r="A1185" s="1" t="s">
        <v>3918</v>
      </c>
      <c r="B1185" s="13">
        <v>38173</v>
      </c>
      <c r="C1185" s="12">
        <v>1125.3800000000001</v>
      </c>
      <c r="D1185" s="12">
        <v>21670.29</v>
      </c>
      <c r="E1185" s="10">
        <v>3.0312000000000001</v>
      </c>
      <c r="F1185" s="12">
        <v>16</v>
      </c>
      <c r="G1185" s="11"/>
      <c r="H1185" s="19">
        <f t="shared" si="1299"/>
        <v>2.2455006238640922</v>
      </c>
      <c r="I1185" s="19">
        <f t="shared" si="1300"/>
        <v>1.2799935026580083</v>
      </c>
      <c r="J1185" s="19">
        <f t="shared" si="1301"/>
        <v>1.3017984962009013</v>
      </c>
      <c r="K1185" s="30">
        <f t="shared" si="1296"/>
        <v>0.25599870053160168</v>
      </c>
      <c r="L1185" s="30">
        <f t="shared" si="1297"/>
        <v>1.0414387969607211</v>
      </c>
      <c r="M1185" s="30">
        <f t="shared" si="1294"/>
        <v>1.2974374974923228</v>
      </c>
      <c r="N1185" s="11"/>
      <c r="O1185" s="20">
        <f t="shared" si="1302"/>
        <v>4.7259040557556808E-3</v>
      </c>
      <c r="P1185" s="20">
        <f t="shared" si="1303"/>
        <v>-6.0987605744637907E-3</v>
      </c>
      <c r="Q1185" s="20">
        <f t="shared" si="1304"/>
        <v>-3.9814449863239121E-3</v>
      </c>
      <c r="R1185" s="11"/>
      <c r="S1185" s="20">
        <f t="shared" ref="S1185:U1185" si="1326">_xlfn.STDEV.S(O1165:O1185)*SQRT(252)</f>
        <v>0.25355516507951492</v>
      </c>
      <c r="T1185" s="20">
        <f t="shared" si="1326"/>
        <v>0.11901636144869544</v>
      </c>
      <c r="U1185" s="20">
        <f t="shared" si="1326"/>
        <v>0.11440476800566424</v>
      </c>
    </row>
    <row r="1186" spans="1:21" x14ac:dyDescent="0.2">
      <c r="A1186" s="1" t="s">
        <v>3919</v>
      </c>
      <c r="B1186" s="13">
        <v>38174</v>
      </c>
      <c r="C1186" s="12">
        <v>1116.21</v>
      </c>
      <c r="D1186" s="12">
        <v>21188.05</v>
      </c>
      <c r="E1186" s="10">
        <v>3.0413999999999999</v>
      </c>
      <c r="F1186" s="12">
        <v>16</v>
      </c>
      <c r="G1186" s="11"/>
      <c r="H1186" s="19">
        <f t="shared" si="1299"/>
        <v>2.2468158525518778</v>
      </c>
      <c r="I1186" s="19">
        <f t="shared" si="1300"/>
        <v>1.2515091553455449</v>
      </c>
      <c r="J1186" s="19">
        <f t="shared" si="1301"/>
        <v>1.2955358377415045</v>
      </c>
      <c r="K1186" s="30">
        <f t="shared" si="1296"/>
        <v>0.25030183106910897</v>
      </c>
      <c r="L1186" s="30">
        <f t="shared" si="1297"/>
        <v>1.0364286701932037</v>
      </c>
      <c r="M1186" s="30">
        <f t="shared" si="1294"/>
        <v>1.2867305012623127</v>
      </c>
      <c r="N1186" s="11"/>
      <c r="O1186" s="20">
        <f t="shared" si="1302"/>
        <v>-2.2253509297753049E-2</v>
      </c>
      <c r="P1186" s="20">
        <f t="shared" si="1303"/>
        <v>-4.8107740773041252E-3</v>
      </c>
      <c r="Q1186" s="20">
        <f t="shared" si="1304"/>
        <v>-8.2524177470626459E-3</v>
      </c>
      <c r="R1186" s="11"/>
      <c r="S1186" s="20">
        <f t="shared" ref="S1186:U1186" si="1327">_xlfn.STDEV.S(O1166:O1186)*SQRT(252)</f>
        <v>0.24917632490696318</v>
      </c>
      <c r="T1186" s="20">
        <f t="shared" si="1327"/>
        <v>0.11329954536740214</v>
      </c>
      <c r="U1186" s="20">
        <f t="shared" si="1327"/>
        <v>0.10651584740694554</v>
      </c>
    </row>
    <row r="1187" spans="1:21" x14ac:dyDescent="0.2">
      <c r="A1187" s="1" t="s">
        <v>3920</v>
      </c>
      <c r="B1187" s="13">
        <v>38175</v>
      </c>
      <c r="C1187" s="12">
        <v>1118.33</v>
      </c>
      <c r="D1187" s="12">
        <v>21171.23</v>
      </c>
      <c r="E1187" s="10">
        <v>3.0363000000000002</v>
      </c>
      <c r="F1187" s="12">
        <v>16</v>
      </c>
      <c r="G1187" s="11"/>
      <c r="H1187" s="19">
        <f t="shared" si="1299"/>
        <v>2.2481318515919324</v>
      </c>
      <c r="I1187" s="19">
        <f t="shared" si="1300"/>
        <v>1.2505156526875414</v>
      </c>
      <c r="J1187" s="19">
        <f t="shared" si="1301"/>
        <v>1.2958198710332829</v>
      </c>
      <c r="K1187" s="30">
        <f t="shared" si="1296"/>
        <v>0.25010313053750827</v>
      </c>
      <c r="L1187" s="30">
        <f t="shared" si="1297"/>
        <v>1.0366558968266264</v>
      </c>
      <c r="M1187" s="30">
        <f t="shared" si="1294"/>
        <v>1.2867590273641347</v>
      </c>
      <c r="N1187" s="11"/>
      <c r="O1187" s="20">
        <f t="shared" si="1302"/>
        <v>-7.9384369963253487E-4</v>
      </c>
      <c r="P1187" s="20">
        <f t="shared" si="1303"/>
        <v>2.1924001135587012E-4</v>
      </c>
      <c r="Q1187" s="20">
        <f t="shared" si="1304"/>
        <v>2.2169445578645863E-5</v>
      </c>
      <c r="R1187" s="11"/>
      <c r="S1187" s="20">
        <f t="shared" ref="S1187:U1187" si="1328">_xlfn.STDEV.S(O1167:O1187)*SQRT(252)</f>
        <v>0.24685238569513016</v>
      </c>
      <c r="T1187" s="20">
        <f t="shared" si="1328"/>
        <v>0.11230111981596956</v>
      </c>
      <c r="U1187" s="20">
        <f t="shared" si="1328"/>
        <v>0.10636183814892716</v>
      </c>
    </row>
    <row r="1188" spans="1:21" x14ac:dyDescent="0.2">
      <c r="A1188" s="1" t="s">
        <v>3921</v>
      </c>
      <c r="B1188" s="13">
        <v>38176</v>
      </c>
      <c r="C1188" s="12">
        <v>1109.1099999999999</v>
      </c>
      <c r="D1188" s="12">
        <v>20887.39</v>
      </c>
      <c r="E1188" s="10">
        <v>3.0470999999999999</v>
      </c>
      <c r="F1188" s="12">
        <v>16</v>
      </c>
      <c r="G1188" s="11"/>
      <c r="H1188" s="19">
        <f t="shared" si="1299"/>
        <v>2.249448621435465</v>
      </c>
      <c r="I1188" s="19">
        <f t="shared" si="1300"/>
        <v>1.233750147666868</v>
      </c>
      <c r="J1188" s="19">
        <f t="shared" si="1301"/>
        <v>1.2897077475281147</v>
      </c>
      <c r="K1188" s="30">
        <f t="shared" si="1296"/>
        <v>0.2467500295333736</v>
      </c>
      <c r="L1188" s="30">
        <f t="shared" si="1297"/>
        <v>1.0317661980224917</v>
      </c>
      <c r="M1188" s="30">
        <f t="shared" si="1294"/>
        <v>1.2785162275558652</v>
      </c>
      <c r="N1188" s="11"/>
      <c r="O1188" s="20">
        <f t="shared" si="1302"/>
        <v>-1.3406873384305018E-2</v>
      </c>
      <c r="P1188" s="20">
        <f t="shared" si="1303"/>
        <v>-4.7168002604361936E-3</v>
      </c>
      <c r="Q1188" s="20">
        <f t="shared" si="1304"/>
        <v>-6.405861263048207E-3</v>
      </c>
      <c r="R1188" s="11"/>
      <c r="S1188" s="20">
        <f t="shared" ref="S1188:U1188" si="1329">_xlfn.STDEV.S(O1168:O1188)*SQRT(252)</f>
        <v>0.2395806055678035</v>
      </c>
      <c r="T1188" s="20">
        <f t="shared" si="1329"/>
        <v>0.10986743000409473</v>
      </c>
      <c r="U1188" s="20">
        <f t="shared" si="1329"/>
        <v>0.10196879728255936</v>
      </c>
    </row>
    <row r="1189" spans="1:21" x14ac:dyDescent="0.2">
      <c r="A1189" s="1" t="s">
        <v>3922</v>
      </c>
      <c r="B1189" s="13">
        <v>38177</v>
      </c>
      <c r="C1189" s="12">
        <v>1112.81</v>
      </c>
      <c r="D1189" s="12">
        <v>20887.39</v>
      </c>
      <c r="E1189" s="10">
        <v>3.0425</v>
      </c>
      <c r="F1189" s="12">
        <v>16</v>
      </c>
      <c r="G1189" s="11"/>
      <c r="H1189" s="19">
        <f t="shared" si="1299"/>
        <v>2.2507661625339486</v>
      </c>
      <c r="I1189" s="19">
        <f t="shared" si="1300"/>
        <v>1.233750147666868</v>
      </c>
      <c r="J1189" s="19">
        <f t="shared" si="1301"/>
        <v>1.2920567437034354</v>
      </c>
      <c r="K1189" s="30">
        <f t="shared" si="1296"/>
        <v>0.2467500295333736</v>
      </c>
      <c r="L1189" s="30">
        <f t="shared" si="1297"/>
        <v>1.0336453949627484</v>
      </c>
      <c r="M1189" s="30">
        <f t="shared" si="1294"/>
        <v>1.280395424496122</v>
      </c>
      <c r="N1189" s="11"/>
      <c r="O1189" s="20">
        <f t="shared" si="1302"/>
        <v>0</v>
      </c>
      <c r="P1189" s="20">
        <f t="shared" si="1303"/>
        <v>1.8213398964399552E-3</v>
      </c>
      <c r="Q1189" s="20">
        <f t="shared" si="1304"/>
        <v>1.4698264282879681E-3</v>
      </c>
      <c r="R1189" s="11"/>
      <c r="S1189" s="20">
        <f t="shared" ref="S1189:U1189" si="1330">_xlfn.STDEV.S(O1169:O1189)*SQRT(252)</f>
        <v>0.2395806055678035</v>
      </c>
      <c r="T1189" s="20">
        <f t="shared" si="1330"/>
        <v>0.10822103724125502</v>
      </c>
      <c r="U1189" s="20">
        <f t="shared" si="1330"/>
        <v>0.10089426887206429</v>
      </c>
    </row>
    <row r="1190" spans="1:21" x14ac:dyDescent="0.2">
      <c r="A1190" s="1" t="s">
        <v>3923</v>
      </c>
      <c r="B1190" s="13">
        <v>38180</v>
      </c>
      <c r="C1190" s="12">
        <v>1114.3499999999999</v>
      </c>
      <c r="D1190" s="12">
        <v>21532.23</v>
      </c>
      <c r="E1190" s="10">
        <v>3.0367000000000002</v>
      </c>
      <c r="F1190" s="12">
        <v>16</v>
      </c>
      <c r="G1190" s="11"/>
      <c r="H1190" s="19">
        <f t="shared" si="1299"/>
        <v>2.2520844753391205</v>
      </c>
      <c r="I1190" s="19">
        <f t="shared" si="1300"/>
        <v>1.2718387477850015</v>
      </c>
      <c r="J1190" s="19">
        <f t="shared" si="1301"/>
        <v>1.2913783090910789</v>
      </c>
      <c r="K1190" s="30">
        <f t="shared" si="1296"/>
        <v>0.25436774955700031</v>
      </c>
      <c r="L1190" s="30">
        <f t="shared" si="1297"/>
        <v>1.0331026472728631</v>
      </c>
      <c r="M1190" s="30">
        <f t="shared" si="1294"/>
        <v>1.2874703968298633</v>
      </c>
      <c r="N1190" s="11"/>
      <c r="O1190" s="20">
        <f t="shared" si="1302"/>
        <v>3.0872215245657753E-2</v>
      </c>
      <c r="P1190" s="20">
        <f t="shared" si="1303"/>
        <v>-5.2508112794791284E-4</v>
      </c>
      <c r="Q1190" s="20">
        <f t="shared" si="1304"/>
        <v>5.5256151329388103E-3</v>
      </c>
      <c r="R1190" s="11"/>
      <c r="S1190" s="20">
        <f t="shared" ref="S1190:U1190" si="1331">_xlfn.STDEV.S(O1170:O1190)*SQRT(252)</f>
        <v>0.25827716681886254</v>
      </c>
      <c r="T1190" s="20">
        <f t="shared" si="1331"/>
        <v>0.10257288203462657</v>
      </c>
      <c r="U1190" s="20">
        <f t="shared" si="1331"/>
        <v>0.10051994269825665</v>
      </c>
    </row>
    <row r="1191" spans="1:21" x14ac:dyDescent="0.2">
      <c r="A1191" s="1" t="s">
        <v>3924</v>
      </c>
      <c r="B1191" s="13">
        <v>38181</v>
      </c>
      <c r="C1191" s="12">
        <v>1115.1400000000001</v>
      </c>
      <c r="D1191" s="12">
        <v>21676.63</v>
      </c>
      <c r="E1191" s="10">
        <v>3.0415999999999999</v>
      </c>
      <c r="F1191" s="12">
        <v>16</v>
      </c>
      <c r="G1191" s="11"/>
      <c r="H1191" s="19">
        <f t="shared" si="1299"/>
        <v>2.2534035603029827</v>
      </c>
      <c r="I1191" s="19">
        <f t="shared" si="1300"/>
        <v>1.2803679858239856</v>
      </c>
      <c r="J1191" s="19">
        <f t="shared" si="1301"/>
        <v>1.2943790475383308</v>
      </c>
      <c r="K1191" s="30">
        <f t="shared" si="1296"/>
        <v>0.25607359716479711</v>
      </c>
      <c r="L1191" s="30">
        <f t="shared" si="1297"/>
        <v>1.0355032380306646</v>
      </c>
      <c r="M1191" s="30">
        <f t="shared" si="1294"/>
        <v>1.2915768351954617</v>
      </c>
      <c r="N1191" s="11"/>
      <c r="O1191" s="20">
        <f t="shared" si="1302"/>
        <v>6.7062259691634818E-3</v>
      </c>
      <c r="P1191" s="20">
        <f t="shared" si="1303"/>
        <v>2.3236710932243998E-3</v>
      </c>
      <c r="Q1191" s="20">
        <f t="shared" si="1304"/>
        <v>3.1895400280346209E-3</v>
      </c>
      <c r="R1191" s="11"/>
      <c r="S1191" s="20">
        <f t="shared" ref="S1191:U1191" si="1332">_xlfn.STDEV.S(O1171:O1191)*SQRT(252)</f>
        <v>0.24618344004523127</v>
      </c>
      <c r="T1191" s="20">
        <f t="shared" si="1332"/>
        <v>0.10392391573680643</v>
      </c>
      <c r="U1191" s="20">
        <f t="shared" si="1332"/>
        <v>0.10086005203688606</v>
      </c>
    </row>
    <row r="1192" spans="1:21" x14ac:dyDescent="0.2">
      <c r="A1192" s="1" t="s">
        <v>3925</v>
      </c>
      <c r="B1192" s="13">
        <v>38182</v>
      </c>
      <c r="C1192" s="12">
        <v>1111.47</v>
      </c>
      <c r="D1192" s="12">
        <v>21672.67</v>
      </c>
      <c r="E1192" s="10">
        <v>3.028</v>
      </c>
      <c r="F1192" s="12">
        <v>16</v>
      </c>
      <c r="G1192" s="11"/>
      <c r="H1192" s="19">
        <f t="shared" si="1299"/>
        <v>2.2547234178778019</v>
      </c>
      <c r="I1192" s="19">
        <f t="shared" si="1300"/>
        <v>1.2801340815121129</v>
      </c>
      <c r="J1192" s="19">
        <f t="shared" si="1301"/>
        <v>1.2843506102603275</v>
      </c>
      <c r="K1192" s="30">
        <f t="shared" si="1296"/>
        <v>0.25602681630242258</v>
      </c>
      <c r="L1192" s="30">
        <f t="shared" si="1297"/>
        <v>1.027480488208262</v>
      </c>
      <c r="M1192" s="30">
        <f t="shared" si="1294"/>
        <v>1.2835073045106846</v>
      </c>
      <c r="N1192" s="11"/>
      <c r="O1192" s="20">
        <f t="shared" si="1302"/>
        <v>-1.8268522367193007E-4</v>
      </c>
      <c r="P1192" s="20">
        <f t="shared" si="1303"/>
        <v>-7.747682023341973E-3</v>
      </c>
      <c r="Q1192" s="20">
        <f t="shared" si="1304"/>
        <v>-6.2478131109837687E-3</v>
      </c>
      <c r="R1192" s="11"/>
      <c r="S1192" s="20">
        <f t="shared" ref="S1192:U1192" si="1333">_xlfn.STDEV.S(O1172:O1192)*SQRT(252)</f>
        <v>0.23128804157109784</v>
      </c>
      <c r="T1192" s="20">
        <f t="shared" si="1333"/>
        <v>0.10562821582918906</v>
      </c>
      <c r="U1192" s="20">
        <f t="shared" si="1333"/>
        <v>0.10149831440160621</v>
      </c>
    </row>
    <row r="1193" spans="1:21" x14ac:dyDescent="0.2">
      <c r="A1193" s="1" t="s">
        <v>3926</v>
      </c>
      <c r="B1193" s="13">
        <v>38183</v>
      </c>
      <c r="C1193" s="12">
        <v>1106.69</v>
      </c>
      <c r="D1193" s="12">
        <v>22064.66</v>
      </c>
      <c r="E1193" s="10">
        <v>3.0211000000000001</v>
      </c>
      <c r="F1193" s="12">
        <v>16</v>
      </c>
      <c r="G1193" s="11"/>
      <c r="H1193" s="19">
        <f t="shared" si="1299"/>
        <v>2.25604404851611</v>
      </c>
      <c r="I1193" s="19">
        <f t="shared" si="1300"/>
        <v>1.3032876550502113</v>
      </c>
      <c r="J1193" s="19">
        <f t="shared" si="1301"/>
        <v>1.2759130139561514</v>
      </c>
      <c r="K1193" s="30">
        <f t="shared" si="1296"/>
        <v>0.26065753101004224</v>
      </c>
      <c r="L1193" s="30">
        <f t="shared" si="1297"/>
        <v>1.0207304111649211</v>
      </c>
      <c r="M1193" s="30">
        <f t="shared" si="1294"/>
        <v>1.2813879421749634</v>
      </c>
      <c r="N1193" s="11"/>
      <c r="O1193" s="20">
        <f t="shared" si="1302"/>
        <v>1.8086834709336808E-2</v>
      </c>
      <c r="P1193" s="20">
        <f t="shared" si="1303"/>
        <v>-6.5695427998946343E-3</v>
      </c>
      <c r="Q1193" s="20">
        <f t="shared" si="1304"/>
        <v>-1.6512273270850031E-3</v>
      </c>
      <c r="R1193" s="11"/>
      <c r="S1193" s="20">
        <f t="shared" ref="S1193:U1193" si="1334">_xlfn.STDEV.S(O1173:O1193)*SQRT(252)</f>
        <v>0.22917632698078433</v>
      </c>
      <c r="T1193" s="20">
        <f t="shared" si="1334"/>
        <v>0.10505618434966812</v>
      </c>
      <c r="U1193" s="20">
        <f t="shared" si="1334"/>
        <v>9.8418528445671241E-2</v>
      </c>
    </row>
    <row r="1194" spans="1:21" x14ac:dyDescent="0.2">
      <c r="A1194" s="1" t="s">
        <v>3927</v>
      </c>
      <c r="B1194" s="13">
        <v>38184</v>
      </c>
      <c r="C1194" s="12">
        <v>1101.3900000000001</v>
      </c>
      <c r="D1194" s="12">
        <v>22447.13</v>
      </c>
      <c r="E1194" s="10">
        <v>3.0017</v>
      </c>
      <c r="F1194" s="12">
        <v>16</v>
      </c>
      <c r="G1194" s="11"/>
      <c r="H1194" s="19">
        <f t="shared" si="1299"/>
        <v>2.2573654526707032</v>
      </c>
      <c r="I1194" s="19">
        <f t="shared" si="1300"/>
        <v>1.3258789131718889</v>
      </c>
      <c r="J1194" s="19">
        <f t="shared" si="1301"/>
        <v>1.2616485554885031</v>
      </c>
      <c r="K1194" s="30">
        <f t="shared" si="1296"/>
        <v>0.2651757826343778</v>
      </c>
      <c r="L1194" s="30">
        <f t="shared" si="1297"/>
        <v>1.0093188443908025</v>
      </c>
      <c r="M1194" s="30">
        <f t="shared" si="1294"/>
        <v>1.2744946270251805</v>
      </c>
      <c r="N1194" s="11"/>
      <c r="O1194" s="20">
        <f t="shared" si="1302"/>
        <v>1.7334053640527536E-2</v>
      </c>
      <c r="P1194" s="20">
        <f t="shared" si="1303"/>
        <v>-1.1179804823386319E-2</v>
      </c>
      <c r="Q1194" s="20">
        <f t="shared" si="1304"/>
        <v>-5.3795692334068779E-3</v>
      </c>
      <c r="R1194" s="11"/>
      <c r="S1194" s="20">
        <f t="shared" ref="S1194:U1194" si="1335">_xlfn.STDEV.S(O1174:O1194)*SQRT(252)</f>
        <v>0.23090910091627351</v>
      </c>
      <c r="T1194" s="20">
        <f t="shared" si="1335"/>
        <v>0.10862087285756721</v>
      </c>
      <c r="U1194" s="20">
        <f t="shared" si="1335"/>
        <v>9.8382659059663966E-2</v>
      </c>
    </row>
    <row r="1195" spans="1:21" x14ac:dyDescent="0.2">
      <c r="A1195" s="1" t="s">
        <v>3928</v>
      </c>
      <c r="B1195" s="13">
        <v>38187</v>
      </c>
      <c r="C1195" s="12">
        <v>1100.9000000000001</v>
      </c>
      <c r="D1195" s="12">
        <v>22102.43</v>
      </c>
      <c r="E1195" s="10">
        <v>2.9935</v>
      </c>
      <c r="F1195" s="12">
        <v>16</v>
      </c>
      <c r="G1195" s="11"/>
      <c r="H1195" s="19">
        <f t="shared" si="1299"/>
        <v>2.2586876307946437</v>
      </c>
      <c r="I1195" s="19">
        <f t="shared" si="1300"/>
        <v>1.3055186060248125</v>
      </c>
      <c r="J1195" s="19">
        <f t="shared" si="1301"/>
        <v>1.2576422380211607</v>
      </c>
      <c r="K1195" s="30">
        <f t="shared" si="1296"/>
        <v>0.2611037212049625</v>
      </c>
      <c r="L1195" s="30">
        <f t="shared" si="1297"/>
        <v>1.0061137904169286</v>
      </c>
      <c r="M1195" s="30">
        <f t="shared" si="1294"/>
        <v>1.2672175116218911</v>
      </c>
      <c r="N1195" s="11"/>
      <c r="O1195" s="20">
        <f t="shared" si="1302"/>
        <v>-1.5356083383488262E-2</v>
      </c>
      <c r="P1195" s="20">
        <f t="shared" si="1303"/>
        <v>-3.1754623345097155E-3</v>
      </c>
      <c r="Q1195" s="20">
        <f t="shared" si="1304"/>
        <v>-5.7098046935474267E-3</v>
      </c>
      <c r="R1195" s="11"/>
      <c r="S1195" s="20">
        <f t="shared" ref="S1195:U1195" si="1336">_xlfn.STDEV.S(O1175:O1195)*SQRT(252)</f>
        <v>0.24084568818072802</v>
      </c>
      <c r="T1195" s="20">
        <f t="shared" si="1336"/>
        <v>0.10320921365731801</v>
      </c>
      <c r="U1195" s="20">
        <f t="shared" si="1336"/>
        <v>9.6204165359310076E-2</v>
      </c>
    </row>
    <row r="1196" spans="1:21" x14ac:dyDescent="0.2">
      <c r="A1196" s="1" t="s">
        <v>3929</v>
      </c>
      <c r="B1196" s="13">
        <v>38188</v>
      </c>
      <c r="C1196" s="12">
        <v>1108.67</v>
      </c>
      <c r="D1196" s="12">
        <v>22361.24</v>
      </c>
      <c r="E1196" s="10">
        <v>3.0036999999999998</v>
      </c>
      <c r="F1196" s="12">
        <v>16</v>
      </c>
      <c r="G1196" s="11"/>
      <c r="H1196" s="19">
        <f t="shared" si="1299"/>
        <v>2.2600105833412591</v>
      </c>
      <c r="I1196" s="19">
        <f t="shared" si="1300"/>
        <v>1.3208056704075652</v>
      </c>
      <c r="J1196" s="19">
        <f t="shared" si="1301"/>
        <v>1.2708340162564231</v>
      </c>
      <c r="K1196" s="30">
        <f t="shared" si="1296"/>
        <v>0.26416113408151304</v>
      </c>
      <c r="L1196" s="30">
        <f t="shared" si="1297"/>
        <v>1.0166672130051386</v>
      </c>
      <c r="M1196" s="30">
        <f t="shared" si="1294"/>
        <v>1.2808283470866517</v>
      </c>
      <c r="N1196" s="11"/>
      <c r="O1196" s="20">
        <f t="shared" si="1302"/>
        <v>1.1709572205409247E-2</v>
      </c>
      <c r="P1196" s="20">
        <f t="shared" si="1303"/>
        <v>1.0489293247671894E-2</v>
      </c>
      <c r="Q1196" s="20">
        <f t="shared" si="1304"/>
        <v>1.0740725518652461E-2</v>
      </c>
      <c r="R1196" s="11"/>
      <c r="S1196" s="20">
        <f t="shared" ref="S1196:U1196" si="1337">_xlfn.STDEV.S(O1176:O1196)*SQRT(252)</f>
        <v>0.2411666607412615</v>
      </c>
      <c r="T1196" s="20">
        <f t="shared" si="1337"/>
        <v>0.11338746966470498</v>
      </c>
      <c r="U1196" s="20">
        <f t="shared" si="1337"/>
        <v>0.10489648333031912</v>
      </c>
    </row>
    <row r="1197" spans="1:21" x14ac:dyDescent="0.2">
      <c r="A1197" s="1" t="s">
        <v>3930</v>
      </c>
      <c r="B1197" s="13">
        <v>38189</v>
      </c>
      <c r="C1197" s="12">
        <v>1093.8800000000001</v>
      </c>
      <c r="D1197" s="12">
        <v>21810.32</v>
      </c>
      <c r="E1197" s="10">
        <v>3.0243000000000002</v>
      </c>
      <c r="F1197" s="12">
        <v>16</v>
      </c>
      <c r="G1197" s="11"/>
      <c r="H1197" s="19">
        <f t="shared" si="1299"/>
        <v>2.2613343107641417</v>
      </c>
      <c r="I1197" s="19">
        <f t="shared" si="1300"/>
        <v>1.2882646190194964</v>
      </c>
      <c r="J1197" s="19">
        <f t="shared" si="1301"/>
        <v>1.2624800731251009</v>
      </c>
      <c r="K1197" s="30">
        <f t="shared" si="1296"/>
        <v>0.25765292380389931</v>
      </c>
      <c r="L1197" s="30">
        <f t="shared" si="1297"/>
        <v>1.0099840585000808</v>
      </c>
      <c r="M1197" s="30">
        <f t="shared" si="1294"/>
        <v>1.2676369823039801</v>
      </c>
      <c r="N1197" s="11"/>
      <c r="O1197" s="20">
        <f t="shared" si="1302"/>
        <v>-2.4637274140432486E-2</v>
      </c>
      <c r="P1197" s="20">
        <f t="shared" si="1303"/>
        <v>-6.5735910626085747E-3</v>
      </c>
      <c r="Q1197" s="20">
        <f t="shared" si="1304"/>
        <v>-1.0299088720730154E-2</v>
      </c>
      <c r="R1197" s="11"/>
      <c r="S1197" s="20">
        <f t="shared" ref="S1197:U1197" si="1338">_xlfn.STDEV.S(O1177:O1197)*SQRT(252)</f>
        <v>0.26017508713093068</v>
      </c>
      <c r="T1197" s="20">
        <f t="shared" si="1338"/>
        <v>0.1103321947078493</v>
      </c>
      <c r="U1197" s="20">
        <f t="shared" si="1338"/>
        <v>0.1077828970160055</v>
      </c>
    </row>
    <row r="1198" spans="1:21" x14ac:dyDescent="0.2">
      <c r="A1198" s="1" t="s">
        <v>3931</v>
      </c>
      <c r="B1198" s="13">
        <v>38190</v>
      </c>
      <c r="C1198" s="12">
        <v>1096.8399999999999</v>
      </c>
      <c r="D1198" s="12">
        <v>21730.32</v>
      </c>
      <c r="E1198" s="10">
        <v>3.0388000000000002</v>
      </c>
      <c r="F1198" s="12">
        <v>16</v>
      </c>
      <c r="G1198" s="11"/>
      <c r="H1198" s="19">
        <f t="shared" si="1299"/>
        <v>2.2626588135171501</v>
      </c>
      <c r="I1198" s="19">
        <f t="shared" si="1300"/>
        <v>1.2835392793857101</v>
      </c>
      <c r="J1198" s="19">
        <f t="shared" si="1301"/>
        <v>1.2719656360157132</v>
      </c>
      <c r="K1198" s="30">
        <f t="shared" si="1296"/>
        <v>0.25670785587714201</v>
      </c>
      <c r="L1198" s="30">
        <f t="shared" si="1297"/>
        <v>1.0175725088125707</v>
      </c>
      <c r="M1198" s="30">
        <f t="shared" si="1294"/>
        <v>1.2742803646897127</v>
      </c>
      <c r="N1198" s="11"/>
      <c r="O1198" s="20">
        <f t="shared" si="1302"/>
        <v>-3.6679883651410394E-3</v>
      </c>
      <c r="P1198" s="20">
        <f t="shared" si="1303"/>
        <v>7.5134357306188004E-3</v>
      </c>
      <c r="Q1198" s="20">
        <f t="shared" si="1304"/>
        <v>5.2407609421887269E-3</v>
      </c>
      <c r="R1198" s="11"/>
      <c r="S1198" s="20">
        <f t="shared" ref="S1198:U1198" si="1339">_xlfn.STDEV.S(O1178:O1198)*SQRT(252)</f>
        <v>0.24072901581401748</v>
      </c>
      <c r="T1198" s="20">
        <f t="shared" si="1339"/>
        <v>0.1122377589914393</v>
      </c>
      <c r="U1198" s="20">
        <f t="shared" si="1339"/>
        <v>0.10147509539879369</v>
      </c>
    </row>
    <row r="1199" spans="1:21" x14ac:dyDescent="0.2">
      <c r="A1199" s="1" t="s">
        <v>3932</v>
      </c>
      <c r="B1199" s="13">
        <v>38191</v>
      </c>
      <c r="C1199" s="12">
        <v>1086.2</v>
      </c>
      <c r="D1199" s="12">
        <v>21591.09</v>
      </c>
      <c r="E1199" s="10">
        <v>3.0461</v>
      </c>
      <c r="F1199" s="12">
        <v>16</v>
      </c>
      <c r="G1199" s="11"/>
      <c r="H1199" s="19">
        <f t="shared" si="1299"/>
        <v>2.2639840920544088</v>
      </c>
      <c r="I1199" s="19">
        <f t="shared" si="1300"/>
        <v>1.2753154164205593</v>
      </c>
      <c r="J1199" s="19">
        <f t="shared" si="1301"/>
        <v>1.2626527694574572</v>
      </c>
      <c r="K1199" s="30">
        <f t="shared" si="1296"/>
        <v>0.25506308328411187</v>
      </c>
      <c r="L1199" s="30">
        <f t="shared" si="1297"/>
        <v>1.0101222155659657</v>
      </c>
      <c r="M1199" s="30">
        <f t="shared" si="1294"/>
        <v>1.2651852988500776</v>
      </c>
      <c r="N1199" s="11"/>
      <c r="O1199" s="20">
        <f t="shared" si="1302"/>
        <v>-6.407176700573336E-3</v>
      </c>
      <c r="P1199" s="20">
        <f t="shared" si="1303"/>
        <v>-7.3216337726131897E-3</v>
      </c>
      <c r="Q1199" s="20">
        <f t="shared" si="1304"/>
        <v>-7.1374134701116532E-3</v>
      </c>
      <c r="R1199" s="11"/>
      <c r="S1199" s="20">
        <f t="shared" ref="S1199:U1199" si="1340">_xlfn.STDEV.S(O1179:O1199)*SQRT(252)</f>
        <v>0.24084934963298105</v>
      </c>
      <c r="T1199" s="20">
        <f t="shared" si="1340"/>
        <v>0.11039837895286971</v>
      </c>
      <c r="U1199" s="20">
        <f t="shared" si="1340"/>
        <v>9.9679042933959738E-2</v>
      </c>
    </row>
    <row r="1200" spans="1:21" x14ac:dyDescent="0.2">
      <c r="A1200" s="1" t="s">
        <v>3933</v>
      </c>
      <c r="B1200" s="13">
        <v>38194</v>
      </c>
      <c r="C1200" s="12">
        <v>1084.07</v>
      </c>
      <c r="D1200" s="12">
        <v>21317.7</v>
      </c>
      <c r="E1200" s="10">
        <v>3.0569000000000002</v>
      </c>
      <c r="F1200" s="12">
        <v>16</v>
      </c>
      <c r="G1200" s="11"/>
      <c r="H1200" s="19">
        <f t="shared" si="1299"/>
        <v>2.2653101468303083</v>
      </c>
      <c r="I1200" s="19">
        <f t="shared" si="1300"/>
        <v>1.2591671588895492</v>
      </c>
      <c r="J1200" s="19">
        <f t="shared" si="1301"/>
        <v>1.2646447301542241</v>
      </c>
      <c r="K1200" s="30">
        <f t="shared" si="1296"/>
        <v>0.25183343177790984</v>
      </c>
      <c r="L1200" s="30">
        <f t="shared" si="1297"/>
        <v>1.0117157841233793</v>
      </c>
      <c r="M1200" s="30">
        <f t="shared" si="1294"/>
        <v>1.2635492159012891</v>
      </c>
      <c r="N1200" s="11"/>
      <c r="O1200" s="20">
        <f t="shared" si="1302"/>
        <v>-1.2662167588574746E-2</v>
      </c>
      <c r="P1200" s="20">
        <f t="shared" si="1303"/>
        <v>1.5775997526403795E-3</v>
      </c>
      <c r="Q1200" s="20">
        <f t="shared" si="1304"/>
        <v>-1.2931567812837219E-3</v>
      </c>
      <c r="R1200" s="11"/>
      <c r="S1200" s="20">
        <f t="shared" ref="S1200:U1200" si="1341">_xlfn.STDEV.S(O1180:O1200)*SQRT(252)</f>
        <v>0.24622045583319169</v>
      </c>
      <c r="T1200" s="20">
        <f t="shared" si="1341"/>
        <v>0.11161410215792403</v>
      </c>
      <c r="U1200" s="20">
        <f t="shared" si="1341"/>
        <v>9.9723742113720371E-2</v>
      </c>
    </row>
    <row r="1201" spans="1:21" x14ac:dyDescent="0.2">
      <c r="A1201" s="1" t="s">
        <v>3934</v>
      </c>
      <c r="B1201" s="13">
        <v>38195</v>
      </c>
      <c r="C1201" s="12">
        <v>1094.83</v>
      </c>
      <c r="D1201" s="12">
        <v>21737</v>
      </c>
      <c r="E1201" s="10">
        <v>3.0666000000000002</v>
      </c>
      <c r="F1201" s="12">
        <v>16</v>
      </c>
      <c r="G1201" s="11"/>
      <c r="H1201" s="19">
        <f t="shared" si="1299"/>
        <v>2.2666369782995046</v>
      </c>
      <c r="I1201" s="19">
        <f t="shared" si="1300"/>
        <v>1.2839338452451312</v>
      </c>
      <c r="J1201" s="19">
        <f t="shared" si="1301"/>
        <v>1.281249772006505</v>
      </c>
      <c r="K1201" s="30">
        <f t="shared" si="1296"/>
        <v>0.25678676904902625</v>
      </c>
      <c r="L1201" s="30">
        <f t="shared" si="1297"/>
        <v>1.024999817605204</v>
      </c>
      <c r="M1201" s="30">
        <f t="shared" si="1294"/>
        <v>1.2817865866542302</v>
      </c>
      <c r="N1201" s="11"/>
      <c r="O1201" s="20">
        <f t="shared" si="1302"/>
        <v>1.9669101263269484E-2</v>
      </c>
      <c r="P1201" s="20">
        <f t="shared" si="1303"/>
        <v>1.3130202859625184E-2</v>
      </c>
      <c r="Q1201" s="20">
        <f t="shared" si="1304"/>
        <v>1.4433447089698292E-2</v>
      </c>
      <c r="R1201" s="11"/>
      <c r="S1201" s="20">
        <f t="shared" ref="S1201:U1201" si="1342">_xlfn.STDEV.S(O1181:O1201)*SQRT(252)</f>
        <v>0.24197402394602224</v>
      </c>
      <c r="T1201" s="20">
        <f t="shared" si="1342"/>
        <v>0.12276622395667838</v>
      </c>
      <c r="U1201" s="20">
        <f t="shared" si="1342"/>
        <v>0.11503012951298963</v>
      </c>
    </row>
    <row r="1202" spans="1:21" x14ac:dyDescent="0.2">
      <c r="A1202" s="1" t="s">
        <v>3935</v>
      </c>
      <c r="B1202" s="13">
        <v>38196</v>
      </c>
      <c r="C1202" s="12">
        <v>1095.42</v>
      </c>
      <c r="D1202" s="12">
        <v>22168.28</v>
      </c>
      <c r="E1202" s="10">
        <v>3.0552999999999999</v>
      </c>
      <c r="F1202" s="12">
        <v>16</v>
      </c>
      <c r="G1202" s="11"/>
      <c r="H1202" s="19">
        <f t="shared" si="1299"/>
        <v>2.2679645869169205</v>
      </c>
      <c r="I1202" s="19">
        <f t="shared" si="1300"/>
        <v>1.3094081512108726</v>
      </c>
      <c r="J1202" s="19">
        <f t="shared" si="1301"/>
        <v>1.2772164591932573</v>
      </c>
      <c r="K1202" s="30">
        <f t="shared" si="1296"/>
        <v>0.26188163024217453</v>
      </c>
      <c r="L1202" s="30">
        <f t="shared" si="1297"/>
        <v>1.021773167354606</v>
      </c>
      <c r="M1202" s="30">
        <f t="shared" si="1294"/>
        <v>1.2836547975967805</v>
      </c>
      <c r="N1202" s="11"/>
      <c r="O1202" s="20">
        <f t="shared" si="1302"/>
        <v>1.9840824400791268E-2</v>
      </c>
      <c r="P1202" s="20">
        <f t="shared" si="1303"/>
        <v>-3.1479520241641801E-3</v>
      </c>
      <c r="Q1202" s="20">
        <f t="shared" si="1304"/>
        <v>1.4575054552776745E-3</v>
      </c>
      <c r="R1202" s="11"/>
      <c r="S1202" s="20">
        <f t="shared" ref="S1202:U1202" si="1343">_xlfn.STDEV.S(O1182:O1202)*SQRT(252)</f>
        <v>0.23986577454215416</v>
      </c>
      <c r="T1202" s="20">
        <f t="shared" si="1343"/>
        <v>0.12230420644099907</v>
      </c>
      <c r="U1202" s="20">
        <f t="shared" si="1343"/>
        <v>0.11359578705099582</v>
      </c>
    </row>
    <row r="1203" spans="1:21" x14ac:dyDescent="0.2">
      <c r="A1203" s="1" t="s">
        <v>3936</v>
      </c>
      <c r="B1203" s="13">
        <v>38197</v>
      </c>
      <c r="C1203" s="12">
        <v>1100.43</v>
      </c>
      <c r="D1203" s="12">
        <v>22227.78</v>
      </c>
      <c r="E1203" s="10">
        <v>3.0369999999999999</v>
      </c>
      <c r="F1203" s="12">
        <v>16</v>
      </c>
      <c r="G1203" s="11"/>
      <c r="H1203" s="19">
        <f t="shared" si="1299"/>
        <v>2.2692929731377451</v>
      </c>
      <c r="I1203" s="19">
        <f t="shared" si="1300"/>
        <v>1.3129226225635011</v>
      </c>
      <c r="J1203" s="19">
        <f t="shared" si="1301"/>
        <v>1.275372928058738</v>
      </c>
      <c r="K1203" s="30">
        <f t="shared" si="1296"/>
        <v>0.26258452451270026</v>
      </c>
      <c r="L1203" s="30">
        <f t="shared" si="1297"/>
        <v>1.0202983424469905</v>
      </c>
      <c r="M1203" s="30">
        <f t="shared" si="1294"/>
        <v>1.2828828669596908</v>
      </c>
      <c r="N1203" s="11"/>
      <c r="O1203" s="20">
        <f t="shared" si="1302"/>
        <v>2.6840151784441879E-3</v>
      </c>
      <c r="P1203" s="20">
        <f t="shared" si="1303"/>
        <v>-1.4433975707482949E-3</v>
      </c>
      <c r="Q1203" s="20">
        <f t="shared" si="1304"/>
        <v>-6.0135375845193906E-4</v>
      </c>
      <c r="R1203" s="11"/>
      <c r="S1203" s="20">
        <f t="shared" ref="S1203:U1203" si="1344">_xlfn.STDEV.S(O1183:O1203)*SQRT(252)</f>
        <v>0.23471966114906917</v>
      </c>
      <c r="T1203" s="20">
        <f t="shared" si="1344"/>
        <v>0.1218167703821251</v>
      </c>
      <c r="U1203" s="20">
        <f t="shared" si="1344"/>
        <v>0.11211655917674591</v>
      </c>
    </row>
    <row r="1204" spans="1:21" x14ac:dyDescent="0.2">
      <c r="A1204" s="1" t="s">
        <v>3937</v>
      </c>
      <c r="B1204" s="13">
        <v>38198</v>
      </c>
      <c r="C1204" s="12">
        <v>1101.72</v>
      </c>
      <c r="D1204" s="12">
        <v>22336.87</v>
      </c>
      <c r="E1204" s="10">
        <v>3.0264000000000002</v>
      </c>
      <c r="F1204" s="12">
        <v>16</v>
      </c>
      <c r="G1204" s="11"/>
      <c r="H1204" s="19">
        <f t="shared" si="1299"/>
        <v>2.2706221374174347</v>
      </c>
      <c r="I1204" s="19">
        <f t="shared" si="1300"/>
        <v>1.3193662138216229</v>
      </c>
      <c r="J1204" s="19">
        <f t="shared" si="1301"/>
        <v>1.2724113731047715</v>
      </c>
      <c r="K1204" s="30">
        <f t="shared" si="1296"/>
        <v>0.26387324276432461</v>
      </c>
      <c r="L1204" s="30">
        <f t="shared" si="1297"/>
        <v>1.0179290984838172</v>
      </c>
      <c r="M1204" s="30">
        <f t="shared" si="1294"/>
        <v>1.2818023412481419</v>
      </c>
      <c r="N1204" s="11"/>
      <c r="O1204" s="20">
        <f t="shared" si="1302"/>
        <v>4.9078225535794662E-3</v>
      </c>
      <c r="P1204" s="20">
        <f t="shared" si="1303"/>
        <v>-2.3221089995021371E-3</v>
      </c>
      <c r="Q1204" s="20">
        <f t="shared" si="1304"/>
        <v>-8.4226373223739159E-4</v>
      </c>
      <c r="R1204" s="11"/>
      <c r="S1204" s="20">
        <f t="shared" ref="S1204:U1204" si="1345">_xlfn.STDEV.S(O1184:O1204)*SQRT(252)</f>
        <v>0.23354543532076419</v>
      </c>
      <c r="T1204" s="20">
        <f t="shared" si="1345"/>
        <v>0.10249380079581771</v>
      </c>
      <c r="U1204" s="20">
        <f t="shared" si="1345"/>
        <v>0.10092731560359533</v>
      </c>
    </row>
    <row r="1205" spans="1:21" x14ac:dyDescent="0.2">
      <c r="A1205" s="1" t="s">
        <v>3938</v>
      </c>
      <c r="B1205" s="13">
        <v>38201</v>
      </c>
      <c r="C1205" s="12">
        <v>1106.6199999999999</v>
      </c>
      <c r="D1205" s="12">
        <v>22448.01</v>
      </c>
      <c r="E1205" s="10">
        <v>3.0461999999999998</v>
      </c>
      <c r="F1205" s="12">
        <v>16</v>
      </c>
      <c r="G1205" s="11"/>
      <c r="H1205" s="19">
        <f t="shared" si="1299"/>
        <v>2.2719520802117117</v>
      </c>
      <c r="I1205" s="19">
        <f t="shared" si="1300"/>
        <v>1.3259308919078603</v>
      </c>
      <c r="J1205" s="19">
        <f t="shared" si="1301"/>
        <v>1.2864322212724137</v>
      </c>
      <c r="K1205" s="30">
        <f t="shared" si="1296"/>
        <v>0.26518617838157205</v>
      </c>
      <c r="L1205" s="30">
        <f t="shared" si="1297"/>
        <v>1.0291457770179311</v>
      </c>
      <c r="M1205" s="30">
        <f t="shared" si="1294"/>
        <v>1.2943319553995032</v>
      </c>
      <c r="N1205" s="11"/>
      <c r="O1205" s="20">
        <f t="shared" si="1302"/>
        <v>4.9756299785959079E-3</v>
      </c>
      <c r="P1205" s="20">
        <f t="shared" si="1303"/>
        <v>1.1019115723109651E-2</v>
      </c>
      <c r="Q1205" s="20">
        <f t="shared" si="1304"/>
        <v>9.7749970866496394E-3</v>
      </c>
      <c r="R1205" s="11"/>
      <c r="S1205" s="20">
        <f t="shared" ref="S1205:U1205" si="1346">_xlfn.STDEV.S(O1185:O1205)*SQRT(252)</f>
        <v>0.23196306591919516</v>
      </c>
      <c r="T1205" s="20">
        <f t="shared" si="1346"/>
        <v>0.10602869288639498</v>
      </c>
      <c r="U1205" s="20">
        <f t="shared" si="1346"/>
        <v>0.10518346271655417</v>
      </c>
    </row>
    <row r="1206" spans="1:21" x14ac:dyDescent="0.2">
      <c r="A1206" s="1" t="s">
        <v>3939</v>
      </c>
      <c r="B1206" s="13">
        <v>38202</v>
      </c>
      <c r="C1206" s="12">
        <v>1099.69</v>
      </c>
      <c r="D1206" s="12">
        <v>22372.9</v>
      </c>
      <c r="E1206" s="10">
        <v>3.0546000000000002</v>
      </c>
      <c r="F1206" s="12">
        <v>16</v>
      </c>
      <c r="G1206" s="11"/>
      <c r="H1206" s="19">
        <f t="shared" si="1299"/>
        <v>2.2732828019765652</v>
      </c>
      <c r="I1206" s="19">
        <f t="shared" si="1300"/>
        <v>1.3214943886591894</v>
      </c>
      <c r="J1206" s="19">
        <f t="shared" si="1301"/>
        <v>1.2819013467476985</v>
      </c>
      <c r="K1206" s="30">
        <f t="shared" si="1296"/>
        <v>0.26429887773183791</v>
      </c>
      <c r="L1206" s="30">
        <f t="shared" si="1297"/>
        <v>1.0255210773981589</v>
      </c>
      <c r="M1206" s="30">
        <f t="shared" si="1294"/>
        <v>1.2898199551299969</v>
      </c>
      <c r="N1206" s="11"/>
      <c r="O1206" s="20">
        <f t="shared" si="1302"/>
        <v>-3.3459536056870132E-3</v>
      </c>
      <c r="P1206" s="20">
        <f t="shared" si="1303"/>
        <v>-3.5220468282687323E-3</v>
      </c>
      <c r="Q1206" s="20">
        <f t="shared" si="1304"/>
        <v>-3.4859683798146301E-3</v>
      </c>
      <c r="R1206" s="11"/>
      <c r="S1206" s="20">
        <f t="shared" ref="S1206:U1206" si="1347">_xlfn.STDEV.S(O1186:O1206)*SQRT(252)</f>
        <v>0.2324556835771194</v>
      </c>
      <c r="T1206" s="20">
        <f t="shared" si="1347"/>
        <v>0.1047853798617585</v>
      </c>
      <c r="U1206" s="20">
        <f t="shared" si="1347"/>
        <v>0.10497776072494221</v>
      </c>
    </row>
    <row r="1207" spans="1:21" x14ac:dyDescent="0.2">
      <c r="A1207" s="1" t="s">
        <v>3940</v>
      </c>
      <c r="B1207" s="13">
        <v>38203</v>
      </c>
      <c r="C1207" s="12">
        <v>1098.6300000000001</v>
      </c>
      <c r="D1207" s="12">
        <v>22177.919999999998</v>
      </c>
      <c r="E1207" s="10">
        <v>3.0575000000000001</v>
      </c>
      <c r="F1207" s="12">
        <v>16</v>
      </c>
      <c r="G1207" s="11"/>
      <c r="H1207" s="19">
        <f t="shared" si="1299"/>
        <v>2.274614303168252</v>
      </c>
      <c r="I1207" s="19">
        <f t="shared" si="1300"/>
        <v>1.3099775546367438</v>
      </c>
      <c r="J1207" s="19">
        <f t="shared" si="1301"/>
        <v>1.2818815601845601</v>
      </c>
      <c r="K1207" s="30">
        <f t="shared" si="1296"/>
        <v>0.2619955109273488</v>
      </c>
      <c r="L1207" s="30">
        <f t="shared" si="1297"/>
        <v>1.0255052481476481</v>
      </c>
      <c r="M1207" s="30">
        <f t="shared" si="1294"/>
        <v>1.2875007590749969</v>
      </c>
      <c r="N1207" s="11"/>
      <c r="O1207" s="20">
        <f t="shared" si="1302"/>
        <v>-8.7150078890086968E-3</v>
      </c>
      <c r="P1207" s="20">
        <f t="shared" si="1303"/>
        <v>-1.5435324401957828E-5</v>
      </c>
      <c r="Q1207" s="20">
        <f t="shared" si="1304"/>
        <v>-1.7980773562820129E-3</v>
      </c>
      <c r="R1207" s="11"/>
      <c r="S1207" s="20">
        <f t="shared" ref="S1207:U1207" si="1348">_xlfn.STDEV.S(O1187:O1207)*SQRT(252)</f>
        <v>0.21929283951374504</v>
      </c>
      <c r="T1207" s="20">
        <f t="shared" si="1348"/>
        <v>0.10373365069715494</v>
      </c>
      <c r="U1207" s="20">
        <f t="shared" si="1348"/>
        <v>0.10109502264561836</v>
      </c>
    </row>
    <row r="1208" spans="1:21" x14ac:dyDescent="0.2">
      <c r="A1208" s="1" t="s">
        <v>3941</v>
      </c>
      <c r="B1208" s="13">
        <v>38204</v>
      </c>
      <c r="C1208" s="12">
        <v>1080.7</v>
      </c>
      <c r="D1208" s="12">
        <v>21330.25</v>
      </c>
      <c r="E1208" s="10">
        <v>3.0632999999999999</v>
      </c>
      <c r="F1208" s="12">
        <v>16</v>
      </c>
      <c r="G1208" s="11"/>
      <c r="H1208" s="19">
        <f t="shared" si="1299"/>
        <v>2.2759465842432962</v>
      </c>
      <c r="I1208" s="19">
        <f t="shared" si="1300"/>
        <v>1.2599084465445995</v>
      </c>
      <c r="J1208" s="19">
        <f t="shared" si="1301"/>
        <v>1.263352845682874</v>
      </c>
      <c r="K1208" s="30">
        <f t="shared" si="1296"/>
        <v>0.2519816893089199</v>
      </c>
      <c r="L1208" s="30">
        <f t="shared" si="1297"/>
        <v>1.0106822765462993</v>
      </c>
      <c r="M1208" s="30">
        <f t="shared" si="1294"/>
        <v>1.2626639658552192</v>
      </c>
      <c r="N1208" s="11"/>
      <c r="O1208" s="20">
        <f t="shared" si="1302"/>
        <v>-3.822134807953137E-2</v>
      </c>
      <c r="P1208" s="20">
        <f t="shared" si="1303"/>
        <v>-1.4454310817154203E-2</v>
      </c>
      <c r="Q1208" s="20">
        <f t="shared" si="1304"/>
        <v>-1.9290701807136545E-2</v>
      </c>
      <c r="R1208" s="11"/>
      <c r="S1208" s="20">
        <f t="shared" ref="S1208:U1208" si="1349">_xlfn.STDEV.S(O1188:O1208)*SQRT(252)</f>
        <v>0.2603579505743418</v>
      </c>
      <c r="T1208" s="20">
        <f t="shared" si="1349"/>
        <v>0.11438680610123617</v>
      </c>
      <c r="U1208" s="20">
        <f t="shared" si="1349"/>
        <v>0.1212786162418618</v>
      </c>
    </row>
    <row r="1209" spans="1:21" x14ac:dyDescent="0.2">
      <c r="A1209" s="1" t="s">
        <v>3942</v>
      </c>
      <c r="B1209" s="13">
        <v>38205</v>
      </c>
      <c r="C1209" s="12">
        <v>1063.97</v>
      </c>
      <c r="D1209" s="12">
        <v>21652.71</v>
      </c>
      <c r="E1209" s="10">
        <v>3.0485000000000002</v>
      </c>
      <c r="F1209" s="12">
        <v>16</v>
      </c>
      <c r="G1209" s="11"/>
      <c r="H1209" s="19">
        <f t="shared" si="1299"/>
        <v>2.2772796456584889</v>
      </c>
      <c r="I1209" s="19">
        <f t="shared" si="1300"/>
        <v>1.2789551092734832</v>
      </c>
      <c r="J1209" s="19">
        <f t="shared" si="1301"/>
        <v>1.2377859893467089</v>
      </c>
      <c r="K1209" s="30">
        <f t="shared" si="1296"/>
        <v>0.25579102185469665</v>
      </c>
      <c r="L1209" s="30">
        <f t="shared" si="1297"/>
        <v>0.9902287914773672</v>
      </c>
      <c r="M1209" s="30">
        <f t="shared" si="1294"/>
        <v>1.2460198133320639</v>
      </c>
      <c r="N1209" s="11"/>
      <c r="O1209" s="20">
        <f t="shared" si="1302"/>
        <v>1.5117497450803485E-2</v>
      </c>
      <c r="P1209" s="20">
        <f t="shared" si="1303"/>
        <v>-2.0237304584805438E-2</v>
      </c>
      <c r="Q1209" s="20">
        <f t="shared" si="1304"/>
        <v>-1.3181775177912858E-2</v>
      </c>
      <c r="R1209" s="11"/>
      <c r="S1209" s="20">
        <f t="shared" ref="S1209:U1209" si="1350">_xlfn.STDEV.S(O1189:O1209)*SQRT(252)</f>
        <v>0.25993135123498573</v>
      </c>
      <c r="T1209" s="20">
        <f t="shared" si="1350"/>
        <v>0.13174655479257166</v>
      </c>
      <c r="U1209" s="20">
        <f t="shared" si="1350"/>
        <v>0.12729650299225856</v>
      </c>
    </row>
    <row r="1210" spans="1:21" x14ac:dyDescent="0.2">
      <c r="A1210" s="1" t="s">
        <v>3943</v>
      </c>
      <c r="B1210" s="13">
        <v>38208</v>
      </c>
      <c r="C1210" s="12">
        <v>1065.22</v>
      </c>
      <c r="D1210" s="12">
        <v>21260.91</v>
      </c>
      <c r="E1210" s="10">
        <v>3.0392000000000001</v>
      </c>
      <c r="F1210" s="12">
        <v>16</v>
      </c>
      <c r="G1210" s="11"/>
      <c r="H1210" s="19">
        <f t="shared" si="1299"/>
        <v>2.2786134878708886</v>
      </c>
      <c r="I1210" s="19">
        <f t="shared" si="1300"/>
        <v>1.2558127584170153</v>
      </c>
      <c r="J1210" s="19">
        <f t="shared" si="1301"/>
        <v>1.2354596701167753</v>
      </c>
      <c r="K1210" s="30">
        <f t="shared" si="1296"/>
        <v>0.25116255168340307</v>
      </c>
      <c r="L1210" s="30">
        <f t="shared" si="1297"/>
        <v>0.98836773609342021</v>
      </c>
      <c r="M1210" s="30">
        <f t="shared" si="1294"/>
        <v>1.2395302877768233</v>
      </c>
      <c r="N1210" s="11"/>
      <c r="O1210" s="20">
        <f t="shared" si="1302"/>
        <v>-1.8094732714750261E-2</v>
      </c>
      <c r="P1210" s="20">
        <f t="shared" si="1303"/>
        <v>-1.8794195846096873E-3</v>
      </c>
      <c r="Q1210" s="20">
        <f t="shared" si="1304"/>
        <v>-5.2082041439506233E-3</v>
      </c>
      <c r="R1210" s="11"/>
      <c r="S1210" s="20">
        <f t="shared" ref="S1210:U1210" si="1351">_xlfn.STDEV.S(O1190:O1210)*SQRT(252)</f>
        <v>0.26894950271860751</v>
      </c>
      <c r="T1210" s="20">
        <f t="shared" si="1351"/>
        <v>0.13104353202274402</v>
      </c>
      <c r="U1210" s="20">
        <f t="shared" si="1351"/>
        <v>0.12763687779439761</v>
      </c>
    </row>
    <row r="1211" spans="1:21" x14ac:dyDescent="0.2">
      <c r="A1211" s="1" t="s">
        <v>3944</v>
      </c>
      <c r="B1211" s="13">
        <v>38209</v>
      </c>
      <c r="C1211" s="12">
        <v>1079.04</v>
      </c>
      <c r="D1211" s="12">
        <v>21736.720000000001</v>
      </c>
      <c r="E1211" s="10">
        <v>3.0280999999999998</v>
      </c>
      <c r="F1211" s="12">
        <v>16</v>
      </c>
      <c r="G1211" s="11"/>
      <c r="H1211" s="19">
        <f t="shared" si="1299"/>
        <v>2.2799481113378222</v>
      </c>
      <c r="I1211" s="19">
        <f t="shared" si="1300"/>
        <v>1.2839173065564129</v>
      </c>
      <c r="J1211" s="19">
        <f t="shared" si="1301"/>
        <v>1.2469175513929953</v>
      </c>
      <c r="K1211" s="30">
        <f t="shared" si="1296"/>
        <v>0.2567834613112826</v>
      </c>
      <c r="L1211" s="30">
        <f t="shared" si="1297"/>
        <v>0.99753404111439625</v>
      </c>
      <c r="M1211" s="30">
        <f t="shared" si="1294"/>
        <v>1.2543175024256787</v>
      </c>
      <c r="N1211" s="11"/>
      <c r="O1211" s="20">
        <f t="shared" si="1302"/>
        <v>2.2379568889572488E-2</v>
      </c>
      <c r="P1211" s="20">
        <f t="shared" si="1303"/>
        <v>9.2741847859243443E-3</v>
      </c>
      <c r="Q1211" s="20">
        <f t="shared" si="1304"/>
        <v>1.1929692073420206E-2</v>
      </c>
      <c r="R1211" s="11"/>
      <c r="S1211" s="20">
        <f t="shared" ref="S1211:U1211" si="1352">_xlfn.STDEV.S(O1191:O1211)*SQRT(252)</f>
        <v>0.25846141399258438</v>
      </c>
      <c r="T1211" s="20">
        <f t="shared" si="1352"/>
        <v>0.13679610452279539</v>
      </c>
      <c r="U1211" s="20">
        <f t="shared" si="1352"/>
        <v>0.13386246479506519</v>
      </c>
    </row>
    <row r="1212" spans="1:21" x14ac:dyDescent="0.2">
      <c r="A1212" s="1" t="s">
        <v>3945</v>
      </c>
      <c r="B1212" s="13">
        <v>38210</v>
      </c>
      <c r="C1212" s="12">
        <v>1075.79</v>
      </c>
      <c r="D1212" s="12">
        <v>21569.71</v>
      </c>
      <c r="E1212" s="10">
        <v>3.0388000000000002</v>
      </c>
      <c r="F1212" s="12">
        <v>16</v>
      </c>
      <c r="G1212" s="11"/>
      <c r="H1212" s="19">
        <f t="shared" si="1299"/>
        <v>2.2812835165168837</v>
      </c>
      <c r="I1212" s="19">
        <f t="shared" si="1300"/>
        <v>1.2740525694034299</v>
      </c>
      <c r="J1212" s="19">
        <f t="shared" si="1301"/>
        <v>1.2475547131480831</v>
      </c>
      <c r="K1212" s="30">
        <f t="shared" si="1296"/>
        <v>0.25481051388068598</v>
      </c>
      <c r="L1212" s="30">
        <f t="shared" si="1297"/>
        <v>0.99804377051846649</v>
      </c>
      <c r="M1212" s="30">
        <f t="shared" si="1294"/>
        <v>1.2528542843991524</v>
      </c>
      <c r="N1212" s="11"/>
      <c r="O1212" s="20">
        <f t="shared" si="1302"/>
        <v>-7.6833119256263238E-3</v>
      </c>
      <c r="P1212" s="20">
        <f t="shared" si="1303"/>
        <v>5.1098948312655601E-4</v>
      </c>
      <c r="Q1212" s="20">
        <f t="shared" si="1304"/>
        <v>-1.1665451719334863E-3</v>
      </c>
      <c r="R1212" s="11"/>
      <c r="S1212" s="20">
        <f t="shared" ref="S1212:U1212" si="1353">_xlfn.STDEV.S(O1192:O1212)*SQRT(252)</f>
        <v>0.25896817359642565</v>
      </c>
      <c r="T1212" s="20">
        <f t="shared" si="1353"/>
        <v>0.13627887564742533</v>
      </c>
      <c r="U1212" s="20">
        <f t="shared" si="1353"/>
        <v>0.1329066426499772</v>
      </c>
    </row>
    <row r="1213" spans="1:21" x14ac:dyDescent="0.2">
      <c r="A1213" s="1" t="s">
        <v>3946</v>
      </c>
      <c r="B1213" s="13">
        <v>38211</v>
      </c>
      <c r="C1213" s="12">
        <v>1063.23</v>
      </c>
      <c r="D1213" s="12">
        <v>21570.240000000002</v>
      </c>
      <c r="E1213" s="10">
        <v>3.0303</v>
      </c>
      <c r="F1213" s="12">
        <v>16</v>
      </c>
      <c r="G1213" s="11"/>
      <c r="H1213" s="19">
        <f t="shared" si="1299"/>
        <v>2.2826197038659353</v>
      </c>
      <c r="I1213" s="19">
        <f t="shared" si="1300"/>
        <v>1.2740838747785039</v>
      </c>
      <c r="J1213" s="19">
        <f t="shared" si="1301"/>
        <v>1.2295404714218956</v>
      </c>
      <c r="K1213" s="30">
        <f t="shared" si="1296"/>
        <v>0.25481677495570082</v>
      </c>
      <c r="L1213" s="30">
        <f t="shared" si="1297"/>
        <v>0.9836323771375165</v>
      </c>
      <c r="M1213" s="30">
        <f t="shared" si="1294"/>
        <v>1.2384491520932173</v>
      </c>
      <c r="N1213" s="11"/>
      <c r="O1213" s="20">
        <f t="shared" si="1302"/>
        <v>2.4571494007252781E-5</v>
      </c>
      <c r="P1213" s="20">
        <f t="shared" si="1303"/>
        <v>-1.443964063165637E-2</v>
      </c>
      <c r="Q1213" s="20">
        <f t="shared" si="1304"/>
        <v>-1.1497851334597575E-2</v>
      </c>
      <c r="R1213" s="11"/>
      <c r="S1213" s="20">
        <f t="shared" ref="S1213:U1213" si="1354">_xlfn.STDEV.S(O1193:O1213)*SQRT(252)</f>
        <v>0.25896841608613752</v>
      </c>
      <c r="T1213" s="20">
        <f t="shared" si="1354"/>
        <v>0.14186674886907721</v>
      </c>
      <c r="U1213" s="20">
        <f t="shared" si="1354"/>
        <v>0.13650754941671894</v>
      </c>
    </row>
    <row r="1214" spans="1:21" x14ac:dyDescent="0.2">
      <c r="A1214" s="1" t="s">
        <v>3947</v>
      </c>
      <c r="B1214" s="13">
        <v>38212</v>
      </c>
      <c r="C1214" s="12">
        <v>1064.8</v>
      </c>
      <c r="D1214" s="12">
        <v>21401.26</v>
      </c>
      <c r="E1214" s="10">
        <v>3.0230999999999999</v>
      </c>
      <c r="F1214" s="12">
        <v>16</v>
      </c>
      <c r="G1214" s="11"/>
      <c r="H1214" s="19">
        <f t="shared" si="1299"/>
        <v>2.2839566738431079</v>
      </c>
      <c r="I1214" s="19">
        <f t="shared" si="1300"/>
        <v>1.2641027761370389</v>
      </c>
      <c r="J1214" s="19">
        <f t="shared" si="1301"/>
        <v>1.2284303459707346</v>
      </c>
      <c r="K1214" s="30">
        <f t="shared" si="1296"/>
        <v>0.25282055522740782</v>
      </c>
      <c r="L1214" s="30">
        <f t="shared" si="1297"/>
        <v>0.98274427677658771</v>
      </c>
      <c r="M1214" s="30">
        <f t="shared" si="1294"/>
        <v>1.2355648320039956</v>
      </c>
      <c r="N1214" s="11"/>
      <c r="O1214" s="20">
        <f t="shared" si="1302"/>
        <v>-7.8339415787679334E-3</v>
      </c>
      <c r="P1214" s="20">
        <f t="shared" si="1303"/>
        <v>-9.0287833297353348E-4</v>
      </c>
      <c r="Q1214" s="20">
        <f t="shared" si="1304"/>
        <v>-2.328977402379917E-3</v>
      </c>
      <c r="R1214" s="11"/>
      <c r="S1214" s="20">
        <f t="shared" ref="S1214:U1214" si="1355">_xlfn.STDEV.S(O1194:O1214)*SQRT(252)</f>
        <v>0.25149308326779796</v>
      </c>
      <c r="T1214" s="20">
        <f t="shared" si="1355"/>
        <v>0.14094038260704753</v>
      </c>
      <c r="U1214" s="20">
        <f t="shared" si="1355"/>
        <v>0.13652687373607453</v>
      </c>
    </row>
    <row r="1215" spans="1:21" x14ac:dyDescent="0.2">
      <c r="A1215" s="1" t="s">
        <v>3948</v>
      </c>
      <c r="B1215" s="13">
        <v>38215</v>
      </c>
      <c r="C1215" s="12">
        <v>1079.3399999999999</v>
      </c>
      <c r="D1215" s="12">
        <v>21763.759999999998</v>
      </c>
      <c r="E1215" s="10">
        <v>3.0142000000000002</v>
      </c>
      <c r="F1215" s="12">
        <v>16</v>
      </c>
      <c r="G1215" s="11"/>
      <c r="H1215" s="19">
        <f t="shared" si="1299"/>
        <v>2.2852944269068005</v>
      </c>
      <c r="I1215" s="19">
        <f t="shared" si="1300"/>
        <v>1.2855144713526327</v>
      </c>
      <c r="J1215" s="19">
        <f t="shared" si="1301"/>
        <v>1.2415388621926107</v>
      </c>
      <c r="K1215" s="30">
        <f t="shared" si="1296"/>
        <v>0.25710289427052657</v>
      </c>
      <c r="L1215" s="30">
        <f t="shared" si="1297"/>
        <v>0.99323108975408858</v>
      </c>
      <c r="M1215" s="30">
        <f t="shared" si="1294"/>
        <v>1.250333984024615</v>
      </c>
      <c r="N1215" s="11"/>
      <c r="O1215" s="20">
        <f t="shared" si="1302"/>
        <v>1.6938255037320271E-2</v>
      </c>
      <c r="P1215" s="20">
        <f t="shared" si="1303"/>
        <v>1.0670947901012084E-2</v>
      </c>
      <c r="Q1215" s="20">
        <f t="shared" si="1304"/>
        <v>1.1953360631562271E-2</v>
      </c>
      <c r="R1215" s="11"/>
      <c r="S1215" s="20">
        <f t="shared" ref="S1215:U1215" si="1356">_xlfn.STDEV.S(O1195:O1215)*SQRT(252)</f>
        <v>0.25112639916106144</v>
      </c>
      <c r="T1215" s="20">
        <f t="shared" si="1356"/>
        <v>0.14286504060746225</v>
      </c>
      <c r="U1215" s="20">
        <f t="shared" si="1356"/>
        <v>0.14365368669392142</v>
      </c>
    </row>
    <row r="1216" spans="1:21" x14ac:dyDescent="0.2">
      <c r="A1216" s="1" t="s">
        <v>3949</v>
      </c>
      <c r="B1216" s="13">
        <v>38216</v>
      </c>
      <c r="C1216" s="12">
        <v>1081.71</v>
      </c>
      <c r="D1216" s="12">
        <v>22060.5</v>
      </c>
      <c r="E1216" s="10">
        <v>2.9984999999999999</v>
      </c>
      <c r="F1216" s="12">
        <v>16</v>
      </c>
      <c r="G1216" s="11"/>
      <c r="H1216" s="19">
        <f t="shared" si="1299"/>
        <v>2.2866329635156801</v>
      </c>
      <c r="I1216" s="19">
        <f t="shared" si="1300"/>
        <v>1.3030419373892541</v>
      </c>
      <c r="J1216" s="19">
        <f t="shared" si="1301"/>
        <v>1.2377840392736574</v>
      </c>
      <c r="K1216" s="30">
        <f t="shared" si="1296"/>
        <v>0.26060838747785081</v>
      </c>
      <c r="L1216" s="30">
        <f t="shared" si="1297"/>
        <v>0.99022723141892599</v>
      </c>
      <c r="M1216" s="30">
        <f t="shared" si="1294"/>
        <v>1.2508356188967769</v>
      </c>
      <c r="N1216" s="11"/>
      <c r="O1216" s="20">
        <f t="shared" si="1302"/>
        <v>1.3634592552022262E-2</v>
      </c>
      <c r="P1216" s="20">
        <f t="shared" si="1303"/>
        <v>-3.0243297518065537E-3</v>
      </c>
      <c r="Q1216" s="20">
        <f t="shared" si="1304"/>
        <v>4.0120070202931402E-4</v>
      </c>
      <c r="R1216" s="11"/>
      <c r="S1216" s="20">
        <f t="shared" ref="S1216:U1216" si="1357">_xlfn.STDEV.S(O1196:O1216)*SQRT(252)</f>
        <v>0.25083581003444666</v>
      </c>
      <c r="T1216" s="20">
        <f t="shared" si="1357"/>
        <v>0.14283334926197891</v>
      </c>
      <c r="U1216" s="20">
        <f t="shared" si="1357"/>
        <v>0.14261660396259637</v>
      </c>
    </row>
    <row r="1217" spans="1:21" x14ac:dyDescent="0.2">
      <c r="A1217" s="1" t="s">
        <v>3950</v>
      </c>
      <c r="B1217" s="13">
        <v>38217</v>
      </c>
      <c r="C1217" s="12">
        <v>1095.17</v>
      </c>
      <c r="D1217" s="12">
        <v>22317.279999999999</v>
      </c>
      <c r="E1217" s="10">
        <v>2.9918</v>
      </c>
      <c r="F1217" s="12">
        <v>16</v>
      </c>
      <c r="G1217" s="11"/>
      <c r="H1217" s="19">
        <f t="shared" si="1299"/>
        <v>2.2879722841286827</v>
      </c>
      <c r="I1217" s="19">
        <f t="shared" si="1300"/>
        <v>1.3182090962787993</v>
      </c>
      <c r="J1217" s="19">
        <f t="shared" si="1301"/>
        <v>1.2503859268984243</v>
      </c>
      <c r="K1217" s="30">
        <f t="shared" si="1296"/>
        <v>0.26364181925575986</v>
      </c>
      <c r="L1217" s="30">
        <f t="shared" si="1297"/>
        <v>1.0003087415187395</v>
      </c>
      <c r="M1217" s="30">
        <f t="shared" si="1294"/>
        <v>1.2639505607744994</v>
      </c>
      <c r="N1217" s="11"/>
      <c r="O1217" s="20">
        <f t="shared" si="1302"/>
        <v>1.1639808707871513E-2</v>
      </c>
      <c r="P1217" s="20">
        <f t="shared" si="1303"/>
        <v>1.018100672243416E-2</v>
      </c>
      <c r="Q1217" s="20">
        <f t="shared" si="1304"/>
        <v>1.0484944368061466E-2</v>
      </c>
      <c r="R1217" s="11"/>
      <c r="S1217" s="20">
        <f t="shared" ref="S1217:U1217" si="1358">_xlfn.STDEV.S(O1197:O1217)*SQRT(252)</f>
        <v>0.25079499074198552</v>
      </c>
      <c r="T1217" s="20">
        <f t="shared" si="1358"/>
        <v>0.14253221108637879</v>
      </c>
      <c r="U1217" s="20">
        <f t="shared" si="1358"/>
        <v>0.14236328508530074</v>
      </c>
    </row>
    <row r="1218" spans="1:21" x14ac:dyDescent="0.2">
      <c r="A1218" s="1" t="s">
        <v>3951</v>
      </c>
      <c r="B1218" s="13">
        <v>38218</v>
      </c>
      <c r="C1218" s="12">
        <v>1091.23</v>
      </c>
      <c r="D1218" s="12">
        <v>22934.83</v>
      </c>
      <c r="E1218" s="10">
        <v>2.9788999999999999</v>
      </c>
      <c r="F1218" s="12">
        <v>16</v>
      </c>
      <c r="G1218" s="11"/>
      <c r="H1218" s="19">
        <f t="shared" si="1299"/>
        <v>2.2893123892050133</v>
      </c>
      <c r="I1218" s="19">
        <f t="shared" si="1300"/>
        <v>1.3546857649143578</v>
      </c>
      <c r="J1218" s="19">
        <f t="shared" si="1301"/>
        <v>1.2405155199532798</v>
      </c>
      <c r="K1218" s="30">
        <f t="shared" si="1296"/>
        <v>0.27093715298287158</v>
      </c>
      <c r="L1218" s="30">
        <f t="shared" si="1297"/>
        <v>0.99241241596262386</v>
      </c>
      <c r="M1218" s="30">
        <f t="shared" si="1294"/>
        <v>1.2633495689454954</v>
      </c>
      <c r="N1218" s="11"/>
      <c r="O1218" s="20">
        <f t="shared" si="1302"/>
        <v>2.7671382892539009E-2</v>
      </c>
      <c r="P1218" s="20">
        <f t="shared" si="1303"/>
        <v>-7.8938883850269148E-3</v>
      </c>
      <c r="Q1218" s="20">
        <f t="shared" si="1304"/>
        <v>-4.7548681701259365E-4</v>
      </c>
      <c r="R1218" s="11"/>
      <c r="S1218" s="20">
        <f t="shared" ref="S1218:U1218" si="1359">_xlfn.STDEV.S(O1198:O1218)*SQRT(252)</f>
        <v>0.25144002693009748</v>
      </c>
      <c r="T1218" s="20">
        <f t="shared" si="1359"/>
        <v>0.14328521593446378</v>
      </c>
      <c r="U1218" s="20">
        <f t="shared" si="1359"/>
        <v>0.13792238163360443</v>
      </c>
    </row>
    <row r="1219" spans="1:21" x14ac:dyDescent="0.2">
      <c r="A1219" s="1" t="s">
        <v>3952</v>
      </c>
      <c r="B1219" s="13">
        <v>38219</v>
      </c>
      <c r="C1219" s="12">
        <v>1098.3499999999999</v>
      </c>
      <c r="D1219" s="12">
        <v>23195.63</v>
      </c>
      <c r="E1219" s="10">
        <v>2.9738000000000002</v>
      </c>
      <c r="F1219" s="12">
        <v>16</v>
      </c>
      <c r="G1219" s="11"/>
      <c r="H1219" s="19">
        <f t="shared" si="1299"/>
        <v>2.2906532792041459</v>
      </c>
      <c r="I1219" s="19">
        <f t="shared" si="1300"/>
        <v>1.3700903721205007</v>
      </c>
      <c r="J1219" s="19">
        <f t="shared" si="1301"/>
        <v>1.2464718990233534</v>
      </c>
      <c r="K1219" s="30">
        <f t="shared" si="1296"/>
        <v>0.27401807442410014</v>
      </c>
      <c r="L1219" s="30">
        <f t="shared" si="1297"/>
        <v>0.99717751921868281</v>
      </c>
      <c r="M1219" s="30">
        <f t="shared" si="1294"/>
        <v>1.271195593642783</v>
      </c>
      <c r="N1219" s="11"/>
      <c r="O1219" s="20">
        <f t="shared" si="1302"/>
        <v>1.1371350910383882E-2</v>
      </c>
      <c r="P1219" s="20">
        <f t="shared" si="1303"/>
        <v>4.8015353087222934E-3</v>
      </c>
      <c r="Q1219" s="20">
        <f t="shared" si="1304"/>
        <v>6.2104938254234909E-3</v>
      </c>
      <c r="R1219" s="11"/>
      <c r="S1219" s="20">
        <f t="shared" ref="S1219:U1219" si="1360">_xlfn.STDEV.S(O1199:O1219)*SQRT(252)</f>
        <v>0.25217515950495217</v>
      </c>
      <c r="T1219" s="20">
        <f t="shared" si="1360"/>
        <v>0.14160157015287983</v>
      </c>
      <c r="U1219" s="20">
        <f t="shared" si="1360"/>
        <v>0.1384377133245428</v>
      </c>
    </row>
    <row r="1220" spans="1:21" x14ac:dyDescent="0.2">
      <c r="A1220" s="1" t="s">
        <v>3953</v>
      </c>
      <c r="B1220" s="13">
        <v>38222</v>
      </c>
      <c r="C1220" s="12">
        <v>1095.68</v>
      </c>
      <c r="D1220" s="12">
        <v>22852.13</v>
      </c>
      <c r="E1220" s="10">
        <v>2.9683000000000002</v>
      </c>
      <c r="F1220" s="12">
        <v>16</v>
      </c>
      <c r="G1220" s="11"/>
      <c r="H1220" s="19">
        <f t="shared" si="1299"/>
        <v>2.2919949545858231</v>
      </c>
      <c r="I1220" s="19">
        <f t="shared" si="1300"/>
        <v>1.3498009450679311</v>
      </c>
      <c r="J1220" s="19">
        <f t="shared" si="1301"/>
        <v>1.2411420990320885</v>
      </c>
      <c r="K1220" s="30">
        <f t="shared" si="1296"/>
        <v>0.26996018901358626</v>
      </c>
      <c r="L1220" s="30">
        <f t="shared" si="1297"/>
        <v>0.99291367922567086</v>
      </c>
      <c r="M1220" s="30">
        <f t="shared" si="1294"/>
        <v>1.2628738682392571</v>
      </c>
      <c r="N1220" s="11"/>
      <c r="O1220" s="20">
        <f t="shared" si="1302"/>
        <v>-1.4808823903468049E-2</v>
      </c>
      <c r="P1220" s="20">
        <f t="shared" si="1303"/>
        <v>-4.2759086630360654E-3</v>
      </c>
      <c r="Q1220" s="20">
        <f t="shared" si="1304"/>
        <v>-6.5463768480182871E-3</v>
      </c>
      <c r="R1220" s="11"/>
      <c r="S1220" s="20">
        <f t="shared" ref="S1220:U1220" si="1361">_xlfn.STDEV.S(O1200:O1220)*SQRT(252)</f>
        <v>0.25783788234742994</v>
      </c>
      <c r="T1220" s="20">
        <f t="shared" si="1361"/>
        <v>0.14025482556012364</v>
      </c>
      <c r="U1220" s="20">
        <f t="shared" si="1361"/>
        <v>0.13807268269753994</v>
      </c>
    </row>
    <row r="1221" spans="1:21" x14ac:dyDescent="0.2">
      <c r="A1221" s="1" t="s">
        <v>3954</v>
      </c>
      <c r="B1221" s="13">
        <v>38223</v>
      </c>
      <c r="C1221" s="12">
        <v>1096.19</v>
      </c>
      <c r="D1221" s="12">
        <v>22870.14</v>
      </c>
      <c r="E1221" s="10">
        <v>2.9571999999999998</v>
      </c>
      <c r="F1221" s="12">
        <v>16</v>
      </c>
      <c r="G1221" s="11"/>
      <c r="H1221" s="19">
        <f t="shared" si="1299"/>
        <v>2.2933374158100572</v>
      </c>
      <c r="I1221" s="19">
        <f t="shared" si="1300"/>
        <v>1.3508647371529872</v>
      </c>
      <c r="J1221" s="19">
        <f t="shared" si="1301"/>
        <v>1.237076377607528</v>
      </c>
      <c r="K1221" s="30">
        <f t="shared" si="1296"/>
        <v>0.27017294743059744</v>
      </c>
      <c r="L1221" s="30">
        <f t="shared" si="1297"/>
        <v>0.98966110208602243</v>
      </c>
      <c r="M1221" s="30">
        <f t="shared" si="1294"/>
        <v>1.2598340495166198</v>
      </c>
      <c r="N1221" s="11"/>
      <c r="O1221" s="20">
        <f t="shared" si="1302"/>
        <v>7.8811034244941069E-4</v>
      </c>
      <c r="P1221" s="20">
        <f t="shared" si="1303"/>
        <v>-3.2757904415063877E-3</v>
      </c>
      <c r="Q1221" s="20">
        <f t="shared" si="1304"/>
        <v>-2.4070643942261105E-3</v>
      </c>
      <c r="R1221" s="11"/>
      <c r="S1221" s="20">
        <f t="shared" ref="S1221:U1221" si="1362">_xlfn.STDEV.S(O1201:O1221)*SQRT(252)</f>
        <v>0.25179220611474473</v>
      </c>
      <c r="T1221" s="20">
        <f t="shared" si="1362"/>
        <v>0.14023429556026817</v>
      </c>
      <c r="U1221" s="20">
        <f t="shared" si="1362"/>
        <v>0.1382527503740745</v>
      </c>
    </row>
    <row r="1222" spans="1:21" x14ac:dyDescent="0.2">
      <c r="A1222" s="1" t="s">
        <v>3955</v>
      </c>
      <c r="B1222" s="13">
        <v>38224</v>
      </c>
      <c r="C1222" s="12">
        <v>1104.96</v>
      </c>
      <c r="D1222" s="12">
        <v>23058.41</v>
      </c>
      <c r="E1222" s="10">
        <v>2.9508000000000001</v>
      </c>
      <c r="F1222" s="12">
        <v>16</v>
      </c>
      <c r="G1222" s="11"/>
      <c r="H1222" s="19">
        <f t="shared" si="1299"/>
        <v>2.2946806633371297</v>
      </c>
      <c r="I1222" s="19">
        <f t="shared" si="1300"/>
        <v>1.3619852333136488</v>
      </c>
      <c r="J1222" s="19">
        <f t="shared" si="1301"/>
        <v>1.2442748184997763</v>
      </c>
      <c r="K1222" s="30">
        <f t="shared" si="1296"/>
        <v>0.27239704666272979</v>
      </c>
      <c r="L1222" s="30">
        <f t="shared" si="1297"/>
        <v>0.99541985479982109</v>
      </c>
      <c r="M1222" s="30">
        <f t="shared" si="1294"/>
        <v>1.2678169014625509</v>
      </c>
      <c r="N1222" s="11"/>
      <c r="O1222" s="20">
        <f t="shared" si="1302"/>
        <v>8.2321315042235277E-3</v>
      </c>
      <c r="P1222" s="20">
        <f t="shared" si="1303"/>
        <v>5.8189138702735566E-3</v>
      </c>
      <c r="Q1222" s="20">
        <f t="shared" si="1304"/>
        <v>6.3364313331537581E-3</v>
      </c>
      <c r="R1222" s="11"/>
      <c r="S1222" s="20">
        <f t="shared" ref="S1222:U1222" si="1363">_xlfn.STDEV.S(O1202:O1222)*SQRT(252)</f>
        <v>0.24556292373692745</v>
      </c>
      <c r="T1222" s="20">
        <f t="shared" si="1363"/>
        <v>0.13304714592898287</v>
      </c>
      <c r="U1222" s="20">
        <f t="shared" si="1363"/>
        <v>0.13013171307865007</v>
      </c>
    </row>
    <row r="1223" spans="1:21" x14ac:dyDescent="0.2">
      <c r="A1223" s="1" t="s">
        <v>3956</v>
      </c>
      <c r="B1223" s="13">
        <v>38225</v>
      </c>
      <c r="C1223" s="12">
        <v>1105.0899999999999</v>
      </c>
      <c r="D1223" s="12">
        <v>22582.04</v>
      </c>
      <c r="E1223" s="10">
        <v>2.9537</v>
      </c>
      <c r="F1223" s="12">
        <v>16</v>
      </c>
      <c r="G1223" s="11"/>
      <c r="H1223" s="19">
        <f t="shared" si="1299"/>
        <v>2.2960246976275918</v>
      </c>
      <c r="I1223" s="19">
        <f t="shared" si="1300"/>
        <v>1.3338476077968149</v>
      </c>
      <c r="J1223" s="19">
        <f t="shared" si="1301"/>
        <v>1.245644206735536</v>
      </c>
      <c r="K1223" s="30">
        <f t="shared" si="1296"/>
        <v>0.26676952155936301</v>
      </c>
      <c r="L1223" s="30">
        <f t="shared" si="1297"/>
        <v>0.99651536538842889</v>
      </c>
      <c r="M1223" s="30">
        <f t="shared" si="1294"/>
        <v>1.263284886947792</v>
      </c>
      <c r="N1223" s="11"/>
      <c r="O1223" s="20">
        <f t="shared" si="1302"/>
        <v>-2.0659273557890434E-2</v>
      </c>
      <c r="P1223" s="20">
        <f t="shared" si="1303"/>
        <v>1.1005512732393807E-3</v>
      </c>
      <c r="Q1223" s="20">
        <f t="shared" si="1304"/>
        <v>-3.5746601181375626E-3</v>
      </c>
      <c r="R1223" s="11"/>
      <c r="S1223" s="20">
        <f t="shared" ref="S1223:U1223" si="1364">_xlfn.STDEV.S(O1203:O1223)*SQRT(252)</f>
        <v>0.25044695304364345</v>
      </c>
      <c r="T1223" s="20">
        <f t="shared" si="1364"/>
        <v>0.1331416784629523</v>
      </c>
      <c r="U1223" s="20">
        <f t="shared" si="1364"/>
        <v>0.1303503699049007</v>
      </c>
    </row>
    <row r="1224" spans="1:21" x14ac:dyDescent="0.2">
      <c r="A1224" s="1" t="s">
        <v>3957</v>
      </c>
      <c r="B1224" s="13">
        <v>38226</v>
      </c>
      <c r="C1224" s="12">
        <v>1107.77</v>
      </c>
      <c r="D1224" s="12">
        <v>22596.84</v>
      </c>
      <c r="E1224" s="10">
        <v>2.9567000000000001</v>
      </c>
      <c r="F1224" s="12">
        <v>16</v>
      </c>
      <c r="G1224" s="11"/>
      <c r="H1224" s="19">
        <f t="shared" si="1299"/>
        <v>2.2973695191422645</v>
      </c>
      <c r="I1224" s="19">
        <f t="shared" si="1300"/>
        <v>1.3347217956290651</v>
      </c>
      <c r="J1224" s="19">
        <f t="shared" si="1301"/>
        <v>1.2499333088373137</v>
      </c>
      <c r="K1224" s="30">
        <f t="shared" si="1296"/>
        <v>0.26694435912581305</v>
      </c>
      <c r="L1224" s="30">
        <f t="shared" si="1297"/>
        <v>0.99994664706985104</v>
      </c>
      <c r="M1224" s="30">
        <f t="shared" si="1294"/>
        <v>1.2668910061956642</v>
      </c>
      <c r="N1224" s="11"/>
      <c r="O1224" s="20">
        <f t="shared" si="1302"/>
        <v>6.5538808717002794E-4</v>
      </c>
      <c r="P1224" s="20">
        <f t="shared" si="1303"/>
        <v>3.4432802549759778E-3</v>
      </c>
      <c r="Q1224" s="20">
        <f t="shared" si="1304"/>
        <v>2.8545574202070156E-3</v>
      </c>
      <c r="R1224" s="11"/>
      <c r="S1224" s="20">
        <f t="shared" ref="S1224:U1224" si="1365">_xlfn.STDEV.S(O1204:O1224)*SQRT(252)</f>
        <v>0.25037367415916439</v>
      </c>
      <c r="T1224" s="20">
        <f t="shared" si="1365"/>
        <v>0.13408230827011411</v>
      </c>
      <c r="U1224" s="20">
        <f t="shared" si="1365"/>
        <v>0.13094150177258188</v>
      </c>
    </row>
    <row r="1225" spans="1:21" x14ac:dyDescent="0.2">
      <c r="A1225" s="1" t="s">
        <v>3958</v>
      </c>
      <c r="B1225" s="13">
        <v>38229</v>
      </c>
      <c r="C1225" s="12">
        <v>1099.1500000000001</v>
      </c>
      <c r="D1225" s="12">
        <v>22574.17</v>
      </c>
      <c r="E1225" s="10">
        <v>2.9483999999999999</v>
      </c>
      <c r="F1225" s="12">
        <v>16</v>
      </c>
      <c r="G1225" s="11"/>
      <c r="H1225" s="19">
        <f t="shared" si="1299"/>
        <v>2.2987151283422391</v>
      </c>
      <c r="I1225" s="19">
        <f t="shared" si="1300"/>
        <v>1.3333827525103408</v>
      </c>
      <c r="J1225" s="19">
        <f t="shared" si="1301"/>
        <v>1.2367255903767378</v>
      </c>
      <c r="K1225" s="30">
        <f t="shared" si="1296"/>
        <v>0.26667655050206818</v>
      </c>
      <c r="L1225" s="30">
        <f t="shared" si="1297"/>
        <v>0.98938047230139026</v>
      </c>
      <c r="M1225" s="30">
        <f t="shared" si="1294"/>
        <v>1.2560570228034584</v>
      </c>
      <c r="N1225" s="11"/>
      <c r="O1225" s="20">
        <f t="shared" si="1302"/>
        <v>-1.0032376208356508E-3</v>
      </c>
      <c r="P1225" s="20">
        <f t="shared" si="1303"/>
        <v>-1.0566738534923625E-2</v>
      </c>
      <c r="Q1225" s="20">
        <f t="shared" si="1304"/>
        <v>-8.5516302027741631E-3</v>
      </c>
      <c r="R1225" s="11"/>
      <c r="S1225" s="20">
        <f t="shared" ref="S1225:U1225" si="1366">_xlfn.STDEV.S(O1205:O1225)*SQRT(252)</f>
        <v>0.25001957342025571</v>
      </c>
      <c r="T1225" s="20">
        <f t="shared" si="1366"/>
        <v>0.13814502030485895</v>
      </c>
      <c r="U1225" s="20">
        <f t="shared" si="1366"/>
        <v>0.13383877156446847</v>
      </c>
    </row>
    <row r="1226" spans="1:21" x14ac:dyDescent="0.2">
      <c r="A1226" s="1" t="s">
        <v>3959</v>
      </c>
      <c r="B1226" s="13">
        <v>38230</v>
      </c>
      <c r="C1226" s="12">
        <v>1104.24</v>
      </c>
      <c r="D1226" s="12">
        <v>22803.19</v>
      </c>
      <c r="E1226" s="10">
        <v>2.9333999999999998</v>
      </c>
      <c r="F1226" s="12">
        <v>16</v>
      </c>
      <c r="G1226" s="11"/>
      <c r="H1226" s="19">
        <f t="shared" si="1299"/>
        <v>2.3000615256888759</v>
      </c>
      <c r="I1226" s="19">
        <f t="shared" si="1300"/>
        <v>1.3469102185469621</v>
      </c>
      <c r="J1226" s="19">
        <f t="shared" si="1301"/>
        <v>1.2361316981094874</v>
      </c>
      <c r="K1226" s="30">
        <f t="shared" si="1296"/>
        <v>0.26938204370939245</v>
      </c>
      <c r="L1226" s="30">
        <f t="shared" si="1297"/>
        <v>0.98890535848758998</v>
      </c>
      <c r="M1226" s="30">
        <f t="shared" ref="M1226:M1289" si="1367">I1226*$M$4+(1-$M$4)*J1226</f>
        <v>1.2582874021969825</v>
      </c>
      <c r="N1226" s="11"/>
      <c r="O1226" s="20">
        <f t="shared" si="1302"/>
        <v>1.0145223501019096E-2</v>
      </c>
      <c r="P1226" s="20">
        <f t="shared" si="1303"/>
        <v>-4.8021345387494474E-4</v>
      </c>
      <c r="Q1226" s="20">
        <f t="shared" si="1304"/>
        <v>1.7756991546020728E-3</v>
      </c>
      <c r="R1226" s="11"/>
      <c r="S1226" s="20">
        <f t="shared" ref="S1226:U1226" si="1368">_xlfn.STDEV.S(O1206:O1226)*SQRT(252)</f>
        <v>0.25178888600738164</v>
      </c>
      <c r="T1226" s="20">
        <f t="shared" si="1368"/>
        <v>0.1307513801274838</v>
      </c>
      <c r="U1226" s="20">
        <f t="shared" si="1368"/>
        <v>0.12853942055011089</v>
      </c>
    </row>
    <row r="1227" spans="1:21" x14ac:dyDescent="0.2">
      <c r="A1227" s="1" t="s">
        <v>3960</v>
      </c>
      <c r="B1227" s="13">
        <v>38231</v>
      </c>
      <c r="C1227" s="12">
        <v>1105.9100000000001</v>
      </c>
      <c r="D1227" s="12">
        <v>22512.87</v>
      </c>
      <c r="E1227" s="10">
        <v>2.9293999999999998</v>
      </c>
      <c r="F1227" s="12">
        <v>16</v>
      </c>
      <c r="G1227" s="11"/>
      <c r="H1227" s="19">
        <f t="shared" si="1299"/>
        <v>2.3014087116438064</v>
      </c>
      <c r="I1227" s="19">
        <f t="shared" si="1300"/>
        <v>1.3297619610159521</v>
      </c>
      <c r="J1227" s="19">
        <f t="shared" si="1301"/>
        <v>1.2363130197943113</v>
      </c>
      <c r="K1227" s="30">
        <f t="shared" ref="K1227:K1290" si="1369">I1227*$M$4</f>
        <v>0.26595239220319045</v>
      </c>
      <c r="L1227" s="30">
        <f t="shared" ref="L1227:L1290" si="1370">J1227*(1-$M$4)</f>
        <v>0.98905041583544906</v>
      </c>
      <c r="M1227" s="30">
        <f t="shared" si="1367"/>
        <v>1.2550028080386395</v>
      </c>
      <c r="N1227" s="11"/>
      <c r="O1227" s="20">
        <f t="shared" si="1302"/>
        <v>-1.2731552032851479E-2</v>
      </c>
      <c r="P1227" s="20">
        <f t="shared" si="1303"/>
        <v>1.4668476271673114E-4</v>
      </c>
      <c r="Q1227" s="20">
        <f t="shared" si="1304"/>
        <v>-2.6103687858657354E-3</v>
      </c>
      <c r="R1227" s="11"/>
      <c r="S1227" s="20">
        <f t="shared" ref="S1227:U1227" si="1371">_xlfn.STDEV.S(O1207:O1227)*SQRT(252)</f>
        <v>0.25583478357446343</v>
      </c>
      <c r="T1227" s="20">
        <f t="shared" si="1371"/>
        <v>0.13078320891783035</v>
      </c>
      <c r="U1227" s="20">
        <f t="shared" si="1371"/>
        <v>0.12838858819066012</v>
      </c>
    </row>
    <row r="1228" spans="1:21" x14ac:dyDescent="0.2">
      <c r="A1228" s="1" t="s">
        <v>3961</v>
      </c>
      <c r="B1228" s="13">
        <v>38232</v>
      </c>
      <c r="C1228" s="12">
        <v>1118.31</v>
      </c>
      <c r="D1228" s="12">
        <v>22688.07</v>
      </c>
      <c r="E1228" s="10">
        <v>2.9357000000000002</v>
      </c>
      <c r="F1228" s="12">
        <v>16</v>
      </c>
      <c r="G1228" s="11"/>
      <c r="H1228" s="19">
        <f t="shared" ref="H1228:H1291" si="1372">H1227*(1+(F1228-0.1)/100)^(1/252)</f>
        <v>2.3027566866689324</v>
      </c>
      <c r="I1228" s="19">
        <f t="shared" ref="H1228:I1291" si="1373">(D1228/D1227*I1227)</f>
        <v>1.340110454813944</v>
      </c>
      <c r="J1228" s="19">
        <f t="shared" ref="J1228:J1291" si="1374">((C1228*E1228)/(C1227*E1227))*J1227</f>
        <v>1.2528638022950109</v>
      </c>
      <c r="K1228" s="30">
        <f t="shared" si="1369"/>
        <v>0.26802209096278878</v>
      </c>
      <c r="L1228" s="30">
        <f t="shared" si="1370"/>
        <v>1.0022910418360087</v>
      </c>
      <c r="M1228" s="30">
        <f t="shared" si="1367"/>
        <v>1.2703131327987975</v>
      </c>
      <c r="N1228" s="11"/>
      <c r="O1228" s="20">
        <f t="shared" ref="O1228:O1291" si="1375">I1228/I1227-1</f>
        <v>7.7822152395496946E-3</v>
      </c>
      <c r="P1228" s="20">
        <f t="shared" ref="P1228:P1291" si="1376">J1228/J1227-1</f>
        <v>1.3387210387425297E-2</v>
      </c>
      <c r="Q1228" s="20">
        <f t="shared" ref="Q1228:Q1291" si="1377">M1228/M1227-1</f>
        <v>1.2199434664282194E-2</v>
      </c>
      <c r="R1228" s="11"/>
      <c r="S1228" s="20">
        <f t="shared" ref="S1228:U1228" si="1378">_xlfn.STDEV.S(O1208:O1228)*SQRT(252)</f>
        <v>0.25479229242186119</v>
      </c>
      <c r="T1228" s="20">
        <f t="shared" si="1378"/>
        <v>0.14080313277043716</v>
      </c>
      <c r="U1228" s="20">
        <f t="shared" si="1378"/>
        <v>0.13656090054459677</v>
      </c>
    </row>
    <row r="1229" spans="1:21" x14ac:dyDescent="0.2">
      <c r="A1229" s="1" t="s">
        <v>3962</v>
      </c>
      <c r="B1229" s="13">
        <v>38233</v>
      </c>
      <c r="C1229" s="12">
        <v>1113.6300000000001</v>
      </c>
      <c r="D1229" s="12">
        <v>22415.05</v>
      </c>
      <c r="E1229" s="10">
        <v>2.9285000000000001</v>
      </c>
      <c r="F1229" s="12">
        <v>16</v>
      </c>
      <c r="G1229" s="11"/>
      <c r="H1229" s="19">
        <f t="shared" si="1372"/>
        <v>2.3041054512264254</v>
      </c>
      <c r="I1229" s="19">
        <f t="shared" si="1373"/>
        <v>1.32398405197874</v>
      </c>
      <c r="J1229" s="19">
        <f t="shared" si="1374"/>
        <v>1.2445608369735539</v>
      </c>
      <c r="K1229" s="30">
        <f t="shared" si="1369"/>
        <v>0.26479681039574804</v>
      </c>
      <c r="L1229" s="30">
        <f t="shared" si="1370"/>
        <v>0.99564866957884313</v>
      </c>
      <c r="M1229" s="30">
        <f t="shared" si="1367"/>
        <v>1.2604454799745912</v>
      </c>
      <c r="N1229" s="11"/>
      <c r="O1229" s="20">
        <f t="shared" si="1375"/>
        <v>-1.2033637061239721E-2</v>
      </c>
      <c r="P1229" s="20">
        <f t="shared" si="1376"/>
        <v>-6.6271890897059427E-3</v>
      </c>
      <c r="Q1229" s="20">
        <f t="shared" si="1377"/>
        <v>-7.7678901126256861E-3</v>
      </c>
      <c r="R1229" s="11"/>
      <c r="S1229" s="20">
        <f t="shared" ref="S1229:U1229" si="1379">_xlfn.STDEV.S(O1209:O1229)*SQRT(252)</f>
        <v>0.2170916919251587</v>
      </c>
      <c r="T1229" s="20">
        <f t="shared" si="1379"/>
        <v>0.13385514276225463</v>
      </c>
      <c r="U1229" s="20">
        <f t="shared" si="1379"/>
        <v>0.12172168830360434</v>
      </c>
    </row>
    <row r="1230" spans="1:21" x14ac:dyDescent="0.2">
      <c r="A1230" s="1" t="s">
        <v>3963</v>
      </c>
      <c r="B1230" s="13">
        <v>38236</v>
      </c>
      <c r="C1230" s="12">
        <v>1113.6300000000001</v>
      </c>
      <c r="D1230" s="12">
        <v>22501.53</v>
      </c>
      <c r="E1230" s="10">
        <v>2.9138000000000002</v>
      </c>
      <c r="F1230" s="12">
        <v>16</v>
      </c>
      <c r="G1230" s="11"/>
      <c r="H1230" s="19">
        <f t="shared" si="1372"/>
        <v>2.3054550057787289</v>
      </c>
      <c r="I1230" s="19">
        <f t="shared" si="1373"/>
        <v>1.3290921441228629</v>
      </c>
      <c r="J1230" s="19">
        <f t="shared" si="1374"/>
        <v>1.2383135963030703</v>
      </c>
      <c r="K1230" s="30">
        <f t="shared" si="1369"/>
        <v>0.26581842882457257</v>
      </c>
      <c r="L1230" s="30">
        <f t="shared" si="1370"/>
        <v>0.99065087704245625</v>
      </c>
      <c r="M1230" s="30">
        <f t="shared" si="1367"/>
        <v>1.2564693058670289</v>
      </c>
      <c r="N1230" s="11"/>
      <c r="O1230" s="20">
        <f t="shared" si="1375"/>
        <v>3.8581221099216467E-3</v>
      </c>
      <c r="P1230" s="20">
        <f t="shared" si="1376"/>
        <v>-5.0196346252348034E-3</v>
      </c>
      <c r="Q1230" s="20">
        <f t="shared" si="1377"/>
        <v>-3.1545784174992209E-3</v>
      </c>
      <c r="R1230" s="11"/>
      <c r="S1230" s="20">
        <f t="shared" ref="S1230:U1230" si="1380">_xlfn.STDEV.S(O1210:O1230)*SQRT(252)</f>
        <v>0.2122662457836825</v>
      </c>
      <c r="T1230" s="20">
        <f t="shared" si="1380"/>
        <v>0.11487371898827153</v>
      </c>
      <c r="U1230" s="20">
        <f t="shared" si="1380"/>
        <v>0.11272069167070352</v>
      </c>
    </row>
    <row r="1231" spans="1:21" x14ac:dyDescent="0.2">
      <c r="A1231" s="1" t="s">
        <v>3964</v>
      </c>
      <c r="B1231" s="13">
        <v>38237</v>
      </c>
      <c r="C1231" s="12">
        <v>1121.3</v>
      </c>
      <c r="D1231" s="12">
        <v>22501.53</v>
      </c>
      <c r="E1231" s="10">
        <v>2.9138000000000002</v>
      </c>
      <c r="F1231" s="12">
        <v>16</v>
      </c>
      <c r="G1231" s="11"/>
      <c r="H1231" s="19">
        <f t="shared" si="1372"/>
        <v>2.3068053507885562</v>
      </c>
      <c r="I1231" s="19">
        <f t="shared" si="1373"/>
        <v>1.3290921441228629</v>
      </c>
      <c r="J1231" s="19">
        <f t="shared" si="1374"/>
        <v>1.2468423403954927</v>
      </c>
      <c r="K1231" s="30">
        <f t="shared" si="1369"/>
        <v>0.26581842882457257</v>
      </c>
      <c r="L1231" s="30">
        <f t="shared" si="1370"/>
        <v>0.99747387231639417</v>
      </c>
      <c r="M1231" s="30">
        <f t="shared" si="1367"/>
        <v>1.2632923011409667</v>
      </c>
      <c r="N1231" s="11"/>
      <c r="O1231" s="20">
        <f t="shared" si="1375"/>
        <v>0</v>
      </c>
      <c r="P1231" s="20">
        <f t="shared" si="1376"/>
        <v>6.8873862952685272E-3</v>
      </c>
      <c r="Q1231" s="20">
        <f t="shared" si="1377"/>
        <v>5.4302920430113755E-3</v>
      </c>
      <c r="R1231" s="11"/>
      <c r="S1231" s="20">
        <f t="shared" ref="S1231:U1231" si="1381">_xlfn.STDEV.S(O1211:O1231)*SQRT(252)</f>
        <v>0.19965111014610265</v>
      </c>
      <c r="T1231" s="20">
        <f t="shared" si="1381"/>
        <v>0.11701732884049613</v>
      </c>
      <c r="U1231" s="20">
        <f t="shared" si="1381"/>
        <v>0.11204801570762235</v>
      </c>
    </row>
    <row r="1232" spans="1:21" x14ac:dyDescent="0.2">
      <c r="A1232" s="1" t="s">
        <v>3965</v>
      </c>
      <c r="B1232" s="13">
        <v>38238</v>
      </c>
      <c r="C1232" s="12">
        <v>1116.27</v>
      </c>
      <c r="D1232" s="12">
        <v>22534.32</v>
      </c>
      <c r="E1232" s="10">
        <v>2.9009999999999998</v>
      </c>
      <c r="F1232" s="12">
        <v>16</v>
      </c>
      <c r="G1232" s="11"/>
      <c r="H1232" s="19">
        <f t="shared" si="1372"/>
        <v>2.3081564867188922</v>
      </c>
      <c r="I1232" s="19">
        <f t="shared" si="1373"/>
        <v>1.3310289427052611</v>
      </c>
      <c r="J1232" s="19">
        <f t="shared" si="1374"/>
        <v>1.2357965045939652</v>
      </c>
      <c r="K1232" s="30">
        <f t="shared" si="1369"/>
        <v>0.2662057885410522</v>
      </c>
      <c r="L1232" s="30">
        <f t="shared" si="1370"/>
        <v>0.98863720367517216</v>
      </c>
      <c r="M1232" s="30">
        <f t="shared" si="1367"/>
        <v>1.2548429922162243</v>
      </c>
      <c r="N1232" s="11"/>
      <c r="O1232" s="20">
        <f t="shared" si="1375"/>
        <v>1.457234241404981E-3</v>
      </c>
      <c r="P1232" s="20">
        <f t="shared" si="1376"/>
        <v>-8.859047726935354E-3</v>
      </c>
      <c r="Q1232" s="20">
        <f t="shared" si="1377"/>
        <v>-6.6883245604451025E-3</v>
      </c>
      <c r="R1232" s="11"/>
      <c r="S1232" s="20">
        <f t="shared" ref="S1232:U1232" si="1382">_xlfn.STDEV.S(O1212:O1232)*SQRT(252)</f>
        <v>0.1864924523776478</v>
      </c>
      <c r="T1232" s="20">
        <f t="shared" si="1382"/>
        <v>0.11667195977917665</v>
      </c>
      <c r="U1232" s="20">
        <f t="shared" si="1382"/>
        <v>0.10748379144348205</v>
      </c>
    </row>
    <row r="1233" spans="1:21" x14ac:dyDescent="0.2">
      <c r="A1233" s="1" t="s">
        <v>3966</v>
      </c>
      <c r="B1233" s="13">
        <v>38239</v>
      </c>
      <c r="C1233" s="12">
        <v>1118.3800000000001</v>
      </c>
      <c r="D1233" s="12">
        <v>22271.43</v>
      </c>
      <c r="E1233" s="10">
        <v>2.9024000000000001</v>
      </c>
      <c r="F1233" s="12">
        <v>16</v>
      </c>
      <c r="G1233" s="11"/>
      <c r="H1233" s="19">
        <f t="shared" si="1372"/>
        <v>2.3095084140329925</v>
      </c>
      <c r="I1233" s="19">
        <f t="shared" si="1373"/>
        <v>1.3155008860011854</v>
      </c>
      <c r="J1233" s="19">
        <f t="shared" si="1374"/>
        <v>1.2387299494929498</v>
      </c>
      <c r="K1233" s="30">
        <f t="shared" si="1369"/>
        <v>0.2631001772002371</v>
      </c>
      <c r="L1233" s="30">
        <f t="shared" si="1370"/>
        <v>0.99098395959435992</v>
      </c>
      <c r="M1233" s="30">
        <f t="shared" si="1367"/>
        <v>1.254084136794597</v>
      </c>
      <c r="N1233" s="11"/>
      <c r="O1233" s="20">
        <f t="shared" si="1375"/>
        <v>-1.1666205148413655E-2</v>
      </c>
      <c r="P1233" s="20">
        <f t="shared" si="1376"/>
        <v>2.3737281082119033E-3</v>
      </c>
      <c r="Q1233" s="20">
        <f t="shared" si="1377"/>
        <v>-6.0474133125376639E-4</v>
      </c>
      <c r="R1233" s="11"/>
      <c r="S1233" s="20">
        <f t="shared" ref="S1233:U1233" si="1383">_xlfn.STDEV.S(O1213:O1233)*SQRT(252)</f>
        <v>0.18952553164957822</v>
      </c>
      <c r="T1233" s="20">
        <f t="shared" si="1383"/>
        <v>0.11703326005467657</v>
      </c>
      <c r="U1233" s="20">
        <f t="shared" si="1383"/>
        <v>0.10742181612568692</v>
      </c>
    </row>
    <row r="1234" spans="1:21" x14ac:dyDescent="0.2">
      <c r="A1234" s="1" t="s">
        <v>3967</v>
      </c>
      <c r="B1234" s="13">
        <v>38240</v>
      </c>
      <c r="C1234" s="12">
        <v>1123.92</v>
      </c>
      <c r="D1234" s="12">
        <v>21968.080000000002</v>
      </c>
      <c r="E1234" s="10">
        <v>2.8984000000000001</v>
      </c>
      <c r="F1234" s="12">
        <v>16</v>
      </c>
      <c r="G1234" s="11"/>
      <c r="H1234" s="19">
        <f t="shared" si="1372"/>
        <v>2.310861133194384</v>
      </c>
      <c r="I1234" s="19">
        <f t="shared" si="1373"/>
        <v>1.2975829887773225</v>
      </c>
      <c r="J1234" s="19">
        <f t="shared" si="1374"/>
        <v>1.243150477359529</v>
      </c>
      <c r="K1234" s="30">
        <f t="shared" si="1369"/>
        <v>0.25951659775546448</v>
      </c>
      <c r="L1234" s="30">
        <f t="shared" si="1370"/>
        <v>0.99452038188762326</v>
      </c>
      <c r="M1234" s="30">
        <f t="shared" si="1367"/>
        <v>1.2540369796430877</v>
      </c>
      <c r="N1234" s="11"/>
      <c r="O1234" s="20">
        <f t="shared" si="1375"/>
        <v>-1.36205892481982E-2</v>
      </c>
      <c r="P1234" s="20">
        <f t="shared" si="1376"/>
        <v>3.5685969071699297E-3</v>
      </c>
      <c r="Q1234" s="20">
        <f t="shared" si="1377"/>
        <v>-3.7602861024832457E-5</v>
      </c>
      <c r="R1234" s="11"/>
      <c r="S1234" s="20">
        <f t="shared" ref="S1234:U1234" si="1384">_xlfn.STDEV.S(O1214:O1234)*SQRT(252)</f>
        <v>0.19670707045956212</v>
      </c>
      <c r="T1234" s="20">
        <f t="shared" si="1384"/>
        <v>0.10572207166920343</v>
      </c>
      <c r="U1234" s="20">
        <f t="shared" si="1384"/>
        <v>9.886937068942106E-2</v>
      </c>
    </row>
    <row r="1235" spans="1:21" x14ac:dyDescent="0.2">
      <c r="A1235" s="1" t="s">
        <v>3968</v>
      </c>
      <c r="B1235" s="13">
        <v>38243</v>
      </c>
      <c r="C1235" s="12">
        <v>1125.82</v>
      </c>
      <c r="D1235" s="12">
        <v>21809.22</v>
      </c>
      <c r="E1235" s="10">
        <v>2.9056000000000002</v>
      </c>
      <c r="F1235" s="12">
        <v>16</v>
      </c>
      <c r="G1235" s="11"/>
      <c r="H1235" s="19">
        <f t="shared" si="1372"/>
        <v>2.3122146446668661</v>
      </c>
      <c r="I1235" s="19">
        <f t="shared" si="1373"/>
        <v>1.2881996455995315</v>
      </c>
      <c r="J1235" s="19">
        <f t="shared" si="1374"/>
        <v>1.2483454048032523</v>
      </c>
      <c r="K1235" s="30">
        <f t="shared" si="1369"/>
        <v>0.2576399291199063</v>
      </c>
      <c r="L1235" s="30">
        <f t="shared" si="1370"/>
        <v>0.99867632384260185</v>
      </c>
      <c r="M1235" s="30">
        <f t="shared" si="1367"/>
        <v>1.2563162529625083</v>
      </c>
      <c r="N1235" s="11"/>
      <c r="O1235" s="20">
        <f t="shared" si="1375"/>
        <v>-7.2314011966453373E-3</v>
      </c>
      <c r="P1235" s="20">
        <f t="shared" si="1376"/>
        <v>4.1788404045481897E-3</v>
      </c>
      <c r="Q1235" s="20">
        <f t="shared" si="1377"/>
        <v>1.817548729758478E-3</v>
      </c>
      <c r="R1235" s="11"/>
      <c r="S1235" s="20">
        <f t="shared" ref="S1235:U1235" si="1385">_xlfn.STDEV.S(O1215:O1235)*SQRT(252)</f>
        <v>0.19637909560632968</v>
      </c>
      <c r="T1235" s="20">
        <f t="shared" si="1385"/>
        <v>0.10630885324082223</v>
      </c>
      <c r="U1235" s="20">
        <f t="shared" si="1385"/>
        <v>9.8356160032597728E-2</v>
      </c>
    </row>
    <row r="1236" spans="1:21" x14ac:dyDescent="0.2">
      <c r="A1236" s="1" t="s">
        <v>3969</v>
      </c>
      <c r="B1236" s="13">
        <v>38244</v>
      </c>
      <c r="C1236" s="12">
        <v>1128.33</v>
      </c>
      <c r="D1236" s="12">
        <v>22309.43</v>
      </c>
      <c r="E1236" s="10">
        <v>2.9121000000000001</v>
      </c>
      <c r="F1236" s="12">
        <v>16</v>
      </c>
      <c r="G1236" s="11"/>
      <c r="H1236" s="19">
        <f t="shared" si="1372"/>
        <v>2.3135689489145088</v>
      </c>
      <c r="I1236" s="19">
        <f t="shared" si="1373"/>
        <v>1.3177454223272338</v>
      </c>
      <c r="J1236" s="19">
        <f t="shared" si="1374"/>
        <v>1.2539274225108969</v>
      </c>
      <c r="K1236" s="30">
        <f t="shared" si="1369"/>
        <v>0.26354908446544678</v>
      </c>
      <c r="L1236" s="30">
        <f t="shared" si="1370"/>
        <v>1.0031419380087176</v>
      </c>
      <c r="M1236" s="30">
        <f t="shared" si="1367"/>
        <v>1.2666910224741645</v>
      </c>
      <c r="N1236" s="11"/>
      <c r="O1236" s="20">
        <f t="shared" si="1375"/>
        <v>2.2935712510580242E-2</v>
      </c>
      <c r="P1236" s="20">
        <f t="shared" si="1376"/>
        <v>4.4715330277715903E-3</v>
      </c>
      <c r="Q1236" s="20">
        <f t="shared" si="1377"/>
        <v>8.2580874737483434E-3</v>
      </c>
      <c r="R1236" s="11"/>
      <c r="S1236" s="20">
        <f t="shared" ref="S1236:U1236" si="1386">_xlfn.STDEV.S(O1216:O1236)*SQRT(252)</f>
        <v>0.2034930142705709</v>
      </c>
      <c r="T1236" s="20">
        <f t="shared" si="1386"/>
        <v>0.10108763254703176</v>
      </c>
      <c r="U1236" s="20">
        <f t="shared" si="1386"/>
        <v>9.3809761813898343E-2</v>
      </c>
    </row>
    <row r="1237" spans="1:21" x14ac:dyDescent="0.2">
      <c r="A1237" s="1" t="s">
        <v>3970</v>
      </c>
      <c r="B1237" s="13">
        <v>38245</v>
      </c>
      <c r="C1237" s="12">
        <v>1120.3699999999999</v>
      </c>
      <c r="D1237" s="12">
        <v>22436.639999999999</v>
      </c>
      <c r="E1237" s="10">
        <v>2.9037999999999999</v>
      </c>
      <c r="F1237" s="12">
        <v>16</v>
      </c>
      <c r="G1237" s="11"/>
      <c r="H1237" s="19">
        <f t="shared" si="1372"/>
        <v>2.3149240464016545</v>
      </c>
      <c r="I1237" s="19">
        <f t="shared" si="1373"/>
        <v>1.325259303012408</v>
      </c>
      <c r="J1237" s="19">
        <f t="shared" si="1374"/>
        <v>1.2415326715693153</v>
      </c>
      <c r="K1237" s="30">
        <f t="shared" si="1369"/>
        <v>0.26505186060248159</v>
      </c>
      <c r="L1237" s="30">
        <f t="shared" si="1370"/>
        <v>0.99322613725545228</v>
      </c>
      <c r="M1237" s="30">
        <f t="shared" si="1367"/>
        <v>1.2582779978579339</v>
      </c>
      <c r="N1237" s="11"/>
      <c r="O1237" s="20">
        <f t="shared" si="1375"/>
        <v>5.702073069549396E-3</v>
      </c>
      <c r="P1237" s="20">
        <f t="shared" si="1376"/>
        <v>-9.8847435019501217E-3</v>
      </c>
      <c r="Q1237" s="20">
        <f t="shared" si="1377"/>
        <v>-6.6417338300842621E-3</v>
      </c>
      <c r="R1237" s="11"/>
      <c r="S1237" s="20">
        <f t="shared" ref="S1237:U1237" si="1387">_xlfn.STDEV.S(O1217:O1237)*SQRT(252)</f>
        <v>0.1992245389363565</v>
      </c>
      <c r="T1237" s="20">
        <f t="shared" si="1387"/>
        <v>0.10673069690279789</v>
      </c>
      <c r="U1237" s="20">
        <f t="shared" si="1387"/>
        <v>9.7144882356646575E-2</v>
      </c>
    </row>
    <row r="1238" spans="1:21" x14ac:dyDescent="0.2">
      <c r="A1238" s="1" t="s">
        <v>3971</v>
      </c>
      <c r="B1238" s="13">
        <v>38246</v>
      </c>
      <c r="C1238" s="12">
        <v>1123.5</v>
      </c>
      <c r="D1238" s="12">
        <v>22875.77</v>
      </c>
      <c r="E1238" s="10">
        <v>2.8887999999999998</v>
      </c>
      <c r="F1238" s="12">
        <v>16.25</v>
      </c>
      <c r="G1238" s="11"/>
      <c r="H1238" s="19">
        <f t="shared" si="1372"/>
        <v>2.3162997428717498</v>
      </c>
      <c r="I1238" s="19">
        <f t="shared" si="1373"/>
        <v>1.3511972829297147</v>
      </c>
      <c r="J1238" s="19">
        <f t="shared" si="1374"/>
        <v>1.2385699320699965</v>
      </c>
      <c r="K1238" s="30">
        <f t="shared" si="1369"/>
        <v>0.27023945658594295</v>
      </c>
      <c r="L1238" s="30">
        <f t="shared" si="1370"/>
        <v>0.99085594565599733</v>
      </c>
      <c r="M1238" s="30">
        <f t="shared" si="1367"/>
        <v>1.2610954022419403</v>
      </c>
      <c r="N1238" s="11"/>
      <c r="O1238" s="20">
        <f t="shared" si="1375"/>
        <v>1.9572003651170622E-2</v>
      </c>
      <c r="P1238" s="20">
        <f t="shared" si="1376"/>
        <v>-2.3863564505103296E-3</v>
      </c>
      <c r="Q1238" s="20">
        <f t="shared" si="1377"/>
        <v>2.2390953261541835E-3</v>
      </c>
      <c r="R1238" s="11"/>
      <c r="S1238" s="20">
        <f t="shared" ref="S1238:U1238" si="1388">_xlfn.STDEV.S(O1218:O1238)*SQRT(252)</f>
        <v>0.20638848661565856</v>
      </c>
      <c r="T1238" s="20">
        <f t="shared" si="1388"/>
        <v>0.10057250046231346</v>
      </c>
      <c r="U1238" s="20">
        <f t="shared" si="1388"/>
        <v>9.0203888539545848E-2</v>
      </c>
    </row>
    <row r="1239" spans="1:21" x14ac:dyDescent="0.2">
      <c r="A1239" s="1" t="s">
        <v>3972</v>
      </c>
      <c r="B1239" s="13">
        <v>38247</v>
      </c>
      <c r="C1239" s="12">
        <v>1128.55</v>
      </c>
      <c r="D1239" s="12">
        <v>23073.59</v>
      </c>
      <c r="E1239" s="10">
        <v>2.8740000000000001</v>
      </c>
      <c r="F1239" s="12">
        <v>16.25</v>
      </c>
      <c r="G1239" s="11"/>
      <c r="H1239" s="19">
        <f t="shared" si="1372"/>
        <v>2.3176762568808829</v>
      </c>
      <c r="I1239" s="19">
        <f t="shared" si="1373"/>
        <v>1.3628818665091593</v>
      </c>
      <c r="J1239" s="19">
        <f t="shared" si="1374"/>
        <v>1.2377631513581069</v>
      </c>
      <c r="K1239" s="30">
        <f t="shared" si="1369"/>
        <v>0.27257637330183188</v>
      </c>
      <c r="L1239" s="30">
        <f t="shared" si="1370"/>
        <v>0.99021052108648555</v>
      </c>
      <c r="M1239" s="30">
        <f t="shared" si="1367"/>
        <v>1.2627868943883174</v>
      </c>
      <c r="N1239" s="11"/>
      <c r="O1239" s="20">
        <f t="shared" si="1375"/>
        <v>8.6475777645953489E-3</v>
      </c>
      <c r="P1239" s="20">
        <f t="shared" si="1376"/>
        <v>-6.5138083123117418E-4</v>
      </c>
      <c r="Q1239" s="20">
        <f t="shared" si="1377"/>
        <v>1.3412880130796445E-3</v>
      </c>
      <c r="R1239" s="11"/>
      <c r="S1239" s="20">
        <f t="shared" ref="S1239:U1239" si="1389">_xlfn.STDEV.S(O1219:O1239)*SQRT(252)</f>
        <v>0.18513901822075524</v>
      </c>
      <c r="T1239" s="20">
        <f t="shared" si="1389"/>
        <v>9.6863636159721891E-2</v>
      </c>
      <c r="U1239" s="20">
        <f t="shared" si="1389"/>
        <v>9.0326116655659483E-2</v>
      </c>
    </row>
    <row r="1240" spans="1:21" x14ac:dyDescent="0.2">
      <c r="A1240" s="1" t="s">
        <v>3973</v>
      </c>
      <c r="B1240" s="13">
        <v>38250</v>
      </c>
      <c r="C1240" s="12">
        <v>1122.2</v>
      </c>
      <c r="D1240" s="12">
        <v>23078.240000000002</v>
      </c>
      <c r="E1240" s="10">
        <v>2.8672</v>
      </c>
      <c r="F1240" s="12">
        <v>16.25</v>
      </c>
      <c r="G1240" s="11"/>
      <c r="H1240" s="19">
        <f t="shared" si="1372"/>
        <v>2.3190535889148953</v>
      </c>
      <c r="I1240" s="19">
        <f t="shared" si="1373"/>
        <v>1.3631565268753731</v>
      </c>
      <c r="J1240" s="19">
        <f t="shared" si="1374"/>
        <v>1.2278865236417669</v>
      </c>
      <c r="K1240" s="30">
        <f t="shared" si="1369"/>
        <v>0.27263130537507463</v>
      </c>
      <c r="L1240" s="30">
        <f t="shared" si="1370"/>
        <v>0.9823092189134135</v>
      </c>
      <c r="M1240" s="30">
        <f t="shared" si="1367"/>
        <v>1.2549405242884881</v>
      </c>
      <c r="N1240" s="11"/>
      <c r="O1240" s="20">
        <f t="shared" si="1375"/>
        <v>2.0152910752080366E-4</v>
      </c>
      <c r="P1240" s="20">
        <f t="shared" si="1376"/>
        <v>-7.9794165026669805E-3</v>
      </c>
      <c r="Q1240" s="20">
        <f t="shared" si="1377"/>
        <v>-6.2135346309798445E-3</v>
      </c>
      <c r="R1240" s="11"/>
      <c r="S1240" s="20">
        <f t="shared" ref="S1240:U1240" si="1390">_xlfn.STDEV.S(O1220:O1240)*SQRT(252)</f>
        <v>0.18075375315744202</v>
      </c>
      <c r="T1240" s="20">
        <f t="shared" si="1390"/>
        <v>9.8833010210704786E-2</v>
      </c>
      <c r="U1240" s="20">
        <f t="shared" si="1390"/>
        <v>8.9804509632591553E-2</v>
      </c>
    </row>
    <row r="1241" spans="1:21" x14ac:dyDescent="0.2">
      <c r="A1241" s="1" t="s">
        <v>3974</v>
      </c>
      <c r="B1241" s="13">
        <v>38251</v>
      </c>
      <c r="C1241" s="12">
        <v>1129.3</v>
      </c>
      <c r="D1241" s="12">
        <v>23105.759999999998</v>
      </c>
      <c r="E1241" s="10">
        <v>2.8733</v>
      </c>
      <c r="F1241" s="12">
        <v>16.25</v>
      </c>
      <c r="G1241" s="11"/>
      <c r="H1241" s="19">
        <f t="shared" si="1372"/>
        <v>2.320431739459917</v>
      </c>
      <c r="I1241" s="19">
        <f t="shared" si="1373"/>
        <v>1.3647820437093954</v>
      </c>
      <c r="J1241" s="19">
        <f t="shared" si="1374"/>
        <v>1.2382840574665797</v>
      </c>
      <c r="K1241" s="30">
        <f t="shared" si="1369"/>
        <v>0.2729564087418791</v>
      </c>
      <c r="L1241" s="30">
        <f t="shared" si="1370"/>
        <v>0.99062724597326379</v>
      </c>
      <c r="M1241" s="30">
        <f t="shared" si="1367"/>
        <v>1.2635836547151429</v>
      </c>
      <c r="N1241" s="11"/>
      <c r="O1241" s="20">
        <f t="shared" si="1375"/>
        <v>1.1924652833144034E-3</v>
      </c>
      <c r="P1241" s="20">
        <f t="shared" si="1376"/>
        <v>8.4678295792146585E-3</v>
      </c>
      <c r="Q1241" s="20">
        <f t="shared" si="1377"/>
        <v>6.8872829105228739E-3</v>
      </c>
      <c r="R1241" s="11"/>
      <c r="S1241" s="20">
        <f t="shared" ref="S1241:U1241" si="1391">_xlfn.STDEV.S(O1221:O1241)*SQRT(252)</f>
        <v>0.17275863899135396</v>
      </c>
      <c r="T1241" s="20">
        <f t="shared" si="1391"/>
        <v>0.1027976067146056</v>
      </c>
      <c r="U1241" s="20">
        <f t="shared" si="1391"/>
        <v>9.0645037249334023E-2</v>
      </c>
    </row>
    <row r="1242" spans="1:21" x14ac:dyDescent="0.2">
      <c r="A1242" s="1" t="s">
        <v>3975</v>
      </c>
      <c r="B1242" s="13">
        <v>38252</v>
      </c>
      <c r="C1242" s="12">
        <v>1113.56</v>
      </c>
      <c r="D1242" s="12">
        <v>22748.97</v>
      </c>
      <c r="E1242" s="10">
        <v>2.8673000000000002</v>
      </c>
      <c r="F1242" s="12">
        <v>16.25</v>
      </c>
      <c r="G1242" s="11"/>
      <c r="H1242" s="19">
        <f t="shared" si="1372"/>
        <v>2.3218107090023667</v>
      </c>
      <c r="I1242" s="19">
        <f t="shared" si="1373"/>
        <v>1.3437076196101634</v>
      </c>
      <c r="J1242" s="19">
        <f t="shared" si="1374"/>
        <v>1.2184753215015427</v>
      </c>
      <c r="K1242" s="30">
        <f t="shared" si="1369"/>
        <v>0.26874152392203271</v>
      </c>
      <c r="L1242" s="30">
        <f t="shared" si="1370"/>
        <v>0.97478025720123418</v>
      </c>
      <c r="M1242" s="30">
        <f t="shared" si="1367"/>
        <v>1.2435217811232668</v>
      </c>
      <c r="N1242" s="11"/>
      <c r="O1242" s="20">
        <f t="shared" si="1375"/>
        <v>-1.5441604171427259E-2</v>
      </c>
      <c r="P1242" s="20">
        <f t="shared" si="1376"/>
        <v>-1.5996924005921453E-2</v>
      </c>
      <c r="Q1242" s="20">
        <f t="shared" si="1377"/>
        <v>-1.5876965103983287E-2</v>
      </c>
      <c r="R1242" s="11"/>
      <c r="S1242" s="20">
        <f t="shared" ref="S1242:U1242" si="1392">_xlfn.STDEV.S(O1222:O1242)*SQRT(252)</f>
        <v>0.18144456713109686</v>
      </c>
      <c r="T1242" s="20">
        <f t="shared" si="1392"/>
        <v>0.11632116557595459</v>
      </c>
      <c r="U1242" s="20">
        <f t="shared" si="1392"/>
        <v>0.10594897775255688</v>
      </c>
    </row>
    <row r="1243" spans="1:21" x14ac:dyDescent="0.2">
      <c r="A1243" s="1" t="s">
        <v>3976</v>
      </c>
      <c r="B1243" s="13">
        <v>38253</v>
      </c>
      <c r="C1243" s="12">
        <v>1108.3599999999999</v>
      </c>
      <c r="D1243" s="12">
        <v>22943.55</v>
      </c>
      <c r="E1243" s="10">
        <v>2.8721000000000001</v>
      </c>
      <c r="F1243" s="12">
        <v>16.25</v>
      </c>
      <c r="G1243" s="11"/>
      <c r="H1243" s="19">
        <f t="shared" si="1372"/>
        <v>2.3231904980289522</v>
      </c>
      <c r="I1243" s="19">
        <f t="shared" si="1373"/>
        <v>1.3552008269344398</v>
      </c>
      <c r="J1243" s="19">
        <f t="shared" si="1374"/>
        <v>1.2148156594761599</v>
      </c>
      <c r="K1243" s="30">
        <f t="shared" si="1369"/>
        <v>0.27104016538688797</v>
      </c>
      <c r="L1243" s="30">
        <f t="shared" si="1370"/>
        <v>0.97185252758092799</v>
      </c>
      <c r="M1243" s="30">
        <f t="shared" si="1367"/>
        <v>1.2428926929678159</v>
      </c>
      <c r="N1243" s="11"/>
      <c r="O1243" s="20">
        <f t="shared" si="1375"/>
        <v>8.5533542837323839E-3</v>
      </c>
      <c r="P1243" s="20">
        <f t="shared" si="1376"/>
        <v>-3.0034765257888063E-3</v>
      </c>
      <c r="Q1243" s="20">
        <f t="shared" si="1377"/>
        <v>-5.0589234945497275E-4</v>
      </c>
      <c r="R1243" s="11"/>
      <c r="S1243" s="20">
        <f t="shared" ref="S1243:U1243" si="1393">_xlfn.STDEV.S(O1223:O1243)*SQRT(252)</f>
        <v>0.18163576420485095</v>
      </c>
      <c r="T1243" s="20">
        <f t="shared" si="1393"/>
        <v>0.1140889981435529</v>
      </c>
      <c r="U1243" s="20">
        <f t="shared" si="1393"/>
        <v>0.10291314231537674</v>
      </c>
    </row>
    <row r="1244" spans="1:21" x14ac:dyDescent="0.2">
      <c r="A1244" s="1" t="s">
        <v>3977</v>
      </c>
      <c r="B1244" s="13">
        <v>38254</v>
      </c>
      <c r="C1244" s="12">
        <v>1110.1099999999999</v>
      </c>
      <c r="D1244" s="12">
        <v>22973.07</v>
      </c>
      <c r="E1244" s="10">
        <v>2.8731</v>
      </c>
      <c r="F1244" s="12">
        <v>16.25</v>
      </c>
      <c r="G1244" s="11"/>
      <c r="H1244" s="19">
        <f t="shared" si="1372"/>
        <v>2.3245711070266708</v>
      </c>
      <c r="I1244" s="19">
        <f t="shared" si="1373"/>
        <v>1.3569444772593071</v>
      </c>
      <c r="J1244" s="19">
        <f t="shared" si="1374"/>
        <v>1.2171573823751038</v>
      </c>
      <c r="K1244" s="30">
        <f t="shared" si="1369"/>
        <v>0.27138889545186146</v>
      </c>
      <c r="L1244" s="30">
        <f t="shared" si="1370"/>
        <v>0.97372590590008312</v>
      </c>
      <c r="M1244" s="30">
        <f t="shared" si="1367"/>
        <v>1.2451148013519446</v>
      </c>
      <c r="N1244" s="11"/>
      <c r="O1244" s="20">
        <f t="shared" si="1375"/>
        <v>1.2866361134176163E-3</v>
      </c>
      <c r="P1244" s="20">
        <f t="shared" si="1376"/>
        <v>1.9276364118929745E-3</v>
      </c>
      <c r="Q1244" s="20">
        <f t="shared" si="1377"/>
        <v>1.7878521586789375E-3</v>
      </c>
      <c r="R1244" s="11"/>
      <c r="S1244" s="20">
        <f t="shared" ref="S1244:U1244" si="1394">_xlfn.STDEV.S(O1224:O1244)*SQRT(252)</f>
        <v>0.16565844219063247</v>
      </c>
      <c r="T1244" s="20">
        <f t="shared" si="1394"/>
        <v>0.11432716403026555</v>
      </c>
      <c r="U1244" s="20">
        <f t="shared" si="1394"/>
        <v>0.10285002837997924</v>
      </c>
    </row>
    <row r="1245" spans="1:21" x14ac:dyDescent="0.2">
      <c r="A1245" s="1" t="s">
        <v>3978</v>
      </c>
      <c r="B1245" s="13">
        <v>38257</v>
      </c>
      <c r="C1245" s="12">
        <v>1103.52</v>
      </c>
      <c r="D1245" s="12">
        <v>22834.06</v>
      </c>
      <c r="E1245" s="10">
        <v>2.8723999999999998</v>
      </c>
      <c r="F1245" s="12">
        <v>16.25</v>
      </c>
      <c r="G1245" s="11"/>
      <c r="H1245" s="19">
        <f t="shared" si="1372"/>
        <v>2.3259525364828089</v>
      </c>
      <c r="I1245" s="19">
        <f t="shared" si="1373"/>
        <v>1.3487336089781494</v>
      </c>
      <c r="J1245" s="19">
        <f t="shared" si="1374"/>
        <v>1.209637124857875</v>
      </c>
      <c r="K1245" s="30">
        <f t="shared" si="1369"/>
        <v>0.26974672179562992</v>
      </c>
      <c r="L1245" s="30">
        <f t="shared" si="1370"/>
        <v>0.96770969988630007</v>
      </c>
      <c r="M1245" s="30">
        <f t="shared" si="1367"/>
        <v>1.2374564216819299</v>
      </c>
      <c r="N1245" s="11"/>
      <c r="O1245" s="20">
        <f t="shared" si="1375"/>
        <v>-6.0509979728438079E-3</v>
      </c>
      <c r="P1245" s="20">
        <f t="shared" si="1376"/>
        <v>-6.1785415971057356E-3</v>
      </c>
      <c r="Q1245" s="20">
        <f t="shared" si="1377"/>
        <v>-6.1507418124812085E-3</v>
      </c>
      <c r="R1245" s="11"/>
      <c r="S1245" s="20">
        <f t="shared" ref="S1245:U1245" si="1395">_xlfn.STDEV.S(O1225:O1245)*SQRT(252)</f>
        <v>0.16738765337694428</v>
      </c>
      <c r="T1245" s="20">
        <f t="shared" si="1395"/>
        <v>0.11439314046475001</v>
      </c>
      <c r="U1245" s="20">
        <f t="shared" si="1395"/>
        <v>0.10368952754301944</v>
      </c>
    </row>
    <row r="1246" spans="1:21" x14ac:dyDescent="0.2">
      <c r="A1246" s="1" t="s">
        <v>3979</v>
      </c>
      <c r="B1246" s="13">
        <v>38258</v>
      </c>
      <c r="C1246" s="12">
        <v>1110.06</v>
      </c>
      <c r="D1246" s="12">
        <v>23230.639999999999</v>
      </c>
      <c r="E1246" s="10">
        <v>2.8687999999999998</v>
      </c>
      <c r="F1246" s="12">
        <v>16.25</v>
      </c>
      <c r="G1246" s="11"/>
      <c r="H1246" s="19">
        <f t="shared" si="1372"/>
        <v>2.327334786884943</v>
      </c>
      <c r="I1246" s="19">
        <f t="shared" si="1373"/>
        <v>1.3721582988777359</v>
      </c>
      <c r="J1246" s="19">
        <f t="shared" si="1374"/>
        <v>1.2152809949901933</v>
      </c>
      <c r="K1246" s="30">
        <f t="shared" si="1369"/>
        <v>0.27443165977554718</v>
      </c>
      <c r="L1246" s="30">
        <f t="shared" si="1370"/>
        <v>0.97222479599215461</v>
      </c>
      <c r="M1246" s="30">
        <f t="shared" si="1367"/>
        <v>1.2466564557677018</v>
      </c>
      <c r="N1246" s="11"/>
      <c r="O1246" s="20">
        <f t="shared" si="1375"/>
        <v>1.7367914422577346E-2</v>
      </c>
      <c r="P1246" s="20">
        <f t="shared" si="1376"/>
        <v>4.6657547262212162E-3</v>
      </c>
      <c r="Q1246" s="20">
        <f t="shared" si="1377"/>
        <v>7.4346327875265406E-3</v>
      </c>
      <c r="R1246" s="11"/>
      <c r="S1246" s="20">
        <f t="shared" ref="S1246:U1246" si="1396">_xlfn.STDEV.S(O1226:O1246)*SQRT(252)</f>
        <v>0.17705770994216916</v>
      </c>
      <c r="T1246" s="20">
        <f t="shared" si="1396"/>
        <v>0.11136887853081595</v>
      </c>
      <c r="U1246" s="20">
        <f t="shared" si="1396"/>
        <v>0.10399857064540018</v>
      </c>
    </row>
    <row r="1247" spans="1:21" x14ac:dyDescent="0.2">
      <c r="A1247" s="1" t="s">
        <v>3980</v>
      </c>
      <c r="B1247" s="13">
        <v>38259</v>
      </c>
      <c r="C1247" s="12">
        <v>1114.8</v>
      </c>
      <c r="D1247" s="12">
        <v>23208.35</v>
      </c>
      <c r="E1247" s="10">
        <v>2.8597999999999999</v>
      </c>
      <c r="F1247" s="12">
        <v>16.25</v>
      </c>
      <c r="G1247" s="11"/>
      <c r="H1247" s="19">
        <f t="shared" si="1372"/>
        <v>2.3287178587209389</v>
      </c>
      <c r="I1247" s="19">
        <f t="shared" si="1373"/>
        <v>1.3708417011222722</v>
      </c>
      <c r="J1247" s="19">
        <f t="shared" si="1374"/>
        <v>1.2166414331157238</v>
      </c>
      <c r="K1247" s="30">
        <f t="shared" si="1369"/>
        <v>0.27416834022445447</v>
      </c>
      <c r="L1247" s="30">
        <f t="shared" si="1370"/>
        <v>0.97331314649257905</v>
      </c>
      <c r="M1247" s="30">
        <f t="shared" si="1367"/>
        <v>1.2474814867170334</v>
      </c>
      <c r="N1247" s="11"/>
      <c r="O1247" s="20">
        <f t="shared" si="1375"/>
        <v>-9.5950864892224708E-4</v>
      </c>
      <c r="P1247" s="20">
        <f t="shared" si="1376"/>
        <v>1.1194432654988429E-3</v>
      </c>
      <c r="Q1247" s="20">
        <f t="shared" si="1377"/>
        <v>6.6179495202112193E-4</v>
      </c>
      <c r="R1247" s="11"/>
      <c r="S1247" s="20">
        <f t="shared" ref="S1247:U1247" si="1397">_xlfn.STDEV.S(O1227:O1247)*SQRT(252)</f>
        <v>0.17432431578960131</v>
      </c>
      <c r="T1247" s="20">
        <f t="shared" si="1397"/>
        <v>0.1115660924400774</v>
      </c>
      <c r="U1247" s="20">
        <f t="shared" si="1397"/>
        <v>0.10378478812071484</v>
      </c>
    </row>
    <row r="1248" spans="1:21" x14ac:dyDescent="0.2">
      <c r="A1248" s="1" t="s">
        <v>3981</v>
      </c>
      <c r="B1248" s="13">
        <v>38260</v>
      </c>
      <c r="C1248" s="12">
        <v>1114.58</v>
      </c>
      <c r="D1248" s="12">
        <v>23245.24</v>
      </c>
      <c r="E1248" s="10">
        <v>2.8582000000000001</v>
      </c>
      <c r="F1248" s="12">
        <v>16.25</v>
      </c>
      <c r="G1248" s="11"/>
      <c r="H1248" s="19">
        <f t="shared" si="1372"/>
        <v>2.3301017524789525</v>
      </c>
      <c r="I1248" s="19">
        <f t="shared" si="1373"/>
        <v>1.3730206733609018</v>
      </c>
      <c r="J1248" s="19">
        <f t="shared" si="1374"/>
        <v>1.215720783402398</v>
      </c>
      <c r="K1248" s="30">
        <f t="shared" si="1369"/>
        <v>0.27460413467218037</v>
      </c>
      <c r="L1248" s="30">
        <f t="shared" si="1370"/>
        <v>0.97257662672191847</v>
      </c>
      <c r="M1248" s="30">
        <f t="shared" si="1367"/>
        <v>1.2471807613940988</v>
      </c>
      <c r="N1248" s="11"/>
      <c r="O1248" s="20">
        <f t="shared" si="1375"/>
        <v>1.5895141188408957E-3</v>
      </c>
      <c r="P1248" s="20">
        <f t="shared" si="1376"/>
        <v>-7.5671408869260048E-4</v>
      </c>
      <c r="Q1248" s="20">
        <f t="shared" si="1377"/>
        <v>-2.4106596060669006E-4</v>
      </c>
      <c r="R1248" s="11"/>
      <c r="S1248" s="20">
        <f t="shared" ref="S1248:U1248" si="1398">_xlfn.STDEV.S(O1228:O1248)*SQRT(252)</f>
        <v>0.16712848777640446</v>
      </c>
      <c r="T1248" s="20">
        <f t="shared" si="1398"/>
        <v>0.11152022664648596</v>
      </c>
      <c r="U1248" s="20">
        <f t="shared" si="1398"/>
        <v>0.10347023484812146</v>
      </c>
    </row>
    <row r="1249" spans="1:21" x14ac:dyDescent="0.2">
      <c r="A1249" s="1" t="s">
        <v>3982</v>
      </c>
      <c r="B1249" s="13">
        <v>38261</v>
      </c>
      <c r="C1249" s="12">
        <v>1131.5</v>
      </c>
      <c r="D1249" s="12">
        <v>23777.02</v>
      </c>
      <c r="E1249" s="10">
        <v>2.8509000000000002</v>
      </c>
      <c r="F1249" s="12">
        <v>16.25</v>
      </c>
      <c r="G1249" s="11"/>
      <c r="H1249" s="19">
        <f t="shared" si="1372"/>
        <v>2.3314864686474293</v>
      </c>
      <c r="I1249" s="19">
        <f t="shared" si="1373"/>
        <v>1.4044311872415869</v>
      </c>
      <c r="J1249" s="19">
        <f t="shared" si="1374"/>
        <v>1.2310240080041945</v>
      </c>
      <c r="K1249" s="30">
        <f t="shared" si="1369"/>
        <v>0.28088623744831737</v>
      </c>
      <c r="L1249" s="30">
        <f t="shared" si="1370"/>
        <v>0.98481920640335563</v>
      </c>
      <c r="M1249" s="30">
        <f t="shared" si="1367"/>
        <v>1.2657054438516731</v>
      </c>
      <c r="N1249" s="11"/>
      <c r="O1249" s="20">
        <f t="shared" si="1375"/>
        <v>2.2876941687846486E-2</v>
      </c>
      <c r="P1249" s="20">
        <f t="shared" si="1376"/>
        <v>1.2587779044928249E-2</v>
      </c>
      <c r="Q1249" s="20">
        <f t="shared" si="1377"/>
        <v>1.4853245841338403E-2</v>
      </c>
      <c r="R1249" s="11"/>
      <c r="S1249" s="20">
        <f t="shared" ref="S1249:U1249" si="1399">_xlfn.STDEV.S(O1229:O1249)*SQRT(252)</f>
        <v>0.18173074658549412</v>
      </c>
      <c r="T1249" s="20">
        <f t="shared" si="1399"/>
        <v>0.11026832359823585</v>
      </c>
      <c r="U1249" s="20">
        <f t="shared" si="1399"/>
        <v>0.10781931428105725</v>
      </c>
    </row>
    <row r="1250" spans="1:21" x14ac:dyDescent="0.2">
      <c r="A1250" s="1" t="s">
        <v>3983</v>
      </c>
      <c r="B1250" s="13">
        <v>38264</v>
      </c>
      <c r="C1250" s="12">
        <v>1135.17</v>
      </c>
      <c r="D1250" s="12">
        <v>24150.39</v>
      </c>
      <c r="E1250" s="10">
        <v>2.8260999999999998</v>
      </c>
      <c r="F1250" s="12">
        <v>16.25</v>
      </c>
      <c r="G1250" s="11"/>
      <c r="H1250" s="19">
        <f t="shared" si="1372"/>
        <v>2.3328720077151055</v>
      </c>
      <c r="I1250" s="19">
        <f t="shared" si="1373"/>
        <v>1.4264849379799212</v>
      </c>
      <c r="J1250" s="19">
        <f t="shared" si="1374"/>
        <v>1.224273392038512</v>
      </c>
      <c r="K1250" s="30">
        <f t="shared" si="1369"/>
        <v>0.28529698759598426</v>
      </c>
      <c r="L1250" s="30">
        <f t="shared" si="1370"/>
        <v>0.97941871363080968</v>
      </c>
      <c r="M1250" s="30">
        <f t="shared" si="1367"/>
        <v>1.264715701226794</v>
      </c>
      <c r="N1250" s="11"/>
      <c r="O1250" s="20">
        <f t="shared" si="1375"/>
        <v>1.5702977076185176E-2</v>
      </c>
      <c r="P1250" s="20">
        <f t="shared" si="1376"/>
        <v>-5.4837403022114373E-3</v>
      </c>
      <c r="Q1250" s="20">
        <f t="shared" si="1377"/>
        <v>-7.8196916169304131E-4</v>
      </c>
      <c r="R1250" s="11"/>
      <c r="S1250" s="20">
        <f t="shared" ref="S1250:U1250" si="1400">_xlfn.STDEV.S(O1230:O1250)*SQRT(252)</f>
        <v>0.17955867146083707</v>
      </c>
      <c r="T1250" s="20">
        <f t="shared" si="1400"/>
        <v>0.10957776966412221</v>
      </c>
      <c r="U1250" s="20">
        <f t="shared" si="1400"/>
        <v>0.10425800974805398</v>
      </c>
    </row>
    <row r="1251" spans="1:21" x14ac:dyDescent="0.2">
      <c r="A1251" s="1" t="s">
        <v>3984</v>
      </c>
      <c r="B1251" s="13">
        <v>38265</v>
      </c>
      <c r="C1251" s="12">
        <v>1134.48</v>
      </c>
      <c r="D1251" s="12">
        <v>24205.25</v>
      </c>
      <c r="E1251" s="10">
        <v>2.8237000000000001</v>
      </c>
      <c r="F1251" s="12">
        <v>16.25</v>
      </c>
      <c r="G1251" s="11"/>
      <c r="H1251" s="19">
        <f t="shared" si="1372"/>
        <v>2.3342583701710082</v>
      </c>
      <c r="I1251" s="19">
        <f t="shared" si="1373"/>
        <v>1.4297253396337901</v>
      </c>
      <c r="J1251" s="19">
        <f t="shared" si="1374"/>
        <v>1.2224901776938406</v>
      </c>
      <c r="K1251" s="30">
        <f t="shared" si="1369"/>
        <v>0.28594506792675806</v>
      </c>
      <c r="L1251" s="30">
        <f t="shared" si="1370"/>
        <v>0.97799214215507257</v>
      </c>
      <c r="M1251" s="30">
        <f t="shared" si="1367"/>
        <v>1.2639372100818307</v>
      </c>
      <c r="N1251" s="11"/>
      <c r="O1251" s="20">
        <f t="shared" si="1375"/>
        <v>2.2715989265598147E-3</v>
      </c>
      <c r="P1251" s="20">
        <f t="shared" si="1376"/>
        <v>-1.4565491305028599E-3</v>
      </c>
      <c r="Q1251" s="20">
        <f t="shared" si="1377"/>
        <v>-6.1554635892335785E-4</v>
      </c>
      <c r="R1251" s="11"/>
      <c r="S1251" s="20">
        <f t="shared" ref="S1251:U1251" si="1401">_xlfn.STDEV.S(O1231:O1251)*SQRT(252)</f>
        <v>0.17961601515241765</v>
      </c>
      <c r="T1251" s="20">
        <f t="shared" si="1401"/>
        <v>0.1085224697111386</v>
      </c>
      <c r="U1251" s="20">
        <f t="shared" si="1401"/>
        <v>0.10360323808887273</v>
      </c>
    </row>
    <row r="1252" spans="1:21" x14ac:dyDescent="0.2">
      <c r="A1252" s="1" t="s">
        <v>3985</v>
      </c>
      <c r="B1252" s="13">
        <v>38266</v>
      </c>
      <c r="C1252" s="12">
        <v>1142.05</v>
      </c>
      <c r="D1252" s="12">
        <v>24027.14</v>
      </c>
      <c r="E1252" s="10">
        <v>2.8357999999999999</v>
      </c>
      <c r="F1252" s="12">
        <v>16.25</v>
      </c>
      <c r="G1252" s="11"/>
      <c r="H1252" s="19">
        <f t="shared" si="1372"/>
        <v>2.3356455565044545</v>
      </c>
      <c r="I1252" s="19">
        <f t="shared" si="1373"/>
        <v>1.4192049616066194</v>
      </c>
      <c r="J1252" s="19">
        <f t="shared" si="1374"/>
        <v>1.235920958179775</v>
      </c>
      <c r="K1252" s="30">
        <f t="shared" si="1369"/>
        <v>0.28384099232132387</v>
      </c>
      <c r="L1252" s="30">
        <f t="shared" si="1370"/>
        <v>0.98873676654382003</v>
      </c>
      <c r="M1252" s="30">
        <f t="shared" si="1367"/>
        <v>1.2725777588651439</v>
      </c>
      <c r="N1252" s="11"/>
      <c r="O1252" s="20">
        <f t="shared" si="1375"/>
        <v>-7.3583210253973519E-3</v>
      </c>
      <c r="P1252" s="20">
        <f t="shared" si="1376"/>
        <v>1.0986411777369698E-2</v>
      </c>
      <c r="Q1252" s="20">
        <f t="shared" si="1377"/>
        <v>6.8362167949418406E-3</v>
      </c>
      <c r="R1252" s="11"/>
      <c r="S1252" s="20">
        <f t="shared" ref="S1252:U1252" si="1402">_xlfn.STDEV.S(O1232:O1252)*SQRT(252)</f>
        <v>0.18321705615133899</v>
      </c>
      <c r="T1252" s="20">
        <f t="shared" si="1402"/>
        <v>0.11292086796458496</v>
      </c>
      <c r="U1252" s="20">
        <f t="shared" si="1402"/>
        <v>0.10458978769390256</v>
      </c>
    </row>
    <row r="1253" spans="1:21" x14ac:dyDescent="0.2">
      <c r="A1253" s="1" t="s">
        <v>3986</v>
      </c>
      <c r="B1253" s="13">
        <v>38267</v>
      </c>
      <c r="C1253" s="12">
        <v>1130.6500000000001</v>
      </c>
      <c r="D1253" s="12">
        <v>24104.18</v>
      </c>
      <c r="E1253" s="10">
        <v>2.8513999999999999</v>
      </c>
      <c r="F1253" s="12">
        <v>16.25</v>
      </c>
      <c r="G1253" s="11"/>
      <c r="H1253" s="19">
        <f t="shared" si="1372"/>
        <v>2.3370335672050522</v>
      </c>
      <c r="I1253" s="19">
        <f t="shared" si="1373"/>
        <v>1.4237554636739556</v>
      </c>
      <c r="J1253" s="19">
        <f t="shared" si="1374"/>
        <v>1.2303149828134046</v>
      </c>
      <c r="K1253" s="30">
        <f t="shared" si="1369"/>
        <v>0.2847510927347911</v>
      </c>
      <c r="L1253" s="30">
        <f t="shared" si="1370"/>
        <v>0.98425198625072374</v>
      </c>
      <c r="M1253" s="30">
        <f t="shared" si="1367"/>
        <v>1.2690030789855149</v>
      </c>
      <c r="N1253" s="11"/>
      <c r="O1253" s="20">
        <f t="shared" si="1375"/>
        <v>3.2063741252601474E-3</v>
      </c>
      <c r="P1253" s="20">
        <f t="shared" si="1376"/>
        <v>-4.5358688427994398E-3</v>
      </c>
      <c r="Q1253" s="20">
        <f t="shared" si="1377"/>
        <v>-2.809007036879918E-3</v>
      </c>
      <c r="R1253" s="11"/>
      <c r="S1253" s="20">
        <f t="shared" ref="S1253:U1253" si="1403">_xlfn.STDEV.S(O1233:O1253)*SQRT(252)</f>
        <v>0.18310855926569686</v>
      </c>
      <c r="T1253" s="20">
        <f t="shared" si="1403"/>
        <v>0.10978735548648409</v>
      </c>
      <c r="U1253" s="20">
        <f t="shared" si="1403"/>
        <v>0.10212566347223589</v>
      </c>
    </row>
    <row r="1254" spans="1:21" x14ac:dyDescent="0.2">
      <c r="A1254" s="1" t="s">
        <v>3987</v>
      </c>
      <c r="B1254" s="13">
        <v>38268</v>
      </c>
      <c r="C1254" s="12">
        <v>1122.1400000000001</v>
      </c>
      <c r="D1254" s="12">
        <v>23926.85</v>
      </c>
      <c r="E1254" s="10">
        <v>2.8247</v>
      </c>
      <c r="F1254" s="12">
        <v>16.25</v>
      </c>
      <c r="G1254" s="11"/>
      <c r="H1254" s="19">
        <f t="shared" si="1372"/>
        <v>2.3384224027627005</v>
      </c>
      <c r="I1254" s="19">
        <f t="shared" si="1373"/>
        <v>1.4132811577082143</v>
      </c>
      <c r="J1254" s="19">
        <f t="shared" si="1374"/>
        <v>1.2096211006763831</v>
      </c>
      <c r="K1254" s="30">
        <f t="shared" si="1369"/>
        <v>0.28265623154164288</v>
      </c>
      <c r="L1254" s="30">
        <f t="shared" si="1370"/>
        <v>0.96769688054110647</v>
      </c>
      <c r="M1254" s="30">
        <f t="shared" si="1367"/>
        <v>1.2503531120827494</v>
      </c>
      <c r="N1254" s="11"/>
      <c r="O1254" s="20">
        <f t="shared" si="1375"/>
        <v>-7.3568152909577744E-3</v>
      </c>
      <c r="P1254" s="20">
        <f t="shared" si="1376"/>
        <v>-1.6819987097694389E-2</v>
      </c>
      <c r="Q1254" s="20">
        <f t="shared" si="1377"/>
        <v>-1.469654976540713E-2</v>
      </c>
      <c r="R1254" s="11"/>
      <c r="S1254" s="20">
        <f t="shared" ref="S1254:U1254" si="1404">_xlfn.STDEV.S(O1234:O1254)*SQRT(252)</f>
        <v>0.17924568161846346</v>
      </c>
      <c r="T1254" s="20">
        <f t="shared" si="1404"/>
        <v>0.12342839551953921</v>
      </c>
      <c r="U1254" s="20">
        <f t="shared" si="1404"/>
        <v>0.11499633241475302</v>
      </c>
    </row>
    <row r="1255" spans="1:21" x14ac:dyDescent="0.2">
      <c r="A1255" s="1" t="s">
        <v>3988</v>
      </c>
      <c r="B1255" s="13">
        <v>38271</v>
      </c>
      <c r="C1255" s="12">
        <v>1124.3900000000001</v>
      </c>
      <c r="D1255" s="12">
        <v>23958.62</v>
      </c>
      <c r="E1255" s="10">
        <v>2.8313999999999999</v>
      </c>
      <c r="F1255" s="12">
        <v>16.25</v>
      </c>
      <c r="G1255" s="11"/>
      <c r="H1255" s="19">
        <f t="shared" si="1372"/>
        <v>2.3398120636675896</v>
      </c>
      <c r="I1255" s="19">
        <f t="shared" si="1373"/>
        <v>1.4151577082102818</v>
      </c>
      <c r="J1255" s="19">
        <f t="shared" si="1374"/>
        <v>1.2149214022827715</v>
      </c>
      <c r="K1255" s="30">
        <f t="shared" si="1369"/>
        <v>0.28303154164205635</v>
      </c>
      <c r="L1255" s="30">
        <f t="shared" si="1370"/>
        <v>0.97193712182621717</v>
      </c>
      <c r="M1255" s="30">
        <f t="shared" si="1367"/>
        <v>1.2549686634682735</v>
      </c>
      <c r="N1255" s="11"/>
      <c r="O1255" s="20">
        <f t="shared" si="1375"/>
        <v>1.3277970146510221E-3</v>
      </c>
      <c r="P1255" s="20">
        <f t="shared" si="1376"/>
        <v>4.3817866631332691E-3</v>
      </c>
      <c r="Q1255" s="20">
        <f t="shared" si="1377"/>
        <v>3.6913983265383088E-3</v>
      </c>
      <c r="R1255" s="11"/>
      <c r="S1255" s="20">
        <f t="shared" ref="S1255:U1255" si="1405">_xlfn.STDEV.S(O1235:O1255)*SQRT(252)</f>
        <v>0.16842966324655359</v>
      </c>
      <c r="T1255" s="20">
        <f t="shared" si="1405"/>
        <v>0.12384762108515474</v>
      </c>
      <c r="U1255" s="20">
        <f t="shared" si="1405"/>
        <v>0.115751749473742</v>
      </c>
    </row>
    <row r="1256" spans="1:21" x14ac:dyDescent="0.2">
      <c r="A1256" s="1" t="s">
        <v>3989</v>
      </c>
      <c r="B1256" s="13">
        <v>38272</v>
      </c>
      <c r="C1256" s="12">
        <v>1121.8399999999999</v>
      </c>
      <c r="D1256" s="12">
        <v>23958.62</v>
      </c>
      <c r="E1256" s="10">
        <v>2.8313999999999999</v>
      </c>
      <c r="F1256" s="12">
        <v>16.25</v>
      </c>
      <c r="G1256" s="11"/>
      <c r="H1256" s="19">
        <f t="shared" si="1372"/>
        <v>2.341202550410201</v>
      </c>
      <c r="I1256" s="19">
        <f t="shared" si="1373"/>
        <v>1.4151577082102818</v>
      </c>
      <c r="J1256" s="19">
        <f t="shared" si="1374"/>
        <v>1.2121660864441202</v>
      </c>
      <c r="K1256" s="30">
        <f t="shared" si="1369"/>
        <v>0.28303154164205635</v>
      </c>
      <c r="L1256" s="30">
        <f t="shared" si="1370"/>
        <v>0.96973286915529622</v>
      </c>
      <c r="M1256" s="30">
        <f t="shared" si="1367"/>
        <v>1.2527644107973526</v>
      </c>
      <c r="N1256" s="11"/>
      <c r="O1256" s="20">
        <f t="shared" si="1375"/>
        <v>0</v>
      </c>
      <c r="P1256" s="20">
        <f t="shared" si="1376"/>
        <v>-2.2678963704765298E-3</v>
      </c>
      <c r="Q1256" s="20">
        <f t="shared" si="1377"/>
        <v>-1.7564204868902866E-3</v>
      </c>
      <c r="R1256" s="11"/>
      <c r="S1256" s="20">
        <f t="shared" ref="S1256:U1256" si="1406">_xlfn.STDEV.S(O1236:O1256)*SQRT(252)</f>
        <v>0.16405588955577821</v>
      </c>
      <c r="T1256" s="20">
        <f t="shared" si="1406"/>
        <v>0.12241404054312391</v>
      </c>
      <c r="U1256" s="20">
        <f t="shared" si="1406"/>
        <v>0.1157303800791936</v>
      </c>
    </row>
    <row r="1257" spans="1:21" x14ac:dyDescent="0.2">
      <c r="A1257" s="1" t="s">
        <v>3990</v>
      </c>
      <c r="B1257" s="13">
        <v>38273</v>
      </c>
      <c r="C1257" s="12">
        <v>1113.6500000000001</v>
      </c>
      <c r="D1257" s="12">
        <v>23289.29</v>
      </c>
      <c r="E1257" s="10">
        <v>2.8370000000000002</v>
      </c>
      <c r="F1257" s="12">
        <v>16.25</v>
      </c>
      <c r="G1257" s="11"/>
      <c r="H1257" s="19">
        <f t="shared" si="1372"/>
        <v>2.3425938634813073</v>
      </c>
      <c r="I1257" s="19">
        <f t="shared" si="1373"/>
        <v>1.3756225634967556</v>
      </c>
      <c r="J1257" s="19">
        <f t="shared" si="1374"/>
        <v>1.205696604229112</v>
      </c>
      <c r="K1257" s="30">
        <f t="shared" si="1369"/>
        <v>0.27512451269935112</v>
      </c>
      <c r="L1257" s="30">
        <f t="shared" si="1370"/>
        <v>0.96455728338328961</v>
      </c>
      <c r="M1257" s="30">
        <f t="shared" si="1367"/>
        <v>1.2396817960826407</v>
      </c>
      <c r="N1257" s="11"/>
      <c r="O1257" s="20">
        <f t="shared" si="1375"/>
        <v>-2.7936917902616876E-2</v>
      </c>
      <c r="P1257" s="20">
        <f t="shared" si="1376"/>
        <v>-5.3371252399796454E-3</v>
      </c>
      <c r="Q1257" s="20">
        <f t="shared" si="1377"/>
        <v>-1.0442996785313463E-2</v>
      </c>
      <c r="R1257" s="11"/>
      <c r="S1257" s="20">
        <f t="shared" ref="S1257:U1257" si="1407">_xlfn.STDEV.S(O1237:O1257)*SQRT(252)</f>
        <v>0.18542670132021669</v>
      </c>
      <c r="T1257" s="20">
        <f t="shared" si="1407"/>
        <v>0.12122516002836432</v>
      </c>
      <c r="U1257" s="20">
        <f t="shared" si="1407"/>
        <v>0.11682011246577059</v>
      </c>
    </row>
    <row r="1258" spans="1:21" x14ac:dyDescent="0.2">
      <c r="A1258" s="1" t="s">
        <v>3991</v>
      </c>
      <c r="B1258" s="13">
        <v>38274</v>
      </c>
      <c r="C1258" s="12">
        <v>1103.29</v>
      </c>
      <c r="D1258" s="12">
        <v>22959.48</v>
      </c>
      <c r="E1258" s="10">
        <v>2.8626999999999998</v>
      </c>
      <c r="F1258" s="12">
        <v>16.25</v>
      </c>
      <c r="G1258" s="11"/>
      <c r="H1258" s="19">
        <f t="shared" si="1372"/>
        <v>2.3439860033719735</v>
      </c>
      <c r="I1258" s="19">
        <f t="shared" si="1373"/>
        <v>1.3561417601890178</v>
      </c>
      <c r="J1258" s="19">
        <f t="shared" si="1374"/>
        <v>1.2053009542511903</v>
      </c>
      <c r="K1258" s="30">
        <f t="shared" si="1369"/>
        <v>0.27122835203780354</v>
      </c>
      <c r="L1258" s="30">
        <f t="shared" si="1370"/>
        <v>0.96424076340095233</v>
      </c>
      <c r="M1258" s="30">
        <f t="shared" si="1367"/>
        <v>1.2354691154387558</v>
      </c>
      <c r="N1258" s="11"/>
      <c r="O1258" s="20">
        <f t="shared" si="1375"/>
        <v>-1.4161445024730268E-2</v>
      </c>
      <c r="P1258" s="20">
        <f t="shared" si="1376"/>
        <v>-3.2815052852752657E-4</v>
      </c>
      <c r="Q1258" s="20">
        <f t="shared" si="1377"/>
        <v>-3.3981951313609704E-3</v>
      </c>
      <c r="R1258" s="11"/>
      <c r="S1258" s="20">
        <f t="shared" ref="S1258:U1258" si="1408">_xlfn.STDEV.S(O1238:O1258)*SQRT(252)</f>
        <v>0.19318835282798996</v>
      </c>
      <c r="T1258" s="20">
        <f t="shared" si="1408"/>
        <v>0.11770157871552611</v>
      </c>
      <c r="U1258" s="20">
        <f t="shared" si="1408"/>
        <v>0.11537783286011911</v>
      </c>
    </row>
    <row r="1259" spans="1:21" x14ac:dyDescent="0.2">
      <c r="A1259" s="1" t="s">
        <v>3992</v>
      </c>
      <c r="B1259" s="13">
        <v>38275</v>
      </c>
      <c r="C1259" s="12">
        <v>1108.2</v>
      </c>
      <c r="D1259" s="12">
        <v>23367.84</v>
      </c>
      <c r="E1259" s="10">
        <v>2.8618999999999999</v>
      </c>
      <c r="F1259" s="12">
        <v>16.25</v>
      </c>
      <c r="G1259" s="11"/>
      <c r="H1259" s="19">
        <f t="shared" si="1372"/>
        <v>2.3453789705735559</v>
      </c>
      <c r="I1259" s="19">
        <f t="shared" si="1373"/>
        <v>1.3802622563496794</v>
      </c>
      <c r="J1259" s="19">
        <f t="shared" si="1374"/>
        <v>1.2103266081033004</v>
      </c>
      <c r="K1259" s="30">
        <f t="shared" si="1369"/>
        <v>0.27605245126993588</v>
      </c>
      <c r="L1259" s="30">
        <f t="shared" si="1370"/>
        <v>0.96826128648264032</v>
      </c>
      <c r="M1259" s="30">
        <f t="shared" si="1367"/>
        <v>1.2443137377525761</v>
      </c>
      <c r="N1259" s="11"/>
      <c r="O1259" s="20">
        <f t="shared" si="1375"/>
        <v>1.7786117107181809E-2</v>
      </c>
      <c r="P1259" s="20">
        <f t="shared" si="1376"/>
        <v>4.1696257141290438E-3</v>
      </c>
      <c r="Q1259" s="20">
        <f t="shared" si="1377"/>
        <v>7.1589181820050918E-3</v>
      </c>
      <c r="R1259" s="11"/>
      <c r="S1259" s="20">
        <f t="shared" ref="S1259:U1259" si="1409">_xlfn.STDEV.S(O1239:O1259)*SQRT(252)</f>
        <v>0.19113283048644178</v>
      </c>
      <c r="T1259" s="20">
        <f t="shared" si="1409"/>
        <v>0.11917922110734666</v>
      </c>
      <c r="U1259" s="20">
        <f t="shared" si="1409"/>
        <v>0.11825789743250051</v>
      </c>
    </row>
    <row r="1260" spans="1:21" x14ac:dyDescent="0.2">
      <c r="A1260" s="1" t="s">
        <v>3993</v>
      </c>
      <c r="B1260" s="13">
        <v>38278</v>
      </c>
      <c r="C1260" s="12">
        <v>1114.02</v>
      </c>
      <c r="D1260" s="12">
        <v>23411.07</v>
      </c>
      <c r="E1260" s="10">
        <v>2.8542999999999998</v>
      </c>
      <c r="F1260" s="12">
        <v>16.25</v>
      </c>
      <c r="G1260" s="11"/>
      <c r="H1260" s="19">
        <f t="shared" si="1372"/>
        <v>2.3467727655777026</v>
      </c>
      <c r="I1260" s="19">
        <f t="shared" si="1373"/>
        <v>1.3828157117542865</v>
      </c>
      <c r="J1260" s="19">
        <f t="shared" si="1374"/>
        <v>1.2134519554552923</v>
      </c>
      <c r="K1260" s="30">
        <f t="shared" si="1369"/>
        <v>0.27656314235085733</v>
      </c>
      <c r="L1260" s="30">
        <f t="shared" si="1370"/>
        <v>0.97076156436423389</v>
      </c>
      <c r="M1260" s="30">
        <f t="shared" si="1367"/>
        <v>1.2473247067150912</v>
      </c>
      <c r="N1260" s="11"/>
      <c r="O1260" s="20">
        <f t="shared" si="1375"/>
        <v>1.8499784318961598E-3</v>
      </c>
      <c r="P1260" s="20">
        <f t="shared" si="1376"/>
        <v>2.5822346886099634E-3</v>
      </c>
      <c r="Q1260" s="20">
        <f t="shared" si="1377"/>
        <v>2.419782785612723E-3</v>
      </c>
      <c r="R1260" s="11"/>
      <c r="S1260" s="20">
        <f t="shared" ref="S1260:U1260" si="1410">_xlfn.STDEV.S(O1240:O1260)*SQRT(252)</f>
        <v>0.18918365837650711</v>
      </c>
      <c r="T1260" s="20">
        <f t="shared" si="1410"/>
        <v>0.11984719322576289</v>
      </c>
      <c r="U1260" s="20">
        <f t="shared" si="1410"/>
        <v>0.1185409394860658</v>
      </c>
    </row>
    <row r="1261" spans="1:21" x14ac:dyDescent="0.2">
      <c r="A1261" s="1" t="s">
        <v>3994</v>
      </c>
      <c r="B1261" s="13">
        <v>38279</v>
      </c>
      <c r="C1261" s="12">
        <v>1103.23</v>
      </c>
      <c r="D1261" s="12">
        <v>22892.99</v>
      </c>
      <c r="E1261" s="10">
        <v>2.8702000000000001</v>
      </c>
      <c r="F1261" s="12">
        <v>16.25</v>
      </c>
      <c r="G1261" s="11"/>
      <c r="H1261" s="19">
        <f t="shared" si="1372"/>
        <v>2.3481673888763543</v>
      </c>
      <c r="I1261" s="19">
        <f t="shared" si="1373"/>
        <v>1.3522144122858872</v>
      </c>
      <c r="J1261" s="19">
        <f t="shared" si="1374"/>
        <v>1.2083930080174263</v>
      </c>
      <c r="K1261" s="30">
        <f t="shared" si="1369"/>
        <v>0.27044288245717746</v>
      </c>
      <c r="L1261" s="30">
        <f t="shared" si="1370"/>
        <v>0.96671440641394113</v>
      </c>
      <c r="M1261" s="30">
        <f t="shared" si="1367"/>
        <v>1.2371572888711186</v>
      </c>
      <c r="N1261" s="11"/>
      <c r="O1261" s="20">
        <f t="shared" si="1375"/>
        <v>-2.2129701888892628E-2</v>
      </c>
      <c r="P1261" s="20">
        <f t="shared" si="1376"/>
        <v>-4.1690545844214055E-3</v>
      </c>
      <c r="Q1261" s="20">
        <f t="shared" si="1377"/>
        <v>-8.1513801412217424E-3</v>
      </c>
      <c r="R1261" s="11"/>
      <c r="S1261" s="20">
        <f t="shared" ref="S1261:U1261" si="1411">_xlfn.STDEV.S(O1241:O1261)*SQRT(252)</f>
        <v>0.20515508363742299</v>
      </c>
      <c r="T1261" s="20">
        <f t="shared" si="1411"/>
        <v>0.11772607948828771</v>
      </c>
      <c r="U1261" s="20">
        <f t="shared" si="1411"/>
        <v>0.11988788737428363</v>
      </c>
    </row>
    <row r="1262" spans="1:21" x14ac:dyDescent="0.2">
      <c r="A1262" s="1" t="s">
        <v>3995</v>
      </c>
      <c r="B1262" s="13">
        <v>38280</v>
      </c>
      <c r="C1262" s="12">
        <v>1103.6600000000001</v>
      </c>
      <c r="D1262" s="12">
        <v>22873.49</v>
      </c>
      <c r="E1262" s="10">
        <v>2.8843000000000001</v>
      </c>
      <c r="F1262" s="12">
        <v>16.25</v>
      </c>
      <c r="G1262" s="11"/>
      <c r="H1262" s="19">
        <f t="shared" si="1372"/>
        <v>2.3495628409617439</v>
      </c>
      <c r="I1262" s="19">
        <f t="shared" si="1373"/>
        <v>1.3510626107501518</v>
      </c>
      <c r="J1262" s="19">
        <f t="shared" si="1374"/>
        <v>1.2148026012374771</v>
      </c>
      <c r="K1262" s="30">
        <f t="shared" si="1369"/>
        <v>0.27021252215003039</v>
      </c>
      <c r="L1262" s="30">
        <f t="shared" si="1370"/>
        <v>0.9718420809899817</v>
      </c>
      <c r="M1262" s="30">
        <f t="shared" si="1367"/>
        <v>1.2420546031400121</v>
      </c>
      <c r="N1262" s="11"/>
      <c r="O1262" s="20">
        <f t="shared" si="1375"/>
        <v>-8.5178912846251009E-4</v>
      </c>
      <c r="P1262" s="20">
        <f t="shared" si="1376"/>
        <v>5.3042289863682868E-3</v>
      </c>
      <c r="Q1262" s="20">
        <f t="shared" si="1377"/>
        <v>3.9585219381135239E-3</v>
      </c>
      <c r="R1262" s="11"/>
      <c r="S1262" s="20">
        <f t="shared" ref="S1262:U1262" si="1412">_xlfn.STDEV.S(O1242:O1262)*SQRT(252)</f>
        <v>0.20508941027105387</v>
      </c>
      <c r="T1262" s="20">
        <f t="shared" si="1412"/>
        <v>0.11509046663917066</v>
      </c>
      <c r="U1262" s="20">
        <f t="shared" si="1412"/>
        <v>0.11798130982399849</v>
      </c>
    </row>
    <row r="1263" spans="1:21" x14ac:dyDescent="0.2">
      <c r="A1263" s="1" t="s">
        <v>3996</v>
      </c>
      <c r="B1263" s="13">
        <v>38281</v>
      </c>
      <c r="C1263" s="12">
        <v>1106.49</v>
      </c>
      <c r="D1263" s="12">
        <v>23058.95</v>
      </c>
      <c r="E1263" s="10">
        <v>2.8531</v>
      </c>
      <c r="F1263" s="12">
        <v>16.75</v>
      </c>
      <c r="G1263" s="11"/>
      <c r="H1263" s="19">
        <f t="shared" si="1372"/>
        <v>2.3509991966250383</v>
      </c>
      <c r="I1263" s="19">
        <f t="shared" si="1373"/>
        <v>1.3620171293561767</v>
      </c>
      <c r="J1263" s="19">
        <f t="shared" si="1374"/>
        <v>1.204743155508244</v>
      </c>
      <c r="K1263" s="30">
        <f t="shared" si="1369"/>
        <v>0.27240342587123534</v>
      </c>
      <c r="L1263" s="30">
        <f t="shared" si="1370"/>
        <v>0.96379452440659519</v>
      </c>
      <c r="M1263" s="30">
        <f t="shared" si="1367"/>
        <v>1.2361979502778304</v>
      </c>
      <c r="N1263" s="11"/>
      <c r="O1263" s="20">
        <f t="shared" si="1375"/>
        <v>8.1080762052490041E-3</v>
      </c>
      <c r="P1263" s="20">
        <f t="shared" si="1376"/>
        <v>-8.2807245547432684E-3</v>
      </c>
      <c r="Q1263" s="20">
        <f t="shared" si="1377"/>
        <v>-4.7152941967089079E-3</v>
      </c>
      <c r="R1263" s="11"/>
      <c r="S1263" s="20">
        <f t="shared" ref="S1263:U1263" si="1413">_xlfn.STDEV.S(O1243:O1263)*SQRT(252)</f>
        <v>0.19947690261330753</v>
      </c>
      <c r="T1263" s="20">
        <f t="shared" si="1413"/>
        <v>0.10498585097397588</v>
      </c>
      <c r="U1263" s="20">
        <f t="shared" si="1413"/>
        <v>0.10569518392508516</v>
      </c>
    </row>
    <row r="1264" spans="1:21" x14ac:dyDescent="0.2">
      <c r="A1264" s="1" t="s">
        <v>3997</v>
      </c>
      <c r="B1264" s="13">
        <v>38282</v>
      </c>
      <c r="C1264" s="12">
        <v>1095.74</v>
      </c>
      <c r="D1264" s="12">
        <v>22735.47</v>
      </c>
      <c r="E1264" s="10">
        <v>2.8485</v>
      </c>
      <c r="F1264" s="12">
        <v>16.75</v>
      </c>
      <c r="G1264" s="11"/>
      <c r="H1264" s="19">
        <f t="shared" si="1372"/>
        <v>2.3524364303740581</v>
      </c>
      <c r="I1264" s="19">
        <f t="shared" si="1373"/>
        <v>1.3429102185469621</v>
      </c>
      <c r="J1264" s="19">
        <f t="shared" si="1374"/>
        <v>1.1911150722789399</v>
      </c>
      <c r="K1264" s="30">
        <f t="shared" si="1369"/>
        <v>0.26858204370939243</v>
      </c>
      <c r="L1264" s="30">
        <f t="shared" si="1370"/>
        <v>0.95289205782315189</v>
      </c>
      <c r="M1264" s="30">
        <f t="shared" si="1367"/>
        <v>1.2214741015325443</v>
      </c>
      <c r="N1264" s="11"/>
      <c r="O1264" s="20">
        <f t="shared" si="1375"/>
        <v>-1.402839244631704E-2</v>
      </c>
      <c r="P1264" s="20">
        <f t="shared" si="1376"/>
        <v>-1.1312023784484482E-2</v>
      </c>
      <c r="Q1264" s="20">
        <f t="shared" si="1377"/>
        <v>-1.1910591456632758E-2</v>
      </c>
      <c r="R1264" s="11"/>
      <c r="S1264" s="20">
        <f t="shared" ref="S1264:U1264" si="1414">_xlfn.STDEV.S(O1244:O1264)*SQRT(252)</f>
        <v>0.20359925756276351</v>
      </c>
      <c r="T1264" s="20">
        <f t="shared" si="1414"/>
        <v>0.11122347406318747</v>
      </c>
      <c r="U1264" s="20">
        <f t="shared" si="1414"/>
        <v>0.11314994489270647</v>
      </c>
    </row>
    <row r="1265" spans="1:21" x14ac:dyDescent="0.2">
      <c r="A1265" s="1" t="s">
        <v>3998</v>
      </c>
      <c r="B1265" s="13">
        <v>38285</v>
      </c>
      <c r="C1265" s="12">
        <v>1094.81</v>
      </c>
      <c r="D1265" s="12">
        <v>22602.6</v>
      </c>
      <c r="E1265" s="10">
        <v>2.8813</v>
      </c>
      <c r="F1265" s="12">
        <v>16.75</v>
      </c>
      <c r="G1265" s="11"/>
      <c r="H1265" s="19">
        <f t="shared" si="1372"/>
        <v>2.3538745427456025</v>
      </c>
      <c r="I1265" s="19">
        <f t="shared" si="1373"/>
        <v>1.3350620200826973</v>
      </c>
      <c r="J1265" s="19">
        <f t="shared" si="1374"/>
        <v>1.2038079729804485</v>
      </c>
      <c r="K1265" s="30">
        <f t="shared" si="1369"/>
        <v>0.26701240401653947</v>
      </c>
      <c r="L1265" s="30">
        <f t="shared" si="1370"/>
        <v>0.9630463783843588</v>
      </c>
      <c r="M1265" s="30">
        <f t="shared" si="1367"/>
        <v>1.2300587824008984</v>
      </c>
      <c r="N1265" s="11"/>
      <c r="O1265" s="20">
        <f t="shared" si="1375"/>
        <v>-5.844172123998459E-3</v>
      </c>
      <c r="P1265" s="20">
        <f t="shared" si="1376"/>
        <v>1.0656317762165024E-2</v>
      </c>
      <c r="Q1265" s="20">
        <f t="shared" si="1377"/>
        <v>7.0281317119889053E-3</v>
      </c>
      <c r="R1265" s="11"/>
      <c r="S1265" s="20">
        <f t="shared" ref="S1265:U1265" si="1415">_xlfn.STDEV.S(O1245:O1265)*SQRT(252)</f>
        <v>0.20437172081628704</v>
      </c>
      <c r="T1265" s="20">
        <f t="shared" si="1415"/>
        <v>0.11794096926539596</v>
      </c>
      <c r="U1265" s="20">
        <f t="shared" si="1415"/>
        <v>0.11608014093196399</v>
      </c>
    </row>
    <row r="1266" spans="1:21" x14ac:dyDescent="0.2">
      <c r="A1266" s="1" t="s">
        <v>3999</v>
      </c>
      <c r="B1266" s="13">
        <v>38286</v>
      </c>
      <c r="C1266" s="12">
        <v>1111.0899999999999</v>
      </c>
      <c r="D1266" s="12">
        <v>22848.91</v>
      </c>
      <c r="E1266" s="10">
        <v>2.8725000000000001</v>
      </c>
      <c r="F1266" s="12">
        <v>16.75</v>
      </c>
      <c r="G1266" s="11"/>
      <c r="H1266" s="19">
        <f t="shared" si="1372"/>
        <v>2.3553135342767986</v>
      </c>
      <c r="I1266" s="19">
        <f t="shared" si="1373"/>
        <v>1.3496107501476708</v>
      </c>
      <c r="J1266" s="19">
        <f t="shared" si="1374"/>
        <v>1.2179774754839252</v>
      </c>
      <c r="K1266" s="30">
        <f t="shared" si="1369"/>
        <v>0.26992215002953418</v>
      </c>
      <c r="L1266" s="30">
        <f t="shared" si="1370"/>
        <v>0.97438198038714019</v>
      </c>
      <c r="M1266" s="30">
        <f t="shared" si="1367"/>
        <v>1.2443041304166744</v>
      </c>
      <c r="N1266" s="11"/>
      <c r="O1266" s="20">
        <f t="shared" si="1375"/>
        <v>1.089741888101381E-2</v>
      </c>
      <c r="P1266" s="20">
        <f t="shared" si="1376"/>
        <v>1.1770567085043648E-2</v>
      </c>
      <c r="Q1266" s="20">
        <f t="shared" si="1377"/>
        <v>1.1581030288626559E-2</v>
      </c>
      <c r="R1266" s="11"/>
      <c r="S1266" s="20">
        <f t="shared" ref="S1266:U1266" si="1416">_xlfn.STDEV.S(O1246:O1266)*SQRT(252)</f>
        <v>0.20718868935811408</v>
      </c>
      <c r="T1266" s="20">
        <f t="shared" si="1416"/>
        <v>0.1233167802972791</v>
      </c>
      <c r="U1266" s="20">
        <f t="shared" si="1416"/>
        <v>0.12143553735303973</v>
      </c>
    </row>
    <row r="1267" spans="1:21" x14ac:dyDescent="0.2">
      <c r="A1267" s="1" t="s">
        <v>4000</v>
      </c>
      <c r="B1267" s="13">
        <v>38287</v>
      </c>
      <c r="C1267" s="12">
        <v>1125.4000000000001</v>
      </c>
      <c r="D1267" s="12">
        <v>23170.78</v>
      </c>
      <c r="E1267" s="10">
        <v>2.8580999999999999</v>
      </c>
      <c r="F1267" s="12">
        <v>16.75</v>
      </c>
      <c r="G1267" s="11"/>
      <c r="H1267" s="19">
        <f t="shared" si="1372"/>
        <v>2.3567534055051023</v>
      </c>
      <c r="I1267" s="19">
        <f t="shared" si="1373"/>
        <v>1.3686225634967553</v>
      </c>
      <c r="J1267" s="19">
        <f t="shared" si="1374"/>
        <v>1.2274796796339404</v>
      </c>
      <c r="K1267" s="30">
        <f t="shared" si="1369"/>
        <v>0.27372451269935105</v>
      </c>
      <c r="L1267" s="30">
        <f t="shared" si="1370"/>
        <v>0.98198374370715236</v>
      </c>
      <c r="M1267" s="30">
        <f t="shared" si="1367"/>
        <v>1.2557082564065034</v>
      </c>
      <c r="N1267" s="11"/>
      <c r="O1267" s="20">
        <f t="shared" si="1375"/>
        <v>1.4086886420402456E-2</v>
      </c>
      <c r="P1267" s="20">
        <f t="shared" si="1376"/>
        <v>7.8016255154800263E-3</v>
      </c>
      <c r="Q1267" s="20">
        <f t="shared" si="1377"/>
        <v>9.1650631956112782E-3</v>
      </c>
      <c r="R1267" s="11"/>
      <c r="S1267" s="20">
        <f t="shared" ref="S1267:U1267" si="1417">_xlfn.STDEV.S(O1247:O1267)*SQRT(252)</f>
        <v>0.2040333430360162</v>
      </c>
      <c r="T1267" s="20">
        <f t="shared" si="1417"/>
        <v>0.12516231525408136</v>
      </c>
      <c r="U1267" s="20">
        <f t="shared" si="1417"/>
        <v>0.12285783195605213</v>
      </c>
    </row>
    <row r="1268" spans="1:21" x14ac:dyDescent="0.2">
      <c r="A1268" s="1" t="s">
        <v>4001</v>
      </c>
      <c r="B1268" s="13">
        <v>38288</v>
      </c>
      <c r="C1268" s="12">
        <v>1127.44</v>
      </c>
      <c r="D1268" s="12">
        <v>22928.5</v>
      </c>
      <c r="E1268" s="10">
        <v>2.8651</v>
      </c>
      <c r="F1268" s="12">
        <v>16.75</v>
      </c>
      <c r="G1268" s="11"/>
      <c r="H1268" s="19">
        <f t="shared" si="1372"/>
        <v>2.358194156968298</v>
      </c>
      <c r="I1268" s="19">
        <f t="shared" si="1373"/>
        <v>1.3543118724158338</v>
      </c>
      <c r="J1268" s="19">
        <f t="shared" si="1374"/>
        <v>1.232716485945893</v>
      </c>
      <c r="K1268" s="30">
        <f t="shared" si="1369"/>
        <v>0.2708623744831668</v>
      </c>
      <c r="L1268" s="30">
        <f t="shared" si="1370"/>
        <v>0.98617318875671445</v>
      </c>
      <c r="M1268" s="30">
        <f t="shared" si="1367"/>
        <v>1.2570355632398813</v>
      </c>
      <c r="N1268" s="11"/>
      <c r="O1268" s="20">
        <f t="shared" si="1375"/>
        <v>-1.0456272943767941E-2</v>
      </c>
      <c r="P1268" s="20">
        <f t="shared" si="1376"/>
        <v>4.2663079469587029E-3</v>
      </c>
      <c r="Q1268" s="20">
        <f t="shared" si="1377"/>
        <v>1.0570184806910632E-3</v>
      </c>
      <c r="R1268" s="11"/>
      <c r="S1268" s="20">
        <f t="shared" ref="S1268:U1268" si="1418">_xlfn.STDEV.S(O1248:O1268)*SQRT(252)</f>
        <v>0.20719790684603245</v>
      </c>
      <c r="T1268" s="20">
        <f t="shared" si="1418"/>
        <v>0.12582979405100397</v>
      </c>
      <c r="U1268" s="20">
        <f t="shared" si="1418"/>
        <v>0.12287716058834244</v>
      </c>
    </row>
    <row r="1269" spans="1:21" x14ac:dyDescent="0.2">
      <c r="A1269" s="1" t="s">
        <v>4002</v>
      </c>
      <c r="B1269" s="13">
        <v>38289</v>
      </c>
      <c r="C1269" s="12">
        <v>1130.2</v>
      </c>
      <c r="D1269" s="12">
        <v>23052.18</v>
      </c>
      <c r="E1269" s="10">
        <v>2.8561000000000001</v>
      </c>
      <c r="F1269" s="12">
        <v>16.75</v>
      </c>
      <c r="G1269" s="11"/>
      <c r="H1269" s="19">
        <f t="shared" si="1372"/>
        <v>2.3596357892044986</v>
      </c>
      <c r="I1269" s="19">
        <f t="shared" si="1373"/>
        <v>1.3616172474896673</v>
      </c>
      <c r="J1269" s="19">
        <f t="shared" si="1374"/>
        <v>1.2318524532262838</v>
      </c>
      <c r="K1269" s="30">
        <f t="shared" si="1369"/>
        <v>0.27232344949793347</v>
      </c>
      <c r="L1269" s="30">
        <f t="shared" si="1370"/>
        <v>0.98548196258102705</v>
      </c>
      <c r="M1269" s="30">
        <f t="shared" si="1367"/>
        <v>1.2578054120789606</v>
      </c>
      <c r="N1269" s="11"/>
      <c r="O1269" s="20">
        <f t="shared" si="1375"/>
        <v>5.3941601064178002E-3</v>
      </c>
      <c r="P1269" s="20">
        <f t="shared" si="1376"/>
        <v>-7.0091763147483999E-4</v>
      </c>
      <c r="Q1269" s="20">
        <f t="shared" si="1377"/>
        <v>6.1243202785377093E-4</v>
      </c>
      <c r="R1269" s="11"/>
      <c r="S1269" s="20">
        <f t="shared" ref="S1269:U1269" si="1419">_xlfn.STDEV.S(O1249:O1269)*SQRT(252)</f>
        <v>0.2080976898313871</v>
      </c>
      <c r="T1269" s="20">
        <f t="shared" si="1419"/>
        <v>0.12582205366624327</v>
      </c>
      <c r="U1269" s="20">
        <f t="shared" si="1419"/>
        <v>0.1228573308868869</v>
      </c>
    </row>
    <row r="1270" spans="1:21" x14ac:dyDescent="0.2">
      <c r="A1270" s="1" t="s">
        <v>4003</v>
      </c>
      <c r="B1270" s="13">
        <v>38292</v>
      </c>
      <c r="C1270" s="12">
        <v>1130.51</v>
      </c>
      <c r="D1270" s="12">
        <v>23272.98</v>
      </c>
      <c r="E1270" s="10">
        <v>2.8586</v>
      </c>
      <c r="F1270" s="12">
        <v>16.75</v>
      </c>
      <c r="G1270" s="11"/>
      <c r="H1270" s="19">
        <f t="shared" si="1372"/>
        <v>2.361078302752146</v>
      </c>
      <c r="I1270" s="19">
        <f t="shared" si="1373"/>
        <v>1.3746591848789171</v>
      </c>
      <c r="J1270" s="19">
        <f t="shared" si="1374"/>
        <v>1.2332688954654285</v>
      </c>
      <c r="K1270" s="30">
        <f t="shared" si="1369"/>
        <v>0.27493183697578344</v>
      </c>
      <c r="L1270" s="30">
        <f t="shared" si="1370"/>
        <v>0.98661511637234289</v>
      </c>
      <c r="M1270" s="30">
        <f t="shared" si="1367"/>
        <v>1.2615469533481263</v>
      </c>
      <c r="N1270" s="11"/>
      <c r="O1270" s="20">
        <f t="shared" si="1375"/>
        <v>9.5782698209019301E-3</v>
      </c>
      <c r="P1270" s="20">
        <f t="shared" si="1376"/>
        <v>1.1498473177002921E-3</v>
      </c>
      <c r="Q1270" s="20">
        <f t="shared" si="1377"/>
        <v>2.9746582684688772E-3</v>
      </c>
      <c r="R1270" s="11"/>
      <c r="S1270" s="20">
        <f t="shared" ref="S1270:U1270" si="1420">_xlfn.STDEV.S(O1250:O1270)*SQRT(252)</f>
        <v>0.19404809099899842</v>
      </c>
      <c r="T1270" s="20">
        <f t="shared" si="1420"/>
        <v>0.11816290003478205</v>
      </c>
      <c r="U1270" s="20">
        <f t="shared" si="1420"/>
        <v>0.1116711269664966</v>
      </c>
    </row>
    <row r="1271" spans="1:21" x14ac:dyDescent="0.2">
      <c r="A1271" s="1" t="s">
        <v>4004</v>
      </c>
      <c r="B1271" s="13">
        <v>38293</v>
      </c>
      <c r="C1271" s="12">
        <v>1130.54</v>
      </c>
      <c r="D1271" s="12">
        <v>23272.98</v>
      </c>
      <c r="E1271" s="10">
        <v>2.8586</v>
      </c>
      <c r="F1271" s="12">
        <v>16.75</v>
      </c>
      <c r="G1271" s="11"/>
      <c r="H1271" s="19">
        <f t="shared" si="1372"/>
        <v>2.3625216981500117</v>
      </c>
      <c r="I1271" s="19">
        <f t="shared" si="1373"/>
        <v>1.3746591848789171</v>
      </c>
      <c r="J1271" s="19">
        <f t="shared" si="1374"/>
        <v>1.2333016223469808</v>
      </c>
      <c r="K1271" s="30">
        <f t="shared" si="1369"/>
        <v>0.27493183697578344</v>
      </c>
      <c r="L1271" s="30">
        <f t="shared" si="1370"/>
        <v>0.9866412978775847</v>
      </c>
      <c r="M1271" s="30">
        <f t="shared" si="1367"/>
        <v>1.2615731348533681</v>
      </c>
      <c r="N1271" s="11"/>
      <c r="O1271" s="20">
        <f t="shared" si="1375"/>
        <v>0</v>
      </c>
      <c r="P1271" s="20">
        <f t="shared" si="1376"/>
        <v>2.6536695827417134E-5</v>
      </c>
      <c r="Q1271" s="20">
        <f t="shared" si="1377"/>
        <v>2.0753492505631854E-5</v>
      </c>
      <c r="R1271" s="11"/>
      <c r="S1271" s="20">
        <f t="shared" ref="S1271:U1271" si="1421">_xlfn.STDEV.S(O1251:O1271)*SQRT(252)</f>
        <v>0.18445732674488396</v>
      </c>
      <c r="T1271" s="20">
        <f t="shared" si="1421"/>
        <v>0.11640294340892518</v>
      </c>
      <c r="U1271" s="20">
        <f t="shared" si="1421"/>
        <v>0.11164697456905809</v>
      </c>
    </row>
    <row r="1272" spans="1:21" x14ac:dyDescent="0.2">
      <c r="A1272" s="1" t="s">
        <v>4005</v>
      </c>
      <c r="B1272" s="13">
        <v>38294</v>
      </c>
      <c r="C1272" s="12">
        <v>1143.2</v>
      </c>
      <c r="D1272" s="12">
        <v>23660.11</v>
      </c>
      <c r="E1272" s="10">
        <v>2.83</v>
      </c>
      <c r="F1272" s="12">
        <v>16.75</v>
      </c>
      <c r="G1272" s="11"/>
      <c r="H1272" s="19">
        <f t="shared" si="1372"/>
        <v>2.3639659759371958</v>
      </c>
      <c r="I1272" s="19">
        <f t="shared" si="1373"/>
        <v>1.3975256940342629</v>
      </c>
      <c r="J1272" s="19">
        <f t="shared" si="1374"/>
        <v>1.2346351349628817</v>
      </c>
      <c r="K1272" s="30">
        <f t="shared" si="1369"/>
        <v>0.27950513880685257</v>
      </c>
      <c r="L1272" s="30">
        <f t="shared" si="1370"/>
        <v>0.98770810797030539</v>
      </c>
      <c r="M1272" s="30">
        <f t="shared" si="1367"/>
        <v>1.267213246777158</v>
      </c>
      <c r="N1272" s="11"/>
      <c r="O1272" s="20">
        <f t="shared" si="1375"/>
        <v>1.6634311549273084E-2</v>
      </c>
      <c r="P1272" s="20">
        <f t="shared" si="1376"/>
        <v>1.0812542461131613E-3</v>
      </c>
      <c r="Q1272" s="20">
        <f t="shared" si="1377"/>
        <v>4.4706975505193203E-3</v>
      </c>
      <c r="R1272" s="11"/>
      <c r="S1272" s="20">
        <f t="shared" ref="S1272:U1272" si="1422">_xlfn.STDEV.S(O1252:O1272)*SQRT(252)</f>
        <v>0.19477168573981291</v>
      </c>
      <c r="T1272" s="20">
        <f t="shared" si="1422"/>
        <v>0.11623149764256406</v>
      </c>
      <c r="U1272" s="20">
        <f t="shared" si="1422"/>
        <v>0.11273307996041379</v>
      </c>
    </row>
    <row r="1273" spans="1:21" x14ac:dyDescent="0.2">
      <c r="A1273" s="1" t="s">
        <v>4006</v>
      </c>
      <c r="B1273" s="13">
        <v>38295</v>
      </c>
      <c r="C1273" s="12">
        <v>1161.67</v>
      </c>
      <c r="D1273" s="12">
        <v>23879.62</v>
      </c>
      <c r="E1273" s="10">
        <v>2.8207</v>
      </c>
      <c r="F1273" s="12">
        <v>16.75</v>
      </c>
      <c r="G1273" s="11"/>
      <c r="H1273" s="19">
        <f t="shared" si="1372"/>
        <v>2.3654111366531283</v>
      </c>
      <c r="I1273" s="19">
        <f t="shared" si="1373"/>
        <v>1.4104914353219178</v>
      </c>
      <c r="J1273" s="19">
        <f t="shared" si="1374"/>
        <v>1.2504595652440595</v>
      </c>
      <c r="K1273" s="30">
        <f t="shared" si="1369"/>
        <v>0.28209828706438356</v>
      </c>
      <c r="L1273" s="30">
        <f t="shared" si="1370"/>
        <v>1.0003676521952476</v>
      </c>
      <c r="M1273" s="30">
        <f t="shared" si="1367"/>
        <v>1.2824659392596311</v>
      </c>
      <c r="N1273" s="11"/>
      <c r="O1273" s="20">
        <f t="shared" si="1375"/>
        <v>9.2776407210277689E-3</v>
      </c>
      <c r="P1273" s="20">
        <f t="shared" si="1376"/>
        <v>1.2817090517720953E-2</v>
      </c>
      <c r="Q1273" s="20">
        <f t="shared" si="1377"/>
        <v>1.2036405491549829E-2</v>
      </c>
      <c r="R1273" s="11"/>
      <c r="S1273" s="20">
        <f t="shared" ref="S1273:U1273" si="1423">_xlfn.STDEV.S(O1253:O1273)*SQRT(252)</f>
        <v>0.19646011463171389</v>
      </c>
      <c r="T1273" s="20">
        <f t="shared" si="1423"/>
        <v>0.11846481822986611</v>
      </c>
      <c r="U1273" s="20">
        <f t="shared" si="1423"/>
        <v>0.11793978459017691</v>
      </c>
    </row>
    <row r="1274" spans="1:21" x14ac:dyDescent="0.2">
      <c r="A1274" s="1" t="s">
        <v>4007</v>
      </c>
      <c r="B1274" s="13">
        <v>38296</v>
      </c>
      <c r="C1274" s="12">
        <v>1166.17</v>
      </c>
      <c r="D1274" s="12">
        <v>23541.63</v>
      </c>
      <c r="E1274" s="10">
        <v>2.8182</v>
      </c>
      <c r="F1274" s="12">
        <v>16.75</v>
      </c>
      <c r="G1274" s="11"/>
      <c r="H1274" s="19">
        <f t="shared" si="1372"/>
        <v>2.3668571808375694</v>
      </c>
      <c r="I1274" s="19">
        <f t="shared" si="1373"/>
        <v>1.3905274660366254</v>
      </c>
      <c r="J1274" s="19">
        <f t="shared" si="1374"/>
        <v>1.2541909308067862</v>
      </c>
      <c r="K1274" s="30">
        <f t="shared" si="1369"/>
        <v>0.27810549320732508</v>
      </c>
      <c r="L1274" s="30">
        <f t="shared" si="1370"/>
        <v>1.0033527446454291</v>
      </c>
      <c r="M1274" s="30">
        <f t="shared" si="1367"/>
        <v>1.2814582378527541</v>
      </c>
      <c r="N1274" s="11"/>
      <c r="O1274" s="20">
        <f t="shared" si="1375"/>
        <v>-1.4153910321856089E-2</v>
      </c>
      <c r="P1274" s="20">
        <f t="shared" si="1376"/>
        <v>2.9839953777301975E-3</v>
      </c>
      <c r="Q1274" s="20">
        <f t="shared" si="1377"/>
        <v>-7.8575295922378441E-4</v>
      </c>
      <c r="R1274" s="11"/>
      <c r="S1274" s="20">
        <f t="shared" ref="S1274:U1274" si="1424">_xlfn.STDEV.S(O1254:O1274)*SQRT(252)</f>
        <v>0.20177758744015939</v>
      </c>
      <c r="T1274" s="20">
        <f t="shared" si="1424"/>
        <v>0.11722777176960639</v>
      </c>
      <c r="U1274" s="20">
        <f t="shared" si="1424"/>
        <v>0.11745449108285116</v>
      </c>
    </row>
    <row r="1275" spans="1:21" x14ac:dyDescent="0.2">
      <c r="A1275" s="1" t="s">
        <v>4008</v>
      </c>
      <c r="B1275" s="13">
        <v>38299</v>
      </c>
      <c r="C1275" s="12">
        <v>1164.8900000000001</v>
      </c>
      <c r="D1275" s="12">
        <v>23211.89</v>
      </c>
      <c r="E1275" s="10">
        <v>2.8294999999999999</v>
      </c>
      <c r="F1275" s="12">
        <v>16.75</v>
      </c>
      <c r="G1275" s="11"/>
      <c r="H1275" s="19">
        <f t="shared" si="1372"/>
        <v>2.3683041090306087</v>
      </c>
      <c r="I1275" s="19">
        <f t="shared" si="1373"/>
        <v>1.3710507974010671</v>
      </c>
      <c r="J1275" s="19">
        <f t="shared" si="1374"/>
        <v>1.2578376670152764</v>
      </c>
      <c r="K1275" s="30">
        <f t="shared" si="1369"/>
        <v>0.27421015948021343</v>
      </c>
      <c r="L1275" s="30">
        <f t="shared" si="1370"/>
        <v>1.0062701336122213</v>
      </c>
      <c r="M1275" s="30">
        <f t="shared" si="1367"/>
        <v>1.2804802930924346</v>
      </c>
      <c r="N1275" s="11"/>
      <c r="O1275" s="20">
        <f t="shared" si="1375"/>
        <v>-1.4006676682965513E-2</v>
      </c>
      <c r="P1275" s="20">
        <f t="shared" si="1376"/>
        <v>2.9076403910401893E-3</v>
      </c>
      <c r="Q1275" s="20">
        <f t="shared" si="1377"/>
        <v>-7.6314992672588122E-4</v>
      </c>
      <c r="R1275" s="11"/>
      <c r="S1275" s="20">
        <f t="shared" ref="S1275:U1275" si="1425">_xlfn.STDEV.S(O1255:O1275)*SQRT(252)</f>
        <v>0.20567519351072244</v>
      </c>
      <c r="T1275" s="20">
        <f t="shared" si="1425"/>
        <v>9.789038702939816E-2</v>
      </c>
      <c r="U1275" s="20">
        <f t="shared" si="1425"/>
        <v>0.10388668949167169</v>
      </c>
    </row>
    <row r="1276" spans="1:21" x14ac:dyDescent="0.2">
      <c r="A1276" s="1" t="s">
        <v>4009</v>
      </c>
      <c r="B1276" s="13">
        <v>38300</v>
      </c>
      <c r="C1276" s="12">
        <v>1164.08</v>
      </c>
      <c r="D1276" s="12">
        <v>23215.87</v>
      </c>
      <c r="E1276" s="10">
        <v>2.8283</v>
      </c>
      <c r="F1276" s="12">
        <v>16.75</v>
      </c>
      <c r="G1276" s="11"/>
      <c r="H1276" s="19">
        <f t="shared" si="1372"/>
        <v>2.3697519217726666</v>
      </c>
      <c r="I1276" s="19">
        <f t="shared" si="1373"/>
        <v>1.371285883047848</v>
      </c>
      <c r="J1276" s="19">
        <f t="shared" si="1374"/>
        <v>1.2564299543105832</v>
      </c>
      <c r="K1276" s="30">
        <f t="shared" si="1369"/>
        <v>0.27425717660956961</v>
      </c>
      <c r="L1276" s="30">
        <f t="shared" si="1370"/>
        <v>1.0051439634484667</v>
      </c>
      <c r="M1276" s="30">
        <f t="shared" si="1367"/>
        <v>1.2794011400580363</v>
      </c>
      <c r="N1276" s="11"/>
      <c r="O1276" s="20">
        <f t="shared" si="1375"/>
        <v>1.7146384891542077E-4</v>
      </c>
      <c r="P1276" s="20">
        <f t="shared" si="1376"/>
        <v>-1.119152925379896E-3</v>
      </c>
      <c r="Q1276" s="20">
        <f t="shared" si="1377"/>
        <v>-8.4277207561866962E-4</v>
      </c>
      <c r="R1276" s="11"/>
      <c r="S1276" s="20">
        <f t="shared" ref="S1276:U1276" si="1426">_xlfn.STDEV.S(O1256:O1276)*SQRT(252)</f>
        <v>0.20552351194853666</v>
      </c>
      <c r="T1276" s="20">
        <f t="shared" si="1426"/>
        <v>9.7974476085786466E-2</v>
      </c>
      <c r="U1276" s="20">
        <f t="shared" si="1426"/>
        <v>0.10367890539159492</v>
      </c>
    </row>
    <row r="1277" spans="1:21" x14ac:dyDescent="0.2">
      <c r="A1277" s="1" t="s">
        <v>4010</v>
      </c>
      <c r="B1277" s="13">
        <v>38301</v>
      </c>
      <c r="C1277" s="12">
        <v>1162.9100000000001</v>
      </c>
      <c r="D1277" s="12">
        <v>23454.55</v>
      </c>
      <c r="E1277" s="10">
        <v>2.8205</v>
      </c>
      <c r="F1277" s="12">
        <v>16.75</v>
      </c>
      <c r="G1277" s="11"/>
      <c r="H1277" s="19">
        <f t="shared" si="1372"/>
        <v>2.371200619604493</v>
      </c>
      <c r="I1277" s="19">
        <f t="shared" si="1373"/>
        <v>1.3853839338452492</v>
      </c>
      <c r="J1277" s="19">
        <f t="shared" si="1374"/>
        <v>1.2517055840735667</v>
      </c>
      <c r="K1277" s="30">
        <f t="shared" si="1369"/>
        <v>0.27707678676904984</v>
      </c>
      <c r="L1277" s="30">
        <f t="shared" si="1370"/>
        <v>1.0013644672588533</v>
      </c>
      <c r="M1277" s="30">
        <f t="shared" si="1367"/>
        <v>1.2784412540279031</v>
      </c>
      <c r="N1277" s="11"/>
      <c r="O1277" s="20">
        <f t="shared" si="1375"/>
        <v>1.0280898368228319E-2</v>
      </c>
      <c r="P1277" s="20">
        <f t="shared" si="1376"/>
        <v>-3.7601540943911216E-3</v>
      </c>
      <c r="Q1277" s="20">
        <f t="shared" si="1377"/>
        <v>-7.5026197810768025E-4</v>
      </c>
      <c r="R1277" s="11"/>
      <c r="S1277" s="20">
        <f t="shared" ref="S1277:U1277" si="1427">_xlfn.STDEV.S(O1257:O1277)*SQRT(252)</f>
        <v>0.20946535689140622</v>
      </c>
      <c r="T1277" s="20">
        <f t="shared" si="1427"/>
        <v>9.8852880929723067E-2</v>
      </c>
      <c r="U1277" s="20">
        <f t="shared" si="1427"/>
        <v>0.10340755947005556</v>
      </c>
    </row>
    <row r="1278" spans="1:21" x14ac:dyDescent="0.2">
      <c r="A1278" s="1" t="s">
        <v>4011</v>
      </c>
      <c r="B1278" s="13">
        <v>38302</v>
      </c>
      <c r="C1278" s="12">
        <v>1173.48</v>
      </c>
      <c r="D1278" s="12">
        <v>23520.7</v>
      </c>
      <c r="E1278" s="10">
        <v>2.8195999999999999</v>
      </c>
      <c r="F1278" s="12">
        <v>16.75</v>
      </c>
      <c r="G1278" s="11"/>
      <c r="H1278" s="19">
        <f t="shared" si="1372"/>
        <v>2.372650203067169</v>
      </c>
      <c r="I1278" s="19">
        <f t="shared" si="1373"/>
        <v>1.3892911990549361</v>
      </c>
      <c r="J1278" s="19">
        <f t="shared" si="1374"/>
        <v>1.2626796308550954</v>
      </c>
      <c r="K1278" s="30">
        <f t="shared" si="1369"/>
        <v>0.27785823981098723</v>
      </c>
      <c r="L1278" s="30">
        <f t="shared" si="1370"/>
        <v>1.0101437046840764</v>
      </c>
      <c r="M1278" s="30">
        <f t="shared" si="1367"/>
        <v>1.2880019444950637</v>
      </c>
      <c r="N1278" s="11"/>
      <c r="O1278" s="20">
        <f t="shared" si="1375"/>
        <v>2.8203482906301591E-3</v>
      </c>
      <c r="P1278" s="20">
        <f t="shared" si="1376"/>
        <v>8.7672747658555927E-3</v>
      </c>
      <c r="Q1278" s="20">
        <f t="shared" si="1377"/>
        <v>7.4783963964228928E-3</v>
      </c>
      <c r="R1278" s="11"/>
      <c r="S1278" s="20">
        <f t="shared" ref="S1278:U1278" si="1428">_xlfn.STDEV.S(O1258:O1278)*SQRT(252)</f>
        <v>0.18518716324759271</v>
      </c>
      <c r="T1278" s="20">
        <f t="shared" si="1428"/>
        <v>9.854888032962987E-2</v>
      </c>
      <c r="U1278" s="20">
        <f t="shared" si="1428"/>
        <v>9.6877861366512524E-2</v>
      </c>
    </row>
    <row r="1279" spans="1:21" x14ac:dyDescent="0.2">
      <c r="A1279" s="1" t="s">
        <v>4012</v>
      </c>
      <c r="B1279" s="13">
        <v>38303</v>
      </c>
      <c r="C1279" s="12">
        <v>1184.17</v>
      </c>
      <c r="D1279" s="12">
        <v>24035.42</v>
      </c>
      <c r="E1279" s="10">
        <v>2.7987000000000002</v>
      </c>
      <c r="F1279" s="12">
        <v>16.75</v>
      </c>
      <c r="G1279" s="11"/>
      <c r="H1279" s="19">
        <f t="shared" si="1372"/>
        <v>2.3741006727021063</v>
      </c>
      <c r="I1279" s="19">
        <f t="shared" si="1373"/>
        <v>1.4196940342587165</v>
      </c>
      <c r="J1279" s="19">
        <f t="shared" si="1374"/>
        <v>1.2647374620429073</v>
      </c>
      <c r="K1279" s="30">
        <f t="shared" si="1369"/>
        <v>0.28393880685174333</v>
      </c>
      <c r="L1279" s="30">
        <f t="shared" si="1370"/>
        <v>1.0117899696343258</v>
      </c>
      <c r="M1279" s="30">
        <f t="shared" si="1367"/>
        <v>1.2957287764860692</v>
      </c>
      <c r="N1279" s="11"/>
      <c r="O1279" s="20">
        <f t="shared" si="1375"/>
        <v>2.1883702440828712E-2</v>
      </c>
      <c r="P1279" s="20">
        <f t="shared" si="1376"/>
        <v>1.6297334157662213E-3</v>
      </c>
      <c r="Q1279" s="20">
        <f t="shared" si="1377"/>
        <v>5.999084103894603E-3</v>
      </c>
      <c r="R1279" s="11"/>
      <c r="S1279" s="20">
        <f t="shared" ref="S1279:U1279" si="1429">_xlfn.STDEV.S(O1259:O1279)*SQRT(252)</f>
        <v>0.19114181742596284</v>
      </c>
      <c r="T1279" s="20">
        <f t="shared" si="1429"/>
        <v>9.8143631413042012E-2</v>
      </c>
      <c r="U1279" s="20">
        <f t="shared" si="1429"/>
        <v>9.5940148217543653E-2</v>
      </c>
    </row>
    <row r="1280" spans="1:21" x14ac:dyDescent="0.2">
      <c r="A1280" s="1" t="s">
        <v>4013</v>
      </c>
      <c r="B1280" s="13">
        <v>38306</v>
      </c>
      <c r="C1280" s="12">
        <v>1183.81</v>
      </c>
      <c r="D1280" s="12">
        <v>24035.42</v>
      </c>
      <c r="E1280" s="10">
        <v>2.7987000000000002</v>
      </c>
      <c r="F1280" s="12">
        <v>16.75</v>
      </c>
      <c r="G1280" s="11"/>
      <c r="H1280" s="19">
        <f t="shared" si="1372"/>
        <v>2.3755520290510477</v>
      </c>
      <c r="I1280" s="19">
        <f t="shared" si="1373"/>
        <v>1.4196940342587165</v>
      </c>
      <c r="J1280" s="19">
        <f t="shared" si="1374"/>
        <v>1.2643529686962292</v>
      </c>
      <c r="K1280" s="30">
        <f t="shared" si="1369"/>
        <v>0.28393880685174333</v>
      </c>
      <c r="L1280" s="30">
        <f t="shared" si="1370"/>
        <v>1.0114823749569835</v>
      </c>
      <c r="M1280" s="30">
        <f t="shared" si="1367"/>
        <v>1.2954211818087269</v>
      </c>
      <c r="N1280" s="11"/>
      <c r="O1280" s="20">
        <f t="shared" si="1375"/>
        <v>0</v>
      </c>
      <c r="P1280" s="20">
        <f t="shared" si="1376"/>
        <v>-3.0401040391181411E-4</v>
      </c>
      <c r="Q1280" s="20">
        <f t="shared" si="1377"/>
        <v>-2.3739125264821137E-4</v>
      </c>
      <c r="R1280" s="11"/>
      <c r="S1280" s="20">
        <f t="shared" ref="S1280:U1280" si="1430">_xlfn.STDEV.S(O1260:O1280)*SQRT(252)</f>
        <v>0.1826716524432343</v>
      </c>
      <c r="T1280" s="20">
        <f t="shared" si="1430"/>
        <v>9.8300669110102976E-2</v>
      </c>
      <c r="U1280" s="20">
        <f t="shared" si="1430"/>
        <v>9.462053132598143E-2</v>
      </c>
    </row>
    <row r="1281" spans="1:21" x14ac:dyDescent="0.2">
      <c r="A1281" s="1" t="s">
        <v>4014</v>
      </c>
      <c r="B1281" s="13">
        <v>38307</v>
      </c>
      <c r="C1281" s="12">
        <v>1175.43</v>
      </c>
      <c r="D1281" s="12">
        <v>23772.06</v>
      </c>
      <c r="E1281" s="10">
        <v>2.7852000000000001</v>
      </c>
      <c r="F1281" s="12">
        <v>16.75</v>
      </c>
      <c r="G1281" s="11"/>
      <c r="H1281" s="19">
        <f t="shared" si="1372"/>
        <v>2.3770042726560674</v>
      </c>
      <c r="I1281" s="19">
        <f t="shared" si="1373"/>
        <v>1.4041382161842926</v>
      </c>
      <c r="J1281" s="19">
        <f t="shared" si="1374"/>
        <v>1.2493471714496078</v>
      </c>
      <c r="K1281" s="30">
        <f t="shared" si="1369"/>
        <v>0.28082764323685855</v>
      </c>
      <c r="L1281" s="30">
        <f t="shared" si="1370"/>
        <v>0.99947773715968635</v>
      </c>
      <c r="M1281" s="30">
        <f t="shared" si="1367"/>
        <v>1.280305380396545</v>
      </c>
      <c r="N1281" s="11"/>
      <c r="O1281" s="20">
        <f t="shared" si="1375"/>
        <v>-1.0957162387842501E-2</v>
      </c>
      <c r="P1281" s="20">
        <f t="shared" si="1376"/>
        <v>-1.1868360828143576E-2</v>
      </c>
      <c r="Q1281" s="20">
        <f t="shared" si="1377"/>
        <v>-1.1668638450914148E-2</v>
      </c>
      <c r="R1281" s="11"/>
      <c r="S1281" s="20">
        <f t="shared" ref="S1281:U1281" si="1431">_xlfn.STDEV.S(O1261:O1281)*SQRT(252)</f>
        <v>0.18759985560575007</v>
      </c>
      <c r="T1281" s="20">
        <f t="shared" si="1431"/>
        <v>0.10951358780404513</v>
      </c>
      <c r="U1281" s="20">
        <f t="shared" si="1431"/>
        <v>0.10565468400134406</v>
      </c>
    </row>
    <row r="1282" spans="1:21" x14ac:dyDescent="0.2">
      <c r="A1282" s="1" t="s">
        <v>4015</v>
      </c>
      <c r="B1282" s="13">
        <v>38308</v>
      </c>
      <c r="C1282" s="12">
        <v>1181.94</v>
      </c>
      <c r="D1282" s="12">
        <v>24169.83</v>
      </c>
      <c r="E1282" s="10">
        <v>2.7669999999999999</v>
      </c>
      <c r="F1282" s="12">
        <v>16.75</v>
      </c>
      <c r="G1282" s="11"/>
      <c r="H1282" s="19">
        <f t="shared" si="1372"/>
        <v>2.3784574040595703</v>
      </c>
      <c r="I1282" s="19">
        <f t="shared" si="1373"/>
        <v>1.4276331955109318</v>
      </c>
      <c r="J1282" s="19">
        <f t="shared" si="1374"/>
        <v>1.2480574305321384</v>
      </c>
      <c r="K1282" s="30">
        <f t="shared" si="1369"/>
        <v>0.2855266391021864</v>
      </c>
      <c r="L1282" s="30">
        <f t="shared" si="1370"/>
        <v>0.99844594442571077</v>
      </c>
      <c r="M1282" s="30">
        <f t="shared" si="1367"/>
        <v>1.2839725835278972</v>
      </c>
      <c r="N1282" s="11"/>
      <c r="O1282" s="20">
        <f t="shared" si="1375"/>
        <v>1.6732668519261695E-2</v>
      </c>
      <c r="P1282" s="20">
        <f t="shared" si="1376"/>
        <v>-1.0323318825566918E-3</v>
      </c>
      <c r="Q1282" s="20">
        <f t="shared" si="1377"/>
        <v>2.8643190816057817E-3</v>
      </c>
      <c r="R1282" s="11"/>
      <c r="S1282" s="20">
        <f t="shared" ref="S1282:U1282" si="1432">_xlfn.STDEV.S(O1262:O1282)*SQRT(252)</f>
        <v>0.17568651859693685</v>
      </c>
      <c r="T1282" s="20">
        <f t="shared" si="1432"/>
        <v>0.10802847995929998</v>
      </c>
      <c r="U1282" s="20">
        <f t="shared" si="1432"/>
        <v>0.10002609754066305</v>
      </c>
    </row>
    <row r="1283" spans="1:21" x14ac:dyDescent="0.2">
      <c r="A1283" s="1" t="s">
        <v>4016</v>
      </c>
      <c r="B1283" s="13">
        <v>38309</v>
      </c>
      <c r="C1283" s="12">
        <v>1183.55</v>
      </c>
      <c r="D1283" s="12">
        <v>24143.05</v>
      </c>
      <c r="E1283" s="10">
        <v>2.7599</v>
      </c>
      <c r="F1283" s="12">
        <v>17.25</v>
      </c>
      <c r="G1283" s="11"/>
      <c r="H1283" s="19">
        <f t="shared" si="1372"/>
        <v>2.3799518181049626</v>
      </c>
      <c r="I1283" s="19">
        <f t="shared" si="1373"/>
        <v>1.4260513880685217</v>
      </c>
      <c r="J1283" s="19">
        <f t="shared" si="1374"/>
        <v>1.2465506709076746</v>
      </c>
      <c r="K1283" s="30">
        <f t="shared" si="1369"/>
        <v>0.28521027761370438</v>
      </c>
      <c r="L1283" s="30">
        <f t="shared" si="1370"/>
        <v>0.99724053672613966</v>
      </c>
      <c r="M1283" s="30">
        <f t="shared" si="1367"/>
        <v>1.2824508143398441</v>
      </c>
      <c r="N1283" s="11"/>
      <c r="O1283" s="20">
        <f t="shared" si="1375"/>
        <v>-1.1079928985848753E-3</v>
      </c>
      <c r="P1283" s="20">
        <f t="shared" si="1376"/>
        <v>-1.2072838858235846E-3</v>
      </c>
      <c r="Q1283" s="20">
        <f t="shared" si="1377"/>
        <v>-1.1852038023053568E-3</v>
      </c>
      <c r="R1283" s="11"/>
      <c r="S1283" s="20">
        <f t="shared" ref="S1283:U1283" si="1433">_xlfn.STDEV.S(O1263:O1283)*SQRT(252)</f>
        <v>0.17575301946552532</v>
      </c>
      <c r="T1283" s="20">
        <f t="shared" si="1433"/>
        <v>0.10753953889277208</v>
      </c>
      <c r="U1283" s="20">
        <f t="shared" si="1433"/>
        <v>0.1002073860631356</v>
      </c>
    </row>
    <row r="1284" spans="1:21" x14ac:dyDescent="0.2">
      <c r="A1284" s="1" t="s">
        <v>4017</v>
      </c>
      <c r="B1284" s="13">
        <v>38310</v>
      </c>
      <c r="C1284" s="12">
        <v>1170.3399999999999</v>
      </c>
      <c r="D1284" s="12">
        <v>24034.19</v>
      </c>
      <c r="E1284" s="10">
        <v>2.7633000000000001</v>
      </c>
      <c r="F1284" s="12">
        <v>17.25</v>
      </c>
      <c r="G1284" s="11"/>
      <c r="H1284" s="19">
        <f t="shared" si="1372"/>
        <v>2.381447171109083</v>
      </c>
      <c r="I1284" s="19">
        <f t="shared" si="1373"/>
        <v>1.4196213821618471</v>
      </c>
      <c r="J1284" s="19">
        <f t="shared" si="1374"/>
        <v>1.2341560207135072</v>
      </c>
      <c r="K1284" s="30">
        <f t="shared" si="1369"/>
        <v>0.28392427643236945</v>
      </c>
      <c r="L1284" s="30">
        <f t="shared" si="1370"/>
        <v>0.98732481657080573</v>
      </c>
      <c r="M1284" s="30">
        <f t="shared" si="1367"/>
        <v>1.2712490930031752</v>
      </c>
      <c r="N1284" s="11"/>
      <c r="O1284" s="20">
        <f t="shared" si="1375"/>
        <v>-4.5089580645362171E-3</v>
      </c>
      <c r="P1284" s="20">
        <f t="shared" si="1376"/>
        <v>-9.9431579344803067E-3</v>
      </c>
      <c r="Q1284" s="20">
        <f t="shared" si="1377"/>
        <v>-8.7346206274858673E-3</v>
      </c>
      <c r="R1284" s="11"/>
      <c r="S1284" s="20">
        <f t="shared" ref="S1284:U1284" si="1434">_xlfn.STDEV.S(O1264:O1284)*SQRT(252)</f>
        <v>0.17623529327162135</v>
      </c>
      <c r="T1284" s="20">
        <f t="shared" si="1434"/>
        <v>0.10953189805259497</v>
      </c>
      <c r="U1284" s="20">
        <f t="shared" si="1434"/>
        <v>0.10425636255436604</v>
      </c>
    </row>
    <row r="1285" spans="1:21" x14ac:dyDescent="0.2">
      <c r="A1285" s="1" t="s">
        <v>4018</v>
      </c>
      <c r="B1285" s="13">
        <v>38313</v>
      </c>
      <c r="C1285" s="12">
        <v>1177.24</v>
      </c>
      <c r="D1285" s="12">
        <v>24444.9</v>
      </c>
      <c r="E1285" s="10">
        <v>2.7673999999999999</v>
      </c>
      <c r="F1285" s="12">
        <v>17.25</v>
      </c>
      <c r="G1285" s="11"/>
      <c r="H1285" s="19">
        <f t="shared" si="1372"/>
        <v>2.3829434636618911</v>
      </c>
      <c r="I1285" s="19">
        <f t="shared" si="1373"/>
        <v>1.4438806851742514</v>
      </c>
      <c r="J1285" s="19">
        <f t="shared" si="1374"/>
        <v>1.2432742165545843</v>
      </c>
      <c r="K1285" s="30">
        <f t="shared" si="1369"/>
        <v>0.28877613703485028</v>
      </c>
      <c r="L1285" s="30">
        <f t="shared" si="1370"/>
        <v>0.99461937324366745</v>
      </c>
      <c r="M1285" s="30">
        <f t="shared" si="1367"/>
        <v>1.2833955102785177</v>
      </c>
      <c r="N1285" s="11"/>
      <c r="O1285" s="20">
        <f t="shared" si="1375"/>
        <v>1.7088572570991722E-2</v>
      </c>
      <c r="P1285" s="20">
        <f t="shared" si="1376"/>
        <v>7.3882035075318875E-3</v>
      </c>
      <c r="Q1285" s="20">
        <f t="shared" si="1377"/>
        <v>9.5547106717284169E-3</v>
      </c>
      <c r="R1285" s="11"/>
      <c r="S1285" s="20">
        <f t="shared" ref="S1285:U1285" si="1435">_xlfn.STDEV.S(O1265:O1285)*SQRT(252)</f>
        <v>0.17344600813562217</v>
      </c>
      <c r="T1285" s="20">
        <f t="shared" si="1435"/>
        <v>0.10154113849710956</v>
      </c>
      <c r="U1285" s="20">
        <f t="shared" si="1435"/>
        <v>9.604150412518421E-2</v>
      </c>
    </row>
    <row r="1286" spans="1:21" x14ac:dyDescent="0.2">
      <c r="A1286" s="1" t="s">
        <v>4019</v>
      </c>
      <c r="B1286" s="13">
        <v>38314</v>
      </c>
      <c r="C1286" s="12">
        <v>1176.94</v>
      </c>
      <c r="D1286" s="12">
        <v>24340.46</v>
      </c>
      <c r="E1286" s="10">
        <v>2.7442000000000002</v>
      </c>
      <c r="F1286" s="12">
        <v>17.25</v>
      </c>
      <c r="G1286" s="11"/>
      <c r="H1286" s="19">
        <f t="shared" si="1372"/>
        <v>2.3844406963537166</v>
      </c>
      <c r="I1286" s="19">
        <f t="shared" si="1373"/>
        <v>1.4377117542823434</v>
      </c>
      <c r="J1286" s="19">
        <f t="shared" si="1374"/>
        <v>1.232537279193525</v>
      </c>
      <c r="K1286" s="30">
        <f t="shared" si="1369"/>
        <v>0.28754235085646868</v>
      </c>
      <c r="L1286" s="30">
        <f t="shared" si="1370"/>
        <v>0.98602982335482003</v>
      </c>
      <c r="M1286" s="30">
        <f t="shared" si="1367"/>
        <v>1.2735721742112887</v>
      </c>
      <c r="N1286" s="11"/>
      <c r="O1286" s="20">
        <f t="shared" si="1375"/>
        <v>-4.2724658313186836E-3</v>
      </c>
      <c r="P1286" s="20">
        <f t="shared" si="1376"/>
        <v>-8.6360170733805752E-3</v>
      </c>
      <c r="Q1286" s="20">
        <f t="shared" si="1377"/>
        <v>-7.6541767432997121E-3</v>
      </c>
      <c r="R1286" s="11"/>
      <c r="S1286" s="20">
        <f t="shared" ref="S1286:U1286" si="1436">_xlfn.STDEV.S(O1266:O1286)*SQRT(252)</f>
        <v>0.17246008037674568</v>
      </c>
      <c r="T1286" s="20">
        <f t="shared" si="1436"/>
        <v>0.10295081181439703</v>
      </c>
      <c r="U1286" s="20">
        <f t="shared" si="1436"/>
        <v>0.10044490769763109</v>
      </c>
    </row>
    <row r="1287" spans="1:21" x14ac:dyDescent="0.2">
      <c r="A1287" s="1" t="s">
        <v>4020</v>
      </c>
      <c r="B1287" s="13">
        <v>38315</v>
      </c>
      <c r="C1287" s="12">
        <v>1181.76</v>
      </c>
      <c r="D1287" s="12">
        <v>24368.33</v>
      </c>
      <c r="E1287" s="10">
        <v>2.7481</v>
      </c>
      <c r="F1287" s="12">
        <v>17.25</v>
      </c>
      <c r="G1287" s="11"/>
      <c r="H1287" s="19">
        <f t="shared" si="1372"/>
        <v>2.3859388697752606</v>
      </c>
      <c r="I1287" s="19">
        <f t="shared" si="1373"/>
        <v>1.439357944477264</v>
      </c>
      <c r="J1287" s="19">
        <f t="shared" si="1374"/>
        <v>1.2393438004335027</v>
      </c>
      <c r="K1287" s="30">
        <f t="shared" si="1369"/>
        <v>0.28787158889545278</v>
      </c>
      <c r="L1287" s="30">
        <f t="shared" si="1370"/>
        <v>0.99147504034680223</v>
      </c>
      <c r="M1287" s="30">
        <f t="shared" si="1367"/>
        <v>1.2793466292422551</v>
      </c>
      <c r="N1287" s="11"/>
      <c r="O1287" s="20">
        <f t="shared" si="1375"/>
        <v>1.145007119832675E-3</v>
      </c>
      <c r="P1287" s="20">
        <f t="shared" si="1376"/>
        <v>5.5223654122911192E-3</v>
      </c>
      <c r="Q1287" s="20">
        <f t="shared" si="1377"/>
        <v>4.5340618677873756E-3</v>
      </c>
      <c r="R1287" s="11"/>
      <c r="S1287" s="20">
        <f t="shared" ref="S1287:U1287" si="1437">_xlfn.STDEV.S(O1267:O1287)*SQRT(252)</f>
        <v>0.17055155744098402</v>
      </c>
      <c r="T1287" s="20">
        <f t="shared" si="1437"/>
        <v>9.6923203556165863E-2</v>
      </c>
      <c r="U1287" s="20">
        <f t="shared" si="1437"/>
        <v>9.447802352853614E-2</v>
      </c>
    </row>
    <row r="1288" spans="1:21" x14ac:dyDescent="0.2">
      <c r="A1288" s="1" t="s">
        <v>4021</v>
      </c>
      <c r="B1288" s="13">
        <v>38316</v>
      </c>
      <c r="C1288" s="12">
        <v>1181.76</v>
      </c>
      <c r="D1288" s="12">
        <v>24866.63</v>
      </c>
      <c r="E1288" s="10">
        <v>2.7507000000000001</v>
      </c>
      <c r="F1288" s="12">
        <v>17.25</v>
      </c>
      <c r="G1288" s="11"/>
      <c r="H1288" s="19">
        <f t="shared" si="1372"/>
        <v>2.3874379845175948</v>
      </c>
      <c r="I1288" s="19">
        <f t="shared" si="1373"/>
        <v>1.4687909037212097</v>
      </c>
      <c r="J1288" s="19">
        <f t="shared" si="1374"/>
        <v>1.2405163537907777</v>
      </c>
      <c r="K1288" s="30">
        <f t="shared" si="1369"/>
        <v>0.29375818074424193</v>
      </c>
      <c r="L1288" s="30">
        <f t="shared" si="1370"/>
        <v>0.99241308303262221</v>
      </c>
      <c r="M1288" s="30">
        <f t="shared" si="1367"/>
        <v>1.2861712637768641</v>
      </c>
      <c r="N1288" s="11"/>
      <c r="O1288" s="20">
        <f t="shared" si="1375"/>
        <v>2.0448672518798006E-2</v>
      </c>
      <c r="P1288" s="20">
        <f t="shared" si="1376"/>
        <v>9.4610822022511698E-4</v>
      </c>
      <c r="Q1288" s="20">
        <f t="shared" si="1377"/>
        <v>5.3344686878575853E-3</v>
      </c>
      <c r="R1288" s="11"/>
      <c r="S1288" s="20">
        <f t="shared" ref="S1288:U1288" si="1438">_xlfn.STDEV.S(O1268:O1288)*SQRT(252)</f>
        <v>0.17700518791514236</v>
      </c>
      <c r="T1288" s="20">
        <f t="shared" si="1438"/>
        <v>9.3576036266102197E-2</v>
      </c>
      <c r="U1288" s="20">
        <f t="shared" si="1438"/>
        <v>9.136105977033189E-2</v>
      </c>
    </row>
    <row r="1289" spans="1:21" x14ac:dyDescent="0.2">
      <c r="A1289" s="1" t="s">
        <v>4022</v>
      </c>
      <c r="B1289" s="13">
        <v>38317</v>
      </c>
      <c r="C1289" s="12">
        <v>1182.6500000000001</v>
      </c>
      <c r="D1289" s="12">
        <v>24997.82</v>
      </c>
      <c r="E1289" s="10">
        <v>2.7328000000000001</v>
      </c>
      <c r="F1289" s="12">
        <v>17.25</v>
      </c>
      <c r="G1289" s="11"/>
      <c r="H1289" s="19">
        <f t="shared" si="1372"/>
        <v>2.388938041172163</v>
      </c>
      <c r="I1289" s="19">
        <f t="shared" si="1373"/>
        <v>1.4765398700531649</v>
      </c>
      <c r="J1289" s="19">
        <f t="shared" si="1374"/>
        <v>1.2333719455684296</v>
      </c>
      <c r="K1289" s="30">
        <f t="shared" si="1369"/>
        <v>0.29530797401063297</v>
      </c>
      <c r="L1289" s="30">
        <f t="shared" si="1370"/>
        <v>0.98669755645474366</v>
      </c>
      <c r="M1289" s="30">
        <f t="shared" si="1367"/>
        <v>1.2820055304653766</v>
      </c>
      <c r="N1289" s="11"/>
      <c r="O1289" s="20">
        <f t="shared" si="1375"/>
        <v>5.2757450446643261E-3</v>
      </c>
      <c r="P1289" s="20">
        <f t="shared" si="1376"/>
        <v>-5.7592213117676483E-3</v>
      </c>
      <c r="Q1289" s="20">
        <f t="shared" si="1377"/>
        <v>-3.2388636170075369E-3</v>
      </c>
      <c r="R1289" s="11"/>
      <c r="S1289" s="20">
        <f t="shared" ref="S1289:U1289" si="1439">_xlfn.STDEV.S(O1269:O1289)*SQRT(252)</f>
        <v>0.16969483248325917</v>
      </c>
      <c r="T1289" s="20">
        <f t="shared" si="1439"/>
        <v>9.4952983964388879E-2</v>
      </c>
      <c r="U1289" s="20">
        <f t="shared" si="1439"/>
        <v>9.2624052432820597E-2</v>
      </c>
    </row>
    <row r="1290" spans="1:21" x14ac:dyDescent="0.2">
      <c r="A1290" s="1" t="s">
        <v>4023</v>
      </c>
      <c r="B1290" s="13">
        <v>38320</v>
      </c>
      <c r="C1290" s="12">
        <v>1178.57</v>
      </c>
      <c r="D1290" s="12">
        <v>24854.76</v>
      </c>
      <c r="E1290" s="10">
        <v>2.7397999999999998</v>
      </c>
      <c r="F1290" s="12">
        <v>17.25</v>
      </c>
      <c r="G1290" s="11"/>
      <c r="H1290" s="19">
        <f t="shared" si="1372"/>
        <v>2.3904390403307803</v>
      </c>
      <c r="I1290" s="19">
        <f t="shared" si="1373"/>
        <v>1.4680897814530467</v>
      </c>
      <c r="J1290" s="19">
        <f t="shared" si="1374"/>
        <v>1.2322653138391442</v>
      </c>
      <c r="K1290" s="30">
        <f t="shared" si="1369"/>
        <v>0.29361795629060933</v>
      </c>
      <c r="L1290" s="30">
        <f t="shared" si="1370"/>
        <v>0.98581225107131543</v>
      </c>
      <c r="M1290" s="30">
        <f t="shared" ref="M1290:M1353" si="1440">I1290*$M$4+(1-$M$4)*J1290</f>
        <v>1.2794302073619248</v>
      </c>
      <c r="N1290" s="11"/>
      <c r="O1290" s="20">
        <f t="shared" si="1375"/>
        <v>-5.7228990367960142E-3</v>
      </c>
      <c r="P1290" s="20">
        <f t="shared" si="1376"/>
        <v>-8.9724087957532284E-4</v>
      </c>
      <c r="Q1290" s="20">
        <f t="shared" si="1377"/>
        <v>-2.0088237080513327E-3</v>
      </c>
      <c r="R1290" s="11"/>
      <c r="S1290" s="20">
        <f t="shared" ref="S1290:U1290" si="1441">_xlfn.STDEV.S(O1270:O1290)*SQRT(252)</f>
        <v>0.17302749568837961</v>
      </c>
      <c r="T1290" s="20">
        <f t="shared" si="1441"/>
        <v>9.4974780343192844E-2</v>
      </c>
      <c r="U1290" s="20">
        <f t="shared" si="1441"/>
        <v>9.3188962168148259E-2</v>
      </c>
    </row>
    <row r="1291" spans="1:21" x14ac:dyDescent="0.2">
      <c r="A1291" s="1" t="s">
        <v>4024</v>
      </c>
      <c r="B1291" s="13">
        <v>38321</v>
      </c>
      <c r="C1291" s="12">
        <v>1173.82</v>
      </c>
      <c r="D1291" s="12">
        <v>25128.33</v>
      </c>
      <c r="E1291" s="10">
        <v>2.7303000000000002</v>
      </c>
      <c r="F1291" s="12">
        <v>17.25</v>
      </c>
      <c r="G1291" s="11"/>
      <c r="H1291" s="19">
        <f t="shared" si="1372"/>
        <v>2.3919409825856333</v>
      </c>
      <c r="I1291" s="19">
        <f t="shared" si="1373"/>
        <v>1.484248670998233</v>
      </c>
      <c r="J1291" s="19">
        <f t="shared" si="1374"/>
        <v>1.2230433611366924</v>
      </c>
      <c r="K1291" s="30">
        <f t="shared" ref="K1291:K1354" si="1442">I1291*$M$4</f>
        <v>0.29684973419964661</v>
      </c>
      <c r="L1291" s="30">
        <f t="shared" ref="L1291:L1354" si="1443">J1291*(1-$M$4)</f>
        <v>0.97843468890935403</v>
      </c>
      <c r="M1291" s="30">
        <f t="shared" si="1440"/>
        <v>1.2752844231090006</v>
      </c>
      <c r="N1291" s="11"/>
      <c r="O1291" s="20">
        <f t="shared" si="1375"/>
        <v>1.1006744784500144E-2</v>
      </c>
      <c r="P1291" s="20">
        <f t="shared" si="1376"/>
        <v>-7.4837395801725659E-3</v>
      </c>
      <c r="Q1291" s="20">
        <f t="shared" si="1377"/>
        <v>-3.2403363849541345E-3</v>
      </c>
      <c r="R1291" s="11"/>
      <c r="S1291" s="20">
        <f t="shared" ref="S1291:U1291" si="1444">_xlfn.STDEV.S(O1271:O1291)*SQRT(252)</f>
        <v>0.17371377999668924</v>
      </c>
      <c r="T1291" s="20">
        <f t="shared" si="1444"/>
        <v>9.8344738365859136E-2</v>
      </c>
      <c r="U1291" s="20">
        <f t="shared" si="1444"/>
        <v>9.3869938610113973E-2</v>
      </c>
    </row>
    <row r="1292" spans="1:21" x14ac:dyDescent="0.2">
      <c r="A1292" s="1" t="s">
        <v>4025</v>
      </c>
      <c r="B1292" s="13">
        <v>38322</v>
      </c>
      <c r="C1292" s="12">
        <v>1191.3699999999999</v>
      </c>
      <c r="D1292" s="12">
        <v>25234.7</v>
      </c>
      <c r="E1292" s="10">
        <v>2.7141000000000002</v>
      </c>
      <c r="F1292" s="12">
        <v>17.25</v>
      </c>
      <c r="G1292" s="11"/>
      <c r="H1292" s="19">
        <f t="shared" ref="H1292:H1355" si="1445">H1291*(1+(F1292-0.1)/100)^(1/252)</f>
        <v>2.3934438685292809</v>
      </c>
      <c r="I1292" s="19">
        <f t="shared" ref="H1292:I1355" si="1446">(D1292/D1291*I1291)</f>
        <v>1.4905316007088059</v>
      </c>
      <c r="J1292" s="19">
        <f t="shared" ref="J1292:J1355" si="1447">((C1292*E1292)/(C1291*E1291))*J1291</f>
        <v>1.2339639881284235</v>
      </c>
      <c r="K1292" s="30">
        <f t="shared" si="1442"/>
        <v>0.29810632014176119</v>
      </c>
      <c r="L1292" s="30">
        <f t="shared" si="1443"/>
        <v>0.98717119050273883</v>
      </c>
      <c r="M1292" s="30">
        <f t="shared" si="1440"/>
        <v>1.2852775106445</v>
      </c>
      <c r="N1292" s="11"/>
      <c r="O1292" s="20">
        <f t="shared" ref="O1292:O1355" si="1448">I1292/I1291-1</f>
        <v>4.2330708009643558E-3</v>
      </c>
      <c r="P1292" s="20">
        <f t="shared" ref="P1292:P1355" si="1449">J1292/J1291-1</f>
        <v>8.9290595401143591E-3</v>
      </c>
      <c r="Q1292" s="20">
        <f t="shared" ref="Q1292:Q1355" si="1450">M1292/M1291-1</f>
        <v>7.8359676903583253E-3</v>
      </c>
      <c r="R1292" s="11"/>
      <c r="S1292" s="20">
        <f t="shared" ref="S1292:U1292" si="1451">_xlfn.STDEV.S(O1272:O1292)*SQRT(252)</f>
        <v>0.17319095587322195</v>
      </c>
      <c r="T1292" s="20">
        <f t="shared" si="1451"/>
        <v>0.10350617419930491</v>
      </c>
      <c r="U1292" s="20">
        <f t="shared" si="1451"/>
        <v>9.7178739178455514E-2</v>
      </c>
    </row>
    <row r="1293" spans="1:21" x14ac:dyDescent="0.2">
      <c r="A1293" s="1" t="s">
        <v>4026</v>
      </c>
      <c r="B1293" s="13">
        <v>38323</v>
      </c>
      <c r="C1293" s="12">
        <v>1190.33</v>
      </c>
      <c r="D1293" s="12">
        <v>25200.400000000001</v>
      </c>
      <c r="E1293" s="10">
        <v>2.7235</v>
      </c>
      <c r="F1293" s="12">
        <v>17.25</v>
      </c>
      <c r="G1293" s="11"/>
      <c r="H1293" s="19">
        <f t="shared" si="1445"/>
        <v>2.3949476987546547</v>
      </c>
      <c r="I1293" s="19">
        <f t="shared" si="1446"/>
        <v>1.4885056113408199</v>
      </c>
      <c r="J1293" s="19">
        <f t="shared" si="1447"/>
        <v>1.2371567797681848</v>
      </c>
      <c r="K1293" s="30">
        <f t="shared" si="1442"/>
        <v>0.29770112226816398</v>
      </c>
      <c r="L1293" s="30">
        <f t="shared" si="1443"/>
        <v>0.98972542381454787</v>
      </c>
      <c r="M1293" s="30">
        <f t="shared" si="1440"/>
        <v>1.2874265460827119</v>
      </c>
      <c r="N1293" s="11"/>
      <c r="O1293" s="20">
        <f t="shared" si="1448"/>
        <v>-1.3592394599500901E-3</v>
      </c>
      <c r="P1293" s="20">
        <f t="shared" si="1449"/>
        <v>2.5874269188390642E-3</v>
      </c>
      <c r="Q1293" s="20">
        <f t="shared" si="1450"/>
        <v>1.6720400228074084E-3</v>
      </c>
      <c r="R1293" s="11"/>
      <c r="S1293" s="20">
        <f t="shared" ref="S1293:U1293" si="1452">_xlfn.STDEV.S(O1273:O1293)*SQRT(252)</f>
        <v>0.16767250921677276</v>
      </c>
      <c r="T1293" s="20">
        <f t="shared" si="1452"/>
        <v>0.10382702705689341</v>
      </c>
      <c r="U1293" s="20">
        <f t="shared" si="1452"/>
        <v>9.6364926501282269E-2</v>
      </c>
    </row>
    <row r="1294" spans="1:21" x14ac:dyDescent="0.2">
      <c r="A1294" s="1" t="s">
        <v>4027</v>
      </c>
      <c r="B1294" s="13">
        <v>38324</v>
      </c>
      <c r="C1294" s="12">
        <v>1191.17</v>
      </c>
      <c r="D1294" s="12">
        <v>25467.97</v>
      </c>
      <c r="E1294" s="10">
        <v>2.7090999999999998</v>
      </c>
      <c r="F1294" s="12">
        <v>17.25</v>
      </c>
      <c r="G1294" s="11"/>
      <c r="H1294" s="19">
        <f t="shared" si="1445"/>
        <v>2.3964524738550583</v>
      </c>
      <c r="I1294" s="19">
        <f t="shared" si="1446"/>
        <v>1.504310100413472</v>
      </c>
      <c r="J1294" s="19">
        <f t="shared" si="1447"/>
        <v>1.2314839722309088</v>
      </c>
      <c r="K1294" s="30">
        <f t="shared" si="1442"/>
        <v>0.30086202008269441</v>
      </c>
      <c r="L1294" s="30">
        <f t="shared" si="1443"/>
        <v>0.98518717778472709</v>
      </c>
      <c r="M1294" s="30">
        <f t="shared" si="1440"/>
        <v>1.2860491978674216</v>
      </c>
      <c r="N1294" s="11"/>
      <c r="O1294" s="20">
        <f t="shared" si="1448"/>
        <v>1.0617688608117293E-2</v>
      </c>
      <c r="P1294" s="20">
        <f t="shared" si="1449"/>
        <v>-4.5853586465727236E-3</v>
      </c>
      <c r="Q1294" s="20">
        <f t="shared" si="1450"/>
        <v>-1.069846057999424E-3</v>
      </c>
      <c r="R1294" s="11"/>
      <c r="S1294" s="20">
        <f t="shared" ref="S1294:U1294" si="1453">_xlfn.STDEV.S(O1274:O1294)*SQRT(252)</f>
        <v>0.16836139519168278</v>
      </c>
      <c r="T1294" s="20">
        <f t="shared" si="1453"/>
        <v>9.4047378073332064E-2</v>
      </c>
      <c r="U1294" s="20">
        <f t="shared" si="1453"/>
        <v>8.7332168800589846E-2</v>
      </c>
    </row>
    <row r="1295" spans="1:21" x14ac:dyDescent="0.2">
      <c r="A1295" s="1" t="s">
        <v>4028</v>
      </c>
      <c r="B1295" s="13">
        <v>38327</v>
      </c>
      <c r="C1295" s="12">
        <v>1190.25</v>
      </c>
      <c r="D1295" s="12">
        <v>25632.5</v>
      </c>
      <c r="E1295" s="10">
        <v>2.7181999999999999</v>
      </c>
      <c r="F1295" s="12">
        <v>17.25</v>
      </c>
      <c r="G1295" s="11"/>
      <c r="H1295" s="19">
        <f t="shared" si="1445"/>
        <v>2.3979581944241684</v>
      </c>
      <c r="I1295" s="19">
        <f t="shared" si="1446"/>
        <v>1.5140283520378075</v>
      </c>
      <c r="J1295" s="19">
        <f t="shared" si="1447"/>
        <v>1.2346662559917139</v>
      </c>
      <c r="K1295" s="30">
        <f t="shared" si="1442"/>
        <v>0.30280567040756151</v>
      </c>
      <c r="L1295" s="30">
        <f t="shared" si="1443"/>
        <v>0.98773300479337112</v>
      </c>
      <c r="M1295" s="30">
        <f t="shared" si="1440"/>
        <v>1.2905386752009327</v>
      </c>
      <c r="N1295" s="11"/>
      <c r="O1295" s="20">
        <f t="shared" si="1448"/>
        <v>6.4602714703998476E-3</v>
      </c>
      <c r="P1295" s="20">
        <f t="shared" si="1449"/>
        <v>2.584104895039907E-3</v>
      </c>
      <c r="Q1295" s="20">
        <f t="shared" si="1450"/>
        <v>3.4909063673114193E-3</v>
      </c>
      <c r="R1295" s="11"/>
      <c r="S1295" s="20">
        <f t="shared" ref="S1295:U1295" si="1454">_xlfn.STDEV.S(O1275:O1295)*SQRT(252)</f>
        <v>0.15642611894001071</v>
      </c>
      <c r="T1295" s="20">
        <f t="shared" si="1454"/>
        <v>9.3859423444497547E-2</v>
      </c>
      <c r="U1295" s="20">
        <f t="shared" si="1454"/>
        <v>8.8010392190291664E-2</v>
      </c>
    </row>
    <row r="1296" spans="1:21" x14ac:dyDescent="0.2">
      <c r="A1296" s="1" t="s">
        <v>4029</v>
      </c>
      <c r="B1296" s="13">
        <v>38328</v>
      </c>
      <c r="C1296" s="12">
        <v>1177.07</v>
      </c>
      <c r="D1296" s="12">
        <v>24988.62</v>
      </c>
      <c r="E1296" s="10">
        <v>2.7317999999999998</v>
      </c>
      <c r="F1296" s="12">
        <v>17.25</v>
      </c>
      <c r="G1296" s="11"/>
      <c r="H1296" s="19">
        <f t="shared" si="1445"/>
        <v>2.3994648610560345</v>
      </c>
      <c r="I1296" s="19">
        <f t="shared" si="1446"/>
        <v>1.4759964559952792</v>
      </c>
      <c r="J1296" s="19">
        <f t="shared" si="1447"/>
        <v>1.2271034361266406</v>
      </c>
      <c r="K1296" s="30">
        <f t="shared" si="1442"/>
        <v>0.29519929119905586</v>
      </c>
      <c r="L1296" s="30">
        <f t="shared" si="1443"/>
        <v>0.98168274890131257</v>
      </c>
      <c r="M1296" s="30">
        <f t="shared" si="1440"/>
        <v>1.2768820401003684</v>
      </c>
      <c r="N1296" s="11"/>
      <c r="O1296" s="20">
        <f t="shared" si="1448"/>
        <v>-2.5119672291036843E-2</v>
      </c>
      <c r="P1296" s="20">
        <f t="shared" si="1449"/>
        <v>-6.1253960966144438E-3</v>
      </c>
      <c r="Q1296" s="20">
        <f t="shared" si="1450"/>
        <v>-1.0582119980587112E-2</v>
      </c>
      <c r="R1296" s="11"/>
      <c r="S1296" s="20">
        <f t="shared" ref="S1296:U1296" si="1455">_xlfn.STDEV.S(O1276:O1296)*SQRT(252)</f>
        <v>0.17613509166184105</v>
      </c>
      <c r="T1296" s="20">
        <f t="shared" si="1455"/>
        <v>9.4660712672394703E-2</v>
      </c>
      <c r="U1296" s="20">
        <f t="shared" si="1455"/>
        <v>9.5804201250318105E-2</v>
      </c>
    </row>
    <row r="1297" spans="1:21" x14ac:dyDescent="0.2">
      <c r="A1297" s="1" t="s">
        <v>4030</v>
      </c>
      <c r="B1297" s="13">
        <v>38329</v>
      </c>
      <c r="C1297" s="12">
        <v>1182.81</v>
      </c>
      <c r="D1297" s="12">
        <v>24968.39</v>
      </c>
      <c r="E1297" s="10">
        <v>2.766</v>
      </c>
      <c r="F1297" s="12">
        <v>17.25</v>
      </c>
      <c r="G1297" s="11"/>
      <c r="H1297" s="19">
        <f t="shared" si="1445"/>
        <v>2.4009724743450795</v>
      </c>
      <c r="I1297" s="19">
        <f t="shared" si="1446"/>
        <v>1.4748015357353854</v>
      </c>
      <c r="J1297" s="19">
        <f t="shared" si="1447"/>
        <v>1.2485247153559853</v>
      </c>
      <c r="K1297" s="30">
        <f t="shared" si="1442"/>
        <v>0.29496030714707711</v>
      </c>
      <c r="L1297" s="30">
        <f t="shared" si="1443"/>
        <v>0.99881977228478824</v>
      </c>
      <c r="M1297" s="30">
        <f t="shared" si="1440"/>
        <v>1.2937800794318655</v>
      </c>
      <c r="N1297" s="11"/>
      <c r="O1297" s="20">
        <f t="shared" si="1448"/>
        <v>-8.0956851558833254E-4</v>
      </c>
      <c r="P1297" s="20">
        <f t="shared" si="1449"/>
        <v>1.7456783673396759E-2</v>
      </c>
      <c r="Q1297" s="20">
        <f t="shared" si="1450"/>
        <v>1.3233829594916147E-2</v>
      </c>
      <c r="R1297" s="11"/>
      <c r="S1297" s="20">
        <f t="shared" ref="S1297:U1297" si="1456">_xlfn.STDEV.S(O1277:O1297)*SQRT(252)</f>
        <v>0.17640666284475043</v>
      </c>
      <c r="T1297" s="20">
        <f t="shared" si="1456"/>
        <v>0.11454569392793802</v>
      </c>
      <c r="U1297" s="20">
        <f t="shared" si="1456"/>
        <v>0.10629518668017515</v>
      </c>
    </row>
    <row r="1298" spans="1:21" x14ac:dyDescent="0.2">
      <c r="A1298" s="1" t="s">
        <v>4031</v>
      </c>
      <c r="B1298" s="13">
        <v>38330</v>
      </c>
      <c r="C1298" s="12">
        <v>1189.24</v>
      </c>
      <c r="D1298" s="12">
        <v>24526.04</v>
      </c>
      <c r="E1298" s="10">
        <v>2.774</v>
      </c>
      <c r="F1298" s="12">
        <v>17.25</v>
      </c>
      <c r="G1298" s="11"/>
      <c r="H1298" s="19">
        <f t="shared" si="1445"/>
        <v>2.4024810348860997</v>
      </c>
      <c r="I1298" s="19">
        <f t="shared" si="1446"/>
        <v>1.4486733608978188</v>
      </c>
      <c r="J1298" s="19">
        <f t="shared" si="1447"/>
        <v>1.2589426467159432</v>
      </c>
      <c r="K1298" s="30">
        <f t="shared" si="1442"/>
        <v>0.28973467217956378</v>
      </c>
      <c r="L1298" s="30">
        <f t="shared" si="1443"/>
        <v>1.0071541173727547</v>
      </c>
      <c r="M1298" s="30">
        <f t="shared" si="1440"/>
        <v>1.2968887895523185</v>
      </c>
      <c r="N1298" s="11"/>
      <c r="O1298" s="20">
        <f t="shared" si="1448"/>
        <v>-1.7716400616940131E-2</v>
      </c>
      <c r="P1298" s="20">
        <f t="shared" si="1449"/>
        <v>8.3441931359664601E-3</v>
      </c>
      <c r="Q1298" s="20">
        <f t="shared" si="1450"/>
        <v>2.4028118610530669E-3</v>
      </c>
      <c r="R1298" s="11"/>
      <c r="S1298" s="20">
        <f t="shared" ref="S1298:U1298" si="1457">_xlfn.STDEV.S(O1278:O1298)*SQRT(252)</f>
        <v>0.18911029537303198</v>
      </c>
      <c r="T1298" s="20">
        <f t="shared" si="1457"/>
        <v>0.11754173369834513</v>
      </c>
      <c r="U1298" s="20">
        <f t="shared" si="1457"/>
        <v>0.10636898255094931</v>
      </c>
    </row>
    <row r="1299" spans="1:21" x14ac:dyDescent="0.2">
      <c r="A1299" s="1" t="s">
        <v>4032</v>
      </c>
      <c r="B1299" s="13">
        <v>38331</v>
      </c>
      <c r="C1299" s="12">
        <v>1188</v>
      </c>
      <c r="D1299" s="12">
        <v>24933.32</v>
      </c>
      <c r="E1299" s="10">
        <v>2.7863000000000002</v>
      </c>
      <c r="F1299" s="12">
        <v>17.25</v>
      </c>
      <c r="G1299" s="11"/>
      <c r="H1299" s="19">
        <f t="shared" si="1445"/>
        <v>2.4039905432742654</v>
      </c>
      <c r="I1299" s="19">
        <f t="shared" si="1446"/>
        <v>1.4727300649734243</v>
      </c>
      <c r="J1299" s="19">
        <f t="shared" si="1447"/>
        <v>1.2632063383354912</v>
      </c>
      <c r="K1299" s="30">
        <f t="shared" si="1442"/>
        <v>0.29454601299468486</v>
      </c>
      <c r="L1299" s="30">
        <f t="shared" si="1443"/>
        <v>1.0105650706683931</v>
      </c>
      <c r="M1299" s="30">
        <f t="shared" si="1440"/>
        <v>1.3051110836630779</v>
      </c>
      <c r="N1299" s="11"/>
      <c r="O1299" s="20">
        <f t="shared" si="1448"/>
        <v>1.6606023638549017E-2</v>
      </c>
      <c r="P1299" s="20">
        <f t="shared" si="1449"/>
        <v>3.3867242726823843E-3</v>
      </c>
      <c r="Q1299" s="20">
        <f t="shared" si="1450"/>
        <v>6.3400147930940953E-3</v>
      </c>
      <c r="R1299" s="11"/>
      <c r="S1299" s="20">
        <f t="shared" ref="S1299:U1299" si="1458">_xlfn.STDEV.S(O1279:O1299)*SQRT(252)</f>
        <v>0.19560105775293446</v>
      </c>
      <c r="T1299" s="20">
        <f t="shared" si="1458"/>
        <v>0.11408536780325744</v>
      </c>
      <c r="U1299" s="20">
        <f t="shared" si="1458"/>
        <v>0.10552520148205209</v>
      </c>
    </row>
    <row r="1300" spans="1:21" x14ac:dyDescent="0.2">
      <c r="A1300" s="1" t="s">
        <v>4033</v>
      </c>
      <c r="B1300" s="13">
        <v>38334</v>
      </c>
      <c r="C1300" s="12">
        <v>1198.68</v>
      </c>
      <c r="D1300" s="12">
        <v>25225.16</v>
      </c>
      <c r="E1300" s="10">
        <v>2.7692999999999999</v>
      </c>
      <c r="F1300" s="12">
        <v>17.25</v>
      </c>
      <c r="G1300" s="11"/>
      <c r="H1300" s="19">
        <f t="shared" si="1445"/>
        <v>2.4055010001051205</v>
      </c>
      <c r="I1300" s="19">
        <f t="shared" si="1446"/>
        <v>1.4899681039574761</v>
      </c>
      <c r="J1300" s="19">
        <f t="shared" si="1447"/>
        <v>1.2667859718052101</v>
      </c>
      <c r="K1300" s="30">
        <f t="shared" si="1442"/>
        <v>0.29799362079149522</v>
      </c>
      <c r="L1300" s="30">
        <f t="shared" si="1443"/>
        <v>1.0134287774441681</v>
      </c>
      <c r="M1300" s="30">
        <f t="shared" si="1440"/>
        <v>1.3114223982356634</v>
      </c>
      <c r="N1300" s="11"/>
      <c r="O1300" s="20">
        <f t="shared" si="1448"/>
        <v>1.1704819093486085E-2</v>
      </c>
      <c r="P1300" s="20">
        <f t="shared" si="1449"/>
        <v>2.833767818514632E-3</v>
      </c>
      <c r="Q1300" s="20">
        <f t="shared" si="1450"/>
        <v>4.8358447427105933E-3</v>
      </c>
      <c r="R1300" s="11"/>
      <c r="S1300" s="20">
        <f t="shared" ref="S1300:U1300" si="1459">_xlfn.STDEV.S(O1280:O1300)*SQRT(252)</f>
        <v>0.18606906525655048</v>
      </c>
      <c r="T1300" s="20">
        <f t="shared" si="1459"/>
        <v>0.11437206356841274</v>
      </c>
      <c r="U1300" s="20">
        <f t="shared" si="1459"/>
        <v>0.1048570154019217</v>
      </c>
    </row>
    <row r="1301" spans="1:21" x14ac:dyDescent="0.2">
      <c r="A1301" s="1" t="s">
        <v>4034</v>
      </c>
      <c r="B1301" s="13">
        <v>38335</v>
      </c>
      <c r="C1301" s="12">
        <v>1203.3800000000001</v>
      </c>
      <c r="D1301" s="12">
        <v>25563.13</v>
      </c>
      <c r="E1301" s="10">
        <v>2.7576000000000001</v>
      </c>
      <c r="F1301" s="12">
        <v>17.25</v>
      </c>
      <c r="G1301" s="11"/>
      <c r="H1301" s="19">
        <f t="shared" si="1445"/>
        <v>2.4070124059745832</v>
      </c>
      <c r="I1301" s="19">
        <f t="shared" si="1446"/>
        <v>1.5099308919078602</v>
      </c>
      <c r="J1301" s="19">
        <f t="shared" si="1447"/>
        <v>1.2663799917827827</v>
      </c>
      <c r="K1301" s="30">
        <f t="shared" si="1442"/>
        <v>0.30198617838157205</v>
      </c>
      <c r="L1301" s="30">
        <f t="shared" si="1443"/>
        <v>1.0131039934262263</v>
      </c>
      <c r="M1301" s="30">
        <f t="shared" si="1440"/>
        <v>1.3150901718077983</v>
      </c>
      <c r="N1301" s="11"/>
      <c r="O1301" s="20">
        <f t="shared" si="1448"/>
        <v>1.339813107231036E-2</v>
      </c>
      <c r="P1301" s="20">
        <f t="shared" si="1449"/>
        <v>-3.2048035853193824E-4</v>
      </c>
      <c r="Q1301" s="20">
        <f t="shared" si="1450"/>
        <v>2.7967903987833331E-3</v>
      </c>
      <c r="R1301" s="11"/>
      <c r="S1301" s="20">
        <f t="shared" ref="S1301:U1301" si="1460">_xlfn.STDEV.S(O1281:O1301)*SQRT(252)</f>
        <v>0.18967348050990337</v>
      </c>
      <c r="T1301" s="20">
        <f t="shared" si="1460"/>
        <v>0.11437281401353802</v>
      </c>
      <c r="U1301" s="20">
        <f t="shared" si="1460"/>
        <v>0.10508035695435379</v>
      </c>
    </row>
    <row r="1302" spans="1:21" x14ac:dyDescent="0.2">
      <c r="A1302" s="1" t="s">
        <v>4035</v>
      </c>
      <c r="B1302" s="13">
        <v>38336</v>
      </c>
      <c r="C1302" s="12">
        <v>1205.72</v>
      </c>
      <c r="D1302" s="12">
        <v>25575.83</v>
      </c>
      <c r="E1302" s="10">
        <v>2.7504</v>
      </c>
      <c r="F1302" s="12">
        <v>17.25</v>
      </c>
      <c r="G1302" s="11"/>
      <c r="H1302" s="19">
        <f t="shared" si="1445"/>
        <v>2.408524761478946</v>
      </c>
      <c r="I1302" s="19">
        <f t="shared" si="1446"/>
        <v>1.5106810395747239</v>
      </c>
      <c r="J1302" s="19">
        <f t="shared" si="1447"/>
        <v>1.2655295920200587</v>
      </c>
      <c r="K1302" s="30">
        <f t="shared" si="1442"/>
        <v>0.30213620791494478</v>
      </c>
      <c r="L1302" s="30">
        <f t="shared" si="1443"/>
        <v>1.012423673616047</v>
      </c>
      <c r="M1302" s="30">
        <f t="shared" si="1440"/>
        <v>1.3145598815309918</v>
      </c>
      <c r="N1302" s="11"/>
      <c r="O1302" s="20">
        <f t="shared" si="1448"/>
        <v>4.9680927179118761E-4</v>
      </c>
      <c r="P1302" s="20">
        <f t="shared" si="1449"/>
        <v>-6.7152021371319481E-4</v>
      </c>
      <c r="Q1302" s="20">
        <f t="shared" si="1450"/>
        <v>-4.03234917403128E-4</v>
      </c>
      <c r="R1302" s="11"/>
      <c r="S1302" s="20">
        <f t="shared" ref="S1302:U1302" si="1461">_xlfn.STDEV.S(O1282:O1302)*SQRT(252)</f>
        <v>0.18308410085933111</v>
      </c>
      <c r="T1302" s="20">
        <f t="shared" si="1461"/>
        <v>0.10586927531782206</v>
      </c>
      <c r="U1302" s="20">
        <f t="shared" si="1461"/>
        <v>9.5092011882264196E-2</v>
      </c>
    </row>
    <row r="1303" spans="1:21" x14ac:dyDescent="0.2">
      <c r="A1303" s="1" t="s">
        <v>4036</v>
      </c>
      <c r="B1303" s="13">
        <v>38337</v>
      </c>
      <c r="C1303" s="12">
        <v>1203.21</v>
      </c>
      <c r="D1303" s="12">
        <v>25831.13</v>
      </c>
      <c r="E1303" s="10">
        <v>2.7288999999999999</v>
      </c>
      <c r="F1303" s="12">
        <v>17.75</v>
      </c>
      <c r="G1303" s="11"/>
      <c r="H1303" s="19">
        <f t="shared" si="1445"/>
        <v>2.4100787986390504</v>
      </c>
      <c r="I1303" s="19">
        <f t="shared" si="1446"/>
        <v>1.525760779681044</v>
      </c>
      <c r="J1303" s="19">
        <f t="shared" si="1447"/>
        <v>1.2530229763399892</v>
      </c>
      <c r="K1303" s="30">
        <f t="shared" si="1442"/>
        <v>0.30515215593620881</v>
      </c>
      <c r="L1303" s="30">
        <f t="shared" si="1443"/>
        <v>1.0024183810719913</v>
      </c>
      <c r="M1303" s="30">
        <f t="shared" si="1440"/>
        <v>1.3075705370082003</v>
      </c>
      <c r="N1303" s="11"/>
      <c r="O1303" s="20">
        <f t="shared" si="1448"/>
        <v>9.982080737946708E-3</v>
      </c>
      <c r="P1303" s="20">
        <f t="shared" si="1449"/>
        <v>-9.8825153982422531E-3</v>
      </c>
      <c r="Q1303" s="20">
        <f t="shared" si="1450"/>
        <v>-5.316870399735163E-3</v>
      </c>
      <c r="R1303" s="11"/>
      <c r="S1303" s="20">
        <f t="shared" ref="S1303:U1303" si="1462">_xlfn.STDEV.S(O1283:O1303)*SQRT(252)</f>
        <v>0.17839407779560026</v>
      </c>
      <c r="T1303" s="20">
        <f t="shared" si="1462"/>
        <v>0.11189225722764225</v>
      </c>
      <c r="U1303" s="20">
        <f t="shared" si="1462"/>
        <v>9.7560464815164991E-2</v>
      </c>
    </row>
    <row r="1304" spans="1:21" x14ac:dyDescent="0.2">
      <c r="A1304" s="1" t="s">
        <v>4037</v>
      </c>
      <c r="B1304" s="13">
        <v>38338</v>
      </c>
      <c r="C1304" s="12">
        <v>1194.22</v>
      </c>
      <c r="D1304" s="12">
        <v>25659.14</v>
      </c>
      <c r="E1304" s="10">
        <v>2.7242999999999999</v>
      </c>
      <c r="F1304" s="12">
        <v>17.75</v>
      </c>
      <c r="G1304" s="11"/>
      <c r="H1304" s="19">
        <f t="shared" si="1445"/>
        <v>2.4116338385006979</v>
      </c>
      <c r="I1304" s="19">
        <f t="shared" si="1446"/>
        <v>1.5156018901358577</v>
      </c>
      <c r="J1304" s="19">
        <f t="shared" si="1447"/>
        <v>1.2415643993723458</v>
      </c>
      <c r="K1304" s="30">
        <f t="shared" si="1442"/>
        <v>0.30312037802717157</v>
      </c>
      <c r="L1304" s="30">
        <f t="shared" si="1443"/>
        <v>0.9932515194978766</v>
      </c>
      <c r="M1304" s="30">
        <f t="shared" si="1440"/>
        <v>1.2963718975250482</v>
      </c>
      <c r="N1304" s="11"/>
      <c r="O1304" s="20">
        <f t="shared" si="1448"/>
        <v>-6.6582453032446587E-3</v>
      </c>
      <c r="P1304" s="20">
        <f t="shared" si="1449"/>
        <v>-9.1447460932546631E-3</v>
      </c>
      <c r="Q1304" s="20">
        <f t="shared" si="1450"/>
        <v>-8.564462999277378E-3</v>
      </c>
      <c r="R1304" s="11"/>
      <c r="S1304" s="20">
        <f t="shared" ref="S1304:U1304" si="1463">_xlfn.STDEV.S(O1284:O1304)*SQRT(252)</f>
        <v>0.18111035141075479</v>
      </c>
      <c r="T1304" s="20">
        <f t="shared" si="1463"/>
        <v>0.11644719334201463</v>
      </c>
      <c r="U1304" s="20">
        <f t="shared" si="1463"/>
        <v>0.1027451450457825</v>
      </c>
    </row>
    <row r="1305" spans="1:21" x14ac:dyDescent="0.2">
      <c r="A1305" s="1" t="s">
        <v>4038</v>
      </c>
      <c r="B1305" s="13">
        <v>38341</v>
      </c>
      <c r="C1305" s="12">
        <v>1194.6500000000001</v>
      </c>
      <c r="D1305" s="12">
        <v>25536.63</v>
      </c>
      <c r="E1305" s="10">
        <v>2.6922999999999999</v>
      </c>
      <c r="F1305" s="12">
        <v>17.75</v>
      </c>
      <c r="G1305" s="11"/>
      <c r="H1305" s="19">
        <f t="shared" si="1445"/>
        <v>2.413189881710855</v>
      </c>
      <c r="I1305" s="19">
        <f t="shared" si="1446"/>
        <v>1.5083656231541684</v>
      </c>
      <c r="J1305" s="19">
        <f t="shared" si="1447"/>
        <v>1.2274226104217181</v>
      </c>
      <c r="K1305" s="30">
        <f t="shared" si="1442"/>
        <v>0.30167312463083373</v>
      </c>
      <c r="L1305" s="30">
        <f t="shared" si="1443"/>
        <v>0.9819380883373745</v>
      </c>
      <c r="M1305" s="30">
        <f t="shared" si="1440"/>
        <v>1.2836112129682082</v>
      </c>
      <c r="N1305" s="11"/>
      <c r="O1305" s="20">
        <f t="shared" si="1448"/>
        <v>-4.7745169947238653E-3</v>
      </c>
      <c r="P1305" s="20">
        <f t="shared" si="1449"/>
        <v>-1.1390298366944829E-2</v>
      </c>
      <c r="Q1305" s="20">
        <f t="shared" si="1450"/>
        <v>-9.8433825827309862E-3</v>
      </c>
      <c r="R1305" s="11"/>
      <c r="S1305" s="20">
        <f t="shared" ref="S1305:U1305" si="1464">_xlfn.STDEV.S(O1285:O1305)*SQRT(252)</f>
        <v>0.18125074330388161</v>
      </c>
      <c r="T1305" s="20">
        <f t="shared" si="1464"/>
        <v>0.11807480199489653</v>
      </c>
      <c r="U1305" s="20">
        <f t="shared" si="1464"/>
        <v>0.1040687042191986</v>
      </c>
    </row>
    <row r="1306" spans="1:21" x14ac:dyDescent="0.2">
      <c r="A1306" s="1" t="s">
        <v>4039</v>
      </c>
      <c r="B1306" s="13">
        <v>38342</v>
      </c>
      <c r="C1306" s="12">
        <v>1205.45</v>
      </c>
      <c r="D1306" s="12">
        <v>25889.72</v>
      </c>
      <c r="E1306" s="10">
        <v>2.6888000000000001</v>
      </c>
      <c r="F1306" s="12">
        <v>17.75</v>
      </c>
      <c r="G1306" s="11"/>
      <c r="H1306" s="19">
        <f t="shared" si="1445"/>
        <v>2.4147469289169066</v>
      </c>
      <c r="I1306" s="19">
        <f t="shared" si="1446"/>
        <v>1.529221500295338</v>
      </c>
      <c r="J1306" s="19">
        <f t="shared" si="1447"/>
        <v>1.2369088056550011</v>
      </c>
      <c r="K1306" s="30">
        <f t="shared" si="1442"/>
        <v>0.3058443000590676</v>
      </c>
      <c r="L1306" s="30">
        <f t="shared" si="1443"/>
        <v>0.98952704452400086</v>
      </c>
      <c r="M1306" s="30">
        <f t="shared" si="1440"/>
        <v>1.2953713445830686</v>
      </c>
      <c r="N1306" s="11"/>
      <c r="O1306" s="20">
        <f t="shared" si="1448"/>
        <v>1.3826804868144249E-2</v>
      </c>
      <c r="P1306" s="20">
        <f t="shared" si="1449"/>
        <v>7.7285485477767146E-3</v>
      </c>
      <c r="Q1306" s="20">
        <f t="shared" si="1450"/>
        <v>9.1617551296285793E-3</v>
      </c>
      <c r="R1306" s="11"/>
      <c r="S1306" s="20">
        <f t="shared" ref="S1306:U1306" si="1465">_xlfn.STDEV.S(O1286:O1306)*SQRT(252)</f>
        <v>0.17837509705374152</v>
      </c>
      <c r="T1306" s="20">
        <f t="shared" si="1465"/>
        <v>0.11835718714343349</v>
      </c>
      <c r="U1306" s="20">
        <f t="shared" si="1465"/>
        <v>0.10364506673663253</v>
      </c>
    </row>
    <row r="1307" spans="1:21" x14ac:dyDescent="0.2">
      <c r="A1307" s="1" t="s">
        <v>4040</v>
      </c>
      <c r="B1307" s="13">
        <v>38343</v>
      </c>
      <c r="C1307" s="12">
        <v>1209.57</v>
      </c>
      <c r="D1307" s="12">
        <v>25723.19</v>
      </c>
      <c r="E1307" s="10">
        <v>2.6985999999999999</v>
      </c>
      <c r="F1307" s="12">
        <v>17.75</v>
      </c>
      <c r="G1307" s="11"/>
      <c r="H1307" s="19">
        <f t="shared" si="1445"/>
        <v>2.4163049807666539</v>
      </c>
      <c r="I1307" s="19">
        <f t="shared" si="1446"/>
        <v>1.5193851151801576</v>
      </c>
      <c r="J1307" s="19">
        <f t="shared" si="1447"/>
        <v>1.2456599557697339</v>
      </c>
      <c r="K1307" s="30">
        <f t="shared" si="1442"/>
        <v>0.30387702303603153</v>
      </c>
      <c r="L1307" s="30">
        <f t="shared" si="1443"/>
        <v>0.99652796461578719</v>
      </c>
      <c r="M1307" s="30">
        <f t="shared" si="1440"/>
        <v>1.3004049876518187</v>
      </c>
      <c r="N1307" s="11"/>
      <c r="O1307" s="20">
        <f t="shared" si="1448"/>
        <v>-6.4322827747849143E-3</v>
      </c>
      <c r="P1307" s="20">
        <f t="shared" si="1449"/>
        <v>7.075016423784497E-3</v>
      </c>
      <c r="Q1307" s="20">
        <f t="shared" si="1450"/>
        <v>3.8858687817973081E-3</v>
      </c>
      <c r="R1307" s="11"/>
      <c r="S1307" s="20">
        <f t="shared" ref="S1307:U1307" si="1466">_xlfn.STDEV.S(O1287:O1307)*SQRT(252)</f>
        <v>0.17960653687673617</v>
      </c>
      <c r="T1307" s="20">
        <f t="shared" si="1466"/>
        <v>0.11678016713697825</v>
      </c>
      <c r="U1307" s="20">
        <f t="shared" si="1466"/>
        <v>9.9899520425792712E-2</v>
      </c>
    </row>
    <row r="1308" spans="1:21" x14ac:dyDescent="0.2">
      <c r="A1308" s="1" t="s">
        <v>4041</v>
      </c>
      <c r="B1308" s="13">
        <v>38344</v>
      </c>
      <c r="C1308" s="12">
        <v>1210.1300000000001</v>
      </c>
      <c r="D1308" s="12">
        <v>25878.19</v>
      </c>
      <c r="E1308" s="10">
        <v>2.7063000000000001</v>
      </c>
      <c r="F1308" s="12">
        <v>17.75</v>
      </c>
      <c r="G1308" s="11"/>
      <c r="H1308" s="19">
        <f t="shared" si="1445"/>
        <v>2.4178640379083172</v>
      </c>
      <c r="I1308" s="19">
        <f t="shared" si="1446"/>
        <v>1.5285404607206186</v>
      </c>
      <c r="J1308" s="19">
        <f t="shared" si="1447"/>
        <v>1.2497925906500458</v>
      </c>
      <c r="K1308" s="30">
        <f t="shared" si="1442"/>
        <v>0.30570809214412376</v>
      </c>
      <c r="L1308" s="30">
        <f t="shared" si="1443"/>
        <v>0.99983407252003664</v>
      </c>
      <c r="M1308" s="30">
        <f t="shared" si="1440"/>
        <v>1.3055421646641605</v>
      </c>
      <c r="N1308" s="11"/>
      <c r="O1308" s="20">
        <f t="shared" si="1448"/>
        <v>6.0256912148144437E-3</v>
      </c>
      <c r="P1308" s="20">
        <f t="shared" si="1449"/>
        <v>3.3176268219670124E-3</v>
      </c>
      <c r="Q1308" s="20">
        <f t="shared" si="1450"/>
        <v>3.9504439471722552E-3</v>
      </c>
      <c r="R1308" s="11"/>
      <c r="S1308" s="20">
        <f t="shared" ref="S1308:U1308" si="1467">_xlfn.STDEV.S(O1288:O1308)*SQRT(252)</f>
        <v>0.17987117644917275</v>
      </c>
      <c r="T1308" s="20">
        <f t="shared" si="1467"/>
        <v>0.11583857082598238</v>
      </c>
      <c r="U1308" s="20">
        <f t="shared" si="1467"/>
        <v>9.9660448657275177E-2</v>
      </c>
    </row>
    <row r="1309" spans="1:21" x14ac:dyDescent="0.2">
      <c r="A1309" s="1" t="s">
        <v>4042</v>
      </c>
      <c r="B1309" s="13">
        <v>38345</v>
      </c>
      <c r="C1309" s="12">
        <v>1210.1300000000001</v>
      </c>
      <c r="D1309" s="12">
        <v>25878.19</v>
      </c>
      <c r="E1309" s="10">
        <v>2.6907999999999999</v>
      </c>
      <c r="F1309" s="12">
        <v>17.75</v>
      </c>
      <c r="G1309" s="11"/>
      <c r="H1309" s="19">
        <f t="shared" si="1445"/>
        <v>2.4194241009905344</v>
      </c>
      <c r="I1309" s="19">
        <f t="shared" si="1446"/>
        <v>1.5285404607206186</v>
      </c>
      <c r="J1309" s="19">
        <f t="shared" si="1447"/>
        <v>1.2426345574848106</v>
      </c>
      <c r="K1309" s="30">
        <f t="shared" si="1442"/>
        <v>0.30570809214412376</v>
      </c>
      <c r="L1309" s="30">
        <f t="shared" si="1443"/>
        <v>0.99410764598784851</v>
      </c>
      <c r="M1309" s="30">
        <f t="shared" si="1440"/>
        <v>1.2998157381319722</v>
      </c>
      <c r="N1309" s="11"/>
      <c r="O1309" s="20">
        <f t="shared" si="1448"/>
        <v>0</v>
      </c>
      <c r="P1309" s="20">
        <f t="shared" si="1449"/>
        <v>-5.7273768613975706E-3</v>
      </c>
      <c r="Q1309" s="20">
        <f t="shared" si="1450"/>
        <v>-4.3862440349917708E-3</v>
      </c>
      <c r="R1309" s="11"/>
      <c r="S1309" s="20">
        <f t="shared" ref="S1309:U1309" si="1468">_xlfn.STDEV.S(O1289:O1309)*SQRT(252)</f>
        <v>0.16835362708030635</v>
      </c>
      <c r="T1309" s="20">
        <f t="shared" si="1468"/>
        <v>0.11775140927702439</v>
      </c>
      <c r="U1309" s="20">
        <f t="shared" si="1468"/>
        <v>0.10000257708669474</v>
      </c>
    </row>
    <row r="1310" spans="1:21" x14ac:dyDescent="0.2">
      <c r="A1310" s="1" t="s">
        <v>4043</v>
      </c>
      <c r="B1310" s="13">
        <v>38348</v>
      </c>
      <c r="C1310" s="12">
        <v>1204.92</v>
      </c>
      <c r="D1310" s="12">
        <v>25936.93</v>
      </c>
      <c r="E1310" s="10">
        <v>2.6979000000000002</v>
      </c>
      <c r="F1310" s="12">
        <v>17.75</v>
      </c>
      <c r="G1310" s="11"/>
      <c r="H1310" s="19">
        <f t="shared" si="1445"/>
        <v>2.4209851706623624</v>
      </c>
      <c r="I1310" s="19">
        <f t="shared" si="1446"/>
        <v>1.5320100413467261</v>
      </c>
      <c r="J1310" s="19">
        <f t="shared" si="1447"/>
        <v>1.2405493394100073</v>
      </c>
      <c r="K1310" s="30">
        <f t="shared" si="1442"/>
        <v>0.30640200826934527</v>
      </c>
      <c r="L1310" s="30">
        <f t="shared" si="1443"/>
        <v>0.99243947152800593</v>
      </c>
      <c r="M1310" s="30">
        <f t="shared" si="1440"/>
        <v>1.2988414797973511</v>
      </c>
      <c r="N1310" s="11"/>
      <c r="O1310" s="20">
        <f t="shared" si="1448"/>
        <v>2.2698650871642023E-3</v>
      </c>
      <c r="P1310" s="20">
        <f t="shared" si="1449"/>
        <v>-1.6780621963579101E-3</v>
      </c>
      <c r="Q1310" s="20">
        <f t="shared" si="1450"/>
        <v>-7.4953572728797546E-4</v>
      </c>
      <c r="R1310" s="11"/>
      <c r="S1310" s="20">
        <f t="shared" ref="S1310:U1310" si="1469">_xlfn.STDEV.S(O1290:O1310)*SQRT(252)</f>
        <v>0.16792789181133183</v>
      </c>
      <c r="T1310" s="20">
        <f t="shared" si="1469"/>
        <v>0.11602547568895998</v>
      </c>
      <c r="U1310" s="20">
        <f t="shared" si="1469"/>
        <v>9.9191648334930632E-2</v>
      </c>
    </row>
    <row r="1311" spans="1:21" x14ac:dyDescent="0.2">
      <c r="A1311" s="1" t="s">
        <v>4044</v>
      </c>
      <c r="B1311" s="13">
        <v>38349</v>
      </c>
      <c r="C1311" s="12">
        <v>1213.54</v>
      </c>
      <c r="D1311" s="12">
        <v>26116.61</v>
      </c>
      <c r="E1311" s="10">
        <v>2.6890999999999998</v>
      </c>
      <c r="F1311" s="12">
        <v>17.75</v>
      </c>
      <c r="G1311" s="11"/>
      <c r="H1311" s="19">
        <f t="shared" si="1445"/>
        <v>2.4225472475732763</v>
      </c>
      <c r="I1311" s="19">
        <f t="shared" si="1446"/>
        <v>1.5426231541642099</v>
      </c>
      <c r="J1311" s="19">
        <f t="shared" si="1447"/>
        <v>1.2453488645465352</v>
      </c>
      <c r="K1311" s="30">
        <f t="shared" si="1442"/>
        <v>0.30852463083284198</v>
      </c>
      <c r="L1311" s="30">
        <f t="shared" si="1443"/>
        <v>0.99627909163722816</v>
      </c>
      <c r="M1311" s="30">
        <f t="shared" si="1440"/>
        <v>1.3048037224700701</v>
      </c>
      <c r="N1311" s="11"/>
      <c r="O1311" s="20">
        <f t="shared" si="1448"/>
        <v>6.9275739264438307E-3</v>
      </c>
      <c r="P1311" s="20">
        <f t="shared" si="1449"/>
        <v>3.8688708171901176E-3</v>
      </c>
      <c r="Q1311" s="20">
        <f t="shared" si="1450"/>
        <v>4.5904313693840848E-3</v>
      </c>
      <c r="R1311" s="11"/>
      <c r="S1311" s="20">
        <f t="shared" ref="S1311:U1311" si="1470">_xlfn.STDEV.S(O1291:O1311)*SQRT(252)</f>
        <v>0.16648838074975059</v>
      </c>
      <c r="T1311" s="20">
        <f t="shared" si="1470"/>
        <v>0.11657828344768643</v>
      </c>
      <c r="U1311" s="20">
        <f t="shared" si="1470"/>
        <v>9.9604574480020011E-2</v>
      </c>
    </row>
    <row r="1312" spans="1:21" x14ac:dyDescent="0.2">
      <c r="A1312" s="1" t="s">
        <v>4045</v>
      </c>
      <c r="B1312" s="13">
        <v>38350</v>
      </c>
      <c r="C1312" s="12">
        <v>1213.45</v>
      </c>
      <c r="D1312" s="12">
        <v>26161.31</v>
      </c>
      <c r="E1312" s="10">
        <v>2.6831999999999998</v>
      </c>
      <c r="F1312" s="12">
        <v>17.75</v>
      </c>
      <c r="G1312" s="11"/>
      <c r="H1312" s="19">
        <f t="shared" si="1445"/>
        <v>2.424110332373171</v>
      </c>
      <c r="I1312" s="19">
        <f t="shared" si="1446"/>
        <v>1.5452634376845882</v>
      </c>
      <c r="J1312" s="19">
        <f t="shared" si="1447"/>
        <v>1.2425243596580813</v>
      </c>
      <c r="K1312" s="30">
        <f t="shared" si="1442"/>
        <v>0.30905268753691767</v>
      </c>
      <c r="L1312" s="30">
        <f t="shared" si="1443"/>
        <v>0.99401948772646509</v>
      </c>
      <c r="M1312" s="30">
        <f t="shared" si="1440"/>
        <v>1.3030721752633827</v>
      </c>
      <c r="N1312" s="11"/>
      <c r="O1312" s="20">
        <f t="shared" si="1448"/>
        <v>1.7115544475336808E-3</v>
      </c>
      <c r="P1312" s="20">
        <f t="shared" si="1449"/>
        <v>-2.2680430912684901E-3</v>
      </c>
      <c r="Q1312" s="20">
        <f t="shared" si="1450"/>
        <v>-1.3270556918779652E-3</v>
      </c>
      <c r="R1312" s="11"/>
      <c r="S1312" s="20">
        <f t="shared" ref="S1312:U1312" si="1471">_xlfn.STDEV.S(O1292:O1312)*SQRT(252)</f>
        <v>0.16353085438344803</v>
      </c>
      <c r="T1312" s="20">
        <f t="shared" si="1471"/>
        <v>0.11341877745232698</v>
      </c>
      <c r="U1312" s="20">
        <f t="shared" si="1471"/>
        <v>9.8806655123338194E-2</v>
      </c>
    </row>
    <row r="1313" spans="1:21" x14ac:dyDescent="0.2">
      <c r="A1313" s="1" t="s">
        <v>4046</v>
      </c>
      <c r="B1313" s="13">
        <v>38351</v>
      </c>
      <c r="C1313" s="12">
        <v>1213.55</v>
      </c>
      <c r="D1313" s="12">
        <v>26196.25</v>
      </c>
      <c r="E1313" s="10">
        <v>2.6539999999999999</v>
      </c>
      <c r="F1313" s="12">
        <v>17.75</v>
      </c>
      <c r="G1313" s="11"/>
      <c r="H1313" s="19">
        <f t="shared" si="1445"/>
        <v>2.4256744257123599</v>
      </c>
      <c r="I1313" s="19">
        <f t="shared" si="1446"/>
        <v>1.5473272297696443</v>
      </c>
      <c r="J1313" s="19">
        <f t="shared" si="1447"/>
        <v>1.2291038348009491</v>
      </c>
      <c r="K1313" s="30">
        <f t="shared" si="1442"/>
        <v>0.30946544595392889</v>
      </c>
      <c r="L1313" s="30">
        <f t="shared" si="1443"/>
        <v>0.98328306784075936</v>
      </c>
      <c r="M1313" s="30">
        <f t="shared" si="1440"/>
        <v>1.2927485137946881</v>
      </c>
      <c r="N1313" s="11"/>
      <c r="O1313" s="20">
        <f t="shared" si="1448"/>
        <v>1.3355600312063842E-3</v>
      </c>
      <c r="P1313" s="20">
        <f t="shared" si="1449"/>
        <v>-1.0801015491418875E-2</v>
      </c>
      <c r="Q1313" s="20">
        <f t="shared" si="1450"/>
        <v>-7.9225553769559642E-3</v>
      </c>
      <c r="R1313" s="11"/>
      <c r="S1313" s="20">
        <f t="shared" ref="S1313:U1313" si="1472">_xlfn.STDEV.S(O1293:O1313)*SQRT(252)</f>
        <v>0.16333375351761484</v>
      </c>
      <c r="T1313" s="20">
        <f t="shared" si="1472"/>
        <v>0.11611190284575948</v>
      </c>
      <c r="U1313" s="20">
        <f t="shared" si="1472"/>
        <v>0.10023025156527449</v>
      </c>
    </row>
    <row r="1314" spans="1:21" x14ac:dyDescent="0.2">
      <c r="A1314" s="1" t="s">
        <v>4047</v>
      </c>
      <c r="B1314" s="13">
        <v>38352</v>
      </c>
      <c r="C1314" s="12">
        <v>1211.92</v>
      </c>
      <c r="D1314" s="12">
        <v>26196.25</v>
      </c>
      <c r="E1314" s="10">
        <v>2.6539999999999999</v>
      </c>
      <c r="F1314" s="12">
        <v>17.75</v>
      </c>
      <c r="G1314" s="11"/>
      <c r="H1314" s="19">
        <f t="shared" si="1445"/>
        <v>2.4272395282415764</v>
      </c>
      <c r="I1314" s="19">
        <f t="shared" si="1446"/>
        <v>1.5473272297696443</v>
      </c>
      <c r="J1314" s="19">
        <f t="shared" si="1447"/>
        <v>1.2274529434073309</v>
      </c>
      <c r="K1314" s="30">
        <f t="shared" si="1442"/>
        <v>0.30946544595392889</v>
      </c>
      <c r="L1314" s="30">
        <f t="shared" si="1443"/>
        <v>0.98196235472586479</v>
      </c>
      <c r="M1314" s="30">
        <f t="shared" si="1440"/>
        <v>1.2914278006797937</v>
      </c>
      <c r="N1314" s="11"/>
      <c r="O1314" s="20">
        <f t="shared" si="1448"/>
        <v>0</v>
      </c>
      <c r="P1314" s="20">
        <f t="shared" si="1449"/>
        <v>-1.3431667422024729E-3</v>
      </c>
      <c r="Q1314" s="20">
        <f t="shared" si="1450"/>
        <v>-1.0216318957642079E-3</v>
      </c>
      <c r="R1314" s="11"/>
      <c r="S1314" s="20">
        <f t="shared" ref="S1314:U1314" si="1473">_xlfn.STDEV.S(O1294:O1314)*SQRT(252)</f>
        <v>0.16306668040137026</v>
      </c>
      <c r="T1314" s="20">
        <f t="shared" si="1473"/>
        <v>0.11573672458988329</v>
      </c>
      <c r="U1314" s="20">
        <f t="shared" si="1473"/>
        <v>0.10019830800648193</v>
      </c>
    </row>
    <row r="1315" spans="1:21" x14ac:dyDescent="0.2">
      <c r="A1315" s="1" t="s">
        <v>4048</v>
      </c>
      <c r="B1315" s="13">
        <v>38355</v>
      </c>
      <c r="C1315" s="12">
        <v>1202.08</v>
      </c>
      <c r="D1315" s="12">
        <v>25722.01</v>
      </c>
      <c r="E1315" s="10">
        <v>2.6678000000000002</v>
      </c>
      <c r="F1315" s="12">
        <v>17.75</v>
      </c>
      <c r="G1315" s="11"/>
      <c r="H1315" s="19">
        <f t="shared" si="1445"/>
        <v>2.4288056406119742</v>
      </c>
      <c r="I1315" s="19">
        <f t="shared" si="1446"/>
        <v>1.5193154164205598</v>
      </c>
      <c r="J1315" s="19">
        <f t="shared" si="1447"/>
        <v>1.223817390543414</v>
      </c>
      <c r="K1315" s="30">
        <f t="shared" si="1442"/>
        <v>0.30386308328411199</v>
      </c>
      <c r="L1315" s="30">
        <f t="shared" si="1443"/>
        <v>0.97905391243473128</v>
      </c>
      <c r="M1315" s="30">
        <f t="shared" si="1440"/>
        <v>1.2829169957188433</v>
      </c>
      <c r="N1315" s="11"/>
      <c r="O1315" s="20">
        <f t="shared" si="1448"/>
        <v>-1.8103354487760681E-2</v>
      </c>
      <c r="P1315" s="20">
        <f t="shared" si="1449"/>
        <v>-2.961867404729035E-3</v>
      </c>
      <c r="Q1315" s="20">
        <f t="shared" si="1450"/>
        <v>-6.5902290135541053E-3</v>
      </c>
      <c r="R1315" s="11"/>
      <c r="S1315" s="20">
        <f t="shared" ref="S1315:U1315" si="1474">_xlfn.STDEV.S(O1295:O1315)*SQRT(252)</f>
        <v>0.17371894021651746</v>
      </c>
      <c r="T1315" s="20">
        <f t="shared" si="1474"/>
        <v>0.11512309187254791</v>
      </c>
      <c r="U1315" s="20">
        <f t="shared" si="1474"/>
        <v>0.10284660375224002</v>
      </c>
    </row>
    <row r="1316" spans="1:21" x14ac:dyDescent="0.2">
      <c r="A1316" s="1" t="s">
        <v>4049</v>
      </c>
      <c r="B1316" s="13">
        <v>38356</v>
      </c>
      <c r="C1316" s="12">
        <v>1188.05</v>
      </c>
      <c r="D1316" s="12">
        <v>24848.04</v>
      </c>
      <c r="E1316" s="10">
        <v>2.6882999999999999</v>
      </c>
      <c r="F1316" s="12">
        <v>17.75</v>
      </c>
      <c r="G1316" s="11"/>
      <c r="H1316" s="19">
        <f t="shared" si="1445"/>
        <v>2.4303727634751264</v>
      </c>
      <c r="I1316" s="19">
        <f t="shared" si="1446"/>
        <v>1.4676928529238085</v>
      </c>
      <c r="J1316" s="19">
        <f t="shared" si="1447"/>
        <v>1.2188280240780558</v>
      </c>
      <c r="K1316" s="30">
        <f t="shared" si="1442"/>
        <v>0.29353857058476168</v>
      </c>
      <c r="L1316" s="30">
        <f t="shared" si="1443"/>
        <v>0.97506241926244464</v>
      </c>
      <c r="M1316" s="30">
        <f t="shared" si="1440"/>
        <v>1.2686009898472064</v>
      </c>
      <c r="N1316" s="11"/>
      <c r="O1316" s="20">
        <f t="shared" si="1448"/>
        <v>-3.3977515754017529E-2</v>
      </c>
      <c r="P1316" s="20">
        <f t="shared" si="1449"/>
        <v>-4.0768880258702511E-3</v>
      </c>
      <c r="Q1316" s="20">
        <f t="shared" si="1450"/>
        <v>-1.1158949424951214E-2</v>
      </c>
      <c r="R1316" s="11"/>
      <c r="S1316" s="20">
        <f t="shared" ref="S1316:U1316" si="1475">_xlfn.STDEV.S(O1296:O1316)*SQRT(252)</f>
        <v>0.20918356416182168</v>
      </c>
      <c r="T1316" s="20">
        <f t="shared" si="1475"/>
        <v>0.11535285073594857</v>
      </c>
      <c r="U1316" s="20">
        <f t="shared" si="1475"/>
        <v>0.10875934895098285</v>
      </c>
    </row>
    <row r="1317" spans="1:21" x14ac:dyDescent="0.2">
      <c r="A1317" s="1" t="s">
        <v>4050</v>
      </c>
      <c r="B1317" s="13">
        <v>38357</v>
      </c>
      <c r="C1317" s="12">
        <v>1183.74</v>
      </c>
      <c r="D1317" s="12">
        <v>24691.8</v>
      </c>
      <c r="E1317" s="10">
        <v>2.7092000000000001</v>
      </c>
      <c r="F1317" s="12">
        <v>17.75</v>
      </c>
      <c r="G1317" s="11"/>
      <c r="H1317" s="19">
        <f t="shared" si="1445"/>
        <v>2.431940897483027</v>
      </c>
      <c r="I1317" s="19">
        <f t="shared" si="1446"/>
        <v>1.458464264619024</v>
      </c>
      <c r="J1317" s="19">
        <f t="shared" si="1447"/>
        <v>1.2238476849855087</v>
      </c>
      <c r="K1317" s="30">
        <f t="shared" si="1442"/>
        <v>0.29169285292380481</v>
      </c>
      <c r="L1317" s="30">
        <f t="shared" si="1443"/>
        <v>0.97907814798840698</v>
      </c>
      <c r="M1317" s="30">
        <f t="shared" si="1440"/>
        <v>1.2707710009122117</v>
      </c>
      <c r="N1317" s="11"/>
      <c r="O1317" s="20">
        <f t="shared" si="1448"/>
        <v>-6.287819884385315E-3</v>
      </c>
      <c r="P1317" s="20">
        <f t="shared" si="1449"/>
        <v>4.1184324681489137E-3</v>
      </c>
      <c r="Q1317" s="20">
        <f t="shared" si="1450"/>
        <v>1.7105544472788559E-3</v>
      </c>
      <c r="R1317" s="11"/>
      <c r="S1317" s="20">
        <f t="shared" ref="S1317:U1317" si="1476">_xlfn.STDEV.S(O1297:O1317)*SQRT(252)</f>
        <v>0.19171553545631706</v>
      </c>
      <c r="T1317" s="20">
        <f t="shared" si="1476"/>
        <v>0.11461437814455352</v>
      </c>
      <c r="U1317" s="20">
        <f t="shared" si="1476"/>
        <v>0.10300346583824974</v>
      </c>
    </row>
    <row r="1318" spans="1:21" x14ac:dyDescent="0.2">
      <c r="A1318" s="1" t="s">
        <v>4051</v>
      </c>
      <c r="B1318" s="13">
        <v>38358</v>
      </c>
      <c r="C1318" s="12">
        <v>1187.8900000000001</v>
      </c>
      <c r="D1318" s="12">
        <v>24366.93</v>
      </c>
      <c r="E1318" s="10">
        <v>2.7202999999999999</v>
      </c>
      <c r="F1318" s="12">
        <v>17.75</v>
      </c>
      <c r="G1318" s="11"/>
      <c r="H1318" s="19">
        <f t="shared" si="1445"/>
        <v>2.4335100432880905</v>
      </c>
      <c r="I1318" s="19">
        <f t="shared" si="1446"/>
        <v>1.4392752510336726</v>
      </c>
      <c r="J1318" s="19">
        <f t="shared" si="1447"/>
        <v>1.2331701633813268</v>
      </c>
      <c r="K1318" s="30">
        <f t="shared" si="1442"/>
        <v>0.28785505020673452</v>
      </c>
      <c r="L1318" s="30">
        <f t="shared" si="1443"/>
        <v>0.98653613070506152</v>
      </c>
      <c r="M1318" s="30">
        <f t="shared" si="1440"/>
        <v>1.274391180911796</v>
      </c>
      <c r="N1318" s="11"/>
      <c r="O1318" s="20">
        <f t="shared" si="1448"/>
        <v>-1.3156999489709054E-2</v>
      </c>
      <c r="P1318" s="20">
        <f t="shared" si="1449"/>
        <v>7.6173518242415028E-3</v>
      </c>
      <c r="Q1318" s="20">
        <f t="shared" si="1450"/>
        <v>2.8488059587334913E-3</v>
      </c>
      <c r="R1318" s="11"/>
      <c r="S1318" s="20">
        <f t="shared" ref="S1318:U1318" si="1477">_xlfn.STDEV.S(O1298:O1318)*SQRT(252)</f>
        <v>0.19667499217714296</v>
      </c>
      <c r="T1318" s="20">
        <f t="shared" si="1477"/>
        <v>9.9722285798757276E-2</v>
      </c>
      <c r="U1318" s="20">
        <f t="shared" si="1477"/>
        <v>9.1575321892478384E-2</v>
      </c>
    </row>
    <row r="1319" spans="1:21" x14ac:dyDescent="0.2">
      <c r="A1319" s="1" t="s">
        <v>4052</v>
      </c>
      <c r="B1319" s="13">
        <v>38359</v>
      </c>
      <c r="C1319" s="12">
        <v>1186.19</v>
      </c>
      <c r="D1319" s="12">
        <v>24747.22</v>
      </c>
      <c r="E1319" s="10">
        <v>2.7027999999999999</v>
      </c>
      <c r="F1319" s="12">
        <v>17.75</v>
      </c>
      <c r="G1319" s="11"/>
      <c r="H1319" s="19">
        <f t="shared" si="1445"/>
        <v>2.4350802015431521</v>
      </c>
      <c r="I1319" s="19">
        <f t="shared" si="1446"/>
        <v>1.4617377436503296</v>
      </c>
      <c r="J1319" s="19">
        <f t="shared" si="1447"/>
        <v>1.2234835914636901</v>
      </c>
      <c r="K1319" s="30">
        <f t="shared" si="1442"/>
        <v>0.29234754873006591</v>
      </c>
      <c r="L1319" s="30">
        <f t="shared" si="1443"/>
        <v>0.97878687317095214</v>
      </c>
      <c r="M1319" s="30">
        <f t="shared" si="1440"/>
        <v>1.2711344219010181</v>
      </c>
      <c r="N1319" s="11"/>
      <c r="O1319" s="20">
        <f t="shared" si="1448"/>
        <v>1.5606808079639212E-2</v>
      </c>
      <c r="P1319" s="20">
        <f t="shared" si="1449"/>
        <v>-7.8550164488867535E-3</v>
      </c>
      <c r="Q1319" s="20">
        <f t="shared" si="1450"/>
        <v>-2.5555410768361986E-3</v>
      </c>
      <c r="R1319" s="11"/>
      <c r="S1319" s="20">
        <f t="shared" ref="S1319:U1319" si="1478">_xlfn.STDEV.S(O1299:O1319)*SQRT(252)</f>
        <v>0.19504266881306459</v>
      </c>
      <c r="T1319" s="20">
        <f t="shared" si="1478"/>
        <v>9.723398800852831E-2</v>
      </c>
      <c r="U1319" s="20">
        <f t="shared" si="1478"/>
        <v>9.1065926269636069E-2</v>
      </c>
    </row>
    <row r="1320" spans="1:21" x14ac:dyDescent="0.2">
      <c r="A1320" s="1" t="s">
        <v>4053</v>
      </c>
      <c r="B1320" s="13">
        <v>38362</v>
      </c>
      <c r="C1320" s="12">
        <v>1190.25</v>
      </c>
      <c r="D1320" s="12">
        <v>24291.89</v>
      </c>
      <c r="E1320" s="10">
        <v>2.6968999999999999</v>
      </c>
      <c r="F1320" s="12">
        <v>17.75</v>
      </c>
      <c r="G1320" s="11"/>
      <c r="H1320" s="19">
        <f t="shared" si="1445"/>
        <v>2.4366513729014687</v>
      </c>
      <c r="I1320" s="19">
        <f t="shared" si="1446"/>
        <v>1.4348428824571811</v>
      </c>
      <c r="J1320" s="19">
        <f t="shared" si="1447"/>
        <v>1.2249913272695361</v>
      </c>
      <c r="K1320" s="30">
        <f t="shared" si="1442"/>
        <v>0.2869685764914362</v>
      </c>
      <c r="L1320" s="30">
        <f t="shared" si="1443"/>
        <v>0.97999306181562895</v>
      </c>
      <c r="M1320" s="30">
        <f t="shared" si="1440"/>
        <v>1.2669616383070652</v>
      </c>
      <c r="N1320" s="11"/>
      <c r="O1320" s="20">
        <f t="shared" si="1448"/>
        <v>-1.8399238379098848E-2</v>
      </c>
      <c r="P1320" s="20">
        <f t="shared" si="1449"/>
        <v>1.2323302219707788E-3</v>
      </c>
      <c r="Q1320" s="20">
        <f t="shared" si="1450"/>
        <v>-3.2827240943663627E-3</v>
      </c>
      <c r="R1320" s="11"/>
      <c r="S1320" s="20">
        <f t="shared" ref="S1320:U1320" si="1479">_xlfn.STDEV.S(O1300:O1320)*SQRT(252)</f>
        <v>0.19631213916125745</v>
      </c>
      <c r="T1320" s="20">
        <f t="shared" si="1479"/>
        <v>9.6194794440775916E-2</v>
      </c>
      <c r="U1320" s="20">
        <f t="shared" si="1479"/>
        <v>8.7401692045372417E-2</v>
      </c>
    </row>
    <row r="1321" spans="1:21" x14ac:dyDescent="0.2">
      <c r="A1321" s="1" t="s">
        <v>4054</v>
      </c>
      <c r="B1321" s="13">
        <v>38363</v>
      </c>
      <c r="C1321" s="12">
        <v>1182.99</v>
      </c>
      <c r="D1321" s="12">
        <v>24369.87</v>
      </c>
      <c r="E1321" s="10">
        <v>2.7101999999999999</v>
      </c>
      <c r="F1321" s="12">
        <v>17.75</v>
      </c>
      <c r="G1321" s="11"/>
      <c r="H1321" s="19">
        <f t="shared" si="1445"/>
        <v>2.4382235580167184</v>
      </c>
      <c r="I1321" s="19">
        <f t="shared" si="1446"/>
        <v>1.4394489072652141</v>
      </c>
      <c r="J1321" s="19">
        <f t="shared" si="1447"/>
        <v>1.2235237248066473</v>
      </c>
      <c r="K1321" s="30">
        <f t="shared" si="1442"/>
        <v>0.28788978145304284</v>
      </c>
      <c r="L1321" s="30">
        <f t="shared" si="1443"/>
        <v>0.97881897984531785</v>
      </c>
      <c r="M1321" s="30">
        <f t="shared" si="1440"/>
        <v>1.2667087612983607</v>
      </c>
      <c r="N1321" s="11"/>
      <c r="O1321" s="20">
        <f t="shared" si="1448"/>
        <v>3.2101248606015709E-3</v>
      </c>
      <c r="P1321" s="20">
        <f t="shared" si="1449"/>
        <v>-1.1980513087876954E-3</v>
      </c>
      <c r="Q1321" s="20">
        <f t="shared" si="1450"/>
        <v>-1.9959326396212784E-4</v>
      </c>
      <c r="R1321" s="11"/>
      <c r="S1321" s="20">
        <f t="shared" ref="S1321:U1321" si="1480">_xlfn.STDEV.S(O1301:O1321)*SQRT(252)</f>
        <v>0.19143923082700376</v>
      </c>
      <c r="T1321" s="20">
        <f t="shared" si="1480"/>
        <v>9.4941306773584144E-2</v>
      </c>
      <c r="U1321" s="20">
        <f t="shared" si="1480"/>
        <v>8.4571798230797746E-2</v>
      </c>
    </row>
    <row r="1322" spans="1:21" x14ac:dyDescent="0.2">
      <c r="A1322" s="1" t="s">
        <v>4055</v>
      </c>
      <c r="B1322" s="13">
        <v>38364</v>
      </c>
      <c r="C1322" s="12">
        <v>1187.7</v>
      </c>
      <c r="D1322" s="12">
        <v>24509.599999999999</v>
      </c>
      <c r="E1322" s="10">
        <v>2.7109000000000001</v>
      </c>
      <c r="F1322" s="12">
        <v>17.75</v>
      </c>
      <c r="G1322" s="11"/>
      <c r="H1322" s="19">
        <f t="shared" si="1445"/>
        <v>2.4397967575430015</v>
      </c>
      <c r="I1322" s="19">
        <f t="shared" si="1446"/>
        <v>1.4477023036030758</v>
      </c>
      <c r="J1322" s="19">
        <f t="shared" si="1447"/>
        <v>1.2287123814870873</v>
      </c>
      <c r="K1322" s="30">
        <f t="shared" si="1442"/>
        <v>0.28954046072061518</v>
      </c>
      <c r="L1322" s="30">
        <f t="shared" si="1443"/>
        <v>0.98296990518966987</v>
      </c>
      <c r="M1322" s="30">
        <f t="shared" si="1440"/>
        <v>1.272510365910285</v>
      </c>
      <c r="N1322" s="11"/>
      <c r="O1322" s="20">
        <f t="shared" si="1448"/>
        <v>5.7337195479498781E-3</v>
      </c>
      <c r="P1322" s="20">
        <f t="shared" si="1449"/>
        <v>4.240748728644439E-3</v>
      </c>
      <c r="Q1322" s="20">
        <f t="shared" si="1450"/>
        <v>4.5800619599234427E-3</v>
      </c>
      <c r="R1322" s="11"/>
      <c r="S1322" s="20">
        <f t="shared" ref="S1322:U1322" si="1481">_xlfn.STDEV.S(O1302:O1322)*SQRT(252)</f>
        <v>0.18564115604198972</v>
      </c>
      <c r="T1322" s="20">
        <f t="shared" si="1481"/>
        <v>9.7029613317537108E-2</v>
      </c>
      <c r="U1322" s="20">
        <f t="shared" si="1481"/>
        <v>8.5963935202577252E-2</v>
      </c>
    </row>
    <row r="1323" spans="1:21" x14ac:dyDescent="0.2">
      <c r="A1323" s="1" t="s">
        <v>4056</v>
      </c>
      <c r="B1323" s="13">
        <v>38365</v>
      </c>
      <c r="C1323" s="12">
        <v>1177.45</v>
      </c>
      <c r="D1323" s="12">
        <v>24805.74</v>
      </c>
      <c r="E1323" s="10">
        <v>2.7006999999999999</v>
      </c>
      <c r="F1323" s="12">
        <v>17.75</v>
      </c>
      <c r="G1323" s="11"/>
      <c r="H1323" s="19">
        <f t="shared" si="1445"/>
        <v>2.4413709721348398</v>
      </c>
      <c r="I1323" s="19">
        <f t="shared" si="1446"/>
        <v>1.4651943295924441</v>
      </c>
      <c r="J1323" s="19">
        <f t="shared" si="1447"/>
        <v>1.2135251992068889</v>
      </c>
      <c r="K1323" s="30">
        <f t="shared" si="1442"/>
        <v>0.29303886591848882</v>
      </c>
      <c r="L1323" s="30">
        <f t="shared" si="1443"/>
        <v>0.97082015936551125</v>
      </c>
      <c r="M1323" s="30">
        <f t="shared" si="1440"/>
        <v>1.2638590252840001</v>
      </c>
      <c r="N1323" s="11"/>
      <c r="O1323" s="20">
        <f t="shared" si="1448"/>
        <v>1.2082612527336334E-2</v>
      </c>
      <c r="P1323" s="20">
        <f t="shared" si="1449"/>
        <v>-1.2360241915864489E-2</v>
      </c>
      <c r="Q1323" s="20">
        <f t="shared" si="1450"/>
        <v>-6.7986405911092396E-3</v>
      </c>
      <c r="R1323" s="11"/>
      <c r="S1323" s="20">
        <f t="shared" ref="S1323:U1323" si="1482">_xlfn.STDEV.S(O1303:O1323)*SQRT(252)</f>
        <v>0.19179103192972288</v>
      </c>
      <c r="T1323" s="20">
        <f t="shared" si="1482"/>
        <v>0.10408687209365615</v>
      </c>
      <c r="U1323" s="20">
        <f t="shared" si="1482"/>
        <v>8.772375309508855E-2</v>
      </c>
    </row>
    <row r="1324" spans="1:21" x14ac:dyDescent="0.2">
      <c r="A1324" s="1" t="s">
        <v>4057</v>
      </c>
      <c r="B1324" s="13">
        <v>38366</v>
      </c>
      <c r="C1324" s="12">
        <v>1184.52</v>
      </c>
      <c r="D1324" s="12">
        <v>24924.13</v>
      </c>
      <c r="E1324" s="10">
        <v>2.7069999999999999</v>
      </c>
      <c r="F1324" s="12">
        <v>17.75</v>
      </c>
      <c r="G1324" s="11"/>
      <c r="H1324" s="19">
        <f t="shared" si="1445"/>
        <v>2.4429462024471773</v>
      </c>
      <c r="I1324" s="19">
        <f t="shared" si="1446"/>
        <v>1.4721872415829935</v>
      </c>
      <c r="J1324" s="19">
        <f t="shared" si="1447"/>
        <v>1.2236596353578477</v>
      </c>
      <c r="K1324" s="30">
        <f t="shared" si="1442"/>
        <v>0.29443744831659874</v>
      </c>
      <c r="L1324" s="30">
        <f t="shared" si="1443"/>
        <v>0.97892770828627818</v>
      </c>
      <c r="M1324" s="30">
        <f t="shared" si="1440"/>
        <v>1.273365156602877</v>
      </c>
      <c r="N1324" s="11"/>
      <c r="O1324" s="20">
        <f t="shared" si="1448"/>
        <v>4.7726856767829062E-3</v>
      </c>
      <c r="P1324" s="20">
        <f t="shared" si="1449"/>
        <v>8.3512366760758461E-3</v>
      </c>
      <c r="Q1324" s="20">
        <f t="shared" si="1450"/>
        <v>7.5215123907832471E-3</v>
      </c>
      <c r="R1324" s="11"/>
      <c r="S1324" s="20">
        <f t="shared" ref="S1324:U1324" si="1483">_xlfn.STDEV.S(O1304:O1324)*SQRT(252)</f>
        <v>0.1887253729916607</v>
      </c>
      <c r="T1324" s="20">
        <f t="shared" si="1483"/>
        <v>0.10578552500790672</v>
      </c>
      <c r="U1324" s="20">
        <f t="shared" si="1483"/>
        <v>9.2487122115409159E-2</v>
      </c>
    </row>
    <row r="1325" spans="1:21" x14ac:dyDescent="0.2">
      <c r="A1325" s="1" t="s">
        <v>4058</v>
      </c>
      <c r="B1325" s="13">
        <v>38369</v>
      </c>
      <c r="C1325" s="12">
        <v>1184.52</v>
      </c>
      <c r="D1325" s="12">
        <v>24515.22</v>
      </c>
      <c r="E1325" s="10">
        <v>2.7002999999999999</v>
      </c>
      <c r="F1325" s="12">
        <v>17.75</v>
      </c>
      <c r="G1325" s="11"/>
      <c r="H1325" s="19">
        <f t="shared" si="1445"/>
        <v>2.4445224491353814</v>
      </c>
      <c r="I1325" s="19">
        <f t="shared" si="1446"/>
        <v>1.4480342587123496</v>
      </c>
      <c r="J1325" s="19">
        <f t="shared" si="1447"/>
        <v>1.2206309986541546</v>
      </c>
      <c r="K1325" s="30">
        <f t="shared" si="1442"/>
        <v>0.28960685174246992</v>
      </c>
      <c r="L1325" s="30">
        <f t="shared" si="1443"/>
        <v>0.97650479892332376</v>
      </c>
      <c r="M1325" s="30">
        <f t="shared" si="1440"/>
        <v>1.2661116506657937</v>
      </c>
      <c r="N1325" s="11"/>
      <c r="O1325" s="20">
        <f t="shared" si="1448"/>
        <v>-1.6406189503906488E-2</v>
      </c>
      <c r="P1325" s="20">
        <f t="shared" si="1449"/>
        <v>-2.4750646472108118E-3</v>
      </c>
      <c r="Q1325" s="20">
        <f t="shared" si="1450"/>
        <v>-5.6963282680314586E-3</v>
      </c>
      <c r="R1325" s="11"/>
      <c r="S1325" s="20">
        <f t="shared" ref="S1325:U1325" si="1484">_xlfn.STDEV.S(O1305:O1325)*SQRT(252)</f>
        <v>0.19491549025234176</v>
      </c>
      <c r="T1325" s="20">
        <f t="shared" si="1484"/>
        <v>0.10185039045737818</v>
      </c>
      <c r="U1325" s="20">
        <f t="shared" si="1484"/>
        <v>9.0130873524473895E-2</v>
      </c>
    </row>
    <row r="1326" spans="1:21" x14ac:dyDescent="0.2">
      <c r="A1326" s="1" t="s">
        <v>4059</v>
      </c>
      <c r="B1326" s="13">
        <v>38370</v>
      </c>
      <c r="C1326" s="12">
        <v>1195.98</v>
      </c>
      <c r="D1326" s="12">
        <v>24089.19</v>
      </c>
      <c r="E1326" s="10">
        <v>2.7134999999999998</v>
      </c>
      <c r="F1326" s="12">
        <v>17.75</v>
      </c>
      <c r="G1326" s="11"/>
      <c r="H1326" s="19">
        <f t="shared" si="1445"/>
        <v>2.4460997128552417</v>
      </c>
      <c r="I1326" s="19">
        <f t="shared" si="1446"/>
        <v>1.4228700531600753</v>
      </c>
      <c r="J1326" s="19">
        <f t="shared" si="1447"/>
        <v>1.2384649601337487</v>
      </c>
      <c r="K1326" s="30">
        <f t="shared" si="1442"/>
        <v>0.2845740106320151</v>
      </c>
      <c r="L1326" s="30">
        <f t="shared" si="1443"/>
        <v>0.99077196810699908</v>
      </c>
      <c r="M1326" s="30">
        <f t="shared" si="1440"/>
        <v>1.2753459787390142</v>
      </c>
      <c r="N1326" s="11"/>
      <c r="O1326" s="20">
        <f t="shared" si="1448"/>
        <v>-1.7378183838448247E-2</v>
      </c>
      <c r="P1326" s="20">
        <f t="shared" si="1449"/>
        <v>1.4610444515383847E-2</v>
      </c>
      <c r="Q1326" s="20">
        <f t="shared" si="1450"/>
        <v>7.2934547820997508E-3</v>
      </c>
      <c r="R1326" s="11"/>
      <c r="S1326" s="20">
        <f t="shared" ref="S1326:U1326" si="1485">_xlfn.STDEV.S(O1306:O1326)*SQRT(252)</f>
        <v>0.20186312558265224</v>
      </c>
      <c r="T1326" s="20">
        <f t="shared" si="1485"/>
        <v>0.10742575798085063</v>
      </c>
      <c r="U1326" s="20">
        <f t="shared" si="1485"/>
        <v>8.8744445233871053E-2</v>
      </c>
    </row>
    <row r="1327" spans="1:21" x14ac:dyDescent="0.2">
      <c r="A1327" s="1" t="s">
        <v>4060</v>
      </c>
      <c r="B1327" s="13">
        <v>38371</v>
      </c>
      <c r="C1327" s="12">
        <v>1184.6300000000001</v>
      </c>
      <c r="D1327" s="12">
        <v>24271.23</v>
      </c>
      <c r="E1327" s="10">
        <v>2.7181000000000002</v>
      </c>
      <c r="F1327" s="12">
        <v>17.75</v>
      </c>
      <c r="G1327" s="11"/>
      <c r="H1327" s="19">
        <f t="shared" si="1445"/>
        <v>2.4476779942629707</v>
      </c>
      <c r="I1327" s="19">
        <f t="shared" si="1446"/>
        <v>1.4336225634967559</v>
      </c>
      <c r="J1327" s="19">
        <f t="shared" si="1447"/>
        <v>1.2287913281529075</v>
      </c>
      <c r="K1327" s="30">
        <f t="shared" si="1442"/>
        <v>0.28672451269935118</v>
      </c>
      <c r="L1327" s="30">
        <f t="shared" si="1443"/>
        <v>0.98303306252232603</v>
      </c>
      <c r="M1327" s="30">
        <f t="shared" si="1440"/>
        <v>1.2697575752216772</v>
      </c>
      <c r="N1327" s="11"/>
      <c r="O1327" s="20">
        <f t="shared" si="1448"/>
        <v>7.556916608653097E-3</v>
      </c>
      <c r="P1327" s="20">
        <f t="shared" si="1449"/>
        <v>-7.8109856089885188E-3</v>
      </c>
      <c r="Q1327" s="20">
        <f t="shared" si="1450"/>
        <v>-4.3818725353746979E-3</v>
      </c>
      <c r="R1327" s="11"/>
      <c r="S1327" s="20">
        <f t="shared" ref="S1327:U1327" si="1486">_xlfn.STDEV.S(O1307:O1327)*SQRT(252)</f>
        <v>0.19649342687008792</v>
      </c>
      <c r="T1327" s="20">
        <f t="shared" si="1486"/>
        <v>0.10764352763984557</v>
      </c>
      <c r="U1327" s="20">
        <f t="shared" si="1486"/>
        <v>8.2764387539726633E-2</v>
      </c>
    </row>
    <row r="1328" spans="1:21" x14ac:dyDescent="0.2">
      <c r="A1328" s="1" t="s">
        <v>4061</v>
      </c>
      <c r="B1328" s="13">
        <v>38372</v>
      </c>
      <c r="C1328" s="12">
        <v>1175.4100000000001</v>
      </c>
      <c r="D1328" s="12">
        <v>23609.97</v>
      </c>
      <c r="E1328" s="10">
        <v>2.7218</v>
      </c>
      <c r="F1328" s="12">
        <v>18.25</v>
      </c>
      <c r="G1328" s="11"/>
      <c r="H1328" s="19">
        <f t="shared" si="1445"/>
        <v>2.4492985127231193</v>
      </c>
      <c r="I1328" s="19">
        <f t="shared" si="1446"/>
        <v>1.3945640874187877</v>
      </c>
      <c r="J1328" s="19">
        <f t="shared" si="1447"/>
        <v>1.2208872871003267</v>
      </c>
      <c r="K1328" s="30">
        <f t="shared" si="1442"/>
        <v>0.27891281748375757</v>
      </c>
      <c r="L1328" s="30">
        <f t="shared" si="1443"/>
        <v>0.97670982968026143</v>
      </c>
      <c r="M1328" s="30">
        <f t="shared" si="1440"/>
        <v>1.2556226471640191</v>
      </c>
      <c r="N1328" s="11"/>
      <c r="O1328" s="20">
        <f t="shared" si="1448"/>
        <v>-2.7244601942299607E-2</v>
      </c>
      <c r="P1328" s="20">
        <f t="shared" si="1449"/>
        <v>-6.4323704696565009E-3</v>
      </c>
      <c r="Q1328" s="20">
        <f t="shared" si="1450"/>
        <v>-1.1131989549414967E-2</v>
      </c>
      <c r="R1328" s="11"/>
      <c r="S1328" s="20">
        <f t="shared" ref="S1328:U1328" si="1487">_xlfn.STDEV.S(O1308:O1328)*SQRT(252)</f>
        <v>0.21356477965601947</v>
      </c>
      <c r="T1328" s="20">
        <f t="shared" si="1487"/>
        <v>0.10615567288114733</v>
      </c>
      <c r="U1328" s="20">
        <f t="shared" si="1487"/>
        <v>8.7925717228558603E-2</v>
      </c>
    </row>
    <row r="1329" spans="1:21" x14ac:dyDescent="0.2">
      <c r="A1329" s="1" t="s">
        <v>4062</v>
      </c>
      <c r="B1329" s="13">
        <v>38373</v>
      </c>
      <c r="C1329" s="12">
        <v>1167.8699999999999</v>
      </c>
      <c r="D1329" s="12">
        <v>23818.37</v>
      </c>
      <c r="E1329" s="10">
        <v>2.6995</v>
      </c>
      <c r="F1329" s="12">
        <v>18.25</v>
      </c>
      <c r="G1329" s="11"/>
      <c r="H1329" s="19">
        <f t="shared" si="1445"/>
        <v>2.4509201040695241</v>
      </c>
      <c r="I1329" s="19">
        <f t="shared" si="1446"/>
        <v>1.4068735971648005</v>
      </c>
      <c r="J1329" s="19">
        <f t="shared" si="1447"/>
        <v>1.2031168655645905</v>
      </c>
      <c r="K1329" s="30">
        <f t="shared" si="1442"/>
        <v>0.28137471943296011</v>
      </c>
      <c r="L1329" s="30">
        <f t="shared" si="1443"/>
        <v>0.96249349245167248</v>
      </c>
      <c r="M1329" s="30">
        <f t="shared" si="1440"/>
        <v>1.2438682118846325</v>
      </c>
      <c r="N1329" s="11"/>
      <c r="O1329" s="20">
        <f t="shared" si="1448"/>
        <v>8.8267795342389377E-3</v>
      </c>
      <c r="P1329" s="20">
        <f t="shared" si="1449"/>
        <v>-1.4555333423072914E-2</v>
      </c>
      <c r="Q1329" s="20">
        <f t="shared" si="1450"/>
        <v>-9.361439367102431E-3</v>
      </c>
      <c r="R1329" s="11"/>
      <c r="S1329" s="20">
        <f t="shared" ref="S1329:U1329" si="1488">_xlfn.STDEV.S(O1309:O1329)*SQRT(252)</f>
        <v>0.21543170028118791</v>
      </c>
      <c r="T1329" s="20">
        <f t="shared" si="1488"/>
        <v>0.11483486270125058</v>
      </c>
      <c r="U1329" s="20">
        <f t="shared" si="1488"/>
        <v>8.9318330544758989E-2</v>
      </c>
    </row>
    <row r="1330" spans="1:21" x14ac:dyDescent="0.2">
      <c r="A1330" s="1" t="s">
        <v>4063</v>
      </c>
      <c r="B1330" s="13">
        <v>38376</v>
      </c>
      <c r="C1330" s="12">
        <v>1163.75</v>
      </c>
      <c r="D1330" s="12">
        <v>24197.72</v>
      </c>
      <c r="E1330" s="10">
        <v>2.6776</v>
      </c>
      <c r="F1330" s="12">
        <v>18.25</v>
      </c>
      <c r="G1330" s="11"/>
      <c r="H1330" s="19">
        <f t="shared" si="1445"/>
        <v>2.4525427690125041</v>
      </c>
      <c r="I1330" s="19">
        <f t="shared" si="1446"/>
        <v>1.4292805670407607</v>
      </c>
      <c r="J1330" s="19">
        <f t="shared" si="1447"/>
        <v>1.1891465326845942</v>
      </c>
      <c r="K1330" s="30">
        <f t="shared" si="1442"/>
        <v>0.28585611340815215</v>
      </c>
      <c r="L1330" s="30">
        <f t="shared" si="1443"/>
        <v>0.95131722614767544</v>
      </c>
      <c r="M1330" s="30">
        <f t="shared" si="1440"/>
        <v>1.2371733395558275</v>
      </c>
      <c r="N1330" s="11"/>
      <c r="O1330" s="20">
        <f t="shared" si="1448"/>
        <v>1.5926782563206565E-2</v>
      </c>
      <c r="P1330" s="20">
        <f t="shared" si="1449"/>
        <v>-1.1611783759211458E-2</v>
      </c>
      <c r="Q1330" s="20">
        <f t="shared" si="1450"/>
        <v>-5.3823003633650668E-3</v>
      </c>
      <c r="R1330" s="11"/>
      <c r="S1330" s="20">
        <f t="shared" ref="S1330:U1330" si="1489">_xlfn.STDEV.S(O1310:O1330)*SQRT(252)</f>
        <v>0.22583470711258685</v>
      </c>
      <c r="T1330" s="20">
        <f t="shared" si="1489"/>
        <v>0.11910931713586001</v>
      </c>
      <c r="U1330" s="20">
        <f t="shared" si="1489"/>
        <v>8.9679267332351403E-2</v>
      </c>
    </row>
    <row r="1331" spans="1:21" x14ac:dyDescent="0.2">
      <c r="A1331" s="1" t="s">
        <v>4064</v>
      </c>
      <c r="B1331" s="13">
        <v>38377</v>
      </c>
      <c r="C1331" s="12">
        <v>1168.4100000000001</v>
      </c>
      <c r="D1331" s="12">
        <v>24197.72</v>
      </c>
      <c r="E1331" s="10">
        <v>2.6789999999999998</v>
      </c>
      <c r="F1331" s="12">
        <v>18.25</v>
      </c>
      <c r="G1331" s="11"/>
      <c r="H1331" s="19">
        <f t="shared" si="1445"/>
        <v>2.4541665082628485</v>
      </c>
      <c r="I1331" s="19">
        <f t="shared" si="1446"/>
        <v>1.4292805670407607</v>
      </c>
      <c r="J1331" s="19">
        <f t="shared" si="1447"/>
        <v>1.1945324703561215</v>
      </c>
      <c r="K1331" s="30">
        <f t="shared" si="1442"/>
        <v>0.28585611340815215</v>
      </c>
      <c r="L1331" s="30">
        <f t="shared" si="1443"/>
        <v>0.95562597628489732</v>
      </c>
      <c r="M1331" s="30">
        <f t="shared" si="1440"/>
        <v>1.2414820896930494</v>
      </c>
      <c r="N1331" s="11"/>
      <c r="O1331" s="20">
        <f t="shared" si="1448"/>
        <v>0</v>
      </c>
      <c r="P1331" s="20">
        <f t="shared" si="1449"/>
        <v>4.5292464162243196E-3</v>
      </c>
      <c r="Q1331" s="20">
        <f t="shared" si="1450"/>
        <v>3.4827376241139962E-3</v>
      </c>
      <c r="R1331" s="11"/>
      <c r="S1331" s="20">
        <f t="shared" ref="S1331:U1331" si="1490">_xlfn.STDEV.S(O1311:O1331)*SQRT(252)</f>
        <v>0.22529153234944227</v>
      </c>
      <c r="T1331" s="20">
        <f t="shared" si="1490"/>
        <v>0.12128519646104953</v>
      </c>
      <c r="U1331" s="20">
        <f t="shared" si="1490"/>
        <v>9.1794950389104443E-2</v>
      </c>
    </row>
    <row r="1332" spans="1:21" x14ac:dyDescent="0.2">
      <c r="A1332" s="1" t="s">
        <v>4065</v>
      </c>
      <c r="B1332" s="13">
        <v>38378</v>
      </c>
      <c r="C1332" s="12">
        <v>1174.07</v>
      </c>
      <c r="D1332" s="12">
        <v>24530.16</v>
      </c>
      <c r="E1332" s="10">
        <v>2.6743999999999999</v>
      </c>
      <c r="F1332" s="12">
        <v>18.25</v>
      </c>
      <c r="G1332" s="11"/>
      <c r="H1332" s="19">
        <f t="shared" si="1445"/>
        <v>2.4557913225318169</v>
      </c>
      <c r="I1332" s="19">
        <f t="shared" si="1446"/>
        <v>1.4489167158889591</v>
      </c>
      <c r="J1332" s="19">
        <f t="shared" si="1447"/>
        <v>1.1982579944769309</v>
      </c>
      <c r="K1332" s="30">
        <f t="shared" si="1442"/>
        <v>0.28978334317779181</v>
      </c>
      <c r="L1332" s="30">
        <f t="shared" si="1443"/>
        <v>0.95860639558154481</v>
      </c>
      <c r="M1332" s="30">
        <f t="shared" si="1440"/>
        <v>1.2483897387593366</v>
      </c>
      <c r="N1332" s="11"/>
      <c r="O1332" s="20">
        <f t="shared" si="1448"/>
        <v>1.3738484452254118E-2</v>
      </c>
      <c r="P1332" s="20">
        <f t="shared" si="1449"/>
        <v>3.1188136055428917E-3</v>
      </c>
      <c r="Q1332" s="20">
        <f t="shared" si="1450"/>
        <v>5.5640344098681904E-3</v>
      </c>
      <c r="R1332" s="11"/>
      <c r="S1332" s="20">
        <f t="shared" ref="S1332:U1332" si="1491">_xlfn.STDEV.S(O1312:O1332)*SQRT(252)</f>
        <v>0.23032953636592765</v>
      </c>
      <c r="T1332" s="20">
        <f t="shared" si="1491"/>
        <v>0.12087289634769825</v>
      </c>
      <c r="U1332" s="20">
        <f t="shared" si="1491"/>
        <v>9.2750387765400719E-2</v>
      </c>
    </row>
    <row r="1333" spans="1:21" x14ac:dyDescent="0.2">
      <c r="A1333" s="1" t="s">
        <v>4066</v>
      </c>
      <c r="B1333" s="13">
        <v>38379</v>
      </c>
      <c r="C1333" s="12">
        <v>1174.55</v>
      </c>
      <c r="D1333" s="12">
        <v>24029.7</v>
      </c>
      <c r="E1333" s="10">
        <v>2.6640999999999999</v>
      </c>
      <c r="F1333" s="12">
        <v>18.25</v>
      </c>
      <c r="G1333" s="11"/>
      <c r="H1333" s="19">
        <f t="shared" si="1445"/>
        <v>2.4574172125311402</v>
      </c>
      <c r="I1333" s="19">
        <f t="shared" si="1446"/>
        <v>1.4193561724749011</v>
      </c>
      <c r="J1333" s="19">
        <f t="shared" si="1447"/>
        <v>1.1941311083051214</v>
      </c>
      <c r="K1333" s="30">
        <f t="shared" si="1442"/>
        <v>0.28387123449498025</v>
      </c>
      <c r="L1333" s="30">
        <f t="shared" si="1443"/>
        <v>0.95530488664409718</v>
      </c>
      <c r="M1333" s="30">
        <f t="shared" si="1440"/>
        <v>1.2391761211390775</v>
      </c>
      <c r="N1333" s="11"/>
      <c r="O1333" s="20">
        <f t="shared" si="1448"/>
        <v>-2.0401823714154332E-2</v>
      </c>
      <c r="P1333" s="20">
        <f t="shared" si="1449"/>
        <v>-3.4440714694426999E-3</v>
      </c>
      <c r="Q1333" s="20">
        <f t="shared" si="1450"/>
        <v>-7.3804015959115787E-3</v>
      </c>
      <c r="R1333" s="11"/>
      <c r="S1333" s="20">
        <f t="shared" ref="S1333:U1333" si="1492">_xlfn.STDEV.S(O1313:O1333)*SQRT(252)</f>
        <v>0.23740636706470597</v>
      </c>
      <c r="T1333" s="20">
        <f t="shared" si="1492"/>
        <v>0.12099809619228404</v>
      </c>
      <c r="U1333" s="20">
        <f t="shared" si="1492"/>
        <v>9.4480426294371367E-2</v>
      </c>
    </row>
    <row r="1334" spans="1:21" x14ac:dyDescent="0.2">
      <c r="A1334" s="1" t="s">
        <v>4067</v>
      </c>
      <c r="B1334" s="13">
        <v>38380</v>
      </c>
      <c r="C1334" s="12">
        <v>1171.3599999999999</v>
      </c>
      <c r="D1334" s="12">
        <v>23968.09</v>
      </c>
      <c r="E1334" s="10">
        <v>2.6583000000000001</v>
      </c>
      <c r="F1334" s="12">
        <v>18.25</v>
      </c>
      <c r="G1334" s="11"/>
      <c r="H1334" s="19">
        <f t="shared" si="1445"/>
        <v>2.45904417897302</v>
      </c>
      <c r="I1334" s="19">
        <f t="shared" si="1446"/>
        <v>1.4157170702894315</v>
      </c>
      <c r="J1334" s="19">
        <f t="shared" si="1447"/>
        <v>1.1882952506187601</v>
      </c>
      <c r="K1334" s="30">
        <f t="shared" si="1442"/>
        <v>0.28314341405788629</v>
      </c>
      <c r="L1334" s="30">
        <f t="shared" si="1443"/>
        <v>0.95063620049500808</v>
      </c>
      <c r="M1334" s="30">
        <f t="shared" si="1440"/>
        <v>1.2337796145528943</v>
      </c>
      <c r="N1334" s="11"/>
      <c r="O1334" s="20">
        <f t="shared" si="1448"/>
        <v>-2.5639104940968771E-3</v>
      </c>
      <c r="P1334" s="20">
        <f t="shared" si="1449"/>
        <v>-4.8871163691935893E-3</v>
      </c>
      <c r="Q1334" s="20">
        <f t="shared" si="1450"/>
        <v>-4.3549149262355202E-3</v>
      </c>
      <c r="R1334" s="11"/>
      <c r="S1334" s="20">
        <f t="shared" ref="S1334:U1334" si="1493">_xlfn.STDEV.S(O1314:O1334)*SQRT(252)</f>
        <v>0.23669951335496792</v>
      </c>
      <c r="T1334" s="20">
        <f t="shared" si="1493"/>
        <v>0.11716690320140749</v>
      </c>
      <c r="U1334" s="20">
        <f t="shared" si="1493"/>
        <v>9.2630912862902121E-2</v>
      </c>
    </row>
    <row r="1335" spans="1:21" x14ac:dyDescent="0.2">
      <c r="A1335" s="1" t="s">
        <v>4068</v>
      </c>
      <c r="B1335" s="13">
        <v>38383</v>
      </c>
      <c r="C1335" s="12">
        <v>1181.27</v>
      </c>
      <c r="D1335" s="12">
        <v>24350.94</v>
      </c>
      <c r="E1335" s="10">
        <v>2.6244000000000001</v>
      </c>
      <c r="F1335" s="12">
        <v>18.25</v>
      </c>
      <c r="G1335" s="11"/>
      <c r="H1335" s="19">
        <f t="shared" si="1445"/>
        <v>2.4606722225701301</v>
      </c>
      <c r="I1335" s="19">
        <f t="shared" si="1446"/>
        <v>1.4383307737743696</v>
      </c>
      <c r="J1335" s="19">
        <f t="shared" si="1447"/>
        <v>1.1830665743178224</v>
      </c>
      <c r="K1335" s="30">
        <f t="shared" si="1442"/>
        <v>0.28766615475487395</v>
      </c>
      <c r="L1335" s="30">
        <f t="shared" si="1443"/>
        <v>0.94645325945425796</v>
      </c>
      <c r="M1335" s="30">
        <f t="shared" si="1440"/>
        <v>1.2341194142091318</v>
      </c>
      <c r="N1335" s="11"/>
      <c r="O1335" s="20">
        <f t="shared" si="1448"/>
        <v>1.597332119497219E-2</v>
      </c>
      <c r="P1335" s="20">
        <f t="shared" si="1449"/>
        <v>-4.4001491196864473E-3</v>
      </c>
      <c r="Q1335" s="20">
        <f t="shared" si="1450"/>
        <v>2.7541357648441789E-4</v>
      </c>
      <c r="R1335" s="11"/>
      <c r="S1335" s="20">
        <f t="shared" ref="S1335:U1335" si="1494">_xlfn.STDEV.S(O1315:O1335)*SQRT(252)</f>
        <v>0.24646658610384023</v>
      </c>
      <c r="T1335" s="20">
        <f t="shared" si="1494"/>
        <v>0.11756670974434758</v>
      </c>
      <c r="U1335" s="20">
        <f t="shared" si="1494"/>
        <v>9.294803937199167E-2</v>
      </c>
    </row>
    <row r="1336" spans="1:21" x14ac:dyDescent="0.2">
      <c r="A1336" s="1" t="s">
        <v>4069</v>
      </c>
      <c r="B1336" s="13">
        <v>38384</v>
      </c>
      <c r="C1336" s="12">
        <v>1189.4100000000001</v>
      </c>
      <c r="D1336" s="12">
        <v>24149.46</v>
      </c>
      <c r="E1336" s="10">
        <v>2.6126</v>
      </c>
      <c r="F1336" s="12">
        <v>18.25</v>
      </c>
      <c r="G1336" s="11"/>
      <c r="H1336" s="19">
        <f t="shared" si="1445"/>
        <v>2.4623013440356156</v>
      </c>
      <c r="I1336" s="19">
        <f t="shared" si="1446"/>
        <v>1.4264300059066792</v>
      </c>
      <c r="J1336" s="19">
        <f t="shared" si="1447"/>
        <v>1.1858629172511117</v>
      </c>
      <c r="K1336" s="30">
        <f t="shared" si="1442"/>
        <v>0.28528600118133585</v>
      </c>
      <c r="L1336" s="30">
        <f t="shared" si="1443"/>
        <v>0.94869033380088941</v>
      </c>
      <c r="M1336" s="30">
        <f t="shared" si="1440"/>
        <v>1.2339763349822253</v>
      </c>
      <c r="N1336" s="11"/>
      <c r="O1336" s="20">
        <f t="shared" si="1448"/>
        <v>-8.2740132413777756E-3</v>
      </c>
      <c r="P1336" s="20">
        <f t="shared" si="1449"/>
        <v>2.3636395398134447E-3</v>
      </c>
      <c r="Q1336" s="20">
        <f t="shared" si="1450"/>
        <v>-1.1593629049122534E-4</v>
      </c>
      <c r="R1336" s="11"/>
      <c r="S1336" s="20">
        <f t="shared" ref="S1336:U1336" si="1495">_xlfn.STDEV.S(O1316:O1336)*SQRT(252)</f>
        <v>0.24135542314868555</v>
      </c>
      <c r="T1336" s="20">
        <f t="shared" si="1495"/>
        <v>0.11830652730104382</v>
      </c>
      <c r="U1336" s="20">
        <f t="shared" si="1495"/>
        <v>9.1742707556694017E-2</v>
      </c>
    </row>
    <row r="1337" spans="1:21" x14ac:dyDescent="0.2">
      <c r="A1337" s="1" t="s">
        <v>4070</v>
      </c>
      <c r="B1337" s="13">
        <v>38385</v>
      </c>
      <c r="C1337" s="12">
        <v>1193.19</v>
      </c>
      <c r="D1337" s="12">
        <v>24605.360000000001</v>
      </c>
      <c r="E1337" s="10">
        <v>2.6236000000000002</v>
      </c>
      <c r="F1337" s="12">
        <v>18.25</v>
      </c>
      <c r="G1337" s="11"/>
      <c r="H1337" s="19">
        <f t="shared" si="1445"/>
        <v>2.4639315440830938</v>
      </c>
      <c r="I1337" s="19">
        <f t="shared" si="1446"/>
        <v>1.4533585351447185</v>
      </c>
      <c r="J1337" s="19">
        <f t="shared" si="1447"/>
        <v>1.1946404280793654</v>
      </c>
      <c r="K1337" s="30">
        <f t="shared" si="1442"/>
        <v>0.29067170702894368</v>
      </c>
      <c r="L1337" s="30">
        <f t="shared" si="1443"/>
        <v>0.95571234246349235</v>
      </c>
      <c r="M1337" s="30">
        <f t="shared" si="1440"/>
        <v>1.2463840494924361</v>
      </c>
      <c r="N1337" s="11"/>
      <c r="O1337" s="20">
        <f t="shared" si="1448"/>
        <v>1.8878268913673502E-2</v>
      </c>
      <c r="P1337" s="20">
        <f t="shared" si="1449"/>
        <v>7.4017921469375914E-3</v>
      </c>
      <c r="Q1337" s="20">
        <f t="shared" si="1450"/>
        <v>1.0055066826212267E-2</v>
      </c>
      <c r="R1337" s="11"/>
      <c r="S1337" s="20">
        <f t="shared" ref="S1337:U1337" si="1496">_xlfn.STDEV.S(O1317:O1337)*SQRT(252)</f>
        <v>0.22442809296749297</v>
      </c>
      <c r="T1337" s="20">
        <f t="shared" si="1496"/>
        <v>0.12175481609171597</v>
      </c>
      <c r="U1337" s="20">
        <f t="shared" si="1496"/>
        <v>9.3980527626308485E-2</v>
      </c>
    </row>
    <row r="1338" spans="1:21" x14ac:dyDescent="0.2">
      <c r="A1338" s="1" t="s">
        <v>4071</v>
      </c>
      <c r="B1338" s="13">
        <v>38386</v>
      </c>
      <c r="C1338" s="12">
        <v>1189.8900000000001</v>
      </c>
      <c r="D1338" s="12">
        <v>24873.63</v>
      </c>
      <c r="E1338" s="10">
        <v>2.6030000000000002</v>
      </c>
      <c r="F1338" s="12">
        <v>18.25</v>
      </c>
      <c r="G1338" s="11"/>
      <c r="H1338" s="19">
        <f t="shared" si="1445"/>
        <v>2.4655628234266547</v>
      </c>
      <c r="I1338" s="19">
        <f t="shared" si="1446"/>
        <v>1.4692043709391664</v>
      </c>
      <c r="J1338" s="19">
        <f t="shared" si="1447"/>
        <v>1.1819822734054986</v>
      </c>
      <c r="K1338" s="30">
        <f t="shared" si="1442"/>
        <v>0.29384087418783328</v>
      </c>
      <c r="L1338" s="30">
        <f t="shared" si="1443"/>
        <v>0.94558581872439884</v>
      </c>
      <c r="M1338" s="30">
        <f t="shared" si="1440"/>
        <v>1.2394266929122322</v>
      </c>
      <c r="N1338" s="11"/>
      <c r="O1338" s="20">
        <f t="shared" si="1448"/>
        <v>1.090290895967394E-2</v>
      </c>
      <c r="P1338" s="20">
        <f t="shared" si="1449"/>
        <v>-1.0595786293803533E-2</v>
      </c>
      <c r="Q1338" s="20">
        <f t="shared" si="1450"/>
        <v>-5.5820327474803699E-3</v>
      </c>
      <c r="R1338" s="11"/>
      <c r="S1338" s="20">
        <f t="shared" ref="S1338:U1338" si="1497">_xlfn.STDEV.S(O1318:O1338)*SQRT(252)</f>
        <v>0.22660832708298465</v>
      </c>
      <c r="T1338" s="20">
        <f t="shared" si="1497"/>
        <v>0.12470711438541927</v>
      </c>
      <c r="U1338" s="20">
        <f t="shared" si="1497"/>
        <v>9.4893021229720945E-2</v>
      </c>
    </row>
    <row r="1339" spans="1:21" x14ac:dyDescent="0.2">
      <c r="A1339" s="1" t="s">
        <v>4072</v>
      </c>
      <c r="B1339" s="13">
        <v>38387</v>
      </c>
      <c r="C1339" s="12">
        <v>1203.03</v>
      </c>
      <c r="D1339" s="12">
        <v>25731.94</v>
      </c>
      <c r="E1339" s="10">
        <v>2.6025999999999998</v>
      </c>
      <c r="F1339" s="12">
        <v>18.25</v>
      </c>
      <c r="G1339" s="11"/>
      <c r="H1339" s="19">
        <f t="shared" si="1445"/>
        <v>2.4671951827808605</v>
      </c>
      <c r="I1339" s="19">
        <f t="shared" si="1446"/>
        <v>1.519901949202604</v>
      </c>
      <c r="J1339" s="19">
        <f t="shared" si="1447"/>
        <v>1.1948513084448664</v>
      </c>
      <c r="K1339" s="30">
        <f t="shared" si="1442"/>
        <v>0.30398038984052084</v>
      </c>
      <c r="L1339" s="30">
        <f t="shared" si="1443"/>
        <v>0.95588104675589314</v>
      </c>
      <c r="M1339" s="30">
        <f t="shared" si="1440"/>
        <v>1.259861436596414</v>
      </c>
      <c r="N1339" s="11"/>
      <c r="O1339" s="20">
        <f t="shared" si="1448"/>
        <v>3.4506825099512861E-2</v>
      </c>
      <c r="P1339" s="20">
        <f t="shared" si="1449"/>
        <v>1.0887671777250807E-2</v>
      </c>
      <c r="Q1339" s="20">
        <f t="shared" si="1450"/>
        <v>1.6487254793720041E-2</v>
      </c>
      <c r="R1339" s="11"/>
      <c r="S1339" s="20">
        <f t="shared" ref="S1339:U1339" si="1498">_xlfn.STDEV.S(O1319:O1339)*SQRT(252)</f>
        <v>0.24954641222034177</v>
      </c>
      <c r="T1339" s="20">
        <f t="shared" si="1498"/>
        <v>0.12822645734361876</v>
      </c>
      <c r="U1339" s="20">
        <f t="shared" si="1498"/>
        <v>0.11233221238787881</v>
      </c>
    </row>
    <row r="1340" spans="1:21" x14ac:dyDescent="0.2">
      <c r="A1340" s="1" t="s">
        <v>4073</v>
      </c>
      <c r="B1340" s="13">
        <v>38390</v>
      </c>
      <c r="C1340" s="12">
        <v>1201.72</v>
      </c>
      <c r="D1340" s="12">
        <v>25731.94</v>
      </c>
      <c r="E1340" s="10">
        <v>2.6025999999999998</v>
      </c>
      <c r="F1340" s="12">
        <v>18.25</v>
      </c>
      <c r="G1340" s="11"/>
      <c r="H1340" s="19">
        <f t="shared" si="1445"/>
        <v>2.4688286228607472</v>
      </c>
      <c r="I1340" s="19">
        <f t="shared" si="1446"/>
        <v>1.519901949202604</v>
      </c>
      <c r="J1340" s="19">
        <f t="shared" si="1447"/>
        <v>1.1935502143623724</v>
      </c>
      <c r="K1340" s="30">
        <f t="shared" si="1442"/>
        <v>0.30398038984052084</v>
      </c>
      <c r="L1340" s="30">
        <f t="shared" si="1443"/>
        <v>0.95484017148989797</v>
      </c>
      <c r="M1340" s="30">
        <f t="shared" si="1440"/>
        <v>1.2588205613304189</v>
      </c>
      <c r="N1340" s="11"/>
      <c r="O1340" s="20">
        <f t="shared" si="1448"/>
        <v>0</v>
      </c>
      <c r="P1340" s="20">
        <f t="shared" si="1449"/>
        <v>-1.0889171508607909E-3</v>
      </c>
      <c r="Q1340" s="20">
        <f t="shared" si="1450"/>
        <v>-8.2618233700937349E-4</v>
      </c>
      <c r="R1340" s="11"/>
      <c r="S1340" s="20">
        <f t="shared" ref="S1340:U1340" si="1499">_xlfn.STDEV.S(O1320:O1340)*SQRT(252)</f>
        <v>0.24520739224465773</v>
      </c>
      <c r="T1340" s="20">
        <f t="shared" si="1499"/>
        <v>0.12610656848557616</v>
      </c>
      <c r="U1340" s="20">
        <f t="shared" si="1499"/>
        <v>0.11209726689352562</v>
      </c>
    </row>
    <row r="1341" spans="1:21" x14ac:dyDescent="0.2">
      <c r="A1341" s="1" t="s">
        <v>4074</v>
      </c>
      <c r="B1341" s="13">
        <v>38391</v>
      </c>
      <c r="C1341" s="12">
        <v>1202.3</v>
      </c>
      <c r="D1341" s="12">
        <v>25731.94</v>
      </c>
      <c r="E1341" s="10">
        <v>2.6025999999999998</v>
      </c>
      <c r="F1341" s="12">
        <v>18.25</v>
      </c>
      <c r="G1341" s="11"/>
      <c r="H1341" s="19">
        <f t="shared" si="1445"/>
        <v>2.4704631443818243</v>
      </c>
      <c r="I1341" s="19">
        <f t="shared" si="1446"/>
        <v>1.519901949202604</v>
      </c>
      <c r="J1341" s="19">
        <f t="shared" si="1447"/>
        <v>1.1941262712843925</v>
      </c>
      <c r="K1341" s="30">
        <f t="shared" si="1442"/>
        <v>0.30398038984052084</v>
      </c>
      <c r="L1341" s="30">
        <f t="shared" si="1443"/>
        <v>0.95530101702751402</v>
      </c>
      <c r="M1341" s="30">
        <f t="shared" si="1440"/>
        <v>1.2592814068680349</v>
      </c>
      <c r="N1341" s="11"/>
      <c r="O1341" s="20">
        <f t="shared" si="1448"/>
        <v>0</v>
      </c>
      <c r="P1341" s="20">
        <f t="shared" si="1449"/>
        <v>4.8264154711574747E-4</v>
      </c>
      <c r="Q1341" s="20">
        <f t="shared" si="1450"/>
        <v>3.660931126903133E-4</v>
      </c>
      <c r="R1341" s="11"/>
      <c r="S1341" s="20">
        <f t="shared" ref="S1341:U1341" si="1500">_xlfn.STDEV.S(O1321:O1341)*SQRT(252)</f>
        <v>0.2339723347156617</v>
      </c>
      <c r="T1341" s="20">
        <f t="shared" si="1500"/>
        <v>0.12595486135433989</v>
      </c>
      <c r="U1341" s="20">
        <f t="shared" si="1500"/>
        <v>0.11164296634943106</v>
      </c>
    </row>
    <row r="1342" spans="1:21" x14ac:dyDescent="0.2">
      <c r="A1342" s="1" t="s">
        <v>4075</v>
      </c>
      <c r="B1342" s="13">
        <v>38392</v>
      </c>
      <c r="C1342" s="12">
        <v>1191.99</v>
      </c>
      <c r="D1342" s="12">
        <v>26313.5</v>
      </c>
      <c r="E1342" s="10">
        <v>2.6074000000000002</v>
      </c>
      <c r="F1342" s="12">
        <v>18.25</v>
      </c>
      <c r="G1342" s="11"/>
      <c r="H1342" s="19">
        <f t="shared" si="1445"/>
        <v>2.4720987480600742</v>
      </c>
      <c r="I1342" s="19">
        <f t="shared" si="1446"/>
        <v>1.5542528056704128</v>
      </c>
      <c r="J1342" s="19">
        <f t="shared" si="1447"/>
        <v>1.1860698158040457</v>
      </c>
      <c r="K1342" s="30">
        <f t="shared" si="1442"/>
        <v>0.3108505611340826</v>
      </c>
      <c r="L1342" s="30">
        <f t="shared" si="1443"/>
        <v>0.94885585264323657</v>
      </c>
      <c r="M1342" s="30">
        <f t="shared" si="1440"/>
        <v>1.2597064137773191</v>
      </c>
      <c r="N1342" s="11"/>
      <c r="O1342" s="20">
        <f t="shared" si="1448"/>
        <v>2.2600705582245251E-2</v>
      </c>
      <c r="P1342" s="20">
        <f t="shared" si="1449"/>
        <v>-6.7467366509584847E-3</v>
      </c>
      <c r="Q1342" s="20">
        <f t="shared" si="1450"/>
        <v>3.3749955090756067E-4</v>
      </c>
      <c r="R1342" s="11"/>
      <c r="S1342" s="20">
        <f t="shared" ref="S1342:U1342" si="1501">_xlfn.STDEV.S(O1322:O1342)*SQRT(252)</f>
        <v>0.24378510506741066</v>
      </c>
      <c r="T1342" s="20">
        <f t="shared" si="1501"/>
        <v>0.1274204951850571</v>
      </c>
      <c r="U1342" s="20">
        <f t="shared" si="1501"/>
        <v>0.11166249307156891</v>
      </c>
    </row>
    <row r="1343" spans="1:21" x14ac:dyDescent="0.2">
      <c r="A1343" s="1" t="s">
        <v>4076</v>
      </c>
      <c r="B1343" s="13">
        <v>38393</v>
      </c>
      <c r="C1343" s="12">
        <v>1197.01</v>
      </c>
      <c r="D1343" s="12">
        <v>26415.79</v>
      </c>
      <c r="E1343" s="10">
        <v>2.6118000000000001</v>
      </c>
      <c r="F1343" s="12">
        <v>18.25</v>
      </c>
      <c r="G1343" s="11"/>
      <c r="H1343" s="19">
        <f t="shared" si="1445"/>
        <v>2.473735434611954</v>
      </c>
      <c r="I1343" s="19">
        <f t="shared" si="1446"/>
        <v>1.5602947430596628</v>
      </c>
      <c r="J1343" s="19">
        <f t="shared" si="1447"/>
        <v>1.1930748109760807</v>
      </c>
      <c r="K1343" s="30">
        <f t="shared" si="1442"/>
        <v>0.31205894861193256</v>
      </c>
      <c r="L1343" s="30">
        <f t="shared" si="1443"/>
        <v>0.95445984878086465</v>
      </c>
      <c r="M1343" s="30">
        <f t="shared" si="1440"/>
        <v>1.2665187973927972</v>
      </c>
      <c r="N1343" s="11"/>
      <c r="O1343" s="20">
        <f t="shared" si="1448"/>
        <v>3.8873582001635043E-3</v>
      </c>
      <c r="P1343" s="20">
        <f t="shared" si="1449"/>
        <v>5.9060563540993538E-3</v>
      </c>
      <c r="Q1343" s="20">
        <f t="shared" si="1450"/>
        <v>5.4079137336855432E-3</v>
      </c>
      <c r="R1343" s="11"/>
      <c r="S1343" s="20">
        <f t="shared" ref="S1343:U1343" si="1502">_xlfn.STDEV.S(O1323:O1343)*SQRT(252)</f>
        <v>0.24368186904872999</v>
      </c>
      <c r="T1343" s="20">
        <f t="shared" si="1502"/>
        <v>0.12848355080243579</v>
      </c>
      <c r="U1343" s="20">
        <f t="shared" si="1502"/>
        <v>0.11214856554168089</v>
      </c>
    </row>
    <row r="1344" spans="1:21" x14ac:dyDescent="0.2">
      <c r="A1344" s="1" t="s">
        <v>4077</v>
      </c>
      <c r="B1344" s="13">
        <v>38394</v>
      </c>
      <c r="C1344" s="12">
        <v>1205.3</v>
      </c>
      <c r="D1344" s="12">
        <v>26670.52</v>
      </c>
      <c r="E1344" s="10">
        <v>2.6168999999999998</v>
      </c>
      <c r="F1344" s="12">
        <v>18.25</v>
      </c>
      <c r="G1344" s="11"/>
      <c r="H1344" s="19">
        <f t="shared" si="1445"/>
        <v>2.4753732047543946</v>
      </c>
      <c r="I1344" s="19">
        <f t="shared" si="1446"/>
        <v>1.5753408151210924</v>
      </c>
      <c r="J1344" s="19">
        <f t="shared" si="1447"/>
        <v>1.2036833808669434</v>
      </c>
      <c r="K1344" s="30">
        <f t="shared" si="1442"/>
        <v>0.31506816302421847</v>
      </c>
      <c r="L1344" s="30">
        <f t="shared" si="1443"/>
        <v>0.9629467046935547</v>
      </c>
      <c r="M1344" s="30">
        <f t="shared" si="1440"/>
        <v>1.2780148677177732</v>
      </c>
      <c r="N1344" s="11"/>
      <c r="O1344" s="20">
        <f t="shared" si="1448"/>
        <v>9.6430960421778344E-3</v>
      </c>
      <c r="P1344" s="20">
        <f t="shared" si="1449"/>
        <v>8.8917893440256801E-3</v>
      </c>
      <c r="Q1344" s="20">
        <f t="shared" si="1450"/>
        <v>9.076904621266868E-3</v>
      </c>
      <c r="R1344" s="11"/>
      <c r="S1344" s="20">
        <f t="shared" ref="S1344:U1344" si="1503">_xlfn.STDEV.S(O1324:O1344)*SQRT(252)</f>
        <v>0.24276741523230297</v>
      </c>
      <c r="T1344" s="20">
        <f t="shared" si="1503"/>
        <v>0.12665559813979907</v>
      </c>
      <c r="U1344" s="20">
        <f t="shared" si="1503"/>
        <v>0.1138517470982978</v>
      </c>
    </row>
    <row r="1345" spans="1:21" x14ac:dyDescent="0.2">
      <c r="A1345" s="1" t="s">
        <v>4078</v>
      </c>
      <c r="B1345" s="13">
        <v>38397</v>
      </c>
      <c r="C1345" s="12">
        <v>1206.1400000000001</v>
      </c>
      <c r="D1345" s="12">
        <v>26531.89</v>
      </c>
      <c r="E1345" s="10">
        <v>2.5830000000000002</v>
      </c>
      <c r="F1345" s="12">
        <v>18.25</v>
      </c>
      <c r="G1345" s="11"/>
      <c r="H1345" s="19">
        <f t="shared" si="1445"/>
        <v>2.4770120592048017</v>
      </c>
      <c r="I1345" s="19">
        <f t="shared" si="1446"/>
        <v>1.5671523922031949</v>
      </c>
      <c r="J1345" s="19">
        <f t="shared" si="1447"/>
        <v>1.188918561130899</v>
      </c>
      <c r="K1345" s="30">
        <f t="shared" si="1442"/>
        <v>0.31343047844063898</v>
      </c>
      <c r="L1345" s="30">
        <f t="shared" si="1443"/>
        <v>0.95113484890471922</v>
      </c>
      <c r="M1345" s="30">
        <f t="shared" si="1440"/>
        <v>1.2645653273453581</v>
      </c>
      <c r="N1345" s="11"/>
      <c r="O1345" s="20">
        <f t="shared" si="1448"/>
        <v>-5.1978739072204849E-3</v>
      </c>
      <c r="P1345" s="20">
        <f t="shared" si="1449"/>
        <v>-1.2266365034806825E-2</v>
      </c>
      <c r="Q1345" s="20">
        <f t="shared" si="1450"/>
        <v>-1.0523774575825318E-2</v>
      </c>
      <c r="R1345" s="11"/>
      <c r="S1345" s="20">
        <f t="shared" ref="S1345:U1345" si="1504">_xlfn.STDEV.S(O1325:O1345)*SQRT(252)</f>
        <v>0.24459452951684157</v>
      </c>
      <c r="T1345" s="20">
        <f t="shared" si="1504"/>
        <v>0.12891076975424426</v>
      </c>
      <c r="U1345" s="20">
        <f t="shared" si="1504"/>
        <v>0.11705484771870464</v>
      </c>
    </row>
    <row r="1346" spans="1:21" x14ac:dyDescent="0.2">
      <c r="A1346" s="1" t="s">
        <v>4079</v>
      </c>
      <c r="B1346" s="13">
        <v>38398</v>
      </c>
      <c r="C1346" s="12">
        <v>1210.1199999999999</v>
      </c>
      <c r="D1346" s="12">
        <v>26610.12</v>
      </c>
      <c r="E1346" s="10">
        <v>2.5758000000000001</v>
      </c>
      <c r="F1346" s="12">
        <v>18.25</v>
      </c>
      <c r="G1346" s="11"/>
      <c r="H1346" s="19">
        <f t="shared" si="1445"/>
        <v>2.4786519986810567</v>
      </c>
      <c r="I1346" s="19">
        <f t="shared" si="1446"/>
        <v>1.5717731836975837</v>
      </c>
      <c r="J1346" s="19">
        <f t="shared" si="1447"/>
        <v>1.189516739742672</v>
      </c>
      <c r="K1346" s="30">
        <f t="shared" si="1442"/>
        <v>0.31435463673951675</v>
      </c>
      <c r="L1346" s="30">
        <f t="shared" si="1443"/>
        <v>0.95161339179413762</v>
      </c>
      <c r="M1346" s="30">
        <f t="shared" si="1440"/>
        <v>1.2659680285336543</v>
      </c>
      <c r="N1346" s="11"/>
      <c r="O1346" s="20">
        <f t="shared" si="1448"/>
        <v>2.9485272251619232E-3</v>
      </c>
      <c r="P1346" s="20">
        <f t="shared" si="1449"/>
        <v>5.0312833135013335E-4</v>
      </c>
      <c r="Q1346" s="20">
        <f t="shared" si="1450"/>
        <v>1.1092358440989436E-3</v>
      </c>
      <c r="R1346" s="11"/>
      <c r="S1346" s="20">
        <f t="shared" ref="S1346:U1346" si="1505">_xlfn.STDEV.S(O1326:O1346)*SQRT(252)</f>
        <v>0.23411690371007357</v>
      </c>
      <c r="T1346" s="20">
        <f t="shared" si="1505"/>
        <v>0.12899291760828549</v>
      </c>
      <c r="U1346" s="20">
        <f t="shared" si="1505"/>
        <v>0.11546815958477309</v>
      </c>
    </row>
    <row r="1347" spans="1:21" x14ac:dyDescent="0.2">
      <c r="A1347" s="1" t="s">
        <v>4080</v>
      </c>
      <c r="B1347" s="13">
        <v>38399</v>
      </c>
      <c r="C1347" s="12">
        <v>1210.3399999999999</v>
      </c>
      <c r="D1347" s="12">
        <v>26384.080000000002</v>
      </c>
      <c r="E1347" s="10">
        <v>2.5922000000000001</v>
      </c>
      <c r="F1347" s="12">
        <v>18.25</v>
      </c>
      <c r="G1347" s="11"/>
      <c r="H1347" s="19">
        <f t="shared" si="1445"/>
        <v>2.4802930239015151</v>
      </c>
      <c r="I1347" s="19">
        <f t="shared" si="1446"/>
        <v>1.558421736562321</v>
      </c>
      <c r="J1347" s="19">
        <f t="shared" si="1447"/>
        <v>1.1973079692600443</v>
      </c>
      <c r="K1347" s="30">
        <f t="shared" si="1442"/>
        <v>0.31168434731246419</v>
      </c>
      <c r="L1347" s="30">
        <f t="shared" si="1443"/>
        <v>0.95784637540803552</v>
      </c>
      <c r="M1347" s="30">
        <f t="shared" si="1440"/>
        <v>1.2695307227204997</v>
      </c>
      <c r="N1347" s="11"/>
      <c r="O1347" s="20">
        <f t="shared" si="1448"/>
        <v>-8.4945126139979177E-3</v>
      </c>
      <c r="P1347" s="20">
        <f t="shared" si="1449"/>
        <v>6.549911621300808E-3</v>
      </c>
      <c r="Q1347" s="20">
        <f t="shared" si="1450"/>
        <v>2.8142054985165199E-3</v>
      </c>
      <c r="R1347" s="11"/>
      <c r="S1347" s="20">
        <f t="shared" ref="S1347:U1347" si="1506">_xlfn.STDEV.S(O1327:O1347)*SQRT(252)</f>
        <v>0.22576169823346073</v>
      </c>
      <c r="T1347" s="20">
        <f t="shared" si="1506"/>
        <v>0.11919678533460294</v>
      </c>
      <c r="U1347" s="20">
        <f t="shared" si="1506"/>
        <v>0.1129275231079314</v>
      </c>
    </row>
    <row r="1348" spans="1:21" x14ac:dyDescent="0.2">
      <c r="A1348" s="1" t="s">
        <v>4081</v>
      </c>
      <c r="B1348" s="13">
        <v>38400</v>
      </c>
      <c r="C1348" s="12">
        <v>1200.75</v>
      </c>
      <c r="D1348" s="12">
        <v>27090.91</v>
      </c>
      <c r="E1348" s="10">
        <v>2.5733000000000001</v>
      </c>
      <c r="F1348" s="12">
        <v>18.75</v>
      </c>
      <c r="G1348" s="11"/>
      <c r="H1348" s="19">
        <f t="shared" si="1445"/>
        <v>2.4819767278405487</v>
      </c>
      <c r="I1348" s="19">
        <f t="shared" si="1446"/>
        <v>1.6001718842291845</v>
      </c>
      <c r="J1348" s="19">
        <f t="shared" si="1447"/>
        <v>1.1791606989692869</v>
      </c>
      <c r="K1348" s="30">
        <f t="shared" si="1442"/>
        <v>0.32003437684583691</v>
      </c>
      <c r="L1348" s="30">
        <f t="shared" si="1443"/>
        <v>0.94332855917542957</v>
      </c>
      <c r="M1348" s="30">
        <f t="shared" si="1440"/>
        <v>1.2633629360212666</v>
      </c>
      <c r="N1348" s="11"/>
      <c r="O1348" s="20">
        <f t="shared" si="1448"/>
        <v>2.6790018829536466E-2</v>
      </c>
      <c r="P1348" s="20">
        <f t="shared" si="1449"/>
        <v>-1.5156727221963484E-2</v>
      </c>
      <c r="Q1348" s="20">
        <f t="shared" si="1450"/>
        <v>-4.8583201562983902E-3</v>
      </c>
      <c r="R1348" s="11"/>
      <c r="S1348" s="20">
        <f t="shared" ref="S1348:U1348" si="1507">_xlfn.STDEV.S(O1328:O1348)*SQRT(252)</f>
        <v>0.23857618841668804</v>
      </c>
      <c r="T1348" s="20">
        <f t="shared" si="1507"/>
        <v>0.12652512581717237</v>
      </c>
      <c r="U1348" s="20">
        <f t="shared" si="1507"/>
        <v>0.11316199252225578</v>
      </c>
    </row>
    <row r="1349" spans="1:21" x14ac:dyDescent="0.2">
      <c r="A1349" s="1" t="s">
        <v>4082</v>
      </c>
      <c r="B1349" s="13">
        <v>38401</v>
      </c>
      <c r="C1349" s="12">
        <v>1201.5899999999999</v>
      </c>
      <c r="D1349" s="12">
        <v>26778.02</v>
      </c>
      <c r="E1349" s="10">
        <v>2.5617000000000001</v>
      </c>
      <c r="F1349" s="12">
        <v>18.75</v>
      </c>
      <c r="G1349" s="11"/>
      <c r="H1349" s="19">
        <f t="shared" si="1445"/>
        <v>2.483661574732825</v>
      </c>
      <c r="I1349" s="19">
        <f t="shared" si="1446"/>
        <v>1.5816904902539926</v>
      </c>
      <c r="J1349" s="19">
        <f t="shared" si="1447"/>
        <v>1.1746664209427069</v>
      </c>
      <c r="K1349" s="30">
        <f t="shared" si="1442"/>
        <v>0.31633809805079854</v>
      </c>
      <c r="L1349" s="30">
        <f t="shared" si="1443"/>
        <v>0.93973313675416559</v>
      </c>
      <c r="M1349" s="30">
        <f t="shared" si="1440"/>
        <v>1.2560712348049641</v>
      </c>
      <c r="N1349" s="11"/>
      <c r="O1349" s="20">
        <f t="shared" si="1448"/>
        <v>-1.1549630484911755E-2</v>
      </c>
      <c r="P1349" s="20">
        <f t="shared" si="1449"/>
        <v>-3.8114211493891492E-3</v>
      </c>
      <c r="Q1349" s="20">
        <f t="shared" si="1450"/>
        <v>-5.7716599152943804E-3</v>
      </c>
      <c r="R1349" s="11"/>
      <c r="S1349" s="20">
        <f t="shared" ref="S1349:U1349" si="1508">_xlfn.STDEV.S(O1329:O1349)*SQRT(252)</f>
        <v>0.21675140323124686</v>
      </c>
      <c r="T1349" s="20">
        <f t="shared" si="1508"/>
        <v>0.12567311863693334</v>
      </c>
      <c r="U1349" s="20">
        <f t="shared" si="1508"/>
        <v>0.10805522045010783</v>
      </c>
    </row>
    <row r="1350" spans="1:21" x14ac:dyDescent="0.2">
      <c r="A1350" s="1" t="s">
        <v>4083</v>
      </c>
      <c r="B1350" s="13">
        <v>38404</v>
      </c>
      <c r="C1350" s="12">
        <v>1201.5899999999999</v>
      </c>
      <c r="D1350" s="12">
        <v>26853.05</v>
      </c>
      <c r="E1350" s="10">
        <v>2.5758000000000001</v>
      </c>
      <c r="F1350" s="12">
        <v>18.75</v>
      </c>
      <c r="G1350" s="11"/>
      <c r="H1350" s="19">
        <f t="shared" si="1445"/>
        <v>2.4853475653542176</v>
      </c>
      <c r="I1350" s="19">
        <f t="shared" si="1446"/>
        <v>1.5861222681630298</v>
      </c>
      <c r="J1350" s="19">
        <f t="shared" si="1447"/>
        <v>1.1811319698107603</v>
      </c>
      <c r="K1350" s="30">
        <f t="shared" si="1442"/>
        <v>0.31722445363260598</v>
      </c>
      <c r="L1350" s="30">
        <f t="shared" si="1443"/>
        <v>0.94490557584860824</v>
      </c>
      <c r="M1350" s="30">
        <f t="shared" si="1440"/>
        <v>1.2621300294812143</v>
      </c>
      <c r="N1350" s="11"/>
      <c r="O1350" s="20">
        <f t="shared" si="1448"/>
        <v>2.8019248622563886E-3</v>
      </c>
      <c r="P1350" s="20">
        <f t="shared" si="1449"/>
        <v>5.5041573954797141E-3</v>
      </c>
      <c r="Q1350" s="20">
        <f t="shared" si="1450"/>
        <v>4.8236075378249588E-3</v>
      </c>
      <c r="R1350" s="11"/>
      <c r="S1350" s="20">
        <f t="shared" ref="S1350:U1350" si="1509">_xlfn.STDEV.S(O1330:O1350)*SQRT(252)</f>
        <v>0.21680188887004781</v>
      </c>
      <c r="T1350" s="20">
        <f t="shared" si="1509"/>
        <v>0.11906990735349039</v>
      </c>
      <c r="U1350" s="20">
        <f t="shared" si="1509"/>
        <v>0.10358667676547446</v>
      </c>
    </row>
    <row r="1351" spans="1:21" x14ac:dyDescent="0.2">
      <c r="A1351" s="1" t="s">
        <v>4084</v>
      </c>
      <c r="B1351" s="13">
        <v>38405</v>
      </c>
      <c r="C1351" s="12">
        <v>1184.1600000000001</v>
      </c>
      <c r="D1351" s="12">
        <v>26740.06</v>
      </c>
      <c r="E1351" s="10">
        <v>2.5933000000000002</v>
      </c>
      <c r="F1351" s="12">
        <v>18.75</v>
      </c>
      <c r="G1351" s="11"/>
      <c r="H1351" s="19">
        <f t="shared" si="1445"/>
        <v>2.4870347004811277</v>
      </c>
      <c r="I1351" s="19">
        <f t="shared" si="1446"/>
        <v>1.5794483165977611</v>
      </c>
      <c r="J1351" s="19">
        <f t="shared" si="1447"/>
        <v>1.1719069435489433</v>
      </c>
      <c r="K1351" s="30">
        <f t="shared" si="1442"/>
        <v>0.31588966331955226</v>
      </c>
      <c r="L1351" s="30">
        <f t="shared" si="1443"/>
        <v>0.93752555483915467</v>
      </c>
      <c r="M1351" s="30">
        <f t="shared" si="1440"/>
        <v>1.253415218158707</v>
      </c>
      <c r="N1351" s="11"/>
      <c r="O1351" s="20">
        <f t="shared" si="1448"/>
        <v>-4.2077156970995455E-3</v>
      </c>
      <c r="P1351" s="20">
        <f t="shared" si="1449"/>
        <v>-7.8103264475137824E-3</v>
      </c>
      <c r="Q1351" s="20">
        <f t="shared" si="1450"/>
        <v>-6.9048442862019721E-3</v>
      </c>
      <c r="R1351" s="11"/>
      <c r="S1351" s="20">
        <f t="shared" ref="S1351:U1351" si="1510">_xlfn.STDEV.S(O1331:O1351)*SQRT(252)</f>
        <v>0.21618801916403615</v>
      </c>
      <c r="T1351" s="20">
        <f t="shared" si="1510"/>
        <v>0.11541318990817336</v>
      </c>
      <c r="U1351" s="20">
        <f t="shared" si="1510"/>
        <v>0.10484245260955306</v>
      </c>
    </row>
    <row r="1352" spans="1:21" x14ac:dyDescent="0.2">
      <c r="A1352" s="1" t="s">
        <v>4085</v>
      </c>
      <c r="B1352" s="13">
        <v>38406</v>
      </c>
      <c r="C1352" s="12">
        <v>1190.8</v>
      </c>
      <c r="D1352" s="12">
        <v>27198.46</v>
      </c>
      <c r="E1352" s="10">
        <v>2.5853000000000002</v>
      </c>
      <c r="F1352" s="12">
        <v>18.75</v>
      </c>
      <c r="G1352" s="11"/>
      <c r="H1352" s="19">
        <f t="shared" si="1445"/>
        <v>2.4887229808904832</v>
      </c>
      <c r="I1352" s="19">
        <f t="shared" si="1446"/>
        <v>1.6065245126993557</v>
      </c>
      <c r="J1352" s="19">
        <f t="shared" si="1447"/>
        <v>1.1748427811990101</v>
      </c>
      <c r="K1352" s="30">
        <f t="shared" si="1442"/>
        <v>0.32130490253987115</v>
      </c>
      <c r="L1352" s="30">
        <f t="shared" si="1443"/>
        <v>0.93987422495920814</v>
      </c>
      <c r="M1352" s="30">
        <f t="shared" si="1440"/>
        <v>1.2611791274990793</v>
      </c>
      <c r="N1352" s="11"/>
      <c r="O1352" s="20">
        <f t="shared" si="1448"/>
        <v>1.714281867729528E-2</v>
      </c>
      <c r="P1352" s="20">
        <f t="shared" si="1449"/>
        <v>2.505179840624594E-3</v>
      </c>
      <c r="Q1352" s="20">
        <f t="shared" si="1450"/>
        <v>6.1942038263884669E-3</v>
      </c>
      <c r="R1352" s="11"/>
      <c r="S1352" s="20">
        <f t="shared" ref="S1352:U1352" si="1511">_xlfn.STDEV.S(O1332:O1352)*SQRT(252)</f>
        <v>0.21946722883933181</v>
      </c>
      <c r="T1352" s="20">
        <f t="shared" si="1511"/>
        <v>0.11447346546149822</v>
      </c>
      <c r="U1352" s="20">
        <f t="shared" si="1511"/>
        <v>0.10618036256967606</v>
      </c>
    </row>
    <row r="1353" spans="1:21" x14ac:dyDescent="0.2">
      <c r="A1353" s="1" t="s">
        <v>4086</v>
      </c>
      <c r="B1353" s="13">
        <v>38407</v>
      </c>
      <c r="C1353" s="12">
        <v>1200.2</v>
      </c>
      <c r="D1353" s="12">
        <v>28436.17</v>
      </c>
      <c r="E1353" s="10">
        <v>2.6093999999999999</v>
      </c>
      <c r="F1353" s="12">
        <v>18.75</v>
      </c>
      <c r="G1353" s="11"/>
      <c r="H1353" s="19">
        <f t="shared" si="1445"/>
        <v>2.4904124073597385</v>
      </c>
      <c r="I1353" s="19">
        <f t="shared" si="1446"/>
        <v>1.6796320141760244</v>
      </c>
      <c r="J1353" s="19">
        <f t="shared" si="1447"/>
        <v>1.195155077926076</v>
      </c>
      <c r="K1353" s="30">
        <f t="shared" si="1442"/>
        <v>0.33592640283520492</v>
      </c>
      <c r="L1353" s="30">
        <f t="shared" si="1443"/>
        <v>0.95612406234086089</v>
      </c>
      <c r="M1353" s="30">
        <f t="shared" si="1440"/>
        <v>1.2920504651760658</v>
      </c>
      <c r="N1353" s="11"/>
      <c r="O1353" s="20">
        <f t="shared" si="1448"/>
        <v>4.5506620595430647E-2</v>
      </c>
      <c r="P1353" s="20">
        <f t="shared" si="1449"/>
        <v>1.728937441853784E-2</v>
      </c>
      <c r="Q1353" s="20">
        <f t="shared" si="1450"/>
        <v>2.4478154612504799E-2</v>
      </c>
      <c r="R1353" s="11"/>
      <c r="S1353" s="20">
        <f t="shared" ref="S1353:U1353" si="1512">_xlfn.STDEV.S(O1333:O1353)*SQRT(252)</f>
        <v>0.25832853491079794</v>
      </c>
      <c r="T1353" s="20">
        <f t="shared" si="1512"/>
        <v>0.13000464506022305</v>
      </c>
      <c r="U1353" s="20">
        <f t="shared" si="1512"/>
        <v>0.13361016027776179</v>
      </c>
    </row>
    <row r="1354" spans="1:21" x14ac:dyDescent="0.2">
      <c r="A1354" s="1" t="s">
        <v>4087</v>
      </c>
      <c r="B1354" s="13">
        <v>38408</v>
      </c>
      <c r="C1354" s="12">
        <v>1211.3699999999999</v>
      </c>
      <c r="D1354" s="12">
        <v>28425.040000000001</v>
      </c>
      <c r="E1354" s="10">
        <v>2.6316000000000002</v>
      </c>
      <c r="F1354" s="12">
        <v>18.75</v>
      </c>
      <c r="G1354" s="11"/>
      <c r="H1354" s="19">
        <f t="shared" si="1445"/>
        <v>2.4921029806668771</v>
      </c>
      <c r="I1354" s="19">
        <f t="shared" si="1446"/>
        <v>1.678974601299474</v>
      </c>
      <c r="J1354" s="19">
        <f t="shared" si="1447"/>
        <v>1.2165407818697085</v>
      </c>
      <c r="K1354" s="30">
        <f t="shared" si="1442"/>
        <v>0.33579492025989482</v>
      </c>
      <c r="L1354" s="30">
        <f t="shared" si="1443"/>
        <v>0.97323262549576683</v>
      </c>
      <c r="M1354" s="30">
        <f t="shared" ref="M1354:M1417" si="1513">I1354*$M$4+(1-$M$4)*J1354</f>
        <v>1.3090275457556617</v>
      </c>
      <c r="N1354" s="11"/>
      <c r="O1354" s="20">
        <f t="shared" si="1448"/>
        <v>-3.9140292099804075E-4</v>
      </c>
      <c r="P1354" s="20">
        <f t="shared" si="1449"/>
        <v>1.7893664461303693E-2</v>
      </c>
      <c r="Q1354" s="20">
        <f t="shared" si="1450"/>
        <v>1.3139642016445796E-2</v>
      </c>
      <c r="R1354" s="11"/>
      <c r="S1354" s="20">
        <f t="shared" ref="S1354:U1354" si="1514">_xlfn.STDEV.S(O1334:O1354)*SQRT(252)</f>
        <v>0.24005716326633231</v>
      </c>
      <c r="T1354" s="20">
        <f t="shared" si="1514"/>
        <v>0.14339491236484961</v>
      </c>
      <c r="U1354" s="20">
        <f t="shared" si="1514"/>
        <v>0.13499484923361998</v>
      </c>
    </row>
    <row r="1355" spans="1:21" x14ac:dyDescent="0.2">
      <c r="A1355" s="1" t="s">
        <v>4088</v>
      </c>
      <c r="B1355" s="13">
        <v>38411</v>
      </c>
      <c r="C1355" s="12">
        <v>1203.5999999999999</v>
      </c>
      <c r="D1355" s="12">
        <v>28139.13</v>
      </c>
      <c r="E1355" s="10">
        <v>2.5945999999999998</v>
      </c>
      <c r="F1355" s="12">
        <v>18.75</v>
      </c>
      <c r="G1355" s="11"/>
      <c r="H1355" s="19">
        <f t="shared" si="1445"/>
        <v>2.4937947015904096</v>
      </c>
      <c r="I1355" s="19">
        <f t="shared" si="1446"/>
        <v>1.6620868281157763</v>
      </c>
      <c r="J1355" s="19">
        <f t="shared" si="1447"/>
        <v>1.1917429003967099</v>
      </c>
      <c r="K1355" s="30">
        <f t="shared" ref="K1355:K1418" si="1515">I1355*$M$4</f>
        <v>0.33241736562315527</v>
      </c>
      <c r="L1355" s="30">
        <f t="shared" ref="L1355:L1418" si="1516">J1355*(1-$M$4)</f>
        <v>0.95339432031736804</v>
      </c>
      <c r="M1355" s="30">
        <f t="shared" si="1513"/>
        <v>1.2858116859405233</v>
      </c>
      <c r="N1355" s="11"/>
      <c r="O1355" s="20">
        <f t="shared" si="1448"/>
        <v>-1.0058385142114101E-2</v>
      </c>
      <c r="P1355" s="20">
        <f t="shared" si="1449"/>
        <v>-2.0383929451905924E-2</v>
      </c>
      <c r="Q1355" s="20">
        <f t="shared" si="1450"/>
        <v>-1.7735195787447422E-2</v>
      </c>
      <c r="R1355" s="11"/>
      <c r="S1355" s="20">
        <f t="shared" ref="S1355:U1355" si="1517">_xlfn.STDEV.S(O1335:O1355)*SQRT(252)</f>
        <v>0.24560673113326084</v>
      </c>
      <c r="T1355" s="20">
        <f t="shared" si="1517"/>
        <v>0.16035424527923309</v>
      </c>
      <c r="U1355" s="20">
        <f t="shared" si="1517"/>
        <v>0.1507765575404828</v>
      </c>
    </row>
    <row r="1356" spans="1:21" x14ac:dyDescent="0.2">
      <c r="A1356" s="1" t="s">
        <v>4089</v>
      </c>
      <c r="B1356" s="13">
        <v>38412</v>
      </c>
      <c r="C1356" s="12">
        <v>1210.4100000000001</v>
      </c>
      <c r="D1356" s="12">
        <v>27729.98</v>
      </c>
      <c r="E1356" s="10">
        <v>2.6006999999999998</v>
      </c>
      <c r="F1356" s="12">
        <v>18.75</v>
      </c>
      <c r="G1356" s="11"/>
      <c r="H1356" s="19">
        <f t="shared" ref="H1356:H1419" si="1518">H1355*(1+(F1356-0.1)/100)^(1/252)</f>
        <v>2.495487570909376</v>
      </c>
      <c r="I1356" s="19">
        <f t="shared" ref="H1356:I1419" si="1519">(D1356/D1355*I1355)</f>
        <v>1.637919669226231</v>
      </c>
      <c r="J1356" s="19">
        <f t="shared" ref="J1356:J1419" si="1520">((C1356*E1356)/(C1355*E1355))*J1355</f>
        <v>1.2013034968319947</v>
      </c>
      <c r="K1356" s="30">
        <f t="shared" si="1515"/>
        <v>0.3275839338452462</v>
      </c>
      <c r="L1356" s="30">
        <f t="shared" si="1516"/>
        <v>0.96104279746559573</v>
      </c>
      <c r="M1356" s="30">
        <f t="shared" si="1513"/>
        <v>1.2886267313108419</v>
      </c>
      <c r="N1356" s="11"/>
      <c r="O1356" s="20">
        <f t="shared" ref="O1356:O1419" si="1521">I1356/I1355-1</f>
        <v>-1.454025053368746E-2</v>
      </c>
      <c r="P1356" s="20">
        <f t="shared" ref="P1356:P1419" si="1522">J1356/J1355-1</f>
        <v>8.0223649178881029E-3</v>
      </c>
      <c r="Q1356" s="20">
        <f t="shared" ref="Q1356:Q1419" si="1523">M1356/M1355-1</f>
        <v>2.1893138793955824E-3</v>
      </c>
      <c r="R1356" s="11"/>
      <c r="S1356" s="20">
        <f t="shared" ref="S1356:U1356" si="1524">_xlfn.STDEV.S(O1336:O1356)*SQRT(252)</f>
        <v>0.25533599628290532</v>
      </c>
      <c r="T1356" s="20">
        <f t="shared" si="1524"/>
        <v>0.16164603257009261</v>
      </c>
      <c r="U1356" s="20">
        <f t="shared" si="1524"/>
        <v>0.15064455291835174</v>
      </c>
    </row>
    <row r="1357" spans="1:21" x14ac:dyDescent="0.2">
      <c r="A1357" s="1" t="s">
        <v>4090</v>
      </c>
      <c r="B1357" s="13">
        <v>38413</v>
      </c>
      <c r="C1357" s="12">
        <v>1210.08</v>
      </c>
      <c r="D1357" s="12">
        <v>28199.7</v>
      </c>
      <c r="E1357" s="10">
        <v>2.6364000000000001</v>
      </c>
      <c r="F1357" s="12">
        <v>18.75</v>
      </c>
      <c r="G1357" s="11"/>
      <c r="H1357" s="19">
        <f t="shared" si="1518"/>
        <v>2.4971815894033442</v>
      </c>
      <c r="I1357" s="19">
        <f t="shared" si="1519"/>
        <v>1.6656645008860067</v>
      </c>
      <c r="J1357" s="19">
        <f t="shared" si="1520"/>
        <v>1.2174618651022098</v>
      </c>
      <c r="K1357" s="30">
        <f t="shared" si="1515"/>
        <v>0.33313290017720137</v>
      </c>
      <c r="L1357" s="30">
        <f t="shared" si="1516"/>
        <v>0.97396949208176786</v>
      </c>
      <c r="M1357" s="30">
        <f t="shared" si="1513"/>
        <v>1.3071023922589693</v>
      </c>
      <c r="N1357" s="11"/>
      <c r="O1357" s="20">
        <f t="shared" si="1521"/>
        <v>1.6939067392042872E-2</v>
      </c>
      <c r="P1357" s="20">
        <f t="shared" si="1522"/>
        <v>1.3450696108707749E-2</v>
      </c>
      <c r="Q1357" s="20">
        <f t="shared" si="1523"/>
        <v>1.4337480745361564E-2</v>
      </c>
      <c r="R1357" s="11"/>
      <c r="S1357" s="20">
        <f t="shared" ref="S1357:U1357" si="1525">_xlfn.STDEV.S(O1337:O1357)*SQRT(252)</f>
        <v>0.25208523939736599</v>
      </c>
      <c r="T1357" s="20">
        <f t="shared" si="1525"/>
        <v>0.16747384736220064</v>
      </c>
      <c r="U1357" s="20">
        <f t="shared" si="1525"/>
        <v>0.15618077362796412</v>
      </c>
    </row>
    <row r="1358" spans="1:21" x14ac:dyDescent="0.2">
      <c r="A1358" s="1" t="s">
        <v>4091</v>
      </c>
      <c r="B1358" s="13">
        <v>38414</v>
      </c>
      <c r="C1358" s="12">
        <v>1210.47</v>
      </c>
      <c r="D1358" s="12">
        <v>28668.400000000001</v>
      </c>
      <c r="E1358" s="10">
        <v>2.6694</v>
      </c>
      <c r="F1358" s="12">
        <v>18.75</v>
      </c>
      <c r="G1358" s="11"/>
      <c r="H1358" s="19">
        <f t="shared" si="1518"/>
        <v>2.498876757852412</v>
      </c>
      <c r="I1358" s="19">
        <f t="shared" si="1519"/>
        <v>1.6933490844654515</v>
      </c>
      <c r="J1358" s="19">
        <f t="shared" si="1520"/>
        <v>1.2330982095019234</v>
      </c>
      <c r="K1358" s="30">
        <f t="shared" si="1515"/>
        <v>0.33866981689309034</v>
      </c>
      <c r="L1358" s="30">
        <f t="shared" si="1516"/>
        <v>0.98647856760153874</v>
      </c>
      <c r="M1358" s="30">
        <f t="shared" si="1513"/>
        <v>1.325148384494629</v>
      </c>
      <c r="N1358" s="11"/>
      <c r="O1358" s="20">
        <f t="shared" si="1521"/>
        <v>1.6620744192314074E-2</v>
      </c>
      <c r="P1358" s="20">
        <f t="shared" si="1522"/>
        <v>1.2843395631452426E-2</v>
      </c>
      <c r="Q1358" s="20">
        <f t="shared" si="1523"/>
        <v>1.380610451218911E-2</v>
      </c>
      <c r="R1358" s="11"/>
      <c r="S1358" s="20">
        <f t="shared" ref="S1358:U1358" si="1526">_xlfn.STDEV.S(O1338:O1358)*SQRT(252)</f>
        <v>0.25092323048629206</v>
      </c>
      <c r="T1358" s="20">
        <f t="shared" si="1526"/>
        <v>0.17099331540890375</v>
      </c>
      <c r="U1358" s="20">
        <f t="shared" si="1526"/>
        <v>0.15889589569534163</v>
      </c>
    </row>
    <row r="1359" spans="1:21" x14ac:dyDescent="0.2">
      <c r="A1359" s="1" t="s">
        <v>4092</v>
      </c>
      <c r="B1359" s="13">
        <v>38415</v>
      </c>
      <c r="C1359" s="12">
        <v>1222.1199999999999</v>
      </c>
      <c r="D1359" s="12">
        <v>29197.19</v>
      </c>
      <c r="E1359" s="10">
        <v>2.6610999999999998</v>
      </c>
      <c r="F1359" s="12">
        <v>18.75</v>
      </c>
      <c r="G1359" s="11"/>
      <c r="H1359" s="19">
        <f t="shared" si="1518"/>
        <v>2.5005730770372065</v>
      </c>
      <c r="I1359" s="19">
        <f t="shared" si="1519"/>
        <v>1.7245829887773239</v>
      </c>
      <c r="J1359" s="19">
        <f t="shared" si="1520"/>
        <v>1.2410950026689944</v>
      </c>
      <c r="K1359" s="30">
        <f t="shared" si="1515"/>
        <v>0.34491659775546479</v>
      </c>
      <c r="L1359" s="30">
        <f t="shared" si="1516"/>
        <v>0.99287600213519556</v>
      </c>
      <c r="M1359" s="30">
        <f t="shared" si="1513"/>
        <v>1.3377925998906603</v>
      </c>
      <c r="N1359" s="11"/>
      <c r="O1359" s="20">
        <f t="shared" si="1521"/>
        <v>1.8445047508755197E-2</v>
      </c>
      <c r="P1359" s="20">
        <f t="shared" si="1522"/>
        <v>6.4851226815916263E-3</v>
      </c>
      <c r="Q1359" s="20">
        <f t="shared" si="1523"/>
        <v>9.5417355097584533E-3</v>
      </c>
      <c r="R1359" s="11"/>
      <c r="S1359" s="20">
        <f t="shared" ref="S1359:U1359" si="1527">_xlfn.STDEV.S(O1339:O1359)*SQRT(252)</f>
        <v>0.25358778154728484</v>
      </c>
      <c r="T1359" s="20">
        <f t="shared" si="1527"/>
        <v>0.16584700460647853</v>
      </c>
      <c r="U1359" s="20">
        <f t="shared" si="1527"/>
        <v>0.15726850927410596</v>
      </c>
    </row>
    <row r="1360" spans="1:21" x14ac:dyDescent="0.2">
      <c r="A1360" s="1" t="s">
        <v>4093</v>
      </c>
      <c r="B1360" s="13">
        <v>38418</v>
      </c>
      <c r="C1360" s="12">
        <v>1225.31</v>
      </c>
      <c r="D1360" s="12">
        <v>29395.18</v>
      </c>
      <c r="E1360" s="10">
        <v>2.6619999999999999</v>
      </c>
      <c r="F1360" s="12">
        <v>18.75</v>
      </c>
      <c r="G1360" s="11"/>
      <c r="H1360" s="19">
        <f t="shared" si="1518"/>
        <v>2.5022705477388842</v>
      </c>
      <c r="I1360" s="19">
        <f t="shared" si="1519"/>
        <v>1.7362776137034905</v>
      </c>
      <c r="J1360" s="19">
        <f t="shared" si="1520"/>
        <v>1.2447553729792271</v>
      </c>
      <c r="K1360" s="30">
        <f t="shared" si="1515"/>
        <v>0.34725552274069815</v>
      </c>
      <c r="L1360" s="30">
        <f t="shared" si="1516"/>
        <v>0.99580429838338169</v>
      </c>
      <c r="M1360" s="30">
        <f t="shared" si="1513"/>
        <v>1.3430598211240798</v>
      </c>
      <c r="N1360" s="11"/>
      <c r="O1360" s="20">
        <f t="shared" si="1521"/>
        <v>6.7811320198964964E-3</v>
      </c>
      <c r="P1360" s="20">
        <f t="shared" si="1522"/>
        <v>2.9493071057098419E-3</v>
      </c>
      <c r="Q1360" s="20">
        <f t="shared" si="1523"/>
        <v>3.9372479963262208E-3</v>
      </c>
      <c r="R1360" s="11"/>
      <c r="S1360" s="20">
        <f t="shared" ref="S1360:U1360" si="1528">_xlfn.STDEV.S(O1340:O1360)*SQRT(252)</f>
        <v>0.23421798797411206</v>
      </c>
      <c r="T1360" s="20">
        <f t="shared" si="1528"/>
        <v>0.16297002576938049</v>
      </c>
      <c r="U1360" s="20">
        <f t="shared" si="1528"/>
        <v>0.15025360101150775</v>
      </c>
    </row>
    <row r="1361" spans="1:21" x14ac:dyDescent="0.2">
      <c r="A1361" s="1" t="s">
        <v>4094</v>
      </c>
      <c r="B1361" s="13">
        <v>38419</v>
      </c>
      <c r="C1361" s="12">
        <v>1219.43</v>
      </c>
      <c r="D1361" s="12">
        <v>29021.200000000001</v>
      </c>
      <c r="E1361" s="10">
        <v>2.6930000000000001</v>
      </c>
      <c r="F1361" s="12">
        <v>18.75</v>
      </c>
      <c r="G1361" s="11"/>
      <c r="H1361" s="19">
        <f t="shared" si="1518"/>
        <v>2.5039691707391332</v>
      </c>
      <c r="I1361" s="19">
        <f t="shared" si="1519"/>
        <v>1.7141878322504485</v>
      </c>
      <c r="J1361" s="19">
        <f t="shared" si="1520"/>
        <v>1.2532081458891138</v>
      </c>
      <c r="K1361" s="30">
        <f t="shared" si="1515"/>
        <v>0.34283756645008973</v>
      </c>
      <c r="L1361" s="30">
        <f t="shared" si="1516"/>
        <v>1.0025665167112912</v>
      </c>
      <c r="M1361" s="30">
        <f t="shared" si="1513"/>
        <v>1.3454040831613809</v>
      </c>
      <c r="N1361" s="11"/>
      <c r="O1361" s="20">
        <f t="shared" si="1521"/>
        <v>-1.272249395989411E-2</v>
      </c>
      <c r="P1361" s="20">
        <f t="shared" si="1522"/>
        <v>6.7907101213433574E-3</v>
      </c>
      <c r="Q1361" s="20">
        <f t="shared" si="1523"/>
        <v>1.7454636051423833E-3</v>
      </c>
      <c r="R1361" s="11"/>
      <c r="S1361" s="20">
        <f t="shared" ref="S1361:U1361" si="1529">_xlfn.STDEV.S(O1341:O1361)*SQRT(252)</f>
        <v>0.24263478656576559</v>
      </c>
      <c r="T1361" s="20">
        <f t="shared" si="1529"/>
        <v>0.16337325019224724</v>
      </c>
      <c r="U1361" s="20">
        <f t="shared" si="1529"/>
        <v>0.14967151553254984</v>
      </c>
    </row>
    <row r="1362" spans="1:21" x14ac:dyDescent="0.2">
      <c r="A1362" s="1" t="s">
        <v>4095</v>
      </c>
      <c r="B1362" s="13">
        <v>38420</v>
      </c>
      <c r="C1362" s="12">
        <v>1207.01</v>
      </c>
      <c r="D1362" s="12">
        <v>28514.46</v>
      </c>
      <c r="E1362" s="10">
        <v>2.7109000000000001</v>
      </c>
      <c r="F1362" s="12">
        <v>18.75</v>
      </c>
      <c r="G1362" s="11"/>
      <c r="H1362" s="19">
        <f t="shared" si="1518"/>
        <v>2.5056689468201707</v>
      </c>
      <c r="I1362" s="19">
        <f t="shared" si="1519"/>
        <v>1.6842563496751382</v>
      </c>
      <c r="J1362" s="19">
        <f t="shared" si="1520"/>
        <v>1.248689173679153</v>
      </c>
      <c r="K1362" s="30">
        <f t="shared" si="1515"/>
        <v>0.33685126993502768</v>
      </c>
      <c r="L1362" s="30">
        <f t="shared" si="1516"/>
        <v>0.99895133894332244</v>
      </c>
      <c r="M1362" s="30">
        <f t="shared" si="1513"/>
        <v>1.3358026088783501</v>
      </c>
      <c r="N1362" s="11"/>
      <c r="O1362" s="20">
        <f t="shared" si="1521"/>
        <v>-1.7461028489518027E-2</v>
      </c>
      <c r="P1362" s="20">
        <f t="shared" si="1522"/>
        <v>-3.6059231060573405E-3</v>
      </c>
      <c r="Q1362" s="20">
        <f t="shared" si="1523"/>
        <v>-7.1364985458269858E-3</v>
      </c>
      <c r="R1362" s="11"/>
      <c r="S1362" s="20">
        <f t="shared" ref="S1362:U1362" si="1530">_xlfn.STDEV.S(O1342:O1362)*SQRT(252)</f>
        <v>0.25515952058014441</v>
      </c>
      <c r="T1362" s="20">
        <f t="shared" si="1530"/>
        <v>0.16457968203694312</v>
      </c>
      <c r="U1362" s="20">
        <f t="shared" si="1530"/>
        <v>0.15367375409841116</v>
      </c>
    </row>
    <row r="1363" spans="1:21" x14ac:dyDescent="0.2">
      <c r="A1363" s="1" t="s">
        <v>4096</v>
      </c>
      <c r="B1363" s="13">
        <v>38421</v>
      </c>
      <c r="C1363" s="12">
        <v>1209.25</v>
      </c>
      <c r="D1363" s="12">
        <v>28567.49</v>
      </c>
      <c r="E1363" s="10">
        <v>2.7315</v>
      </c>
      <c r="F1363" s="12">
        <v>18.75</v>
      </c>
      <c r="G1363" s="11"/>
      <c r="H1363" s="19">
        <f t="shared" si="1518"/>
        <v>2.5073698767647459</v>
      </c>
      <c r="I1363" s="19">
        <f t="shared" si="1519"/>
        <v>1.6873886591848843</v>
      </c>
      <c r="J1363" s="19">
        <f t="shared" si="1520"/>
        <v>1.2605128619464678</v>
      </c>
      <c r="K1363" s="30">
        <f t="shared" si="1515"/>
        <v>0.33747773183697688</v>
      </c>
      <c r="L1363" s="30">
        <f t="shared" si="1516"/>
        <v>1.0084102895571743</v>
      </c>
      <c r="M1363" s="30">
        <f t="shared" si="1513"/>
        <v>1.3458880213941511</v>
      </c>
      <c r="N1363" s="11"/>
      <c r="O1363" s="20">
        <f t="shared" si="1521"/>
        <v>1.8597581718189371E-3</v>
      </c>
      <c r="P1363" s="20">
        <f t="shared" si="1522"/>
        <v>9.4688802598306143E-3</v>
      </c>
      <c r="Q1363" s="20">
        <f t="shared" si="1523"/>
        <v>7.5500769715290961E-3</v>
      </c>
      <c r="R1363" s="11"/>
      <c r="S1363" s="20">
        <f t="shared" ref="S1363:U1363" si="1531">_xlfn.STDEV.S(O1343:O1363)*SQRT(252)</f>
        <v>0.24714625327019998</v>
      </c>
      <c r="T1363" s="20">
        <f t="shared" si="1531"/>
        <v>0.16307546278827365</v>
      </c>
      <c r="U1363" s="20">
        <f t="shared" si="1531"/>
        <v>0.15421362589771626</v>
      </c>
    </row>
    <row r="1364" spans="1:21" x14ac:dyDescent="0.2">
      <c r="A1364" s="1" t="s">
        <v>4097</v>
      </c>
      <c r="B1364" s="13">
        <v>38422</v>
      </c>
      <c r="C1364" s="12">
        <v>1200.08</v>
      </c>
      <c r="D1364" s="12">
        <v>28074.91</v>
      </c>
      <c r="E1364" s="10">
        <v>2.7017000000000002</v>
      </c>
      <c r="F1364" s="12">
        <v>18.75</v>
      </c>
      <c r="G1364" s="11"/>
      <c r="H1364" s="19">
        <f t="shared" si="1518"/>
        <v>2.5090719613561392</v>
      </c>
      <c r="I1364" s="19">
        <f t="shared" si="1519"/>
        <v>1.6582935617247541</v>
      </c>
      <c r="J1364" s="19">
        <f t="shared" si="1520"/>
        <v>1.2373065198100526</v>
      </c>
      <c r="K1364" s="30">
        <f t="shared" si="1515"/>
        <v>0.33165871234495081</v>
      </c>
      <c r="L1364" s="30">
        <f t="shared" si="1516"/>
        <v>0.98984521584804208</v>
      </c>
      <c r="M1364" s="30">
        <f t="shared" si="1513"/>
        <v>1.321503928192993</v>
      </c>
      <c r="N1364" s="11"/>
      <c r="O1364" s="20">
        <f t="shared" si="1521"/>
        <v>-1.7242676903011178E-2</v>
      </c>
      <c r="P1364" s="20">
        <f t="shared" si="1522"/>
        <v>-1.841023827442767E-2</v>
      </c>
      <c r="Q1364" s="20">
        <f t="shared" si="1523"/>
        <v>-1.8117475461219668E-2</v>
      </c>
      <c r="R1364" s="11"/>
      <c r="S1364" s="20">
        <f t="shared" ref="S1364:U1364" si="1532">_xlfn.STDEV.S(O1344:O1364)*SQRT(252)</f>
        <v>0.25791049849913289</v>
      </c>
      <c r="T1364" s="20">
        <f t="shared" si="1532"/>
        <v>0.17854865727675015</v>
      </c>
      <c r="U1364" s="20">
        <f t="shared" si="1532"/>
        <v>0.17063066334555377</v>
      </c>
    </row>
    <row r="1365" spans="1:21" x14ac:dyDescent="0.2">
      <c r="A1365" s="1" t="s">
        <v>4098</v>
      </c>
      <c r="B1365" s="13">
        <v>38425</v>
      </c>
      <c r="C1365" s="12">
        <v>1206.83</v>
      </c>
      <c r="D1365" s="12">
        <v>28098.89</v>
      </c>
      <c r="E1365" s="10">
        <v>2.7519</v>
      </c>
      <c r="F1365" s="12">
        <v>18.75</v>
      </c>
      <c r="G1365" s="11"/>
      <c r="H1365" s="19">
        <f t="shared" si="1518"/>
        <v>2.5107752013781623</v>
      </c>
      <c r="I1365" s="19">
        <f t="shared" si="1519"/>
        <v>1.6597099822799817</v>
      </c>
      <c r="J1365" s="19">
        <f t="shared" si="1520"/>
        <v>1.2673854773062199</v>
      </c>
      <c r="K1365" s="30">
        <f t="shared" si="1515"/>
        <v>0.33194199645599637</v>
      </c>
      <c r="L1365" s="30">
        <f t="shared" si="1516"/>
        <v>1.0139083818449759</v>
      </c>
      <c r="M1365" s="30">
        <f t="shared" si="1513"/>
        <v>1.3458503783009723</v>
      </c>
      <c r="N1365" s="11"/>
      <c r="O1365" s="20">
        <f t="shared" si="1521"/>
        <v>8.5414343269496484E-4</v>
      </c>
      <c r="P1365" s="20">
        <f t="shared" si="1522"/>
        <v>2.4310029095122587E-2</v>
      </c>
      <c r="Q1365" s="20">
        <f t="shared" si="1523"/>
        <v>1.8423290002073767E-2</v>
      </c>
      <c r="R1365" s="11"/>
      <c r="S1365" s="20">
        <f t="shared" ref="S1365:U1365" si="1533">_xlfn.STDEV.S(O1345:O1365)*SQRT(252)</f>
        <v>0.2568655539336821</v>
      </c>
      <c r="T1365" s="20">
        <f t="shared" si="1533"/>
        <v>0.19362212939222029</v>
      </c>
      <c r="U1365" s="20">
        <f t="shared" si="1533"/>
        <v>0.1783560500260124</v>
      </c>
    </row>
    <row r="1366" spans="1:21" x14ac:dyDescent="0.2">
      <c r="A1366" s="1" t="s">
        <v>4099</v>
      </c>
      <c r="B1366" s="13">
        <v>38426</v>
      </c>
      <c r="C1366" s="12">
        <v>1197.75</v>
      </c>
      <c r="D1366" s="12">
        <v>27587.71</v>
      </c>
      <c r="E1366" s="10">
        <v>2.7616999999999998</v>
      </c>
      <c r="F1366" s="12">
        <v>18.75</v>
      </c>
      <c r="G1366" s="11"/>
      <c r="H1366" s="19">
        <f t="shared" si="1518"/>
        <v>2.5124795976151595</v>
      </c>
      <c r="I1366" s="19">
        <f t="shared" si="1519"/>
        <v>1.6295162433549963</v>
      </c>
      <c r="J1366" s="19">
        <f t="shared" si="1520"/>
        <v>1.2623292920266209</v>
      </c>
      <c r="K1366" s="30">
        <f t="shared" si="1515"/>
        <v>0.32590324867099929</v>
      </c>
      <c r="L1366" s="30">
        <f t="shared" si="1516"/>
        <v>1.0098634336212968</v>
      </c>
      <c r="M1366" s="30">
        <f t="shared" si="1513"/>
        <v>1.335766682292296</v>
      </c>
      <c r="N1366" s="11"/>
      <c r="O1366" s="20">
        <f t="shared" si="1521"/>
        <v>-1.8192177698122647E-2</v>
      </c>
      <c r="P1366" s="20">
        <f t="shared" si="1522"/>
        <v>-3.9894612729394208E-3</v>
      </c>
      <c r="Q1366" s="20">
        <f t="shared" si="1523"/>
        <v>-7.4924346504298134E-3</v>
      </c>
      <c r="R1366" s="11"/>
      <c r="S1366" s="20">
        <f t="shared" ref="S1366:U1366" si="1534">_xlfn.STDEV.S(O1346:O1366)*SQRT(252)</f>
        <v>0.26563714042523145</v>
      </c>
      <c r="T1366" s="20">
        <f t="shared" si="1534"/>
        <v>0.18768459778191354</v>
      </c>
      <c r="U1366" s="20">
        <f t="shared" si="1534"/>
        <v>0.17585304713570682</v>
      </c>
    </row>
    <row r="1367" spans="1:21" x14ac:dyDescent="0.2">
      <c r="A1367" s="1" t="s">
        <v>4100</v>
      </c>
      <c r="B1367" s="13">
        <v>38427</v>
      </c>
      <c r="C1367" s="12">
        <v>1188.07</v>
      </c>
      <c r="D1367" s="12">
        <v>27826.71</v>
      </c>
      <c r="E1367" s="10">
        <v>2.7566000000000002</v>
      </c>
      <c r="F1367" s="12">
        <v>18.75</v>
      </c>
      <c r="G1367" s="11"/>
      <c r="H1367" s="19">
        <f t="shared" si="1518"/>
        <v>2.5141851508520072</v>
      </c>
      <c r="I1367" s="19">
        <f t="shared" si="1519"/>
        <v>1.6436331955109327</v>
      </c>
      <c r="J1367" s="19">
        <f t="shared" si="1520"/>
        <v>1.2498150844183162</v>
      </c>
      <c r="K1367" s="30">
        <f t="shared" si="1515"/>
        <v>0.32872663910218658</v>
      </c>
      <c r="L1367" s="30">
        <f t="shared" si="1516"/>
        <v>0.99985206753465306</v>
      </c>
      <c r="M1367" s="30">
        <f t="shared" si="1513"/>
        <v>1.3285787066368395</v>
      </c>
      <c r="N1367" s="11"/>
      <c r="O1367" s="20">
        <f t="shared" si="1521"/>
        <v>8.6632779596422793E-3</v>
      </c>
      <c r="P1367" s="20">
        <f t="shared" si="1522"/>
        <v>-9.9135841078468179E-3</v>
      </c>
      <c r="Q1367" s="20">
        <f t="shared" si="1523"/>
        <v>-5.3811610595956294E-3</v>
      </c>
      <c r="R1367" s="11"/>
      <c r="S1367" s="20">
        <f t="shared" ref="S1367:U1367" si="1535">_xlfn.STDEV.S(O1347:O1367)*SQRT(252)</f>
        <v>0.26663225416916991</v>
      </c>
      <c r="T1367" s="20">
        <f t="shared" si="1535"/>
        <v>0.19277709489059636</v>
      </c>
      <c r="U1367" s="20">
        <f t="shared" si="1535"/>
        <v>0.17800308604707918</v>
      </c>
    </row>
    <row r="1368" spans="1:21" x14ac:dyDescent="0.2">
      <c r="A1368" s="1" t="s">
        <v>4101</v>
      </c>
      <c r="B1368" s="13">
        <v>38428</v>
      </c>
      <c r="C1368" s="12">
        <v>1190.21</v>
      </c>
      <c r="D1368" s="12">
        <v>28085.83</v>
      </c>
      <c r="E1368" s="10">
        <v>2.7517999999999998</v>
      </c>
      <c r="F1368" s="12">
        <v>19.25</v>
      </c>
      <c r="G1368" s="11"/>
      <c r="H1368" s="19">
        <f t="shared" si="1518"/>
        <v>2.5159338458769684</v>
      </c>
      <c r="I1368" s="19">
        <f t="shared" si="1519"/>
        <v>1.6589385705847663</v>
      </c>
      <c r="J1368" s="19">
        <f t="shared" si="1520"/>
        <v>1.2498861098187106</v>
      </c>
      <c r="K1368" s="30">
        <f t="shared" si="1515"/>
        <v>0.33178771411695329</v>
      </c>
      <c r="L1368" s="30">
        <f t="shared" si="1516"/>
        <v>0.99990888785496856</v>
      </c>
      <c r="M1368" s="30">
        <f t="shared" si="1513"/>
        <v>1.3316966019719219</v>
      </c>
      <c r="N1368" s="11"/>
      <c r="O1368" s="20">
        <f t="shared" si="1521"/>
        <v>9.3119165003696658E-3</v>
      </c>
      <c r="P1368" s="20">
        <f t="shared" si="1522"/>
        <v>5.6828727129198953E-5</v>
      </c>
      <c r="Q1368" s="20">
        <f t="shared" si="1523"/>
        <v>2.3467900844014178E-3</v>
      </c>
      <c r="R1368" s="11"/>
      <c r="S1368" s="20">
        <f t="shared" ref="S1368:U1368" si="1536">_xlfn.STDEV.S(O1348:O1368)*SQRT(252)</f>
        <v>0.26470738290947882</v>
      </c>
      <c r="T1368" s="20">
        <f t="shared" si="1536"/>
        <v>0.1923393513361876</v>
      </c>
      <c r="U1368" s="20">
        <f t="shared" si="1536"/>
        <v>0.17799545838799269</v>
      </c>
    </row>
    <row r="1369" spans="1:21" x14ac:dyDescent="0.2">
      <c r="A1369" s="1" t="s">
        <v>4102</v>
      </c>
      <c r="B1369" s="13">
        <v>38429</v>
      </c>
      <c r="C1369" s="12">
        <v>1189.6500000000001</v>
      </c>
      <c r="D1369" s="12">
        <v>27593.25</v>
      </c>
      <c r="E1369" s="10">
        <v>2.7159</v>
      </c>
      <c r="F1369" s="12">
        <v>19.25</v>
      </c>
      <c r="G1369" s="11"/>
      <c r="H1369" s="19">
        <f t="shared" si="1518"/>
        <v>2.5176837571744421</v>
      </c>
      <c r="I1369" s="19">
        <f t="shared" si="1519"/>
        <v>1.6298434731246363</v>
      </c>
      <c r="J1369" s="19">
        <f t="shared" si="1520"/>
        <v>1.2329996819656019</v>
      </c>
      <c r="K1369" s="30">
        <f t="shared" si="1515"/>
        <v>0.32596869462492728</v>
      </c>
      <c r="L1369" s="30">
        <f t="shared" si="1516"/>
        <v>0.98639974557248156</v>
      </c>
      <c r="M1369" s="30">
        <f t="shared" si="1513"/>
        <v>1.3123684401974089</v>
      </c>
      <c r="N1369" s="11"/>
      <c r="O1369" s="20">
        <f t="shared" si="1521"/>
        <v>-1.7538381454277885E-2</v>
      </c>
      <c r="P1369" s="20">
        <f t="shared" si="1522"/>
        <v>-1.3510373241573115E-2</v>
      </c>
      <c r="Q1369" s="20">
        <f t="shared" si="1523"/>
        <v>-1.4513937893881002E-2</v>
      </c>
      <c r="R1369" s="11"/>
      <c r="S1369" s="20">
        <f t="shared" ref="S1369:U1369" si="1537">_xlfn.STDEV.S(O1349:O1369)*SQRT(252)</f>
        <v>0.25922938792298766</v>
      </c>
      <c r="T1369" s="20">
        <f t="shared" si="1537"/>
        <v>0.19055244930216172</v>
      </c>
      <c r="U1369" s="20">
        <f t="shared" si="1537"/>
        <v>0.18588269840631352</v>
      </c>
    </row>
    <row r="1370" spans="1:21" x14ac:dyDescent="0.2">
      <c r="A1370" s="1" t="s">
        <v>4103</v>
      </c>
      <c r="B1370" s="13">
        <v>38432</v>
      </c>
      <c r="C1370" s="12">
        <v>1183.78</v>
      </c>
      <c r="D1370" s="12">
        <v>27411.34</v>
      </c>
      <c r="E1370" s="10">
        <v>2.7284000000000002</v>
      </c>
      <c r="F1370" s="12">
        <v>19.25</v>
      </c>
      <c r="G1370" s="11"/>
      <c r="H1370" s="19">
        <f t="shared" si="1518"/>
        <v>2.5194348855903841</v>
      </c>
      <c r="I1370" s="19">
        <f t="shared" si="1519"/>
        <v>1.6190986414648607</v>
      </c>
      <c r="J1370" s="19">
        <f t="shared" si="1520"/>
        <v>1.2325626965448968</v>
      </c>
      <c r="K1370" s="30">
        <f t="shared" si="1515"/>
        <v>0.32381972829297218</v>
      </c>
      <c r="L1370" s="30">
        <f t="shared" si="1516"/>
        <v>0.98605015723591749</v>
      </c>
      <c r="M1370" s="30">
        <f t="shared" si="1513"/>
        <v>1.3098698855288897</v>
      </c>
      <c r="N1370" s="11"/>
      <c r="O1370" s="20">
        <f t="shared" si="1521"/>
        <v>-6.5925543384705021E-3</v>
      </c>
      <c r="P1370" s="20">
        <f t="shared" si="1522"/>
        <v>-3.5440838071310043E-4</v>
      </c>
      <c r="Q1370" s="20">
        <f t="shared" si="1523"/>
        <v>-1.9038515343628992E-3</v>
      </c>
      <c r="R1370" s="11"/>
      <c r="S1370" s="20">
        <f t="shared" ref="S1370:U1370" si="1538">_xlfn.STDEV.S(O1350:O1370)*SQRT(252)</f>
        <v>0.25676241034855335</v>
      </c>
      <c r="T1370" s="20">
        <f t="shared" si="1538"/>
        <v>0.18955269397175545</v>
      </c>
      <c r="U1370" s="20">
        <f t="shared" si="1538"/>
        <v>0.18435344382912788</v>
      </c>
    </row>
    <row r="1371" spans="1:21" x14ac:dyDescent="0.2">
      <c r="A1371" s="1" t="s">
        <v>4104</v>
      </c>
      <c r="B1371" s="13">
        <v>38433</v>
      </c>
      <c r="C1371" s="12">
        <v>1171.71</v>
      </c>
      <c r="D1371" s="12">
        <v>26618.06</v>
      </c>
      <c r="E1371" s="10">
        <v>2.7056</v>
      </c>
      <c r="F1371" s="12">
        <v>19.25</v>
      </c>
      <c r="G1371" s="11"/>
      <c r="H1371" s="19">
        <f t="shared" si="1518"/>
        <v>2.5211872319713389</v>
      </c>
      <c r="I1371" s="19">
        <f t="shared" si="1519"/>
        <v>1.5722421736562369</v>
      </c>
      <c r="J1371" s="19">
        <f t="shared" si="1520"/>
        <v>1.2098003539862676</v>
      </c>
      <c r="K1371" s="30">
        <f t="shared" si="1515"/>
        <v>0.31444843473124739</v>
      </c>
      <c r="L1371" s="30">
        <f t="shared" si="1516"/>
        <v>0.96784028318901416</v>
      </c>
      <c r="M1371" s="30">
        <f t="shared" si="1513"/>
        <v>1.2822887179202616</v>
      </c>
      <c r="N1371" s="11"/>
      <c r="O1371" s="20">
        <f t="shared" si="1521"/>
        <v>-2.8939847522959417E-2</v>
      </c>
      <c r="P1371" s="20">
        <f t="shared" si="1522"/>
        <v>-1.8467492665838692E-2</v>
      </c>
      <c r="Q1371" s="20">
        <f t="shared" si="1523"/>
        <v>-2.1056417826944451E-2</v>
      </c>
      <c r="R1371" s="11"/>
      <c r="S1371" s="20">
        <f t="shared" ref="S1371:U1371" si="1539">_xlfn.STDEV.S(O1351:O1371)*SQRT(252)</f>
        <v>0.27706630187411713</v>
      </c>
      <c r="T1371" s="20">
        <f t="shared" si="1539"/>
        <v>0.20230538521593142</v>
      </c>
      <c r="U1371" s="20">
        <f t="shared" si="1539"/>
        <v>0.20055733194923833</v>
      </c>
    </row>
    <row r="1372" spans="1:21" x14ac:dyDescent="0.2">
      <c r="A1372" s="1" t="s">
        <v>4105</v>
      </c>
      <c r="B1372" s="13">
        <v>38434</v>
      </c>
      <c r="C1372" s="12">
        <v>1172.53</v>
      </c>
      <c r="D1372" s="12">
        <v>26248.27</v>
      </c>
      <c r="E1372" s="10">
        <v>2.7399</v>
      </c>
      <c r="F1372" s="12">
        <v>19.25</v>
      </c>
      <c r="G1372" s="11"/>
      <c r="H1372" s="19">
        <f t="shared" si="1518"/>
        <v>2.5229407971644395</v>
      </c>
      <c r="I1372" s="19">
        <f t="shared" si="1519"/>
        <v>1.5503998818665143</v>
      </c>
      <c r="J1372" s="19">
        <f t="shared" si="1520"/>
        <v>1.225994879129539</v>
      </c>
      <c r="K1372" s="30">
        <f t="shared" si="1515"/>
        <v>0.31007997637330287</v>
      </c>
      <c r="L1372" s="30">
        <f t="shared" si="1516"/>
        <v>0.9807959033036312</v>
      </c>
      <c r="M1372" s="30">
        <f t="shared" si="1513"/>
        <v>1.2908758796769342</v>
      </c>
      <c r="N1372" s="11"/>
      <c r="O1372" s="20">
        <f t="shared" si="1521"/>
        <v>-1.3892447458605184E-2</v>
      </c>
      <c r="P1372" s="20">
        <f t="shared" si="1522"/>
        <v>1.3386113741751471E-2</v>
      </c>
      <c r="Q1372" s="20">
        <f t="shared" si="1523"/>
        <v>6.6967459330065093E-3</v>
      </c>
      <c r="R1372" s="11"/>
      <c r="S1372" s="20">
        <f t="shared" ref="S1372:U1372" si="1540">_xlfn.STDEV.S(O1352:O1372)*SQRT(252)</f>
        <v>0.2808045769404644</v>
      </c>
      <c r="T1372" s="20">
        <f t="shared" si="1540"/>
        <v>0.20370417512036479</v>
      </c>
      <c r="U1372" s="20">
        <f t="shared" si="1540"/>
        <v>0.19947881591614403</v>
      </c>
    </row>
    <row r="1373" spans="1:21" x14ac:dyDescent="0.2">
      <c r="A1373" s="1" t="s">
        <v>4106</v>
      </c>
      <c r="B1373" s="13">
        <v>38435</v>
      </c>
      <c r="C1373" s="12">
        <v>1171.42</v>
      </c>
      <c r="D1373" s="12">
        <v>26701.88</v>
      </c>
      <c r="E1373" s="10">
        <v>2.7299000000000002</v>
      </c>
      <c r="F1373" s="12">
        <v>19.25</v>
      </c>
      <c r="G1373" s="11"/>
      <c r="H1373" s="19">
        <f t="shared" si="1518"/>
        <v>2.524695582017408</v>
      </c>
      <c r="I1373" s="19">
        <f t="shared" si="1519"/>
        <v>1.5771931482575365</v>
      </c>
      <c r="J1373" s="19">
        <f t="shared" si="1520"/>
        <v>1.220363904284594</v>
      </c>
      <c r="K1373" s="30">
        <f t="shared" si="1515"/>
        <v>0.31543862965150732</v>
      </c>
      <c r="L1373" s="30">
        <f t="shared" si="1516"/>
        <v>0.97629112342767521</v>
      </c>
      <c r="M1373" s="30">
        <f t="shared" si="1513"/>
        <v>1.2917297530791825</v>
      </c>
      <c r="N1373" s="11"/>
      <c r="O1373" s="20">
        <f t="shared" si="1521"/>
        <v>1.7281519886834573E-2</v>
      </c>
      <c r="P1373" s="20">
        <f t="shared" si="1522"/>
        <v>-4.5929839845195719E-3</v>
      </c>
      <c r="Q1373" s="20">
        <f t="shared" si="1523"/>
        <v>6.6146824469437426E-4</v>
      </c>
      <c r="R1373" s="11"/>
      <c r="S1373" s="20">
        <f t="shared" ref="S1373:U1373" si="1541">_xlfn.STDEV.S(O1353:O1373)*SQRT(252)</f>
        <v>0.28091623505266061</v>
      </c>
      <c r="T1373" s="20">
        <f t="shared" si="1541"/>
        <v>0.20506257242670314</v>
      </c>
      <c r="U1373" s="20">
        <f t="shared" si="1541"/>
        <v>0.19875022114831656</v>
      </c>
    </row>
    <row r="1374" spans="1:21" x14ac:dyDescent="0.2">
      <c r="A1374" s="1" t="s">
        <v>4107</v>
      </c>
      <c r="B1374" s="13">
        <v>38436</v>
      </c>
      <c r="C1374" s="12">
        <v>1171.42</v>
      </c>
      <c r="D1374" s="12">
        <v>26701.88</v>
      </c>
      <c r="E1374" s="10">
        <v>2.7299000000000002</v>
      </c>
      <c r="F1374" s="12">
        <v>19.25</v>
      </c>
      <c r="G1374" s="11"/>
      <c r="H1374" s="19">
        <f t="shared" si="1518"/>
        <v>2.5264515873785562</v>
      </c>
      <c r="I1374" s="19">
        <f t="shared" si="1519"/>
        <v>1.5771931482575365</v>
      </c>
      <c r="J1374" s="19">
        <f t="shared" si="1520"/>
        <v>1.220363904284594</v>
      </c>
      <c r="K1374" s="30">
        <f t="shared" si="1515"/>
        <v>0.31543862965150732</v>
      </c>
      <c r="L1374" s="30">
        <f t="shared" si="1516"/>
        <v>0.97629112342767521</v>
      </c>
      <c r="M1374" s="30">
        <f t="shared" si="1513"/>
        <v>1.2917297530791825</v>
      </c>
      <c r="N1374" s="11"/>
      <c r="O1374" s="20">
        <f t="shared" si="1521"/>
        <v>0</v>
      </c>
      <c r="P1374" s="20">
        <f t="shared" si="1522"/>
        <v>0</v>
      </c>
      <c r="Q1374" s="20">
        <f t="shared" si="1523"/>
        <v>0</v>
      </c>
      <c r="R1374" s="11"/>
      <c r="S1374" s="20">
        <f t="shared" ref="S1374:U1374" si="1542">_xlfn.STDEV.S(O1354:O1374)*SQRT(252)</f>
        <v>0.22526144053727873</v>
      </c>
      <c r="T1374" s="20">
        <f t="shared" si="1542"/>
        <v>0.19730413885246714</v>
      </c>
      <c r="U1374" s="20">
        <f t="shared" si="1542"/>
        <v>0.17983879202530725</v>
      </c>
    </row>
    <row r="1375" spans="1:21" x14ac:dyDescent="0.2">
      <c r="A1375" s="1" t="s">
        <v>4108</v>
      </c>
      <c r="B1375" s="13">
        <v>38439</v>
      </c>
      <c r="C1375" s="12">
        <v>1174.28</v>
      </c>
      <c r="D1375" s="12">
        <v>26257.32</v>
      </c>
      <c r="E1375" s="10">
        <v>2.7381000000000002</v>
      </c>
      <c r="F1375" s="12">
        <v>19.25</v>
      </c>
      <c r="G1375" s="11"/>
      <c r="H1375" s="19">
        <f t="shared" si="1518"/>
        <v>2.5282088140967862</v>
      </c>
      <c r="I1375" s="19">
        <f t="shared" si="1519"/>
        <v>1.5509344359125867</v>
      </c>
      <c r="J1375" s="19">
        <f t="shared" si="1520"/>
        <v>1.2270180458241338</v>
      </c>
      <c r="K1375" s="30">
        <f t="shared" si="1515"/>
        <v>0.31018688718251736</v>
      </c>
      <c r="L1375" s="30">
        <f t="shared" si="1516"/>
        <v>0.98161443665930703</v>
      </c>
      <c r="M1375" s="30">
        <f t="shared" si="1513"/>
        <v>1.2918013238418244</v>
      </c>
      <c r="N1375" s="11"/>
      <c r="O1375" s="20">
        <f t="shared" si="1521"/>
        <v>-1.6649014975724463E-2</v>
      </c>
      <c r="P1375" s="20">
        <f t="shared" si="1522"/>
        <v>5.4525879667348676E-3</v>
      </c>
      <c r="Q1375" s="20">
        <f t="shared" si="1523"/>
        <v>5.5406916556144381E-5</v>
      </c>
      <c r="R1375" s="11"/>
      <c r="S1375" s="20">
        <f t="shared" ref="S1375:U1375" si="1543">_xlfn.STDEV.S(O1355:O1375)*SQRT(252)</f>
        <v>0.22997465465953737</v>
      </c>
      <c r="T1375" s="20">
        <f t="shared" si="1543"/>
        <v>0.18844415141768464</v>
      </c>
      <c r="U1375" s="20">
        <f t="shared" si="1543"/>
        <v>0.1734365095519253</v>
      </c>
    </row>
    <row r="1376" spans="1:21" x14ac:dyDescent="0.2">
      <c r="A1376" s="1" t="s">
        <v>4109</v>
      </c>
      <c r="B1376" s="13">
        <v>38440</v>
      </c>
      <c r="C1376" s="12">
        <v>1165.3599999999999</v>
      </c>
      <c r="D1376" s="12">
        <v>25842.080000000002</v>
      </c>
      <c r="E1376" s="10">
        <v>2.7027000000000001</v>
      </c>
      <c r="F1376" s="12">
        <v>19.25</v>
      </c>
      <c r="G1376" s="11"/>
      <c r="H1376" s="19">
        <f t="shared" si="1518"/>
        <v>2.5299672630215904</v>
      </c>
      <c r="I1376" s="19">
        <f t="shared" si="1519"/>
        <v>1.5264075605434195</v>
      </c>
      <c r="J1376" s="19">
        <f t="shared" si="1520"/>
        <v>1.2019542278135966</v>
      </c>
      <c r="K1376" s="30">
        <f t="shared" si="1515"/>
        <v>0.30528151210868393</v>
      </c>
      <c r="L1376" s="30">
        <f t="shared" si="1516"/>
        <v>0.96156338225087734</v>
      </c>
      <c r="M1376" s="30">
        <f t="shared" si="1513"/>
        <v>1.2668448943595614</v>
      </c>
      <c r="N1376" s="11"/>
      <c r="O1376" s="20">
        <f t="shared" si="1521"/>
        <v>-1.5814256748213462E-2</v>
      </c>
      <c r="P1376" s="20">
        <f t="shared" si="1522"/>
        <v>-2.0426609124320483E-2</v>
      </c>
      <c r="Q1376" s="20">
        <f t="shared" si="1523"/>
        <v>-1.9319092666697735E-2</v>
      </c>
      <c r="R1376" s="11"/>
      <c r="S1376" s="20">
        <f t="shared" ref="S1376:U1376" si="1544">_xlfn.STDEV.S(O1356:O1376)*SQRT(252)</f>
        <v>0.23283579284301933</v>
      </c>
      <c r="T1376" s="20">
        <f t="shared" si="1544"/>
        <v>0.18850372693132347</v>
      </c>
      <c r="U1376" s="20">
        <f t="shared" si="1544"/>
        <v>0.1754859496235045</v>
      </c>
    </row>
    <row r="1377" spans="1:21" x14ac:dyDescent="0.2">
      <c r="A1377" s="1" t="s">
        <v>4110</v>
      </c>
      <c r="B1377" s="13">
        <v>38441</v>
      </c>
      <c r="C1377" s="12">
        <v>1181.4100000000001</v>
      </c>
      <c r="D1377" s="12">
        <v>26469.78</v>
      </c>
      <c r="E1377" s="10">
        <v>2.6804000000000001</v>
      </c>
      <c r="F1377" s="12">
        <v>19.25</v>
      </c>
      <c r="G1377" s="11"/>
      <c r="H1377" s="19">
        <f t="shared" si="1518"/>
        <v>2.5317269350030518</v>
      </c>
      <c r="I1377" s="19">
        <f t="shared" si="1519"/>
        <v>1.5634837566450142</v>
      </c>
      <c r="J1377" s="19">
        <f t="shared" si="1520"/>
        <v>1.208454302896752</v>
      </c>
      <c r="K1377" s="30">
        <f t="shared" si="1515"/>
        <v>0.31269675132900288</v>
      </c>
      <c r="L1377" s="30">
        <f t="shared" si="1516"/>
        <v>0.96676344231740163</v>
      </c>
      <c r="M1377" s="30">
        <f t="shared" si="1513"/>
        <v>1.2794601936464045</v>
      </c>
      <c r="N1377" s="11"/>
      <c r="O1377" s="20">
        <f t="shared" si="1521"/>
        <v>2.4289840446279687E-2</v>
      </c>
      <c r="P1377" s="20">
        <f t="shared" si="1522"/>
        <v>5.4079223091376694E-3</v>
      </c>
      <c r="Q1377" s="20">
        <f t="shared" si="1523"/>
        <v>9.9580456479011481E-3</v>
      </c>
      <c r="R1377" s="11"/>
      <c r="S1377" s="20">
        <f t="shared" ref="S1377:U1377" si="1545">_xlfn.STDEV.S(O1357:O1377)*SQRT(252)</f>
        <v>0.2488722640007108</v>
      </c>
      <c r="T1377" s="20">
        <f t="shared" si="1545"/>
        <v>0.18739886421537183</v>
      </c>
      <c r="U1377" s="20">
        <f t="shared" si="1545"/>
        <v>0.1790955786225944</v>
      </c>
    </row>
    <row r="1378" spans="1:21" x14ac:dyDescent="0.2">
      <c r="A1378" s="1" t="s">
        <v>4111</v>
      </c>
      <c r="B1378" s="13">
        <v>38442</v>
      </c>
      <c r="C1378" s="12">
        <v>1180.5899999999999</v>
      </c>
      <c r="D1378" s="12">
        <v>26610.65</v>
      </c>
      <c r="E1378" s="10">
        <v>2.6657999999999999</v>
      </c>
      <c r="F1378" s="12">
        <v>19.25</v>
      </c>
      <c r="G1378" s="11"/>
      <c r="H1378" s="19">
        <f t="shared" si="1518"/>
        <v>2.5334878308918451</v>
      </c>
      <c r="I1378" s="19">
        <f t="shared" si="1519"/>
        <v>1.5718044890726575</v>
      </c>
      <c r="J1378" s="19">
        <f t="shared" si="1520"/>
        <v>1.2010377125604348</v>
      </c>
      <c r="K1378" s="30">
        <f t="shared" si="1515"/>
        <v>0.31436089781453153</v>
      </c>
      <c r="L1378" s="30">
        <f t="shared" si="1516"/>
        <v>0.96083017004834792</v>
      </c>
      <c r="M1378" s="30">
        <f t="shared" si="1513"/>
        <v>1.2751910678628795</v>
      </c>
      <c r="N1378" s="11"/>
      <c r="O1378" s="20">
        <f t="shared" si="1521"/>
        <v>5.3219180514534337E-3</v>
      </c>
      <c r="P1378" s="20">
        <f t="shared" si="1522"/>
        <v>-6.1372534472665663E-3</v>
      </c>
      <c r="Q1378" s="20">
        <f t="shared" si="1523"/>
        <v>-3.3366616677289462E-3</v>
      </c>
      <c r="R1378" s="11"/>
      <c r="S1378" s="20">
        <f t="shared" ref="S1378:U1378" si="1546">_xlfn.STDEV.S(O1358:O1378)*SQRT(252)</f>
        <v>0.24079989502253304</v>
      </c>
      <c r="T1378" s="20">
        <f t="shared" si="1546"/>
        <v>0.18236066491246805</v>
      </c>
      <c r="U1378" s="20">
        <f t="shared" si="1546"/>
        <v>0.17121237247858612</v>
      </c>
    </row>
    <row r="1379" spans="1:21" x14ac:dyDescent="0.2">
      <c r="A1379" s="1" t="s">
        <v>4112</v>
      </c>
      <c r="B1379" s="13">
        <v>38443</v>
      </c>
      <c r="C1379" s="12">
        <v>1172.92</v>
      </c>
      <c r="D1379" s="12">
        <v>26773.83</v>
      </c>
      <c r="E1379" s="10">
        <v>2.6545999999999998</v>
      </c>
      <c r="F1379" s="12">
        <v>19.25</v>
      </c>
      <c r="G1379" s="11"/>
      <c r="H1379" s="19">
        <f t="shared" si="1518"/>
        <v>2.5352499515392362</v>
      </c>
      <c r="I1379" s="19">
        <f t="shared" si="1519"/>
        <v>1.5814430005906728</v>
      </c>
      <c r="J1379" s="19">
        <f t="shared" si="1520"/>
        <v>1.1882216531063574</v>
      </c>
      <c r="K1379" s="30">
        <f t="shared" si="1515"/>
        <v>0.31628860011813459</v>
      </c>
      <c r="L1379" s="30">
        <f t="shared" si="1516"/>
        <v>0.95057732248508597</v>
      </c>
      <c r="M1379" s="30">
        <f t="shared" si="1513"/>
        <v>1.2668659226032206</v>
      </c>
      <c r="N1379" s="11"/>
      <c r="O1379" s="20">
        <f t="shared" si="1521"/>
        <v>6.1321313083295692E-3</v>
      </c>
      <c r="P1379" s="20">
        <f t="shared" si="1522"/>
        <v>-1.0670821840186417E-2</v>
      </c>
      <c r="Q1379" s="20">
        <f t="shared" si="1523"/>
        <v>-6.5285473443686959E-3</v>
      </c>
      <c r="R1379" s="11"/>
      <c r="S1379" s="20">
        <f t="shared" ref="S1379:U1379" si="1547">_xlfn.STDEV.S(O1359:O1379)*SQRT(252)</f>
        <v>0.23283394421623002</v>
      </c>
      <c r="T1379" s="20">
        <f t="shared" si="1547"/>
        <v>0.17870115866981504</v>
      </c>
      <c r="U1379" s="20">
        <f t="shared" si="1547"/>
        <v>0.16317674943824587</v>
      </c>
    </row>
    <row r="1380" spans="1:21" x14ac:dyDescent="0.2">
      <c r="A1380" s="1" t="s">
        <v>4113</v>
      </c>
      <c r="B1380" s="13">
        <v>38446</v>
      </c>
      <c r="C1380" s="12">
        <v>1176.1199999999999</v>
      </c>
      <c r="D1380" s="12">
        <v>26406.75</v>
      </c>
      <c r="E1380" s="10">
        <v>2.6594000000000002</v>
      </c>
      <c r="F1380" s="12">
        <v>19.25</v>
      </c>
      <c r="G1380" s="11"/>
      <c r="H1380" s="19">
        <f t="shared" si="1518"/>
        <v>2.5370132977970834</v>
      </c>
      <c r="I1380" s="19">
        <f t="shared" si="1519"/>
        <v>1.5597607796810449</v>
      </c>
      <c r="J1380" s="19">
        <f t="shared" si="1520"/>
        <v>1.1936177822946963</v>
      </c>
      <c r="K1380" s="30">
        <f t="shared" si="1515"/>
        <v>0.31195215593620901</v>
      </c>
      <c r="L1380" s="30">
        <f t="shared" si="1516"/>
        <v>0.95489422583575712</v>
      </c>
      <c r="M1380" s="30">
        <f t="shared" si="1513"/>
        <v>1.2668463817719662</v>
      </c>
      <c r="N1380" s="11"/>
      <c r="O1380" s="20">
        <f t="shared" si="1521"/>
        <v>-1.371040303161708E-2</v>
      </c>
      <c r="P1380" s="20">
        <f t="shared" si="1522"/>
        <v>4.5413489766255033E-3</v>
      </c>
      <c r="Q1380" s="20">
        <f t="shared" si="1523"/>
        <v>-1.5424545649067589E-5</v>
      </c>
      <c r="R1380" s="11"/>
      <c r="S1380" s="20">
        <f t="shared" ref="S1380:U1380" si="1548">_xlfn.STDEV.S(O1360:O1380)*SQRT(252)</f>
        <v>0.2216353927267613</v>
      </c>
      <c r="T1380" s="20">
        <f t="shared" si="1548"/>
        <v>0.1777029639696088</v>
      </c>
      <c r="U1380" s="20">
        <f t="shared" si="1548"/>
        <v>0.1578656473480024</v>
      </c>
    </row>
    <row r="1381" spans="1:21" x14ac:dyDescent="0.2">
      <c r="A1381" s="1" t="s">
        <v>4114</v>
      </c>
      <c r="B1381" s="13">
        <v>38447</v>
      </c>
      <c r="C1381" s="12">
        <v>1181.3900000000001</v>
      </c>
      <c r="D1381" s="12">
        <v>26038.44</v>
      </c>
      <c r="E1381" s="10">
        <v>2.6251000000000002</v>
      </c>
      <c r="F1381" s="12">
        <v>19.25</v>
      </c>
      <c r="G1381" s="11"/>
      <c r="H1381" s="19">
        <f t="shared" si="1518"/>
        <v>2.5387778705178374</v>
      </c>
      <c r="I1381" s="19">
        <f t="shared" si="1519"/>
        <v>1.5380059066745473</v>
      </c>
      <c r="J1381" s="19">
        <f t="shared" si="1520"/>
        <v>1.1835023454268945</v>
      </c>
      <c r="K1381" s="30">
        <f t="shared" si="1515"/>
        <v>0.30760118133490949</v>
      </c>
      <c r="L1381" s="30">
        <f t="shared" si="1516"/>
        <v>0.94680187634151558</v>
      </c>
      <c r="M1381" s="30">
        <f t="shared" si="1513"/>
        <v>1.2544030576764251</v>
      </c>
      <c r="N1381" s="11"/>
      <c r="O1381" s="20">
        <f t="shared" si="1521"/>
        <v>-1.3947570223522554E-2</v>
      </c>
      <c r="P1381" s="20">
        <f t="shared" si="1522"/>
        <v>-8.4746030243912918E-3</v>
      </c>
      <c r="Q1381" s="20">
        <f t="shared" si="1523"/>
        <v>-9.8222833285723787E-3</v>
      </c>
      <c r="R1381" s="11"/>
      <c r="S1381" s="20">
        <f t="shared" ref="S1381:U1381" si="1549">_xlfn.STDEV.S(O1361:O1381)*SQRT(252)</f>
        <v>0.21975447228612707</v>
      </c>
      <c r="T1381" s="20">
        <f t="shared" si="1549"/>
        <v>0.17826477209652641</v>
      </c>
      <c r="U1381" s="20">
        <f t="shared" si="1549"/>
        <v>0.15794334705741159</v>
      </c>
    </row>
    <row r="1382" spans="1:21" x14ac:dyDescent="0.2">
      <c r="A1382" s="1" t="s">
        <v>4115</v>
      </c>
      <c r="B1382" s="13">
        <v>38448</v>
      </c>
      <c r="C1382" s="12">
        <v>1184.07</v>
      </c>
      <c r="D1382" s="12">
        <v>25695.05</v>
      </c>
      <c r="E1382" s="10">
        <v>2.6063000000000001</v>
      </c>
      <c r="F1382" s="12">
        <v>19.25</v>
      </c>
      <c r="G1382" s="11"/>
      <c r="H1382" s="19">
        <f t="shared" si="1518"/>
        <v>2.5405436705545421</v>
      </c>
      <c r="I1382" s="19">
        <f t="shared" si="1519"/>
        <v>1.5177229769639744</v>
      </c>
      <c r="J1382" s="19">
        <f t="shared" si="1520"/>
        <v>1.1776921016256856</v>
      </c>
      <c r="K1382" s="30">
        <f t="shared" si="1515"/>
        <v>0.30354459539279488</v>
      </c>
      <c r="L1382" s="30">
        <f t="shared" si="1516"/>
        <v>0.94215368130054855</v>
      </c>
      <c r="M1382" s="30">
        <f t="shared" si="1513"/>
        <v>1.2456982766933433</v>
      </c>
      <c r="N1382" s="11"/>
      <c r="O1382" s="20">
        <f t="shared" si="1521"/>
        <v>-1.3187810022412982E-2</v>
      </c>
      <c r="P1382" s="20">
        <f t="shared" si="1522"/>
        <v>-4.9093639937933808E-3</v>
      </c>
      <c r="Q1382" s="20">
        <f t="shared" si="1523"/>
        <v>-6.9393811899709501E-3</v>
      </c>
      <c r="R1382" s="11"/>
      <c r="S1382" s="20">
        <f t="shared" ref="S1382:U1382" si="1550">_xlfn.STDEV.S(O1362:O1382)*SQRT(252)</f>
        <v>0.21994856036646521</v>
      </c>
      <c r="T1382" s="20">
        <f t="shared" si="1550"/>
        <v>0.17529667294504006</v>
      </c>
      <c r="U1382" s="20">
        <f t="shared" si="1550"/>
        <v>0.15738171818767235</v>
      </c>
    </row>
    <row r="1383" spans="1:21" x14ac:dyDescent="0.2">
      <c r="A1383" s="1" t="s">
        <v>4116</v>
      </c>
      <c r="B1383" s="13">
        <v>38449</v>
      </c>
      <c r="C1383" s="12">
        <v>1191.1400000000001</v>
      </c>
      <c r="D1383" s="12">
        <v>26307.83</v>
      </c>
      <c r="E1383" s="10">
        <v>2.6015000000000001</v>
      </c>
      <c r="F1383" s="12">
        <v>19.25</v>
      </c>
      <c r="G1383" s="11"/>
      <c r="H1383" s="19">
        <f t="shared" si="1518"/>
        <v>2.5423106987608337</v>
      </c>
      <c r="I1383" s="19">
        <f t="shared" si="1519"/>
        <v>1.5539178972238685</v>
      </c>
      <c r="J1383" s="19">
        <f t="shared" si="1520"/>
        <v>1.182542123732149</v>
      </c>
      <c r="K1383" s="30">
        <f t="shared" si="1515"/>
        <v>0.31078357944477375</v>
      </c>
      <c r="L1383" s="30">
        <f t="shared" si="1516"/>
        <v>0.94603369898571921</v>
      </c>
      <c r="M1383" s="30">
        <f t="shared" si="1513"/>
        <v>1.256817278430493</v>
      </c>
      <c r="N1383" s="11"/>
      <c r="O1383" s="20">
        <f t="shared" si="1521"/>
        <v>2.3848173091704616E-2</v>
      </c>
      <c r="P1383" s="20">
        <f t="shared" si="1522"/>
        <v>4.1182428749997335E-3</v>
      </c>
      <c r="Q1383" s="20">
        <f t="shared" si="1523"/>
        <v>8.9259188562615943E-3</v>
      </c>
      <c r="R1383" s="11"/>
      <c r="S1383" s="20">
        <f t="shared" ref="S1383:U1383" si="1551">_xlfn.STDEV.S(O1363:O1383)*SQRT(252)</f>
        <v>0.23790633555674659</v>
      </c>
      <c r="T1383" s="20">
        <f t="shared" si="1551"/>
        <v>0.1769375809740483</v>
      </c>
      <c r="U1383" s="20">
        <f t="shared" si="1551"/>
        <v>0.16260003549377991</v>
      </c>
    </row>
    <row r="1384" spans="1:21" x14ac:dyDescent="0.2">
      <c r="A1384" s="1" t="s">
        <v>4117</v>
      </c>
      <c r="B1384" s="13">
        <v>38450</v>
      </c>
      <c r="C1384" s="12">
        <v>1181.2</v>
      </c>
      <c r="D1384" s="12">
        <v>26071.35</v>
      </c>
      <c r="E1384" s="10">
        <v>2.5937999999999999</v>
      </c>
      <c r="F1384" s="12">
        <v>19.25</v>
      </c>
      <c r="G1384" s="11"/>
      <c r="H1384" s="19">
        <f t="shared" si="1518"/>
        <v>2.5440789559909436</v>
      </c>
      <c r="I1384" s="19">
        <f t="shared" si="1519"/>
        <v>1.5399497932663964</v>
      </c>
      <c r="J1384" s="19">
        <f t="shared" si="1520"/>
        <v>1.1692029562280122</v>
      </c>
      <c r="K1384" s="30">
        <f t="shared" si="1515"/>
        <v>0.30798995865327927</v>
      </c>
      <c r="L1384" s="30">
        <f t="shared" si="1516"/>
        <v>0.93536236498240977</v>
      </c>
      <c r="M1384" s="30">
        <f t="shared" si="1513"/>
        <v>1.2433523236356891</v>
      </c>
      <c r="N1384" s="11"/>
      <c r="O1384" s="20">
        <f t="shared" si="1521"/>
        <v>-8.9889588004788967E-3</v>
      </c>
      <c r="P1384" s="20">
        <f t="shared" si="1522"/>
        <v>-1.1280078093148904E-2</v>
      </c>
      <c r="Q1384" s="20">
        <f t="shared" si="1523"/>
        <v>-1.0713534119787704E-2</v>
      </c>
      <c r="R1384" s="11"/>
      <c r="S1384" s="20">
        <f t="shared" ref="S1384:U1384" si="1552">_xlfn.STDEV.S(O1364:O1384)*SQRT(252)</f>
        <v>0.23766784572805608</v>
      </c>
      <c r="T1384" s="20">
        <f t="shared" si="1552"/>
        <v>0.17378034074912246</v>
      </c>
      <c r="U1384" s="20">
        <f t="shared" si="1552"/>
        <v>0.16017435182802686</v>
      </c>
    </row>
    <row r="1385" spans="1:21" x14ac:dyDescent="0.2">
      <c r="A1385" s="1" t="s">
        <v>4118</v>
      </c>
      <c r="B1385" s="13">
        <v>38453</v>
      </c>
      <c r="C1385" s="12">
        <v>1181.21</v>
      </c>
      <c r="D1385" s="12">
        <v>25899.73</v>
      </c>
      <c r="E1385" s="10">
        <v>2.5779000000000001</v>
      </c>
      <c r="F1385" s="12">
        <v>19.25</v>
      </c>
      <c r="G1385" s="11"/>
      <c r="H1385" s="19">
        <f t="shared" si="1518"/>
        <v>2.5458484430996964</v>
      </c>
      <c r="I1385" s="19">
        <f t="shared" si="1519"/>
        <v>1.5298127584170165</v>
      </c>
      <c r="J1385" s="19">
        <f t="shared" si="1520"/>
        <v>1.1620455771577303</v>
      </c>
      <c r="K1385" s="30">
        <f t="shared" si="1515"/>
        <v>0.30596255168340331</v>
      </c>
      <c r="L1385" s="30">
        <f t="shared" si="1516"/>
        <v>0.9296364617261843</v>
      </c>
      <c r="M1385" s="30">
        <f t="shared" si="1513"/>
        <v>1.2355990134095876</v>
      </c>
      <c r="N1385" s="11"/>
      <c r="O1385" s="20">
        <f t="shared" si="1521"/>
        <v>-6.5827047697952779E-3</v>
      </c>
      <c r="P1385" s="20">
        <f t="shared" si="1522"/>
        <v>-6.1215882427910762E-3</v>
      </c>
      <c r="Q1385" s="20">
        <f t="shared" si="1523"/>
        <v>-6.235811104152833E-3</v>
      </c>
      <c r="R1385" s="11"/>
      <c r="S1385" s="20">
        <f t="shared" ref="S1385:U1385" si="1553">_xlfn.STDEV.S(O1365:O1385)*SQRT(252)</f>
        <v>0.23314394706651517</v>
      </c>
      <c r="T1385" s="20">
        <f t="shared" si="1553"/>
        <v>0.16552883622974646</v>
      </c>
      <c r="U1385" s="20">
        <f t="shared" si="1553"/>
        <v>0.15178396216288295</v>
      </c>
    </row>
    <row r="1386" spans="1:21" x14ac:dyDescent="0.2">
      <c r="A1386" s="1" t="s">
        <v>4119</v>
      </c>
      <c r="B1386" s="13">
        <v>38454</v>
      </c>
      <c r="C1386" s="12">
        <v>1187.76</v>
      </c>
      <c r="D1386" s="12">
        <v>26206.21</v>
      </c>
      <c r="E1386" s="10">
        <v>2.5895000000000001</v>
      </c>
      <c r="F1386" s="12">
        <v>19.25</v>
      </c>
      <c r="G1386" s="11"/>
      <c r="H1386" s="19">
        <f t="shared" si="1518"/>
        <v>2.5476191609425114</v>
      </c>
      <c r="I1386" s="19">
        <f t="shared" si="1519"/>
        <v>1.5479155345540514</v>
      </c>
      <c r="J1386" s="19">
        <f t="shared" si="1520"/>
        <v>1.1737472599250713</v>
      </c>
      <c r="K1386" s="30">
        <f t="shared" si="1515"/>
        <v>0.30958310691081031</v>
      </c>
      <c r="L1386" s="30">
        <f t="shared" si="1516"/>
        <v>0.93899780794005716</v>
      </c>
      <c r="M1386" s="30">
        <f t="shared" si="1513"/>
        <v>1.2485809148508675</v>
      </c>
      <c r="N1386" s="11"/>
      <c r="O1386" s="20">
        <f t="shared" si="1521"/>
        <v>1.1833327992222253E-2</v>
      </c>
      <c r="P1386" s="20">
        <f t="shared" si="1522"/>
        <v>1.0069900008537136E-2</v>
      </c>
      <c r="Q1386" s="20">
        <f t="shared" si="1523"/>
        <v>1.0506565075231844E-2</v>
      </c>
      <c r="R1386" s="11"/>
      <c r="S1386" s="20">
        <f t="shared" ref="S1386:U1386" si="1554">_xlfn.STDEV.S(O1366:O1386)*SQRT(252)</f>
        <v>0.23889531634597649</v>
      </c>
      <c r="T1386" s="20">
        <f t="shared" si="1554"/>
        <v>0.14162370579012323</v>
      </c>
      <c r="U1386" s="20">
        <f t="shared" si="1554"/>
        <v>0.13959288751790547</v>
      </c>
    </row>
    <row r="1387" spans="1:21" x14ac:dyDescent="0.2">
      <c r="A1387" s="1" t="s">
        <v>4120</v>
      </c>
      <c r="B1387" s="13">
        <v>38455</v>
      </c>
      <c r="C1387" s="12">
        <v>1173.79</v>
      </c>
      <c r="D1387" s="12">
        <v>26066.11</v>
      </c>
      <c r="E1387" s="10">
        <v>2.5594000000000001</v>
      </c>
      <c r="F1387" s="12">
        <v>19.25</v>
      </c>
      <c r="G1387" s="11"/>
      <c r="H1387" s="19">
        <f t="shared" si="1518"/>
        <v>2.5493911103754026</v>
      </c>
      <c r="I1387" s="19">
        <f t="shared" si="1519"/>
        <v>1.5396402835203833</v>
      </c>
      <c r="J1387" s="19">
        <f t="shared" si="1520"/>
        <v>1.1464590618947148</v>
      </c>
      <c r="K1387" s="30">
        <f t="shared" si="1515"/>
        <v>0.30792805670407669</v>
      </c>
      <c r="L1387" s="30">
        <f t="shared" si="1516"/>
        <v>0.91716724951577189</v>
      </c>
      <c r="M1387" s="30">
        <f t="shared" si="1513"/>
        <v>1.2250953062198486</v>
      </c>
      <c r="N1387" s="11"/>
      <c r="O1387" s="20">
        <f t="shared" si="1521"/>
        <v>-5.3460611053639528E-3</v>
      </c>
      <c r="P1387" s="20">
        <f t="shared" si="1522"/>
        <v>-2.3248785289687102E-2</v>
      </c>
      <c r="Q1387" s="20">
        <f t="shared" si="1523"/>
        <v>-1.8809841117765291E-2</v>
      </c>
      <c r="R1387" s="11"/>
      <c r="S1387" s="20">
        <f t="shared" ref="S1387:U1387" si="1555">_xlfn.STDEV.S(O1367:O1387)*SQRT(252)</f>
        <v>0.23280962005244021</v>
      </c>
      <c r="T1387" s="20">
        <f t="shared" si="1555"/>
        <v>0.15713805206406128</v>
      </c>
      <c r="U1387" s="20">
        <f t="shared" si="1555"/>
        <v>0.14884073278917845</v>
      </c>
    </row>
    <row r="1388" spans="1:21" x14ac:dyDescent="0.2">
      <c r="A1388" s="1" t="s">
        <v>4121</v>
      </c>
      <c r="B1388" s="13">
        <v>38456</v>
      </c>
      <c r="C1388" s="12">
        <v>1162.05</v>
      </c>
      <c r="D1388" s="12">
        <v>24984</v>
      </c>
      <c r="E1388" s="10">
        <v>2.5743</v>
      </c>
      <c r="F1388" s="12">
        <v>19.25</v>
      </c>
      <c r="G1388" s="11"/>
      <c r="H1388" s="19">
        <f t="shared" si="1518"/>
        <v>2.5511642922549802</v>
      </c>
      <c r="I1388" s="19">
        <f t="shared" si="1519"/>
        <v>1.4757235676314286</v>
      </c>
      <c r="J1388" s="19">
        <f t="shared" si="1520"/>
        <v>1.1415999793901335</v>
      </c>
      <c r="K1388" s="30">
        <f t="shared" si="1515"/>
        <v>0.29514471352628574</v>
      </c>
      <c r="L1388" s="30">
        <f t="shared" si="1516"/>
        <v>0.91327998351210682</v>
      </c>
      <c r="M1388" s="30">
        <f t="shared" si="1513"/>
        <v>1.2084246970383925</v>
      </c>
      <c r="N1388" s="11"/>
      <c r="O1388" s="20">
        <f t="shared" si="1521"/>
        <v>-4.1514057908909274E-2</v>
      </c>
      <c r="P1388" s="20">
        <f t="shared" si="1522"/>
        <v>-4.2383393058543772E-3</v>
      </c>
      <c r="Q1388" s="20">
        <f t="shared" si="1523"/>
        <v>-1.3607601871314712E-2</v>
      </c>
      <c r="R1388" s="11"/>
      <c r="S1388" s="20">
        <f t="shared" ref="S1388:U1388" si="1556">_xlfn.STDEV.S(O1368:O1388)*SQRT(252)</f>
        <v>0.26490938187848867</v>
      </c>
      <c r="T1388" s="20">
        <f t="shared" si="1556"/>
        <v>0.15591200760073987</v>
      </c>
      <c r="U1388" s="20">
        <f t="shared" si="1556"/>
        <v>0.15243986296046161</v>
      </c>
    </row>
    <row r="1389" spans="1:21" x14ac:dyDescent="0.2">
      <c r="A1389" s="1" t="s">
        <v>4122</v>
      </c>
      <c r="B1389" s="13">
        <v>38457</v>
      </c>
      <c r="C1389" s="12">
        <v>1142.6199999999999</v>
      </c>
      <c r="D1389" s="12">
        <v>24655.85</v>
      </c>
      <c r="E1389" s="10">
        <v>2.5966999999999998</v>
      </c>
      <c r="F1389" s="12">
        <v>19.25</v>
      </c>
      <c r="G1389" s="11"/>
      <c r="H1389" s="19">
        <f t="shared" si="1518"/>
        <v>2.5529387074384498</v>
      </c>
      <c r="I1389" s="19">
        <f t="shared" si="1519"/>
        <v>1.4563408151210919</v>
      </c>
      <c r="J1389" s="19">
        <f t="shared" si="1520"/>
        <v>1.1322793320022408</v>
      </c>
      <c r="K1389" s="30">
        <f t="shared" si="1515"/>
        <v>0.29126816302421837</v>
      </c>
      <c r="L1389" s="30">
        <f t="shared" si="1516"/>
        <v>0.90582346560179272</v>
      </c>
      <c r="M1389" s="30">
        <f t="shared" si="1513"/>
        <v>1.1970916286260112</v>
      </c>
      <c r="N1389" s="11"/>
      <c r="O1389" s="20">
        <f t="shared" si="1521"/>
        <v>-1.3134406019852718E-2</v>
      </c>
      <c r="P1389" s="20">
        <f t="shared" si="1522"/>
        <v>-8.1645476140179696E-3</v>
      </c>
      <c r="Q1389" s="20">
        <f t="shared" si="1523"/>
        <v>-9.3783819878527908E-3</v>
      </c>
      <c r="R1389" s="11"/>
      <c r="S1389" s="20">
        <f t="shared" ref="S1389:U1389" si="1557">_xlfn.STDEV.S(O1369:O1389)*SQRT(252)</f>
        <v>0.2610287536645084</v>
      </c>
      <c r="T1389" s="20">
        <f t="shared" si="1557"/>
        <v>0.15564667010113301</v>
      </c>
      <c r="U1389" s="20">
        <f t="shared" si="1557"/>
        <v>0.15124997958065897</v>
      </c>
    </row>
    <row r="1390" spans="1:21" x14ac:dyDescent="0.2">
      <c r="A1390" s="1" t="s">
        <v>4123</v>
      </c>
      <c r="B1390" s="13">
        <v>38460</v>
      </c>
      <c r="C1390" s="12">
        <v>1145.98</v>
      </c>
      <c r="D1390" s="12">
        <v>24877.040000000001</v>
      </c>
      <c r="E1390" s="10">
        <v>2.6153</v>
      </c>
      <c r="F1390" s="12">
        <v>19.25</v>
      </c>
      <c r="G1390" s="11"/>
      <c r="H1390" s="19">
        <f t="shared" si="1518"/>
        <v>2.5547143567836126</v>
      </c>
      <c r="I1390" s="19">
        <f t="shared" si="1519"/>
        <v>1.4694057885410565</v>
      </c>
      <c r="J1390" s="19">
        <f t="shared" si="1520"/>
        <v>1.1437432199614024</v>
      </c>
      <c r="K1390" s="30">
        <f t="shared" si="1515"/>
        <v>0.29388115770821133</v>
      </c>
      <c r="L1390" s="30">
        <f t="shared" si="1516"/>
        <v>0.91499457596912193</v>
      </c>
      <c r="M1390" s="30">
        <f t="shared" si="1513"/>
        <v>1.2088757336773333</v>
      </c>
      <c r="N1390" s="11"/>
      <c r="O1390" s="20">
        <f t="shared" si="1521"/>
        <v>8.9710961090370134E-3</v>
      </c>
      <c r="P1390" s="20">
        <f t="shared" si="1522"/>
        <v>1.012461115835217E-2</v>
      </c>
      <c r="Q1390" s="20">
        <f t="shared" si="1523"/>
        <v>9.8439457511265704E-3</v>
      </c>
      <c r="R1390" s="11"/>
      <c r="S1390" s="20">
        <f t="shared" ref="S1390:U1390" si="1558">_xlfn.STDEV.S(O1370:O1390)*SQRT(252)</f>
        <v>0.26248228271621904</v>
      </c>
      <c r="T1390" s="20">
        <f t="shared" si="1558"/>
        <v>0.16015980919442291</v>
      </c>
      <c r="U1390" s="20">
        <f t="shared" si="1558"/>
        <v>0.15545870806770432</v>
      </c>
    </row>
    <row r="1391" spans="1:21" x14ac:dyDescent="0.2">
      <c r="A1391" s="1" t="s">
        <v>4124</v>
      </c>
      <c r="B1391" s="13">
        <v>38461</v>
      </c>
      <c r="C1391" s="12">
        <v>1152.78</v>
      </c>
      <c r="D1391" s="12">
        <v>25566.17</v>
      </c>
      <c r="E1391" s="10">
        <v>2.5821000000000001</v>
      </c>
      <c r="F1391" s="12">
        <v>19.25</v>
      </c>
      <c r="G1391" s="11"/>
      <c r="H1391" s="19">
        <f t="shared" si="1518"/>
        <v>2.5564912411488674</v>
      </c>
      <c r="I1391" s="19">
        <f t="shared" si="1519"/>
        <v>1.5101104548139448</v>
      </c>
      <c r="J1391" s="19">
        <f t="shared" si="1520"/>
        <v>1.1359245123500992</v>
      </c>
      <c r="K1391" s="30">
        <f t="shared" si="1515"/>
        <v>0.30202209096278898</v>
      </c>
      <c r="L1391" s="30">
        <f t="shared" si="1516"/>
        <v>0.9087396098800794</v>
      </c>
      <c r="M1391" s="30">
        <f t="shared" si="1513"/>
        <v>1.2107617008428684</v>
      </c>
      <c r="N1391" s="11"/>
      <c r="O1391" s="20">
        <f t="shared" si="1521"/>
        <v>2.7701446795920903E-2</v>
      </c>
      <c r="P1391" s="20">
        <f t="shared" si="1522"/>
        <v>-6.8360690361661813E-3</v>
      </c>
      <c r="Q1391" s="20">
        <f t="shared" si="1523"/>
        <v>1.5601001103713319E-3</v>
      </c>
      <c r="R1391" s="11"/>
      <c r="S1391" s="20">
        <f t="shared" ref="S1391:U1391" si="1559">_xlfn.STDEV.S(O1371:O1391)*SQRT(252)</f>
        <v>0.28540046945074327</v>
      </c>
      <c r="T1391" s="20">
        <f t="shared" si="1559"/>
        <v>0.16011786957303578</v>
      </c>
      <c r="U1391" s="20">
        <f t="shared" si="1559"/>
        <v>0.15646718891366362</v>
      </c>
    </row>
    <row r="1392" spans="1:21" x14ac:dyDescent="0.2">
      <c r="A1392" s="1" t="s">
        <v>4125</v>
      </c>
      <c r="B1392" s="13">
        <v>38462</v>
      </c>
      <c r="C1392" s="12">
        <v>1137.5</v>
      </c>
      <c r="D1392" s="12">
        <v>25062.44</v>
      </c>
      <c r="E1392" s="10">
        <v>2.5640999999999998</v>
      </c>
      <c r="F1392" s="12">
        <v>19.25</v>
      </c>
      <c r="G1392" s="11"/>
      <c r="H1392" s="19">
        <f t="shared" si="1518"/>
        <v>2.5582693613932093</v>
      </c>
      <c r="I1392" s="19">
        <f t="shared" si="1519"/>
        <v>1.4803567631423558</v>
      </c>
      <c r="J1392" s="19">
        <f t="shared" si="1520"/>
        <v>1.1130542815228828</v>
      </c>
      <c r="K1392" s="30">
        <f t="shared" si="1515"/>
        <v>0.29607135262847117</v>
      </c>
      <c r="L1392" s="30">
        <f t="shared" si="1516"/>
        <v>0.89044342521830622</v>
      </c>
      <c r="M1392" s="30">
        <f t="shared" si="1513"/>
        <v>1.1865147778467775</v>
      </c>
      <c r="N1392" s="11"/>
      <c r="O1392" s="20">
        <f t="shared" si="1521"/>
        <v>-1.9702990318847147E-2</v>
      </c>
      <c r="P1392" s="20">
        <f t="shared" si="1522"/>
        <v>-2.0133583331079397E-2</v>
      </c>
      <c r="Q1392" s="20">
        <f t="shared" si="1523"/>
        <v>-2.0026172763155214E-2</v>
      </c>
      <c r="R1392" s="11"/>
      <c r="S1392" s="20">
        <f t="shared" ref="S1392:U1392" si="1560">_xlfn.STDEV.S(O1372:O1392)*SQRT(252)</f>
        <v>0.27654324140849129</v>
      </c>
      <c r="T1392" s="20">
        <f t="shared" si="1560"/>
        <v>0.16212812553055908</v>
      </c>
      <c r="U1392" s="20">
        <f t="shared" si="1560"/>
        <v>0.15506104657791941</v>
      </c>
    </row>
    <row r="1393" spans="1:21" x14ac:dyDescent="0.2">
      <c r="A1393" s="1" t="s">
        <v>4126</v>
      </c>
      <c r="B1393" s="13">
        <v>38463</v>
      </c>
      <c r="C1393" s="12">
        <v>1159.95</v>
      </c>
      <c r="D1393" s="12">
        <v>25062.44</v>
      </c>
      <c r="E1393" s="10">
        <v>2.5640999999999998</v>
      </c>
      <c r="F1393" s="12">
        <v>19.5</v>
      </c>
      <c r="G1393" s="11"/>
      <c r="H1393" s="19">
        <f t="shared" si="1518"/>
        <v>2.5600700115421362</v>
      </c>
      <c r="I1393" s="19">
        <f t="shared" si="1519"/>
        <v>1.4803567631423558</v>
      </c>
      <c r="J1393" s="19">
        <f t="shared" si="1520"/>
        <v>1.135021814375796</v>
      </c>
      <c r="K1393" s="30">
        <f t="shared" si="1515"/>
        <v>0.29607135262847117</v>
      </c>
      <c r="L1393" s="30">
        <f t="shared" si="1516"/>
        <v>0.90801745150063684</v>
      </c>
      <c r="M1393" s="30">
        <f t="shared" si="1513"/>
        <v>1.204088804129108</v>
      </c>
      <c r="N1393" s="11"/>
      <c r="O1393" s="20">
        <f t="shared" si="1521"/>
        <v>0</v>
      </c>
      <c r="P1393" s="20">
        <f t="shared" si="1522"/>
        <v>1.9736263736263693E-2</v>
      </c>
      <c r="Q1393" s="20">
        <f t="shared" si="1523"/>
        <v>1.4811468521464866E-2</v>
      </c>
      <c r="R1393" s="11"/>
      <c r="S1393" s="20">
        <f t="shared" ref="S1393:U1393" si="1561">_xlfn.STDEV.S(O1373:O1393)*SQRT(252)</f>
        <v>0.27364270016537096</v>
      </c>
      <c r="T1393" s="20">
        <f t="shared" si="1561"/>
        <v>0.17186446276720282</v>
      </c>
      <c r="U1393" s="20">
        <f t="shared" si="1561"/>
        <v>0.16416061537687682</v>
      </c>
    </row>
    <row r="1394" spans="1:21" x14ac:dyDescent="0.2">
      <c r="A1394" s="1" t="s">
        <v>4127</v>
      </c>
      <c r="B1394" s="13">
        <v>38464</v>
      </c>
      <c r="C1394" s="12">
        <v>1152.1199999999999</v>
      </c>
      <c r="D1394" s="12">
        <v>24767.06</v>
      </c>
      <c r="E1394" s="10">
        <v>2.5388000000000002</v>
      </c>
      <c r="F1394" s="12">
        <v>19.5</v>
      </c>
      <c r="G1394" s="11"/>
      <c r="H1394" s="19">
        <f t="shared" si="1518"/>
        <v>2.5618719290872991</v>
      </c>
      <c r="I1394" s="19">
        <f t="shared" si="1519"/>
        <v>1.4629096278795088</v>
      </c>
      <c r="J1394" s="19">
        <f t="shared" si="1520"/>
        <v>1.116236413780948</v>
      </c>
      <c r="K1394" s="30">
        <f t="shared" si="1515"/>
        <v>0.29258192557590179</v>
      </c>
      <c r="L1394" s="30">
        <f t="shared" si="1516"/>
        <v>0.89298913102475841</v>
      </c>
      <c r="M1394" s="30">
        <f t="shared" si="1513"/>
        <v>1.1855710566006601</v>
      </c>
      <c r="N1394" s="11"/>
      <c r="O1394" s="20">
        <f t="shared" si="1521"/>
        <v>-1.178576387614283E-2</v>
      </c>
      <c r="P1394" s="20">
        <f t="shared" si="1522"/>
        <v>-1.655069564031153E-2</v>
      </c>
      <c r="Q1394" s="20">
        <f t="shared" si="1523"/>
        <v>-1.5379054655226598E-2</v>
      </c>
      <c r="R1394" s="11"/>
      <c r="S1394" s="20">
        <f t="shared" ref="S1394:U1394" si="1562">_xlfn.STDEV.S(O1374:O1394)*SQRT(252)</f>
        <v>0.26618371344844816</v>
      </c>
      <c r="T1394" s="20">
        <f t="shared" si="1562"/>
        <v>0.17762268853056279</v>
      </c>
      <c r="U1394" s="20">
        <f t="shared" si="1562"/>
        <v>0.16867754334941581</v>
      </c>
    </row>
    <row r="1395" spans="1:21" x14ac:dyDescent="0.2">
      <c r="A1395" s="1" t="s">
        <v>4128</v>
      </c>
      <c r="B1395" s="13">
        <v>38467</v>
      </c>
      <c r="C1395" s="12">
        <v>1162.0999999999999</v>
      </c>
      <c r="D1395" s="12">
        <v>25231.5</v>
      </c>
      <c r="E1395" s="10">
        <v>2.5304000000000002</v>
      </c>
      <c r="F1395" s="12">
        <v>19.5</v>
      </c>
      <c r="G1395" s="11"/>
      <c r="H1395" s="19">
        <f t="shared" si="1518"/>
        <v>2.5636751149207604</v>
      </c>
      <c r="I1395" s="19">
        <f t="shared" si="1519"/>
        <v>1.4903425871234546</v>
      </c>
      <c r="J1395" s="19">
        <f t="shared" si="1520"/>
        <v>1.1221803524534877</v>
      </c>
      <c r="K1395" s="30">
        <f t="shared" si="1515"/>
        <v>0.29806851742469093</v>
      </c>
      <c r="L1395" s="30">
        <f t="shared" si="1516"/>
        <v>0.89774428196279021</v>
      </c>
      <c r="M1395" s="30">
        <f t="shared" si="1513"/>
        <v>1.1958127993874812</v>
      </c>
      <c r="N1395" s="11"/>
      <c r="O1395" s="20">
        <f t="shared" si="1521"/>
        <v>1.875232667906479E-2</v>
      </c>
      <c r="P1395" s="20">
        <f t="shared" si="1522"/>
        <v>5.3249818758431822E-3</v>
      </c>
      <c r="Q1395" s="20">
        <f t="shared" si="1523"/>
        <v>8.6386579107176065E-3</v>
      </c>
      <c r="R1395" s="11"/>
      <c r="S1395" s="20">
        <f t="shared" ref="S1395:U1395" si="1563">_xlfn.STDEV.S(O1375:O1395)*SQRT(252)</f>
        <v>0.27694720540891055</v>
      </c>
      <c r="T1395" s="20">
        <f t="shared" si="1563"/>
        <v>0.18014091898222243</v>
      </c>
      <c r="U1395" s="20">
        <f t="shared" si="1563"/>
        <v>0.17384785200723843</v>
      </c>
    </row>
    <row r="1396" spans="1:21" x14ac:dyDescent="0.2">
      <c r="A1396" s="1" t="s">
        <v>4129</v>
      </c>
      <c r="B1396" s="13">
        <v>38468</v>
      </c>
      <c r="C1396" s="12">
        <v>1151.74</v>
      </c>
      <c r="D1396" s="12">
        <v>25304.75</v>
      </c>
      <c r="E1396" s="10">
        <v>2.5350999999999999</v>
      </c>
      <c r="F1396" s="12">
        <v>19.5</v>
      </c>
      <c r="G1396" s="11"/>
      <c r="H1396" s="19">
        <f t="shared" si="1518"/>
        <v>2.5654795699352113</v>
      </c>
      <c r="I1396" s="19">
        <f t="shared" si="1519"/>
        <v>1.49466922622564</v>
      </c>
      <c r="J1396" s="19">
        <f t="shared" si="1520"/>
        <v>1.1142420034718687</v>
      </c>
      <c r="K1396" s="30">
        <f t="shared" si="1515"/>
        <v>0.298933845245128</v>
      </c>
      <c r="L1396" s="30">
        <f t="shared" si="1516"/>
        <v>0.89139360277749502</v>
      </c>
      <c r="M1396" s="30">
        <f t="shared" si="1513"/>
        <v>1.1903274480226229</v>
      </c>
      <c r="N1396" s="11"/>
      <c r="O1396" s="20">
        <f t="shared" si="1521"/>
        <v>2.9031171353268714E-3</v>
      </c>
      <c r="P1396" s="20">
        <f t="shared" si="1522"/>
        <v>-7.0740402505380384E-3</v>
      </c>
      <c r="Q1396" s="20">
        <f t="shared" si="1523"/>
        <v>-4.5871321729187287E-3</v>
      </c>
      <c r="R1396" s="11"/>
      <c r="S1396" s="20">
        <f t="shared" ref="S1396:U1396" si="1564">_xlfn.STDEV.S(O1376:O1396)*SQRT(252)</f>
        <v>0.27265281213120807</v>
      </c>
      <c r="T1396" s="20">
        <f t="shared" si="1564"/>
        <v>0.17712606496322117</v>
      </c>
      <c r="U1396" s="20">
        <f t="shared" si="1564"/>
        <v>0.17335766810187289</v>
      </c>
    </row>
    <row r="1397" spans="1:21" x14ac:dyDescent="0.2">
      <c r="A1397" s="1" t="s">
        <v>4130</v>
      </c>
      <c r="B1397" s="13">
        <v>38469</v>
      </c>
      <c r="C1397" s="12">
        <v>1156.3800000000001</v>
      </c>
      <c r="D1397" s="12">
        <v>25241.7</v>
      </c>
      <c r="E1397" s="10">
        <v>2.5190999999999999</v>
      </c>
      <c r="F1397" s="12">
        <v>19.5</v>
      </c>
      <c r="G1397" s="11"/>
      <c r="H1397" s="19">
        <f t="shared" si="1518"/>
        <v>2.5672852950239711</v>
      </c>
      <c r="I1397" s="19">
        <f t="shared" si="1519"/>
        <v>1.4909450679267624</v>
      </c>
      <c r="J1397" s="19">
        <f t="shared" si="1520"/>
        <v>1.111670190652202</v>
      </c>
      <c r="K1397" s="30">
        <f t="shared" si="1515"/>
        <v>0.29818901358535249</v>
      </c>
      <c r="L1397" s="30">
        <f t="shared" si="1516"/>
        <v>0.88933615252176157</v>
      </c>
      <c r="M1397" s="30">
        <f t="shared" si="1513"/>
        <v>1.187525166107114</v>
      </c>
      <c r="N1397" s="11"/>
      <c r="O1397" s="20">
        <f t="shared" si="1521"/>
        <v>-2.491627066064539E-3</v>
      </c>
      <c r="P1397" s="20">
        <f t="shared" si="1522"/>
        <v>-2.3081276882879198E-3</v>
      </c>
      <c r="Q1397" s="20">
        <f t="shared" si="1523"/>
        <v>-2.3542109527626698E-3</v>
      </c>
      <c r="R1397" s="11"/>
      <c r="S1397" s="20">
        <f t="shared" ref="S1397:U1397" si="1565">_xlfn.STDEV.S(O1377:O1397)*SQRT(252)</f>
        <v>0.26777432721291106</v>
      </c>
      <c r="T1397" s="20">
        <f t="shared" si="1565"/>
        <v>0.16748363189625834</v>
      </c>
      <c r="U1397" s="20">
        <f t="shared" si="1565"/>
        <v>0.16396719464563911</v>
      </c>
    </row>
    <row r="1398" spans="1:21" x14ac:dyDescent="0.2">
      <c r="A1398" s="1" t="s">
        <v>4131</v>
      </c>
      <c r="B1398" s="13">
        <v>38470</v>
      </c>
      <c r="C1398" s="12">
        <v>1143.22</v>
      </c>
      <c r="D1398" s="12">
        <v>24439.71</v>
      </c>
      <c r="E1398" s="10">
        <v>2.5213000000000001</v>
      </c>
      <c r="F1398" s="12">
        <v>19.5</v>
      </c>
      <c r="G1398" s="11"/>
      <c r="H1398" s="19">
        <f t="shared" si="1518"/>
        <v>2.5690922910809872</v>
      </c>
      <c r="I1398" s="19">
        <f t="shared" si="1519"/>
        <v>1.4435741287655099</v>
      </c>
      <c r="J1398" s="19">
        <f t="shared" si="1520"/>
        <v>1.0999788073998475</v>
      </c>
      <c r="K1398" s="30">
        <f t="shared" si="1515"/>
        <v>0.28871482575310198</v>
      </c>
      <c r="L1398" s="30">
        <f t="shared" si="1516"/>
        <v>0.87998304591987808</v>
      </c>
      <c r="M1398" s="30">
        <f t="shared" si="1513"/>
        <v>1.1686978716729801</v>
      </c>
      <c r="N1398" s="11"/>
      <c r="O1398" s="20">
        <f t="shared" si="1521"/>
        <v>-3.1772424202807348E-2</v>
      </c>
      <c r="P1398" s="20">
        <f t="shared" si="1522"/>
        <v>-1.0516953095139892E-2</v>
      </c>
      <c r="Q1398" s="20">
        <f t="shared" si="1523"/>
        <v>-1.585422774310763E-2</v>
      </c>
      <c r="R1398" s="11"/>
      <c r="S1398" s="20">
        <f t="shared" ref="S1398:U1398" si="1566">_xlfn.STDEV.S(O1378:O1398)*SQRT(252)</f>
        <v>0.27150396681803846</v>
      </c>
      <c r="T1398" s="20">
        <f t="shared" si="1566"/>
        <v>0.16569744535485414</v>
      </c>
      <c r="U1398" s="20">
        <f t="shared" si="1566"/>
        <v>0.16259321814611025</v>
      </c>
    </row>
    <row r="1399" spans="1:21" x14ac:dyDescent="0.2">
      <c r="A1399" s="1" t="s">
        <v>4132</v>
      </c>
      <c r="B1399" s="13">
        <v>38471</v>
      </c>
      <c r="C1399" s="12">
        <v>1156.8499999999999</v>
      </c>
      <c r="D1399" s="12">
        <v>24843.7</v>
      </c>
      <c r="E1399" s="10">
        <v>2.5308999999999999</v>
      </c>
      <c r="F1399" s="12">
        <v>19.5</v>
      </c>
      <c r="G1399" s="11"/>
      <c r="H1399" s="19">
        <f t="shared" si="1518"/>
        <v>2.5709005590008371</v>
      </c>
      <c r="I1399" s="19">
        <f t="shared" si="1519"/>
        <v>1.4674365032486762</v>
      </c>
      <c r="J1399" s="19">
        <f t="shared" si="1520"/>
        <v>1.1173314347523884</v>
      </c>
      <c r="K1399" s="30">
        <f t="shared" si="1515"/>
        <v>0.29348730064973527</v>
      </c>
      <c r="L1399" s="30">
        <f t="shared" si="1516"/>
        <v>0.89386514780191073</v>
      </c>
      <c r="M1399" s="30">
        <f t="shared" si="1513"/>
        <v>1.187352448451646</v>
      </c>
      <c r="N1399" s="11"/>
      <c r="O1399" s="20">
        <f t="shared" si="1521"/>
        <v>1.6530065209448219E-2</v>
      </c>
      <c r="P1399" s="20">
        <f t="shared" si="1522"/>
        <v>1.5775419704275429E-2</v>
      </c>
      <c r="Q1399" s="20">
        <f t="shared" si="1523"/>
        <v>1.5961847138441287E-2</v>
      </c>
      <c r="R1399" s="11"/>
      <c r="S1399" s="20">
        <f t="shared" ref="S1399:U1399" si="1567">_xlfn.STDEV.S(O1379:O1399)*SQRT(252)</f>
        <v>0.27884877636514782</v>
      </c>
      <c r="T1399" s="20">
        <f t="shared" si="1567"/>
        <v>0.17963158489950506</v>
      </c>
      <c r="U1399" s="20">
        <f t="shared" si="1567"/>
        <v>0.17706246357060154</v>
      </c>
    </row>
    <row r="1400" spans="1:21" x14ac:dyDescent="0.2">
      <c r="A1400" s="1" t="s">
        <v>4133</v>
      </c>
      <c r="B1400" s="13">
        <v>38474</v>
      </c>
      <c r="C1400" s="12">
        <v>1162.1600000000001</v>
      </c>
      <c r="D1400" s="12">
        <v>24704.6</v>
      </c>
      <c r="E1400" s="10">
        <v>2.5142000000000002</v>
      </c>
      <c r="F1400" s="12">
        <v>19.5</v>
      </c>
      <c r="G1400" s="11"/>
      <c r="H1400" s="19">
        <f t="shared" si="1518"/>
        <v>2.5727100996787273</v>
      </c>
      <c r="I1400" s="19">
        <f t="shared" si="1519"/>
        <v>1.4592203189604305</v>
      </c>
      <c r="J1400" s="19">
        <f t="shared" si="1520"/>
        <v>1.1150535536579258</v>
      </c>
      <c r="K1400" s="30">
        <f t="shared" si="1515"/>
        <v>0.29184406379208611</v>
      </c>
      <c r="L1400" s="30">
        <f t="shared" si="1516"/>
        <v>0.89204284292634073</v>
      </c>
      <c r="M1400" s="30">
        <f t="shared" si="1513"/>
        <v>1.1838869067184268</v>
      </c>
      <c r="N1400" s="11"/>
      <c r="O1400" s="20">
        <f t="shared" si="1521"/>
        <v>-5.5990049791295737E-3</v>
      </c>
      <c r="P1400" s="20">
        <f t="shared" si="1522"/>
        <v>-2.0386798613317714E-3</v>
      </c>
      <c r="Q1400" s="20">
        <f t="shared" si="1523"/>
        <v>-2.9187135948878229E-3</v>
      </c>
      <c r="R1400" s="11"/>
      <c r="S1400" s="20">
        <f t="shared" ref="S1400:U1400" si="1568">_xlfn.STDEV.S(O1380:O1400)*SQRT(252)</f>
        <v>0.27689943233401421</v>
      </c>
      <c r="T1400" s="20">
        <f t="shared" si="1568"/>
        <v>0.17769135439183098</v>
      </c>
      <c r="U1400" s="20">
        <f t="shared" si="1568"/>
        <v>0.17668287583882722</v>
      </c>
    </row>
    <row r="1401" spans="1:21" x14ac:dyDescent="0.2">
      <c r="A1401" s="1" t="s">
        <v>4134</v>
      </c>
      <c r="B1401" s="13">
        <v>38475</v>
      </c>
      <c r="C1401" s="12">
        <v>1161.17</v>
      </c>
      <c r="D1401" s="12">
        <v>24715.63</v>
      </c>
      <c r="E1401" s="10">
        <v>2.5003000000000002</v>
      </c>
      <c r="F1401" s="12">
        <v>19.5</v>
      </c>
      <c r="G1401" s="11"/>
      <c r="H1401" s="19">
        <f t="shared" si="1518"/>
        <v>2.5745209140104945</v>
      </c>
      <c r="I1401" s="19">
        <f t="shared" si="1519"/>
        <v>1.459871825162439</v>
      </c>
      <c r="J1401" s="19">
        <f t="shared" si="1520"/>
        <v>1.1079442509483095</v>
      </c>
      <c r="K1401" s="30">
        <f t="shared" si="1515"/>
        <v>0.2919743650324878</v>
      </c>
      <c r="L1401" s="30">
        <f t="shared" si="1516"/>
        <v>0.8863554007586476</v>
      </c>
      <c r="M1401" s="30">
        <f t="shared" si="1513"/>
        <v>1.1783297657911354</v>
      </c>
      <c r="N1401" s="11"/>
      <c r="O1401" s="20">
        <f t="shared" si="1521"/>
        <v>4.4647555515986426E-4</v>
      </c>
      <c r="P1401" s="20">
        <f t="shared" si="1522"/>
        <v>-6.3757500133462264E-3</v>
      </c>
      <c r="Q1401" s="20">
        <f t="shared" si="1523"/>
        <v>-4.6939795480085422E-3</v>
      </c>
      <c r="R1401" s="11"/>
      <c r="S1401" s="20">
        <f t="shared" ref="S1401:U1401" si="1569">_xlfn.STDEV.S(O1381:O1401)*SQRT(252)</f>
        <v>0.27477076796698457</v>
      </c>
      <c r="T1401" s="20">
        <f t="shared" si="1569"/>
        <v>0.17589805510893916</v>
      </c>
      <c r="U1401" s="20">
        <f t="shared" si="1569"/>
        <v>0.17637622917789408</v>
      </c>
    </row>
    <row r="1402" spans="1:21" x14ac:dyDescent="0.2">
      <c r="A1402" s="1" t="s">
        <v>4135</v>
      </c>
      <c r="B1402" s="13">
        <v>38476</v>
      </c>
      <c r="C1402" s="12">
        <v>1175.6500000000001</v>
      </c>
      <c r="D1402" s="12">
        <v>25474.47</v>
      </c>
      <c r="E1402" s="10">
        <v>2.4761000000000002</v>
      </c>
      <c r="F1402" s="12">
        <v>19.5</v>
      </c>
      <c r="G1402" s="11"/>
      <c r="H1402" s="19">
        <f t="shared" si="1518"/>
        <v>2.5763330028926066</v>
      </c>
      <c r="I1402" s="19">
        <f t="shared" si="1519"/>
        <v>1.5046940342587178</v>
      </c>
      <c r="J1402" s="19">
        <f t="shared" si="1520"/>
        <v>1.1109031773106561</v>
      </c>
      <c r="K1402" s="30">
        <f t="shared" si="1515"/>
        <v>0.30093880685174357</v>
      </c>
      <c r="L1402" s="30">
        <f t="shared" si="1516"/>
        <v>0.88872254184852495</v>
      </c>
      <c r="M1402" s="30">
        <f t="shared" si="1513"/>
        <v>1.1896613487002685</v>
      </c>
      <c r="N1402" s="11"/>
      <c r="O1402" s="20">
        <f t="shared" si="1521"/>
        <v>3.0702838649065312E-2</v>
      </c>
      <c r="P1402" s="20">
        <f t="shared" si="1522"/>
        <v>2.6706455309588595E-3</v>
      </c>
      <c r="Q1402" s="20">
        <f t="shared" si="1523"/>
        <v>9.6166482746238291E-3</v>
      </c>
      <c r="R1402" s="11"/>
      <c r="S1402" s="20">
        <f t="shared" ref="S1402:U1402" si="1570">_xlfn.STDEV.S(O1382:O1402)*SQRT(252)</f>
        <v>0.29514130836022057</v>
      </c>
      <c r="T1402" s="20">
        <f t="shared" si="1570"/>
        <v>0.17614907862413398</v>
      </c>
      <c r="U1402" s="20">
        <f t="shared" si="1570"/>
        <v>0.18024804309592685</v>
      </c>
    </row>
    <row r="1403" spans="1:21" x14ac:dyDescent="0.2">
      <c r="A1403" s="1" t="s">
        <v>4136</v>
      </c>
      <c r="B1403" s="13">
        <v>38477</v>
      </c>
      <c r="C1403" s="12">
        <v>1172.6300000000001</v>
      </c>
      <c r="D1403" s="12">
        <v>25435.82</v>
      </c>
      <c r="E1403" s="10">
        <v>2.4683000000000002</v>
      </c>
      <c r="F1403" s="12">
        <v>19.5</v>
      </c>
      <c r="G1403" s="11"/>
      <c r="H1403" s="19">
        <f t="shared" si="1518"/>
        <v>2.5781463672221614</v>
      </c>
      <c r="I1403" s="19">
        <f t="shared" si="1519"/>
        <v>1.5024111045481447</v>
      </c>
      <c r="J1403" s="19">
        <f t="shared" si="1520"/>
        <v>1.1045590149565709</v>
      </c>
      <c r="K1403" s="30">
        <f t="shared" si="1515"/>
        <v>0.30048222090962895</v>
      </c>
      <c r="L1403" s="30">
        <f t="shared" si="1516"/>
        <v>0.88364721196525675</v>
      </c>
      <c r="M1403" s="30">
        <f t="shared" si="1513"/>
        <v>1.1841294328748857</v>
      </c>
      <c r="N1403" s="11"/>
      <c r="O1403" s="20">
        <f t="shared" si="1521"/>
        <v>-1.517205264721988E-3</v>
      </c>
      <c r="P1403" s="20">
        <f t="shared" si="1522"/>
        <v>-5.7108148429673156E-3</v>
      </c>
      <c r="Q1403" s="20">
        <f t="shared" si="1523"/>
        <v>-4.6499920598636058E-3</v>
      </c>
      <c r="R1403" s="11"/>
      <c r="S1403" s="20">
        <f t="shared" ref="S1403:U1403" si="1571">_xlfn.STDEV.S(O1383:O1403)*SQRT(252)</f>
        <v>0.29175713770377937</v>
      </c>
      <c r="T1403" s="20">
        <f t="shared" si="1571"/>
        <v>0.17628316049922282</v>
      </c>
      <c r="U1403" s="20">
        <f t="shared" si="1571"/>
        <v>0.17970462159152256</v>
      </c>
    </row>
    <row r="1404" spans="1:21" x14ac:dyDescent="0.2">
      <c r="A1404" s="1" t="s">
        <v>4137</v>
      </c>
      <c r="B1404" s="13">
        <v>38478</v>
      </c>
      <c r="C1404" s="12">
        <v>1171.3499999999999</v>
      </c>
      <c r="D1404" s="12">
        <v>25589.200000000001</v>
      </c>
      <c r="E1404" s="10">
        <v>2.4590000000000001</v>
      </c>
      <c r="F1404" s="12">
        <v>19.5</v>
      </c>
      <c r="G1404" s="11"/>
      <c r="H1404" s="19">
        <f t="shared" si="1518"/>
        <v>2.5799610078968893</v>
      </c>
      <c r="I1404" s="19">
        <f t="shared" si="1519"/>
        <v>1.5114707619610215</v>
      </c>
      <c r="J1404" s="19">
        <f t="shared" si="1520"/>
        <v>1.0991961312699949</v>
      </c>
      <c r="K1404" s="30">
        <f t="shared" si="1515"/>
        <v>0.30229415239220431</v>
      </c>
      <c r="L1404" s="30">
        <f t="shared" si="1516"/>
        <v>0.87935690501599595</v>
      </c>
      <c r="M1404" s="30">
        <f t="shared" si="1513"/>
        <v>1.1816510574082002</v>
      </c>
      <c r="N1404" s="11"/>
      <c r="O1404" s="20">
        <f t="shared" si="1521"/>
        <v>6.0300788415708073E-3</v>
      </c>
      <c r="P1404" s="20">
        <f t="shared" si="1522"/>
        <v>-4.8552260349682408E-3</v>
      </c>
      <c r="Q1404" s="20">
        <f t="shared" si="1523"/>
        <v>-2.0929937200094839E-3</v>
      </c>
      <c r="R1404" s="11"/>
      <c r="S1404" s="20">
        <f t="shared" ref="S1404:U1404" si="1572">_xlfn.STDEV.S(O1384:O1404)*SQRT(252)</f>
        <v>0.27942723964232685</v>
      </c>
      <c r="T1404" s="20">
        <f t="shared" si="1572"/>
        <v>0.17445561822430991</v>
      </c>
      <c r="U1404" s="20">
        <f t="shared" si="1572"/>
        <v>0.17498507187447832</v>
      </c>
    </row>
    <row r="1405" spans="1:21" x14ac:dyDescent="0.2">
      <c r="A1405" s="1" t="s">
        <v>4138</v>
      </c>
      <c r="B1405" s="13">
        <v>38481</v>
      </c>
      <c r="C1405" s="12">
        <v>1178.8399999999999</v>
      </c>
      <c r="D1405" s="12">
        <v>25464.75</v>
      </c>
      <c r="E1405" s="10">
        <v>2.4533999999999998</v>
      </c>
      <c r="F1405" s="12">
        <v>19.5</v>
      </c>
      <c r="G1405" s="11"/>
      <c r="H1405" s="19">
        <f t="shared" si="1518"/>
        <v>2.5817769258151517</v>
      </c>
      <c r="I1405" s="19">
        <f t="shared" si="1519"/>
        <v>1.5041199054932128</v>
      </c>
      <c r="J1405" s="19">
        <f t="shared" si="1520"/>
        <v>1.1037054962218213</v>
      </c>
      <c r="K1405" s="30">
        <f t="shared" si="1515"/>
        <v>0.30082398109864261</v>
      </c>
      <c r="L1405" s="30">
        <f t="shared" si="1516"/>
        <v>0.8829643969774571</v>
      </c>
      <c r="M1405" s="30">
        <f t="shared" si="1513"/>
        <v>1.1837883780760996</v>
      </c>
      <c r="N1405" s="11"/>
      <c r="O1405" s="20">
        <f t="shared" si="1521"/>
        <v>-4.8633798633798131E-3</v>
      </c>
      <c r="P1405" s="20">
        <f t="shared" si="1522"/>
        <v>4.1024206904880511E-3</v>
      </c>
      <c r="Q1405" s="20">
        <f t="shared" si="1523"/>
        <v>1.8087578854177888E-3</v>
      </c>
      <c r="R1405" s="11"/>
      <c r="S1405" s="20">
        <f t="shared" ref="S1405:U1405" si="1573">_xlfn.STDEV.S(O1385:O1405)*SQRT(252)</f>
        <v>0.27833595647065745</v>
      </c>
      <c r="T1405" s="20">
        <f t="shared" si="1573"/>
        <v>0.1738564929398948</v>
      </c>
      <c r="U1405" s="20">
        <f t="shared" si="1573"/>
        <v>0.17328513558670242</v>
      </c>
    </row>
    <row r="1406" spans="1:21" x14ac:dyDescent="0.2">
      <c r="A1406" s="1" t="s">
        <v>4139</v>
      </c>
      <c r="B1406" s="13">
        <v>38482</v>
      </c>
      <c r="C1406" s="12">
        <v>1166.22</v>
      </c>
      <c r="D1406" s="12">
        <v>24762.71</v>
      </c>
      <c r="E1406" s="10">
        <v>2.4645999999999999</v>
      </c>
      <c r="F1406" s="12">
        <v>19.5</v>
      </c>
      <c r="G1406" s="11"/>
      <c r="H1406" s="19">
        <f t="shared" si="1518"/>
        <v>2.5835941218759424</v>
      </c>
      <c r="I1406" s="19">
        <f t="shared" si="1519"/>
        <v>1.4626526875369221</v>
      </c>
      <c r="J1406" s="19">
        <f t="shared" si="1520"/>
        <v>1.0968744231423471</v>
      </c>
      <c r="K1406" s="30">
        <f t="shared" si="1515"/>
        <v>0.29253053750738445</v>
      </c>
      <c r="L1406" s="30">
        <f t="shared" si="1516"/>
        <v>0.87749953851387774</v>
      </c>
      <c r="M1406" s="30">
        <f t="shared" si="1513"/>
        <v>1.1700300760212623</v>
      </c>
      <c r="N1406" s="11"/>
      <c r="O1406" s="20">
        <f t="shared" si="1521"/>
        <v>-2.7569090605641056E-2</v>
      </c>
      <c r="P1406" s="20">
        <f t="shared" si="1522"/>
        <v>-6.1892172349039543E-3</v>
      </c>
      <c r="Q1406" s="20">
        <f t="shared" si="1523"/>
        <v>-1.1622264848720198E-2</v>
      </c>
      <c r="R1406" s="11"/>
      <c r="S1406" s="20">
        <f t="shared" ref="S1406:U1406" si="1574">_xlfn.STDEV.S(O1386:O1406)*SQRT(252)</f>
        <v>0.29278427069878477</v>
      </c>
      <c r="T1406" s="20">
        <f t="shared" si="1574"/>
        <v>0.17387349749466688</v>
      </c>
      <c r="U1406" s="20">
        <f t="shared" si="1574"/>
        <v>0.17582126997851599</v>
      </c>
    </row>
    <row r="1407" spans="1:21" x14ac:dyDescent="0.2">
      <c r="A1407" s="1" t="s">
        <v>4140</v>
      </c>
      <c r="B1407" s="13">
        <v>38483</v>
      </c>
      <c r="C1407" s="12">
        <v>1171.1099999999999</v>
      </c>
      <c r="D1407" s="12">
        <v>24698.66</v>
      </c>
      <c r="E1407" s="10">
        <v>2.4714999999999998</v>
      </c>
      <c r="F1407" s="12">
        <v>19.5</v>
      </c>
      <c r="G1407" s="11"/>
      <c r="H1407" s="19">
        <f t="shared" si="1518"/>
        <v>2.5854125969788884</v>
      </c>
      <c r="I1407" s="19">
        <f t="shared" si="1519"/>
        <v>1.4588694624926219</v>
      </c>
      <c r="J1407" s="19">
        <f t="shared" si="1520"/>
        <v>1.1045573877331869</v>
      </c>
      <c r="K1407" s="30">
        <f t="shared" si="1515"/>
        <v>0.29177389249852442</v>
      </c>
      <c r="L1407" s="30">
        <f t="shared" si="1516"/>
        <v>0.88364591018654959</v>
      </c>
      <c r="M1407" s="30">
        <f t="shared" si="1513"/>
        <v>1.175419802685074</v>
      </c>
      <c r="N1407" s="11"/>
      <c r="O1407" s="20">
        <f t="shared" si="1521"/>
        <v>-2.5865505027520275E-3</v>
      </c>
      <c r="P1407" s="20">
        <f t="shared" si="1522"/>
        <v>7.004415846282086E-3</v>
      </c>
      <c r="Q1407" s="20">
        <f t="shared" si="1523"/>
        <v>4.6064855718406239E-3</v>
      </c>
      <c r="R1407" s="11"/>
      <c r="S1407" s="20">
        <f t="shared" ref="S1407:U1407" si="1575">_xlfn.STDEV.S(O1387:O1407)*SQRT(252)</f>
        <v>0.28844583860660628</v>
      </c>
      <c r="T1407" s="20">
        <f t="shared" si="1575"/>
        <v>0.17134541457417776</v>
      </c>
      <c r="U1407" s="20">
        <f t="shared" si="1575"/>
        <v>0.17144055486016022</v>
      </c>
    </row>
    <row r="1408" spans="1:21" x14ac:dyDescent="0.2">
      <c r="A1408" s="1" t="s">
        <v>4141</v>
      </c>
      <c r="B1408" s="13">
        <v>38484</v>
      </c>
      <c r="C1408" s="12">
        <v>1159.3599999999999</v>
      </c>
      <c r="D1408" s="12">
        <v>24117.27</v>
      </c>
      <c r="E1408" s="10">
        <v>2.4643999999999999</v>
      </c>
      <c r="F1408" s="12">
        <v>19.5</v>
      </c>
      <c r="G1408" s="11"/>
      <c r="H1408" s="19">
        <f t="shared" si="1518"/>
        <v>2.5872323520242491</v>
      </c>
      <c r="I1408" s="19">
        <f t="shared" si="1519"/>
        <v>1.4245286473715351</v>
      </c>
      <c r="J1408" s="19">
        <f t="shared" si="1520"/>
        <v>1.0903338445458117</v>
      </c>
      <c r="K1408" s="30">
        <f t="shared" si="1515"/>
        <v>0.28490572947430703</v>
      </c>
      <c r="L1408" s="30">
        <f t="shared" si="1516"/>
        <v>0.8722670756366494</v>
      </c>
      <c r="M1408" s="30">
        <f t="shared" si="1513"/>
        <v>1.1571728051109564</v>
      </c>
      <c r="N1408" s="11"/>
      <c r="O1408" s="20">
        <f t="shared" si="1521"/>
        <v>-2.3539333712841004E-2</v>
      </c>
      <c r="P1408" s="20">
        <f t="shared" si="1522"/>
        <v>-1.2877142777131034E-2</v>
      </c>
      <c r="Q1408" s="20">
        <f t="shared" si="1523"/>
        <v>-1.5523813306901002E-2</v>
      </c>
      <c r="R1408" s="11"/>
      <c r="S1408" s="20">
        <f t="shared" ref="S1408:U1408" si="1576">_xlfn.STDEV.S(O1388:O1408)*SQRT(252)</f>
        <v>0.2973293602293911</v>
      </c>
      <c r="T1408" s="20">
        <f t="shared" si="1576"/>
        <v>0.1591044810772036</v>
      </c>
      <c r="U1408" s="20">
        <f t="shared" si="1576"/>
        <v>0.16791958295783954</v>
      </c>
    </row>
    <row r="1409" spans="1:21" x14ac:dyDescent="0.2">
      <c r="A1409" s="1" t="s">
        <v>4142</v>
      </c>
      <c r="B1409" s="13">
        <v>38485</v>
      </c>
      <c r="C1409" s="12">
        <v>1154.05</v>
      </c>
      <c r="D1409" s="12">
        <v>23887.439999999999</v>
      </c>
      <c r="E1409" s="10">
        <v>2.4710999999999999</v>
      </c>
      <c r="F1409" s="12">
        <v>19.5</v>
      </c>
      <c r="G1409" s="11"/>
      <c r="H1409" s="19">
        <f t="shared" si="1518"/>
        <v>2.5890533879129185</v>
      </c>
      <c r="I1409" s="19">
        <f t="shared" si="1519"/>
        <v>1.4109533372711214</v>
      </c>
      <c r="J1409" s="19">
        <f t="shared" si="1520"/>
        <v>1.0882907217172062</v>
      </c>
      <c r="K1409" s="30">
        <f t="shared" si="1515"/>
        <v>0.28219066745422428</v>
      </c>
      <c r="L1409" s="30">
        <f t="shared" si="1516"/>
        <v>0.87063257737376498</v>
      </c>
      <c r="M1409" s="30">
        <f t="shared" si="1513"/>
        <v>1.1528232448279891</v>
      </c>
      <c r="N1409" s="11"/>
      <c r="O1409" s="20">
        <f t="shared" si="1521"/>
        <v>-9.529685573864799E-3</v>
      </c>
      <c r="P1409" s="20">
        <f t="shared" si="1522"/>
        <v>-1.8738506915344511E-3</v>
      </c>
      <c r="Q1409" s="20">
        <f t="shared" si="1523"/>
        <v>-3.7587819759989927E-3</v>
      </c>
      <c r="R1409" s="11"/>
      <c r="S1409" s="20">
        <f t="shared" ref="S1409:U1409" si="1577">_xlfn.STDEV.S(O1389:O1409)*SQRT(252)</f>
        <v>0.26469198643568009</v>
      </c>
      <c r="T1409" s="20">
        <f t="shared" si="1577"/>
        <v>0.15895969820865574</v>
      </c>
      <c r="U1409" s="20">
        <f t="shared" si="1577"/>
        <v>0.16322885854554578</v>
      </c>
    </row>
    <row r="1410" spans="1:21" x14ac:dyDescent="0.2">
      <c r="A1410" s="1" t="s">
        <v>4143</v>
      </c>
      <c r="B1410" s="13">
        <v>38488</v>
      </c>
      <c r="C1410" s="12">
        <v>1165.69</v>
      </c>
      <c r="D1410" s="12">
        <v>24378.5</v>
      </c>
      <c r="E1410" s="10">
        <v>2.4767999999999999</v>
      </c>
      <c r="F1410" s="12">
        <v>19.5</v>
      </c>
      <c r="G1410" s="11"/>
      <c r="H1410" s="19">
        <f t="shared" si="1518"/>
        <v>2.5908757055464244</v>
      </c>
      <c r="I1410" s="19">
        <f t="shared" si="1519"/>
        <v>1.4399586532782094</v>
      </c>
      <c r="J1410" s="19">
        <f t="shared" si="1520"/>
        <v>1.1018031011209584</v>
      </c>
      <c r="K1410" s="30">
        <f t="shared" si="1515"/>
        <v>0.28799173065564188</v>
      </c>
      <c r="L1410" s="30">
        <f t="shared" si="1516"/>
        <v>0.88144248089676669</v>
      </c>
      <c r="M1410" s="30">
        <f t="shared" si="1513"/>
        <v>1.1694342115524086</v>
      </c>
      <c r="N1410" s="11"/>
      <c r="O1410" s="20">
        <f t="shared" si="1521"/>
        <v>2.0557246820923414E-2</v>
      </c>
      <c r="P1410" s="20">
        <f t="shared" si="1522"/>
        <v>1.2416148676183791E-2</v>
      </c>
      <c r="Q1410" s="20">
        <f t="shared" si="1523"/>
        <v>1.440894499563794E-2</v>
      </c>
      <c r="R1410" s="11"/>
      <c r="S1410" s="20">
        <f t="shared" ref="S1410:U1410" si="1578">_xlfn.STDEV.S(O1390:O1410)*SQRT(252)</f>
        <v>0.27245572187090067</v>
      </c>
      <c r="T1410" s="20">
        <f t="shared" si="1578"/>
        <v>0.16514093619127024</v>
      </c>
      <c r="U1410" s="20">
        <f t="shared" si="1578"/>
        <v>0.17065973947236168</v>
      </c>
    </row>
    <row r="1411" spans="1:21" x14ac:dyDescent="0.2">
      <c r="A1411" s="1" t="s">
        <v>4144</v>
      </c>
      <c r="B1411" s="13">
        <v>38489</v>
      </c>
      <c r="C1411" s="12">
        <v>1173.8</v>
      </c>
      <c r="D1411" s="12">
        <v>24412.76</v>
      </c>
      <c r="E1411" s="10">
        <v>2.4775</v>
      </c>
      <c r="F1411" s="12">
        <v>19.5</v>
      </c>
      <c r="G1411" s="11"/>
      <c r="H1411" s="19">
        <f t="shared" si="1518"/>
        <v>2.5926993058269292</v>
      </c>
      <c r="I1411" s="19">
        <f t="shared" si="1519"/>
        <v>1.4419822799763782</v>
      </c>
      <c r="J1411" s="19">
        <f t="shared" si="1520"/>
        <v>1.1097821848770668</v>
      </c>
      <c r="K1411" s="30">
        <f t="shared" si="1515"/>
        <v>0.28839645599527564</v>
      </c>
      <c r="L1411" s="30">
        <f t="shared" si="1516"/>
        <v>0.88782574790165347</v>
      </c>
      <c r="M1411" s="30">
        <f t="shared" si="1513"/>
        <v>1.1762222038969292</v>
      </c>
      <c r="N1411" s="11"/>
      <c r="O1411" s="20">
        <f t="shared" si="1521"/>
        <v>1.4053366696062941E-3</v>
      </c>
      <c r="P1411" s="20">
        <f t="shared" si="1522"/>
        <v>7.2418418027599962E-3</v>
      </c>
      <c r="Q1411" s="20">
        <f t="shared" si="1523"/>
        <v>5.804509802658897E-3</v>
      </c>
      <c r="R1411" s="11"/>
      <c r="S1411" s="20">
        <f t="shared" ref="S1411:U1411" si="1579">_xlfn.STDEV.S(O1391:O1411)*SQRT(252)</f>
        <v>0.27043055356303003</v>
      </c>
      <c r="T1411" s="20">
        <f t="shared" si="1579"/>
        <v>0.16292685334951951</v>
      </c>
      <c r="U1411" s="20">
        <f t="shared" si="1579"/>
        <v>0.16796090732231905</v>
      </c>
    </row>
    <row r="1412" spans="1:21" x14ac:dyDescent="0.2">
      <c r="A1412" s="1" t="s">
        <v>4145</v>
      </c>
      <c r="B1412" s="13">
        <v>38490</v>
      </c>
      <c r="C1412" s="12">
        <v>1185.56</v>
      </c>
      <c r="D1412" s="12">
        <v>24898.12</v>
      </c>
      <c r="E1412" s="10">
        <v>2.4632000000000001</v>
      </c>
      <c r="F1412" s="12">
        <v>19.5</v>
      </c>
      <c r="G1412" s="11"/>
      <c r="H1412" s="19">
        <f t="shared" si="1518"/>
        <v>2.5945241896572298</v>
      </c>
      <c r="I1412" s="19">
        <f t="shared" si="1519"/>
        <v>1.4706509155345593</v>
      </c>
      <c r="J1412" s="19">
        <f t="shared" si="1520"/>
        <v>1.1144310262279593</v>
      </c>
      <c r="K1412" s="30">
        <f t="shared" si="1515"/>
        <v>0.29413018310691186</v>
      </c>
      <c r="L1412" s="30">
        <f t="shared" si="1516"/>
        <v>0.89154482098236754</v>
      </c>
      <c r="M1412" s="30">
        <f t="shared" si="1513"/>
        <v>1.1856750040892794</v>
      </c>
      <c r="N1412" s="11"/>
      <c r="O1412" s="20">
        <f t="shared" si="1521"/>
        <v>1.9881406280977787E-2</v>
      </c>
      <c r="P1412" s="20">
        <f t="shared" si="1522"/>
        <v>4.1889673615616019E-3</v>
      </c>
      <c r="Q1412" s="20">
        <f t="shared" si="1523"/>
        <v>8.0365768993582165E-3</v>
      </c>
      <c r="R1412" s="11"/>
      <c r="S1412" s="20">
        <f t="shared" ref="S1412:U1412" si="1580">_xlfn.STDEV.S(O1392:O1412)*SQRT(252)</f>
        <v>0.26126244319458175</v>
      </c>
      <c r="T1412" s="20">
        <f t="shared" si="1580"/>
        <v>0.1627546509918609</v>
      </c>
      <c r="U1412" s="20">
        <f t="shared" si="1580"/>
        <v>0.17080042372943952</v>
      </c>
    </row>
    <row r="1413" spans="1:21" x14ac:dyDescent="0.2">
      <c r="A1413" s="1" t="s">
        <v>4146</v>
      </c>
      <c r="B1413" s="13">
        <v>38491</v>
      </c>
      <c r="C1413" s="12">
        <v>1191.08</v>
      </c>
      <c r="D1413" s="12">
        <v>24829.01</v>
      </c>
      <c r="E1413" s="10">
        <v>2.4453999999999998</v>
      </c>
      <c r="F1413" s="12">
        <v>19.75</v>
      </c>
      <c r="G1413" s="11"/>
      <c r="H1413" s="19">
        <f t="shared" si="1518"/>
        <v>2.59637190787618</v>
      </c>
      <c r="I1413" s="19">
        <f t="shared" si="1519"/>
        <v>1.4665688127584222</v>
      </c>
      <c r="J1413" s="19">
        <f t="shared" si="1520"/>
        <v>1.1115290580267081</v>
      </c>
      <c r="K1413" s="30">
        <f t="shared" si="1515"/>
        <v>0.29331376255168445</v>
      </c>
      <c r="L1413" s="30">
        <f t="shared" si="1516"/>
        <v>0.88922324642136652</v>
      </c>
      <c r="M1413" s="30">
        <f t="shared" si="1513"/>
        <v>1.1825370089730509</v>
      </c>
      <c r="N1413" s="11"/>
      <c r="O1413" s="20">
        <f t="shared" si="1521"/>
        <v>-2.7757115798301424E-3</v>
      </c>
      <c r="P1413" s="20">
        <f t="shared" si="1522"/>
        <v>-2.6039908553816549E-3</v>
      </c>
      <c r="Q1413" s="20">
        <f t="shared" si="1523"/>
        <v>-2.6465895843345022E-3</v>
      </c>
      <c r="R1413" s="11"/>
      <c r="S1413" s="20">
        <f t="shared" ref="S1413:U1413" si="1581">_xlfn.STDEV.S(O1393:O1413)*SQRT(252)</f>
        <v>0.2525355296442825</v>
      </c>
      <c r="T1413" s="20">
        <f t="shared" si="1581"/>
        <v>0.14718061869187238</v>
      </c>
      <c r="U1413" s="20">
        <f t="shared" si="1581"/>
        <v>0.15632936654013585</v>
      </c>
    </row>
    <row r="1414" spans="1:21" x14ac:dyDescent="0.2">
      <c r="A1414" s="1" t="s">
        <v>4147</v>
      </c>
      <c r="B1414" s="13">
        <v>38492</v>
      </c>
      <c r="C1414" s="12">
        <v>1189.28</v>
      </c>
      <c r="D1414" s="12">
        <v>24522.41</v>
      </c>
      <c r="E1414" s="10">
        <v>2.4489000000000001</v>
      </c>
      <c r="F1414" s="12">
        <v>19.75</v>
      </c>
      <c r="G1414" s="11"/>
      <c r="H1414" s="19">
        <f t="shared" si="1518"/>
        <v>2.5982209419674702</v>
      </c>
      <c r="I1414" s="19">
        <f t="shared" si="1519"/>
        <v>1.4484589486119368</v>
      </c>
      <c r="J1414" s="19">
        <f t="shared" si="1520"/>
        <v>1.1114377594989602</v>
      </c>
      <c r="K1414" s="30">
        <f t="shared" si="1515"/>
        <v>0.28969178972238735</v>
      </c>
      <c r="L1414" s="30">
        <f t="shared" si="1516"/>
        <v>0.88915020759916819</v>
      </c>
      <c r="M1414" s="30">
        <f t="shared" si="1513"/>
        <v>1.1788419973215556</v>
      </c>
      <c r="N1414" s="11"/>
      <c r="O1414" s="20">
        <f t="shared" si="1521"/>
        <v>-1.234845851687183E-2</v>
      </c>
      <c r="P1414" s="20">
        <f t="shared" si="1522"/>
        <v>-8.2137778665059002E-5</v>
      </c>
      <c r="Q1414" s="20">
        <f t="shared" si="1523"/>
        <v>-3.1246477898431158E-3</v>
      </c>
      <c r="R1414" s="11"/>
      <c r="S1414" s="20">
        <f t="shared" ref="S1414:U1414" si="1582">_xlfn.STDEV.S(O1394:O1414)*SQRT(252)</f>
        <v>0.25593540974501328</v>
      </c>
      <c r="T1414" s="20">
        <f t="shared" si="1582"/>
        <v>0.12847721754895317</v>
      </c>
      <c r="U1414" s="20">
        <f t="shared" si="1582"/>
        <v>0.14681038724928414</v>
      </c>
    </row>
    <row r="1415" spans="1:21" x14ac:dyDescent="0.2">
      <c r="A1415" s="1" t="s">
        <v>4148</v>
      </c>
      <c r="B1415" s="13">
        <v>38495</v>
      </c>
      <c r="C1415" s="12">
        <v>1193.8599999999999</v>
      </c>
      <c r="D1415" s="12">
        <v>24214.89</v>
      </c>
      <c r="E1415" s="10">
        <v>2.4295</v>
      </c>
      <c r="F1415" s="12">
        <v>19.75</v>
      </c>
      <c r="G1415" s="11"/>
      <c r="H1415" s="19">
        <f t="shared" si="1518"/>
        <v>2.600071292868213</v>
      </c>
      <c r="I1415" s="19">
        <f t="shared" si="1519"/>
        <v>1.4302947430596626</v>
      </c>
      <c r="J1415" s="19">
        <f t="shared" si="1520"/>
        <v>1.1068793504007031</v>
      </c>
      <c r="K1415" s="30">
        <f t="shared" si="1515"/>
        <v>0.28605894861193254</v>
      </c>
      <c r="L1415" s="30">
        <f t="shared" si="1516"/>
        <v>0.88550348032056247</v>
      </c>
      <c r="M1415" s="30">
        <f t="shared" si="1513"/>
        <v>1.1715624289324951</v>
      </c>
      <c r="N1415" s="11"/>
      <c r="O1415" s="20">
        <f t="shared" si="1521"/>
        <v>-1.2540366138564685E-2</v>
      </c>
      <c r="P1415" s="20">
        <f t="shared" si="1522"/>
        <v>-4.1013624553407624E-3</v>
      </c>
      <c r="Q1415" s="20">
        <f t="shared" si="1523"/>
        <v>-6.1751858226974932E-3</v>
      </c>
      <c r="R1415" s="11"/>
      <c r="S1415" s="20">
        <f t="shared" ref="S1415:U1415" si="1583">_xlfn.STDEV.S(O1395:O1415)*SQRT(252)</f>
        <v>0.25635234852611949</v>
      </c>
      <c r="T1415" s="20">
        <f t="shared" si="1583"/>
        <v>0.11609319384217955</v>
      </c>
      <c r="U1415" s="20">
        <f t="shared" si="1583"/>
        <v>0.13866259711831044</v>
      </c>
    </row>
    <row r="1416" spans="1:21" x14ac:dyDescent="0.2">
      <c r="A1416" s="1" t="s">
        <v>4149</v>
      </c>
      <c r="B1416" s="13">
        <v>38496</v>
      </c>
      <c r="C1416" s="12">
        <v>1194.07</v>
      </c>
      <c r="D1416" s="12">
        <v>24545.24</v>
      </c>
      <c r="E1416" s="10">
        <v>2.4308999999999998</v>
      </c>
      <c r="F1416" s="12">
        <v>19.75</v>
      </c>
      <c r="G1416" s="11"/>
      <c r="H1416" s="19">
        <f t="shared" si="1518"/>
        <v>2.6019229615161885</v>
      </c>
      <c r="I1416" s="19">
        <f t="shared" si="1519"/>
        <v>1.4498074424099288</v>
      </c>
      <c r="J1416" s="19">
        <f t="shared" si="1520"/>
        <v>1.1077120022089464</v>
      </c>
      <c r="K1416" s="30">
        <f t="shared" si="1515"/>
        <v>0.28996148848198577</v>
      </c>
      <c r="L1416" s="30">
        <f t="shared" si="1516"/>
        <v>0.8861696017671572</v>
      </c>
      <c r="M1416" s="30">
        <f t="shared" si="1513"/>
        <v>1.1761310902491431</v>
      </c>
      <c r="N1416" s="11"/>
      <c r="O1416" s="20">
        <f t="shared" si="1521"/>
        <v>1.3642432404194382E-2</v>
      </c>
      <c r="P1416" s="20">
        <f t="shared" si="1522"/>
        <v>7.5225164146552892E-4</v>
      </c>
      <c r="Q1416" s="20">
        <f t="shared" si="1523"/>
        <v>3.8996311283308049E-3</v>
      </c>
      <c r="R1416" s="11"/>
      <c r="S1416" s="20">
        <f t="shared" ref="S1416:U1416" si="1584">_xlfn.STDEV.S(O1396:O1416)*SQRT(252)</f>
        <v>0.25197810037567903</v>
      </c>
      <c r="T1416" s="20">
        <f t="shared" si="1584"/>
        <v>0.11433145771826204</v>
      </c>
      <c r="U1416" s="20">
        <f t="shared" si="1584"/>
        <v>0.13565367530204725</v>
      </c>
    </row>
    <row r="1417" spans="1:21" x14ac:dyDescent="0.2">
      <c r="A1417" s="1" t="s">
        <v>4150</v>
      </c>
      <c r="B1417" s="13">
        <v>38497</v>
      </c>
      <c r="C1417" s="12">
        <v>1190.01</v>
      </c>
      <c r="D1417" s="12">
        <v>24478.42</v>
      </c>
      <c r="E1417" s="10">
        <v>2.4112</v>
      </c>
      <c r="F1417" s="12">
        <v>19.75</v>
      </c>
      <c r="G1417" s="11"/>
      <c r="H1417" s="19">
        <f t="shared" si="1518"/>
        <v>2.6037759488498446</v>
      </c>
      <c r="I1417" s="19">
        <f t="shared" si="1519"/>
        <v>1.4458606024808085</v>
      </c>
      <c r="J1417" s="19">
        <f t="shared" si="1520"/>
        <v>1.0949992618992597</v>
      </c>
      <c r="K1417" s="30">
        <f t="shared" si="1515"/>
        <v>0.2891721204961617</v>
      </c>
      <c r="L1417" s="30">
        <f t="shared" si="1516"/>
        <v>0.8759994095194078</v>
      </c>
      <c r="M1417" s="30">
        <f t="shared" si="1513"/>
        <v>1.1651715300155696</v>
      </c>
      <c r="N1417" s="11"/>
      <c r="O1417" s="20">
        <f t="shared" si="1521"/>
        <v>-2.7223200913906176E-3</v>
      </c>
      <c r="P1417" s="20">
        <f t="shared" si="1522"/>
        <v>-1.1476575395351518E-2</v>
      </c>
      <c r="Q1417" s="20">
        <f t="shared" si="1523"/>
        <v>-9.3183152153999416E-3</v>
      </c>
      <c r="R1417" s="11"/>
      <c r="S1417" s="20">
        <f t="shared" ref="S1417:U1417" si="1585">_xlfn.STDEV.S(O1397:O1417)*SQRT(252)</f>
        <v>0.25157934970601742</v>
      </c>
      <c r="T1417" s="20">
        <f t="shared" si="1585"/>
        <v>0.1184199741239829</v>
      </c>
      <c r="U1417" s="20">
        <f t="shared" si="1585"/>
        <v>0.13830182339897604</v>
      </c>
    </row>
    <row r="1418" spans="1:21" x14ac:dyDescent="0.2">
      <c r="A1418" s="1" t="s">
        <v>4151</v>
      </c>
      <c r="B1418" s="13">
        <v>38498</v>
      </c>
      <c r="C1418" s="12">
        <v>1197.6199999999999</v>
      </c>
      <c r="D1418" s="12">
        <v>24478.42</v>
      </c>
      <c r="E1418" s="10">
        <v>2.4112</v>
      </c>
      <c r="F1418" s="12">
        <v>19.75</v>
      </c>
      <c r="G1418" s="11"/>
      <c r="H1418" s="19">
        <f t="shared" si="1518"/>
        <v>2.6056302558082973</v>
      </c>
      <c r="I1418" s="19">
        <f t="shared" si="1519"/>
        <v>1.4458606024808085</v>
      </c>
      <c r="J1418" s="19">
        <f t="shared" si="1520"/>
        <v>1.1020016773269057</v>
      </c>
      <c r="K1418" s="30">
        <f t="shared" si="1515"/>
        <v>0.2891721204961617</v>
      </c>
      <c r="L1418" s="30">
        <f t="shared" si="1516"/>
        <v>0.88160134186152461</v>
      </c>
      <c r="M1418" s="30">
        <f t="shared" ref="M1418:M1481" si="1586">I1418*$M$4+(1-$M$4)*J1418</f>
        <v>1.1707734623576864</v>
      </c>
      <c r="N1418" s="11"/>
      <c r="O1418" s="20">
        <f t="shared" si="1521"/>
        <v>0</v>
      </c>
      <c r="P1418" s="20">
        <f t="shared" si="1522"/>
        <v>6.3949042445019533E-3</v>
      </c>
      <c r="Q1418" s="20">
        <f t="shared" si="1523"/>
        <v>4.8078177313874981E-3</v>
      </c>
      <c r="R1418" s="11"/>
      <c r="S1418" s="20">
        <f t="shared" ref="S1418:U1418" si="1587">_xlfn.STDEV.S(O1398:O1418)*SQRT(252)</f>
        <v>0.25159866984945667</v>
      </c>
      <c r="T1418" s="20">
        <f t="shared" si="1587"/>
        <v>0.12083893862226143</v>
      </c>
      <c r="U1418" s="20">
        <f t="shared" si="1587"/>
        <v>0.13962448559174662</v>
      </c>
    </row>
    <row r="1419" spans="1:21" x14ac:dyDescent="0.2">
      <c r="A1419" s="1" t="s">
        <v>4152</v>
      </c>
      <c r="B1419" s="13">
        <v>38499</v>
      </c>
      <c r="C1419" s="12">
        <v>1198.78</v>
      </c>
      <c r="D1419" s="12">
        <v>25255.48</v>
      </c>
      <c r="E1419" s="10">
        <v>2.3929999999999998</v>
      </c>
      <c r="F1419" s="12">
        <v>19.75</v>
      </c>
      <c r="G1419" s="11"/>
      <c r="H1419" s="19">
        <f t="shared" si="1518"/>
        <v>2.6074858833313312</v>
      </c>
      <c r="I1419" s="19">
        <f t="shared" si="1519"/>
        <v>1.4917590076786824</v>
      </c>
      <c r="J1419" s="19">
        <f t="shared" si="1520"/>
        <v>1.0947429772692774</v>
      </c>
      <c r="K1419" s="30">
        <f t="shared" ref="K1419:K1482" si="1588">I1419*$M$4</f>
        <v>0.29835180153573648</v>
      </c>
      <c r="L1419" s="30">
        <f t="shared" ref="L1419:L1482" si="1589">J1419*(1-$M$4)</f>
        <v>0.87579438181542191</v>
      </c>
      <c r="M1419" s="30">
        <f t="shared" si="1586"/>
        <v>1.1741461833511584</v>
      </c>
      <c r="N1419" s="11"/>
      <c r="O1419" s="20">
        <f t="shared" si="1521"/>
        <v>3.1744695940342682E-2</v>
      </c>
      <c r="P1419" s="20">
        <f t="shared" si="1522"/>
        <v>-6.586832131903364E-3</v>
      </c>
      <c r="Q1419" s="20">
        <f t="shared" si="1523"/>
        <v>2.8807631039740045E-3</v>
      </c>
      <c r="R1419" s="11"/>
      <c r="S1419" s="20">
        <f t="shared" ref="S1419:U1419" si="1590">_xlfn.STDEV.S(O1399:O1419)*SQRT(252)</f>
        <v>0.2510099564398165</v>
      </c>
      <c r="T1419" s="20">
        <f t="shared" si="1590"/>
        <v>0.11740642636669521</v>
      </c>
      <c r="U1419" s="20">
        <f t="shared" si="1590"/>
        <v>0.12854479406420163</v>
      </c>
    </row>
    <row r="1420" spans="1:21" x14ac:dyDescent="0.2">
      <c r="A1420" s="1" t="s">
        <v>4153</v>
      </c>
      <c r="B1420" s="13">
        <v>38502</v>
      </c>
      <c r="C1420" s="12">
        <v>1198.78</v>
      </c>
      <c r="D1420" s="12">
        <v>25424.22</v>
      </c>
      <c r="E1420" s="10">
        <v>2.3780000000000001</v>
      </c>
      <c r="F1420" s="12">
        <v>19.75</v>
      </c>
      <c r="G1420" s="11"/>
      <c r="H1420" s="19">
        <f t="shared" ref="H1420:H1483" si="1591">H1419*(1+(F1420-0.1)/100)^(1/252)</f>
        <v>2.6093428323594008</v>
      </c>
      <c r="I1420" s="19">
        <f t="shared" ref="H1420:I1483" si="1592">(D1420/D1419*I1419)</f>
        <v>1.5017259303012458</v>
      </c>
      <c r="J1420" s="19">
        <f t="shared" ref="J1420:J1483" si="1593">((C1420*E1420)/(C1419*E1419))*J1419</f>
        <v>1.0878808190331557</v>
      </c>
      <c r="K1420" s="30">
        <f t="shared" si="1588"/>
        <v>0.30034518606024918</v>
      </c>
      <c r="L1420" s="30">
        <f t="shared" si="1589"/>
        <v>0.87030465522652456</v>
      </c>
      <c r="M1420" s="30">
        <f t="shared" si="1586"/>
        <v>1.1706498412867736</v>
      </c>
      <c r="N1420" s="11"/>
      <c r="O1420" s="20">
        <f t="shared" ref="O1420:O1483" si="1594">I1420/I1419-1</f>
        <v>6.6813222318482524E-3</v>
      </c>
      <c r="P1420" s="20">
        <f t="shared" ref="P1420:P1483" si="1595">J1420/J1419-1</f>
        <v>-6.268282490597632E-3</v>
      </c>
      <c r="Q1420" s="20">
        <f t="shared" ref="Q1420:Q1483" si="1596">M1420/M1419-1</f>
        <v>-2.9777740744391101E-3</v>
      </c>
      <c r="R1420" s="11"/>
      <c r="S1420" s="20">
        <f t="shared" ref="S1420:U1420" si="1597">_xlfn.STDEV.S(O1400:O1420)*SQRT(252)</f>
        <v>0.24593734839321119</v>
      </c>
      <c r="T1420" s="20">
        <f t="shared" si="1597"/>
        <v>0.10363566228775102</v>
      </c>
      <c r="U1420" s="20">
        <f t="shared" si="1597"/>
        <v>0.11545838101934777</v>
      </c>
    </row>
    <row r="1421" spans="1:21" x14ac:dyDescent="0.2">
      <c r="A1421" s="1" t="s">
        <v>4154</v>
      </c>
      <c r="B1421" s="13">
        <v>38503</v>
      </c>
      <c r="C1421" s="12">
        <v>1191.5</v>
      </c>
      <c r="D1421" s="12">
        <v>25207.07</v>
      </c>
      <c r="E1421" s="10">
        <v>2.4034</v>
      </c>
      <c r="F1421" s="12">
        <v>19.75</v>
      </c>
      <c r="G1421" s="11"/>
      <c r="H1421" s="19">
        <f t="shared" si="1591"/>
        <v>2.61120110383363</v>
      </c>
      <c r="I1421" s="19">
        <f t="shared" si="1592"/>
        <v>1.4888995865327874</v>
      </c>
      <c r="J1421" s="19">
        <f t="shared" si="1593"/>
        <v>1.0928236474440063</v>
      </c>
      <c r="K1421" s="30">
        <f t="shared" si="1588"/>
        <v>0.29777991730655751</v>
      </c>
      <c r="L1421" s="30">
        <f t="shared" si="1589"/>
        <v>0.87425891795520505</v>
      </c>
      <c r="M1421" s="30">
        <f t="shared" si="1586"/>
        <v>1.1720388352617626</v>
      </c>
      <c r="N1421" s="11"/>
      <c r="O1421" s="20">
        <f t="shared" si="1594"/>
        <v>-8.541068319893319E-3</v>
      </c>
      <c r="P1421" s="20">
        <f t="shared" si="1595"/>
        <v>4.5435385240484294E-3</v>
      </c>
      <c r="Q1421" s="20">
        <f t="shared" si="1596"/>
        <v>1.1865153233712178E-3</v>
      </c>
      <c r="R1421" s="11"/>
      <c r="S1421" s="20">
        <f t="shared" ref="S1421:U1421" si="1598">_xlfn.STDEV.S(O1401:O1421)*SQRT(252)</f>
        <v>0.24717238536343042</v>
      </c>
      <c r="T1421" s="20">
        <f t="shared" si="1598"/>
        <v>0.10549683472801095</v>
      </c>
      <c r="U1421" s="20">
        <f t="shared" si="1598"/>
        <v>0.1153173274376412</v>
      </c>
    </row>
    <row r="1422" spans="1:21" x14ac:dyDescent="0.2">
      <c r="A1422" s="1" t="s">
        <v>4155</v>
      </c>
      <c r="B1422" s="13">
        <v>38504</v>
      </c>
      <c r="C1422" s="12">
        <v>1202.27</v>
      </c>
      <c r="D1422" s="12">
        <v>25948.83</v>
      </c>
      <c r="E1422" s="10">
        <v>2.4281999999999999</v>
      </c>
      <c r="F1422" s="12">
        <v>19.75</v>
      </c>
      <c r="G1422" s="11"/>
      <c r="H1422" s="19">
        <f t="shared" si="1591"/>
        <v>2.6130606986958131</v>
      </c>
      <c r="I1422" s="19">
        <f t="shared" si="1592"/>
        <v>1.5327129356172531</v>
      </c>
      <c r="J1422" s="19">
        <f t="shared" si="1593"/>
        <v>1.1140801741219404</v>
      </c>
      <c r="K1422" s="30">
        <f t="shared" si="1588"/>
        <v>0.30654258712345062</v>
      </c>
      <c r="L1422" s="30">
        <f t="shared" si="1589"/>
        <v>0.89126413929755233</v>
      </c>
      <c r="M1422" s="30">
        <f t="shared" si="1586"/>
        <v>1.1978067264210028</v>
      </c>
      <c r="N1422" s="11"/>
      <c r="O1422" s="20">
        <f t="shared" si="1594"/>
        <v>2.9426664820623838E-2</v>
      </c>
      <c r="P1422" s="20">
        <f t="shared" si="1595"/>
        <v>1.9451012729867934E-2</v>
      </c>
      <c r="Q1422" s="20">
        <f t="shared" si="1596"/>
        <v>2.1985526745353257E-2</v>
      </c>
      <c r="R1422" s="11"/>
      <c r="S1422" s="20">
        <f t="shared" ref="S1422:U1422" si="1599">_xlfn.STDEV.S(O1402:O1422)*SQRT(252)</f>
        <v>0.26592096715061497</v>
      </c>
      <c r="T1422" s="20">
        <f t="shared" si="1599"/>
        <v>0.1248775277426417</v>
      </c>
      <c r="U1422" s="20">
        <f t="shared" si="1599"/>
        <v>0.13779984918735011</v>
      </c>
    </row>
    <row r="1423" spans="1:21" x14ac:dyDescent="0.2">
      <c r="A1423" s="1" t="s">
        <v>4156</v>
      </c>
      <c r="B1423" s="13">
        <v>38505</v>
      </c>
      <c r="C1423" s="12">
        <v>1204.29</v>
      </c>
      <c r="D1423" s="12">
        <v>26639.83</v>
      </c>
      <c r="E1423" s="10">
        <v>2.4198</v>
      </c>
      <c r="F1423" s="12">
        <v>19.75</v>
      </c>
      <c r="G1423" s="11"/>
      <c r="H1423" s="19">
        <f t="shared" si="1591"/>
        <v>2.6149216178884154</v>
      </c>
      <c r="I1423" s="19">
        <f t="shared" si="1592"/>
        <v>1.5735280567040812</v>
      </c>
      <c r="J1423" s="19">
        <f t="shared" si="1593"/>
        <v>1.1120915300758367</v>
      </c>
      <c r="K1423" s="30">
        <f t="shared" si="1588"/>
        <v>0.31470561134081626</v>
      </c>
      <c r="L1423" s="30">
        <f t="shared" si="1589"/>
        <v>0.8896732240606694</v>
      </c>
      <c r="M1423" s="30">
        <f t="shared" si="1586"/>
        <v>1.2043788354014857</v>
      </c>
      <c r="N1423" s="11"/>
      <c r="O1423" s="20">
        <f t="shared" si="1594"/>
        <v>2.6629331650020349E-2</v>
      </c>
      <c r="P1423" s="20">
        <f t="shared" si="1595"/>
        <v>-1.7850098155377525E-3</v>
      </c>
      <c r="Q1423" s="20">
        <f t="shared" si="1596"/>
        <v>5.4867858357416921E-3</v>
      </c>
      <c r="R1423" s="11"/>
      <c r="S1423" s="20">
        <f t="shared" ref="S1423:U1423" si="1600">_xlfn.STDEV.S(O1403:O1423)*SQRT(252)</f>
        <v>0.26079358808139103</v>
      </c>
      <c r="T1423" s="20">
        <f t="shared" si="1600"/>
        <v>0.12476216414387142</v>
      </c>
      <c r="U1423" s="20">
        <f t="shared" si="1600"/>
        <v>0.135194823258382</v>
      </c>
    </row>
    <row r="1424" spans="1:21" x14ac:dyDescent="0.2">
      <c r="A1424" s="1" t="s">
        <v>4157</v>
      </c>
      <c r="B1424" s="13">
        <v>38506</v>
      </c>
      <c r="C1424" s="12">
        <v>1196.02</v>
      </c>
      <c r="D1424" s="12">
        <v>26206.16</v>
      </c>
      <c r="E1424" s="10">
        <v>2.4024999999999999</v>
      </c>
      <c r="F1424" s="12">
        <v>19.75</v>
      </c>
      <c r="G1424" s="11"/>
      <c r="H1424" s="19">
        <f t="shared" si="1591"/>
        <v>2.6167838623545725</v>
      </c>
      <c r="I1424" s="19">
        <f t="shared" si="1592"/>
        <v>1.5479125812167804</v>
      </c>
      <c r="J1424" s="19">
        <f t="shared" si="1593"/>
        <v>1.0965585334419381</v>
      </c>
      <c r="K1424" s="30">
        <f t="shared" si="1588"/>
        <v>0.30958251624335609</v>
      </c>
      <c r="L1424" s="30">
        <f t="shared" si="1589"/>
        <v>0.87724682675355048</v>
      </c>
      <c r="M1424" s="30">
        <f t="shared" si="1586"/>
        <v>1.1868293429969066</v>
      </c>
      <c r="N1424" s="11"/>
      <c r="O1424" s="20">
        <f t="shared" si="1594"/>
        <v>-1.6279007786461186E-2</v>
      </c>
      <c r="P1424" s="20">
        <f t="shared" si="1595"/>
        <v>-1.3967372481327511E-2</v>
      </c>
      <c r="Q1424" s="20">
        <f t="shared" si="1596"/>
        <v>-1.4571405515216407E-2</v>
      </c>
      <c r="R1424" s="11"/>
      <c r="S1424" s="20">
        <f t="shared" ref="S1424:U1424" si="1601">_xlfn.STDEV.S(O1404:O1424)*SQRT(252)</f>
        <v>0.26839044443912619</v>
      </c>
      <c r="T1424" s="20">
        <f t="shared" si="1601"/>
        <v>0.13262188358914365</v>
      </c>
      <c r="U1424" s="20">
        <f t="shared" si="1601"/>
        <v>0.14414048105097238</v>
      </c>
    </row>
    <row r="1425" spans="1:21" x14ac:dyDescent="0.2">
      <c r="A1425" s="1" t="s">
        <v>4158</v>
      </c>
      <c r="B1425" s="13">
        <v>38509</v>
      </c>
      <c r="C1425" s="12">
        <v>1197.51</v>
      </c>
      <c r="D1425" s="12">
        <v>25556.26</v>
      </c>
      <c r="E1425" s="10">
        <v>2.4571999999999998</v>
      </c>
      <c r="F1425" s="12">
        <v>19.75</v>
      </c>
      <c r="G1425" s="11"/>
      <c r="H1425" s="19">
        <f t="shared" si="1591"/>
        <v>2.6186474330380922</v>
      </c>
      <c r="I1425" s="19">
        <f t="shared" si="1592"/>
        <v>1.5095251033668098</v>
      </c>
      <c r="J1425" s="19">
        <f t="shared" si="1593"/>
        <v>1.1229221175008752</v>
      </c>
      <c r="K1425" s="30">
        <f t="shared" si="1588"/>
        <v>0.301905020673362</v>
      </c>
      <c r="L1425" s="30">
        <f t="shared" si="1589"/>
        <v>0.89833769400070018</v>
      </c>
      <c r="M1425" s="30">
        <f t="shared" si="1586"/>
        <v>1.2002427146740622</v>
      </c>
      <c r="N1425" s="11"/>
      <c r="O1425" s="20">
        <f t="shared" si="1594"/>
        <v>-2.4799512786306765E-2</v>
      </c>
      <c r="P1425" s="20">
        <f t="shared" si="1595"/>
        <v>2.4042112896778711E-2</v>
      </c>
      <c r="Q1425" s="20">
        <f t="shared" si="1596"/>
        <v>1.1301853763814984E-2</v>
      </c>
      <c r="R1425" s="11"/>
      <c r="S1425" s="20">
        <f t="shared" ref="S1425:U1425" si="1602">_xlfn.STDEV.S(O1405:O1425)*SQRT(252)</f>
        <v>0.28277920163454112</v>
      </c>
      <c r="T1425" s="20">
        <f t="shared" si="1602"/>
        <v>0.15588931500240505</v>
      </c>
      <c r="U1425" s="20">
        <f t="shared" si="1602"/>
        <v>0.14890672793934309</v>
      </c>
    </row>
    <row r="1426" spans="1:21" x14ac:dyDescent="0.2">
      <c r="A1426" s="1" t="s">
        <v>4159</v>
      </c>
      <c r="B1426" s="13">
        <v>38510</v>
      </c>
      <c r="C1426" s="12">
        <v>1197.26</v>
      </c>
      <c r="D1426" s="12">
        <v>25026.1</v>
      </c>
      <c r="E1426" s="10">
        <v>2.4628000000000001</v>
      </c>
      <c r="F1426" s="12">
        <v>19.75</v>
      </c>
      <c r="G1426" s="11"/>
      <c r="H1426" s="19">
        <f t="shared" si="1591"/>
        <v>2.6205123308834546</v>
      </c>
      <c r="I1426" s="19">
        <f t="shared" si="1592"/>
        <v>1.4782102776137087</v>
      </c>
      <c r="J1426" s="19">
        <f t="shared" si="1593"/>
        <v>1.1252463130211161</v>
      </c>
      <c r="K1426" s="30">
        <f t="shared" si="1588"/>
        <v>0.29564205552274175</v>
      </c>
      <c r="L1426" s="30">
        <f t="shared" si="1589"/>
        <v>0.90019705041689291</v>
      </c>
      <c r="M1426" s="30">
        <f t="shared" si="1586"/>
        <v>1.1958391059396347</v>
      </c>
      <c r="N1426" s="11"/>
      <c r="O1426" s="20">
        <f t="shared" si="1594"/>
        <v>-2.0744819468889397E-2</v>
      </c>
      <c r="P1426" s="20">
        <f t="shared" si="1595"/>
        <v>2.0697744607733881E-3</v>
      </c>
      <c r="Q1426" s="20">
        <f t="shared" si="1596"/>
        <v>-3.6689318590226172E-3</v>
      </c>
      <c r="R1426" s="11"/>
      <c r="S1426" s="20">
        <f t="shared" ref="S1426:U1426" si="1603">_xlfn.STDEV.S(O1406:O1426)*SQRT(252)</f>
        <v>0.29150097075760922</v>
      </c>
      <c r="T1426" s="20">
        <f t="shared" si="1603"/>
        <v>0.15554863541570912</v>
      </c>
      <c r="U1426" s="20">
        <f t="shared" si="1603"/>
        <v>0.14963965275825275</v>
      </c>
    </row>
    <row r="1427" spans="1:21" x14ac:dyDescent="0.2">
      <c r="A1427" s="1" t="s">
        <v>4160</v>
      </c>
      <c r="B1427" s="13">
        <v>38511</v>
      </c>
      <c r="C1427" s="12">
        <v>1194.67</v>
      </c>
      <c r="D1427" s="12">
        <v>24701.5</v>
      </c>
      <c r="E1427" s="10">
        <v>2.4460000000000002</v>
      </c>
      <c r="F1427" s="12">
        <v>19.75</v>
      </c>
      <c r="G1427" s="11"/>
      <c r="H1427" s="19">
        <f t="shared" si="1591"/>
        <v>2.622378556835812</v>
      </c>
      <c r="I1427" s="19">
        <f t="shared" si="1592"/>
        <v>1.4590372120496213</v>
      </c>
      <c r="J1427" s="19">
        <f t="shared" si="1593"/>
        <v>1.1151528310755676</v>
      </c>
      <c r="K1427" s="30">
        <f t="shared" si="1588"/>
        <v>0.29180744240992429</v>
      </c>
      <c r="L1427" s="30">
        <f t="shared" si="1589"/>
        <v>0.8921222648604541</v>
      </c>
      <c r="M1427" s="30">
        <f t="shared" si="1586"/>
        <v>1.1839297072703783</v>
      </c>
      <c r="N1427" s="11"/>
      <c r="O1427" s="20">
        <f t="shared" si="1594"/>
        <v>-1.2970458840969923E-2</v>
      </c>
      <c r="P1427" s="20">
        <f t="shared" si="1595"/>
        <v>-8.9700200113955741E-3</v>
      </c>
      <c r="Q1427" s="20">
        <f t="shared" si="1596"/>
        <v>-9.9590309516585096E-3</v>
      </c>
      <c r="R1427" s="11"/>
      <c r="S1427" s="20">
        <f t="shared" ref="S1427:U1427" si="1604">_xlfn.STDEV.S(O1407:O1427)*SQRT(252)</f>
        <v>0.2786276646258436</v>
      </c>
      <c r="T1427" s="20">
        <f t="shared" si="1604"/>
        <v>0.15744715622538552</v>
      </c>
      <c r="U1427" s="20">
        <f t="shared" si="1604"/>
        <v>0.1480408798096875</v>
      </c>
    </row>
    <row r="1428" spans="1:21" x14ac:dyDescent="0.2">
      <c r="A1428" s="1" t="s">
        <v>4161</v>
      </c>
      <c r="B1428" s="13">
        <v>38512</v>
      </c>
      <c r="C1428" s="12">
        <v>1200.93</v>
      </c>
      <c r="D1428" s="12">
        <v>24483.55</v>
      </c>
      <c r="E1428" s="10">
        <v>2.4887000000000001</v>
      </c>
      <c r="F1428" s="12">
        <v>19.75</v>
      </c>
      <c r="G1428" s="11"/>
      <c r="H1428" s="19">
        <f t="shared" si="1591"/>
        <v>2.6242461118409901</v>
      </c>
      <c r="I1428" s="19">
        <f t="shared" si="1592"/>
        <v>1.4461636148848249</v>
      </c>
      <c r="J1428" s="19">
        <f t="shared" si="1593"/>
        <v>1.140565477466607</v>
      </c>
      <c r="K1428" s="30">
        <f t="shared" si="1588"/>
        <v>0.28923272297696501</v>
      </c>
      <c r="L1428" s="30">
        <f t="shared" si="1589"/>
        <v>0.9124523819732856</v>
      </c>
      <c r="M1428" s="30">
        <f t="shared" si="1586"/>
        <v>1.2016851049502506</v>
      </c>
      <c r="N1428" s="11"/>
      <c r="O1428" s="20">
        <f t="shared" si="1594"/>
        <v>-8.8233508086554835E-3</v>
      </c>
      <c r="P1428" s="20">
        <f t="shared" si="1595"/>
        <v>2.2788487535406965E-2</v>
      </c>
      <c r="Q1428" s="20">
        <f t="shared" si="1596"/>
        <v>1.4997003260276642E-2</v>
      </c>
      <c r="R1428" s="11"/>
      <c r="S1428" s="20">
        <f t="shared" ref="S1428:U1428" si="1605">_xlfn.STDEV.S(O1408:O1428)*SQRT(252)</f>
        <v>0.28019831044857629</v>
      </c>
      <c r="T1428" s="20">
        <f t="shared" si="1605"/>
        <v>0.17387816571284051</v>
      </c>
      <c r="U1428" s="20">
        <f t="shared" si="1605"/>
        <v>0.15575528759980714</v>
      </c>
    </row>
    <row r="1429" spans="1:21" x14ac:dyDescent="0.2">
      <c r="A1429" s="1" t="s">
        <v>4162</v>
      </c>
      <c r="B1429" s="13">
        <v>38513</v>
      </c>
      <c r="C1429" s="12">
        <v>1198.1099999999999</v>
      </c>
      <c r="D1429" s="12">
        <v>24950.95</v>
      </c>
      <c r="E1429" s="10">
        <v>2.4746999999999999</v>
      </c>
      <c r="F1429" s="12">
        <v>19.75</v>
      </c>
      <c r="G1429" s="11"/>
      <c r="H1429" s="19">
        <f t="shared" si="1591"/>
        <v>2.6261149968454882</v>
      </c>
      <c r="I1429" s="19">
        <f t="shared" si="1592"/>
        <v>1.4737714116952207</v>
      </c>
      <c r="J1429" s="19">
        <f t="shared" si="1593"/>
        <v>1.1314861228065789</v>
      </c>
      <c r="K1429" s="30">
        <f t="shared" si="1588"/>
        <v>0.29475428233904416</v>
      </c>
      <c r="L1429" s="30">
        <f t="shared" si="1589"/>
        <v>0.90518889824526316</v>
      </c>
      <c r="M1429" s="30">
        <f t="shared" si="1586"/>
        <v>1.1999431805843073</v>
      </c>
      <c r="N1429" s="11"/>
      <c r="O1429" s="20">
        <f t="shared" si="1594"/>
        <v>1.9090368839486116E-2</v>
      </c>
      <c r="P1429" s="20">
        <f t="shared" si="1595"/>
        <v>-7.960397574188316E-3</v>
      </c>
      <c r="Q1429" s="20">
        <f t="shared" si="1596"/>
        <v>-1.4495680763351171E-3</v>
      </c>
      <c r="R1429" s="11"/>
      <c r="S1429" s="20">
        <f t="shared" ref="S1429:U1429" si="1606">_xlfn.STDEV.S(O1409:O1429)*SQRT(252)</f>
        <v>0.27444459192832921</v>
      </c>
      <c r="T1429" s="20">
        <f t="shared" si="1606"/>
        <v>0.16950443465383264</v>
      </c>
      <c r="U1429" s="20">
        <f t="shared" si="1606"/>
        <v>0.14401812437603834</v>
      </c>
    </row>
    <row r="1430" spans="1:21" x14ac:dyDescent="0.2">
      <c r="A1430" s="1" t="s">
        <v>4163</v>
      </c>
      <c r="B1430" s="13">
        <v>38516</v>
      </c>
      <c r="C1430" s="12">
        <v>1200.82</v>
      </c>
      <c r="D1430" s="12">
        <v>24901.83</v>
      </c>
      <c r="E1430" s="10">
        <v>2.4558</v>
      </c>
      <c r="F1430" s="12">
        <v>19.75</v>
      </c>
      <c r="G1430" s="11"/>
      <c r="H1430" s="19">
        <f t="shared" si="1591"/>
        <v>2.6279852127964798</v>
      </c>
      <c r="I1430" s="19">
        <f t="shared" si="1592"/>
        <v>1.4708700531600762</v>
      </c>
      <c r="J1430" s="19">
        <f t="shared" si="1593"/>
        <v>1.1253843934579078</v>
      </c>
      <c r="K1430" s="30">
        <f t="shared" si="1588"/>
        <v>0.29417401063201526</v>
      </c>
      <c r="L1430" s="30">
        <f t="shared" si="1589"/>
        <v>0.9003075147663262</v>
      </c>
      <c r="M1430" s="30">
        <f t="shared" si="1586"/>
        <v>1.1944815253983414</v>
      </c>
      <c r="N1430" s="11"/>
      <c r="O1430" s="20">
        <f t="shared" si="1594"/>
        <v>-1.9686625158559234E-3</v>
      </c>
      <c r="P1430" s="20">
        <f t="shared" si="1595"/>
        <v>-5.392668302052317E-3</v>
      </c>
      <c r="Q1430" s="20">
        <f t="shared" si="1596"/>
        <v>-4.5515948374375004E-3</v>
      </c>
      <c r="R1430" s="11"/>
      <c r="S1430" s="20">
        <f t="shared" ref="S1430:U1430" si="1607">_xlfn.STDEV.S(O1410:O1430)*SQRT(252)</f>
        <v>0.27176190510123244</v>
      </c>
      <c r="T1430" s="20">
        <f t="shared" si="1607"/>
        <v>0.17090306868468275</v>
      </c>
      <c r="U1430" s="20">
        <f t="shared" si="1607"/>
        <v>0.14442713924107897</v>
      </c>
    </row>
    <row r="1431" spans="1:21" x14ac:dyDescent="0.2">
      <c r="A1431" s="1" t="s">
        <v>4164</v>
      </c>
      <c r="B1431" s="13">
        <v>38517</v>
      </c>
      <c r="C1431" s="12">
        <v>1203.9100000000001</v>
      </c>
      <c r="D1431" s="12">
        <v>25744.240000000002</v>
      </c>
      <c r="E1431" s="10">
        <v>2.4371</v>
      </c>
      <c r="F1431" s="12">
        <v>19.75</v>
      </c>
      <c r="G1431" s="11"/>
      <c r="H1431" s="19">
        <f t="shared" si="1591"/>
        <v>2.6298567606418124</v>
      </c>
      <c r="I1431" s="19">
        <f t="shared" si="1592"/>
        <v>1.5206284701712991</v>
      </c>
      <c r="J1431" s="19">
        <f t="shared" si="1593"/>
        <v>1.1196888463897301</v>
      </c>
      <c r="K1431" s="30">
        <f t="shared" si="1588"/>
        <v>0.30412569403425982</v>
      </c>
      <c r="L1431" s="30">
        <f t="shared" si="1589"/>
        <v>0.89575107711178414</v>
      </c>
      <c r="M1431" s="30">
        <f t="shared" si="1586"/>
        <v>1.1998767711460441</v>
      </c>
      <c r="N1431" s="11"/>
      <c r="O1431" s="20">
        <f t="shared" si="1594"/>
        <v>3.3829240662232474E-2</v>
      </c>
      <c r="P1431" s="20">
        <f t="shared" si="1595"/>
        <v>-5.0609792540993181E-3</v>
      </c>
      <c r="Q1431" s="20">
        <f t="shared" si="1596"/>
        <v>4.5168097061221157E-3</v>
      </c>
      <c r="R1431" s="11"/>
      <c r="S1431" s="20">
        <f t="shared" ref="S1431:U1431" si="1608">_xlfn.STDEV.S(O1411:O1431)*SQRT(252)</f>
        <v>0.28659082175920686</v>
      </c>
      <c r="T1431" s="20">
        <f t="shared" si="1608"/>
        <v>0.16772752804232438</v>
      </c>
      <c r="U1431" s="20">
        <f t="shared" si="1608"/>
        <v>0.13737937233849817</v>
      </c>
    </row>
    <row r="1432" spans="1:21" x14ac:dyDescent="0.2">
      <c r="A1432" s="1" t="s">
        <v>4165</v>
      </c>
      <c r="B1432" s="13">
        <v>38518</v>
      </c>
      <c r="C1432" s="12">
        <v>1206.58</v>
      </c>
      <c r="D1432" s="12">
        <v>25481.38</v>
      </c>
      <c r="E1432" s="10">
        <v>2.4451000000000001</v>
      </c>
      <c r="F1432" s="12">
        <v>19.75</v>
      </c>
      <c r="G1432" s="11"/>
      <c r="H1432" s="19">
        <f t="shared" si="1591"/>
        <v>2.6317296413300091</v>
      </c>
      <c r="I1432" s="19">
        <f t="shared" si="1592"/>
        <v>1.5051021854695861</v>
      </c>
      <c r="J1432" s="19">
        <f t="shared" si="1593"/>
        <v>1.1258556936767929</v>
      </c>
      <c r="K1432" s="30">
        <f t="shared" si="1588"/>
        <v>0.30102043709391724</v>
      </c>
      <c r="L1432" s="30">
        <f t="shared" si="1589"/>
        <v>0.9006845549414344</v>
      </c>
      <c r="M1432" s="30">
        <f t="shared" si="1586"/>
        <v>1.2017049920353515</v>
      </c>
      <c r="N1432" s="11"/>
      <c r="O1432" s="20">
        <f t="shared" si="1594"/>
        <v>-1.0210439306035046E-2</v>
      </c>
      <c r="P1432" s="20">
        <f t="shared" si="1595"/>
        <v>5.5076437591987659E-3</v>
      </c>
      <c r="Q1432" s="20">
        <f t="shared" si="1596"/>
        <v>1.5236738749107026E-3</v>
      </c>
      <c r="R1432" s="11"/>
      <c r="S1432" s="20">
        <f t="shared" ref="S1432:U1432" si="1609">_xlfn.STDEV.S(O1412:O1432)*SQRT(252)</f>
        <v>0.29008267007566862</v>
      </c>
      <c r="T1432" s="20">
        <f t="shared" si="1609"/>
        <v>0.16699689007450502</v>
      </c>
      <c r="U1432" s="20">
        <f t="shared" si="1609"/>
        <v>0.13639191357433625</v>
      </c>
    </row>
    <row r="1433" spans="1:21" x14ac:dyDescent="0.2">
      <c r="A1433" s="1" t="s">
        <v>4166</v>
      </c>
      <c r="B1433" s="13">
        <v>38519</v>
      </c>
      <c r="C1433" s="12">
        <v>1210.96</v>
      </c>
      <c r="D1433" s="12">
        <v>25750.53</v>
      </c>
      <c r="E1433" s="10">
        <v>2.4157000000000002</v>
      </c>
      <c r="F1433" s="12">
        <v>19.75</v>
      </c>
      <c r="G1433" s="11"/>
      <c r="H1433" s="19">
        <f t="shared" si="1591"/>
        <v>2.6336038558102679</v>
      </c>
      <c r="I1433" s="19">
        <f t="shared" si="1592"/>
        <v>1.5210000000000055</v>
      </c>
      <c r="J1433" s="19">
        <f t="shared" si="1593"/>
        <v>1.1163561719266755</v>
      </c>
      <c r="K1433" s="30">
        <f t="shared" si="1588"/>
        <v>0.30420000000000114</v>
      </c>
      <c r="L1433" s="30">
        <f t="shared" si="1589"/>
        <v>0.89308493754134044</v>
      </c>
      <c r="M1433" s="30">
        <f t="shared" si="1586"/>
        <v>1.1972849375413417</v>
      </c>
      <c r="N1433" s="11"/>
      <c r="O1433" s="20">
        <f t="shared" si="1594"/>
        <v>1.0562614740645904E-2</v>
      </c>
      <c r="P1433" s="20">
        <f t="shared" si="1595"/>
        <v>-8.4376015536183901E-3</v>
      </c>
      <c r="Q1433" s="20">
        <f t="shared" si="1596"/>
        <v>-3.6781527274206693E-3</v>
      </c>
      <c r="R1433" s="11"/>
      <c r="S1433" s="20">
        <f t="shared" ref="S1433:U1433" si="1610">_xlfn.STDEV.S(O1413:O1433)*SQRT(252)</f>
        <v>0.28467149668711728</v>
      </c>
      <c r="T1433" s="20">
        <f t="shared" si="1610"/>
        <v>0.16941911403460275</v>
      </c>
      <c r="U1433" s="20">
        <f t="shared" si="1610"/>
        <v>0.13486616847232258</v>
      </c>
    </row>
    <row r="1434" spans="1:21" x14ac:dyDescent="0.2">
      <c r="A1434" s="1" t="s">
        <v>4167</v>
      </c>
      <c r="B1434" s="13">
        <v>38520</v>
      </c>
      <c r="C1434" s="12">
        <v>1216.96</v>
      </c>
      <c r="D1434" s="12">
        <v>26092.880000000001</v>
      </c>
      <c r="E1434" s="10">
        <v>2.3868999999999998</v>
      </c>
      <c r="F1434" s="12">
        <v>19.75</v>
      </c>
      <c r="G1434" s="11"/>
      <c r="H1434" s="19">
        <f t="shared" si="1591"/>
        <v>2.6354794050324633</v>
      </c>
      <c r="I1434" s="19">
        <f t="shared" si="1592"/>
        <v>1.5412215002953393</v>
      </c>
      <c r="J1434" s="19">
        <f t="shared" si="1593"/>
        <v>1.1085122805148238</v>
      </c>
      <c r="K1434" s="30">
        <f t="shared" si="1588"/>
        <v>0.30824430005906789</v>
      </c>
      <c r="L1434" s="30">
        <f t="shared" si="1589"/>
        <v>0.88680982441185907</v>
      </c>
      <c r="M1434" s="30">
        <f t="shared" si="1586"/>
        <v>1.195054124470927</v>
      </c>
      <c r="N1434" s="11"/>
      <c r="O1434" s="20">
        <f t="shared" si="1594"/>
        <v>1.3294871989042667E-2</v>
      </c>
      <c r="P1434" s="20">
        <f t="shared" si="1595"/>
        <v>-7.0263340760809978E-3</v>
      </c>
      <c r="Q1434" s="20">
        <f t="shared" si="1596"/>
        <v>-1.8632265390357006E-3</v>
      </c>
      <c r="R1434" s="11"/>
      <c r="S1434" s="20">
        <f t="shared" ref="S1434:U1434" si="1611">_xlfn.STDEV.S(O1414:O1434)*SQRT(252)</f>
        <v>0.28688264665732394</v>
      </c>
      <c r="T1434" s="20">
        <f t="shared" si="1611"/>
        <v>0.17100548880417754</v>
      </c>
      <c r="U1434" s="20">
        <f t="shared" si="1611"/>
        <v>0.13466315006051116</v>
      </c>
    </row>
    <row r="1435" spans="1:21" x14ac:dyDescent="0.2">
      <c r="A1435" s="1" t="s">
        <v>4168</v>
      </c>
      <c r="B1435" s="13">
        <v>38523</v>
      </c>
      <c r="C1435" s="12">
        <v>1216.0999999999999</v>
      </c>
      <c r="D1435" s="12">
        <v>26045.5</v>
      </c>
      <c r="E1435" s="10">
        <v>2.3851</v>
      </c>
      <c r="F1435" s="12">
        <v>19.75</v>
      </c>
      <c r="G1435" s="11"/>
      <c r="H1435" s="19">
        <f t="shared" si="1591"/>
        <v>2.6373562899471459</v>
      </c>
      <c r="I1435" s="19">
        <f t="shared" si="1592"/>
        <v>1.5384229178972293</v>
      </c>
      <c r="J1435" s="19">
        <f t="shared" si="1593"/>
        <v>1.1068935618919811</v>
      </c>
      <c r="K1435" s="30">
        <f t="shared" si="1588"/>
        <v>0.30768458357944589</v>
      </c>
      <c r="L1435" s="30">
        <f t="shared" si="1589"/>
        <v>0.88551484951358495</v>
      </c>
      <c r="M1435" s="30">
        <f t="shared" si="1586"/>
        <v>1.1931994330930309</v>
      </c>
      <c r="N1435" s="11"/>
      <c r="O1435" s="20">
        <f t="shared" si="1594"/>
        <v>-1.8158210209069381E-3</v>
      </c>
      <c r="P1435" s="20">
        <f t="shared" si="1595"/>
        <v>-1.4602622373213192E-3</v>
      </c>
      <c r="Q1435" s="20">
        <f t="shared" si="1596"/>
        <v>-1.5519727014181584E-3</v>
      </c>
      <c r="R1435" s="11"/>
      <c r="S1435" s="20">
        <f t="shared" ref="S1435:U1435" si="1612">_xlfn.STDEV.S(O1415:O1435)*SQRT(252)</f>
        <v>0.28228717538820758</v>
      </c>
      <c r="T1435" s="20">
        <f t="shared" si="1612"/>
        <v>0.17107288197539119</v>
      </c>
      <c r="U1435" s="20">
        <f t="shared" si="1612"/>
        <v>0.13423405339591563</v>
      </c>
    </row>
    <row r="1436" spans="1:21" x14ac:dyDescent="0.2">
      <c r="A1436" s="1" t="s">
        <v>4169</v>
      </c>
      <c r="B1436" s="13">
        <v>38524</v>
      </c>
      <c r="C1436" s="12">
        <v>1213.6099999999999</v>
      </c>
      <c r="D1436" s="12">
        <v>25721.68</v>
      </c>
      <c r="E1436" s="10">
        <v>2.3767999999999998</v>
      </c>
      <c r="F1436" s="12">
        <v>19.75</v>
      </c>
      <c r="G1436" s="11"/>
      <c r="H1436" s="19">
        <f t="shared" si="1591"/>
        <v>2.6392345115055438</v>
      </c>
      <c r="I1436" s="19">
        <f t="shared" si="1592"/>
        <v>1.5192959243945712</v>
      </c>
      <c r="J1436" s="19">
        <f t="shared" si="1593"/>
        <v>1.1007831312486633</v>
      </c>
      <c r="K1436" s="30">
        <f t="shared" si="1588"/>
        <v>0.30385918487891428</v>
      </c>
      <c r="L1436" s="30">
        <f t="shared" si="1589"/>
        <v>0.88062650499893069</v>
      </c>
      <c r="M1436" s="30">
        <f t="shared" si="1586"/>
        <v>1.1844856898778451</v>
      </c>
      <c r="N1436" s="11"/>
      <c r="O1436" s="20">
        <f t="shared" si="1594"/>
        <v>-1.2432857883319604E-2</v>
      </c>
      <c r="P1436" s="20">
        <f t="shared" si="1595"/>
        <v>-5.5203416603790689E-3</v>
      </c>
      <c r="Q1436" s="20">
        <f t="shared" si="1596"/>
        <v>-7.3028388830171931E-3</v>
      </c>
      <c r="R1436" s="11"/>
      <c r="S1436" s="20">
        <f t="shared" ref="S1436:U1436" si="1613">_xlfn.STDEV.S(O1416:O1436)*SQRT(252)</f>
        <v>0.28221272710135825</v>
      </c>
      <c r="T1436" s="20">
        <f t="shared" si="1613"/>
        <v>0.17155680604295881</v>
      </c>
      <c r="U1436" s="20">
        <f t="shared" si="1613"/>
        <v>0.13500692259985048</v>
      </c>
    </row>
    <row r="1437" spans="1:21" x14ac:dyDescent="0.2">
      <c r="A1437" s="1" t="s">
        <v>4170</v>
      </c>
      <c r="B1437" s="13">
        <v>38525</v>
      </c>
      <c r="C1437" s="12">
        <v>1213.8800000000001</v>
      </c>
      <c r="D1437" s="12">
        <v>25678.25</v>
      </c>
      <c r="E1437" s="10">
        <v>2.3698999999999999</v>
      </c>
      <c r="F1437" s="12">
        <v>19.75</v>
      </c>
      <c r="G1437" s="11"/>
      <c r="H1437" s="19">
        <f t="shared" si="1591"/>
        <v>2.6411140706595617</v>
      </c>
      <c r="I1437" s="19">
        <f t="shared" si="1592"/>
        <v>1.5167306556408795</v>
      </c>
      <c r="J1437" s="19">
        <f t="shared" si="1593"/>
        <v>1.0978316762229507</v>
      </c>
      <c r="K1437" s="30">
        <f t="shared" si="1588"/>
        <v>0.30334613112817593</v>
      </c>
      <c r="L1437" s="30">
        <f t="shared" si="1589"/>
        <v>0.87826534097836062</v>
      </c>
      <c r="M1437" s="30">
        <f t="shared" si="1586"/>
        <v>1.1816114721065365</v>
      </c>
      <c r="N1437" s="11"/>
      <c r="O1437" s="20">
        <f t="shared" si="1594"/>
        <v>-1.6884589187020627E-3</v>
      </c>
      <c r="P1437" s="20">
        <f t="shared" si="1595"/>
        <v>-2.6812320628175623E-3</v>
      </c>
      <c r="Q1437" s="20">
        <f t="shared" si="1596"/>
        <v>-2.4265533943301776E-3</v>
      </c>
      <c r="R1437" s="11"/>
      <c r="S1437" s="20">
        <f t="shared" ref="S1437:U1437" si="1614">_xlfn.STDEV.S(O1417:O1437)*SQRT(252)</f>
        <v>0.27993533309427548</v>
      </c>
      <c r="T1437" s="20">
        <f t="shared" si="1614"/>
        <v>0.17172693328387925</v>
      </c>
      <c r="U1437" s="20">
        <f t="shared" si="1614"/>
        <v>0.13481175274734097</v>
      </c>
    </row>
    <row r="1438" spans="1:21" x14ac:dyDescent="0.2">
      <c r="A1438" s="1" t="s">
        <v>4171</v>
      </c>
      <c r="B1438" s="13">
        <v>38526</v>
      </c>
      <c r="C1438" s="12">
        <v>1200.73</v>
      </c>
      <c r="D1438" s="12">
        <v>24815.58</v>
      </c>
      <c r="E1438" s="10">
        <v>2.3927999999999998</v>
      </c>
      <c r="F1438" s="12">
        <v>19.75</v>
      </c>
      <c r="G1438" s="11"/>
      <c r="H1438" s="19">
        <f t="shared" si="1591"/>
        <v>2.642994968361783</v>
      </c>
      <c r="I1438" s="19">
        <f t="shared" si="1592"/>
        <v>1.4657755463674005</v>
      </c>
      <c r="J1438" s="19">
        <f t="shared" si="1593"/>
        <v>1.0964321007800328</v>
      </c>
      <c r="K1438" s="30">
        <f t="shared" si="1588"/>
        <v>0.2931551092734801</v>
      </c>
      <c r="L1438" s="30">
        <f t="shared" si="1589"/>
        <v>0.87714568062402631</v>
      </c>
      <c r="M1438" s="30">
        <f t="shared" si="1586"/>
        <v>1.1703007898975064</v>
      </c>
      <c r="N1438" s="11"/>
      <c r="O1438" s="20">
        <f t="shared" si="1594"/>
        <v>-3.3595357939111725E-2</v>
      </c>
      <c r="P1438" s="20">
        <f t="shared" si="1595"/>
        <v>-1.2748543089348141E-3</v>
      </c>
      <c r="Q1438" s="20">
        <f t="shared" si="1596"/>
        <v>-9.5722515192457891E-3</v>
      </c>
      <c r="R1438" s="11"/>
      <c r="S1438" s="20">
        <f t="shared" ref="S1438:U1438" si="1615">_xlfn.STDEV.S(O1418:O1438)*SQRT(252)</f>
        <v>0.30611680229820676</v>
      </c>
      <c r="T1438" s="20">
        <f t="shared" si="1615"/>
        <v>0.16698517521987719</v>
      </c>
      <c r="U1438" s="20">
        <f t="shared" si="1615"/>
        <v>0.13504165196681919</v>
      </c>
    </row>
    <row r="1439" spans="1:21" x14ac:dyDescent="0.2">
      <c r="A1439" s="1" t="s">
        <v>4172</v>
      </c>
      <c r="B1439" s="13">
        <v>38527</v>
      </c>
      <c r="C1439" s="12">
        <v>1191.57</v>
      </c>
      <c r="D1439" s="12">
        <v>24916.91</v>
      </c>
      <c r="E1439" s="10">
        <v>2.3873000000000002</v>
      </c>
      <c r="F1439" s="12">
        <v>19.75</v>
      </c>
      <c r="G1439" s="11"/>
      <c r="H1439" s="19">
        <f t="shared" si="1591"/>
        <v>2.6448772055654692</v>
      </c>
      <c r="I1439" s="19">
        <f t="shared" si="1592"/>
        <v>1.4717607796810448</v>
      </c>
      <c r="J1439" s="19">
        <f t="shared" si="1593"/>
        <v>1.0855667658008767</v>
      </c>
      <c r="K1439" s="30">
        <f t="shared" si="1588"/>
        <v>0.29435215593620895</v>
      </c>
      <c r="L1439" s="30">
        <f t="shared" si="1589"/>
        <v>0.86845341264070142</v>
      </c>
      <c r="M1439" s="30">
        <f t="shared" si="1586"/>
        <v>1.1628055685769103</v>
      </c>
      <c r="N1439" s="11"/>
      <c r="O1439" s="20">
        <f t="shared" si="1594"/>
        <v>4.0833218486127087E-3</v>
      </c>
      <c r="P1439" s="20">
        <f t="shared" si="1595"/>
        <v>-9.9097198736028957E-3</v>
      </c>
      <c r="Q1439" s="20">
        <f t="shared" si="1596"/>
        <v>-6.4045255589826322E-3</v>
      </c>
      <c r="R1439" s="11"/>
      <c r="S1439" s="20">
        <f t="shared" ref="S1439:U1439" si="1616">_xlfn.STDEV.S(O1419:O1439)*SQRT(252)</f>
        <v>0.30630437729470561</v>
      </c>
      <c r="T1439" s="20">
        <f t="shared" si="1616"/>
        <v>0.16880071874265948</v>
      </c>
      <c r="U1439" s="20">
        <f t="shared" si="1616"/>
        <v>0.13584989511541959</v>
      </c>
    </row>
    <row r="1440" spans="1:21" x14ac:dyDescent="0.2">
      <c r="A1440" s="1" t="s">
        <v>4173</v>
      </c>
      <c r="B1440" s="13">
        <v>38530</v>
      </c>
      <c r="C1440" s="12">
        <v>1190.69</v>
      </c>
      <c r="D1440" s="12">
        <v>25225.77</v>
      </c>
      <c r="E1440" s="10">
        <v>2.3826000000000001</v>
      </c>
      <c r="F1440" s="12">
        <v>19.75</v>
      </c>
      <c r="G1440" s="11"/>
      <c r="H1440" s="19">
        <f t="shared" si="1591"/>
        <v>2.6467607832245603</v>
      </c>
      <c r="I1440" s="19">
        <f t="shared" si="1592"/>
        <v>1.4900041346721848</v>
      </c>
      <c r="J1440" s="19">
        <f t="shared" si="1593"/>
        <v>1.082629418847695</v>
      </c>
      <c r="K1440" s="30">
        <f t="shared" si="1588"/>
        <v>0.29800082693443697</v>
      </c>
      <c r="L1440" s="30">
        <f t="shared" si="1589"/>
        <v>0.86610353507815607</v>
      </c>
      <c r="M1440" s="30">
        <f t="shared" si="1586"/>
        <v>1.164104362012593</v>
      </c>
      <c r="N1440" s="11"/>
      <c r="O1440" s="20">
        <f t="shared" si="1594"/>
        <v>1.2395598009544484E-2</v>
      </c>
      <c r="P1440" s="20">
        <f t="shared" si="1595"/>
        <v>-2.7058187904405173E-3</v>
      </c>
      <c r="Q1440" s="20">
        <f t="shared" si="1596"/>
        <v>1.1169480700650158E-3</v>
      </c>
      <c r="R1440" s="11"/>
      <c r="S1440" s="20">
        <f t="shared" ref="S1440:U1440" si="1617">_xlfn.STDEV.S(O1420:O1440)*SQRT(252)</f>
        <v>0.28867796340429758</v>
      </c>
      <c r="T1440" s="20">
        <f t="shared" si="1617"/>
        <v>0.16761551163486135</v>
      </c>
      <c r="U1440" s="20">
        <f t="shared" si="1617"/>
        <v>0.13546797842598809</v>
      </c>
    </row>
    <row r="1441" spans="1:21" x14ac:dyDescent="0.2">
      <c r="A1441" s="1" t="s">
        <v>4174</v>
      </c>
      <c r="B1441" s="13">
        <v>38531</v>
      </c>
      <c r="C1441" s="12">
        <v>1201.57</v>
      </c>
      <c r="D1441" s="12">
        <v>25261.040000000001</v>
      </c>
      <c r="E1441" s="10">
        <v>2.3690000000000002</v>
      </c>
      <c r="F1441" s="12">
        <v>19.75</v>
      </c>
      <c r="G1441" s="11"/>
      <c r="H1441" s="19">
        <f t="shared" si="1591"/>
        <v>2.6486457022936762</v>
      </c>
      <c r="I1441" s="19">
        <f t="shared" si="1592"/>
        <v>1.4920874187832305</v>
      </c>
      <c r="J1441" s="19">
        <f t="shared" si="1593"/>
        <v>1.0862858386381178</v>
      </c>
      <c r="K1441" s="30">
        <f t="shared" si="1588"/>
        <v>0.29841748375664612</v>
      </c>
      <c r="L1441" s="30">
        <f t="shared" si="1589"/>
        <v>0.86902867091049429</v>
      </c>
      <c r="M1441" s="30">
        <f t="shared" si="1586"/>
        <v>1.1674461546671404</v>
      </c>
      <c r="N1441" s="11"/>
      <c r="O1441" s="20">
        <f t="shared" si="1594"/>
        <v>1.3981733758772208E-3</v>
      </c>
      <c r="P1441" s="20">
        <f t="shared" si="1595"/>
        <v>3.3773512217269985E-3</v>
      </c>
      <c r="Q1441" s="20">
        <f t="shared" si="1596"/>
        <v>2.8706985074515856E-3</v>
      </c>
      <c r="R1441" s="11"/>
      <c r="S1441" s="20">
        <f t="shared" ref="S1441:U1441" si="1618">_xlfn.STDEV.S(O1421:O1441)*SQRT(252)</f>
        <v>0.28773920302465594</v>
      </c>
      <c r="T1441" s="20">
        <f t="shared" si="1618"/>
        <v>0.16674455676358771</v>
      </c>
      <c r="U1441" s="20">
        <f t="shared" si="1618"/>
        <v>0.13556674272699654</v>
      </c>
    </row>
    <row r="1442" spans="1:21" x14ac:dyDescent="0.2">
      <c r="A1442" s="1" t="s">
        <v>4175</v>
      </c>
      <c r="B1442" s="13">
        <v>38532</v>
      </c>
      <c r="C1442" s="12">
        <v>1199.8499999999999</v>
      </c>
      <c r="D1442" s="12">
        <v>25126.36</v>
      </c>
      <c r="E1442" s="10">
        <v>2.3544999999999998</v>
      </c>
      <c r="F1442" s="12">
        <v>19.75</v>
      </c>
      <c r="G1442" s="11"/>
      <c r="H1442" s="19">
        <f t="shared" si="1591"/>
        <v>2.6505319637281164</v>
      </c>
      <c r="I1442" s="19">
        <f t="shared" si="1592"/>
        <v>1.4841323095097514</v>
      </c>
      <c r="J1442" s="19">
        <f t="shared" si="1593"/>
        <v>1.0780915229151373</v>
      </c>
      <c r="K1442" s="30">
        <f t="shared" si="1588"/>
        <v>0.29682646190195028</v>
      </c>
      <c r="L1442" s="30">
        <f t="shared" si="1589"/>
        <v>0.86247321833210988</v>
      </c>
      <c r="M1442" s="30">
        <f t="shared" si="1586"/>
        <v>1.15929968023406</v>
      </c>
      <c r="N1442" s="11"/>
      <c r="O1442" s="20">
        <f t="shared" si="1594"/>
        <v>-5.3315302932895881E-3</v>
      </c>
      <c r="P1442" s="20">
        <f t="shared" si="1595"/>
        <v>-7.5434249729828817E-3</v>
      </c>
      <c r="Q1442" s="20">
        <f t="shared" si="1596"/>
        <v>-6.9780301219999341E-3</v>
      </c>
      <c r="R1442" s="11"/>
      <c r="S1442" s="20">
        <f t="shared" ref="S1442:U1442" si="1619">_xlfn.STDEV.S(O1422:O1442)*SQRT(252)</f>
        <v>0.28677312817891148</v>
      </c>
      <c r="T1442" s="20">
        <f t="shared" si="1619"/>
        <v>0.16783192391197455</v>
      </c>
      <c r="U1442" s="20">
        <f t="shared" si="1619"/>
        <v>0.13752964601434495</v>
      </c>
    </row>
    <row r="1443" spans="1:21" x14ac:dyDescent="0.2">
      <c r="A1443" s="1" t="s">
        <v>4176</v>
      </c>
      <c r="B1443" s="13">
        <v>38533</v>
      </c>
      <c r="C1443" s="12">
        <v>1191.33</v>
      </c>
      <c r="D1443" s="12">
        <v>25051.21</v>
      </c>
      <c r="E1443" s="10">
        <v>2.35</v>
      </c>
      <c r="F1443" s="12">
        <v>19.75</v>
      </c>
      <c r="G1443" s="11"/>
      <c r="H1443" s="19">
        <f t="shared" si="1591"/>
        <v>2.652419568483861</v>
      </c>
      <c r="I1443" s="19">
        <f t="shared" si="1592"/>
        <v>1.4796934435912634</v>
      </c>
      <c r="J1443" s="19">
        <f t="shared" si="1593"/>
        <v>1.0683902624824824</v>
      </c>
      <c r="K1443" s="30">
        <f t="shared" si="1588"/>
        <v>0.29593868871825268</v>
      </c>
      <c r="L1443" s="30">
        <f t="shared" si="1589"/>
        <v>0.85471220998598596</v>
      </c>
      <c r="M1443" s="30">
        <f t="shared" si="1586"/>
        <v>1.1506508987042388</v>
      </c>
      <c r="N1443" s="11"/>
      <c r="O1443" s="20">
        <f t="shared" si="1594"/>
        <v>-2.9908828815634614E-3</v>
      </c>
      <c r="P1443" s="20">
        <f t="shared" si="1595"/>
        <v>-8.9985499620875986E-3</v>
      </c>
      <c r="Q1443" s="20">
        <f t="shared" si="1596"/>
        <v>-7.4603501383483373E-3</v>
      </c>
      <c r="R1443" s="11"/>
      <c r="S1443" s="20">
        <f t="shared" ref="S1443:U1443" si="1620">_xlfn.STDEV.S(O1423:O1443)*SQRT(252)</f>
        <v>0.26610569609928808</v>
      </c>
      <c r="T1443" s="20">
        <f t="shared" si="1620"/>
        <v>0.15332881437405174</v>
      </c>
      <c r="U1443" s="20">
        <f t="shared" si="1620"/>
        <v>0.11245175509892745</v>
      </c>
    </row>
    <row r="1444" spans="1:21" x14ac:dyDescent="0.2">
      <c r="A1444" s="1" t="s">
        <v>4177</v>
      </c>
      <c r="B1444" s="13">
        <v>38534</v>
      </c>
      <c r="C1444" s="12">
        <v>1194.44</v>
      </c>
      <c r="D1444" s="12">
        <v>25311.439999999999</v>
      </c>
      <c r="E1444" s="10">
        <v>2.3454999999999999</v>
      </c>
      <c r="F1444" s="12">
        <v>19.75</v>
      </c>
      <c r="G1444" s="11"/>
      <c r="H1444" s="19">
        <f t="shared" si="1591"/>
        <v>2.65430851751757</v>
      </c>
      <c r="I1444" s="19">
        <f t="shared" si="1592"/>
        <v>1.4950643827525156</v>
      </c>
      <c r="J1444" s="19">
        <f t="shared" si="1593"/>
        <v>1.0691281304367195</v>
      </c>
      <c r="K1444" s="30">
        <f t="shared" si="1588"/>
        <v>0.29901287655050313</v>
      </c>
      <c r="L1444" s="30">
        <f t="shared" si="1589"/>
        <v>0.8553025043493756</v>
      </c>
      <c r="M1444" s="30">
        <f t="shared" si="1586"/>
        <v>1.1543153808998787</v>
      </c>
      <c r="N1444" s="11"/>
      <c r="O1444" s="20">
        <f t="shared" si="1594"/>
        <v>1.0387921381841414E-2</v>
      </c>
      <c r="P1444" s="20">
        <f t="shared" si="1595"/>
        <v>6.9063522960477464E-4</v>
      </c>
      <c r="Q1444" s="20">
        <f t="shared" si="1596"/>
        <v>3.184703718362103E-3</v>
      </c>
      <c r="R1444" s="11"/>
      <c r="S1444" s="20">
        <f t="shared" ref="S1444:U1444" si="1621">_xlfn.STDEV.S(O1424:O1444)*SQRT(252)</f>
        <v>0.24989569816661472</v>
      </c>
      <c r="T1444" s="20">
        <f t="shared" si="1621"/>
        <v>0.15360157258595628</v>
      </c>
      <c r="U1444" s="20">
        <f t="shared" si="1621"/>
        <v>0.11082069820059758</v>
      </c>
    </row>
    <row r="1445" spans="1:21" x14ac:dyDescent="0.2">
      <c r="A1445" s="1" t="s">
        <v>4178</v>
      </c>
      <c r="B1445" s="13">
        <v>38537</v>
      </c>
      <c r="C1445" s="12">
        <v>1194.44</v>
      </c>
      <c r="D1445" s="12">
        <v>25044.53</v>
      </c>
      <c r="E1445" s="10">
        <v>2.3711000000000002</v>
      </c>
      <c r="F1445" s="12">
        <v>19.75</v>
      </c>
      <c r="G1445" s="11"/>
      <c r="H1445" s="19">
        <f t="shared" si="1591"/>
        <v>2.6561988117865858</v>
      </c>
      <c r="I1445" s="19">
        <f t="shared" si="1592"/>
        <v>1.4792988777318423</v>
      </c>
      <c r="J1445" s="19">
        <f t="shared" si="1593"/>
        <v>1.0807971477631659</v>
      </c>
      <c r="K1445" s="30">
        <f t="shared" si="1588"/>
        <v>0.2958597755463685</v>
      </c>
      <c r="L1445" s="30">
        <f t="shared" si="1589"/>
        <v>0.86463771821053281</v>
      </c>
      <c r="M1445" s="30">
        <f t="shared" si="1586"/>
        <v>1.1604974937569013</v>
      </c>
      <c r="N1445" s="11"/>
      <c r="O1445" s="20">
        <f t="shared" si="1594"/>
        <v>-1.0545034182172119E-2</v>
      </c>
      <c r="P1445" s="20">
        <f t="shared" si="1595"/>
        <v>1.0914517160520276E-2</v>
      </c>
      <c r="Q1445" s="20">
        <f t="shared" si="1596"/>
        <v>5.3556531943661501E-3</v>
      </c>
      <c r="R1445" s="11"/>
      <c r="S1445" s="20">
        <f t="shared" ref="S1445:U1445" si="1622">_xlfn.STDEV.S(O1425:O1445)*SQRT(252)</f>
        <v>0.24662646919290396</v>
      </c>
      <c r="T1445" s="20">
        <f t="shared" si="1622"/>
        <v>0.153011214369562</v>
      </c>
      <c r="U1445" s="20">
        <f t="shared" si="1622"/>
        <v>0.10359366183599475</v>
      </c>
    </row>
    <row r="1446" spans="1:21" x14ac:dyDescent="0.2">
      <c r="A1446" s="1" t="s">
        <v>4179</v>
      </c>
      <c r="B1446" s="13">
        <v>38538</v>
      </c>
      <c r="C1446" s="12">
        <v>1204.99</v>
      </c>
      <c r="D1446" s="12">
        <v>24674.77</v>
      </c>
      <c r="E1446" s="10">
        <v>2.3664000000000001</v>
      </c>
      <c r="F1446" s="12">
        <v>19.75</v>
      </c>
      <c r="G1446" s="11"/>
      <c r="H1446" s="19">
        <f t="shared" si="1591"/>
        <v>2.6580904522489321</v>
      </c>
      <c r="I1446" s="19">
        <f t="shared" si="1592"/>
        <v>1.4574583579444826</v>
      </c>
      <c r="J1446" s="19">
        <f t="shared" si="1593"/>
        <v>1.0881821057012004</v>
      </c>
      <c r="K1446" s="30">
        <f t="shared" si="1588"/>
        <v>0.29149167158889655</v>
      </c>
      <c r="L1446" s="30">
        <f t="shared" si="1589"/>
        <v>0.87054568456096038</v>
      </c>
      <c r="M1446" s="30">
        <f t="shared" si="1586"/>
        <v>1.1620373561498569</v>
      </c>
      <c r="N1446" s="11"/>
      <c r="O1446" s="20">
        <f t="shared" si="1594"/>
        <v>-1.4764102181194727E-2</v>
      </c>
      <c r="P1446" s="20">
        <f t="shared" si="1595"/>
        <v>6.8328806689752497E-3</v>
      </c>
      <c r="Q1446" s="20">
        <f t="shared" si="1596"/>
        <v>1.3268985079586404E-3</v>
      </c>
      <c r="R1446" s="11"/>
      <c r="S1446" s="20">
        <f t="shared" ref="S1446:U1446" si="1623">_xlfn.STDEV.S(O1426:O1446)*SQRT(252)</f>
        <v>0.23722951901145181</v>
      </c>
      <c r="T1446" s="20">
        <f t="shared" si="1623"/>
        <v>0.1275149406437526</v>
      </c>
      <c r="U1446" s="20">
        <f t="shared" si="1623"/>
        <v>9.3922171487136261E-2</v>
      </c>
    </row>
    <row r="1447" spans="1:21" x14ac:dyDescent="0.2">
      <c r="A1447" s="1" t="s">
        <v>4180</v>
      </c>
      <c r="B1447" s="13">
        <v>38539</v>
      </c>
      <c r="C1447" s="12">
        <v>1194.94</v>
      </c>
      <c r="D1447" s="12">
        <v>24516.86</v>
      </c>
      <c r="E1447" s="10">
        <v>2.3896999999999999</v>
      </c>
      <c r="F1447" s="12">
        <v>19.75</v>
      </c>
      <c r="G1447" s="11"/>
      <c r="H1447" s="19">
        <f t="shared" si="1591"/>
        <v>2.6599834398633151</v>
      </c>
      <c r="I1447" s="19">
        <f t="shared" si="1592"/>
        <v>1.448131128174843</v>
      </c>
      <c r="J1447" s="19">
        <f t="shared" si="1593"/>
        <v>1.0897313956175132</v>
      </c>
      <c r="K1447" s="30">
        <f t="shared" si="1588"/>
        <v>0.28962622563496859</v>
      </c>
      <c r="L1447" s="30">
        <f t="shared" si="1589"/>
        <v>0.87178511649401058</v>
      </c>
      <c r="M1447" s="30">
        <f t="shared" si="1586"/>
        <v>1.1614113421289791</v>
      </c>
      <c r="N1447" s="11"/>
      <c r="O1447" s="20">
        <f t="shared" si="1594"/>
        <v>-6.3996543838097386E-3</v>
      </c>
      <c r="P1447" s="20">
        <f t="shared" si="1595"/>
        <v>1.4237414015501049E-3</v>
      </c>
      <c r="Q1447" s="20">
        <f t="shared" si="1596"/>
        <v>-5.3872108118102613E-4</v>
      </c>
      <c r="R1447" s="11"/>
      <c r="S1447" s="20">
        <f t="shared" ref="S1447:U1447" si="1624">_xlfn.STDEV.S(O1427:O1447)*SQRT(252)</f>
        <v>0.227625447306289</v>
      </c>
      <c r="T1447" s="20">
        <f t="shared" si="1624"/>
        <v>0.12730877940624763</v>
      </c>
      <c r="U1447" s="20">
        <f t="shared" si="1624"/>
        <v>9.3646396638364646E-2</v>
      </c>
    </row>
    <row r="1448" spans="1:21" x14ac:dyDescent="0.2">
      <c r="A1448" s="1" t="s">
        <v>4181</v>
      </c>
      <c r="B1448" s="13">
        <v>38540</v>
      </c>
      <c r="C1448" s="12">
        <v>1197.8699999999999</v>
      </c>
      <c r="D1448" s="12">
        <v>24449.51</v>
      </c>
      <c r="E1448" s="10">
        <v>2.3885999999999998</v>
      </c>
      <c r="F1448" s="12">
        <v>19.75</v>
      </c>
      <c r="G1448" s="11"/>
      <c r="H1448" s="19">
        <f t="shared" si="1591"/>
        <v>2.6618777755891236</v>
      </c>
      <c r="I1448" s="19">
        <f t="shared" si="1592"/>
        <v>1.4441529828706492</v>
      </c>
      <c r="J1448" s="19">
        <f t="shared" si="1593"/>
        <v>1.0919005805559818</v>
      </c>
      <c r="K1448" s="30">
        <f t="shared" si="1588"/>
        <v>0.28883059657412985</v>
      </c>
      <c r="L1448" s="30">
        <f t="shared" si="1589"/>
        <v>0.87352046444478548</v>
      </c>
      <c r="M1448" s="30">
        <f t="shared" si="1586"/>
        <v>1.1623510610189154</v>
      </c>
      <c r="N1448" s="11"/>
      <c r="O1448" s="20">
        <f t="shared" si="1594"/>
        <v>-2.7470891459999702E-3</v>
      </c>
      <c r="P1448" s="20">
        <f t="shared" si="1595"/>
        <v>1.9905684530998613E-3</v>
      </c>
      <c r="Q1448" s="20">
        <f t="shared" si="1596"/>
        <v>8.0911805821837213E-4</v>
      </c>
      <c r="R1448" s="11"/>
      <c r="S1448" s="20">
        <f t="shared" ref="S1448:U1448" si="1625">_xlfn.STDEV.S(O1428:O1448)*SQRT(252)</f>
        <v>0.22350140446519465</v>
      </c>
      <c r="T1448" s="20">
        <f t="shared" si="1625"/>
        <v>0.12483847514097889</v>
      </c>
      <c r="U1448" s="20">
        <f t="shared" si="1625"/>
        <v>8.8494909555414281E-2</v>
      </c>
    </row>
    <row r="1449" spans="1:21" x14ac:dyDescent="0.2">
      <c r="A1449" s="1" t="s">
        <v>4182</v>
      </c>
      <c r="B1449" s="13">
        <v>38541</v>
      </c>
      <c r="C1449" s="12">
        <v>1211.8599999999999</v>
      </c>
      <c r="D1449" s="12">
        <v>24422.91</v>
      </c>
      <c r="E1449" s="10">
        <v>2.3679000000000001</v>
      </c>
      <c r="F1449" s="12">
        <v>19.75</v>
      </c>
      <c r="G1449" s="11"/>
      <c r="H1449" s="19">
        <f t="shared" si="1591"/>
        <v>2.6637734603864294</v>
      </c>
      <c r="I1449" s="19">
        <f t="shared" si="1592"/>
        <v>1.4425818074424153</v>
      </c>
      <c r="J1449" s="19">
        <f t="shared" si="1593"/>
        <v>1.0950798529613179</v>
      </c>
      <c r="K1449" s="30">
        <f t="shared" si="1588"/>
        <v>0.28851636148848309</v>
      </c>
      <c r="L1449" s="30">
        <f t="shared" si="1589"/>
        <v>0.87606388236905441</v>
      </c>
      <c r="M1449" s="30">
        <f t="shared" si="1586"/>
        <v>1.1645802438575374</v>
      </c>
      <c r="N1449" s="11"/>
      <c r="O1449" s="20">
        <f t="shared" si="1594"/>
        <v>-1.0879563639516476E-3</v>
      </c>
      <c r="P1449" s="20">
        <f t="shared" si="1595"/>
        <v>2.9116867066021346E-3</v>
      </c>
      <c r="Q1449" s="20">
        <f t="shared" si="1596"/>
        <v>1.9178223459166421E-3</v>
      </c>
      <c r="R1449" s="11"/>
      <c r="S1449" s="20">
        <f t="shared" ref="S1449:U1449" si="1626">_xlfn.STDEV.S(O1429:O1449)*SQRT(252)</f>
        <v>0.22142207971059322</v>
      </c>
      <c r="T1449" s="20">
        <f t="shared" si="1626"/>
        <v>9.1778828792722075E-2</v>
      </c>
      <c r="U1449" s="20">
        <f t="shared" si="1626"/>
        <v>6.8245721630236289E-2</v>
      </c>
    </row>
    <row r="1450" spans="1:21" x14ac:dyDescent="0.2">
      <c r="A1450" s="1" t="s">
        <v>4183</v>
      </c>
      <c r="B1450" s="13">
        <v>38544</v>
      </c>
      <c r="C1450" s="12">
        <v>1219.44</v>
      </c>
      <c r="D1450" s="12">
        <v>25015.58</v>
      </c>
      <c r="E1450" s="10">
        <v>2.3498000000000001</v>
      </c>
      <c r="F1450" s="12">
        <v>19.75</v>
      </c>
      <c r="G1450" s="11"/>
      <c r="H1450" s="19">
        <f t="shared" si="1591"/>
        <v>2.6656704952159882</v>
      </c>
      <c r="I1450" s="19">
        <f t="shared" si="1592"/>
        <v>1.4775888954518663</v>
      </c>
      <c r="J1450" s="19">
        <f t="shared" si="1593"/>
        <v>1.0935063684008854</v>
      </c>
      <c r="K1450" s="30">
        <f t="shared" si="1588"/>
        <v>0.2955177790903733</v>
      </c>
      <c r="L1450" s="30">
        <f t="shared" si="1589"/>
        <v>0.87480509472070844</v>
      </c>
      <c r="M1450" s="30">
        <f t="shared" si="1586"/>
        <v>1.1703228738110818</v>
      </c>
      <c r="N1450" s="11"/>
      <c r="O1450" s="20">
        <f t="shared" si="1594"/>
        <v>2.4266969005741101E-2</v>
      </c>
      <c r="P1450" s="20">
        <f t="shared" si="1595"/>
        <v>-1.4368674176384877E-3</v>
      </c>
      <c r="Q1450" s="20">
        <f t="shared" si="1596"/>
        <v>4.9310727911049401E-3</v>
      </c>
      <c r="R1450" s="11"/>
      <c r="S1450" s="20">
        <f t="shared" ref="S1450:U1450" si="1627">_xlfn.STDEV.S(O1430:O1450)*SQRT(252)</f>
        <v>0.22769052771048154</v>
      </c>
      <c r="T1450" s="20">
        <f t="shared" si="1627"/>
        <v>8.9112606650121634E-2</v>
      </c>
      <c r="U1450" s="20">
        <f t="shared" si="1627"/>
        <v>7.1773953816874583E-2</v>
      </c>
    </row>
    <row r="1451" spans="1:21" x14ac:dyDescent="0.2">
      <c r="A1451" s="1" t="s">
        <v>4184</v>
      </c>
      <c r="B1451" s="13">
        <v>38545</v>
      </c>
      <c r="C1451" s="12">
        <v>1222.21</v>
      </c>
      <c r="D1451" s="12">
        <v>25536.25</v>
      </c>
      <c r="E1451" s="10">
        <v>2.3349000000000002</v>
      </c>
      <c r="F1451" s="12">
        <v>19.75</v>
      </c>
      <c r="G1451" s="11"/>
      <c r="H1451" s="19">
        <f t="shared" si="1591"/>
        <v>2.6675688810392399</v>
      </c>
      <c r="I1451" s="19">
        <f t="shared" si="1592"/>
        <v>1.5083431777909095</v>
      </c>
      <c r="J1451" s="19">
        <f t="shared" si="1593"/>
        <v>1.0890406694390296</v>
      </c>
      <c r="K1451" s="30">
        <f t="shared" si="1588"/>
        <v>0.30166863555818191</v>
      </c>
      <c r="L1451" s="30">
        <f t="shared" si="1589"/>
        <v>0.87123253555122371</v>
      </c>
      <c r="M1451" s="30">
        <f t="shared" si="1586"/>
        <v>1.1729011711094057</v>
      </c>
      <c r="N1451" s="11"/>
      <c r="O1451" s="20">
        <f t="shared" si="1594"/>
        <v>2.0813828821878211E-2</v>
      </c>
      <c r="P1451" s="20">
        <f t="shared" si="1595"/>
        <v>-4.0838344347151612E-3</v>
      </c>
      <c r="Q1451" s="20">
        <f t="shared" si="1596"/>
        <v>2.2030649455972995E-3</v>
      </c>
      <c r="R1451" s="11"/>
      <c r="S1451" s="20">
        <f t="shared" ref="S1451:U1451" si="1628">_xlfn.STDEV.S(O1431:O1451)*SQRT(252)</f>
        <v>0.23835762351964115</v>
      </c>
      <c r="T1451" s="20">
        <f t="shared" si="1628"/>
        <v>8.8525898150275312E-2</v>
      </c>
      <c r="U1451" s="20">
        <f t="shared" si="1628"/>
        <v>7.1589520169551474E-2</v>
      </c>
    </row>
    <row r="1452" spans="1:21" x14ac:dyDescent="0.2">
      <c r="A1452" s="1" t="s">
        <v>4185</v>
      </c>
      <c r="B1452" s="13">
        <v>38546</v>
      </c>
      <c r="C1452" s="12">
        <v>1223.29</v>
      </c>
      <c r="D1452" s="12">
        <v>25855.91</v>
      </c>
      <c r="E1452" s="10">
        <v>2.3477999999999999</v>
      </c>
      <c r="F1452" s="12">
        <v>19.75</v>
      </c>
      <c r="G1452" s="11"/>
      <c r="H1452" s="19">
        <f t="shared" si="1591"/>
        <v>2.6694686188183092</v>
      </c>
      <c r="I1452" s="19">
        <f t="shared" si="1592"/>
        <v>1.5272244536326107</v>
      </c>
      <c r="J1452" s="19">
        <f t="shared" si="1593"/>
        <v>1.0960251109937513</v>
      </c>
      <c r="K1452" s="30">
        <f t="shared" si="1588"/>
        <v>0.30544489072652214</v>
      </c>
      <c r="L1452" s="30">
        <f t="shared" si="1589"/>
        <v>0.87682008879500106</v>
      </c>
      <c r="M1452" s="30">
        <f t="shared" si="1586"/>
        <v>1.1822649795215232</v>
      </c>
      <c r="N1452" s="11"/>
      <c r="O1452" s="20">
        <f t="shared" si="1594"/>
        <v>1.2517891233051026E-2</v>
      </c>
      <c r="P1452" s="20">
        <f t="shared" si="1595"/>
        <v>6.4133890962212448E-3</v>
      </c>
      <c r="Q1452" s="20">
        <f t="shared" si="1596"/>
        <v>7.9834590012903828E-3</v>
      </c>
      <c r="R1452" s="11"/>
      <c r="S1452" s="20">
        <f t="shared" ref="S1452:U1452" si="1629">_xlfn.STDEV.S(O1432:O1452)*SQRT(252)</f>
        <v>0.21165513445904621</v>
      </c>
      <c r="T1452" s="20">
        <f t="shared" si="1629"/>
        <v>9.1655545456773499E-2</v>
      </c>
      <c r="U1452" s="20">
        <f t="shared" si="1629"/>
        <v>7.5755008351536632E-2</v>
      </c>
    </row>
    <row r="1453" spans="1:21" x14ac:dyDescent="0.2">
      <c r="A1453" s="1" t="s">
        <v>4186</v>
      </c>
      <c r="B1453" s="13">
        <v>38547</v>
      </c>
      <c r="C1453" s="12">
        <v>1226.5</v>
      </c>
      <c r="D1453" s="12">
        <v>25919.95</v>
      </c>
      <c r="E1453" s="10">
        <v>2.3429000000000002</v>
      </c>
      <c r="F1453" s="12">
        <v>19.75</v>
      </c>
      <c r="G1453" s="11"/>
      <c r="H1453" s="19">
        <f t="shared" si="1591"/>
        <v>2.6713697095160063</v>
      </c>
      <c r="I1453" s="19">
        <f t="shared" si="1592"/>
        <v>1.5310070880094566</v>
      </c>
      <c r="J1453" s="19">
        <f t="shared" si="1593"/>
        <v>1.0966076859681624</v>
      </c>
      <c r="K1453" s="30">
        <f t="shared" si="1588"/>
        <v>0.30620141760189135</v>
      </c>
      <c r="L1453" s="30">
        <f t="shared" si="1589"/>
        <v>0.87728614877452993</v>
      </c>
      <c r="M1453" s="30">
        <f t="shared" si="1586"/>
        <v>1.1834875663764213</v>
      </c>
      <c r="N1453" s="11"/>
      <c r="O1453" s="20">
        <f t="shared" si="1594"/>
        <v>2.4768031757536058E-3</v>
      </c>
      <c r="P1453" s="20">
        <f t="shared" si="1595"/>
        <v>5.3153433125530114E-4</v>
      </c>
      <c r="Q1453" s="20">
        <f t="shared" si="1596"/>
        <v>1.0341056159786088E-3</v>
      </c>
      <c r="R1453" s="11"/>
      <c r="S1453" s="20">
        <f t="shared" ref="S1453:U1453" si="1630">_xlfn.STDEV.S(O1433:O1453)*SQRT(252)</f>
        <v>0.20825938047613518</v>
      </c>
      <c r="T1453" s="20">
        <f t="shared" si="1630"/>
        <v>8.8779139793065537E-2</v>
      </c>
      <c r="U1453" s="20">
        <f t="shared" si="1630"/>
        <v>7.5593318117544675E-2</v>
      </c>
    </row>
    <row r="1454" spans="1:21" x14ac:dyDescent="0.2">
      <c r="A1454" s="1" t="s">
        <v>4187</v>
      </c>
      <c r="B1454" s="13">
        <v>38548</v>
      </c>
      <c r="C1454" s="12">
        <v>1227.92</v>
      </c>
      <c r="D1454" s="12">
        <v>25221.53</v>
      </c>
      <c r="E1454" s="10">
        <v>2.3422999999999998</v>
      </c>
      <c r="F1454" s="12">
        <v>19.75</v>
      </c>
      <c r="G1454" s="11"/>
      <c r="H1454" s="19">
        <f t="shared" si="1591"/>
        <v>2.6732721540958262</v>
      </c>
      <c r="I1454" s="19">
        <f t="shared" si="1592"/>
        <v>1.4897536916715945</v>
      </c>
      <c r="J1454" s="19">
        <f t="shared" si="1593"/>
        <v>1.0975961425073006</v>
      </c>
      <c r="K1454" s="30">
        <f t="shared" si="1588"/>
        <v>0.2979507383343189</v>
      </c>
      <c r="L1454" s="30">
        <f t="shared" si="1589"/>
        <v>0.87807691400584054</v>
      </c>
      <c r="M1454" s="30">
        <f t="shared" si="1586"/>
        <v>1.1760276523401594</v>
      </c>
      <c r="N1454" s="11"/>
      <c r="O1454" s="20">
        <f t="shared" si="1594"/>
        <v>-2.6945268027137481E-2</v>
      </c>
      <c r="P1454" s="20">
        <f t="shared" si="1595"/>
        <v>9.013766288401559E-4</v>
      </c>
      <c r="Q1454" s="20">
        <f t="shared" si="1596"/>
        <v>-6.3033311444939955E-3</v>
      </c>
      <c r="R1454" s="11"/>
      <c r="S1454" s="20">
        <f t="shared" ref="S1454:U1454" si="1631">_xlfn.STDEV.S(O1434:O1454)*SQRT(252)</f>
        <v>0.22608945055030125</v>
      </c>
      <c r="T1454" s="20">
        <f t="shared" si="1631"/>
        <v>8.5052349599830337E-2</v>
      </c>
      <c r="U1454" s="20">
        <f t="shared" si="1631"/>
        <v>7.7414377920605529E-2</v>
      </c>
    </row>
    <row r="1455" spans="1:21" x14ac:dyDescent="0.2">
      <c r="A1455" s="1" t="s">
        <v>4188</v>
      </c>
      <c r="B1455" s="13">
        <v>38551</v>
      </c>
      <c r="C1455" s="12">
        <v>1221.1300000000001</v>
      </c>
      <c r="D1455" s="12">
        <v>25321.08</v>
      </c>
      <c r="E1455" s="10">
        <v>2.33</v>
      </c>
      <c r="F1455" s="12">
        <v>19.75</v>
      </c>
      <c r="G1455" s="11"/>
      <c r="H1455" s="19">
        <f t="shared" si="1591"/>
        <v>2.6751759535219506</v>
      </c>
      <c r="I1455" s="19">
        <f t="shared" si="1592"/>
        <v>1.4956337861783875</v>
      </c>
      <c r="J1455" s="19">
        <f t="shared" si="1593"/>
        <v>1.0857949125176902</v>
      </c>
      <c r="K1455" s="30">
        <f t="shared" si="1588"/>
        <v>0.2991267572356775</v>
      </c>
      <c r="L1455" s="30">
        <f t="shared" si="1589"/>
        <v>0.86863593001415218</v>
      </c>
      <c r="M1455" s="30">
        <f t="shared" si="1586"/>
        <v>1.1677626872498297</v>
      </c>
      <c r="N1455" s="11"/>
      <c r="O1455" s="20">
        <f t="shared" si="1594"/>
        <v>3.9470246253896502E-3</v>
      </c>
      <c r="P1455" s="20">
        <f t="shared" si="1595"/>
        <v>-1.0751887267617555E-2</v>
      </c>
      <c r="Q1455" s="20">
        <f t="shared" si="1596"/>
        <v>-7.0278662868882291E-3</v>
      </c>
      <c r="R1455" s="11"/>
      <c r="S1455" s="20">
        <f t="shared" ref="S1455:U1455" si="1632">_xlfn.STDEV.S(O1435:O1455)*SQRT(252)</f>
        <v>0.22096005875549674</v>
      </c>
      <c r="T1455" s="20">
        <f t="shared" si="1632"/>
        <v>8.9362557023947325E-2</v>
      </c>
      <c r="U1455" s="20">
        <f t="shared" si="1632"/>
        <v>8.028738794915917E-2</v>
      </c>
    </row>
    <row r="1456" spans="1:21" x14ac:dyDescent="0.2">
      <c r="A1456" s="1" t="s">
        <v>4189</v>
      </c>
      <c r="B1456" s="13">
        <v>38552</v>
      </c>
      <c r="C1456" s="12">
        <v>1229.3499999999999</v>
      </c>
      <c r="D1456" s="12">
        <v>25270.6</v>
      </c>
      <c r="E1456" s="10">
        <v>2.343</v>
      </c>
      <c r="F1456" s="12">
        <v>19.75</v>
      </c>
      <c r="G1456" s="11"/>
      <c r="H1456" s="19">
        <f t="shared" si="1591"/>
        <v>2.6770811087592481</v>
      </c>
      <c r="I1456" s="19">
        <f t="shared" si="1592"/>
        <v>1.4926520968694683</v>
      </c>
      <c r="J1456" s="19">
        <f t="shared" si="1593"/>
        <v>1.0992027714404633</v>
      </c>
      <c r="K1456" s="30">
        <f t="shared" si="1588"/>
        <v>0.29853041937389369</v>
      </c>
      <c r="L1456" s="30">
        <f t="shared" si="1589"/>
        <v>0.87936221715237073</v>
      </c>
      <c r="M1456" s="30">
        <f t="shared" si="1586"/>
        <v>1.1778926365262645</v>
      </c>
      <c r="N1456" s="11"/>
      <c r="O1456" s="20">
        <f t="shared" si="1594"/>
        <v>-1.9935958497820927E-3</v>
      </c>
      <c r="P1456" s="20">
        <f t="shared" si="1595"/>
        <v>1.2348426731604079E-2</v>
      </c>
      <c r="Q1456" s="20">
        <f t="shared" si="1596"/>
        <v>8.6746642849941935E-3</v>
      </c>
      <c r="R1456" s="11"/>
      <c r="S1456" s="20">
        <f t="shared" ref="S1456:U1456" si="1633">_xlfn.STDEV.S(O1436:O1456)*SQRT(252)</f>
        <v>0.22096578077081697</v>
      </c>
      <c r="T1456" s="20">
        <f t="shared" si="1633"/>
        <v>0.10051554773818669</v>
      </c>
      <c r="U1456" s="20">
        <f t="shared" si="1633"/>
        <v>8.7070761864538479E-2</v>
      </c>
    </row>
    <row r="1457" spans="1:21" x14ac:dyDescent="0.2">
      <c r="A1457" s="1" t="s">
        <v>4190</v>
      </c>
      <c r="B1457" s="13">
        <v>38553</v>
      </c>
      <c r="C1457" s="12">
        <v>1235.2</v>
      </c>
      <c r="D1457" s="12">
        <v>25704.76</v>
      </c>
      <c r="E1457" s="10">
        <v>2.3517999999999999</v>
      </c>
      <c r="F1457" s="12">
        <v>19.75</v>
      </c>
      <c r="G1457" s="11"/>
      <c r="H1457" s="19">
        <f t="shared" si="1591"/>
        <v>2.6789876207732739</v>
      </c>
      <c r="I1457" s="19">
        <f t="shared" si="1592"/>
        <v>1.518296515062026</v>
      </c>
      <c r="J1457" s="19">
        <f t="shared" si="1593"/>
        <v>1.108581558100233</v>
      </c>
      <c r="K1457" s="30">
        <f t="shared" si="1588"/>
        <v>0.30365930301240524</v>
      </c>
      <c r="L1457" s="30">
        <f t="shared" si="1589"/>
        <v>0.88686524648018639</v>
      </c>
      <c r="M1457" s="30">
        <f t="shared" si="1586"/>
        <v>1.1905245494925916</v>
      </c>
      <c r="N1457" s="11"/>
      <c r="O1457" s="20">
        <f t="shared" si="1594"/>
        <v>1.7180438929032205E-2</v>
      </c>
      <c r="P1457" s="20">
        <f t="shared" si="1595"/>
        <v>8.5323535415391394E-3</v>
      </c>
      <c r="Q1457" s="20">
        <f t="shared" si="1596"/>
        <v>1.0724163285017241E-2</v>
      </c>
      <c r="R1457" s="11"/>
      <c r="S1457" s="20">
        <f t="shared" ref="S1457:U1457" si="1634">_xlfn.STDEV.S(O1437:O1457)*SQRT(252)</f>
        <v>0.22599666458321777</v>
      </c>
      <c r="T1457" s="20">
        <f t="shared" si="1634"/>
        <v>0.10309706943304094</v>
      </c>
      <c r="U1457" s="20">
        <f t="shared" si="1634"/>
        <v>9.184855993232674E-2</v>
      </c>
    </row>
    <row r="1458" spans="1:21" x14ac:dyDescent="0.2">
      <c r="A1458" s="1" t="s">
        <v>4191</v>
      </c>
      <c r="B1458" s="13">
        <v>38554</v>
      </c>
      <c r="C1458" s="12">
        <v>1227.04</v>
      </c>
      <c r="D1458" s="12">
        <v>25842.37</v>
      </c>
      <c r="E1458" s="10">
        <v>2.3401000000000001</v>
      </c>
      <c r="F1458" s="12">
        <v>19.75</v>
      </c>
      <c r="G1458" s="11"/>
      <c r="H1458" s="19">
        <f t="shared" si="1591"/>
        <v>2.6808954905302715</v>
      </c>
      <c r="I1458" s="19">
        <f t="shared" si="1592"/>
        <v>1.5264246898995926</v>
      </c>
      <c r="J1458" s="19">
        <f t="shared" si="1593"/>
        <v>1.0957793643906264</v>
      </c>
      <c r="K1458" s="30">
        <f t="shared" si="1588"/>
        <v>0.30528493797991851</v>
      </c>
      <c r="L1458" s="30">
        <f t="shared" si="1589"/>
        <v>0.87662349151250119</v>
      </c>
      <c r="M1458" s="30">
        <f t="shared" si="1586"/>
        <v>1.1819084294924198</v>
      </c>
      <c r="N1458" s="11"/>
      <c r="O1458" s="20">
        <f t="shared" si="1594"/>
        <v>5.3534831680981387E-3</v>
      </c>
      <c r="P1458" s="20">
        <f t="shared" si="1595"/>
        <v>-1.1548265092507504E-2</v>
      </c>
      <c r="Q1458" s="20">
        <f t="shared" si="1596"/>
        <v>-7.2372468117889444E-3</v>
      </c>
      <c r="R1458" s="11"/>
      <c r="S1458" s="20">
        <f t="shared" ref="S1458:U1458" si="1635">_xlfn.STDEV.S(O1438:O1458)*SQRT(252)</f>
        <v>0.22662364766978466</v>
      </c>
      <c r="T1458" s="20">
        <f t="shared" si="1635"/>
        <v>0.11068527875590591</v>
      </c>
      <c r="U1458" s="20">
        <f t="shared" si="1635"/>
        <v>9.5075412421458297E-2</v>
      </c>
    </row>
    <row r="1459" spans="1:21" x14ac:dyDescent="0.2">
      <c r="A1459" s="1" t="s">
        <v>4192</v>
      </c>
      <c r="B1459" s="13">
        <v>38555</v>
      </c>
      <c r="C1459" s="12">
        <v>1233.68</v>
      </c>
      <c r="D1459" s="12">
        <v>25391.23</v>
      </c>
      <c r="E1459" s="10">
        <v>2.3757000000000001</v>
      </c>
      <c r="F1459" s="12">
        <v>19.75</v>
      </c>
      <c r="G1459" s="11"/>
      <c r="H1459" s="19">
        <f t="shared" si="1591"/>
        <v>2.6828047189971715</v>
      </c>
      <c r="I1459" s="19">
        <f t="shared" si="1592"/>
        <v>1.4997773183697638</v>
      </c>
      <c r="J1459" s="19">
        <f t="shared" si="1593"/>
        <v>1.1184693886237151</v>
      </c>
      <c r="K1459" s="30">
        <f t="shared" si="1588"/>
        <v>0.29995546367395276</v>
      </c>
      <c r="L1459" s="30">
        <f t="shared" si="1589"/>
        <v>0.89477551089897212</v>
      </c>
      <c r="M1459" s="30">
        <f t="shared" si="1586"/>
        <v>1.1947309745729249</v>
      </c>
      <c r="N1459" s="11"/>
      <c r="O1459" s="20">
        <f t="shared" si="1594"/>
        <v>-1.7457377167806154E-2</v>
      </c>
      <c r="P1459" s="20">
        <f t="shared" si="1595"/>
        <v>2.0706745327063958E-2</v>
      </c>
      <c r="Q1459" s="20">
        <f t="shared" si="1596"/>
        <v>1.084901736931676E-2</v>
      </c>
      <c r="R1459" s="11"/>
      <c r="S1459" s="20">
        <f t="shared" ref="S1459:U1459" si="1636">_xlfn.STDEV.S(O1439:O1459)*SQRT(252)</f>
        <v>0.20163816683324684</v>
      </c>
      <c r="T1459" s="20">
        <f t="shared" si="1636"/>
        <v>0.13183269178831891</v>
      </c>
      <c r="U1459" s="20">
        <f t="shared" si="1636"/>
        <v>9.5408016327082359E-2</v>
      </c>
    </row>
    <row r="1460" spans="1:21" x14ac:dyDescent="0.2">
      <c r="A1460" s="1" t="s">
        <v>4193</v>
      </c>
      <c r="B1460" s="13">
        <v>38558</v>
      </c>
      <c r="C1460" s="12">
        <v>1229.03</v>
      </c>
      <c r="D1460" s="12">
        <v>24530.79</v>
      </c>
      <c r="E1460" s="10">
        <v>2.4283000000000001</v>
      </c>
      <c r="F1460" s="12">
        <v>19.75</v>
      </c>
      <c r="G1460" s="11"/>
      <c r="H1460" s="19">
        <f t="shared" si="1591"/>
        <v>2.6847153071415941</v>
      </c>
      <c r="I1460" s="19">
        <f t="shared" si="1592"/>
        <v>1.4489539279385764</v>
      </c>
      <c r="J1460" s="19">
        <f t="shared" si="1593"/>
        <v>1.1389241563140808</v>
      </c>
      <c r="K1460" s="30">
        <f t="shared" si="1588"/>
        <v>0.28979078558771526</v>
      </c>
      <c r="L1460" s="30">
        <f t="shared" si="1589"/>
        <v>0.91113932505126471</v>
      </c>
      <c r="M1460" s="30">
        <f t="shared" si="1586"/>
        <v>1.20093011063898</v>
      </c>
      <c r="N1460" s="11"/>
      <c r="O1460" s="20">
        <f t="shared" si="1594"/>
        <v>-3.3887291005595288E-2</v>
      </c>
      <c r="P1460" s="20">
        <f t="shared" si="1595"/>
        <v>1.8288178378789155E-2</v>
      </c>
      <c r="Q1460" s="20">
        <f t="shared" si="1596"/>
        <v>5.1887296788895032E-3</v>
      </c>
      <c r="R1460" s="11"/>
      <c r="S1460" s="20">
        <f t="shared" ref="S1460:U1460" si="1637">_xlfn.STDEV.S(O1440:O1460)*SQRT(252)</f>
        <v>0.23488511488088487</v>
      </c>
      <c r="T1460" s="20">
        <f t="shared" si="1637"/>
        <v>0.13850145366840044</v>
      </c>
      <c r="U1460" s="20">
        <f t="shared" si="1637"/>
        <v>9.2476290495858732E-2</v>
      </c>
    </row>
    <row r="1461" spans="1:21" x14ac:dyDescent="0.2">
      <c r="A1461" s="1" t="s">
        <v>4194</v>
      </c>
      <c r="B1461" s="13">
        <v>38559</v>
      </c>
      <c r="C1461" s="12">
        <v>1231.1600000000001</v>
      </c>
      <c r="D1461" s="12">
        <v>24868.47</v>
      </c>
      <c r="E1461" s="10">
        <v>2.4651999999999998</v>
      </c>
      <c r="F1461" s="12">
        <v>19.75</v>
      </c>
      <c r="G1461" s="11"/>
      <c r="H1461" s="19">
        <f t="shared" si="1591"/>
        <v>2.6866272559318483</v>
      </c>
      <c r="I1461" s="19">
        <f t="shared" si="1592"/>
        <v>1.4688995865327878</v>
      </c>
      <c r="J1461" s="19">
        <f t="shared" si="1593"/>
        <v>1.1582348722432398</v>
      </c>
      <c r="K1461" s="30">
        <f t="shared" si="1588"/>
        <v>0.29377991730655756</v>
      </c>
      <c r="L1461" s="30">
        <f t="shared" si="1589"/>
        <v>0.92658789779459194</v>
      </c>
      <c r="M1461" s="30">
        <f t="shared" si="1586"/>
        <v>1.2203678151011494</v>
      </c>
      <c r="N1461" s="11"/>
      <c r="O1461" s="20">
        <f t="shared" si="1594"/>
        <v>1.3765557489179958E-2</v>
      </c>
      <c r="P1461" s="20">
        <f t="shared" si="1595"/>
        <v>1.6955225527619522E-2</v>
      </c>
      <c r="Q1461" s="20">
        <f t="shared" si="1596"/>
        <v>1.6185541764647038E-2</v>
      </c>
      <c r="R1461" s="11"/>
      <c r="S1461" s="20">
        <f t="shared" ref="S1461:U1461" si="1638">_xlfn.STDEV.S(O1441:O1461)*SQRT(252)</f>
        <v>0.23588878678045427</v>
      </c>
      <c r="T1461" s="20">
        <f t="shared" si="1638"/>
        <v>0.14604617634952977</v>
      </c>
      <c r="U1461" s="20">
        <f t="shared" si="1638"/>
        <v>0.10540789269432779</v>
      </c>
    </row>
    <row r="1462" spans="1:21" x14ac:dyDescent="0.2">
      <c r="A1462" s="1" t="s">
        <v>4195</v>
      </c>
      <c r="B1462" s="13">
        <v>38560</v>
      </c>
      <c r="C1462" s="12">
        <v>1236.79</v>
      </c>
      <c r="D1462" s="12">
        <v>25337.82</v>
      </c>
      <c r="E1462" s="10">
        <v>2.4434999999999998</v>
      </c>
      <c r="F1462" s="12">
        <v>19.75</v>
      </c>
      <c r="G1462" s="11"/>
      <c r="H1462" s="19">
        <f t="shared" si="1591"/>
        <v>2.6885405663369326</v>
      </c>
      <c r="I1462" s="19">
        <f t="shared" si="1592"/>
        <v>1.4966225634967569</v>
      </c>
      <c r="J1462" s="19">
        <f t="shared" si="1593"/>
        <v>1.1532893698281093</v>
      </c>
      <c r="K1462" s="30">
        <f t="shared" si="1588"/>
        <v>0.2993245126993514</v>
      </c>
      <c r="L1462" s="30">
        <f t="shared" si="1589"/>
        <v>0.92263149586248749</v>
      </c>
      <c r="M1462" s="30">
        <f t="shared" si="1586"/>
        <v>1.2219560085618388</v>
      </c>
      <c r="N1462" s="11"/>
      <c r="O1462" s="20">
        <f t="shared" si="1594"/>
        <v>1.8873296185893063E-2</v>
      </c>
      <c r="P1462" s="20">
        <f t="shared" si="1595"/>
        <v>-4.2698614362666198E-3</v>
      </c>
      <c r="Q1462" s="20">
        <f t="shared" si="1596"/>
        <v>1.3014055607143415E-3</v>
      </c>
      <c r="R1462" s="11"/>
      <c r="S1462" s="20">
        <f t="shared" ref="S1462:U1462" si="1639">_xlfn.STDEV.S(O1442:O1462)*SQRT(252)</f>
        <v>0.24530860704790033</v>
      </c>
      <c r="T1462" s="20">
        <f t="shared" si="1639"/>
        <v>0.14835292556588192</v>
      </c>
      <c r="U1462" s="20">
        <f t="shared" si="1639"/>
        <v>0.10543559314442763</v>
      </c>
    </row>
    <row r="1463" spans="1:21" x14ac:dyDescent="0.2">
      <c r="A1463" s="1" t="s">
        <v>4196</v>
      </c>
      <c r="B1463" s="13">
        <v>38561</v>
      </c>
      <c r="C1463" s="12">
        <v>1243.72</v>
      </c>
      <c r="D1463" s="12">
        <v>26068.37</v>
      </c>
      <c r="E1463" s="10">
        <v>2.4207000000000001</v>
      </c>
      <c r="F1463" s="12">
        <v>19.75</v>
      </c>
      <c r="G1463" s="11"/>
      <c r="H1463" s="19">
        <f t="shared" si="1591"/>
        <v>2.6904552393265355</v>
      </c>
      <c r="I1463" s="19">
        <f t="shared" si="1592"/>
        <v>1.5397737743650382</v>
      </c>
      <c r="J1463" s="19">
        <f t="shared" si="1593"/>
        <v>1.1489299983131616</v>
      </c>
      <c r="K1463" s="30">
        <f t="shared" si="1588"/>
        <v>0.30795475487300766</v>
      </c>
      <c r="L1463" s="30">
        <f t="shared" si="1589"/>
        <v>0.91914399865052931</v>
      </c>
      <c r="M1463" s="30">
        <f t="shared" si="1586"/>
        <v>1.2270987535235369</v>
      </c>
      <c r="N1463" s="11"/>
      <c r="O1463" s="20">
        <f t="shared" si="1594"/>
        <v>2.8832393631338382E-2</v>
      </c>
      <c r="P1463" s="20">
        <f t="shared" si="1595"/>
        <v>-3.7799459779963573E-3</v>
      </c>
      <c r="Q1463" s="20">
        <f t="shared" si="1596"/>
        <v>4.208617107051893E-3</v>
      </c>
      <c r="R1463" s="11"/>
      <c r="S1463" s="20">
        <f t="shared" ref="S1463:U1463" si="1640">_xlfn.STDEV.S(O1443:O1463)*SQRT(252)</f>
        <v>0.26338102652512752</v>
      </c>
      <c r="T1463" s="20">
        <f t="shared" si="1640"/>
        <v>0.14556276223247561</v>
      </c>
      <c r="U1463" s="20">
        <f t="shared" si="1640"/>
        <v>0.10016017279846248</v>
      </c>
    </row>
    <row r="1464" spans="1:21" x14ac:dyDescent="0.2">
      <c r="A1464" s="1" t="s">
        <v>4197</v>
      </c>
      <c r="B1464" s="13">
        <v>38562</v>
      </c>
      <c r="C1464" s="12">
        <v>1234.18</v>
      </c>
      <c r="D1464" s="12">
        <v>26042.36</v>
      </c>
      <c r="E1464" s="10">
        <v>2.3900999999999999</v>
      </c>
      <c r="F1464" s="12">
        <v>19.75</v>
      </c>
      <c r="G1464" s="11"/>
      <c r="H1464" s="19">
        <f t="shared" si="1591"/>
        <v>2.6923712758710363</v>
      </c>
      <c r="I1464" s="19">
        <f t="shared" si="1592"/>
        <v>1.5382374483166035</v>
      </c>
      <c r="J1464" s="19">
        <f t="shared" si="1593"/>
        <v>1.1257049007481255</v>
      </c>
      <c r="K1464" s="30">
        <f t="shared" si="1588"/>
        <v>0.30764748966332073</v>
      </c>
      <c r="L1464" s="30">
        <f t="shared" si="1589"/>
        <v>0.90056392059850043</v>
      </c>
      <c r="M1464" s="30">
        <f t="shared" si="1586"/>
        <v>1.2082114102618211</v>
      </c>
      <c r="N1464" s="11"/>
      <c r="O1464" s="20">
        <f t="shared" si="1594"/>
        <v>-9.9776088800329621E-4</v>
      </c>
      <c r="P1464" s="20">
        <f t="shared" si="1595"/>
        <v>-2.0214545358842373E-2</v>
      </c>
      <c r="Q1464" s="20">
        <f t="shared" si="1596"/>
        <v>-1.5391868997896019E-2</v>
      </c>
      <c r="R1464" s="11"/>
      <c r="S1464" s="20">
        <f t="shared" ref="S1464:U1464" si="1641">_xlfn.STDEV.S(O1444:O1464)*SQRT(252)</f>
        <v>0.26300628627882011</v>
      </c>
      <c r="T1464" s="20">
        <f t="shared" si="1641"/>
        <v>0.1615876419801934</v>
      </c>
      <c r="U1464" s="20">
        <f t="shared" si="1641"/>
        <v>0.11324120968196531</v>
      </c>
    </row>
    <row r="1465" spans="1:21" x14ac:dyDescent="0.2">
      <c r="A1465" s="1" t="s">
        <v>4198</v>
      </c>
      <c r="B1465" s="13">
        <v>38565</v>
      </c>
      <c r="C1465" s="12">
        <v>1235.3499999999999</v>
      </c>
      <c r="D1465" s="12">
        <v>26298.07</v>
      </c>
      <c r="E1465" s="10">
        <v>2.3780999999999999</v>
      </c>
      <c r="F1465" s="12">
        <v>19.75</v>
      </c>
      <c r="G1465" s="11"/>
      <c r="H1465" s="19">
        <f t="shared" si="1591"/>
        <v>2.6942886769415049</v>
      </c>
      <c r="I1465" s="19">
        <f t="shared" si="1592"/>
        <v>1.5533414057885468</v>
      </c>
      <c r="J1465" s="19">
        <f t="shared" si="1593"/>
        <v>1.1211148703185365</v>
      </c>
      <c r="K1465" s="30">
        <f t="shared" si="1588"/>
        <v>0.31066828115770939</v>
      </c>
      <c r="L1465" s="30">
        <f t="shared" si="1589"/>
        <v>0.89689189625482924</v>
      </c>
      <c r="M1465" s="30">
        <f t="shared" si="1586"/>
        <v>1.2075601774125386</v>
      </c>
      <c r="N1465" s="11"/>
      <c r="O1465" s="20">
        <f t="shared" si="1594"/>
        <v>9.8190025788753577E-3</v>
      </c>
      <c r="P1465" s="20">
        <f t="shared" si="1595"/>
        <v>-4.077472192346776E-3</v>
      </c>
      <c r="Q1465" s="20">
        <f t="shared" si="1596"/>
        <v>-5.3900571021869847E-4</v>
      </c>
      <c r="R1465" s="11"/>
      <c r="S1465" s="20">
        <f t="shared" ref="S1465:U1465" si="1642">_xlfn.STDEV.S(O1445:O1465)*SQRT(252)</f>
        <v>0.26278442781105127</v>
      </c>
      <c r="T1465" s="20">
        <f t="shared" si="1642"/>
        <v>0.16311250383970552</v>
      </c>
      <c r="U1465" s="20">
        <f t="shared" si="1642"/>
        <v>0.1136299556443674</v>
      </c>
    </row>
    <row r="1466" spans="1:21" x14ac:dyDescent="0.2">
      <c r="A1466" s="1" t="s">
        <v>4199</v>
      </c>
      <c r="B1466" s="13">
        <v>38566</v>
      </c>
      <c r="C1466" s="12">
        <v>1244.1199999999999</v>
      </c>
      <c r="D1466" s="12">
        <v>26788.54</v>
      </c>
      <c r="E1466" s="10">
        <v>2.3525999999999998</v>
      </c>
      <c r="F1466" s="12">
        <v>19.75</v>
      </c>
      <c r="G1466" s="11"/>
      <c r="H1466" s="19">
        <f t="shared" si="1591"/>
        <v>2.6962074435097034</v>
      </c>
      <c r="I1466" s="19">
        <f t="shared" si="1592"/>
        <v>1.5823118724158358</v>
      </c>
      <c r="J1466" s="19">
        <f t="shared" si="1593"/>
        <v>1.1169670065507131</v>
      </c>
      <c r="K1466" s="30">
        <f t="shared" si="1588"/>
        <v>0.31646237448316716</v>
      </c>
      <c r="L1466" s="30">
        <f t="shared" si="1589"/>
        <v>0.8935736052405705</v>
      </c>
      <c r="M1466" s="30">
        <f t="shared" si="1586"/>
        <v>1.2100359797237377</v>
      </c>
      <c r="N1466" s="11"/>
      <c r="O1466" s="20">
        <f t="shared" si="1594"/>
        <v>1.8650418072504893E-2</v>
      </c>
      <c r="P1466" s="20">
        <f t="shared" si="1595"/>
        <v>-3.6997669709303294E-3</v>
      </c>
      <c r="Q1466" s="20">
        <f t="shared" si="1596"/>
        <v>2.0502517038147872E-3</v>
      </c>
      <c r="R1466" s="11"/>
      <c r="S1466" s="20">
        <f t="shared" ref="S1466:U1466" si="1643">_xlfn.STDEV.S(O1446:O1466)*SQRT(252)</f>
        <v>0.26474275749629239</v>
      </c>
      <c r="T1466" s="20">
        <f t="shared" si="1643"/>
        <v>0.16124860374220362</v>
      </c>
      <c r="U1466" s="20">
        <f t="shared" si="1643"/>
        <v>0.11303920001462311</v>
      </c>
    </row>
    <row r="1467" spans="1:21" x14ac:dyDescent="0.2">
      <c r="A1467" s="1" t="s">
        <v>4200</v>
      </c>
      <c r="B1467" s="13">
        <v>38567</v>
      </c>
      <c r="C1467" s="12">
        <v>1245.04</v>
      </c>
      <c r="D1467" s="12">
        <v>26714.07</v>
      </c>
      <c r="E1467" s="10">
        <v>2.3147000000000002</v>
      </c>
      <c r="F1467" s="12">
        <v>19.75</v>
      </c>
      <c r="G1467" s="11"/>
      <c r="H1467" s="19">
        <f t="shared" si="1591"/>
        <v>2.6981275765480857</v>
      </c>
      <c r="I1467" s="19">
        <f t="shared" si="1592"/>
        <v>1.577913171884235</v>
      </c>
      <c r="J1467" s="19">
        <f t="shared" si="1593"/>
        <v>1.0997855181434211</v>
      </c>
      <c r="K1467" s="30">
        <f t="shared" si="1588"/>
        <v>0.31558263437684703</v>
      </c>
      <c r="L1467" s="30">
        <f t="shared" si="1589"/>
        <v>0.87982841451473692</v>
      </c>
      <c r="M1467" s="30">
        <f t="shared" si="1586"/>
        <v>1.1954110488915839</v>
      </c>
      <c r="N1467" s="11"/>
      <c r="O1467" s="20">
        <f t="shared" si="1594"/>
        <v>-2.7799200702988136E-3</v>
      </c>
      <c r="P1467" s="20">
        <f t="shared" si="1595"/>
        <v>-1.5382270296729672E-2</v>
      </c>
      <c r="Q1467" s="20">
        <f t="shared" si="1596"/>
        <v>-1.2086360304338073E-2</v>
      </c>
      <c r="R1467" s="11"/>
      <c r="S1467" s="20">
        <f t="shared" ref="S1467:U1467" si="1644">_xlfn.STDEV.S(O1447:O1467)*SQRT(252)</f>
        <v>0.25757252100853822</v>
      </c>
      <c r="T1467" s="20">
        <f t="shared" si="1644"/>
        <v>0.17030486726199906</v>
      </c>
      <c r="U1467" s="20">
        <f t="shared" si="1644"/>
        <v>0.12316653978893981</v>
      </c>
    </row>
    <row r="1468" spans="1:21" x14ac:dyDescent="0.2">
      <c r="A1468" s="1" t="s">
        <v>4201</v>
      </c>
      <c r="B1468" s="13">
        <v>38568</v>
      </c>
      <c r="C1468" s="12">
        <v>1235.8599999999999</v>
      </c>
      <c r="D1468" s="12">
        <v>26469.9</v>
      </c>
      <c r="E1468" s="10">
        <v>2.3050000000000002</v>
      </c>
      <c r="F1468" s="12">
        <v>19.75</v>
      </c>
      <c r="G1468" s="11"/>
      <c r="H1468" s="19">
        <f t="shared" si="1591"/>
        <v>2.700049077029798</v>
      </c>
      <c r="I1468" s="19">
        <f t="shared" si="1592"/>
        <v>1.5634908446544655</v>
      </c>
      <c r="J1468" s="19">
        <f t="shared" si="1593"/>
        <v>1.0871017285953566</v>
      </c>
      <c r="K1468" s="30">
        <f t="shared" si="1588"/>
        <v>0.31269816893089314</v>
      </c>
      <c r="L1468" s="30">
        <f t="shared" si="1589"/>
        <v>0.86968138287628527</v>
      </c>
      <c r="M1468" s="30">
        <f t="shared" si="1586"/>
        <v>1.1823795518071785</v>
      </c>
      <c r="N1468" s="11"/>
      <c r="O1468" s="20">
        <f t="shared" si="1594"/>
        <v>-9.1401272812414724E-3</v>
      </c>
      <c r="P1468" s="20">
        <f t="shared" si="1595"/>
        <v>-1.1532966509211984E-2</v>
      </c>
      <c r="Q1468" s="20">
        <f t="shared" si="1596"/>
        <v>-1.0901268728015001E-2</v>
      </c>
      <c r="R1468" s="11"/>
      <c r="S1468" s="20">
        <f t="shared" ref="S1468:U1468" si="1645">_xlfn.STDEV.S(O1448:O1468)*SQRT(252)</f>
        <v>0.2591254708688136</v>
      </c>
      <c r="T1468" s="20">
        <f t="shared" si="1645"/>
        <v>0.17531748522291152</v>
      </c>
      <c r="U1468" s="20">
        <f t="shared" si="1645"/>
        <v>0.1302270844055845</v>
      </c>
    </row>
    <row r="1469" spans="1:21" x14ac:dyDescent="0.2">
      <c r="A1469" s="1" t="s">
        <v>4202</v>
      </c>
      <c r="B1469" s="13">
        <v>38569</v>
      </c>
      <c r="C1469" s="12">
        <v>1226.42</v>
      </c>
      <c r="D1469" s="12">
        <v>26517.919999999998</v>
      </c>
      <c r="E1469" s="10">
        <v>2.2982</v>
      </c>
      <c r="F1469" s="12">
        <v>19.75</v>
      </c>
      <c r="G1469" s="11"/>
      <c r="H1469" s="19">
        <f t="shared" si="1591"/>
        <v>2.7019719459286797</v>
      </c>
      <c r="I1469" s="19">
        <f t="shared" si="1592"/>
        <v>1.5663272297696456</v>
      </c>
      <c r="J1469" s="19">
        <f t="shared" si="1593"/>
        <v>1.0756154334954362</v>
      </c>
      <c r="K1469" s="30">
        <f t="shared" si="1588"/>
        <v>0.31326544595392913</v>
      </c>
      <c r="L1469" s="30">
        <f t="shared" si="1589"/>
        <v>0.86049234679634901</v>
      </c>
      <c r="M1469" s="30">
        <f t="shared" si="1586"/>
        <v>1.173757792750278</v>
      </c>
      <c r="N1469" s="11"/>
      <c r="O1469" s="20">
        <f t="shared" si="1594"/>
        <v>1.8141360564263298E-3</v>
      </c>
      <c r="P1469" s="20">
        <f t="shared" si="1595"/>
        <v>-1.056597997940989E-2</v>
      </c>
      <c r="Q1469" s="20">
        <f t="shared" si="1596"/>
        <v>-7.2918709087304023E-3</v>
      </c>
      <c r="R1469" s="11"/>
      <c r="S1469" s="20">
        <f t="shared" ref="S1469:U1469" si="1646">_xlfn.STDEV.S(O1449:O1469)*SQRT(252)</f>
        <v>0.25815689558878185</v>
      </c>
      <c r="T1469" s="20">
        <f t="shared" si="1646"/>
        <v>0.17883037656618439</v>
      </c>
      <c r="U1469" s="20">
        <f t="shared" si="1646"/>
        <v>0.13327411823442178</v>
      </c>
    </row>
    <row r="1470" spans="1:21" x14ac:dyDescent="0.2">
      <c r="A1470" s="1" t="s">
        <v>4203</v>
      </c>
      <c r="B1470" s="13">
        <v>38572</v>
      </c>
      <c r="C1470" s="12">
        <v>1223.1300000000001</v>
      </c>
      <c r="D1470" s="12">
        <v>26711.19</v>
      </c>
      <c r="E1470" s="10">
        <v>2.3096000000000001</v>
      </c>
      <c r="F1470" s="12">
        <v>19.75</v>
      </c>
      <c r="G1470" s="11"/>
      <c r="H1470" s="19">
        <f t="shared" si="1591"/>
        <v>2.7038961842192637</v>
      </c>
      <c r="I1470" s="19">
        <f t="shared" si="1592"/>
        <v>1.5777430596574187</v>
      </c>
      <c r="J1470" s="19">
        <f t="shared" si="1593"/>
        <v>1.0780511564029758</v>
      </c>
      <c r="K1470" s="30">
        <f t="shared" si="1588"/>
        <v>0.31554861193148376</v>
      </c>
      <c r="L1470" s="30">
        <f t="shared" si="1589"/>
        <v>0.86244092512238069</v>
      </c>
      <c r="M1470" s="30">
        <f t="shared" si="1586"/>
        <v>1.1779895370538644</v>
      </c>
      <c r="N1470" s="11"/>
      <c r="O1470" s="20">
        <f t="shared" si="1594"/>
        <v>7.2882790203756542E-3</v>
      </c>
      <c r="P1470" s="20">
        <f t="shared" si="1595"/>
        <v>2.2644923377719284E-3</v>
      </c>
      <c r="Q1470" s="20">
        <f t="shared" si="1596"/>
        <v>3.6052960242085597E-3</v>
      </c>
      <c r="R1470" s="11"/>
      <c r="S1470" s="20">
        <f t="shared" ref="S1470:U1470" si="1647">_xlfn.STDEV.S(O1450:O1470)*SQRT(252)</f>
        <v>0.257706667337673</v>
      </c>
      <c r="T1470" s="20">
        <f t="shared" si="1647"/>
        <v>0.1786817280794451</v>
      </c>
      <c r="U1470" s="20">
        <f t="shared" si="1647"/>
        <v>0.13362824489441813</v>
      </c>
    </row>
    <row r="1471" spans="1:21" x14ac:dyDescent="0.2">
      <c r="A1471" s="1" t="s">
        <v>4204</v>
      </c>
      <c r="B1471" s="13">
        <v>38573</v>
      </c>
      <c r="C1471" s="12">
        <v>1231.3800000000001</v>
      </c>
      <c r="D1471" s="12">
        <v>27291.439999999999</v>
      </c>
      <c r="E1471" s="10">
        <v>2.3147000000000002</v>
      </c>
      <c r="F1471" s="12">
        <v>19.75</v>
      </c>
      <c r="G1471" s="11"/>
      <c r="H1471" s="19">
        <f t="shared" si="1591"/>
        <v>2.7058217928767774</v>
      </c>
      <c r="I1471" s="19">
        <f t="shared" si="1592"/>
        <v>1.6120165386887244</v>
      </c>
      <c r="J1471" s="19">
        <f t="shared" si="1593"/>
        <v>1.0877191827824373</v>
      </c>
      <c r="K1471" s="30">
        <f t="shared" si="1588"/>
        <v>0.32240330773774489</v>
      </c>
      <c r="L1471" s="30">
        <f t="shared" si="1589"/>
        <v>0.87017534622594983</v>
      </c>
      <c r="M1471" s="30">
        <f t="shared" si="1586"/>
        <v>1.1925786539636947</v>
      </c>
      <c r="N1471" s="11"/>
      <c r="O1471" s="20">
        <f t="shared" si="1594"/>
        <v>2.1723105559879663E-2</v>
      </c>
      <c r="P1471" s="20">
        <f t="shared" si="1595"/>
        <v>8.9680590035448038E-3</v>
      </c>
      <c r="Q1471" s="20">
        <f t="shared" si="1596"/>
        <v>1.2384759330135831E-2</v>
      </c>
      <c r="R1471" s="11"/>
      <c r="S1471" s="20">
        <f t="shared" ref="S1471:U1471" si="1648">_xlfn.STDEV.S(O1451:O1471)*SQRT(252)</f>
        <v>0.25537579477580946</v>
      </c>
      <c r="T1471" s="20">
        <f t="shared" si="1648"/>
        <v>0.18173986531760458</v>
      </c>
      <c r="U1471" s="20">
        <f t="shared" si="1648"/>
        <v>0.1390706495336391</v>
      </c>
    </row>
    <row r="1472" spans="1:21" x14ac:dyDescent="0.2">
      <c r="A1472" s="1" t="s">
        <v>4205</v>
      </c>
      <c r="B1472" s="13">
        <v>38574</v>
      </c>
      <c r="C1472" s="12">
        <v>1229.1300000000001</v>
      </c>
      <c r="D1472" s="12">
        <v>27116.92</v>
      </c>
      <c r="E1472" s="10">
        <v>2.2763</v>
      </c>
      <c r="F1472" s="12">
        <v>19.75</v>
      </c>
      <c r="G1472" s="11"/>
      <c r="H1472" s="19">
        <f t="shared" si="1591"/>
        <v>2.7077487728771419</v>
      </c>
      <c r="I1472" s="19">
        <f t="shared" si="1592"/>
        <v>1.6017082102776199</v>
      </c>
      <c r="J1472" s="19">
        <f t="shared" si="1593"/>
        <v>1.0677198033254485</v>
      </c>
      <c r="K1472" s="30">
        <f t="shared" si="1588"/>
        <v>0.32034164205552401</v>
      </c>
      <c r="L1472" s="30">
        <f t="shared" si="1589"/>
        <v>0.85417584266035884</v>
      </c>
      <c r="M1472" s="30">
        <f t="shared" si="1586"/>
        <v>1.1745174847158828</v>
      </c>
      <c r="N1472" s="11"/>
      <c r="O1472" s="20">
        <f t="shared" si="1594"/>
        <v>-6.3946790642046558E-3</v>
      </c>
      <c r="P1472" s="20">
        <f t="shared" si="1595"/>
        <v>-1.8386528226733589E-2</v>
      </c>
      <c r="Q1472" s="20">
        <f t="shared" si="1596"/>
        <v>-1.5144635691560548E-2</v>
      </c>
      <c r="R1472" s="11"/>
      <c r="S1472" s="20">
        <f t="shared" ref="S1472:U1472" si="1649">_xlfn.STDEV.S(O1452:O1472)*SQRT(252)</f>
        <v>0.2505256481883662</v>
      </c>
      <c r="T1472" s="20">
        <f t="shared" si="1649"/>
        <v>0.19206121251562064</v>
      </c>
      <c r="U1472" s="20">
        <f t="shared" si="1649"/>
        <v>0.14965686243876522</v>
      </c>
    </row>
    <row r="1473" spans="1:21" x14ac:dyDescent="0.2">
      <c r="A1473" s="1" t="s">
        <v>4206</v>
      </c>
      <c r="B1473" s="13">
        <v>38575</v>
      </c>
      <c r="C1473" s="12">
        <v>1237.81</v>
      </c>
      <c r="D1473" s="12">
        <v>26633.119999999999</v>
      </c>
      <c r="E1473" s="10">
        <v>2.3165</v>
      </c>
      <c r="F1473" s="12">
        <v>19.75</v>
      </c>
      <c r="G1473" s="11"/>
      <c r="H1473" s="19">
        <f t="shared" si="1591"/>
        <v>2.7096771251969738</v>
      </c>
      <c r="I1473" s="19">
        <f t="shared" si="1592"/>
        <v>1.5731317188422977</v>
      </c>
      <c r="J1473" s="19">
        <f t="shared" si="1593"/>
        <v>1.0942492863192494</v>
      </c>
      <c r="K1473" s="30">
        <f t="shared" si="1588"/>
        <v>0.31462634376845955</v>
      </c>
      <c r="L1473" s="30">
        <f t="shared" si="1589"/>
        <v>0.87539942905539958</v>
      </c>
      <c r="M1473" s="30">
        <f t="shared" si="1586"/>
        <v>1.190025772823859</v>
      </c>
      <c r="N1473" s="11"/>
      <c r="O1473" s="20">
        <f t="shared" si="1594"/>
        <v>-1.7841259258057462E-2</v>
      </c>
      <c r="P1473" s="20">
        <f t="shared" si="1595"/>
        <v>2.4846858615129142E-2</v>
      </c>
      <c r="Q1473" s="20">
        <f t="shared" si="1596"/>
        <v>1.3203965296206377E-2</v>
      </c>
      <c r="R1473" s="11"/>
      <c r="S1473" s="20">
        <f t="shared" ref="S1473:U1473" si="1650">_xlfn.STDEV.S(O1453:O1473)*SQRT(252)</f>
        <v>0.25793151188099217</v>
      </c>
      <c r="T1473" s="20">
        <f t="shared" si="1650"/>
        <v>0.21059198699962919</v>
      </c>
      <c r="U1473" s="20">
        <f t="shared" si="1650"/>
        <v>0.15414376280235784</v>
      </c>
    </row>
    <row r="1474" spans="1:21" x14ac:dyDescent="0.2">
      <c r="A1474" s="1" t="s">
        <v>4207</v>
      </c>
      <c r="B1474" s="13">
        <v>38576</v>
      </c>
      <c r="C1474" s="12">
        <v>1230.3900000000001</v>
      </c>
      <c r="D1474" s="12">
        <v>26950.74</v>
      </c>
      <c r="E1474" s="10">
        <v>2.3754</v>
      </c>
      <c r="F1474" s="12">
        <v>19.75</v>
      </c>
      <c r="G1474" s="11"/>
      <c r="H1474" s="19">
        <f t="shared" si="1591"/>
        <v>2.7116068508135851</v>
      </c>
      <c r="I1474" s="19">
        <f t="shared" si="1592"/>
        <v>1.5918924985233376</v>
      </c>
      <c r="J1474" s="19">
        <f t="shared" si="1593"/>
        <v>1.1153457722954725</v>
      </c>
      <c r="K1474" s="30">
        <f t="shared" si="1588"/>
        <v>0.31837849970466753</v>
      </c>
      <c r="L1474" s="30">
        <f t="shared" si="1589"/>
        <v>0.89227661783637802</v>
      </c>
      <c r="M1474" s="30">
        <f t="shared" si="1586"/>
        <v>1.2106551175410456</v>
      </c>
      <c r="N1474" s="11"/>
      <c r="O1474" s="20">
        <f t="shared" si="1594"/>
        <v>1.192575259676687E-2</v>
      </c>
      <c r="P1474" s="20">
        <f t="shared" si="1595"/>
        <v>1.9279414882860779E-2</v>
      </c>
      <c r="Q1474" s="20">
        <f t="shared" si="1596"/>
        <v>1.7335208352869946E-2</v>
      </c>
      <c r="R1474" s="11"/>
      <c r="S1474" s="20">
        <f t="shared" ref="S1474:U1474" si="1651">_xlfn.STDEV.S(O1454:O1474)*SQRT(252)</f>
        <v>0.26042988860660077</v>
      </c>
      <c r="T1474" s="20">
        <f t="shared" si="1651"/>
        <v>0.22094092782442509</v>
      </c>
      <c r="U1474" s="20">
        <f t="shared" si="1651"/>
        <v>0.16500712750333607</v>
      </c>
    </row>
    <row r="1475" spans="1:21" x14ac:dyDescent="0.2">
      <c r="A1475" s="1" t="s">
        <v>4208</v>
      </c>
      <c r="B1475" s="13">
        <v>38579</v>
      </c>
      <c r="C1475" s="12">
        <v>1233.8699999999999</v>
      </c>
      <c r="D1475" s="12">
        <v>27375.02</v>
      </c>
      <c r="E1475" s="10">
        <v>2.3418000000000001</v>
      </c>
      <c r="F1475" s="12">
        <v>19.75</v>
      </c>
      <c r="G1475" s="11"/>
      <c r="H1475" s="19">
        <f t="shared" si="1591"/>
        <v>2.7135379507049842</v>
      </c>
      <c r="I1475" s="19">
        <f t="shared" si="1592"/>
        <v>1.6169533372711227</v>
      </c>
      <c r="J1475" s="19">
        <f t="shared" si="1593"/>
        <v>1.102679212081678</v>
      </c>
      <c r="K1475" s="30">
        <f t="shared" si="1588"/>
        <v>0.32339066745422457</v>
      </c>
      <c r="L1475" s="30">
        <f t="shared" si="1589"/>
        <v>0.88214336966534246</v>
      </c>
      <c r="M1475" s="30">
        <f t="shared" si="1586"/>
        <v>1.2055340371195671</v>
      </c>
      <c r="N1475" s="11"/>
      <c r="O1475" s="20">
        <f t="shared" si="1594"/>
        <v>1.5742795930649756E-2</v>
      </c>
      <c r="P1475" s="20">
        <f t="shared" si="1595"/>
        <v>-1.1356621891098095E-2</v>
      </c>
      <c r="Q1475" s="20">
        <f t="shared" si="1596"/>
        <v>-4.2300076605465975E-3</v>
      </c>
      <c r="R1475" s="11"/>
      <c r="S1475" s="20">
        <f t="shared" ref="S1475:U1475" si="1652">_xlfn.STDEV.S(O1455:O1475)*SQRT(252)</f>
        <v>0.24200611627531057</v>
      </c>
      <c r="T1475" s="20">
        <f t="shared" si="1652"/>
        <v>0.22498288964714813</v>
      </c>
      <c r="U1475" s="20">
        <f t="shared" si="1652"/>
        <v>0.1639829766018866</v>
      </c>
    </row>
    <row r="1476" spans="1:21" x14ac:dyDescent="0.2">
      <c r="A1476" s="1" t="s">
        <v>4209</v>
      </c>
      <c r="B1476" s="13">
        <v>38580</v>
      </c>
      <c r="C1476" s="12">
        <v>1219.3399999999999</v>
      </c>
      <c r="D1476" s="12">
        <v>27121.5</v>
      </c>
      <c r="E1476" s="10">
        <v>2.3437999999999999</v>
      </c>
      <c r="F1476" s="12">
        <v>19.75</v>
      </c>
      <c r="G1476" s="11"/>
      <c r="H1476" s="19">
        <f t="shared" si="1591"/>
        <v>2.7154704258498752</v>
      </c>
      <c r="I1476" s="19">
        <f t="shared" si="1592"/>
        <v>1.6019787359716542</v>
      </c>
      <c r="J1476" s="19">
        <f t="shared" si="1593"/>
        <v>1.0906247557566906</v>
      </c>
      <c r="K1476" s="30">
        <f t="shared" si="1588"/>
        <v>0.32039574719433084</v>
      </c>
      <c r="L1476" s="30">
        <f t="shared" si="1589"/>
        <v>0.87249980460535248</v>
      </c>
      <c r="M1476" s="30">
        <f t="shared" si="1586"/>
        <v>1.1928955517996833</v>
      </c>
      <c r="N1476" s="11"/>
      <c r="O1476" s="20">
        <f t="shared" si="1594"/>
        <v>-9.2609978001843007E-3</v>
      </c>
      <c r="P1476" s="20">
        <f t="shared" si="1595"/>
        <v>-1.0931970234779764E-2</v>
      </c>
      <c r="Q1476" s="20">
        <f t="shared" si="1596"/>
        <v>-1.0483723338149287E-2</v>
      </c>
      <c r="R1476" s="11"/>
      <c r="S1476" s="20">
        <f t="shared" ref="S1476:U1476" si="1653">_xlfn.STDEV.S(O1456:O1476)*SQRT(252)</f>
        <v>0.24634270862534202</v>
      </c>
      <c r="T1476" s="20">
        <f t="shared" si="1653"/>
        <v>0.22509534468587086</v>
      </c>
      <c r="U1476" s="20">
        <f t="shared" si="1653"/>
        <v>0.16659237771298355</v>
      </c>
    </row>
    <row r="1477" spans="1:21" x14ac:dyDescent="0.2">
      <c r="A1477" s="1" t="s">
        <v>4210</v>
      </c>
      <c r="B1477" s="13">
        <v>38581</v>
      </c>
      <c r="C1477" s="12">
        <v>1220.24</v>
      </c>
      <c r="D1477" s="12">
        <v>27416.12</v>
      </c>
      <c r="E1477" s="10">
        <v>2.3488000000000002</v>
      </c>
      <c r="F1477" s="12">
        <v>19.75</v>
      </c>
      <c r="G1477" s="11"/>
      <c r="H1477" s="19">
        <f t="shared" si="1591"/>
        <v>2.7174042772276596</v>
      </c>
      <c r="I1477" s="19">
        <f t="shared" si="1592"/>
        <v>1.6193809805079804</v>
      </c>
      <c r="J1477" s="19">
        <f t="shared" si="1593"/>
        <v>1.0937580842882906</v>
      </c>
      <c r="K1477" s="30">
        <f t="shared" si="1588"/>
        <v>0.32387619610159613</v>
      </c>
      <c r="L1477" s="30">
        <f t="shared" si="1589"/>
        <v>0.87500646743063248</v>
      </c>
      <c r="M1477" s="30">
        <f t="shared" si="1586"/>
        <v>1.1988826635322285</v>
      </c>
      <c r="N1477" s="11"/>
      <c r="O1477" s="20">
        <f t="shared" si="1594"/>
        <v>1.0862968493630554E-2</v>
      </c>
      <c r="P1477" s="20">
        <f t="shared" si="1595"/>
        <v>2.8729666322546699E-3</v>
      </c>
      <c r="Q1477" s="20">
        <f t="shared" si="1596"/>
        <v>5.0189739776567155E-3</v>
      </c>
      <c r="R1477" s="11"/>
      <c r="S1477" s="20">
        <f t="shared" ref="S1477:U1477" si="1654">_xlfn.STDEV.S(O1457:O1477)*SQRT(252)</f>
        <v>0.24682711104175986</v>
      </c>
      <c r="T1477" s="20">
        <f t="shared" si="1654"/>
        <v>0.22106563762975343</v>
      </c>
      <c r="U1477" s="20">
        <f t="shared" si="1654"/>
        <v>0.1649622359845293</v>
      </c>
    </row>
    <row r="1478" spans="1:21" x14ac:dyDescent="0.2">
      <c r="A1478" s="1" t="s">
        <v>4211</v>
      </c>
      <c r="B1478" s="13">
        <v>38582</v>
      </c>
      <c r="C1478" s="12">
        <v>1219.02</v>
      </c>
      <c r="D1478" s="12">
        <v>26899.74</v>
      </c>
      <c r="E1478" s="10">
        <v>2.3633000000000002</v>
      </c>
      <c r="F1478" s="12">
        <v>19.75</v>
      </c>
      <c r="G1478" s="11"/>
      <c r="H1478" s="19">
        <f t="shared" si="1591"/>
        <v>2.7193395058184366</v>
      </c>
      <c r="I1478" s="19">
        <f t="shared" si="1592"/>
        <v>1.5888800945067991</v>
      </c>
      <c r="J1478" s="19">
        <f t="shared" si="1593"/>
        <v>1.099409958497356</v>
      </c>
      <c r="K1478" s="30">
        <f t="shared" si="1588"/>
        <v>0.31777601890135987</v>
      </c>
      <c r="L1478" s="30">
        <f t="shared" si="1589"/>
        <v>0.87952796679788481</v>
      </c>
      <c r="M1478" s="30">
        <f t="shared" si="1586"/>
        <v>1.1973039856992447</v>
      </c>
      <c r="N1478" s="11"/>
      <c r="O1478" s="20">
        <f t="shared" si="1594"/>
        <v>-1.8834904428489452E-2</v>
      </c>
      <c r="P1478" s="20">
        <f t="shared" si="1595"/>
        <v>5.1673896543065201E-3</v>
      </c>
      <c r="Q1478" s="20">
        <f t="shared" si="1596"/>
        <v>-1.3167909429373514E-3</v>
      </c>
      <c r="R1478" s="11"/>
      <c r="S1478" s="20">
        <f t="shared" ref="S1478:U1478" si="1655">_xlfn.STDEV.S(O1458:O1478)*SQRT(252)</f>
        <v>0.25402679545454265</v>
      </c>
      <c r="T1478" s="20">
        <f t="shared" si="1655"/>
        <v>0.21970464376724191</v>
      </c>
      <c r="U1478" s="20">
        <f t="shared" si="1655"/>
        <v>0.16114968214227432</v>
      </c>
    </row>
    <row r="1479" spans="1:21" x14ac:dyDescent="0.2">
      <c r="A1479" s="1" t="s">
        <v>4212</v>
      </c>
      <c r="B1479" s="13">
        <v>38583</v>
      </c>
      <c r="C1479" s="12">
        <v>1219.71</v>
      </c>
      <c r="D1479" s="12">
        <v>26643.77</v>
      </c>
      <c r="E1479" s="10">
        <v>2.4312</v>
      </c>
      <c r="F1479" s="12">
        <v>19.75</v>
      </c>
      <c r="G1479" s="11"/>
      <c r="H1479" s="19">
        <f t="shared" si="1591"/>
        <v>2.7212761126030034</v>
      </c>
      <c r="I1479" s="19">
        <f t="shared" si="1592"/>
        <v>1.5737607796810458</v>
      </c>
      <c r="J1479" s="19">
        <f t="shared" si="1593"/>
        <v>1.131637295446144</v>
      </c>
      <c r="K1479" s="30">
        <f t="shared" si="1588"/>
        <v>0.3147521559362092</v>
      </c>
      <c r="L1479" s="30">
        <f t="shared" si="1589"/>
        <v>0.9053098363569152</v>
      </c>
      <c r="M1479" s="30">
        <f t="shared" si="1586"/>
        <v>1.2200619922931244</v>
      </c>
      <c r="N1479" s="11"/>
      <c r="O1479" s="20">
        <f t="shared" si="1594"/>
        <v>-9.5157053562601179E-3</v>
      </c>
      <c r="P1479" s="20">
        <f t="shared" si="1595"/>
        <v>2.9313302739985669E-2</v>
      </c>
      <c r="Q1479" s="20">
        <f t="shared" si="1596"/>
        <v>1.90077097092336E-2</v>
      </c>
      <c r="R1479" s="11"/>
      <c r="S1479" s="20">
        <f t="shared" ref="S1479:U1479" si="1656">_xlfn.STDEV.S(O1459:O1479)*SQRT(252)</f>
        <v>0.25697127638988143</v>
      </c>
      <c r="T1479" s="20">
        <f t="shared" si="1656"/>
        <v>0.23817729695290923</v>
      </c>
      <c r="U1479" s="20">
        <f t="shared" si="1656"/>
        <v>0.17098824970152651</v>
      </c>
    </row>
    <row r="1480" spans="1:21" x14ac:dyDescent="0.2">
      <c r="A1480" s="1" t="s">
        <v>4213</v>
      </c>
      <c r="B1480" s="13">
        <v>38586</v>
      </c>
      <c r="C1480" s="12">
        <v>1221.73</v>
      </c>
      <c r="D1480" s="12">
        <v>27260.68</v>
      </c>
      <c r="E1480" s="10">
        <v>2.4024000000000001</v>
      </c>
      <c r="F1480" s="12">
        <v>19.75</v>
      </c>
      <c r="G1480" s="11"/>
      <c r="H1480" s="19">
        <f t="shared" si="1591"/>
        <v>2.7232140985628548</v>
      </c>
      <c r="I1480" s="19">
        <f t="shared" si="1592"/>
        <v>1.6101996455995338</v>
      </c>
      <c r="J1480" s="19">
        <f t="shared" si="1593"/>
        <v>1.1200838567742202</v>
      </c>
      <c r="K1480" s="30">
        <f t="shared" si="1588"/>
        <v>0.32203992911990675</v>
      </c>
      <c r="L1480" s="30">
        <f t="shared" si="1589"/>
        <v>0.89606708541937619</v>
      </c>
      <c r="M1480" s="30">
        <f t="shared" si="1586"/>
        <v>1.2181070145392829</v>
      </c>
      <c r="N1480" s="11"/>
      <c r="O1480" s="20">
        <f t="shared" si="1594"/>
        <v>2.3154005608065242E-2</v>
      </c>
      <c r="P1480" s="20">
        <f t="shared" si="1595"/>
        <v>-1.0209489134386351E-2</v>
      </c>
      <c r="Q1480" s="20">
        <f t="shared" si="1596"/>
        <v>-1.6023593605821729E-3</v>
      </c>
      <c r="R1480" s="11"/>
      <c r="S1480" s="20">
        <f t="shared" ref="S1480:U1480" si="1657">_xlfn.STDEV.S(O1460:O1480)*SQRT(252)</f>
        <v>0.25756997741092236</v>
      </c>
      <c r="T1480" s="20">
        <f t="shared" si="1657"/>
        <v>0.23096408879329361</v>
      </c>
      <c r="U1480" s="20">
        <f t="shared" si="1657"/>
        <v>0.16788586058530261</v>
      </c>
    </row>
    <row r="1481" spans="1:21" x14ac:dyDescent="0.2">
      <c r="A1481" s="1" t="s">
        <v>4214</v>
      </c>
      <c r="B1481" s="13">
        <v>38587</v>
      </c>
      <c r="C1481" s="12">
        <v>1217.57</v>
      </c>
      <c r="D1481" s="12">
        <v>26769.279999999999</v>
      </c>
      <c r="E1481" s="10">
        <v>2.4093</v>
      </c>
      <c r="F1481" s="12">
        <v>19.75</v>
      </c>
      <c r="G1481" s="11"/>
      <c r="H1481" s="19">
        <f t="shared" si="1591"/>
        <v>2.725153464680186</v>
      </c>
      <c r="I1481" s="19">
        <f t="shared" si="1592"/>
        <v>1.581174246899002</v>
      </c>
      <c r="J1481" s="19">
        <f t="shared" si="1593"/>
        <v>1.1194760327424131</v>
      </c>
      <c r="K1481" s="30">
        <f t="shared" si="1588"/>
        <v>0.3162348493798004</v>
      </c>
      <c r="L1481" s="30">
        <f t="shared" si="1589"/>
        <v>0.89558082619393053</v>
      </c>
      <c r="M1481" s="30">
        <f t="shared" si="1586"/>
        <v>1.2118156755737308</v>
      </c>
      <c r="N1481" s="11"/>
      <c r="O1481" s="20">
        <f t="shared" si="1594"/>
        <v>-1.8025962668576145E-2</v>
      </c>
      <c r="P1481" s="20">
        <f t="shared" si="1595"/>
        <v>-5.4265939833963994E-4</v>
      </c>
      <c r="Q1481" s="20">
        <f t="shared" si="1596"/>
        <v>-5.1648491392455309E-3</v>
      </c>
      <c r="R1481" s="11"/>
      <c r="S1481" s="20">
        <f t="shared" ref="S1481:U1481" si="1658">_xlfn.STDEV.S(O1461:O1481)*SQRT(252)</f>
        <v>0.23326310665044969</v>
      </c>
      <c r="T1481" s="20">
        <f t="shared" si="1658"/>
        <v>0.22136255591927928</v>
      </c>
      <c r="U1481" s="20">
        <f t="shared" si="1658"/>
        <v>0.16844274641616463</v>
      </c>
    </row>
    <row r="1482" spans="1:21" x14ac:dyDescent="0.2">
      <c r="A1482" s="1" t="s">
        <v>4215</v>
      </c>
      <c r="B1482" s="13">
        <v>38588</v>
      </c>
      <c r="C1482" s="12">
        <v>1209.5899999999999</v>
      </c>
      <c r="D1482" s="12">
        <v>26712.38</v>
      </c>
      <c r="E1482" s="10">
        <v>2.4230999999999998</v>
      </c>
      <c r="F1482" s="12">
        <v>19.75</v>
      </c>
      <c r="G1482" s="11"/>
      <c r="H1482" s="19">
        <f t="shared" si="1591"/>
        <v>2.7270942119378905</v>
      </c>
      <c r="I1482" s="19">
        <f t="shared" si="1592"/>
        <v>1.5778133490844717</v>
      </c>
      <c r="J1482" s="19">
        <f t="shared" si="1593"/>
        <v>1.1185090590628346</v>
      </c>
      <c r="K1482" s="30">
        <f t="shared" si="1588"/>
        <v>0.31556266981689435</v>
      </c>
      <c r="L1482" s="30">
        <f t="shared" si="1589"/>
        <v>0.89480724725026772</v>
      </c>
      <c r="M1482" s="30">
        <f t="shared" ref="M1482:M1545" si="1659">I1482*$M$4+(1-$M$4)*J1482</f>
        <v>1.210369917067162</v>
      </c>
      <c r="N1482" s="11"/>
      <c r="O1482" s="20">
        <f t="shared" si="1594"/>
        <v>-2.1255708035479159E-3</v>
      </c>
      <c r="P1482" s="20">
        <f t="shared" si="1595"/>
        <v>-8.6377345409505146E-4</v>
      </c>
      <c r="Q1482" s="20">
        <f t="shared" si="1596"/>
        <v>-1.1930514976086215E-3</v>
      </c>
      <c r="R1482" s="11"/>
      <c r="S1482" s="20">
        <f t="shared" ref="S1482:U1482" si="1660">_xlfn.STDEV.S(O1462:O1482)*SQRT(252)</f>
        <v>0.23160153749821932</v>
      </c>
      <c r="T1482" s="20">
        <f t="shared" si="1660"/>
        <v>0.21182834646408757</v>
      </c>
      <c r="U1482" s="20">
        <f t="shared" si="1660"/>
        <v>0.15849444773233065</v>
      </c>
    </row>
    <row r="1483" spans="1:21" x14ac:dyDescent="0.2">
      <c r="A1483" s="1" t="s">
        <v>4216</v>
      </c>
      <c r="B1483" s="13">
        <v>38589</v>
      </c>
      <c r="C1483" s="12">
        <v>1212.3900000000001</v>
      </c>
      <c r="D1483" s="12">
        <v>27401.63</v>
      </c>
      <c r="E1483" s="10">
        <v>2.4199000000000002</v>
      </c>
      <c r="F1483" s="12">
        <v>19.75</v>
      </c>
      <c r="G1483" s="11"/>
      <c r="H1483" s="19">
        <f t="shared" si="1591"/>
        <v>2.7290363413195622</v>
      </c>
      <c r="I1483" s="19">
        <f t="shared" si="1592"/>
        <v>1.6185251033668109</v>
      </c>
      <c r="J1483" s="19">
        <f t="shared" si="1593"/>
        <v>1.1196176744476425</v>
      </c>
      <c r="K1483" s="30">
        <f t="shared" ref="K1483:K1546" si="1661">I1483*$M$4</f>
        <v>0.32370502067336221</v>
      </c>
      <c r="L1483" s="30">
        <f t="shared" ref="L1483:L1546" si="1662">J1483*(1-$M$4)</f>
        <v>0.89569413955811406</v>
      </c>
      <c r="M1483" s="30">
        <f t="shared" si="1659"/>
        <v>1.2193991602314762</v>
      </c>
      <c r="N1483" s="11"/>
      <c r="O1483" s="20">
        <f t="shared" si="1594"/>
        <v>2.5802642819546584E-2</v>
      </c>
      <c r="P1483" s="20">
        <f t="shared" si="1595"/>
        <v>9.9115458728316064E-4</v>
      </c>
      <c r="Q1483" s="20">
        <f t="shared" si="1596"/>
        <v>7.4599038170024556E-3</v>
      </c>
      <c r="R1483" s="11"/>
      <c r="S1483" s="20">
        <f t="shared" ref="S1483:U1483" si="1663">_xlfn.STDEV.S(O1463:O1483)*SQRT(252)</f>
        <v>0.23853239012102981</v>
      </c>
      <c r="T1483" s="20">
        <f t="shared" si="1663"/>
        <v>0.21176939351808827</v>
      </c>
      <c r="U1483" s="20">
        <f t="shared" si="1663"/>
        <v>0.16072029716961003</v>
      </c>
    </row>
    <row r="1484" spans="1:21" x14ac:dyDescent="0.2">
      <c r="A1484" s="1" t="s">
        <v>4217</v>
      </c>
      <c r="B1484" s="13">
        <v>38590</v>
      </c>
      <c r="C1484" s="12">
        <v>1205.0999999999999</v>
      </c>
      <c r="D1484" s="12">
        <v>27094.61</v>
      </c>
      <c r="E1484" s="10">
        <v>2.4125000000000001</v>
      </c>
      <c r="F1484" s="12">
        <v>19.75</v>
      </c>
      <c r="G1484" s="11"/>
      <c r="H1484" s="19">
        <f t="shared" ref="H1484:H1547" si="1664">H1483*(1+(F1484-0.1)/100)^(1/252)</f>
        <v>2.730979853809496</v>
      </c>
      <c r="I1484" s="19">
        <f t="shared" ref="H1484:I1547" si="1665">(D1484/D1483*I1483)</f>
        <v>1.6003904311872479</v>
      </c>
      <c r="J1484" s="19">
        <f t="shared" ref="J1484:J1547" si="1666">((C1484*E1484)/(C1483*E1483))*J1483</f>
        <v>1.1094823277537675</v>
      </c>
      <c r="K1484" s="30">
        <f t="shared" si="1661"/>
        <v>0.3200780862374496</v>
      </c>
      <c r="L1484" s="30">
        <f t="shared" si="1662"/>
        <v>0.88758586220301405</v>
      </c>
      <c r="M1484" s="30">
        <f t="shared" si="1659"/>
        <v>1.2076639484404637</v>
      </c>
      <c r="N1484" s="11"/>
      <c r="O1484" s="20">
        <f t="shared" ref="O1484:O1547" si="1667">I1484/I1483-1</f>
        <v>-1.1204442947372106E-2</v>
      </c>
      <c r="P1484" s="20">
        <f t="shared" ref="P1484:P1547" si="1668">J1484/J1483-1</f>
        <v>-9.0525068737193903E-3</v>
      </c>
      <c r="Q1484" s="20">
        <f t="shared" ref="Q1484:Q1547" si="1669">M1484/M1483-1</f>
        <v>-9.6237656820961082E-3</v>
      </c>
      <c r="R1484" s="11"/>
      <c r="S1484" s="20">
        <f t="shared" ref="S1484:U1484" si="1670">_xlfn.STDEV.S(O1464:O1484)*SQRT(252)</f>
        <v>0.22565540936207473</v>
      </c>
      <c r="T1484" s="20">
        <f t="shared" si="1670"/>
        <v>0.2133212665403359</v>
      </c>
      <c r="U1484" s="20">
        <f t="shared" si="1670"/>
        <v>0.16322447555584918</v>
      </c>
    </row>
    <row r="1485" spans="1:21" x14ac:dyDescent="0.2">
      <c r="A1485" s="1" t="s">
        <v>4218</v>
      </c>
      <c r="B1485" s="13">
        <v>38593</v>
      </c>
      <c r="C1485" s="12">
        <v>1212.28</v>
      </c>
      <c r="D1485" s="12">
        <v>27384.83</v>
      </c>
      <c r="E1485" s="10">
        <v>2.3990999999999998</v>
      </c>
      <c r="F1485" s="12">
        <v>19.75</v>
      </c>
      <c r="G1485" s="11"/>
      <c r="H1485" s="19">
        <f t="shared" si="1664"/>
        <v>2.7329247503926868</v>
      </c>
      <c r="I1485" s="19">
        <f t="shared" si="1665"/>
        <v>1.6175327820437158</v>
      </c>
      <c r="J1485" s="19">
        <f t="shared" si="1666"/>
        <v>1.1098934069691715</v>
      </c>
      <c r="K1485" s="30">
        <f t="shared" si="1661"/>
        <v>0.32350655640874315</v>
      </c>
      <c r="L1485" s="30">
        <f t="shared" si="1662"/>
        <v>0.88791472557533724</v>
      </c>
      <c r="M1485" s="30">
        <f t="shared" si="1659"/>
        <v>1.2114212819840804</v>
      </c>
      <c r="N1485" s="11"/>
      <c r="O1485" s="20">
        <f t="shared" si="1667"/>
        <v>1.0711355505762965E-2</v>
      </c>
      <c r="P1485" s="20">
        <f t="shared" si="1668"/>
        <v>3.7051443283120378E-4</v>
      </c>
      <c r="Q1485" s="20">
        <f t="shared" si="1669"/>
        <v>3.1112409610876135E-3</v>
      </c>
      <c r="R1485" s="11"/>
      <c r="S1485" s="20">
        <f t="shared" ref="S1485:U1485" si="1671">_xlfn.STDEV.S(O1465:O1485)*SQRT(252)</f>
        <v>0.22737603095345413</v>
      </c>
      <c r="T1485" s="20">
        <f t="shared" si="1671"/>
        <v>0.20229357968267492</v>
      </c>
      <c r="U1485" s="20">
        <f t="shared" si="1671"/>
        <v>0.15461121514115253</v>
      </c>
    </row>
    <row r="1486" spans="1:21" x14ac:dyDescent="0.2">
      <c r="A1486" s="1" t="s">
        <v>4219</v>
      </c>
      <c r="B1486" s="13">
        <v>38594</v>
      </c>
      <c r="C1486" s="12">
        <v>1208.4100000000001</v>
      </c>
      <c r="D1486" s="12">
        <v>27603.74</v>
      </c>
      <c r="E1486" s="10">
        <v>2.3856999999999999</v>
      </c>
      <c r="F1486" s="12">
        <v>19.75</v>
      </c>
      <c r="G1486" s="11"/>
      <c r="H1486" s="19">
        <f t="shared" si="1664"/>
        <v>2.7348710320548317</v>
      </c>
      <c r="I1486" s="19">
        <f t="shared" si="1665"/>
        <v>1.6304630832841176</v>
      </c>
      <c r="J1486" s="19">
        <f t="shared" si="1666"/>
        <v>1.1001708193775057</v>
      </c>
      <c r="K1486" s="30">
        <f t="shared" si="1661"/>
        <v>0.32609261665682354</v>
      </c>
      <c r="L1486" s="30">
        <f t="shared" si="1662"/>
        <v>0.88013665550200459</v>
      </c>
      <c r="M1486" s="30">
        <f t="shared" si="1659"/>
        <v>1.2062292721588281</v>
      </c>
      <c r="N1486" s="11"/>
      <c r="O1486" s="20">
        <f t="shared" si="1667"/>
        <v>7.9938418460148153E-3</v>
      </c>
      <c r="P1486" s="20">
        <f t="shared" si="1668"/>
        <v>-8.7599291342901342E-3</v>
      </c>
      <c r="Q1486" s="20">
        <f t="shared" si="1669"/>
        <v>-4.2858829562154588E-3</v>
      </c>
      <c r="R1486" s="11"/>
      <c r="S1486" s="20">
        <f t="shared" ref="S1486:U1486" si="1672">_xlfn.STDEV.S(O1466:O1486)*SQRT(252)</f>
        <v>0.22672212209747011</v>
      </c>
      <c r="T1486" s="20">
        <f t="shared" si="1672"/>
        <v>0.20395229118416686</v>
      </c>
      <c r="U1486" s="20">
        <f t="shared" si="1672"/>
        <v>0.1553710891448874</v>
      </c>
    </row>
    <row r="1487" spans="1:21" x14ac:dyDescent="0.2">
      <c r="A1487" s="1" t="s">
        <v>4220</v>
      </c>
      <c r="B1487" s="13">
        <v>38595</v>
      </c>
      <c r="C1487" s="12">
        <v>1220.33</v>
      </c>
      <c r="D1487" s="12">
        <v>28044.83</v>
      </c>
      <c r="E1487" s="10">
        <v>2.3633000000000002</v>
      </c>
      <c r="F1487" s="12">
        <v>19.75</v>
      </c>
      <c r="G1487" s="11"/>
      <c r="H1487" s="19">
        <f t="shared" si="1664"/>
        <v>2.7368186997823294</v>
      </c>
      <c r="I1487" s="19">
        <f t="shared" si="1665"/>
        <v>1.6565168340224521</v>
      </c>
      <c r="J1487" s="19">
        <f t="shared" si="1666"/>
        <v>1.1005914215132468</v>
      </c>
      <c r="K1487" s="30">
        <f t="shared" si="1661"/>
        <v>0.33130336680449046</v>
      </c>
      <c r="L1487" s="30">
        <f t="shared" si="1662"/>
        <v>0.8804731372105975</v>
      </c>
      <c r="M1487" s="30">
        <f t="shared" si="1659"/>
        <v>1.2117765040150879</v>
      </c>
      <c r="N1487" s="11"/>
      <c r="O1487" s="20">
        <f t="shared" si="1667"/>
        <v>1.5979356420543045E-2</v>
      </c>
      <c r="P1487" s="20">
        <f t="shared" si="1668"/>
        <v>3.8230620948409566E-4</v>
      </c>
      <c r="Q1487" s="20">
        <f t="shared" si="1669"/>
        <v>4.5988204600040383E-3</v>
      </c>
      <c r="R1487" s="11"/>
      <c r="S1487" s="20">
        <f t="shared" ref="S1487:U1487" si="1673">_xlfn.STDEV.S(O1467:O1487)*SQRT(252)</f>
        <v>0.22448869618703948</v>
      </c>
      <c r="T1487" s="20">
        <f t="shared" si="1673"/>
        <v>0.20371601040331855</v>
      </c>
      <c r="U1487" s="20">
        <f t="shared" si="1673"/>
        <v>0.15604564510265981</v>
      </c>
    </row>
    <row r="1488" spans="1:21" x14ac:dyDescent="0.2">
      <c r="A1488" s="1" t="s">
        <v>4221</v>
      </c>
      <c r="B1488" s="13">
        <v>38596</v>
      </c>
      <c r="C1488" s="12">
        <v>1221.5899999999999</v>
      </c>
      <c r="D1488" s="12">
        <v>27962.19</v>
      </c>
      <c r="E1488" s="10">
        <v>2.3618999999999999</v>
      </c>
      <c r="F1488" s="12">
        <v>19.75</v>
      </c>
      <c r="G1488" s="11"/>
      <c r="H1488" s="19">
        <f t="shared" si="1664"/>
        <v>2.7387677545622813</v>
      </c>
      <c r="I1488" s="19">
        <f t="shared" si="1665"/>
        <v>1.6516355581807507</v>
      </c>
      <c r="J1488" s="19">
        <f t="shared" si="1666"/>
        <v>1.1010751357979556</v>
      </c>
      <c r="K1488" s="30">
        <f t="shared" si="1661"/>
        <v>0.33032711163615014</v>
      </c>
      <c r="L1488" s="30">
        <f t="shared" si="1662"/>
        <v>0.8808601086383645</v>
      </c>
      <c r="M1488" s="30">
        <f t="shared" si="1659"/>
        <v>1.2111872202745146</v>
      </c>
      <c r="N1488" s="11"/>
      <c r="O1488" s="20">
        <f t="shared" si="1667"/>
        <v>-2.9467106771552398E-3</v>
      </c>
      <c r="P1488" s="20">
        <f t="shared" si="1668"/>
        <v>4.3950395692138322E-4</v>
      </c>
      <c r="Q1488" s="20">
        <f t="shared" si="1669"/>
        <v>-4.8629738125860467E-4</v>
      </c>
      <c r="R1488" s="11"/>
      <c r="S1488" s="20">
        <f t="shared" ref="S1488:U1488" si="1674">_xlfn.STDEV.S(O1468:O1488)*SQRT(252)</f>
        <v>0.22453680087278705</v>
      </c>
      <c r="T1488" s="20">
        <f t="shared" si="1674"/>
        <v>0.19652064675282474</v>
      </c>
      <c r="U1488" s="20">
        <f t="shared" si="1674"/>
        <v>0.14966111861087758</v>
      </c>
    </row>
    <row r="1489" spans="1:21" x14ac:dyDescent="0.2">
      <c r="A1489" s="1" t="s">
        <v>4222</v>
      </c>
      <c r="B1489" s="13">
        <v>38597</v>
      </c>
      <c r="C1489" s="12">
        <v>1218.02</v>
      </c>
      <c r="D1489" s="12">
        <v>28319.11</v>
      </c>
      <c r="E1489" s="10">
        <v>2.3424999999999998</v>
      </c>
      <c r="F1489" s="12">
        <v>19.75</v>
      </c>
      <c r="G1489" s="11"/>
      <c r="H1489" s="19">
        <f t="shared" si="1664"/>
        <v>2.7407181973824915</v>
      </c>
      <c r="I1489" s="19">
        <f t="shared" si="1665"/>
        <v>1.6727176609568881</v>
      </c>
      <c r="J1489" s="19">
        <f t="shared" si="1666"/>
        <v>1.088839831377314</v>
      </c>
      <c r="K1489" s="30">
        <f t="shared" si="1661"/>
        <v>0.33454353219137767</v>
      </c>
      <c r="L1489" s="30">
        <f t="shared" si="1662"/>
        <v>0.87107186510185119</v>
      </c>
      <c r="M1489" s="30">
        <f t="shared" si="1659"/>
        <v>1.2056153972932289</v>
      </c>
      <c r="N1489" s="11"/>
      <c r="O1489" s="20">
        <f t="shared" si="1667"/>
        <v>1.276437932794261E-2</v>
      </c>
      <c r="P1489" s="20">
        <f t="shared" si="1668"/>
        <v>-1.1112143052594337E-2</v>
      </c>
      <c r="Q1489" s="20">
        <f t="shared" si="1669"/>
        <v>-4.6002986887716535E-3</v>
      </c>
      <c r="R1489" s="11"/>
      <c r="S1489" s="20">
        <f t="shared" ref="S1489:U1489" si="1675">_xlfn.STDEV.S(O1469:O1489)*SQRT(252)</f>
        <v>0.22332745315095373</v>
      </c>
      <c r="T1489" s="20">
        <f t="shared" si="1675"/>
        <v>0.19621117517740955</v>
      </c>
      <c r="U1489" s="20">
        <f t="shared" si="1675"/>
        <v>0.14504502235472455</v>
      </c>
    </row>
    <row r="1490" spans="1:21" x14ac:dyDescent="0.2">
      <c r="A1490" s="1" t="s">
        <v>4223</v>
      </c>
      <c r="B1490" s="13">
        <v>38600</v>
      </c>
      <c r="C1490" s="12">
        <v>1218.02</v>
      </c>
      <c r="D1490" s="12">
        <v>28522</v>
      </c>
      <c r="E1490" s="10">
        <v>2.3290999999999999</v>
      </c>
      <c r="F1490" s="12">
        <v>19.75</v>
      </c>
      <c r="G1490" s="11"/>
      <c r="H1490" s="19">
        <f t="shared" si="1664"/>
        <v>2.7426700292314679</v>
      </c>
      <c r="I1490" s="19">
        <f t="shared" si="1665"/>
        <v>1.6847017129356243</v>
      </c>
      <c r="J1490" s="19">
        <f t="shared" si="1666"/>
        <v>1.0826112492042272</v>
      </c>
      <c r="K1490" s="30">
        <f t="shared" si="1661"/>
        <v>0.33694034258712491</v>
      </c>
      <c r="L1490" s="30">
        <f t="shared" si="1662"/>
        <v>0.8660889993633818</v>
      </c>
      <c r="M1490" s="30">
        <f t="shared" si="1659"/>
        <v>1.2030293419505067</v>
      </c>
      <c r="N1490" s="11"/>
      <c r="O1490" s="20">
        <f t="shared" si="1667"/>
        <v>7.1644200682861037E-3</v>
      </c>
      <c r="P1490" s="20">
        <f t="shared" si="1668"/>
        <v>-5.720384204909168E-3</v>
      </c>
      <c r="Q1490" s="20">
        <f t="shared" si="1669"/>
        <v>-2.1450085562345622E-3</v>
      </c>
      <c r="R1490" s="11"/>
      <c r="S1490" s="20">
        <f t="shared" ref="S1490:U1490" si="1676">_xlfn.STDEV.S(O1470:O1490)*SQRT(252)</f>
        <v>0.22364328150401008</v>
      </c>
      <c r="T1490" s="20">
        <f t="shared" si="1676"/>
        <v>0.19357756153018549</v>
      </c>
      <c r="U1490" s="20">
        <f t="shared" si="1676"/>
        <v>0.14242466892686331</v>
      </c>
    </row>
    <row r="1491" spans="1:21" x14ac:dyDescent="0.2">
      <c r="A1491" s="1" t="s">
        <v>4224</v>
      </c>
      <c r="B1491" s="13">
        <v>38601</v>
      </c>
      <c r="C1491" s="12">
        <v>1233.3900000000001</v>
      </c>
      <c r="D1491" s="12">
        <v>28854.92</v>
      </c>
      <c r="E1491" s="10">
        <v>2.3258000000000001</v>
      </c>
      <c r="F1491" s="12">
        <v>19.75</v>
      </c>
      <c r="G1491" s="11"/>
      <c r="H1491" s="19">
        <f t="shared" si="1664"/>
        <v>2.7446232510984219</v>
      </c>
      <c r="I1491" s="19">
        <f t="shared" si="1665"/>
        <v>1.7043662138216256</v>
      </c>
      <c r="J1491" s="19">
        <f t="shared" si="1666"/>
        <v>1.0947192871254654</v>
      </c>
      <c r="K1491" s="30">
        <f t="shared" si="1661"/>
        <v>0.34087324276432512</v>
      </c>
      <c r="L1491" s="30">
        <f t="shared" si="1662"/>
        <v>0.87577542970037237</v>
      </c>
      <c r="M1491" s="30">
        <f t="shared" si="1659"/>
        <v>1.2166486724646974</v>
      </c>
      <c r="N1491" s="11"/>
      <c r="O1491" s="20">
        <f t="shared" si="1667"/>
        <v>1.1672393240305778E-2</v>
      </c>
      <c r="P1491" s="20">
        <f t="shared" si="1668"/>
        <v>1.1184105033213099E-2</v>
      </c>
      <c r="Q1491" s="20">
        <f t="shared" si="1669"/>
        <v>1.1320863123844838E-2</v>
      </c>
      <c r="R1491" s="11"/>
      <c r="S1491" s="20">
        <f t="shared" ref="S1491:U1491" si="1677">_xlfn.STDEV.S(O1471:O1491)*SQRT(252)</f>
        <v>0.22507286749764063</v>
      </c>
      <c r="T1491" s="20">
        <f t="shared" si="1677"/>
        <v>0.19710602749446271</v>
      </c>
      <c r="U1491" s="20">
        <f t="shared" si="1677"/>
        <v>0.14650769916614098</v>
      </c>
    </row>
    <row r="1492" spans="1:21" x14ac:dyDescent="0.2">
      <c r="A1492" s="1" t="s">
        <v>4225</v>
      </c>
      <c r="B1492" s="13">
        <v>38602</v>
      </c>
      <c r="C1492" s="12">
        <v>1236.3599999999999</v>
      </c>
      <c r="D1492" s="12">
        <v>28854.92</v>
      </c>
      <c r="E1492" s="10">
        <v>2.3258000000000001</v>
      </c>
      <c r="F1492" s="12">
        <v>19.75</v>
      </c>
      <c r="G1492" s="11"/>
      <c r="H1492" s="19">
        <f t="shared" si="1664"/>
        <v>2.7465778639732701</v>
      </c>
      <c r="I1492" s="19">
        <f t="shared" si="1665"/>
        <v>1.7043662138216256</v>
      </c>
      <c r="J1492" s="19">
        <f t="shared" si="1666"/>
        <v>1.0973553683996466</v>
      </c>
      <c r="K1492" s="30">
        <f t="shared" si="1661"/>
        <v>0.34087324276432512</v>
      </c>
      <c r="L1492" s="30">
        <f t="shared" si="1662"/>
        <v>0.87788429471971741</v>
      </c>
      <c r="M1492" s="30">
        <f t="shared" si="1659"/>
        <v>1.2187575374840425</v>
      </c>
      <c r="N1492" s="11"/>
      <c r="O1492" s="20">
        <f t="shared" si="1667"/>
        <v>0</v>
      </c>
      <c r="P1492" s="20">
        <f t="shared" si="1668"/>
        <v>2.407997470386336E-3</v>
      </c>
      <c r="Q1492" s="20">
        <f t="shared" si="1669"/>
        <v>1.733339350194596E-3</v>
      </c>
      <c r="R1492" s="11"/>
      <c r="S1492" s="20">
        <f t="shared" ref="S1492:U1492" si="1678">_xlfn.STDEV.S(O1472:O1492)*SQRT(252)</f>
        <v>0.21563208066474376</v>
      </c>
      <c r="T1492" s="20">
        <f t="shared" si="1678"/>
        <v>0.19498085677531754</v>
      </c>
      <c r="U1492" s="20">
        <f t="shared" si="1678"/>
        <v>0.14115798359437756</v>
      </c>
    </row>
    <row r="1493" spans="1:21" x14ac:dyDescent="0.2">
      <c r="A1493" s="1" t="s">
        <v>4226</v>
      </c>
      <c r="B1493" s="13">
        <v>38603</v>
      </c>
      <c r="C1493" s="12">
        <v>1231.67</v>
      </c>
      <c r="D1493" s="12">
        <v>28828.06</v>
      </c>
      <c r="E1493" s="10">
        <v>2.3193999999999999</v>
      </c>
      <c r="F1493" s="12">
        <v>19.75</v>
      </c>
      <c r="G1493" s="11"/>
      <c r="H1493" s="19">
        <f t="shared" si="1664"/>
        <v>2.7485338688466339</v>
      </c>
      <c r="I1493" s="19">
        <f t="shared" si="1665"/>
        <v>1.7027796810395819</v>
      </c>
      <c r="J1493" s="19">
        <f t="shared" si="1666"/>
        <v>1.0901844842148416</v>
      </c>
      <c r="K1493" s="30">
        <f t="shared" si="1661"/>
        <v>0.34055593620791641</v>
      </c>
      <c r="L1493" s="30">
        <f t="shared" si="1662"/>
        <v>0.87214758737187337</v>
      </c>
      <c r="M1493" s="30">
        <f t="shared" si="1659"/>
        <v>1.2127035235797898</v>
      </c>
      <c r="N1493" s="11"/>
      <c r="O1493" s="20">
        <f t="shared" si="1667"/>
        <v>-9.3086378336859621E-4</v>
      </c>
      <c r="P1493" s="20">
        <f t="shared" si="1668"/>
        <v>-6.5346964085689629E-3</v>
      </c>
      <c r="Q1493" s="20">
        <f t="shared" si="1669"/>
        <v>-4.9673653028233788E-3</v>
      </c>
      <c r="R1493" s="11"/>
      <c r="S1493" s="20">
        <f t="shared" ref="S1493:U1493" si="1679">_xlfn.STDEV.S(O1473:O1493)*SQRT(252)</f>
        <v>0.2135348867930012</v>
      </c>
      <c r="T1493" s="20">
        <f t="shared" si="1679"/>
        <v>0.18456685944928281</v>
      </c>
      <c r="U1493" s="20">
        <f t="shared" si="1679"/>
        <v>0.13042026841084869</v>
      </c>
    </row>
    <row r="1494" spans="1:21" x14ac:dyDescent="0.2">
      <c r="A1494" s="1" t="s">
        <v>4227</v>
      </c>
      <c r="B1494" s="13">
        <v>38604</v>
      </c>
      <c r="C1494" s="12">
        <v>1241.48</v>
      </c>
      <c r="D1494" s="12">
        <v>29307.91</v>
      </c>
      <c r="E1494" s="10">
        <v>2.3170999999999999</v>
      </c>
      <c r="F1494" s="12">
        <v>19.75</v>
      </c>
      <c r="G1494" s="11"/>
      <c r="H1494" s="19">
        <f t="shared" si="1664"/>
        <v>2.7504912667098393</v>
      </c>
      <c r="I1494" s="19">
        <f t="shared" si="1665"/>
        <v>1.7311228588304857</v>
      </c>
      <c r="J1494" s="19">
        <f t="shared" si="1666"/>
        <v>1.0977779045804412</v>
      </c>
      <c r="K1494" s="30">
        <f t="shared" si="1661"/>
        <v>0.34622457176609717</v>
      </c>
      <c r="L1494" s="30">
        <f t="shared" si="1662"/>
        <v>0.87822232366435304</v>
      </c>
      <c r="M1494" s="30">
        <f t="shared" si="1659"/>
        <v>1.2244468954304502</v>
      </c>
      <c r="N1494" s="11"/>
      <c r="O1494" s="20">
        <f t="shared" si="1667"/>
        <v>1.6645240782765081E-2</v>
      </c>
      <c r="P1494" s="20">
        <f t="shared" si="1668"/>
        <v>6.9652618208637662E-3</v>
      </c>
      <c r="Q1494" s="20">
        <f t="shared" si="1669"/>
        <v>9.6836296937563571E-3</v>
      </c>
      <c r="R1494" s="11"/>
      <c r="S1494" s="20">
        <f t="shared" ref="S1494:U1494" si="1680">_xlfn.STDEV.S(O1474:O1494)*SQRT(252)</f>
        <v>0.20433563231782259</v>
      </c>
      <c r="T1494" s="20">
        <f t="shared" si="1680"/>
        <v>0.16486751175522321</v>
      </c>
      <c r="U1494" s="20">
        <f t="shared" si="1680"/>
        <v>0.12698386402517337</v>
      </c>
    </row>
    <row r="1495" spans="1:21" x14ac:dyDescent="0.2">
      <c r="A1495" s="1" t="s">
        <v>4228</v>
      </c>
      <c r="B1495" s="13">
        <v>38607</v>
      </c>
      <c r="C1495" s="12">
        <v>1240.56</v>
      </c>
      <c r="D1495" s="12">
        <v>29086.48</v>
      </c>
      <c r="E1495" s="10">
        <v>2.3193000000000001</v>
      </c>
      <c r="F1495" s="12">
        <v>19.75</v>
      </c>
      <c r="G1495" s="11"/>
      <c r="H1495" s="19">
        <f t="shared" si="1664"/>
        <v>2.7524500585549196</v>
      </c>
      <c r="I1495" s="19">
        <f t="shared" si="1665"/>
        <v>1.7180437093916197</v>
      </c>
      <c r="J1495" s="19">
        <f t="shared" si="1666"/>
        <v>1.0980059219284164</v>
      </c>
      <c r="K1495" s="30">
        <f t="shared" si="1661"/>
        <v>0.34360874187832396</v>
      </c>
      <c r="L1495" s="30">
        <f t="shared" si="1662"/>
        <v>0.87840473754273318</v>
      </c>
      <c r="M1495" s="30">
        <f t="shared" si="1659"/>
        <v>1.2220134794210571</v>
      </c>
      <c r="N1495" s="11"/>
      <c r="O1495" s="20">
        <f t="shared" si="1667"/>
        <v>-7.555298211302075E-3</v>
      </c>
      <c r="P1495" s="20">
        <f t="shared" si="1668"/>
        <v>2.0770808651171535E-4</v>
      </c>
      <c r="Q1495" s="20">
        <f t="shared" si="1669"/>
        <v>-1.9873593689316849E-3</v>
      </c>
      <c r="R1495" s="11"/>
      <c r="S1495" s="20">
        <f t="shared" ref="S1495:U1495" si="1681">_xlfn.STDEV.S(O1475:O1495)*SQRT(252)</f>
        <v>0.20672101828902092</v>
      </c>
      <c r="T1495" s="20">
        <f t="shared" si="1681"/>
        <v>0.14959415011087882</v>
      </c>
      <c r="U1495" s="20">
        <f t="shared" si="1681"/>
        <v>0.11331639105441239</v>
      </c>
    </row>
    <row r="1496" spans="1:21" x14ac:dyDescent="0.2">
      <c r="A1496" s="1" t="s">
        <v>4229</v>
      </c>
      <c r="B1496" s="13">
        <v>38608</v>
      </c>
      <c r="C1496" s="12">
        <v>1231.2</v>
      </c>
      <c r="D1496" s="12">
        <v>28873.3</v>
      </c>
      <c r="E1496" s="10">
        <v>2.3264999999999998</v>
      </c>
      <c r="F1496" s="12">
        <v>19.75</v>
      </c>
      <c r="G1496" s="11"/>
      <c r="H1496" s="19">
        <f t="shared" si="1664"/>
        <v>2.7544102453746135</v>
      </c>
      <c r="I1496" s="19">
        <f t="shared" si="1665"/>
        <v>1.705451860602488</v>
      </c>
      <c r="J1496" s="19">
        <f t="shared" si="1666"/>
        <v>1.093104404536734</v>
      </c>
      <c r="K1496" s="30">
        <f t="shared" si="1661"/>
        <v>0.34109037212049764</v>
      </c>
      <c r="L1496" s="30">
        <f t="shared" si="1662"/>
        <v>0.87448352362938719</v>
      </c>
      <c r="M1496" s="30">
        <f t="shared" si="1659"/>
        <v>1.2155738957498849</v>
      </c>
      <c r="N1496" s="11"/>
      <c r="O1496" s="20">
        <f t="shared" si="1667"/>
        <v>-7.3291783674064304E-3</v>
      </c>
      <c r="P1496" s="20">
        <f t="shared" si="1668"/>
        <v>-4.464017264200093E-3</v>
      </c>
      <c r="Q1496" s="20">
        <f t="shared" si="1669"/>
        <v>-5.2696502776899967E-3</v>
      </c>
      <c r="R1496" s="11"/>
      <c r="S1496" s="20">
        <f t="shared" ref="S1496:U1496" si="1682">_xlfn.STDEV.S(O1476:O1496)*SQRT(252)</f>
        <v>0.20525692042740176</v>
      </c>
      <c r="T1496" s="20">
        <f t="shared" si="1682"/>
        <v>0.14525218155816383</v>
      </c>
      <c r="U1496" s="20">
        <f t="shared" si="1682"/>
        <v>0.11391524235483116</v>
      </c>
    </row>
    <row r="1497" spans="1:21" x14ac:dyDescent="0.2">
      <c r="A1497" s="1" t="s">
        <v>4230</v>
      </c>
      <c r="B1497" s="13">
        <v>38609</v>
      </c>
      <c r="C1497" s="12">
        <v>1227.1600000000001</v>
      </c>
      <c r="D1497" s="12">
        <v>29049.99</v>
      </c>
      <c r="E1497" s="10">
        <v>2.3296000000000001</v>
      </c>
      <c r="F1497" s="12">
        <v>19.75</v>
      </c>
      <c r="G1497" s="11"/>
      <c r="H1497" s="19">
        <f t="shared" si="1664"/>
        <v>2.7563718281623673</v>
      </c>
      <c r="I1497" s="19">
        <f t="shared" si="1665"/>
        <v>1.7158883638511593</v>
      </c>
      <c r="J1497" s="19">
        <f t="shared" si="1666"/>
        <v>1.0909692981742891</v>
      </c>
      <c r="K1497" s="30">
        <f t="shared" si="1661"/>
        <v>0.34317767277023187</v>
      </c>
      <c r="L1497" s="30">
        <f t="shared" si="1662"/>
        <v>0.87277543853943129</v>
      </c>
      <c r="M1497" s="30">
        <f t="shared" si="1659"/>
        <v>1.2159531113096631</v>
      </c>
      <c r="N1497" s="11"/>
      <c r="O1497" s="20">
        <f t="shared" si="1667"/>
        <v>6.1194944810605278E-3</v>
      </c>
      <c r="P1497" s="20">
        <f t="shared" si="1668"/>
        <v>-1.9532501685872727E-3</v>
      </c>
      <c r="Q1497" s="20">
        <f t="shared" si="1669"/>
        <v>3.1196421797474727E-4</v>
      </c>
      <c r="R1497" s="11"/>
      <c r="S1497" s="20">
        <f t="shared" ref="S1497:U1497" si="1683">_xlfn.STDEV.S(O1477:O1497)*SQRT(252)</f>
        <v>0.20090834482025852</v>
      </c>
      <c r="T1497" s="20">
        <f t="shared" si="1683"/>
        <v>0.14027508792737087</v>
      </c>
      <c r="U1497" s="20">
        <f t="shared" si="1683"/>
        <v>0.10681304658665759</v>
      </c>
    </row>
    <row r="1498" spans="1:21" x14ac:dyDescent="0.2">
      <c r="A1498" s="1" t="s">
        <v>4231</v>
      </c>
      <c r="B1498" s="13">
        <v>38610</v>
      </c>
      <c r="C1498" s="12">
        <v>1227.73</v>
      </c>
      <c r="D1498" s="12">
        <v>29366.240000000002</v>
      </c>
      <c r="E1498" s="10">
        <v>2.3008000000000002</v>
      </c>
      <c r="F1498" s="12">
        <v>19.5</v>
      </c>
      <c r="G1498" s="11"/>
      <c r="H1498" s="19">
        <f t="shared" si="1664"/>
        <v>2.7583119136818119</v>
      </c>
      <c r="I1498" s="19">
        <f t="shared" si="1665"/>
        <v>1.7345682220909704</v>
      </c>
      <c r="J1498" s="19">
        <f t="shared" si="1666"/>
        <v>1.0779825168845214</v>
      </c>
      <c r="K1498" s="30">
        <f t="shared" si="1661"/>
        <v>0.34691364441819411</v>
      </c>
      <c r="L1498" s="30">
        <f t="shared" si="1662"/>
        <v>0.86238601350761712</v>
      </c>
      <c r="M1498" s="30">
        <f t="shared" si="1659"/>
        <v>1.2092996579258113</v>
      </c>
      <c r="N1498" s="11"/>
      <c r="O1498" s="20">
        <f t="shared" si="1667"/>
        <v>1.0886406501344759E-2</v>
      </c>
      <c r="P1498" s="20">
        <f t="shared" si="1668"/>
        <v>-1.1903892539873229E-2</v>
      </c>
      <c r="Q1498" s="20">
        <f t="shared" si="1669"/>
        <v>-5.4718009452565664E-3</v>
      </c>
      <c r="R1498" s="11"/>
      <c r="S1498" s="20">
        <f t="shared" ref="S1498:U1498" si="1684">_xlfn.STDEV.S(O1478:O1498)*SQRT(252)</f>
        <v>0.20091940077119727</v>
      </c>
      <c r="T1498" s="20">
        <f t="shared" si="1684"/>
        <v>0.14576301876439654</v>
      </c>
      <c r="U1498" s="20">
        <f t="shared" si="1684"/>
        <v>0.10793349766004044</v>
      </c>
    </row>
    <row r="1499" spans="1:21" x14ac:dyDescent="0.2">
      <c r="A1499" s="1" t="s">
        <v>4232</v>
      </c>
      <c r="B1499" s="13">
        <v>38611</v>
      </c>
      <c r="C1499" s="12">
        <v>1237.9100000000001</v>
      </c>
      <c r="D1499" s="12">
        <v>29815.83</v>
      </c>
      <c r="E1499" s="10">
        <v>2.2932999999999999</v>
      </c>
      <c r="F1499" s="12">
        <v>19.5</v>
      </c>
      <c r="G1499" s="11"/>
      <c r="H1499" s="19">
        <f t="shared" si="1664"/>
        <v>2.7602533647397465</v>
      </c>
      <c r="I1499" s="19">
        <f t="shared" si="1665"/>
        <v>1.7611240401653945</v>
      </c>
      <c r="J1499" s="19">
        <f t="shared" si="1666"/>
        <v>1.0833777771264141</v>
      </c>
      <c r="K1499" s="30">
        <f t="shared" si="1661"/>
        <v>0.35222480803307893</v>
      </c>
      <c r="L1499" s="30">
        <f t="shared" si="1662"/>
        <v>0.86670222170113131</v>
      </c>
      <c r="M1499" s="30">
        <f t="shared" si="1659"/>
        <v>1.2189270297342103</v>
      </c>
      <c r="N1499" s="11"/>
      <c r="O1499" s="20">
        <f t="shared" si="1667"/>
        <v>1.5309757054358997E-2</v>
      </c>
      <c r="P1499" s="20">
        <f t="shared" si="1668"/>
        <v>5.0049608016702329E-3</v>
      </c>
      <c r="Q1499" s="20">
        <f t="shared" si="1669"/>
        <v>7.9611134802699546E-3</v>
      </c>
      <c r="R1499" s="11"/>
      <c r="S1499" s="20">
        <f t="shared" ref="S1499:U1499" si="1685">_xlfn.STDEV.S(O1479:O1499)*SQRT(252)</f>
        <v>0.18779491766251349</v>
      </c>
      <c r="T1499" s="20">
        <f t="shared" si="1685"/>
        <v>0.14568237761479447</v>
      </c>
      <c r="U1499" s="20">
        <f t="shared" si="1685"/>
        <v>0.11078476774360785</v>
      </c>
    </row>
    <row r="1500" spans="1:21" x14ac:dyDescent="0.2">
      <c r="A1500" s="1" t="s">
        <v>4233</v>
      </c>
      <c r="B1500" s="13">
        <v>38614</v>
      </c>
      <c r="C1500" s="12">
        <v>1231.02</v>
      </c>
      <c r="D1500" s="12">
        <v>30076.02</v>
      </c>
      <c r="E1500" s="10">
        <v>2.2900999999999998</v>
      </c>
      <c r="F1500" s="12">
        <v>19.5</v>
      </c>
      <c r="G1500" s="11"/>
      <c r="H1500" s="19">
        <f t="shared" si="1664"/>
        <v>2.7621961822973113</v>
      </c>
      <c r="I1500" s="19">
        <f t="shared" si="1665"/>
        <v>1.7764926166568298</v>
      </c>
      <c r="J1500" s="19">
        <f t="shared" si="1666"/>
        <v>1.0758445796723901</v>
      </c>
      <c r="K1500" s="30">
        <f t="shared" si="1661"/>
        <v>0.35529852333136597</v>
      </c>
      <c r="L1500" s="30">
        <f t="shared" si="1662"/>
        <v>0.86067566373791216</v>
      </c>
      <c r="M1500" s="30">
        <f t="shared" si="1659"/>
        <v>1.2159741870692782</v>
      </c>
      <c r="N1500" s="11"/>
      <c r="O1500" s="20">
        <f t="shared" si="1667"/>
        <v>8.7265724281362367E-3</v>
      </c>
      <c r="P1500" s="20">
        <f t="shared" si="1668"/>
        <v>-6.9534354618250305E-3</v>
      </c>
      <c r="Q1500" s="20">
        <f t="shared" si="1669"/>
        <v>-2.4224933838541407E-3</v>
      </c>
      <c r="R1500" s="11"/>
      <c r="S1500" s="20">
        <f t="shared" ref="S1500:U1500" si="1686">_xlfn.STDEV.S(O1480:O1500)*SQRT(252)</f>
        <v>0.18054576697993671</v>
      </c>
      <c r="T1500" s="20">
        <f t="shared" si="1686"/>
        <v>9.8050264009546279E-2</v>
      </c>
      <c r="U1500" s="20">
        <f t="shared" si="1686"/>
        <v>8.9399709021652146E-2</v>
      </c>
    </row>
    <row r="1501" spans="1:21" x14ac:dyDescent="0.2">
      <c r="A1501" s="1" t="s">
        <v>4234</v>
      </c>
      <c r="B1501" s="13">
        <v>38615</v>
      </c>
      <c r="C1501" s="12">
        <v>1221.3399999999999</v>
      </c>
      <c r="D1501" s="12">
        <v>30058.99</v>
      </c>
      <c r="E1501" s="10">
        <v>2.2944</v>
      </c>
      <c r="F1501" s="12">
        <v>19.5</v>
      </c>
      <c r="G1501" s="11"/>
      <c r="H1501" s="19">
        <f t="shared" si="1664"/>
        <v>2.7641403673163238</v>
      </c>
      <c r="I1501" s="19">
        <f t="shared" si="1665"/>
        <v>1.7754867099822877</v>
      </c>
      <c r="J1501" s="19">
        <f t="shared" si="1666"/>
        <v>1.0693889578591869</v>
      </c>
      <c r="K1501" s="30">
        <f t="shared" si="1661"/>
        <v>0.35509734199645759</v>
      </c>
      <c r="L1501" s="30">
        <f t="shared" si="1662"/>
        <v>0.85551116628734958</v>
      </c>
      <c r="M1501" s="30">
        <f t="shared" si="1659"/>
        <v>1.2106085082838072</v>
      </c>
      <c r="N1501" s="11"/>
      <c r="O1501" s="20">
        <f t="shared" si="1667"/>
        <v>-5.6623183519621811E-4</v>
      </c>
      <c r="P1501" s="20">
        <f t="shared" si="1668"/>
        <v>-6.0005152558086916E-3</v>
      </c>
      <c r="Q1501" s="20">
        <f t="shared" si="1669"/>
        <v>-4.4126584614458952E-3</v>
      </c>
      <c r="R1501" s="11"/>
      <c r="S1501" s="20">
        <f t="shared" ref="S1501:U1501" si="1687">_xlfn.STDEV.S(O1481:O1501)*SQRT(252)</f>
        <v>0.17030565064785932</v>
      </c>
      <c r="T1501" s="20">
        <f t="shared" si="1687"/>
        <v>9.4850863797602325E-2</v>
      </c>
      <c r="U1501" s="20">
        <f t="shared" si="1687"/>
        <v>9.0500331814952512E-2</v>
      </c>
    </row>
    <row r="1502" spans="1:21" x14ac:dyDescent="0.2">
      <c r="A1502" s="1" t="s">
        <v>4235</v>
      </c>
      <c r="B1502" s="13">
        <v>38616</v>
      </c>
      <c r="C1502" s="12">
        <v>1210.2</v>
      </c>
      <c r="D1502" s="12">
        <v>30837.29</v>
      </c>
      <c r="E1502" s="10">
        <v>2.2823000000000002</v>
      </c>
      <c r="F1502" s="12">
        <v>19.5</v>
      </c>
      <c r="G1502" s="11"/>
      <c r="H1502" s="19">
        <f t="shared" si="1664"/>
        <v>2.7660859207592781</v>
      </c>
      <c r="I1502" s="19">
        <f t="shared" si="1665"/>
        <v>1.821458357944485</v>
      </c>
      <c r="J1502" s="19">
        <f t="shared" si="1666"/>
        <v>1.0540467157683673</v>
      </c>
      <c r="K1502" s="30">
        <f t="shared" si="1661"/>
        <v>0.36429167158889703</v>
      </c>
      <c r="L1502" s="30">
        <f t="shared" si="1662"/>
        <v>0.84323737261469389</v>
      </c>
      <c r="M1502" s="30">
        <f t="shared" si="1659"/>
        <v>1.2075290442035909</v>
      </c>
      <c r="N1502" s="11"/>
      <c r="O1502" s="20">
        <f t="shared" si="1667"/>
        <v>2.5892420204404631E-2</v>
      </c>
      <c r="P1502" s="20">
        <f t="shared" si="1668"/>
        <v>-1.4346736964194307E-2</v>
      </c>
      <c r="Q1502" s="20">
        <f t="shared" si="1669"/>
        <v>-2.5437323950265878E-3</v>
      </c>
      <c r="R1502" s="11"/>
      <c r="S1502" s="20">
        <f t="shared" ref="S1502:U1502" si="1688">_xlfn.STDEV.S(O1482:O1502)*SQRT(252)</f>
        <v>0.16424817489739557</v>
      </c>
      <c r="T1502" s="20">
        <f t="shared" si="1688"/>
        <v>0.10349701471892771</v>
      </c>
      <c r="U1502" s="20">
        <f t="shared" si="1688"/>
        <v>8.9162787910151906E-2</v>
      </c>
    </row>
    <row r="1503" spans="1:21" x14ac:dyDescent="0.2">
      <c r="A1503" s="1" t="s">
        <v>4236</v>
      </c>
      <c r="B1503" s="13">
        <v>38617</v>
      </c>
      <c r="C1503" s="12">
        <v>1214.6199999999999</v>
      </c>
      <c r="D1503" s="12">
        <v>30678.43</v>
      </c>
      <c r="E1503" s="10">
        <v>2.2747999999999999</v>
      </c>
      <c r="F1503" s="12">
        <v>19.5</v>
      </c>
      <c r="G1503" s="11"/>
      <c r="H1503" s="19">
        <f t="shared" si="1664"/>
        <v>2.7680328435893462</v>
      </c>
      <c r="I1503" s="19">
        <f t="shared" si="1665"/>
        <v>1.812075014766694</v>
      </c>
      <c r="J1503" s="19">
        <f t="shared" si="1666"/>
        <v>1.0544199834107635</v>
      </c>
      <c r="K1503" s="30">
        <f t="shared" si="1661"/>
        <v>0.36241500295333884</v>
      </c>
      <c r="L1503" s="30">
        <f t="shared" si="1662"/>
        <v>0.84353598672861085</v>
      </c>
      <c r="M1503" s="30">
        <f t="shared" si="1659"/>
        <v>1.2059509896819498</v>
      </c>
      <c r="N1503" s="11"/>
      <c r="O1503" s="20">
        <f t="shared" si="1667"/>
        <v>-5.1515551463828801E-3</v>
      </c>
      <c r="P1503" s="20">
        <f t="shared" si="1668"/>
        <v>3.5412817744440162E-4</v>
      </c>
      <c r="Q1503" s="20">
        <f t="shared" si="1669"/>
        <v>-1.3068460168441653E-3</v>
      </c>
      <c r="R1503" s="11"/>
      <c r="S1503" s="20">
        <f t="shared" ref="S1503:U1503" si="1689">_xlfn.STDEV.S(O1483:O1503)*SQRT(252)</f>
        <v>0.1666394973805988</v>
      </c>
      <c r="T1503" s="20">
        <f t="shared" si="1689"/>
        <v>0.10387583436395341</v>
      </c>
      <c r="U1503" s="20">
        <f t="shared" si="1689"/>
        <v>8.9180370583854127E-2</v>
      </c>
    </row>
    <row r="1504" spans="1:21" x14ac:dyDescent="0.2">
      <c r="A1504" s="1" t="s">
        <v>4237</v>
      </c>
      <c r="B1504" s="13">
        <v>38618</v>
      </c>
      <c r="C1504" s="12">
        <v>1215.29</v>
      </c>
      <c r="D1504" s="12">
        <v>31294.11</v>
      </c>
      <c r="E1504" s="10">
        <v>2.2677999999999998</v>
      </c>
      <c r="F1504" s="12">
        <v>19.5</v>
      </c>
      <c r="G1504" s="11"/>
      <c r="H1504" s="19">
        <f t="shared" si="1664"/>
        <v>2.7699811367703777</v>
      </c>
      <c r="I1504" s="19">
        <f t="shared" si="1665"/>
        <v>1.8484412285883125</v>
      </c>
      <c r="J1504" s="19">
        <f t="shared" si="1666"/>
        <v>1.0517551708058801</v>
      </c>
      <c r="K1504" s="30">
        <f t="shared" si="1661"/>
        <v>0.36968824571766251</v>
      </c>
      <c r="L1504" s="30">
        <f t="shared" si="1662"/>
        <v>0.84140413664470415</v>
      </c>
      <c r="M1504" s="30">
        <f t="shared" si="1659"/>
        <v>1.2110923823623667</v>
      </c>
      <c r="N1504" s="11"/>
      <c r="O1504" s="20">
        <f t="shared" si="1667"/>
        <v>2.0068823600164709E-2</v>
      </c>
      <c r="P1504" s="20">
        <f t="shared" si="1668"/>
        <v>-2.5272781688596702E-3</v>
      </c>
      <c r="Q1504" s="20">
        <f t="shared" si="1669"/>
        <v>4.2633512675112062E-3</v>
      </c>
      <c r="R1504" s="11"/>
      <c r="S1504" s="20">
        <f t="shared" ref="S1504:U1504" si="1690">_xlfn.STDEV.S(O1484:O1504)*SQRT(252)</f>
        <v>0.1593679141116297</v>
      </c>
      <c r="T1504" s="20">
        <f t="shared" si="1690"/>
        <v>0.10297520613251759</v>
      </c>
      <c r="U1504" s="20">
        <f t="shared" si="1690"/>
        <v>8.6382954174552704E-2</v>
      </c>
    </row>
    <row r="1505" spans="1:21" x14ac:dyDescent="0.2">
      <c r="A1505" s="1" t="s">
        <v>4238</v>
      </c>
      <c r="B1505" s="13">
        <v>38621</v>
      </c>
      <c r="C1505" s="12">
        <v>1215.6300000000001</v>
      </c>
      <c r="D1505" s="12">
        <v>31141.200000000001</v>
      </c>
      <c r="E1505" s="10">
        <v>2.2578999999999998</v>
      </c>
      <c r="F1505" s="12">
        <v>19.5</v>
      </c>
      <c r="G1505" s="11"/>
      <c r="H1505" s="19">
        <f t="shared" si="1664"/>
        <v>2.7719308012669006</v>
      </c>
      <c r="I1505" s="19">
        <f t="shared" si="1665"/>
        <v>1.8394093325457843</v>
      </c>
      <c r="J1505" s="19">
        <f t="shared" si="1666"/>
        <v>1.0474567346851671</v>
      </c>
      <c r="K1505" s="30">
        <f t="shared" si="1661"/>
        <v>0.36788186650915689</v>
      </c>
      <c r="L1505" s="30">
        <f t="shared" si="1662"/>
        <v>0.83796538774813367</v>
      </c>
      <c r="M1505" s="30">
        <f t="shared" si="1659"/>
        <v>1.2058472542572907</v>
      </c>
      <c r="N1505" s="11"/>
      <c r="O1505" s="20">
        <f t="shared" si="1667"/>
        <v>-4.8862229985131567E-3</v>
      </c>
      <c r="P1505" s="20">
        <f t="shared" si="1668"/>
        <v>-4.0869170316695236E-3</v>
      </c>
      <c r="Q1505" s="20">
        <f t="shared" si="1669"/>
        <v>-4.330906693381098E-3</v>
      </c>
      <c r="R1505" s="11"/>
      <c r="S1505" s="20">
        <f t="shared" ref="S1505:U1505" si="1691">_xlfn.STDEV.S(O1485:O1505)*SQRT(252)</f>
        <v>0.15190570260950118</v>
      </c>
      <c r="T1505" s="20">
        <f t="shared" si="1691"/>
        <v>0.10068031152884609</v>
      </c>
      <c r="U1505" s="20">
        <f t="shared" si="1691"/>
        <v>8.0969745600651566E-2</v>
      </c>
    </row>
    <row r="1506" spans="1:21" x14ac:dyDescent="0.2">
      <c r="A1506" s="1" t="s">
        <v>4239</v>
      </c>
      <c r="B1506" s="13">
        <v>38622</v>
      </c>
      <c r="C1506" s="12">
        <v>1215.6600000000001</v>
      </c>
      <c r="D1506" s="12">
        <v>30874.94</v>
      </c>
      <c r="E1506" s="10">
        <v>2.2528999999999999</v>
      </c>
      <c r="F1506" s="12">
        <v>19.5</v>
      </c>
      <c r="G1506" s="11"/>
      <c r="H1506" s="19">
        <f t="shared" si="1664"/>
        <v>2.7738818380441219</v>
      </c>
      <c r="I1506" s="19">
        <f t="shared" si="1665"/>
        <v>1.8236822209096353</v>
      </c>
      <c r="J1506" s="19">
        <f t="shared" si="1666"/>
        <v>1.045162989689189</v>
      </c>
      <c r="K1506" s="30">
        <f t="shared" si="1661"/>
        <v>0.36473644418192708</v>
      </c>
      <c r="L1506" s="30">
        <f t="shared" si="1662"/>
        <v>0.83613039175135118</v>
      </c>
      <c r="M1506" s="30">
        <f t="shared" si="1659"/>
        <v>1.2008668359332781</v>
      </c>
      <c r="N1506" s="11"/>
      <c r="O1506" s="20">
        <f t="shared" si="1667"/>
        <v>-8.5500879863332768E-3</v>
      </c>
      <c r="P1506" s="20">
        <f t="shared" si="1668"/>
        <v>-2.1898231402058821E-3</v>
      </c>
      <c r="Q1506" s="20">
        <f t="shared" si="1669"/>
        <v>-4.1302232156096297E-3</v>
      </c>
      <c r="R1506" s="11"/>
      <c r="S1506" s="20">
        <f t="shared" ref="S1506:U1506" si="1692">_xlfn.STDEV.S(O1486:O1506)*SQRT(252)</f>
        <v>0.1599289650395673</v>
      </c>
      <c r="T1506" s="20">
        <f t="shared" si="1692"/>
        <v>0.10008003143180458</v>
      </c>
      <c r="U1506" s="20">
        <f t="shared" si="1692"/>
        <v>8.1282123567428352E-2</v>
      </c>
    </row>
    <row r="1507" spans="1:21" x14ac:dyDescent="0.2">
      <c r="A1507" s="1" t="s">
        <v>4240</v>
      </c>
      <c r="B1507" s="13">
        <v>38623</v>
      </c>
      <c r="C1507" s="12">
        <v>1216.8900000000001</v>
      </c>
      <c r="D1507" s="12">
        <v>31317.24</v>
      </c>
      <c r="E1507" s="10">
        <v>2.2429000000000001</v>
      </c>
      <c r="F1507" s="12">
        <v>19.5</v>
      </c>
      <c r="G1507" s="11"/>
      <c r="H1507" s="19">
        <f t="shared" si="1664"/>
        <v>2.7758342480679277</v>
      </c>
      <c r="I1507" s="19">
        <f t="shared" si="1665"/>
        <v>1.8498074424099309</v>
      </c>
      <c r="J1507" s="19">
        <f t="shared" si="1666"/>
        <v>1.0415765981287335</v>
      </c>
      <c r="K1507" s="30">
        <f t="shared" si="1661"/>
        <v>0.36996148848198618</v>
      </c>
      <c r="L1507" s="30">
        <f t="shared" si="1662"/>
        <v>0.83326127850298681</v>
      </c>
      <c r="M1507" s="30">
        <f t="shared" si="1659"/>
        <v>1.2032227669849731</v>
      </c>
      <c r="N1507" s="11"/>
      <c r="O1507" s="20">
        <f t="shared" si="1667"/>
        <v>1.432553391196878E-2</v>
      </c>
      <c r="P1507" s="20">
        <f t="shared" si="1668"/>
        <v>-3.4314184446216922E-3</v>
      </c>
      <c r="Q1507" s="20">
        <f t="shared" si="1669"/>
        <v>1.961858701730268E-3</v>
      </c>
      <c r="R1507" s="11"/>
      <c r="S1507" s="20">
        <f t="shared" ref="S1507:U1507" si="1693">_xlfn.STDEV.S(O1487:O1507)*SQRT(252)</f>
        <v>0.16251815384512946</v>
      </c>
      <c r="T1507" s="20">
        <f t="shared" si="1693"/>
        <v>9.7783430475080854E-2</v>
      </c>
      <c r="U1507" s="20">
        <f t="shared" si="1693"/>
        <v>8.0399285325041842E-2</v>
      </c>
    </row>
    <row r="1508" spans="1:21" x14ac:dyDescent="0.2">
      <c r="A1508" s="1" t="s">
        <v>4241</v>
      </c>
      <c r="B1508" s="13">
        <v>38624</v>
      </c>
      <c r="C1508" s="12">
        <v>1227.68</v>
      </c>
      <c r="D1508" s="12">
        <v>31208.82</v>
      </c>
      <c r="E1508" s="10">
        <v>2.2240000000000002</v>
      </c>
      <c r="F1508" s="12">
        <v>19.5</v>
      </c>
      <c r="G1508" s="11"/>
      <c r="H1508" s="19">
        <f t="shared" si="1664"/>
        <v>2.7777880323048847</v>
      </c>
      <c r="I1508" s="19">
        <f t="shared" si="1665"/>
        <v>1.843403425871242</v>
      </c>
      <c r="J1508" s="19">
        <f t="shared" si="1666"/>
        <v>1.0419573542806184</v>
      </c>
      <c r="K1508" s="30">
        <f t="shared" si="1661"/>
        <v>0.3686806851742484</v>
      </c>
      <c r="L1508" s="30">
        <f t="shared" si="1662"/>
        <v>0.83356588342449478</v>
      </c>
      <c r="M1508" s="30">
        <f t="shared" si="1659"/>
        <v>1.2022465685987431</v>
      </c>
      <c r="N1508" s="11"/>
      <c r="O1508" s="20">
        <f t="shared" si="1667"/>
        <v>-3.4619909034130369E-3</v>
      </c>
      <c r="P1508" s="20">
        <f t="shared" si="1668"/>
        <v>3.6555751403111181E-4</v>
      </c>
      <c r="Q1508" s="20">
        <f t="shared" si="1669"/>
        <v>-8.113197431229846E-4</v>
      </c>
      <c r="R1508" s="11"/>
      <c r="S1508" s="20">
        <f t="shared" ref="S1508:U1508" si="1694">_xlfn.STDEV.S(O1488:O1508)*SQRT(252)</f>
        <v>0.16154524266960568</v>
      </c>
      <c r="T1508" s="20">
        <f t="shared" si="1694"/>
        <v>9.7777044183201503E-2</v>
      </c>
      <c r="U1508" s="20">
        <f t="shared" si="1694"/>
        <v>7.857326093586578E-2</v>
      </c>
    </row>
    <row r="1509" spans="1:21" x14ac:dyDescent="0.2">
      <c r="A1509" s="1" t="s">
        <v>4242</v>
      </c>
      <c r="B1509" s="13">
        <v>38625</v>
      </c>
      <c r="C1509" s="12">
        <v>1228.81</v>
      </c>
      <c r="D1509" s="12">
        <v>31583.79</v>
      </c>
      <c r="E1509" s="10">
        <v>2.2218</v>
      </c>
      <c r="F1509" s="12">
        <v>19.5</v>
      </c>
      <c r="G1509" s="11"/>
      <c r="H1509" s="19">
        <f t="shared" si="1664"/>
        <v>2.7797431917222393</v>
      </c>
      <c r="I1509" s="19">
        <f t="shared" si="1665"/>
        <v>1.8655516834022521</v>
      </c>
      <c r="J1509" s="19">
        <f t="shared" si="1666"/>
        <v>1.0418847466878811</v>
      </c>
      <c r="K1509" s="30">
        <f t="shared" si="1661"/>
        <v>0.37311033668045046</v>
      </c>
      <c r="L1509" s="30">
        <f t="shared" si="1662"/>
        <v>0.83350779735030489</v>
      </c>
      <c r="M1509" s="30">
        <f t="shared" si="1659"/>
        <v>1.2066181340307554</v>
      </c>
      <c r="N1509" s="11"/>
      <c r="O1509" s="20">
        <f t="shared" si="1667"/>
        <v>1.2014872718673741E-2</v>
      </c>
      <c r="P1509" s="20">
        <f t="shared" si="1668"/>
        <v>-6.9683843046952632E-5</v>
      </c>
      <c r="Q1509" s="20">
        <f t="shared" si="1669"/>
        <v>3.6361637838628891E-3</v>
      </c>
      <c r="R1509" s="11"/>
      <c r="S1509" s="20">
        <f t="shared" ref="S1509:U1509" si="1695">_xlfn.STDEV.S(O1489:O1509)*SQRT(252)</f>
        <v>0.16040413239299914</v>
      </c>
      <c r="T1509" s="20">
        <f t="shared" si="1695"/>
        <v>9.7594294557864669E-2</v>
      </c>
      <c r="U1509" s="20">
        <f t="shared" si="1695"/>
        <v>7.978105960427051E-2</v>
      </c>
    </row>
    <row r="1510" spans="1:21" x14ac:dyDescent="0.2">
      <c r="A1510" s="1" t="s">
        <v>4243</v>
      </c>
      <c r="B1510" s="13">
        <v>38628</v>
      </c>
      <c r="C1510" s="12">
        <v>1226.7</v>
      </c>
      <c r="D1510" s="12">
        <v>31856.13</v>
      </c>
      <c r="E1510" s="10">
        <v>2.2334999999999998</v>
      </c>
      <c r="F1510" s="12">
        <v>19.5</v>
      </c>
      <c r="G1510" s="11"/>
      <c r="H1510" s="19">
        <f t="shared" si="1664"/>
        <v>2.7816997272879185</v>
      </c>
      <c r="I1510" s="19">
        <f t="shared" si="1665"/>
        <v>1.8816379208505689</v>
      </c>
      <c r="J1510" s="19">
        <f t="shared" si="1666"/>
        <v>1.0455728622253393</v>
      </c>
      <c r="K1510" s="30">
        <f t="shared" si="1661"/>
        <v>0.3763275841701138</v>
      </c>
      <c r="L1510" s="30">
        <f t="shared" si="1662"/>
        <v>0.83645828978027148</v>
      </c>
      <c r="M1510" s="30">
        <f t="shared" si="1659"/>
        <v>1.2127858739503852</v>
      </c>
      <c r="N1510" s="11"/>
      <c r="O1510" s="20">
        <f t="shared" si="1667"/>
        <v>8.6227776970402292E-3</v>
      </c>
      <c r="P1510" s="20">
        <f t="shared" si="1668"/>
        <v>3.5398498242560361E-3</v>
      </c>
      <c r="Q1510" s="20">
        <f t="shared" si="1669"/>
        <v>5.1115922640962985E-3</v>
      </c>
      <c r="R1510" s="11"/>
      <c r="S1510" s="20">
        <f t="shared" ref="S1510:U1510" si="1696">_xlfn.STDEV.S(O1490:O1510)*SQRT(252)</f>
        <v>0.15879298710549564</v>
      </c>
      <c r="T1510" s="20">
        <f t="shared" si="1696"/>
        <v>9.4665050268376044E-2</v>
      </c>
      <c r="U1510" s="20">
        <f t="shared" si="1696"/>
        <v>8.007559497842609E-2</v>
      </c>
    </row>
    <row r="1511" spans="1:21" x14ac:dyDescent="0.2">
      <c r="A1511" s="1" t="s">
        <v>4244</v>
      </c>
      <c r="B1511" s="13">
        <v>38629</v>
      </c>
      <c r="C1511" s="12">
        <v>1214.47</v>
      </c>
      <c r="D1511" s="12">
        <v>31283.83</v>
      </c>
      <c r="E1511" s="10">
        <v>2.242</v>
      </c>
      <c r="F1511" s="12">
        <v>19.5</v>
      </c>
      <c r="G1511" s="11"/>
      <c r="H1511" s="19">
        <f t="shared" si="1664"/>
        <v>2.7836576399705311</v>
      </c>
      <c r="I1511" s="19">
        <f t="shared" si="1665"/>
        <v>1.8478340224453709</v>
      </c>
      <c r="J1511" s="19">
        <f t="shared" si="1666"/>
        <v>1.0390881213565377</v>
      </c>
      <c r="K1511" s="30">
        <f t="shared" si="1661"/>
        <v>0.3695668044890742</v>
      </c>
      <c r="L1511" s="30">
        <f t="shared" si="1662"/>
        <v>0.83127049708523026</v>
      </c>
      <c r="M1511" s="30">
        <f t="shared" si="1659"/>
        <v>1.2008373015743046</v>
      </c>
      <c r="N1511" s="11"/>
      <c r="O1511" s="20">
        <f t="shared" si="1667"/>
        <v>-1.796514516986214E-2</v>
      </c>
      <c r="P1511" s="20">
        <f t="shared" si="1668"/>
        <v>-6.2020937067932547E-3</v>
      </c>
      <c r="Q1511" s="20">
        <f t="shared" si="1669"/>
        <v>-9.8521698122693291E-3</v>
      </c>
      <c r="R1511" s="11"/>
      <c r="S1511" s="20">
        <f t="shared" ref="S1511:U1511" si="1697">_xlfn.STDEV.S(O1491:O1511)*SQRT(252)</f>
        <v>0.17845223355202539</v>
      </c>
      <c r="T1511" s="20">
        <f t="shared" si="1697"/>
        <v>9.4923581220436287E-2</v>
      </c>
      <c r="U1511" s="20">
        <f t="shared" si="1697"/>
        <v>8.7170565652139931E-2</v>
      </c>
    </row>
    <row r="1512" spans="1:21" x14ac:dyDescent="0.2">
      <c r="A1512" s="1" t="s">
        <v>4245</v>
      </c>
      <c r="B1512" s="13">
        <v>38630</v>
      </c>
      <c r="C1512" s="12">
        <v>1196.3900000000001</v>
      </c>
      <c r="D1512" s="12">
        <v>30163.52</v>
      </c>
      <c r="E1512" s="10">
        <v>2.2681</v>
      </c>
      <c r="F1512" s="12">
        <v>19.5</v>
      </c>
      <c r="G1512" s="11"/>
      <c r="H1512" s="19">
        <f t="shared" si="1664"/>
        <v>2.7856169307393674</v>
      </c>
      <c r="I1512" s="19">
        <f t="shared" si="1665"/>
        <v>1.7816609568812831</v>
      </c>
      <c r="J1512" s="19">
        <f t="shared" si="1666"/>
        <v>1.0355354084354018</v>
      </c>
      <c r="K1512" s="30">
        <f t="shared" si="1661"/>
        <v>0.35633219137625666</v>
      </c>
      <c r="L1512" s="30">
        <f t="shared" si="1662"/>
        <v>0.82842832674832145</v>
      </c>
      <c r="M1512" s="30">
        <f t="shared" si="1659"/>
        <v>1.1847605181245782</v>
      </c>
      <c r="N1512" s="11"/>
      <c r="O1512" s="20">
        <f t="shared" si="1667"/>
        <v>-3.58111522789889E-2</v>
      </c>
      <c r="P1512" s="20">
        <f t="shared" si="1668"/>
        <v>-3.4190679771199939E-3</v>
      </c>
      <c r="Q1512" s="20">
        <f t="shared" si="1669"/>
        <v>-1.3387978062181838E-2</v>
      </c>
      <c r="R1512" s="11"/>
      <c r="S1512" s="20">
        <f t="shared" ref="S1512:U1512" si="1698">_xlfn.STDEV.S(O1492:O1512)*SQRT(252)</f>
        <v>0.22424133466869461</v>
      </c>
      <c r="T1512" s="20">
        <f t="shared" si="1698"/>
        <v>8.2107869840788494E-2</v>
      </c>
      <c r="U1512" s="20">
        <f t="shared" si="1698"/>
        <v>8.8491817189323405E-2</v>
      </c>
    </row>
    <row r="1513" spans="1:21" x14ac:dyDescent="0.2">
      <c r="A1513" s="1" t="s">
        <v>4246</v>
      </c>
      <c r="B1513" s="13">
        <v>38631</v>
      </c>
      <c r="C1513" s="12">
        <v>1191.49</v>
      </c>
      <c r="D1513" s="12">
        <v>29227.4</v>
      </c>
      <c r="E1513" s="10">
        <v>2.2881999999999998</v>
      </c>
      <c r="F1513" s="12">
        <v>19.5</v>
      </c>
      <c r="G1513" s="11"/>
      <c r="H1513" s="19">
        <f t="shared" si="1664"/>
        <v>2.7875776005644002</v>
      </c>
      <c r="I1513" s="19">
        <f t="shared" si="1665"/>
        <v>1.7263673951565339</v>
      </c>
      <c r="J1513" s="19">
        <f t="shared" si="1666"/>
        <v>1.0404335870425192</v>
      </c>
      <c r="K1513" s="30">
        <f t="shared" si="1661"/>
        <v>0.34527347903130678</v>
      </c>
      <c r="L1513" s="30">
        <f t="shared" si="1662"/>
        <v>0.83234686963401538</v>
      </c>
      <c r="M1513" s="30">
        <f t="shared" si="1659"/>
        <v>1.1776203486653221</v>
      </c>
      <c r="N1513" s="11"/>
      <c r="O1513" s="20">
        <f t="shared" si="1667"/>
        <v>-3.1034839435185257E-2</v>
      </c>
      <c r="P1513" s="20">
        <f t="shared" si="1668"/>
        <v>4.7300928265872066E-3</v>
      </c>
      <c r="Q1513" s="20">
        <f t="shared" si="1669"/>
        <v>-6.0266774171024995E-3</v>
      </c>
      <c r="R1513" s="11"/>
      <c r="S1513" s="20">
        <f t="shared" ref="S1513:U1513" si="1699">_xlfn.STDEV.S(O1493:O1513)*SQRT(252)</f>
        <v>0.25213148660534079</v>
      </c>
      <c r="T1513" s="20">
        <f t="shared" si="1699"/>
        <v>8.4268830735304931E-2</v>
      </c>
      <c r="U1513" s="20">
        <f t="shared" si="1699"/>
        <v>8.9275915856240493E-2</v>
      </c>
    </row>
    <row r="1514" spans="1:21" x14ac:dyDescent="0.2">
      <c r="A1514" s="1" t="s">
        <v>4247</v>
      </c>
      <c r="B1514" s="13">
        <v>38632</v>
      </c>
      <c r="C1514" s="12">
        <v>1195.9000000000001</v>
      </c>
      <c r="D1514" s="12">
        <v>29972.99</v>
      </c>
      <c r="E1514" s="10">
        <v>2.2625999999999999</v>
      </c>
      <c r="F1514" s="12">
        <v>19.5</v>
      </c>
      <c r="G1514" s="11"/>
      <c r="H1514" s="19">
        <f t="shared" si="1664"/>
        <v>2.7895396504162844</v>
      </c>
      <c r="I1514" s="19">
        <f t="shared" si="1665"/>
        <v>1.770406969875967</v>
      </c>
      <c r="J1514" s="19">
        <f t="shared" si="1666"/>
        <v>1.0326012090756695</v>
      </c>
      <c r="K1514" s="30">
        <f t="shared" si="1661"/>
        <v>0.35408139397519345</v>
      </c>
      <c r="L1514" s="30">
        <f t="shared" si="1662"/>
        <v>0.8260809672605357</v>
      </c>
      <c r="M1514" s="30">
        <f t="shared" si="1659"/>
        <v>1.180162361235729</v>
      </c>
      <c r="N1514" s="11"/>
      <c r="O1514" s="20">
        <f t="shared" si="1667"/>
        <v>2.5509966675106188E-2</v>
      </c>
      <c r="P1514" s="20">
        <f t="shared" si="1668"/>
        <v>-7.5279941597363731E-3</v>
      </c>
      <c r="Q1514" s="20">
        <f t="shared" si="1669"/>
        <v>2.1586010918441811E-3</v>
      </c>
      <c r="R1514" s="11"/>
      <c r="S1514" s="20">
        <f t="shared" ref="S1514:U1514" si="1700">_xlfn.STDEV.S(O1494:O1514)*SQRT(252)</f>
        <v>0.26618001493447868</v>
      </c>
      <c r="T1514" s="20">
        <f t="shared" si="1700"/>
        <v>8.4932758346541418E-2</v>
      </c>
      <c r="U1514" s="20">
        <f t="shared" si="1700"/>
        <v>8.9320755232731364E-2</v>
      </c>
    </row>
    <row r="1515" spans="1:21" x14ac:dyDescent="0.2">
      <c r="A1515" s="1" t="s">
        <v>4248</v>
      </c>
      <c r="B1515" s="13">
        <v>38635</v>
      </c>
      <c r="C1515" s="12">
        <v>1187.33</v>
      </c>
      <c r="D1515" s="12">
        <v>30277.22</v>
      </c>
      <c r="E1515" s="10">
        <v>2.238</v>
      </c>
      <c r="F1515" s="12">
        <v>19.5</v>
      </c>
      <c r="G1515" s="11"/>
      <c r="H1515" s="19">
        <f t="shared" si="1664"/>
        <v>2.7915030812663586</v>
      </c>
      <c r="I1515" s="19">
        <f t="shared" si="1665"/>
        <v>1.7883768458358016</v>
      </c>
      <c r="J1515" s="19">
        <f t="shared" si="1666"/>
        <v>1.0140549839865158</v>
      </c>
      <c r="K1515" s="30">
        <f t="shared" si="1661"/>
        <v>0.35767536916716036</v>
      </c>
      <c r="L1515" s="30">
        <f t="shared" si="1662"/>
        <v>0.81124398718921276</v>
      </c>
      <c r="M1515" s="30">
        <f t="shared" si="1659"/>
        <v>1.1689193563563731</v>
      </c>
      <c r="N1515" s="11"/>
      <c r="O1515" s="20">
        <f t="shared" si="1667"/>
        <v>1.0150138508036699E-2</v>
      </c>
      <c r="P1515" s="20">
        <f t="shared" si="1668"/>
        <v>-1.7960685040990132E-2</v>
      </c>
      <c r="Q1515" s="20">
        <f t="shared" si="1669"/>
        <v>-9.5266594230166701E-3</v>
      </c>
      <c r="R1515" s="11"/>
      <c r="S1515" s="20">
        <f t="shared" ref="S1515:U1515" si="1701">_xlfn.STDEV.S(O1495:O1515)*SQRT(252)</f>
        <v>0.26260135967010367</v>
      </c>
      <c r="T1515" s="20">
        <f t="shared" si="1701"/>
        <v>9.3175233457542098E-2</v>
      </c>
      <c r="U1515" s="20">
        <f t="shared" si="1701"/>
        <v>8.4258339729736134E-2</v>
      </c>
    </row>
    <row r="1516" spans="1:21" x14ac:dyDescent="0.2">
      <c r="A1516" s="1" t="s">
        <v>4249</v>
      </c>
      <c r="B1516" s="13">
        <v>38636</v>
      </c>
      <c r="C1516" s="12">
        <v>1184.8699999999999</v>
      </c>
      <c r="D1516" s="12">
        <v>30614.23</v>
      </c>
      <c r="E1516" s="10">
        <v>2.2347000000000001</v>
      </c>
      <c r="F1516" s="12">
        <v>19.5</v>
      </c>
      <c r="G1516" s="11"/>
      <c r="H1516" s="19">
        <f t="shared" si="1664"/>
        <v>2.7934678940866453</v>
      </c>
      <c r="I1516" s="19">
        <f t="shared" si="1665"/>
        <v>1.8082829297105802</v>
      </c>
      <c r="J1516" s="19">
        <f t="shared" si="1666"/>
        <v>1.0104618309007525</v>
      </c>
      <c r="K1516" s="30">
        <f t="shared" si="1661"/>
        <v>0.36165658594211608</v>
      </c>
      <c r="L1516" s="30">
        <f t="shared" si="1662"/>
        <v>0.808369464720602</v>
      </c>
      <c r="M1516" s="30">
        <f t="shared" si="1659"/>
        <v>1.170026050662718</v>
      </c>
      <c r="N1516" s="11"/>
      <c r="O1516" s="20">
        <f t="shared" si="1667"/>
        <v>1.1130810556583492E-2</v>
      </c>
      <c r="P1516" s="20">
        <f t="shared" si="1668"/>
        <v>-3.5433513394290683E-3</v>
      </c>
      <c r="Q1516" s="20">
        <f t="shared" si="1669"/>
        <v>9.4676702915985622E-4</v>
      </c>
      <c r="R1516" s="11"/>
      <c r="S1516" s="20">
        <f t="shared" ref="S1516:U1516" si="1702">_xlfn.STDEV.S(O1496:O1516)*SQRT(252)</f>
        <v>0.26229740144995201</v>
      </c>
      <c r="T1516" s="20">
        <f t="shared" si="1702"/>
        <v>9.2065085701870344E-2</v>
      </c>
      <c r="U1516" s="20">
        <f t="shared" si="1702"/>
        <v>8.4959181002647072E-2</v>
      </c>
    </row>
    <row r="1517" spans="1:21" x14ac:dyDescent="0.2">
      <c r="A1517" s="1" t="s">
        <v>4250</v>
      </c>
      <c r="B1517" s="13">
        <v>38637</v>
      </c>
      <c r="C1517" s="12">
        <v>1177.68</v>
      </c>
      <c r="D1517" s="12">
        <v>30614.23</v>
      </c>
      <c r="E1517" s="10">
        <v>2.2347000000000001</v>
      </c>
      <c r="F1517" s="12">
        <v>19.5</v>
      </c>
      <c r="G1517" s="11"/>
      <c r="H1517" s="19">
        <f t="shared" si="1664"/>
        <v>2.7954340898498509</v>
      </c>
      <c r="I1517" s="19">
        <f t="shared" si="1665"/>
        <v>1.8082829297105802</v>
      </c>
      <c r="J1517" s="19">
        <f t="shared" si="1666"/>
        <v>1.0043301704112673</v>
      </c>
      <c r="K1517" s="30">
        <f t="shared" si="1661"/>
        <v>0.36165658594211608</v>
      </c>
      <c r="L1517" s="30">
        <f t="shared" si="1662"/>
        <v>0.80346413632901381</v>
      </c>
      <c r="M1517" s="30">
        <f t="shared" si="1659"/>
        <v>1.1651207222711299</v>
      </c>
      <c r="N1517" s="11"/>
      <c r="O1517" s="20">
        <f t="shared" si="1667"/>
        <v>0</v>
      </c>
      <c r="P1517" s="20">
        <f t="shared" si="1668"/>
        <v>-6.0681762556229479E-3</v>
      </c>
      <c r="Q1517" s="20">
        <f t="shared" si="1669"/>
        <v>-4.1924950207814504E-3</v>
      </c>
      <c r="R1517" s="11"/>
      <c r="S1517" s="20">
        <f t="shared" ref="S1517:U1517" si="1703">_xlfn.STDEV.S(O1497:O1517)*SQRT(252)</f>
        <v>0.26003061985847381</v>
      </c>
      <c r="T1517" s="20">
        <f t="shared" si="1703"/>
        <v>9.2349014550160327E-2</v>
      </c>
      <c r="U1517" s="20">
        <f t="shared" si="1703"/>
        <v>8.4526380143501043E-2</v>
      </c>
    </row>
    <row r="1518" spans="1:21" x14ac:dyDescent="0.2">
      <c r="A1518" s="1" t="s">
        <v>4251</v>
      </c>
      <c r="B1518" s="13">
        <v>38638</v>
      </c>
      <c r="C1518" s="12">
        <v>1176.8399999999999</v>
      </c>
      <c r="D1518" s="12">
        <v>29880.04</v>
      </c>
      <c r="E1518" s="10">
        <v>2.2623000000000002</v>
      </c>
      <c r="F1518" s="12">
        <v>19.5</v>
      </c>
      <c r="G1518" s="11"/>
      <c r="H1518" s="19">
        <f t="shared" si="1664"/>
        <v>2.797401669529366</v>
      </c>
      <c r="I1518" s="19">
        <f t="shared" si="1665"/>
        <v>1.7649167158889618</v>
      </c>
      <c r="J1518" s="19">
        <f t="shared" si="1666"/>
        <v>1.0160090991461848</v>
      </c>
      <c r="K1518" s="30">
        <f t="shared" si="1661"/>
        <v>0.3529833431777924</v>
      </c>
      <c r="L1518" s="30">
        <f t="shared" si="1662"/>
        <v>0.81280727931694785</v>
      </c>
      <c r="M1518" s="30">
        <f t="shared" si="1659"/>
        <v>1.1657906224947403</v>
      </c>
      <c r="N1518" s="11"/>
      <c r="O1518" s="20">
        <f t="shared" si="1667"/>
        <v>-2.3981984848222448E-2</v>
      </c>
      <c r="P1518" s="20">
        <f t="shared" si="1668"/>
        <v>1.1628575023425958E-2</v>
      </c>
      <c r="Q1518" s="20">
        <f t="shared" si="1669"/>
        <v>5.7496207114438036E-4</v>
      </c>
      <c r="R1518" s="11"/>
      <c r="S1518" s="20">
        <f t="shared" ref="S1518:U1518" si="1704">_xlfn.STDEV.S(O1498:O1518)*SQRT(252)</f>
        <v>0.27579428191836003</v>
      </c>
      <c r="T1518" s="20">
        <f t="shared" si="1704"/>
        <v>0.10698387325473947</v>
      </c>
      <c r="U1518" s="20">
        <f t="shared" si="1704"/>
        <v>8.4621994629095698E-2</v>
      </c>
    </row>
    <row r="1519" spans="1:21" x14ac:dyDescent="0.2">
      <c r="A1519" s="1" t="s">
        <v>4252</v>
      </c>
      <c r="B1519" s="13">
        <v>38639</v>
      </c>
      <c r="C1519" s="12">
        <v>1186.57</v>
      </c>
      <c r="D1519" s="12">
        <v>29770.22</v>
      </c>
      <c r="E1519" s="10">
        <v>2.2507000000000001</v>
      </c>
      <c r="F1519" s="12">
        <v>19.5</v>
      </c>
      <c r="G1519" s="11"/>
      <c r="H1519" s="19">
        <f t="shared" si="1664"/>
        <v>2.799370634099267</v>
      </c>
      <c r="I1519" s="19">
        <f t="shared" si="1665"/>
        <v>1.7584300059066817</v>
      </c>
      <c r="J1519" s="19">
        <f t="shared" si="1666"/>
        <v>1.0191566800022946</v>
      </c>
      <c r="K1519" s="30">
        <f t="shared" si="1661"/>
        <v>0.35168600118133636</v>
      </c>
      <c r="L1519" s="30">
        <f t="shared" si="1662"/>
        <v>0.81532534400183576</v>
      </c>
      <c r="M1519" s="30">
        <f t="shared" si="1659"/>
        <v>1.1670113451831721</v>
      </c>
      <c r="N1519" s="11"/>
      <c r="O1519" s="20">
        <f t="shared" si="1667"/>
        <v>-3.6753632190585916E-3</v>
      </c>
      <c r="P1519" s="20">
        <f t="shared" si="1668"/>
        <v>3.0979849085555067E-3</v>
      </c>
      <c r="Q1519" s="20">
        <f t="shared" si="1669"/>
        <v>1.0471200101263012E-3</v>
      </c>
      <c r="R1519" s="11"/>
      <c r="S1519" s="20">
        <f t="shared" ref="S1519:U1519" si="1705">_xlfn.STDEV.S(O1499:O1519)*SQRT(252)</f>
        <v>0.27414938633524771</v>
      </c>
      <c r="T1519" s="20">
        <f t="shared" si="1705"/>
        <v>0.10448488816576434</v>
      </c>
      <c r="U1519" s="20">
        <f t="shared" si="1705"/>
        <v>8.425526187557994E-2</v>
      </c>
    </row>
    <row r="1520" spans="1:21" x14ac:dyDescent="0.2">
      <c r="A1520" s="1" t="s">
        <v>4253</v>
      </c>
      <c r="B1520" s="13">
        <v>38642</v>
      </c>
      <c r="C1520" s="12">
        <v>1190.0999999999999</v>
      </c>
      <c r="D1520" s="12">
        <v>30241.61</v>
      </c>
      <c r="E1520" s="10">
        <v>2.2347999999999999</v>
      </c>
      <c r="F1520" s="12">
        <v>19.5</v>
      </c>
      <c r="G1520" s="11"/>
      <c r="H1520" s="19">
        <f t="shared" si="1664"/>
        <v>2.8013409845343156</v>
      </c>
      <c r="I1520" s="19">
        <f t="shared" si="1665"/>
        <v>1.7862734790313128</v>
      </c>
      <c r="J1520" s="19">
        <f t="shared" si="1666"/>
        <v>1.0149674121002685</v>
      </c>
      <c r="K1520" s="30">
        <f t="shared" si="1661"/>
        <v>0.35725469580626257</v>
      </c>
      <c r="L1520" s="30">
        <f t="shared" si="1662"/>
        <v>0.81197392968021487</v>
      </c>
      <c r="M1520" s="30">
        <f t="shared" si="1659"/>
        <v>1.1692286254864774</v>
      </c>
      <c r="N1520" s="11"/>
      <c r="O1520" s="20">
        <f t="shared" si="1667"/>
        <v>1.5834280028834247E-2</v>
      </c>
      <c r="P1520" s="20">
        <f t="shared" si="1668"/>
        <v>-4.1105239108246705E-3</v>
      </c>
      <c r="Q1520" s="20">
        <f t="shared" si="1669"/>
        <v>1.8999646511210777E-3</v>
      </c>
      <c r="R1520" s="11"/>
      <c r="S1520" s="20">
        <f t="shared" ref="S1520:U1520" si="1706">_xlfn.STDEV.S(O1500:O1520)*SQRT(252)</f>
        <v>0.27450511986998005</v>
      </c>
      <c r="T1520" s="20">
        <f t="shared" si="1706"/>
        <v>0.10077824615603662</v>
      </c>
      <c r="U1520" s="20">
        <f t="shared" si="1706"/>
        <v>7.7892152941644408E-2</v>
      </c>
    </row>
    <row r="1521" spans="1:21" x14ac:dyDescent="0.2">
      <c r="A1521" s="1" t="s">
        <v>4254</v>
      </c>
      <c r="B1521" s="13">
        <v>38643</v>
      </c>
      <c r="C1521" s="12">
        <v>1178.1400000000001</v>
      </c>
      <c r="D1521" s="12">
        <v>29067.91</v>
      </c>
      <c r="E1521" s="10">
        <v>2.2401</v>
      </c>
      <c r="F1521" s="12">
        <v>19.5</v>
      </c>
      <c r="G1521" s="11"/>
      <c r="H1521" s="19">
        <f t="shared" si="1664"/>
        <v>2.8033127218099594</v>
      </c>
      <c r="I1521" s="19">
        <f t="shared" si="1665"/>
        <v>1.7169468399291272</v>
      </c>
      <c r="J1521" s="19">
        <f t="shared" si="1666"/>
        <v>1.007150303472544</v>
      </c>
      <c r="K1521" s="30">
        <f t="shared" si="1661"/>
        <v>0.34338936798582548</v>
      </c>
      <c r="L1521" s="30">
        <f t="shared" si="1662"/>
        <v>0.80572024277803522</v>
      </c>
      <c r="M1521" s="30">
        <f t="shared" si="1659"/>
        <v>1.1491096107638608</v>
      </c>
      <c r="N1521" s="11"/>
      <c r="O1521" s="20">
        <f t="shared" si="1667"/>
        <v>-3.8810764373986673E-2</v>
      </c>
      <c r="P1521" s="20">
        <f t="shared" si="1668"/>
        <v>-7.7018321322737116E-3</v>
      </c>
      <c r="Q1521" s="20">
        <f t="shared" si="1669"/>
        <v>-1.7207083613990259E-2</v>
      </c>
      <c r="R1521" s="11"/>
      <c r="S1521" s="20">
        <f t="shared" ref="S1521:U1521" si="1707">_xlfn.STDEV.S(O1501:O1521)*SQRT(252)</f>
        <v>0.30495477752979627</v>
      </c>
      <c r="T1521" s="20">
        <f t="shared" si="1707"/>
        <v>0.10117307060774597</v>
      </c>
      <c r="U1521" s="20">
        <f t="shared" si="1707"/>
        <v>9.4123579461599563E-2</v>
      </c>
    </row>
    <row r="1522" spans="1:21" x14ac:dyDescent="0.2">
      <c r="A1522" s="1" t="s">
        <v>4255</v>
      </c>
      <c r="B1522" s="13">
        <v>38644</v>
      </c>
      <c r="C1522" s="12">
        <v>1195.76</v>
      </c>
      <c r="D1522" s="12">
        <v>29297.11</v>
      </c>
      <c r="E1522" s="10">
        <v>2.2530999999999999</v>
      </c>
      <c r="F1522" s="12">
        <v>19.5</v>
      </c>
      <c r="G1522" s="11"/>
      <c r="H1522" s="19">
        <f t="shared" si="1664"/>
        <v>2.8052858469023332</v>
      </c>
      <c r="I1522" s="19">
        <f t="shared" si="1665"/>
        <v>1.7304849379799248</v>
      </c>
      <c r="J1522" s="19">
        <f t="shared" si="1666"/>
        <v>1.0281452410165008</v>
      </c>
      <c r="K1522" s="30">
        <f t="shared" si="1661"/>
        <v>0.34609698759598495</v>
      </c>
      <c r="L1522" s="30">
        <f t="shared" si="1662"/>
        <v>0.82251619281320076</v>
      </c>
      <c r="M1522" s="30">
        <f t="shared" si="1659"/>
        <v>1.1686131804091857</v>
      </c>
      <c r="N1522" s="11"/>
      <c r="O1522" s="20">
        <f t="shared" si="1667"/>
        <v>7.8849838189261057E-3</v>
      </c>
      <c r="P1522" s="20">
        <f t="shared" si="1668"/>
        <v>2.084588315325786E-2</v>
      </c>
      <c r="Q1522" s="20">
        <f t="shared" si="1669"/>
        <v>1.6972766968992747E-2</v>
      </c>
      <c r="R1522" s="11"/>
      <c r="S1522" s="20">
        <f t="shared" ref="S1522:U1522" si="1708">_xlfn.STDEV.S(O1502:O1522)*SQRT(252)</f>
        <v>0.30666211364993617</v>
      </c>
      <c r="T1522" s="20">
        <f t="shared" si="1708"/>
        <v>0.13013213668303933</v>
      </c>
      <c r="U1522" s="20">
        <f t="shared" si="1708"/>
        <v>0.11580001011646256</v>
      </c>
    </row>
    <row r="1523" spans="1:21" x14ac:dyDescent="0.2">
      <c r="A1523" s="1" t="s">
        <v>4256</v>
      </c>
      <c r="B1523" s="13">
        <v>38645</v>
      </c>
      <c r="C1523" s="12">
        <v>1177.8</v>
      </c>
      <c r="D1523" s="12">
        <v>28344.080000000002</v>
      </c>
      <c r="E1523" s="10">
        <v>2.2439</v>
      </c>
      <c r="F1523" s="12">
        <v>19</v>
      </c>
      <c r="G1523" s="11"/>
      <c r="H1523" s="19">
        <f t="shared" si="1664"/>
        <v>2.807213613639028</v>
      </c>
      <c r="I1523" s="19">
        <f t="shared" si="1665"/>
        <v>1.674192557590084</v>
      </c>
      <c r="J1523" s="19">
        <f t="shared" si="1666"/>
        <v>1.008567638700131</v>
      </c>
      <c r="K1523" s="30">
        <f t="shared" si="1661"/>
        <v>0.3348385115180168</v>
      </c>
      <c r="L1523" s="30">
        <f t="shared" si="1662"/>
        <v>0.80685411096010484</v>
      </c>
      <c r="M1523" s="30">
        <f t="shared" si="1659"/>
        <v>1.1416926224781216</v>
      </c>
      <c r="N1523" s="11"/>
      <c r="O1523" s="20">
        <f t="shared" si="1667"/>
        <v>-3.2529829734059046E-2</v>
      </c>
      <c r="P1523" s="20">
        <f t="shared" si="1668"/>
        <v>-1.9041669926920024E-2</v>
      </c>
      <c r="Q1523" s="20">
        <f t="shared" si="1669"/>
        <v>-2.3036329199742522E-2</v>
      </c>
      <c r="R1523" s="11"/>
      <c r="S1523" s="20">
        <f t="shared" ref="S1523:U1523" si="1709">_xlfn.STDEV.S(O1503:O1523)*SQRT(252)</f>
        <v>0.30877943187692486</v>
      </c>
      <c r="T1523" s="20">
        <f t="shared" si="1709"/>
        <v>0.1366699513152202</v>
      </c>
      <c r="U1523" s="20">
        <f t="shared" si="1709"/>
        <v>0.13750727421649878</v>
      </c>
    </row>
    <row r="1524" spans="1:21" x14ac:dyDescent="0.2">
      <c r="A1524" s="1" t="s">
        <v>4257</v>
      </c>
      <c r="B1524" s="13">
        <v>38646</v>
      </c>
      <c r="C1524" s="12">
        <v>1179.5899999999999</v>
      </c>
      <c r="D1524" s="12">
        <v>29175.79</v>
      </c>
      <c r="E1524" s="10">
        <v>2.2542</v>
      </c>
      <c r="F1524" s="12">
        <v>19</v>
      </c>
      <c r="G1524" s="11"/>
      <c r="H1524" s="19">
        <f t="shared" si="1664"/>
        <v>2.8091427051193656</v>
      </c>
      <c r="I1524" s="19">
        <f t="shared" si="1665"/>
        <v>1.7233189604252879</v>
      </c>
      <c r="J1524" s="19">
        <f t="shared" si="1666"/>
        <v>1.0147370279513024</v>
      </c>
      <c r="K1524" s="30">
        <f t="shared" si="1661"/>
        <v>0.3446637920850576</v>
      </c>
      <c r="L1524" s="30">
        <f t="shared" si="1662"/>
        <v>0.81178962236104191</v>
      </c>
      <c r="M1524" s="30">
        <f t="shared" si="1659"/>
        <v>1.1564534144460996</v>
      </c>
      <c r="N1524" s="11"/>
      <c r="O1524" s="20">
        <f t="shared" si="1667"/>
        <v>2.9343340831665676E-2</v>
      </c>
      <c r="P1524" s="20">
        <f t="shared" si="1668"/>
        <v>6.1169811666004215E-3</v>
      </c>
      <c r="Q1524" s="20">
        <f t="shared" si="1669"/>
        <v>1.2928866909850623E-2</v>
      </c>
      <c r="R1524" s="11"/>
      <c r="S1524" s="20">
        <f t="shared" ref="S1524:U1524" si="1710">_xlfn.STDEV.S(O1504:O1524)*SQRT(252)</f>
        <v>0.32934789167902895</v>
      </c>
      <c r="T1524" s="20">
        <f t="shared" si="1710"/>
        <v>0.13938505855272368</v>
      </c>
      <c r="U1524" s="20">
        <f t="shared" si="1710"/>
        <v>0.14769861066683754</v>
      </c>
    </row>
    <row r="1525" spans="1:21" x14ac:dyDescent="0.2">
      <c r="A1525" s="1" t="s">
        <v>4258</v>
      </c>
      <c r="B1525" s="13">
        <v>38649</v>
      </c>
      <c r="C1525" s="12">
        <v>1199.3800000000001</v>
      </c>
      <c r="D1525" s="12">
        <v>29834.99</v>
      </c>
      <c r="E1525" s="10">
        <v>2.2618999999999998</v>
      </c>
      <c r="F1525" s="12">
        <v>19</v>
      </c>
      <c r="G1525" s="11"/>
      <c r="H1525" s="19">
        <f t="shared" si="1664"/>
        <v>2.8110731222536973</v>
      </c>
      <c r="I1525" s="19">
        <f t="shared" si="1665"/>
        <v>1.7622557590076862</v>
      </c>
      <c r="J1525" s="19">
        <f t="shared" si="1666"/>
        <v>1.0352856246849553</v>
      </c>
      <c r="K1525" s="30">
        <f t="shared" si="1661"/>
        <v>0.35245115180153724</v>
      </c>
      <c r="L1525" s="30">
        <f t="shared" si="1662"/>
        <v>0.82822849974796431</v>
      </c>
      <c r="M1525" s="30">
        <f t="shared" si="1659"/>
        <v>1.1806796515495015</v>
      </c>
      <c r="N1525" s="11"/>
      <c r="O1525" s="20">
        <f t="shared" si="1667"/>
        <v>2.2594075430348193E-2</v>
      </c>
      <c r="P1525" s="20">
        <f t="shared" si="1668"/>
        <v>2.0250169420878761E-2</v>
      </c>
      <c r="Q1525" s="20">
        <f t="shared" si="1669"/>
        <v>2.094873585115864E-2</v>
      </c>
      <c r="R1525" s="11"/>
      <c r="S1525" s="20">
        <f t="shared" ref="S1525:U1525" si="1711">_xlfn.STDEV.S(O1505:O1525)*SQRT(252)</f>
        <v>0.33160596674444187</v>
      </c>
      <c r="T1525" s="20">
        <f t="shared" si="1711"/>
        <v>0.15883893707045252</v>
      </c>
      <c r="U1525" s="20">
        <f t="shared" si="1711"/>
        <v>0.16664105221398018</v>
      </c>
    </row>
    <row r="1526" spans="1:21" x14ac:dyDescent="0.2">
      <c r="A1526" s="1" t="s">
        <v>4259</v>
      </c>
      <c r="B1526" s="13">
        <v>38650</v>
      </c>
      <c r="C1526" s="12">
        <v>1196.54</v>
      </c>
      <c r="D1526" s="12">
        <v>29498.03</v>
      </c>
      <c r="E1526" s="10">
        <v>2.2614000000000001</v>
      </c>
      <c r="F1526" s="12">
        <v>19</v>
      </c>
      <c r="G1526" s="11"/>
      <c r="H1526" s="19">
        <f t="shared" si="1664"/>
        <v>2.8130048659530007</v>
      </c>
      <c r="I1526" s="19">
        <f t="shared" si="1665"/>
        <v>1.7423526284701785</v>
      </c>
      <c r="J1526" s="19">
        <f t="shared" si="1666"/>
        <v>1.0326058709332806</v>
      </c>
      <c r="K1526" s="30">
        <f t="shared" si="1661"/>
        <v>0.34847052569403569</v>
      </c>
      <c r="L1526" s="30">
        <f t="shared" si="1662"/>
        <v>0.82608469674662455</v>
      </c>
      <c r="M1526" s="30">
        <f t="shared" si="1659"/>
        <v>1.1745552224406604</v>
      </c>
      <c r="N1526" s="11"/>
      <c r="O1526" s="20">
        <f t="shared" si="1667"/>
        <v>-1.1294121432586457E-2</v>
      </c>
      <c r="P1526" s="20">
        <f t="shared" si="1668"/>
        <v>-2.5884197440587675E-3</v>
      </c>
      <c r="Q1526" s="20">
        <f t="shared" si="1669"/>
        <v>-5.1872064541839125E-3</v>
      </c>
      <c r="R1526" s="11"/>
      <c r="S1526" s="20">
        <f t="shared" ref="S1526:U1526" si="1712">_xlfn.STDEV.S(O1506:O1526)*SQRT(252)</f>
        <v>0.33303355006055663</v>
      </c>
      <c r="T1526" s="20">
        <f t="shared" si="1712"/>
        <v>0.15852128301559371</v>
      </c>
      <c r="U1526" s="20">
        <f t="shared" si="1712"/>
        <v>0.16687273684585333</v>
      </c>
    </row>
    <row r="1527" spans="1:21" x14ac:dyDescent="0.2">
      <c r="A1527" s="1" t="s">
        <v>4260</v>
      </c>
      <c r="B1527" s="13">
        <v>38651</v>
      </c>
      <c r="C1527" s="12">
        <v>1191.3800000000001</v>
      </c>
      <c r="D1527" s="12">
        <v>29729.97</v>
      </c>
      <c r="E1527" s="10">
        <v>2.2742</v>
      </c>
      <c r="F1527" s="12">
        <v>19</v>
      </c>
      <c r="G1527" s="11"/>
      <c r="H1527" s="19">
        <f t="shared" si="1664"/>
        <v>2.8149379371288785</v>
      </c>
      <c r="I1527" s="19">
        <f t="shared" si="1665"/>
        <v>1.7560525694034332</v>
      </c>
      <c r="J1527" s="19">
        <f t="shared" si="1666"/>
        <v>1.0339723874861224</v>
      </c>
      <c r="K1527" s="30">
        <f t="shared" si="1661"/>
        <v>0.35121051388068669</v>
      </c>
      <c r="L1527" s="30">
        <f t="shared" si="1662"/>
        <v>0.82717790998889795</v>
      </c>
      <c r="M1527" s="30">
        <f t="shared" si="1659"/>
        <v>1.1783884238695848</v>
      </c>
      <c r="N1527" s="11"/>
      <c r="O1527" s="20">
        <f t="shared" si="1667"/>
        <v>7.8628979630166462E-3</v>
      </c>
      <c r="P1527" s="20">
        <f t="shared" si="1668"/>
        <v>1.3233670186347801E-3</v>
      </c>
      <c r="Q1527" s="20">
        <f t="shared" si="1669"/>
        <v>3.2635344474984951E-3</v>
      </c>
      <c r="R1527" s="11"/>
      <c r="S1527" s="20">
        <f t="shared" ref="S1527:U1527" si="1713">_xlfn.STDEV.S(O1507:O1527)*SQRT(252)</f>
        <v>0.3340457446387603</v>
      </c>
      <c r="T1527" s="20">
        <f t="shared" si="1713"/>
        <v>0.15855352930290856</v>
      </c>
      <c r="U1527" s="20">
        <f t="shared" si="1713"/>
        <v>0.1672013620272092</v>
      </c>
    </row>
    <row r="1528" spans="1:21" x14ac:dyDescent="0.2">
      <c r="A1528" s="1" t="s">
        <v>4261</v>
      </c>
      <c r="B1528" s="13">
        <v>38652</v>
      </c>
      <c r="C1528" s="12">
        <v>1178.9000000000001</v>
      </c>
      <c r="D1528" s="12">
        <v>29132.52</v>
      </c>
      <c r="E1528" s="10">
        <v>2.2847</v>
      </c>
      <c r="F1528" s="12">
        <v>19</v>
      </c>
      <c r="G1528" s="11"/>
      <c r="H1528" s="19">
        <f t="shared" si="1664"/>
        <v>2.8168723366935611</v>
      </c>
      <c r="I1528" s="19">
        <f t="shared" si="1665"/>
        <v>1.7207631423508638</v>
      </c>
      <c r="J1528" s="19">
        <f t="shared" si="1666"/>
        <v>1.0278651227539661</v>
      </c>
      <c r="K1528" s="30">
        <f t="shared" si="1661"/>
        <v>0.34415262847017281</v>
      </c>
      <c r="L1528" s="30">
        <f t="shared" si="1662"/>
        <v>0.82229209820317295</v>
      </c>
      <c r="M1528" s="30">
        <f t="shared" si="1659"/>
        <v>1.1664447266733458</v>
      </c>
      <c r="N1528" s="11"/>
      <c r="O1528" s="20">
        <f t="shared" si="1667"/>
        <v>-2.0095883043272478E-2</v>
      </c>
      <c r="P1528" s="20">
        <f t="shared" si="1668"/>
        <v>-5.9066033155921183E-3</v>
      </c>
      <c r="Q1528" s="20">
        <f t="shared" si="1669"/>
        <v>-1.0135619931684658E-2</v>
      </c>
      <c r="R1528" s="11"/>
      <c r="S1528" s="20">
        <f t="shared" ref="S1528:U1528" si="1714">_xlfn.STDEV.S(O1508:O1528)*SQRT(252)</f>
        <v>0.33466877229689984</v>
      </c>
      <c r="T1528" s="20">
        <f t="shared" si="1714"/>
        <v>0.15936676300537903</v>
      </c>
      <c r="U1528" s="20">
        <f t="shared" si="1714"/>
        <v>0.16987151026096864</v>
      </c>
    </row>
    <row r="1529" spans="1:21" x14ac:dyDescent="0.2">
      <c r="A1529" s="1" t="s">
        <v>4262</v>
      </c>
      <c r="B1529" s="13">
        <v>38653</v>
      </c>
      <c r="C1529" s="12">
        <v>1198.4100000000001</v>
      </c>
      <c r="D1529" s="12">
        <v>29318.18</v>
      </c>
      <c r="E1529" s="10">
        <v>2.2787000000000002</v>
      </c>
      <c r="F1529" s="12">
        <v>19</v>
      </c>
      <c r="G1529" s="11"/>
      <c r="H1529" s="19">
        <f t="shared" si="1664"/>
        <v>2.8188080655599048</v>
      </c>
      <c r="I1529" s="19">
        <f t="shared" si="1665"/>
        <v>1.7317294743059732</v>
      </c>
      <c r="J1529" s="19">
        <f t="shared" si="1666"/>
        <v>1.0421315812867538</v>
      </c>
      <c r="K1529" s="30">
        <f t="shared" si="1661"/>
        <v>0.34634589486119466</v>
      </c>
      <c r="L1529" s="30">
        <f t="shared" si="1662"/>
        <v>0.83370526502940301</v>
      </c>
      <c r="M1529" s="30">
        <f t="shared" si="1659"/>
        <v>1.1800511598905976</v>
      </c>
      <c r="N1529" s="11"/>
      <c r="O1529" s="20">
        <f t="shared" si="1667"/>
        <v>6.3729467962263531E-3</v>
      </c>
      <c r="P1529" s="20">
        <f t="shared" si="1668"/>
        <v>1.3879699015920899E-2</v>
      </c>
      <c r="Q1529" s="20">
        <f t="shared" si="1669"/>
        <v>1.16648761026652E-2</v>
      </c>
      <c r="R1529" s="11"/>
      <c r="S1529" s="20">
        <f t="shared" ref="S1529:U1529" si="1715">_xlfn.STDEV.S(O1509:O1529)*SQRT(252)</f>
        <v>0.33631089897773742</v>
      </c>
      <c r="T1529" s="20">
        <f t="shared" si="1715"/>
        <v>0.16706993939650949</v>
      </c>
      <c r="U1529" s="20">
        <f t="shared" si="1715"/>
        <v>0.17583054372063275</v>
      </c>
    </row>
    <row r="1530" spans="1:21" x14ac:dyDescent="0.2">
      <c r="A1530" s="1" t="s">
        <v>4263</v>
      </c>
      <c r="B1530" s="13">
        <v>38656</v>
      </c>
      <c r="C1530" s="12">
        <v>1207.01</v>
      </c>
      <c r="D1530" s="12">
        <v>30193.51</v>
      </c>
      <c r="E1530" s="10">
        <v>2.2538999999999998</v>
      </c>
      <c r="F1530" s="12">
        <v>19</v>
      </c>
      <c r="G1530" s="11"/>
      <c r="H1530" s="19">
        <f t="shared" si="1664"/>
        <v>2.8207451246413937</v>
      </c>
      <c r="I1530" s="19">
        <f t="shared" si="1665"/>
        <v>1.7834323685764992</v>
      </c>
      <c r="J1530" s="19">
        <f t="shared" si="1666"/>
        <v>1.0381867750767055</v>
      </c>
      <c r="K1530" s="30">
        <f t="shared" si="1661"/>
        <v>0.35668647371529988</v>
      </c>
      <c r="L1530" s="30">
        <f t="shared" si="1662"/>
        <v>0.83054942006136445</v>
      </c>
      <c r="M1530" s="30">
        <f t="shared" si="1659"/>
        <v>1.1872358937766643</v>
      </c>
      <c r="N1530" s="11"/>
      <c r="O1530" s="20">
        <f t="shared" si="1667"/>
        <v>2.9856218905812026E-2</v>
      </c>
      <c r="P1530" s="20">
        <f t="shared" si="1668"/>
        <v>-3.7853245030511351E-3</v>
      </c>
      <c r="Q1530" s="20">
        <f t="shared" si="1669"/>
        <v>6.0884935588154665E-3</v>
      </c>
      <c r="R1530" s="11"/>
      <c r="S1530" s="20">
        <f t="shared" ref="S1530:U1530" si="1716">_xlfn.STDEV.S(O1510:O1530)*SQRT(252)</f>
        <v>0.35151933065987595</v>
      </c>
      <c r="T1530" s="20">
        <f t="shared" si="1716"/>
        <v>0.16760141721040162</v>
      </c>
      <c r="U1530" s="20">
        <f t="shared" si="1716"/>
        <v>0.17681758097382461</v>
      </c>
    </row>
    <row r="1531" spans="1:21" x14ac:dyDescent="0.2">
      <c r="A1531" s="1" t="s">
        <v>4264</v>
      </c>
      <c r="B1531" s="13">
        <v>38657</v>
      </c>
      <c r="C1531" s="12">
        <v>1202.76</v>
      </c>
      <c r="D1531" s="12">
        <v>30899.71</v>
      </c>
      <c r="E1531" s="10">
        <v>2.2511999999999999</v>
      </c>
      <c r="F1531" s="12">
        <v>19</v>
      </c>
      <c r="G1531" s="11"/>
      <c r="H1531" s="19">
        <f t="shared" si="1664"/>
        <v>2.8226835148521392</v>
      </c>
      <c r="I1531" s="19">
        <f t="shared" si="1665"/>
        <v>1.8251453041937469</v>
      </c>
      <c r="J1531" s="19">
        <f t="shared" si="1666"/>
        <v>1.03329192876663</v>
      </c>
      <c r="K1531" s="30">
        <f t="shared" si="1661"/>
        <v>0.36502906083874942</v>
      </c>
      <c r="L1531" s="30">
        <f t="shared" si="1662"/>
        <v>0.82663354301330405</v>
      </c>
      <c r="M1531" s="30">
        <f t="shared" si="1659"/>
        <v>1.1916626038520535</v>
      </c>
      <c r="N1531" s="11"/>
      <c r="O1531" s="20">
        <f t="shared" si="1667"/>
        <v>2.338913230028572E-2</v>
      </c>
      <c r="P1531" s="20">
        <f t="shared" si="1668"/>
        <v>-4.7148031814543412E-3</v>
      </c>
      <c r="Q1531" s="20">
        <f t="shared" si="1669"/>
        <v>3.7285851098280975E-3</v>
      </c>
      <c r="R1531" s="11"/>
      <c r="S1531" s="20">
        <f t="shared" ref="S1531:U1531" si="1717">_xlfn.STDEV.S(O1511:O1531)*SQRT(252)</f>
        <v>0.36069440967943234</v>
      </c>
      <c r="T1531" s="20">
        <f t="shared" si="1717"/>
        <v>0.16777173789281435</v>
      </c>
      <c r="U1531" s="20">
        <f t="shared" si="1717"/>
        <v>0.17630784710105912</v>
      </c>
    </row>
    <row r="1532" spans="1:21" x14ac:dyDescent="0.2">
      <c r="A1532" s="1" t="s">
        <v>4265</v>
      </c>
      <c r="B1532" s="13">
        <v>38658</v>
      </c>
      <c r="C1532" s="12">
        <v>1214.76</v>
      </c>
      <c r="D1532" s="12">
        <v>30899.71</v>
      </c>
      <c r="E1532" s="10">
        <v>2.2511999999999999</v>
      </c>
      <c r="F1532" s="12">
        <v>19</v>
      </c>
      <c r="G1532" s="11"/>
      <c r="H1532" s="19">
        <f t="shared" si="1664"/>
        <v>2.8246232371068811</v>
      </c>
      <c r="I1532" s="19">
        <f t="shared" si="1665"/>
        <v>1.8251453041937469</v>
      </c>
      <c r="J1532" s="19">
        <f t="shared" si="1666"/>
        <v>1.0436011368756455</v>
      </c>
      <c r="K1532" s="30">
        <f t="shared" si="1661"/>
        <v>0.36502906083874942</v>
      </c>
      <c r="L1532" s="30">
        <f t="shared" si="1662"/>
        <v>0.83488090950051641</v>
      </c>
      <c r="M1532" s="30">
        <f t="shared" si="1659"/>
        <v>1.1999099703392657</v>
      </c>
      <c r="N1532" s="11"/>
      <c r="O1532" s="20">
        <f t="shared" si="1667"/>
        <v>0</v>
      </c>
      <c r="P1532" s="20">
        <f t="shared" si="1668"/>
        <v>9.9770527786091634E-3</v>
      </c>
      <c r="Q1532" s="20">
        <f t="shared" si="1669"/>
        <v>6.9208905780484553E-3</v>
      </c>
      <c r="R1532" s="11"/>
      <c r="S1532" s="20">
        <f t="shared" ref="S1532:U1532" si="1718">_xlfn.STDEV.S(O1512:O1532)*SQRT(252)</f>
        <v>0.35550666028110378</v>
      </c>
      <c r="T1532" s="20">
        <f t="shared" si="1718"/>
        <v>0.17019855261273184</v>
      </c>
      <c r="U1532" s="20">
        <f t="shared" si="1718"/>
        <v>0.17499948879443816</v>
      </c>
    </row>
    <row r="1533" spans="1:21" x14ac:dyDescent="0.2">
      <c r="A1533" s="1" t="s">
        <v>4266</v>
      </c>
      <c r="B1533" s="13">
        <v>38659</v>
      </c>
      <c r="C1533" s="12">
        <v>1219.94</v>
      </c>
      <c r="D1533" s="12">
        <v>31099.97</v>
      </c>
      <c r="E1533" s="10">
        <v>2.2332000000000001</v>
      </c>
      <c r="F1533" s="12">
        <v>19</v>
      </c>
      <c r="G1533" s="11"/>
      <c r="H1533" s="19">
        <f t="shared" si="1664"/>
        <v>2.8265642923209882</v>
      </c>
      <c r="I1533" s="19">
        <f t="shared" si="1665"/>
        <v>1.8369740106320223</v>
      </c>
      <c r="J1533" s="19">
        <f t="shared" si="1666"/>
        <v>1.0396713374508557</v>
      </c>
      <c r="K1533" s="30">
        <f t="shared" si="1661"/>
        <v>0.36739480212640446</v>
      </c>
      <c r="L1533" s="30">
        <f t="shared" si="1662"/>
        <v>0.83173706996068464</v>
      </c>
      <c r="M1533" s="30">
        <f t="shared" si="1659"/>
        <v>1.1991318720870892</v>
      </c>
      <c r="N1533" s="11"/>
      <c r="O1533" s="20">
        <f t="shared" si="1667"/>
        <v>6.480966973476443E-3</v>
      </c>
      <c r="P1533" s="20">
        <f t="shared" si="1668"/>
        <v>-3.7656143577563528E-3</v>
      </c>
      <c r="Q1533" s="20">
        <f t="shared" si="1669"/>
        <v>-6.4846386096495401E-4</v>
      </c>
      <c r="R1533" s="11"/>
      <c r="S1533" s="20">
        <f t="shared" ref="S1533:U1533" si="1719">_xlfn.STDEV.S(O1513:O1533)*SQRT(252)</f>
        <v>0.33174246320927409</v>
      </c>
      <c r="T1533" s="20">
        <f t="shared" si="1719"/>
        <v>0.17029717117478224</v>
      </c>
      <c r="U1533" s="20">
        <f t="shared" si="1719"/>
        <v>0.16812957706663464</v>
      </c>
    </row>
    <row r="1534" spans="1:21" x14ac:dyDescent="0.2">
      <c r="A1534" s="1" t="s">
        <v>4267</v>
      </c>
      <c r="B1534" s="13">
        <v>38660</v>
      </c>
      <c r="C1534" s="12">
        <v>1220.1400000000001</v>
      </c>
      <c r="D1534" s="12">
        <v>30887.5</v>
      </c>
      <c r="E1534" s="10">
        <v>2.2227000000000001</v>
      </c>
      <c r="F1534" s="12">
        <v>19</v>
      </c>
      <c r="G1534" s="11"/>
      <c r="H1534" s="19">
        <f t="shared" si="1664"/>
        <v>2.8285066814104578</v>
      </c>
      <c r="I1534" s="19">
        <f t="shared" si="1665"/>
        <v>1.8244240992321403</v>
      </c>
      <c r="J1534" s="19">
        <f t="shared" si="1666"/>
        <v>1.0349526834847267</v>
      </c>
      <c r="K1534" s="30">
        <f t="shared" si="1661"/>
        <v>0.36488481984642807</v>
      </c>
      <c r="L1534" s="30">
        <f t="shared" si="1662"/>
        <v>0.82796214678778135</v>
      </c>
      <c r="M1534" s="30">
        <f t="shared" si="1659"/>
        <v>1.1928469666342094</v>
      </c>
      <c r="N1534" s="11"/>
      <c r="O1534" s="20">
        <f t="shared" si="1667"/>
        <v>-6.8318393876264372E-3</v>
      </c>
      <c r="P1534" s="20">
        <f t="shared" si="1668"/>
        <v>-4.5386015716261108E-3</v>
      </c>
      <c r="Q1534" s="20">
        <f t="shared" si="1669"/>
        <v>-5.2412129134228325E-3</v>
      </c>
      <c r="R1534" s="11"/>
      <c r="S1534" s="20">
        <f t="shared" ref="S1534:U1534" si="1720">_xlfn.STDEV.S(O1514:O1534)*SQRT(252)</f>
        <v>0.31166922215260484</v>
      </c>
      <c r="T1534" s="20">
        <f t="shared" si="1720"/>
        <v>0.17024784707714899</v>
      </c>
      <c r="U1534" s="20">
        <f t="shared" si="1720"/>
        <v>0.16775947524055584</v>
      </c>
    </row>
    <row r="1535" spans="1:21" x14ac:dyDescent="0.2">
      <c r="A1535" s="1" t="s">
        <v>4268</v>
      </c>
      <c r="B1535" s="13">
        <v>38663</v>
      </c>
      <c r="C1535" s="12">
        <v>1222.81</v>
      </c>
      <c r="D1535" s="12">
        <v>30952.240000000002</v>
      </c>
      <c r="E1535" s="10">
        <v>2.2008999999999999</v>
      </c>
      <c r="F1535" s="12">
        <v>19</v>
      </c>
      <c r="G1535" s="11"/>
      <c r="H1535" s="19">
        <f t="shared" si="1664"/>
        <v>2.8304504052919168</v>
      </c>
      <c r="I1535" s="19">
        <f t="shared" si="1665"/>
        <v>1.8282480803307819</v>
      </c>
      <c r="J1535" s="19">
        <f t="shared" si="1666"/>
        <v>1.0270445270529314</v>
      </c>
      <c r="K1535" s="30">
        <f t="shared" si="1661"/>
        <v>0.36564961606615642</v>
      </c>
      <c r="L1535" s="30">
        <f t="shared" si="1662"/>
        <v>0.82163562164234516</v>
      </c>
      <c r="M1535" s="30">
        <f t="shared" si="1659"/>
        <v>1.1872852377085015</v>
      </c>
      <c r="N1535" s="11"/>
      <c r="O1535" s="20">
        <f t="shared" si="1667"/>
        <v>2.0959935248887618E-3</v>
      </c>
      <c r="P1535" s="20">
        <f t="shared" si="1668"/>
        <v>-7.6410801749585699E-3</v>
      </c>
      <c r="Q1535" s="20">
        <f t="shared" si="1669"/>
        <v>-4.6625670193060076E-3</v>
      </c>
      <c r="R1535" s="11"/>
      <c r="S1535" s="20">
        <f t="shared" ref="S1535:U1535" si="1721">_xlfn.STDEV.S(O1515:O1535)*SQRT(252)</f>
        <v>0.30054553867228856</v>
      </c>
      <c r="T1535" s="20">
        <f t="shared" si="1721"/>
        <v>0.17030964431801504</v>
      </c>
      <c r="U1535" s="20">
        <f t="shared" si="1721"/>
        <v>0.16865608448031649</v>
      </c>
    </row>
    <row r="1536" spans="1:21" x14ac:dyDescent="0.2">
      <c r="A1536" s="1" t="s">
        <v>4269</v>
      </c>
      <c r="B1536" s="13">
        <v>38664</v>
      </c>
      <c r="C1536" s="12">
        <v>1218.5899999999999</v>
      </c>
      <c r="D1536" s="12">
        <v>30970.6</v>
      </c>
      <c r="E1536" s="10">
        <v>2.2027999999999999</v>
      </c>
      <c r="F1536" s="12">
        <v>19</v>
      </c>
      <c r="G1536" s="11"/>
      <c r="H1536" s="19">
        <f t="shared" si="1664"/>
        <v>2.8323954648826217</v>
      </c>
      <c r="I1536" s="19">
        <f t="shared" si="1665"/>
        <v>1.8293325457767358</v>
      </c>
      <c r="J1536" s="19">
        <f t="shared" si="1666"/>
        <v>1.0243836974054721</v>
      </c>
      <c r="K1536" s="30">
        <f t="shared" si="1661"/>
        <v>0.36586650915534719</v>
      </c>
      <c r="L1536" s="30">
        <f t="shared" si="1662"/>
        <v>0.81950695792437767</v>
      </c>
      <c r="M1536" s="30">
        <f t="shared" si="1659"/>
        <v>1.1853734670797249</v>
      </c>
      <c r="N1536" s="11"/>
      <c r="O1536" s="20">
        <f t="shared" si="1667"/>
        <v>5.9317193198293872E-4</v>
      </c>
      <c r="P1536" s="20">
        <f t="shared" si="1668"/>
        <v>-2.5907636693166536E-3</v>
      </c>
      <c r="Q1536" s="20">
        <f t="shared" si="1669"/>
        <v>-1.6102033176680353E-3</v>
      </c>
      <c r="R1536" s="11"/>
      <c r="S1536" s="20">
        <f t="shared" ref="S1536:U1536" si="1722">_xlfn.STDEV.S(O1516:O1536)*SQRT(252)</f>
        <v>0.29898064470436364</v>
      </c>
      <c r="T1536" s="20">
        <f t="shared" si="1722"/>
        <v>0.15799351482638055</v>
      </c>
      <c r="U1536" s="20">
        <f t="shared" si="1722"/>
        <v>0.16501059561403197</v>
      </c>
    </row>
    <row r="1537" spans="1:21" x14ac:dyDescent="0.2">
      <c r="A1537" s="1" t="s">
        <v>4270</v>
      </c>
      <c r="B1537" s="13">
        <v>38665</v>
      </c>
      <c r="C1537" s="12">
        <v>1220.6500000000001</v>
      </c>
      <c r="D1537" s="12">
        <v>30666.07</v>
      </c>
      <c r="E1537" s="10">
        <v>2.1713</v>
      </c>
      <c r="F1537" s="12">
        <v>19</v>
      </c>
      <c r="G1537" s="11"/>
      <c r="H1537" s="19">
        <f t="shared" si="1664"/>
        <v>2.83434186110046</v>
      </c>
      <c r="I1537" s="19">
        <f t="shared" si="1665"/>
        <v>1.8113449497932745</v>
      </c>
      <c r="J1537" s="19">
        <f t="shared" si="1666"/>
        <v>1.0114419643296657</v>
      </c>
      <c r="K1537" s="30">
        <f t="shared" si="1661"/>
        <v>0.36226898995865492</v>
      </c>
      <c r="L1537" s="30">
        <f t="shared" si="1662"/>
        <v>0.80915357146373257</v>
      </c>
      <c r="M1537" s="30">
        <f t="shared" si="1659"/>
        <v>1.1714225614223874</v>
      </c>
      <c r="N1537" s="11"/>
      <c r="O1537" s="20">
        <f t="shared" si="1667"/>
        <v>-9.8328737576927061E-3</v>
      </c>
      <c r="P1537" s="20">
        <f t="shared" si="1668"/>
        <v>-1.2633677311133296E-2</v>
      </c>
      <c r="Q1537" s="20">
        <f t="shared" si="1669"/>
        <v>-1.1769206958636258E-2</v>
      </c>
      <c r="R1537" s="11"/>
      <c r="S1537" s="20">
        <f t="shared" ref="S1537:U1537" si="1723">_xlfn.STDEV.S(O1517:O1537)*SQRT(252)</f>
        <v>0.29906935172177085</v>
      </c>
      <c r="T1537" s="20">
        <f t="shared" si="1723"/>
        <v>0.16397130854509007</v>
      </c>
      <c r="U1537" s="20">
        <f t="shared" si="1723"/>
        <v>0.1705735445766885</v>
      </c>
    </row>
    <row r="1538" spans="1:21" x14ac:dyDescent="0.2">
      <c r="A1538" s="1" t="s">
        <v>4271</v>
      </c>
      <c r="B1538" s="13">
        <v>38666</v>
      </c>
      <c r="C1538" s="12">
        <v>1230.96</v>
      </c>
      <c r="D1538" s="12">
        <v>30724.6</v>
      </c>
      <c r="E1538" s="10">
        <v>2.1753</v>
      </c>
      <c r="F1538" s="12">
        <v>19</v>
      </c>
      <c r="G1538" s="11"/>
      <c r="H1538" s="19">
        <f t="shared" si="1664"/>
        <v>2.8362895948639499</v>
      </c>
      <c r="I1538" s="19">
        <f t="shared" si="1665"/>
        <v>1.8148021264028433</v>
      </c>
      <c r="J1538" s="19">
        <f t="shared" si="1666"/>
        <v>1.0218639572605599</v>
      </c>
      <c r="K1538" s="30">
        <f t="shared" si="1661"/>
        <v>0.36296042528056871</v>
      </c>
      <c r="L1538" s="30">
        <f t="shared" si="1662"/>
        <v>0.81749116580844794</v>
      </c>
      <c r="M1538" s="30">
        <f t="shared" si="1659"/>
        <v>1.1804515910890165</v>
      </c>
      <c r="N1538" s="11"/>
      <c r="O1538" s="20">
        <f t="shared" si="1667"/>
        <v>1.9086240917078889E-3</v>
      </c>
      <c r="P1538" s="20">
        <f t="shared" si="1668"/>
        <v>1.0304093856538188E-2</v>
      </c>
      <c r="Q1538" s="20">
        <f t="shared" si="1669"/>
        <v>7.7077477965472596E-3</v>
      </c>
      <c r="R1538" s="11"/>
      <c r="S1538" s="20">
        <f t="shared" ref="S1538:U1538" si="1724">_xlfn.STDEV.S(O1518:O1538)*SQRT(252)</f>
        <v>0.29912230727275119</v>
      </c>
      <c r="T1538" s="20">
        <f t="shared" si="1724"/>
        <v>0.16601100841371294</v>
      </c>
      <c r="U1538" s="20">
        <f t="shared" si="1724"/>
        <v>0.17176704121577183</v>
      </c>
    </row>
    <row r="1539" spans="1:21" x14ac:dyDescent="0.2">
      <c r="A1539" s="1" t="s">
        <v>4272</v>
      </c>
      <c r="B1539" s="13">
        <v>38667</v>
      </c>
      <c r="C1539" s="12">
        <v>1234.72</v>
      </c>
      <c r="D1539" s="12">
        <v>30510.89</v>
      </c>
      <c r="E1539" s="10">
        <v>2.1629</v>
      </c>
      <c r="F1539" s="12">
        <v>19</v>
      </c>
      <c r="G1539" s="11"/>
      <c r="H1539" s="19">
        <f t="shared" si="1664"/>
        <v>2.8382386670922402</v>
      </c>
      <c r="I1539" s="19">
        <f t="shared" si="1665"/>
        <v>1.8021789722386379</v>
      </c>
      <c r="J1539" s="19">
        <f t="shared" si="1666"/>
        <v>1.0191424795779671</v>
      </c>
      <c r="K1539" s="30">
        <f t="shared" si="1661"/>
        <v>0.36043579444772761</v>
      </c>
      <c r="L1539" s="30">
        <f t="shared" si="1662"/>
        <v>0.81531398366237373</v>
      </c>
      <c r="M1539" s="30">
        <f t="shared" si="1659"/>
        <v>1.1757497781101014</v>
      </c>
      <c r="N1539" s="11"/>
      <c r="O1539" s="20">
        <f t="shared" si="1667"/>
        <v>-6.9556641909088723E-3</v>
      </c>
      <c r="P1539" s="20">
        <f t="shared" si="1668"/>
        <v>-2.6632485305466691E-3</v>
      </c>
      <c r="Q1539" s="20">
        <f t="shared" si="1669"/>
        <v>-3.9830629349040247E-3</v>
      </c>
      <c r="R1539" s="11"/>
      <c r="S1539" s="20">
        <f t="shared" ref="S1539:U1539" si="1725">_xlfn.STDEV.S(O1519:O1539)*SQRT(252)</f>
        <v>0.28725727395239115</v>
      </c>
      <c r="T1539" s="20">
        <f t="shared" si="1725"/>
        <v>0.16167343524422428</v>
      </c>
      <c r="U1539" s="20">
        <f t="shared" si="1725"/>
        <v>0.17252569945851032</v>
      </c>
    </row>
    <row r="1540" spans="1:21" x14ac:dyDescent="0.2">
      <c r="A1540" s="1" t="s">
        <v>4273</v>
      </c>
      <c r="B1540" s="13">
        <v>38670</v>
      </c>
      <c r="C1540" s="12">
        <v>1233.76</v>
      </c>
      <c r="D1540" s="12">
        <v>30218.880000000001</v>
      </c>
      <c r="E1540" s="10">
        <v>2.1985999999999999</v>
      </c>
      <c r="F1540" s="12">
        <v>19</v>
      </c>
      <c r="G1540" s="11"/>
      <c r="H1540" s="19">
        <f t="shared" si="1664"/>
        <v>2.8401890787051114</v>
      </c>
      <c r="I1540" s="19">
        <f t="shared" si="1665"/>
        <v>1.7849308919078641</v>
      </c>
      <c r="J1540" s="19">
        <f t="shared" si="1666"/>
        <v>1.0351585890650421</v>
      </c>
      <c r="K1540" s="30">
        <f t="shared" si="1661"/>
        <v>0.35698617838157287</v>
      </c>
      <c r="L1540" s="30">
        <f t="shared" si="1662"/>
        <v>0.82812687125203377</v>
      </c>
      <c r="M1540" s="30">
        <f t="shared" si="1659"/>
        <v>1.1851130496336066</v>
      </c>
      <c r="N1540" s="11"/>
      <c r="O1540" s="20">
        <f t="shared" si="1667"/>
        <v>-9.5706811567934924E-3</v>
      </c>
      <c r="P1540" s="20">
        <f t="shared" si="1668"/>
        <v>1.5715280059474424E-2</v>
      </c>
      <c r="Q1540" s="20">
        <f t="shared" si="1669"/>
        <v>7.9636600387504863E-3</v>
      </c>
      <c r="R1540" s="11"/>
      <c r="S1540" s="20">
        <f t="shared" ref="S1540:U1540" si="1726">_xlfn.STDEV.S(O1520:O1540)*SQRT(252)</f>
        <v>0.28922473864021542</v>
      </c>
      <c r="T1540" s="20">
        <f t="shared" si="1726"/>
        <v>0.17020987259079548</v>
      </c>
      <c r="U1540" s="20">
        <f t="shared" si="1726"/>
        <v>0.17447423374251925</v>
      </c>
    </row>
    <row r="1541" spans="1:21" x14ac:dyDescent="0.2">
      <c r="A1541" s="1" t="s">
        <v>4274</v>
      </c>
      <c r="B1541" s="13">
        <v>38671</v>
      </c>
      <c r="C1541" s="12">
        <v>1229.01</v>
      </c>
      <c r="D1541" s="12">
        <v>30218.880000000001</v>
      </c>
      <c r="E1541" s="10">
        <v>2.1985999999999999</v>
      </c>
      <c r="F1541" s="12">
        <v>19</v>
      </c>
      <c r="G1541" s="11"/>
      <c r="H1541" s="19">
        <f t="shared" si="1664"/>
        <v>2.8421408306229767</v>
      </c>
      <c r="I1541" s="19">
        <f t="shared" si="1665"/>
        <v>1.7849308919078641</v>
      </c>
      <c r="J1541" s="19">
        <f t="shared" si="1666"/>
        <v>1.0311732083604812</v>
      </c>
      <c r="K1541" s="30">
        <f t="shared" si="1661"/>
        <v>0.35698617838157287</v>
      </c>
      <c r="L1541" s="30">
        <f t="shared" si="1662"/>
        <v>0.82493856668838506</v>
      </c>
      <c r="M1541" s="30">
        <f t="shared" si="1659"/>
        <v>1.1819247450699579</v>
      </c>
      <c r="N1541" s="11"/>
      <c r="O1541" s="20">
        <f t="shared" si="1667"/>
        <v>0</v>
      </c>
      <c r="P1541" s="20">
        <f t="shared" si="1668"/>
        <v>-3.8500194527298914E-3</v>
      </c>
      <c r="Q1541" s="20">
        <f t="shared" si="1669"/>
        <v>-2.6902957187370236E-3</v>
      </c>
      <c r="R1541" s="11"/>
      <c r="S1541" s="20">
        <f t="shared" ref="S1541:U1541" si="1727">_xlfn.STDEV.S(O1521:O1541)*SQRT(252)</f>
        <v>0.28405811441128465</v>
      </c>
      <c r="T1541" s="20">
        <f t="shared" si="1727"/>
        <v>0.17011760834745027</v>
      </c>
      <c r="U1541" s="20">
        <f t="shared" si="1727"/>
        <v>0.17483078677319616</v>
      </c>
    </row>
    <row r="1542" spans="1:21" x14ac:dyDescent="0.2">
      <c r="A1542" s="1" t="s">
        <v>4275</v>
      </c>
      <c r="B1542" s="13">
        <v>38672</v>
      </c>
      <c r="C1542" s="12">
        <v>1231.21</v>
      </c>
      <c r="D1542" s="12">
        <v>30482.12</v>
      </c>
      <c r="E1542" s="10">
        <v>2.1970000000000001</v>
      </c>
      <c r="F1542" s="12">
        <v>19</v>
      </c>
      <c r="G1542" s="11"/>
      <c r="H1542" s="19">
        <f t="shared" si="1664"/>
        <v>2.8440939237668812</v>
      </c>
      <c r="I1542" s="19">
        <f t="shared" si="1665"/>
        <v>1.8004796219728376</v>
      </c>
      <c r="J1542" s="19">
        <f t="shared" si="1666"/>
        <v>1.032267303905865</v>
      </c>
      <c r="K1542" s="30">
        <f t="shared" si="1661"/>
        <v>0.36009592439456756</v>
      </c>
      <c r="L1542" s="30">
        <f t="shared" si="1662"/>
        <v>0.82581384312469197</v>
      </c>
      <c r="M1542" s="30">
        <f t="shared" si="1659"/>
        <v>1.1859097675192596</v>
      </c>
      <c r="N1542" s="11"/>
      <c r="O1542" s="20">
        <f t="shared" si="1667"/>
        <v>8.7111104051507127E-3</v>
      </c>
      <c r="P1542" s="20">
        <f t="shared" si="1668"/>
        <v>1.0610201433796096E-3</v>
      </c>
      <c r="Q1542" s="20">
        <f t="shared" si="1669"/>
        <v>3.3716380555732783E-3</v>
      </c>
      <c r="R1542" s="11"/>
      <c r="S1542" s="20">
        <f t="shared" ref="S1542:U1542" si="1728">_xlfn.STDEV.S(O1522:O1542)*SQRT(252)</f>
        <v>0.24732721634315757</v>
      </c>
      <c r="T1542" s="20">
        <f t="shared" si="1728"/>
        <v>0.16727832205614357</v>
      </c>
      <c r="U1542" s="20">
        <f t="shared" si="1728"/>
        <v>0.16256550618052126</v>
      </c>
    </row>
    <row r="1543" spans="1:21" x14ac:dyDescent="0.2">
      <c r="A1543" s="1" t="s">
        <v>4276</v>
      </c>
      <c r="B1543" s="13">
        <v>38673</v>
      </c>
      <c r="C1543" s="12">
        <v>1242.8</v>
      </c>
      <c r="D1543" s="12">
        <v>31087</v>
      </c>
      <c r="E1543" s="10">
        <v>2.1861999999999999</v>
      </c>
      <c r="F1543" s="12">
        <v>19</v>
      </c>
      <c r="G1543" s="11"/>
      <c r="H1543" s="19">
        <f t="shared" si="1664"/>
        <v>2.8460483590585035</v>
      </c>
      <c r="I1543" s="19">
        <f t="shared" si="1665"/>
        <v>1.8362079149438952</v>
      </c>
      <c r="J1543" s="19">
        <f t="shared" si="1666"/>
        <v>1.0368623743774865</v>
      </c>
      <c r="K1543" s="30">
        <f t="shared" si="1661"/>
        <v>0.36724158298877907</v>
      </c>
      <c r="L1543" s="30">
        <f t="shared" si="1662"/>
        <v>0.82948989950198926</v>
      </c>
      <c r="M1543" s="30">
        <f t="shared" si="1659"/>
        <v>1.1967314824907684</v>
      </c>
      <c r="N1543" s="11"/>
      <c r="O1543" s="20">
        <f t="shared" si="1667"/>
        <v>1.984376414763811E-2</v>
      </c>
      <c r="P1543" s="20">
        <f t="shared" si="1668"/>
        <v>4.4514346761104218E-3</v>
      </c>
      <c r="Q1543" s="20">
        <f t="shared" si="1669"/>
        <v>9.1252431406700918E-3</v>
      </c>
      <c r="R1543" s="11"/>
      <c r="S1543" s="20">
        <f t="shared" ref="S1543:U1543" si="1729">_xlfn.STDEV.S(O1523:O1543)*SQRT(252)</f>
        <v>0.25405875908189179</v>
      </c>
      <c r="T1543" s="20">
        <f t="shared" si="1729"/>
        <v>0.15199264355861078</v>
      </c>
      <c r="U1543" s="20">
        <f t="shared" si="1729"/>
        <v>0.15529651524066432</v>
      </c>
    </row>
    <row r="1544" spans="1:21" x14ac:dyDescent="0.2">
      <c r="A1544" s="1" t="s">
        <v>4277</v>
      </c>
      <c r="B1544" s="13">
        <v>38674</v>
      </c>
      <c r="C1544" s="12">
        <v>1248.27</v>
      </c>
      <c r="D1544" s="12">
        <v>31102.37</v>
      </c>
      <c r="E1544" s="10">
        <v>2.2183000000000002</v>
      </c>
      <c r="F1544" s="12">
        <v>19</v>
      </c>
      <c r="G1544" s="11"/>
      <c r="H1544" s="19">
        <f t="shared" si="1664"/>
        <v>2.8480041374201548</v>
      </c>
      <c r="I1544" s="19">
        <f t="shared" si="1665"/>
        <v>1.8371157708210364</v>
      </c>
      <c r="J1544" s="19">
        <f t="shared" si="1666"/>
        <v>1.0567172400647094</v>
      </c>
      <c r="K1544" s="30">
        <f t="shared" si="1661"/>
        <v>0.36742315416420729</v>
      </c>
      <c r="L1544" s="30">
        <f t="shared" si="1662"/>
        <v>0.84537379205176755</v>
      </c>
      <c r="M1544" s="30">
        <f t="shared" si="1659"/>
        <v>1.2127969462159749</v>
      </c>
      <c r="N1544" s="11"/>
      <c r="O1544" s="20">
        <f t="shared" si="1667"/>
        <v>4.9441888892465258E-4</v>
      </c>
      <c r="P1544" s="20">
        <f t="shared" si="1668"/>
        <v>1.914898850403679E-2</v>
      </c>
      <c r="Q1544" s="20">
        <f t="shared" si="1669"/>
        <v>1.3424451483276201E-2</v>
      </c>
      <c r="R1544" s="11"/>
      <c r="S1544" s="20">
        <f t="shared" ref="S1544:U1544" si="1730">_xlfn.STDEV.S(O1524:O1544)*SQRT(252)</f>
        <v>0.21933239819944492</v>
      </c>
      <c r="T1544" s="20">
        <f t="shared" si="1730"/>
        <v>0.14781530934414802</v>
      </c>
      <c r="U1544" s="20">
        <f t="shared" si="1730"/>
        <v>0.13349464261225802</v>
      </c>
    </row>
    <row r="1545" spans="1:21" x14ac:dyDescent="0.2">
      <c r="A1545" s="1" t="s">
        <v>4278</v>
      </c>
      <c r="B1545" s="13">
        <v>38677</v>
      </c>
      <c r="C1545" s="12">
        <v>1254.8499999999999</v>
      </c>
      <c r="D1545" s="12">
        <v>31110.07</v>
      </c>
      <c r="E1545" s="10">
        <v>2.2176999999999998</v>
      </c>
      <c r="F1545" s="12">
        <v>19</v>
      </c>
      <c r="G1545" s="11"/>
      <c r="H1545" s="19">
        <f t="shared" si="1664"/>
        <v>2.8499612597747808</v>
      </c>
      <c r="I1545" s="19">
        <f t="shared" si="1665"/>
        <v>1.8375705847607882</v>
      </c>
      <c r="J1545" s="19">
        <f t="shared" si="1666"/>
        <v>1.0620001841128459</v>
      </c>
      <c r="K1545" s="30">
        <f t="shared" si="1661"/>
        <v>0.36751411695215763</v>
      </c>
      <c r="L1545" s="30">
        <f t="shared" si="1662"/>
        <v>0.84960014729027677</v>
      </c>
      <c r="M1545" s="30">
        <f t="shared" si="1659"/>
        <v>1.2171142642424344</v>
      </c>
      <c r="N1545" s="11"/>
      <c r="O1545" s="20">
        <f t="shared" si="1667"/>
        <v>2.4756955820404158E-4</v>
      </c>
      <c r="P1545" s="20">
        <f t="shared" si="1668"/>
        <v>4.9993923140811969E-3</v>
      </c>
      <c r="Q1545" s="20">
        <f t="shared" si="1669"/>
        <v>3.5598028506997892E-3</v>
      </c>
      <c r="R1545" s="11"/>
      <c r="S1545" s="20">
        <f t="shared" ref="S1545:U1545" si="1731">_xlfn.STDEV.S(O1525:O1545)*SQRT(252)</f>
        <v>0.20016556356898754</v>
      </c>
      <c r="T1545" s="20">
        <f t="shared" si="1731"/>
        <v>0.14749864154872414</v>
      </c>
      <c r="U1545" s="20">
        <f t="shared" si="1731"/>
        <v>0.1284905640675319</v>
      </c>
    </row>
    <row r="1546" spans="1:21" x14ac:dyDescent="0.2">
      <c r="A1546" s="1" t="s">
        <v>4279</v>
      </c>
      <c r="B1546" s="13">
        <v>38678</v>
      </c>
      <c r="C1546" s="12">
        <v>1261.23</v>
      </c>
      <c r="D1546" s="12">
        <v>31489.01</v>
      </c>
      <c r="E1546" s="10">
        <v>2.2507000000000001</v>
      </c>
      <c r="F1546" s="12">
        <v>19</v>
      </c>
      <c r="G1546" s="11"/>
      <c r="H1546" s="19">
        <f t="shared" si="1664"/>
        <v>2.8519197270459609</v>
      </c>
      <c r="I1546" s="19">
        <f t="shared" si="1665"/>
        <v>1.8599533372711248</v>
      </c>
      <c r="J1546" s="19">
        <f t="shared" si="1666"/>
        <v>1.0832828906168985</v>
      </c>
      <c r="K1546" s="30">
        <f t="shared" si="1661"/>
        <v>0.37199066745422499</v>
      </c>
      <c r="L1546" s="30">
        <f t="shared" si="1662"/>
        <v>0.86662631249351885</v>
      </c>
      <c r="M1546" s="30">
        <f t="shared" ref="M1546:M1609" si="1732">I1546*$M$4+(1-$M$4)*J1546</f>
        <v>1.2386169799477438</v>
      </c>
      <c r="N1546" s="11"/>
      <c r="O1546" s="20">
        <f t="shared" si="1667"/>
        <v>1.218062190152569E-2</v>
      </c>
      <c r="P1546" s="20">
        <f t="shared" si="1668"/>
        <v>2.0040209806396092E-2</v>
      </c>
      <c r="Q1546" s="20">
        <f t="shared" si="1669"/>
        <v>1.7666965491274667E-2</v>
      </c>
      <c r="R1546" s="11"/>
      <c r="S1546" s="20">
        <f t="shared" ref="S1546:U1546" si="1733">_xlfn.STDEV.S(O1526:O1546)*SQRT(252)</f>
        <v>0.19042462169711402</v>
      </c>
      <c r="T1546" s="20">
        <f t="shared" si="1733"/>
        <v>0.14717653912042855</v>
      </c>
      <c r="U1546" s="20">
        <f t="shared" si="1733"/>
        <v>0.12292576466358474</v>
      </c>
    </row>
    <row r="1547" spans="1:21" x14ac:dyDescent="0.2">
      <c r="A1547" s="1" t="s">
        <v>4280</v>
      </c>
      <c r="B1547" s="13">
        <v>38679</v>
      </c>
      <c r="C1547" s="12">
        <v>1265.6099999999999</v>
      </c>
      <c r="D1547" s="12">
        <v>31942.560000000001</v>
      </c>
      <c r="E1547" s="10">
        <v>2.2376</v>
      </c>
      <c r="F1547" s="12">
        <v>19</v>
      </c>
      <c r="G1547" s="11"/>
      <c r="H1547" s="19">
        <f t="shared" si="1664"/>
        <v>2.8538795401579096</v>
      </c>
      <c r="I1547" s="19">
        <f t="shared" si="1665"/>
        <v>1.8867430596574217</v>
      </c>
      <c r="J1547" s="19">
        <f t="shared" si="1666"/>
        <v>1.0807178671807258</v>
      </c>
      <c r="K1547" s="30">
        <f t="shared" ref="K1547:K1610" si="1734">I1547*$M$4</f>
        <v>0.37734861193148439</v>
      </c>
      <c r="L1547" s="30">
        <f t="shared" ref="L1547:L1610" si="1735">J1547*(1-$M$4)</f>
        <v>0.86457429374458072</v>
      </c>
      <c r="M1547" s="30">
        <f t="shared" si="1732"/>
        <v>1.241922905676065</v>
      </c>
      <c r="N1547" s="11"/>
      <c r="O1547" s="20">
        <f t="shared" si="1667"/>
        <v>1.4403437897857252E-2</v>
      </c>
      <c r="P1547" s="20">
        <f t="shared" si="1668"/>
        <v>-2.3678241929141475E-3</v>
      </c>
      <c r="Q1547" s="20">
        <f t="shared" si="1669"/>
        <v>2.6690460262064342E-3</v>
      </c>
      <c r="R1547" s="11"/>
      <c r="S1547" s="20">
        <f t="shared" ref="S1547:U1547" si="1736">_xlfn.STDEV.S(O1527:O1547)*SQRT(252)</f>
        <v>0.18751524974679057</v>
      </c>
      <c r="T1547" s="20">
        <f t="shared" si="1736"/>
        <v>0.14708804447731919</v>
      </c>
      <c r="U1547" s="20">
        <f t="shared" si="1736"/>
        <v>0.11986100453413502</v>
      </c>
    </row>
    <row r="1548" spans="1:21" x14ac:dyDescent="0.2">
      <c r="A1548" s="1" t="s">
        <v>4281</v>
      </c>
      <c r="B1548" s="13">
        <v>38680</v>
      </c>
      <c r="C1548" s="12">
        <v>1265.6099999999999</v>
      </c>
      <c r="D1548" s="12">
        <v>31944.73</v>
      </c>
      <c r="E1548" s="10">
        <v>2.2366000000000001</v>
      </c>
      <c r="F1548" s="12">
        <v>18.5</v>
      </c>
      <c r="G1548" s="11"/>
      <c r="H1548" s="19">
        <f t="shared" ref="H1548:H1611" si="1737">H1547*(1+(F1548-0.1)/100)^(1/252)</f>
        <v>2.855792943511219</v>
      </c>
      <c r="I1548" s="19">
        <f t="shared" ref="H1548:I1611" si="1738">(D1548/D1547*I1547)</f>
        <v>1.8868712344949883</v>
      </c>
      <c r="J1548" s="19">
        <f t="shared" ref="J1548:J1611" si="1739">((C1548*E1548)/(C1547*E1547))*J1547</f>
        <v>1.0802348863677205</v>
      </c>
      <c r="K1548" s="30">
        <f t="shared" si="1734"/>
        <v>0.37737424689899768</v>
      </c>
      <c r="L1548" s="30">
        <f t="shared" si="1735"/>
        <v>0.86418790909417642</v>
      </c>
      <c r="M1548" s="30">
        <f t="shared" si="1732"/>
        <v>1.241562155993174</v>
      </c>
      <c r="N1548" s="11"/>
      <c r="O1548" s="20">
        <f t="shared" ref="O1548:O1611" si="1740">I1548/I1547-1</f>
        <v>6.7934442324002475E-5</v>
      </c>
      <c r="P1548" s="20">
        <f t="shared" ref="P1548:P1611" si="1741">J1548/J1547-1</f>
        <v>-4.4690740078656699E-4</v>
      </c>
      <c r="Q1548" s="20">
        <f t="shared" ref="Q1548:Q1611" si="1742">M1548/M1547-1</f>
        <v>-2.9047671255777452E-4</v>
      </c>
      <c r="R1548" s="11"/>
      <c r="S1548" s="20">
        <f t="shared" ref="S1548:U1548" si="1743">_xlfn.STDEV.S(O1528:O1548)*SQRT(252)</f>
        <v>0.18736510730808098</v>
      </c>
      <c r="T1548" s="20">
        <f t="shared" si="1743"/>
        <v>0.14735034051960305</v>
      </c>
      <c r="U1548" s="20">
        <f t="shared" si="1743"/>
        <v>0.12027694354638165</v>
      </c>
    </row>
    <row r="1549" spans="1:21" x14ac:dyDescent="0.2">
      <c r="A1549" s="1" t="s">
        <v>4282</v>
      </c>
      <c r="B1549" s="13">
        <v>38681</v>
      </c>
      <c r="C1549" s="12">
        <v>1268.25</v>
      </c>
      <c r="D1549" s="12">
        <v>31919.66</v>
      </c>
      <c r="E1549" s="10">
        <v>2.2324999999999999</v>
      </c>
      <c r="F1549" s="12">
        <v>18.5</v>
      </c>
      <c r="G1549" s="11"/>
      <c r="H1549" s="19">
        <f t="shared" si="1737"/>
        <v>2.8577076297190924</v>
      </c>
      <c r="I1549" s="19">
        <f t="shared" si="1738"/>
        <v>1.8853904311872505</v>
      </c>
      <c r="J1549" s="19">
        <f t="shared" si="1739"/>
        <v>1.080503851051964</v>
      </c>
      <c r="K1549" s="30">
        <f t="shared" si="1734"/>
        <v>0.37707808623745009</v>
      </c>
      <c r="L1549" s="30">
        <f t="shared" si="1735"/>
        <v>0.86440308084157125</v>
      </c>
      <c r="M1549" s="30">
        <f t="shared" si="1732"/>
        <v>1.2414811670790213</v>
      </c>
      <c r="N1549" s="11"/>
      <c r="O1549" s="20">
        <f t="shared" si="1740"/>
        <v>-7.8479298463318692E-4</v>
      </c>
      <c r="P1549" s="20">
        <f t="shared" si="1741"/>
        <v>2.4898722272137519E-4</v>
      </c>
      <c r="Q1549" s="20">
        <f t="shared" si="1742"/>
        <v>-6.5231461640280486E-5</v>
      </c>
      <c r="R1549" s="11"/>
      <c r="S1549" s="20">
        <f t="shared" ref="S1549:U1549" si="1744">_xlfn.STDEV.S(O1529:O1549)*SQRT(252)</f>
        <v>0.16763436982874666</v>
      </c>
      <c r="T1549" s="20">
        <f t="shared" si="1744"/>
        <v>0.14463954034511656</v>
      </c>
      <c r="U1549" s="20">
        <f t="shared" si="1744"/>
        <v>0.11168058363609082</v>
      </c>
    </row>
    <row r="1550" spans="1:21" x14ac:dyDescent="0.2">
      <c r="A1550" s="1" t="s">
        <v>4283</v>
      </c>
      <c r="B1550" s="13">
        <v>38684</v>
      </c>
      <c r="C1550" s="12">
        <v>1257.46</v>
      </c>
      <c r="D1550" s="12">
        <v>31357.55</v>
      </c>
      <c r="E1550" s="10">
        <v>2.2090000000000001</v>
      </c>
      <c r="F1550" s="12">
        <v>18.5</v>
      </c>
      <c r="G1550" s="11"/>
      <c r="H1550" s="19">
        <f t="shared" si="1737"/>
        <v>2.8596235996416279</v>
      </c>
      <c r="I1550" s="19">
        <f t="shared" si="1738"/>
        <v>1.8521884229179058</v>
      </c>
      <c r="J1550" s="19">
        <f t="shared" si="1739"/>
        <v>1.0600341956414661</v>
      </c>
      <c r="K1550" s="30">
        <f t="shared" si="1734"/>
        <v>0.37043768458358117</v>
      </c>
      <c r="L1550" s="30">
        <f t="shared" si="1735"/>
        <v>0.84802735651317285</v>
      </c>
      <c r="M1550" s="30">
        <f t="shared" si="1732"/>
        <v>1.2184650410967541</v>
      </c>
      <c r="N1550" s="11"/>
      <c r="O1550" s="20">
        <f t="shared" si="1740"/>
        <v>-1.7610149982800638E-2</v>
      </c>
      <c r="P1550" s="20">
        <f t="shared" si="1741"/>
        <v>-1.8944546463734446E-2</v>
      </c>
      <c r="Q1550" s="20">
        <f t="shared" si="1742"/>
        <v>-1.8539246983842683E-2</v>
      </c>
      <c r="R1550" s="11"/>
      <c r="S1550" s="20">
        <f t="shared" ref="S1550:U1550" si="1745">_xlfn.STDEV.S(O1530:O1550)*SQRT(252)</f>
        <v>0.18389922119473526</v>
      </c>
      <c r="T1550" s="20">
        <f t="shared" si="1745"/>
        <v>0.15611202992101161</v>
      </c>
      <c r="U1550" s="20">
        <f t="shared" si="1745"/>
        <v>0.12970077582373538</v>
      </c>
    </row>
    <row r="1551" spans="1:21" x14ac:dyDescent="0.2">
      <c r="A1551" s="1" t="s">
        <v>4284</v>
      </c>
      <c r="B1551" s="13">
        <v>38685</v>
      </c>
      <c r="C1551" s="12">
        <v>1257.48</v>
      </c>
      <c r="D1551" s="12">
        <v>31651.55</v>
      </c>
      <c r="E1551" s="10">
        <v>2.1976</v>
      </c>
      <c r="F1551" s="12">
        <v>18.5</v>
      </c>
      <c r="G1551" s="11"/>
      <c r="H1551" s="19">
        <f t="shared" si="1737"/>
        <v>2.8615408541395015</v>
      </c>
      <c r="I1551" s="19">
        <f t="shared" si="1738"/>
        <v>1.8695540460720701</v>
      </c>
      <c r="J1551" s="19">
        <f t="shared" si="1739"/>
        <v>1.0545804435117467</v>
      </c>
      <c r="K1551" s="30">
        <f t="shared" si="1734"/>
        <v>0.37391080921441405</v>
      </c>
      <c r="L1551" s="30">
        <f t="shared" si="1735"/>
        <v>0.84366435480939739</v>
      </c>
      <c r="M1551" s="30">
        <f t="shared" si="1732"/>
        <v>1.2175751640238115</v>
      </c>
      <c r="N1551" s="11"/>
      <c r="O1551" s="20">
        <f t="shared" si="1740"/>
        <v>9.3757324790999519E-3</v>
      </c>
      <c r="P1551" s="20">
        <f t="shared" si="1741"/>
        <v>-5.1448832048470727E-3</v>
      </c>
      <c r="Q1551" s="20">
        <f t="shared" si="1742"/>
        <v>-7.3032630640079699E-4</v>
      </c>
      <c r="R1551" s="11"/>
      <c r="S1551" s="20">
        <f t="shared" ref="S1551:U1551" si="1746">_xlfn.STDEV.S(O1531:O1551)*SQRT(252)</f>
        <v>0.15852878990074437</v>
      </c>
      <c r="T1551" s="20">
        <f t="shared" si="1746"/>
        <v>0.15669144298055196</v>
      </c>
      <c r="U1551" s="20">
        <f t="shared" si="1746"/>
        <v>0.12884806130826731</v>
      </c>
    </row>
    <row r="1552" spans="1:21" x14ac:dyDescent="0.2">
      <c r="A1552" s="1" t="s">
        <v>4285</v>
      </c>
      <c r="B1552" s="13">
        <v>38686</v>
      </c>
      <c r="C1552" s="12">
        <v>1249.48</v>
      </c>
      <c r="D1552" s="12">
        <v>31916.76</v>
      </c>
      <c r="E1552" s="10">
        <v>2.2065999999999999</v>
      </c>
      <c r="F1552" s="12">
        <v>18.5</v>
      </c>
      <c r="G1552" s="11"/>
      <c r="H1552" s="19">
        <f t="shared" si="1737"/>
        <v>2.8634593940739657</v>
      </c>
      <c r="I1552" s="19">
        <f t="shared" si="1738"/>
        <v>1.8852191376255254</v>
      </c>
      <c r="J1552" s="19">
        <f t="shared" si="1739"/>
        <v>1.0521627040176063</v>
      </c>
      <c r="K1552" s="30">
        <f t="shared" si="1734"/>
        <v>0.37704382752510512</v>
      </c>
      <c r="L1552" s="30">
        <f t="shared" si="1735"/>
        <v>0.841730163214085</v>
      </c>
      <c r="M1552" s="30">
        <f t="shared" si="1732"/>
        <v>1.2187739907391901</v>
      </c>
      <c r="N1552" s="11"/>
      <c r="O1552" s="20">
        <f t="shared" si="1740"/>
        <v>8.3790525266533855E-3</v>
      </c>
      <c r="P1552" s="20">
        <f t="shared" si="1741"/>
        <v>-2.2926079361849094E-3</v>
      </c>
      <c r="Q1552" s="20">
        <f t="shared" si="1742"/>
        <v>9.8460181416371029E-4</v>
      </c>
      <c r="R1552" s="11"/>
      <c r="S1552" s="20">
        <f t="shared" ref="S1552:U1552" si="1747">_xlfn.STDEV.S(O1532:O1552)*SQRT(252)</f>
        <v>0.14091229100098773</v>
      </c>
      <c r="T1552" s="20">
        <f t="shared" si="1747"/>
        <v>0.15584108840421912</v>
      </c>
      <c r="U1552" s="20">
        <f t="shared" si="1747"/>
        <v>0.12852882592383594</v>
      </c>
    </row>
    <row r="1553" spans="1:21" x14ac:dyDescent="0.2">
      <c r="A1553" s="1" t="s">
        <v>4286</v>
      </c>
      <c r="B1553" s="13">
        <v>38687</v>
      </c>
      <c r="C1553" s="12">
        <v>1264.67</v>
      </c>
      <c r="D1553" s="12">
        <v>32617.18</v>
      </c>
      <c r="E1553" s="10">
        <v>2.2172999999999998</v>
      </c>
      <c r="F1553" s="12">
        <v>18.5</v>
      </c>
      <c r="G1553" s="11"/>
      <c r="H1553" s="19">
        <f t="shared" si="1737"/>
        <v>2.86537922030685</v>
      </c>
      <c r="I1553" s="19">
        <f t="shared" si="1738"/>
        <v>1.9265906674542324</v>
      </c>
      <c r="J1553" s="19">
        <f t="shared" si="1739"/>
        <v>1.0701179627123245</v>
      </c>
      <c r="K1553" s="30">
        <f t="shared" si="1734"/>
        <v>0.38531813349084648</v>
      </c>
      <c r="L1553" s="30">
        <f t="shared" si="1735"/>
        <v>0.85609437016985968</v>
      </c>
      <c r="M1553" s="30">
        <f t="shared" si="1732"/>
        <v>1.2414125036607062</v>
      </c>
      <c r="N1553" s="11"/>
      <c r="O1553" s="20">
        <f t="shared" si="1740"/>
        <v>2.1945209977453972E-2</v>
      </c>
      <c r="P1553" s="20">
        <f t="shared" si="1741"/>
        <v>1.7065097086370162E-2</v>
      </c>
      <c r="Q1553" s="20">
        <f t="shared" si="1742"/>
        <v>1.8574824449433702E-2</v>
      </c>
      <c r="R1553" s="11"/>
      <c r="S1553" s="20">
        <f t="shared" ref="S1553:U1553" si="1748">_xlfn.STDEV.S(O1533:O1553)*SQRT(252)</f>
        <v>0.15735685036017011</v>
      </c>
      <c r="T1553" s="20">
        <f t="shared" si="1748"/>
        <v>0.1628165932948312</v>
      </c>
      <c r="U1553" s="20">
        <f t="shared" si="1748"/>
        <v>0.14091845770477279</v>
      </c>
    </row>
    <row r="1554" spans="1:21" x14ac:dyDescent="0.2">
      <c r="A1554" s="1" t="s">
        <v>4287</v>
      </c>
      <c r="B1554" s="13">
        <v>38688</v>
      </c>
      <c r="C1554" s="12">
        <v>1265.08</v>
      </c>
      <c r="D1554" s="12">
        <v>32832.449999999997</v>
      </c>
      <c r="E1554" s="10">
        <v>2.2057000000000002</v>
      </c>
      <c r="F1554" s="12">
        <v>18.5</v>
      </c>
      <c r="G1554" s="11"/>
      <c r="H1554" s="19">
        <f t="shared" si="1737"/>
        <v>2.867300333700562</v>
      </c>
      <c r="I1554" s="19">
        <f t="shared" si="1738"/>
        <v>1.9393059657412968</v>
      </c>
      <c r="J1554" s="19">
        <f t="shared" si="1739"/>
        <v>1.0648646586297106</v>
      </c>
      <c r="K1554" s="30">
        <f t="shared" si="1734"/>
        <v>0.3878611931482594</v>
      </c>
      <c r="L1554" s="30">
        <f t="shared" si="1735"/>
        <v>0.85189172690376846</v>
      </c>
      <c r="M1554" s="30">
        <f t="shared" si="1732"/>
        <v>1.2397529200520279</v>
      </c>
      <c r="N1554" s="11"/>
      <c r="O1554" s="20">
        <f t="shared" si="1740"/>
        <v>6.5998961283593172E-3</v>
      </c>
      <c r="P1554" s="20">
        <f t="shared" si="1741"/>
        <v>-4.9090887786790161E-3</v>
      </c>
      <c r="Q1554" s="20">
        <f t="shared" si="1742"/>
        <v>-1.3368510497393515E-3</v>
      </c>
      <c r="R1554" s="11"/>
      <c r="S1554" s="20">
        <f t="shared" ref="S1554:U1554" si="1749">_xlfn.STDEV.S(O1534:O1554)*SQRT(252)</f>
        <v>0.15739409806153748</v>
      </c>
      <c r="T1554" s="20">
        <f t="shared" si="1749"/>
        <v>0.16330747209845603</v>
      </c>
      <c r="U1554" s="20">
        <f t="shared" si="1749"/>
        <v>0.14108050552335538</v>
      </c>
    </row>
    <row r="1555" spans="1:21" x14ac:dyDescent="0.2">
      <c r="A1555" s="1" t="s">
        <v>4288</v>
      </c>
      <c r="B1555" s="13">
        <v>38691</v>
      </c>
      <c r="C1555" s="12">
        <v>1262.0899999999999</v>
      </c>
      <c r="D1555" s="12">
        <v>32701.17</v>
      </c>
      <c r="E1555" s="10">
        <v>2.1964000000000001</v>
      </c>
      <c r="F1555" s="12">
        <v>18.5</v>
      </c>
      <c r="G1555" s="11"/>
      <c r="H1555" s="19">
        <f t="shared" si="1737"/>
        <v>2.8692227351180879</v>
      </c>
      <c r="I1555" s="19">
        <f t="shared" si="1738"/>
        <v>1.9315516834022537</v>
      </c>
      <c r="J1555" s="19">
        <f t="shared" si="1739"/>
        <v>1.0578686360834253</v>
      </c>
      <c r="K1555" s="30">
        <f t="shared" si="1734"/>
        <v>0.38631033668045078</v>
      </c>
      <c r="L1555" s="30">
        <f t="shared" si="1735"/>
        <v>0.8462949088667403</v>
      </c>
      <c r="M1555" s="30">
        <f t="shared" si="1732"/>
        <v>1.232605245547191</v>
      </c>
      <c r="N1555" s="11"/>
      <c r="O1555" s="20">
        <f t="shared" si="1740"/>
        <v>-3.9984832079238419E-3</v>
      </c>
      <c r="P1555" s="20">
        <f t="shared" si="1741"/>
        <v>-6.5698701610473753E-3</v>
      </c>
      <c r="Q1555" s="20">
        <f t="shared" si="1742"/>
        <v>-5.7654024356215139E-3</v>
      </c>
      <c r="R1555" s="11"/>
      <c r="S1555" s="20">
        <f t="shared" ref="S1555:U1555" si="1750">_xlfn.STDEV.S(O1535:O1555)*SQRT(252)</f>
        <v>0.15554276706755849</v>
      </c>
      <c r="T1555" s="20">
        <f t="shared" si="1750"/>
        <v>0.16435367459901504</v>
      </c>
      <c r="U1555" s="20">
        <f t="shared" si="1750"/>
        <v>0.14141325539104924</v>
      </c>
    </row>
    <row r="1556" spans="1:21" x14ac:dyDescent="0.2">
      <c r="A1556" s="1" t="s">
        <v>4289</v>
      </c>
      <c r="B1556" s="13">
        <v>38692</v>
      </c>
      <c r="C1556" s="12">
        <v>1263.7</v>
      </c>
      <c r="D1556" s="12">
        <v>33223.42</v>
      </c>
      <c r="E1556" s="10">
        <v>2.1802999999999999</v>
      </c>
      <c r="F1556" s="12">
        <v>18.5</v>
      </c>
      <c r="G1556" s="11"/>
      <c r="H1556" s="19">
        <f t="shared" si="1737"/>
        <v>2.8711464254229924</v>
      </c>
      <c r="I1556" s="19">
        <f t="shared" si="1738"/>
        <v>1.9623992911990644</v>
      </c>
      <c r="J1556" s="19">
        <f t="shared" si="1739"/>
        <v>1.0514538627671715</v>
      </c>
      <c r="K1556" s="30">
        <f t="shared" si="1734"/>
        <v>0.39247985823981291</v>
      </c>
      <c r="L1556" s="30">
        <f t="shared" si="1735"/>
        <v>0.84116309021373725</v>
      </c>
      <c r="M1556" s="30">
        <f t="shared" si="1732"/>
        <v>1.23364294845355</v>
      </c>
      <c r="N1556" s="11"/>
      <c r="O1556" s="20">
        <f t="shared" si="1740"/>
        <v>1.5970376595088265E-2</v>
      </c>
      <c r="P1556" s="20">
        <f t="shared" si="1741"/>
        <v>-6.0638656799614221E-3</v>
      </c>
      <c r="Q1556" s="20">
        <f t="shared" si="1742"/>
        <v>8.4187773020416579E-4</v>
      </c>
      <c r="R1556" s="11"/>
      <c r="S1556" s="20">
        <f t="shared" ref="S1556:U1556" si="1751">_xlfn.STDEV.S(O1536:O1556)*SQRT(252)</f>
        <v>0.16207759160352883</v>
      </c>
      <c r="T1556" s="20">
        <f t="shared" si="1751"/>
        <v>0.16338539559912355</v>
      </c>
      <c r="U1556" s="20">
        <f t="shared" si="1751"/>
        <v>0.13961578974056729</v>
      </c>
    </row>
    <row r="1557" spans="1:21" x14ac:dyDescent="0.2">
      <c r="A1557" s="1" t="s">
        <v>4290</v>
      </c>
      <c r="B1557" s="13">
        <v>38693</v>
      </c>
      <c r="C1557" s="12">
        <v>1257.3699999999999</v>
      </c>
      <c r="D1557" s="12">
        <v>32756.79</v>
      </c>
      <c r="E1557" s="10">
        <v>2.1796000000000002</v>
      </c>
      <c r="F1557" s="12">
        <v>18.5</v>
      </c>
      <c r="G1557" s="11"/>
      <c r="H1557" s="19">
        <f t="shared" si="1737"/>
        <v>2.8730714054794184</v>
      </c>
      <c r="I1557" s="19">
        <f t="shared" si="1738"/>
        <v>1.9348369757826438</v>
      </c>
      <c r="J1557" s="19">
        <f t="shared" si="1739"/>
        <v>1.0458511395578545</v>
      </c>
      <c r="K1557" s="30">
        <f t="shared" si="1734"/>
        <v>0.38696739515652878</v>
      </c>
      <c r="L1557" s="30">
        <f t="shared" si="1735"/>
        <v>0.83668091164628366</v>
      </c>
      <c r="M1557" s="30">
        <f t="shared" si="1732"/>
        <v>1.2236483068028123</v>
      </c>
      <c r="N1557" s="11"/>
      <c r="O1557" s="20">
        <f t="shared" si="1740"/>
        <v>-1.4045212684305142E-2</v>
      </c>
      <c r="P1557" s="20">
        <f t="shared" si="1741"/>
        <v>-5.3285487910729179E-3</v>
      </c>
      <c r="Q1557" s="20">
        <f t="shared" si="1742"/>
        <v>-8.1017296481665779E-3</v>
      </c>
      <c r="R1557" s="11"/>
      <c r="S1557" s="20">
        <f t="shared" ref="S1557:U1557" si="1752">_xlfn.STDEV.S(O1537:O1557)*SQRT(252)</f>
        <v>0.17287544337442531</v>
      </c>
      <c r="T1557" s="20">
        <f t="shared" si="1752"/>
        <v>0.16445106979634969</v>
      </c>
      <c r="U1557" s="20">
        <f t="shared" si="1752"/>
        <v>0.14340959531224254</v>
      </c>
    </row>
    <row r="1558" spans="1:21" x14ac:dyDescent="0.2">
      <c r="A1558" s="1" t="s">
        <v>4291</v>
      </c>
      <c r="B1558" s="13">
        <v>38694</v>
      </c>
      <c r="C1558" s="12">
        <v>1255.8399999999999</v>
      </c>
      <c r="D1558" s="12">
        <v>32480.04</v>
      </c>
      <c r="E1558" s="10">
        <v>2.2122999999999999</v>
      </c>
      <c r="F1558" s="12">
        <v>18.5</v>
      </c>
      <c r="G1558" s="11"/>
      <c r="H1558" s="19">
        <f t="shared" si="1737"/>
        <v>2.8749976761520895</v>
      </c>
      <c r="I1558" s="19">
        <f t="shared" si="1738"/>
        <v>1.9184902539870148</v>
      </c>
      <c r="J1558" s="19">
        <f t="shared" si="1739"/>
        <v>1.0602500744525298</v>
      </c>
      <c r="K1558" s="30">
        <f t="shared" si="1734"/>
        <v>0.38369805079740299</v>
      </c>
      <c r="L1558" s="30">
        <f t="shared" si="1735"/>
        <v>0.84820005956202393</v>
      </c>
      <c r="M1558" s="30">
        <f t="shared" si="1732"/>
        <v>1.2318981103594269</v>
      </c>
      <c r="N1558" s="11"/>
      <c r="O1558" s="20">
        <f t="shared" si="1740"/>
        <v>-8.4486300397565994E-3</v>
      </c>
      <c r="P1558" s="20">
        <f t="shared" si="1741"/>
        <v>1.3767671468774001E-2</v>
      </c>
      <c r="Q1558" s="20">
        <f t="shared" si="1742"/>
        <v>6.7419727635384952E-3</v>
      </c>
      <c r="R1558" s="11"/>
      <c r="S1558" s="20">
        <f t="shared" ref="S1558:U1558" si="1753">_xlfn.STDEV.S(O1538:O1558)*SQRT(252)</f>
        <v>0.1716702731346143</v>
      </c>
      <c r="T1558" s="20">
        <f t="shared" si="1753"/>
        <v>0.16220940881518689</v>
      </c>
      <c r="U1558" s="20">
        <f t="shared" si="1753"/>
        <v>0.13588082824334002</v>
      </c>
    </row>
    <row r="1559" spans="1:21" x14ac:dyDescent="0.2">
      <c r="A1559" s="1" t="s">
        <v>4292</v>
      </c>
      <c r="B1559" s="13">
        <v>38695</v>
      </c>
      <c r="C1559" s="12">
        <v>1259.3699999999999</v>
      </c>
      <c r="D1559" s="12">
        <v>32921.760000000002</v>
      </c>
      <c r="E1559" s="10">
        <v>2.2442000000000002</v>
      </c>
      <c r="F1559" s="12">
        <v>18.5</v>
      </c>
      <c r="G1559" s="11"/>
      <c r="H1559" s="19">
        <f t="shared" si="1737"/>
        <v>2.876925238306308</v>
      </c>
      <c r="I1559" s="19">
        <f t="shared" si="1738"/>
        <v>1.9445812167749652</v>
      </c>
      <c r="J1559" s="19">
        <f t="shared" si="1739"/>
        <v>1.0785614214474626</v>
      </c>
      <c r="K1559" s="30">
        <f t="shared" si="1734"/>
        <v>0.38891624335499309</v>
      </c>
      <c r="L1559" s="30">
        <f t="shared" si="1735"/>
        <v>0.86284913715797007</v>
      </c>
      <c r="M1559" s="30">
        <f t="shared" si="1732"/>
        <v>1.2517653805129632</v>
      </c>
      <c r="N1559" s="11"/>
      <c r="O1559" s="20">
        <f t="shared" si="1740"/>
        <v>1.3599736946136698E-2</v>
      </c>
      <c r="P1559" s="20">
        <f t="shared" si="1741"/>
        <v>1.7270781145087843E-2</v>
      </c>
      <c r="Q1559" s="20">
        <f t="shared" si="1742"/>
        <v>1.6127364744264128E-2</v>
      </c>
      <c r="R1559" s="11"/>
      <c r="S1559" s="20">
        <f t="shared" ref="S1559:U1559" si="1754">_xlfn.STDEV.S(O1539:O1559)*SQRT(252)</f>
        <v>0.17564014092299132</v>
      </c>
      <c r="T1559" s="20">
        <f t="shared" si="1754"/>
        <v>0.16822655669306211</v>
      </c>
      <c r="U1559" s="20">
        <f t="shared" si="1754"/>
        <v>0.14294432208203472</v>
      </c>
    </row>
    <row r="1560" spans="1:21" x14ac:dyDescent="0.2">
      <c r="A1560" s="1" t="s">
        <v>4293</v>
      </c>
      <c r="B1560" s="13">
        <v>38698</v>
      </c>
      <c r="C1560" s="12">
        <v>1260.43</v>
      </c>
      <c r="D1560" s="12">
        <v>32970.6</v>
      </c>
      <c r="E1560" s="10">
        <v>2.2629999999999999</v>
      </c>
      <c r="F1560" s="12">
        <v>18.5</v>
      </c>
      <c r="G1560" s="11"/>
      <c r="H1560" s="19">
        <f t="shared" si="1737"/>
        <v>2.8788540928079565</v>
      </c>
      <c r="I1560" s="19">
        <f t="shared" si="1738"/>
        <v>1.9474660366213916</v>
      </c>
      <c r="J1560" s="19">
        <f t="shared" si="1739"/>
        <v>1.088512112251377</v>
      </c>
      <c r="K1560" s="30">
        <f t="shared" si="1734"/>
        <v>0.38949320732427833</v>
      </c>
      <c r="L1560" s="30">
        <f t="shared" si="1735"/>
        <v>0.87080968980110163</v>
      </c>
      <c r="M1560" s="30">
        <f t="shared" si="1732"/>
        <v>1.26030289712538</v>
      </c>
      <c r="N1560" s="11"/>
      <c r="O1560" s="20">
        <f t="shared" si="1740"/>
        <v>1.4835172846165978E-3</v>
      </c>
      <c r="P1560" s="20">
        <f t="shared" si="1741"/>
        <v>9.2258916423695325E-3</v>
      </c>
      <c r="Q1560" s="20">
        <f t="shared" si="1742"/>
        <v>6.8203808359983409E-3</v>
      </c>
      <c r="R1560" s="11"/>
      <c r="S1560" s="20">
        <f t="shared" ref="S1560:U1560" si="1755">_xlfn.STDEV.S(O1540:O1560)*SQRT(252)</f>
        <v>0.1717901582887546</v>
      </c>
      <c r="T1560" s="20">
        <f t="shared" si="1755"/>
        <v>0.16855595652559399</v>
      </c>
      <c r="U1560" s="20">
        <f t="shared" si="1755"/>
        <v>0.14134099564255842</v>
      </c>
    </row>
    <row r="1561" spans="1:21" x14ac:dyDescent="0.2">
      <c r="A1561" s="1" t="s">
        <v>4294</v>
      </c>
      <c r="B1561" s="13">
        <v>38699</v>
      </c>
      <c r="C1561" s="12">
        <v>1267.43</v>
      </c>
      <c r="D1561" s="12">
        <v>33419.65</v>
      </c>
      <c r="E1561" s="10">
        <v>2.2561</v>
      </c>
      <c r="F1561" s="12">
        <v>18.5</v>
      </c>
      <c r="G1561" s="11"/>
      <c r="H1561" s="19">
        <f t="shared" si="1737"/>
        <v>2.8807842405234982</v>
      </c>
      <c r="I1561" s="19">
        <f t="shared" si="1738"/>
        <v>1.9739899586532881</v>
      </c>
      <c r="J1561" s="19">
        <f t="shared" si="1739"/>
        <v>1.0912199787293668</v>
      </c>
      <c r="K1561" s="30">
        <f t="shared" si="1734"/>
        <v>0.39479799173065766</v>
      </c>
      <c r="L1561" s="30">
        <f t="shared" si="1735"/>
        <v>0.87297598298349355</v>
      </c>
      <c r="M1561" s="30">
        <f t="shared" si="1732"/>
        <v>1.2677739747141512</v>
      </c>
      <c r="N1561" s="11"/>
      <c r="O1561" s="20">
        <f t="shared" si="1740"/>
        <v>1.3619709680745995E-2</v>
      </c>
      <c r="P1561" s="20">
        <f t="shared" si="1741"/>
        <v>2.487676937640293E-3</v>
      </c>
      <c r="Q1561" s="20">
        <f t="shared" si="1742"/>
        <v>5.9280015985141432E-3</v>
      </c>
      <c r="R1561" s="11"/>
      <c r="S1561" s="20">
        <f t="shared" ref="S1561:U1561" si="1756">_xlfn.STDEV.S(O1541:O1561)*SQRT(252)</f>
        <v>0.16786358740559235</v>
      </c>
      <c r="T1561" s="20">
        <f t="shared" si="1756"/>
        <v>0.16228677410974066</v>
      </c>
      <c r="U1561" s="20">
        <f t="shared" si="1756"/>
        <v>0.14067812619042863</v>
      </c>
    </row>
    <row r="1562" spans="1:21" x14ac:dyDescent="0.2">
      <c r="A1562" s="1" t="s">
        <v>4295</v>
      </c>
      <c r="B1562" s="13">
        <v>38700</v>
      </c>
      <c r="C1562" s="12">
        <v>1272.74</v>
      </c>
      <c r="D1562" s="12">
        <v>33629.47</v>
      </c>
      <c r="E1562" s="10">
        <v>2.2774999999999999</v>
      </c>
      <c r="F1562" s="12">
        <v>18.5</v>
      </c>
      <c r="G1562" s="11"/>
      <c r="H1562" s="19">
        <f t="shared" si="1737"/>
        <v>2.8827156823199775</v>
      </c>
      <c r="I1562" s="19">
        <f t="shared" si="1738"/>
        <v>1.9863833431778006</v>
      </c>
      <c r="J1562" s="19">
        <f t="shared" si="1739"/>
        <v>1.1061857502495864</v>
      </c>
      <c r="K1562" s="30">
        <f t="shared" si="1734"/>
        <v>0.39727666863556016</v>
      </c>
      <c r="L1562" s="30">
        <f t="shared" si="1735"/>
        <v>0.88494860019966914</v>
      </c>
      <c r="M1562" s="30">
        <f t="shared" si="1732"/>
        <v>1.2822252688352294</v>
      </c>
      <c r="N1562" s="11"/>
      <c r="O1562" s="20">
        <f t="shared" si="1740"/>
        <v>6.2783422327881144E-3</v>
      </c>
      <c r="P1562" s="20">
        <f t="shared" si="1741"/>
        <v>1.3714715467037175E-2</v>
      </c>
      <c r="Q1562" s="20">
        <f t="shared" si="1742"/>
        <v>1.1398951555490422E-2</v>
      </c>
      <c r="R1562" s="11"/>
      <c r="S1562" s="20">
        <f t="shared" ref="S1562:U1562" si="1757">_xlfn.STDEV.S(O1542:O1562)*SQRT(252)</f>
        <v>0.16698042857692216</v>
      </c>
      <c r="T1562" s="20">
        <f t="shared" si="1757"/>
        <v>0.16492448257826273</v>
      </c>
      <c r="U1562" s="20">
        <f t="shared" si="1757"/>
        <v>0.14164107956336097</v>
      </c>
    </row>
    <row r="1563" spans="1:21" x14ac:dyDescent="0.2">
      <c r="A1563" s="1" t="s">
        <v>4296</v>
      </c>
      <c r="B1563" s="13">
        <v>38701</v>
      </c>
      <c r="C1563" s="12">
        <v>1270.94</v>
      </c>
      <c r="D1563" s="12">
        <v>33193.269999999997</v>
      </c>
      <c r="E1563" s="10">
        <v>2.2953000000000001</v>
      </c>
      <c r="F1563" s="12">
        <v>18</v>
      </c>
      <c r="G1563" s="11"/>
      <c r="H1563" s="19">
        <f t="shared" si="1737"/>
        <v>2.8845999766676296</v>
      </c>
      <c r="I1563" s="19">
        <f t="shared" si="1738"/>
        <v>1.9606184288245809</v>
      </c>
      <c r="J1563" s="19">
        <f t="shared" si="1739"/>
        <v>1.1132545673819152</v>
      </c>
      <c r="K1563" s="30">
        <f t="shared" si="1734"/>
        <v>0.39212368576491619</v>
      </c>
      <c r="L1563" s="30">
        <f t="shared" si="1735"/>
        <v>0.8906036539055322</v>
      </c>
      <c r="M1563" s="30">
        <f t="shared" si="1732"/>
        <v>1.2827273396704484</v>
      </c>
      <c r="N1563" s="11"/>
      <c r="O1563" s="20">
        <f t="shared" si="1740"/>
        <v>-1.2970766414100665E-2</v>
      </c>
      <c r="P1563" s="20">
        <f t="shared" si="1741"/>
        <v>6.3902623322835694E-3</v>
      </c>
      <c r="Q1563" s="20">
        <f t="shared" si="1742"/>
        <v>3.915621126973079E-4</v>
      </c>
      <c r="R1563" s="11"/>
      <c r="S1563" s="20">
        <f t="shared" ref="S1563:U1563" si="1758">_xlfn.STDEV.S(O1543:O1563)*SQRT(252)</f>
        <v>0.17771387923189422</v>
      </c>
      <c r="T1563" s="20">
        <f t="shared" si="1758"/>
        <v>0.16500511902704623</v>
      </c>
      <c r="U1563" s="20">
        <f t="shared" si="1758"/>
        <v>0.14216277123499221</v>
      </c>
    </row>
    <row r="1564" spans="1:21" x14ac:dyDescent="0.2">
      <c r="A1564" s="1" t="s">
        <v>4297</v>
      </c>
      <c r="B1564" s="13">
        <v>38702</v>
      </c>
      <c r="C1564" s="12">
        <v>1267.32</v>
      </c>
      <c r="D1564" s="12">
        <v>33291.82</v>
      </c>
      <c r="E1564" s="10">
        <v>2.3351999999999999</v>
      </c>
      <c r="F1564" s="12">
        <v>18</v>
      </c>
      <c r="G1564" s="11"/>
      <c r="H1564" s="19">
        <f t="shared" si="1737"/>
        <v>2.8864855026890157</v>
      </c>
      <c r="I1564" s="19">
        <f t="shared" si="1738"/>
        <v>1.9664394565859515</v>
      </c>
      <c r="J1564" s="19">
        <f t="shared" si="1739"/>
        <v>1.1293806724376532</v>
      </c>
      <c r="K1564" s="30">
        <f t="shared" si="1734"/>
        <v>0.39328789131719033</v>
      </c>
      <c r="L1564" s="30">
        <f t="shared" si="1735"/>
        <v>0.90350453795012253</v>
      </c>
      <c r="M1564" s="30">
        <f t="shared" si="1732"/>
        <v>1.2967924292673128</v>
      </c>
      <c r="N1564" s="11"/>
      <c r="O1564" s="20">
        <f t="shared" si="1740"/>
        <v>2.9689753374706473E-3</v>
      </c>
      <c r="P1564" s="20">
        <f t="shared" si="1741"/>
        <v>1.4485550320860074E-2</v>
      </c>
      <c r="Q1564" s="20">
        <f t="shared" si="1742"/>
        <v>1.09649877740019E-2</v>
      </c>
      <c r="R1564" s="11"/>
      <c r="S1564" s="20">
        <f t="shared" ref="S1564:U1564" si="1759">_xlfn.STDEV.S(O1544:O1564)*SQRT(252)</f>
        <v>0.16827100557955479</v>
      </c>
      <c r="T1564" s="20">
        <f t="shared" si="1759"/>
        <v>0.16922299539881611</v>
      </c>
      <c r="U1564" s="20">
        <f t="shared" si="1759"/>
        <v>0.14317325941810485</v>
      </c>
    </row>
    <row r="1565" spans="1:21" x14ac:dyDescent="0.2">
      <c r="A1565" s="1" t="s">
        <v>4298</v>
      </c>
      <c r="B1565" s="13">
        <v>38705</v>
      </c>
      <c r="C1565" s="12">
        <v>1259.92</v>
      </c>
      <c r="D1565" s="12">
        <v>33005.269999999997</v>
      </c>
      <c r="E1565" s="10">
        <v>2.3731</v>
      </c>
      <c r="F1565" s="12">
        <v>18</v>
      </c>
      <c r="G1565" s="11"/>
      <c r="H1565" s="19">
        <f t="shared" si="1737"/>
        <v>2.8883722611892222</v>
      </c>
      <c r="I1565" s="19">
        <f t="shared" si="1738"/>
        <v>1.9495138806851835</v>
      </c>
      <c r="J1565" s="19">
        <f t="shared" si="1739"/>
        <v>1.1410087893669674</v>
      </c>
      <c r="K1565" s="30">
        <f t="shared" si="1734"/>
        <v>0.38990277613703672</v>
      </c>
      <c r="L1565" s="30">
        <f t="shared" si="1735"/>
        <v>0.91280703149357389</v>
      </c>
      <c r="M1565" s="30">
        <f t="shared" si="1732"/>
        <v>1.3027098076306105</v>
      </c>
      <c r="N1565" s="11"/>
      <c r="O1565" s="20">
        <f t="shared" si="1740"/>
        <v>-8.6072194310795602E-3</v>
      </c>
      <c r="P1565" s="20">
        <f t="shared" si="1741"/>
        <v>1.0296011976383523E-2</v>
      </c>
      <c r="Q1565" s="20">
        <f t="shared" si="1742"/>
        <v>4.5630883013723089E-3</v>
      </c>
      <c r="R1565" s="11"/>
      <c r="S1565" s="20">
        <f t="shared" ref="S1565:U1565" si="1760">_xlfn.STDEV.S(O1545:O1565)*SQRT(252)</f>
        <v>0.17308288965309254</v>
      </c>
      <c r="T1565" s="20">
        <f t="shared" si="1760"/>
        <v>0.16194679156989625</v>
      </c>
      <c r="U1565" s="20">
        <f t="shared" si="1760"/>
        <v>0.13895053085787612</v>
      </c>
    </row>
    <row r="1566" spans="1:21" x14ac:dyDescent="0.2">
      <c r="A1566" s="1" t="s">
        <v>4299</v>
      </c>
      <c r="B1566" s="13">
        <v>38706</v>
      </c>
      <c r="C1566" s="12">
        <v>1259.6199999999999</v>
      </c>
      <c r="D1566" s="12">
        <v>33066.53</v>
      </c>
      <c r="E1566" s="10">
        <v>2.3492999999999999</v>
      </c>
      <c r="F1566" s="12">
        <v>18</v>
      </c>
      <c r="G1566" s="11"/>
      <c r="H1566" s="19">
        <f t="shared" si="1737"/>
        <v>2.8902602529738624</v>
      </c>
      <c r="I1566" s="19">
        <f t="shared" si="1738"/>
        <v>1.9531323095097555</v>
      </c>
      <c r="J1566" s="19">
        <f t="shared" si="1739"/>
        <v>1.1292965643749602</v>
      </c>
      <c r="K1566" s="30">
        <f t="shared" si="1734"/>
        <v>0.39062646190195111</v>
      </c>
      <c r="L1566" s="30">
        <f t="shared" si="1735"/>
        <v>0.90343725149996823</v>
      </c>
      <c r="M1566" s="30">
        <f t="shared" si="1732"/>
        <v>1.2940637134019193</v>
      </c>
      <c r="N1566" s="11"/>
      <c r="O1566" s="20">
        <f t="shared" si="1740"/>
        <v>1.856067228051872E-3</v>
      </c>
      <c r="P1566" s="20">
        <f t="shared" si="1741"/>
        <v>-1.0264798221672922E-2</v>
      </c>
      <c r="Q1566" s="20">
        <f t="shared" si="1742"/>
        <v>-6.6370070894122835E-3</v>
      </c>
      <c r="R1566" s="11"/>
      <c r="S1566" s="20">
        <f t="shared" ref="S1566:U1566" si="1761">_xlfn.STDEV.S(O1546:O1566)*SQRT(252)</f>
        <v>0.17286322063811155</v>
      </c>
      <c r="T1566" s="20">
        <f t="shared" si="1761"/>
        <v>0.16889935837982006</v>
      </c>
      <c r="U1566" s="20">
        <f t="shared" si="1761"/>
        <v>0.14326958316226257</v>
      </c>
    </row>
    <row r="1567" spans="1:21" x14ac:dyDescent="0.2">
      <c r="A1567" s="1" t="s">
        <v>4300</v>
      </c>
      <c r="B1567" s="13">
        <v>38707</v>
      </c>
      <c r="C1567" s="12">
        <v>1262.79</v>
      </c>
      <c r="D1567" s="12">
        <v>33517.050000000003</v>
      </c>
      <c r="E1567" s="10">
        <v>2.3163999999999998</v>
      </c>
      <c r="F1567" s="12">
        <v>18</v>
      </c>
      <c r="G1567" s="11"/>
      <c r="H1567" s="19">
        <f t="shared" si="1737"/>
        <v>2.8921494788490754</v>
      </c>
      <c r="I1567" s="19">
        <f t="shared" si="1738"/>
        <v>1.9797430596574228</v>
      </c>
      <c r="J1567" s="19">
        <f t="shared" si="1739"/>
        <v>1.1162839253455039</v>
      </c>
      <c r="K1567" s="30">
        <f t="shared" si="1734"/>
        <v>0.39594861193148456</v>
      </c>
      <c r="L1567" s="30">
        <f t="shared" si="1735"/>
        <v>0.89302714027640318</v>
      </c>
      <c r="M1567" s="30">
        <f t="shared" si="1732"/>
        <v>1.2889757522078877</v>
      </c>
      <c r="N1567" s="11"/>
      <c r="O1567" s="20">
        <f t="shared" si="1740"/>
        <v>1.3624653085763994E-2</v>
      </c>
      <c r="P1567" s="20">
        <f t="shared" si="1741"/>
        <v>-1.1522782801219655E-2</v>
      </c>
      <c r="Q1567" s="20">
        <f t="shared" si="1742"/>
        <v>-3.9317702376925334E-3</v>
      </c>
      <c r="R1567" s="11"/>
      <c r="S1567" s="20">
        <f t="shared" ref="S1567:U1567" si="1762">_xlfn.STDEV.S(O1547:O1567)*SQRT(252)</f>
        <v>0.17390247633466277</v>
      </c>
      <c r="T1567" s="20">
        <f t="shared" si="1762"/>
        <v>0.16405856864477555</v>
      </c>
      <c r="U1567" s="20">
        <f t="shared" si="1762"/>
        <v>0.13461292105131153</v>
      </c>
    </row>
    <row r="1568" spans="1:21" x14ac:dyDescent="0.2">
      <c r="A1568" s="1" t="s">
        <v>4301</v>
      </c>
      <c r="B1568" s="13">
        <v>38708</v>
      </c>
      <c r="C1568" s="12">
        <v>1268.1199999999999</v>
      </c>
      <c r="D1568" s="12">
        <v>33506.92</v>
      </c>
      <c r="E1568" s="10">
        <v>2.3250000000000002</v>
      </c>
      <c r="F1568" s="12">
        <v>18</v>
      </c>
      <c r="G1568" s="11"/>
      <c r="H1568" s="19">
        <f t="shared" si="1737"/>
        <v>2.8940399396215279</v>
      </c>
      <c r="I1568" s="19">
        <f t="shared" si="1738"/>
        <v>1.9791447135262943</v>
      </c>
      <c r="J1568" s="19">
        <f t="shared" si="1739"/>
        <v>1.1251574232724471</v>
      </c>
      <c r="K1568" s="30">
        <f t="shared" si="1734"/>
        <v>0.39582894270525887</v>
      </c>
      <c r="L1568" s="30">
        <f t="shared" si="1735"/>
        <v>0.90012593861795764</v>
      </c>
      <c r="M1568" s="30">
        <f t="shared" si="1732"/>
        <v>1.2959548813232165</v>
      </c>
      <c r="N1568" s="11"/>
      <c r="O1568" s="20">
        <f t="shared" si="1740"/>
        <v>-3.0223423600839183E-4</v>
      </c>
      <c r="P1568" s="20">
        <f t="shared" si="1741"/>
        <v>7.9491406491378758E-3</v>
      </c>
      <c r="Q1568" s="20">
        <f t="shared" si="1742"/>
        <v>5.4144766520038967E-3</v>
      </c>
      <c r="R1568" s="11"/>
      <c r="S1568" s="20">
        <f t="shared" ref="S1568:U1568" si="1763">_xlfn.STDEV.S(O1548:O1568)*SQRT(252)</f>
        <v>0.16918544971896046</v>
      </c>
      <c r="T1568" s="20">
        <f t="shared" si="1763"/>
        <v>0.16489965240135038</v>
      </c>
      <c r="U1568" s="20">
        <f t="shared" si="1763"/>
        <v>0.13513681573870978</v>
      </c>
    </row>
    <row r="1569" spans="1:21" x14ac:dyDescent="0.2">
      <c r="A1569" s="1" t="s">
        <v>4302</v>
      </c>
      <c r="B1569" s="13">
        <v>38709</v>
      </c>
      <c r="C1569" s="12">
        <v>1268.6600000000001</v>
      </c>
      <c r="D1569" s="12">
        <v>33331.26</v>
      </c>
      <c r="E1569" s="10">
        <v>2.3323</v>
      </c>
      <c r="F1569" s="12">
        <v>18</v>
      </c>
      <c r="G1569" s="11"/>
      <c r="H1569" s="19">
        <f t="shared" si="1737"/>
        <v>2.8959316360984135</v>
      </c>
      <c r="I1569" s="19">
        <f t="shared" si="1738"/>
        <v>1.9687690490254086</v>
      </c>
      <c r="J1569" s="19">
        <f t="shared" si="1739"/>
        <v>1.1291708025992444</v>
      </c>
      <c r="K1569" s="30">
        <f t="shared" si="1734"/>
        <v>0.39375380980508173</v>
      </c>
      <c r="L1569" s="30">
        <f t="shared" si="1735"/>
        <v>0.90333664207939557</v>
      </c>
      <c r="M1569" s="30">
        <f t="shared" si="1732"/>
        <v>1.2970904518844772</v>
      </c>
      <c r="N1569" s="11"/>
      <c r="O1569" s="20">
        <f t="shared" si="1740"/>
        <v>-5.2424991613670979E-3</v>
      </c>
      <c r="P1569" s="20">
        <f t="shared" si="1741"/>
        <v>3.5669491608780746E-3</v>
      </c>
      <c r="Q1569" s="20">
        <f t="shared" si="1742"/>
        <v>8.7624235814542928E-4</v>
      </c>
      <c r="R1569" s="11"/>
      <c r="S1569" s="20">
        <f t="shared" ref="S1569:U1569" si="1764">_xlfn.STDEV.S(O1549:O1569)*SQRT(252)</f>
        <v>0.17107103231100779</v>
      </c>
      <c r="T1569" s="20">
        <f t="shared" si="1764"/>
        <v>0.16474388697296893</v>
      </c>
      <c r="U1569" s="20">
        <f t="shared" si="1764"/>
        <v>0.13494093143167515</v>
      </c>
    </row>
    <row r="1570" spans="1:21" x14ac:dyDescent="0.2">
      <c r="A1570" s="1" t="s">
        <v>4303</v>
      </c>
      <c r="B1570" s="13">
        <v>38712</v>
      </c>
      <c r="C1570" s="12">
        <v>1268.6600000000001</v>
      </c>
      <c r="D1570" s="12">
        <v>33297.519999999997</v>
      </c>
      <c r="E1570" s="10">
        <v>2.3321000000000001</v>
      </c>
      <c r="F1570" s="12">
        <v>18</v>
      </c>
      <c r="G1570" s="11"/>
      <c r="H1570" s="19">
        <f t="shared" si="1737"/>
        <v>2.8978245690874536</v>
      </c>
      <c r="I1570" s="19">
        <f t="shared" si="1738"/>
        <v>1.9667761370348589</v>
      </c>
      <c r="J1570" s="19">
        <f t="shared" si="1739"/>
        <v>1.129073973649058</v>
      </c>
      <c r="K1570" s="30">
        <f t="shared" si="1734"/>
        <v>0.39335522740697182</v>
      </c>
      <c r="L1570" s="30">
        <f t="shared" si="1735"/>
        <v>0.90325917891924645</v>
      </c>
      <c r="M1570" s="30">
        <f t="shared" si="1732"/>
        <v>1.2966144063262184</v>
      </c>
      <c r="N1570" s="11"/>
      <c r="O1570" s="20">
        <f t="shared" si="1740"/>
        <v>-1.0122629627564717E-3</v>
      </c>
      <c r="P1570" s="20">
        <f t="shared" si="1741"/>
        <v>-8.5752261715810185E-5</v>
      </c>
      <c r="Q1570" s="20">
        <f t="shared" si="1742"/>
        <v>-3.6701030183916572E-4</v>
      </c>
      <c r="R1570" s="11"/>
      <c r="S1570" s="20">
        <f t="shared" ref="S1570:U1570" si="1765">_xlfn.STDEV.S(O1550:O1570)*SQRT(252)</f>
        <v>0.17112084553691354</v>
      </c>
      <c r="T1570" s="20">
        <f t="shared" si="1765"/>
        <v>0.16479696701387087</v>
      </c>
      <c r="U1570" s="20">
        <f t="shared" si="1765"/>
        <v>0.13500654208564697</v>
      </c>
    </row>
    <row r="1571" spans="1:21" x14ac:dyDescent="0.2">
      <c r="A1571" s="1" t="s">
        <v>4304</v>
      </c>
      <c r="B1571" s="13">
        <v>38713</v>
      </c>
      <c r="C1571" s="12">
        <v>1256.54</v>
      </c>
      <c r="D1571" s="12">
        <v>33370.730000000003</v>
      </c>
      <c r="E1571" s="10">
        <v>2.3521999999999998</v>
      </c>
      <c r="F1571" s="12">
        <v>18</v>
      </c>
      <c r="G1571" s="11"/>
      <c r="H1571" s="19">
        <f t="shared" si="1737"/>
        <v>2.8997187393968975</v>
      </c>
      <c r="I1571" s="19">
        <f t="shared" si="1738"/>
        <v>1.9711004134672276</v>
      </c>
      <c r="J1571" s="19">
        <f t="shared" si="1739"/>
        <v>1.1279258355116806</v>
      </c>
      <c r="K1571" s="30">
        <f t="shared" si="1734"/>
        <v>0.39422008269344555</v>
      </c>
      <c r="L1571" s="30">
        <f t="shared" si="1735"/>
        <v>0.90234066840934446</v>
      </c>
      <c r="M1571" s="30">
        <f t="shared" si="1732"/>
        <v>1.2965607511027901</v>
      </c>
      <c r="N1571" s="11"/>
      <c r="O1571" s="20">
        <f t="shared" si="1740"/>
        <v>2.1986622427137004E-3</v>
      </c>
      <c r="P1571" s="20">
        <f t="shared" si="1741"/>
        <v>-1.0168847782991985E-3</v>
      </c>
      <c r="Q1571" s="20">
        <f t="shared" si="1742"/>
        <v>-4.1381017491737282E-5</v>
      </c>
      <c r="R1571" s="11"/>
      <c r="S1571" s="20">
        <f t="shared" ref="S1571:U1571" si="1766">_xlfn.STDEV.S(O1551:O1571)*SQRT(252)</f>
        <v>0.15545797315384741</v>
      </c>
      <c r="T1571" s="20">
        <f t="shared" si="1766"/>
        <v>0.14658119476516804</v>
      </c>
      <c r="U1571" s="20">
        <f t="shared" si="1766"/>
        <v>0.11273540124065068</v>
      </c>
    </row>
    <row r="1572" spans="1:21" x14ac:dyDescent="0.2">
      <c r="A1572" s="1" t="s">
        <v>4305</v>
      </c>
      <c r="B1572" s="13">
        <v>38714</v>
      </c>
      <c r="C1572" s="12">
        <v>1258.17</v>
      </c>
      <c r="D1572" s="12">
        <v>33138.480000000003</v>
      </c>
      <c r="E1572" s="10">
        <v>2.3479000000000001</v>
      </c>
      <c r="F1572" s="12">
        <v>18</v>
      </c>
      <c r="G1572" s="11"/>
      <c r="H1572" s="19">
        <f t="shared" si="1737"/>
        <v>2.9016141478355224</v>
      </c>
      <c r="I1572" s="19">
        <f t="shared" si="1738"/>
        <v>1.9573821618428919</v>
      </c>
      <c r="J1572" s="19">
        <f t="shared" si="1739"/>
        <v>1.1273243868067615</v>
      </c>
      <c r="K1572" s="30">
        <f t="shared" si="1734"/>
        <v>0.39147643236857843</v>
      </c>
      <c r="L1572" s="30">
        <f t="shared" si="1735"/>
        <v>0.90185950944540927</v>
      </c>
      <c r="M1572" s="30">
        <f t="shared" si="1732"/>
        <v>1.2933359418139876</v>
      </c>
      <c r="N1572" s="11"/>
      <c r="O1572" s="20">
        <f t="shared" si="1740"/>
        <v>-6.9596919216331488E-3</v>
      </c>
      <c r="P1572" s="20">
        <f t="shared" si="1741"/>
        <v>-5.3323426592688516E-4</v>
      </c>
      <c r="Q1572" s="20">
        <f t="shared" si="1742"/>
        <v>-2.4872026135757119E-3</v>
      </c>
      <c r="R1572" s="11"/>
      <c r="S1572" s="20">
        <f t="shared" ref="S1572:U1572" si="1767">_xlfn.STDEV.S(O1552:O1572)*SQRT(252)</f>
        <v>0.15732161692263705</v>
      </c>
      <c r="T1572" s="20">
        <f t="shared" si="1767"/>
        <v>0.14420330838454556</v>
      </c>
      <c r="U1572" s="20">
        <f t="shared" si="1767"/>
        <v>0.11362599577338577</v>
      </c>
    </row>
    <row r="1573" spans="1:21" x14ac:dyDescent="0.2">
      <c r="A1573" s="1" t="s">
        <v>4306</v>
      </c>
      <c r="B1573" s="13">
        <v>38715</v>
      </c>
      <c r="C1573" s="12">
        <v>1254.42</v>
      </c>
      <c r="D1573" s="12">
        <v>33455.94</v>
      </c>
      <c r="E1573" s="10">
        <v>2.3403</v>
      </c>
      <c r="F1573" s="12">
        <v>18</v>
      </c>
      <c r="G1573" s="11"/>
      <c r="H1573" s="19">
        <f t="shared" si="1737"/>
        <v>2.9035107952126351</v>
      </c>
      <c r="I1573" s="19">
        <f t="shared" si="1738"/>
        <v>1.9761334908446639</v>
      </c>
      <c r="J1573" s="19">
        <f t="shared" si="1739"/>
        <v>1.1203261749123168</v>
      </c>
      <c r="K1573" s="30">
        <f t="shared" si="1734"/>
        <v>0.3952266981689328</v>
      </c>
      <c r="L1573" s="30">
        <f t="shared" si="1735"/>
        <v>0.89626093992985345</v>
      </c>
      <c r="M1573" s="30">
        <f t="shared" si="1732"/>
        <v>1.2914876380987863</v>
      </c>
      <c r="N1573" s="11"/>
      <c r="O1573" s="20">
        <f t="shared" si="1740"/>
        <v>9.5797996769917404E-3</v>
      </c>
      <c r="P1573" s="20">
        <f t="shared" si="1741"/>
        <v>-6.2078067114894608E-3</v>
      </c>
      <c r="Q1573" s="20">
        <f t="shared" si="1742"/>
        <v>-1.4290979284229399E-3</v>
      </c>
      <c r="R1573" s="11"/>
      <c r="S1573" s="20">
        <f t="shared" ref="S1573:U1573" si="1768">_xlfn.STDEV.S(O1553:O1573)*SQRT(252)</f>
        <v>0.15796613984248989</v>
      </c>
      <c r="T1573" s="20">
        <f t="shared" si="1768"/>
        <v>0.14670544594574733</v>
      </c>
      <c r="U1573" s="20">
        <f t="shared" si="1768"/>
        <v>0.11444411971920633</v>
      </c>
    </row>
    <row r="1574" spans="1:21" x14ac:dyDescent="0.2">
      <c r="A1574" s="1" t="s">
        <v>4307</v>
      </c>
      <c r="B1574" s="13">
        <v>38716</v>
      </c>
      <c r="C1574" s="12">
        <v>1248.29</v>
      </c>
      <c r="D1574" s="12">
        <v>33455.94</v>
      </c>
      <c r="E1574" s="10">
        <v>2.3403</v>
      </c>
      <c r="F1574" s="12">
        <v>18</v>
      </c>
      <c r="G1574" s="11"/>
      <c r="H1574" s="19">
        <f t="shared" si="1737"/>
        <v>2.9054086823380705</v>
      </c>
      <c r="I1574" s="19">
        <f t="shared" si="1738"/>
        <v>1.9761334908446639</v>
      </c>
      <c r="J1574" s="19">
        <f t="shared" si="1739"/>
        <v>1.1148514539638206</v>
      </c>
      <c r="K1574" s="30">
        <f t="shared" si="1734"/>
        <v>0.3952266981689328</v>
      </c>
      <c r="L1574" s="30">
        <f t="shared" si="1735"/>
        <v>0.89188116317105648</v>
      </c>
      <c r="M1574" s="30">
        <f t="shared" si="1732"/>
        <v>1.2871078613399893</v>
      </c>
      <c r="N1574" s="11"/>
      <c r="O1574" s="20">
        <f t="shared" si="1740"/>
        <v>0</v>
      </c>
      <c r="P1574" s="20">
        <f t="shared" si="1741"/>
        <v>-4.8867205561137217E-3</v>
      </c>
      <c r="Q1574" s="20">
        <f t="shared" si="1742"/>
        <v>-3.3912649487256585E-3</v>
      </c>
      <c r="R1574" s="11"/>
      <c r="S1574" s="20">
        <f t="shared" ref="S1574:U1574" si="1769">_xlfn.STDEV.S(O1554:O1574)*SQRT(252)</f>
        <v>0.14093956351915174</v>
      </c>
      <c r="T1574" s="20">
        <f t="shared" si="1769"/>
        <v>0.13979754571561639</v>
      </c>
      <c r="U1574" s="20">
        <f t="shared" si="1769"/>
        <v>0.10074122927024806</v>
      </c>
    </row>
    <row r="1575" spans="1:21" x14ac:dyDescent="0.2">
      <c r="A1575" s="1" t="s">
        <v>4308</v>
      </c>
      <c r="B1575" s="13">
        <v>38719</v>
      </c>
      <c r="C1575" s="12">
        <v>1248.29</v>
      </c>
      <c r="D1575" s="12">
        <v>33507.269999999997</v>
      </c>
      <c r="E1575" s="10">
        <v>2.3365999999999998</v>
      </c>
      <c r="F1575" s="12">
        <v>18</v>
      </c>
      <c r="G1575" s="11"/>
      <c r="H1575" s="19">
        <f t="shared" si="1737"/>
        <v>2.9073078100221932</v>
      </c>
      <c r="I1575" s="19">
        <f t="shared" si="1738"/>
        <v>1.9791653868871917</v>
      </c>
      <c r="J1575" s="19">
        <f t="shared" si="1739"/>
        <v>1.1130888806272115</v>
      </c>
      <c r="K1575" s="30">
        <f t="shared" si="1734"/>
        <v>0.39583307737743834</v>
      </c>
      <c r="L1575" s="30">
        <f t="shared" si="1735"/>
        <v>0.89047110450176925</v>
      </c>
      <c r="M1575" s="30">
        <f t="shared" si="1732"/>
        <v>1.2863041818792076</v>
      </c>
      <c r="N1575" s="11"/>
      <c r="O1575" s="20">
        <f t="shared" si="1740"/>
        <v>1.5342566970169003E-3</v>
      </c>
      <c r="P1575" s="20">
        <f t="shared" si="1741"/>
        <v>-1.5809938896723663E-3</v>
      </c>
      <c r="Q1575" s="20">
        <f t="shared" si="1742"/>
        <v>-6.244072349500529E-4</v>
      </c>
      <c r="R1575" s="11"/>
      <c r="S1575" s="20">
        <f t="shared" ref="S1575:U1575" si="1770">_xlfn.STDEV.S(O1555:O1575)*SQRT(252)</f>
        <v>0.1396015926070871</v>
      </c>
      <c r="T1575" s="20">
        <f t="shared" si="1770"/>
        <v>0.13819462475270666</v>
      </c>
      <c r="U1575" s="20">
        <f t="shared" si="1770"/>
        <v>0.10049682246692114</v>
      </c>
    </row>
    <row r="1576" spans="1:21" x14ac:dyDescent="0.2">
      <c r="A1576" s="1" t="s">
        <v>4309</v>
      </c>
      <c r="B1576" s="13">
        <v>38720</v>
      </c>
      <c r="C1576" s="12">
        <v>1268.8</v>
      </c>
      <c r="D1576" s="12">
        <v>34540.58</v>
      </c>
      <c r="E1576" s="10">
        <v>2.3456000000000001</v>
      </c>
      <c r="F1576" s="12">
        <v>18</v>
      </c>
      <c r="G1576" s="11"/>
      <c r="H1576" s="19">
        <f t="shared" si="1737"/>
        <v>2.9092081790758977</v>
      </c>
      <c r="I1576" s="19">
        <f t="shared" si="1738"/>
        <v>2.0401996455995373</v>
      </c>
      <c r="J1576" s="19">
        <f t="shared" si="1739"/>
        <v>1.1357352453578524</v>
      </c>
      <c r="K1576" s="30">
        <f t="shared" si="1734"/>
        <v>0.4080399291199075</v>
      </c>
      <c r="L1576" s="30">
        <f t="shared" si="1735"/>
        <v>0.90858819628628196</v>
      </c>
      <c r="M1576" s="30">
        <f t="shared" si="1732"/>
        <v>1.3166281254061896</v>
      </c>
      <c r="N1576" s="11"/>
      <c r="O1576" s="20">
        <f t="shared" si="1740"/>
        <v>3.08383822376459E-2</v>
      </c>
      <c r="P1576" s="20">
        <f t="shared" si="1741"/>
        <v>2.0345513395013004E-2</v>
      </c>
      <c r="Q1576" s="20">
        <f t="shared" si="1742"/>
        <v>2.3574473249928118E-2</v>
      </c>
      <c r="R1576" s="11"/>
      <c r="S1576" s="20">
        <f t="shared" ref="S1576:U1576" si="1771">_xlfn.STDEV.S(O1556:O1576)*SQRT(252)</f>
        <v>0.17221633001869729</v>
      </c>
      <c r="T1576" s="20">
        <f t="shared" si="1771"/>
        <v>0.14791359340883189</v>
      </c>
      <c r="U1576" s="20">
        <f t="shared" si="1771"/>
        <v>0.12187625496322539</v>
      </c>
    </row>
    <row r="1577" spans="1:21" x14ac:dyDescent="0.2">
      <c r="A1577" s="1" t="s">
        <v>4310</v>
      </c>
      <c r="B1577" s="13">
        <v>38721</v>
      </c>
      <c r="C1577" s="12">
        <v>1273.46</v>
      </c>
      <c r="D1577" s="12">
        <v>35002.370000000003</v>
      </c>
      <c r="E1577" s="10">
        <v>2.3062</v>
      </c>
      <c r="F1577" s="12">
        <v>18</v>
      </c>
      <c r="G1577" s="11"/>
      <c r="H1577" s="19">
        <f t="shared" si="1737"/>
        <v>2.9111097903106082</v>
      </c>
      <c r="I1577" s="19">
        <f t="shared" si="1738"/>
        <v>2.0674760779681138</v>
      </c>
      <c r="J1577" s="19">
        <f t="shared" si="1739"/>
        <v>1.1207590552575204</v>
      </c>
      <c r="K1577" s="30">
        <f t="shared" si="1734"/>
        <v>0.41349521559362279</v>
      </c>
      <c r="L1577" s="30">
        <f t="shared" si="1735"/>
        <v>0.89660724420601634</v>
      </c>
      <c r="M1577" s="30">
        <f t="shared" si="1732"/>
        <v>1.3101024597996391</v>
      </c>
      <c r="N1577" s="11"/>
      <c r="O1577" s="20">
        <f t="shared" si="1740"/>
        <v>1.3369491768812303E-2</v>
      </c>
      <c r="P1577" s="20">
        <f t="shared" si="1741"/>
        <v>-1.3186339123968382E-2</v>
      </c>
      <c r="Q1577" s="20">
        <f t="shared" si="1742"/>
        <v>-4.9563468079015793E-3</v>
      </c>
      <c r="R1577" s="11"/>
      <c r="S1577" s="20">
        <f t="shared" ref="S1577:U1577" si="1772">_xlfn.STDEV.S(O1557:O1577)*SQRT(252)</f>
        <v>0.16990459486565099</v>
      </c>
      <c r="T1577" s="20">
        <f t="shared" si="1772"/>
        <v>0.15553464041906956</v>
      </c>
      <c r="U1577" s="20">
        <f t="shared" si="1772"/>
        <v>0.12489140695582293</v>
      </c>
    </row>
    <row r="1578" spans="1:21" x14ac:dyDescent="0.2">
      <c r="A1578" s="1" t="s">
        <v>4311</v>
      </c>
      <c r="B1578" s="13">
        <v>38722</v>
      </c>
      <c r="C1578" s="12">
        <v>1273.48</v>
      </c>
      <c r="D1578" s="12">
        <v>34936.11</v>
      </c>
      <c r="E1578" s="10">
        <v>2.2820999999999998</v>
      </c>
      <c r="F1578" s="12">
        <v>18</v>
      </c>
      <c r="G1578" s="11"/>
      <c r="H1578" s="19">
        <f t="shared" si="1737"/>
        <v>2.9130126445382793</v>
      </c>
      <c r="I1578" s="19">
        <f t="shared" si="1738"/>
        <v>2.0635623154164304</v>
      </c>
      <c r="J1578" s="19">
        <f t="shared" si="1739"/>
        <v>1.1090644389290618</v>
      </c>
      <c r="K1578" s="30">
        <f t="shared" si="1734"/>
        <v>0.41271246308328613</v>
      </c>
      <c r="L1578" s="30">
        <f t="shared" si="1735"/>
        <v>0.8872515511432495</v>
      </c>
      <c r="M1578" s="30">
        <f t="shared" si="1732"/>
        <v>1.2999640142265356</v>
      </c>
      <c r="N1578" s="11"/>
      <c r="O1578" s="20">
        <f t="shared" si="1740"/>
        <v>-1.893014673006399E-3</v>
      </c>
      <c r="P1578" s="20">
        <f t="shared" si="1741"/>
        <v>-1.0434549936133686E-2</v>
      </c>
      <c r="Q1578" s="20">
        <f t="shared" si="1742"/>
        <v>-7.7386661610070462E-3</v>
      </c>
      <c r="R1578" s="11"/>
      <c r="S1578" s="20">
        <f t="shared" ref="S1578:U1578" si="1773">_xlfn.STDEV.S(O1558:O1578)*SQRT(252)</f>
        <v>0.15987609811983769</v>
      </c>
      <c r="T1578" s="20">
        <f t="shared" si="1773"/>
        <v>0.15995962524665908</v>
      </c>
      <c r="U1578" s="20">
        <f t="shared" si="1773"/>
        <v>0.12449424452504181</v>
      </c>
    </row>
    <row r="1579" spans="1:21" x14ac:dyDescent="0.2">
      <c r="A1579" s="1" t="s">
        <v>4312</v>
      </c>
      <c r="B1579" s="13">
        <v>38723</v>
      </c>
      <c r="C1579" s="12">
        <v>1285.45</v>
      </c>
      <c r="D1579" s="12">
        <v>35475.019999999997</v>
      </c>
      <c r="E1579" s="10">
        <v>2.2866</v>
      </c>
      <c r="F1579" s="12">
        <v>18</v>
      </c>
      <c r="G1579" s="11"/>
      <c r="H1579" s="19">
        <f t="shared" si="1737"/>
        <v>2.9149167425713967</v>
      </c>
      <c r="I1579" s="19">
        <f t="shared" si="1738"/>
        <v>2.0953939751919766</v>
      </c>
      <c r="J1579" s="19">
        <f t="shared" si="1739"/>
        <v>1.1216965091815587</v>
      </c>
      <c r="K1579" s="30">
        <f t="shared" si="1734"/>
        <v>0.41907879503839535</v>
      </c>
      <c r="L1579" s="30">
        <f t="shared" si="1735"/>
        <v>0.89735720734524704</v>
      </c>
      <c r="M1579" s="30">
        <f t="shared" si="1732"/>
        <v>1.3164360023836423</v>
      </c>
      <c r="N1579" s="11"/>
      <c r="O1579" s="20">
        <f t="shared" si="1740"/>
        <v>1.5425586878447417E-2</v>
      </c>
      <c r="P1579" s="20">
        <f t="shared" si="1741"/>
        <v>1.1389843375281927E-2</v>
      </c>
      <c r="Q1579" s="20">
        <f t="shared" si="1742"/>
        <v>1.2671110874486358E-2</v>
      </c>
      <c r="R1579" s="11"/>
      <c r="S1579" s="20">
        <f t="shared" ref="S1579:U1579" si="1774">_xlfn.STDEV.S(O1559:O1579)*SQRT(252)</f>
        <v>0.15949985244426135</v>
      </c>
      <c r="T1579" s="20">
        <f t="shared" si="1774"/>
        <v>0.15811556189332618</v>
      </c>
      <c r="U1579" s="20">
        <f t="shared" si="1774"/>
        <v>0.12842352994085618</v>
      </c>
    </row>
    <row r="1580" spans="1:21" x14ac:dyDescent="0.2">
      <c r="A1580" s="1" t="s">
        <v>4313</v>
      </c>
      <c r="B1580" s="13">
        <v>38726</v>
      </c>
      <c r="C1580" s="12">
        <v>1290.1500000000001</v>
      </c>
      <c r="D1580" s="12">
        <v>35337.33</v>
      </c>
      <c r="E1580" s="10">
        <v>2.2627999999999999</v>
      </c>
      <c r="F1580" s="12">
        <v>18</v>
      </c>
      <c r="G1580" s="11"/>
      <c r="H1580" s="19">
        <f t="shared" si="1737"/>
        <v>2.9168220852229769</v>
      </c>
      <c r="I1580" s="19">
        <f t="shared" si="1738"/>
        <v>2.0872610750147764</v>
      </c>
      <c r="J1580" s="19">
        <f t="shared" si="1739"/>
        <v>1.1140799474402581</v>
      </c>
      <c r="K1580" s="30">
        <f t="shared" si="1734"/>
        <v>0.41745221500295532</v>
      </c>
      <c r="L1580" s="30">
        <f t="shared" si="1735"/>
        <v>0.89126395795220648</v>
      </c>
      <c r="M1580" s="30">
        <f t="shared" si="1732"/>
        <v>1.3087161729551617</v>
      </c>
      <c r="N1580" s="11"/>
      <c r="O1580" s="20">
        <f t="shared" si="1740"/>
        <v>-3.8813226884719665E-3</v>
      </c>
      <c r="P1580" s="20">
        <f t="shared" si="1741"/>
        <v>-6.7902161404228556E-3</v>
      </c>
      <c r="Q1580" s="20">
        <f t="shared" si="1742"/>
        <v>-5.864188927150682E-3</v>
      </c>
      <c r="R1580" s="11"/>
      <c r="S1580" s="20">
        <f t="shared" ref="S1580:U1580" si="1775">_xlfn.STDEV.S(O1560:O1580)*SQRT(252)</f>
        <v>0.15808670742100375</v>
      </c>
      <c r="T1580" s="20">
        <f t="shared" si="1775"/>
        <v>0.15209597962654123</v>
      </c>
      <c r="U1580" s="20">
        <f t="shared" si="1775"/>
        <v>0.12300416557119599</v>
      </c>
    </row>
    <row r="1581" spans="1:21" x14ac:dyDescent="0.2">
      <c r="A1581" s="1" t="s">
        <v>4314</v>
      </c>
      <c r="B1581" s="13">
        <v>38727</v>
      </c>
      <c r="C1581" s="12">
        <v>1289.69</v>
      </c>
      <c r="D1581" s="12">
        <v>35049.42</v>
      </c>
      <c r="E1581" s="10">
        <v>2.2633999999999999</v>
      </c>
      <c r="F1581" s="12">
        <v>18</v>
      </c>
      <c r="G1581" s="11"/>
      <c r="H1581" s="19">
        <f t="shared" si="1737"/>
        <v>2.918728673306568</v>
      </c>
      <c r="I1581" s="19">
        <f t="shared" si="1738"/>
        <v>2.0702551683402337</v>
      </c>
      <c r="J1581" s="19">
        <f t="shared" si="1739"/>
        <v>1.1139780269294748</v>
      </c>
      <c r="K1581" s="30">
        <f t="shared" si="1734"/>
        <v>0.41405103366804674</v>
      </c>
      <c r="L1581" s="30">
        <f t="shared" si="1735"/>
        <v>0.89118242154357985</v>
      </c>
      <c r="M1581" s="30">
        <f t="shared" si="1732"/>
        <v>1.3052334552116265</v>
      </c>
      <c r="N1581" s="11"/>
      <c r="O1581" s="20">
        <f t="shared" si="1740"/>
        <v>-8.1474746394254449E-3</v>
      </c>
      <c r="P1581" s="20">
        <f t="shared" si="1741"/>
        <v>-9.148401873448897E-5</v>
      </c>
      <c r="Q1581" s="20">
        <f t="shared" si="1742"/>
        <v>-2.6611711656859827E-3</v>
      </c>
      <c r="R1581" s="11"/>
      <c r="S1581" s="20">
        <f t="shared" ref="S1581:U1581" si="1776">_xlfn.STDEV.S(O1561:O1581)*SQRT(252)</f>
        <v>0.16301989893454696</v>
      </c>
      <c r="T1581" s="20">
        <f t="shared" si="1776"/>
        <v>0.14960452963789872</v>
      </c>
      <c r="U1581" s="20">
        <f t="shared" si="1776"/>
        <v>0.12285248587721644</v>
      </c>
    </row>
    <row r="1582" spans="1:21" x14ac:dyDescent="0.2">
      <c r="A1582" s="1" t="s">
        <v>4315</v>
      </c>
      <c r="B1582" s="13">
        <v>38728</v>
      </c>
      <c r="C1582" s="12">
        <v>1294.18</v>
      </c>
      <c r="D1582" s="12">
        <v>35952.239999999998</v>
      </c>
      <c r="E1582" s="10">
        <v>2.2675000000000001</v>
      </c>
      <c r="F1582" s="12">
        <v>18</v>
      </c>
      <c r="G1582" s="11"/>
      <c r="H1582" s="19">
        <f t="shared" si="1737"/>
        <v>2.9206365076362495</v>
      </c>
      <c r="I1582" s="19">
        <f t="shared" si="1738"/>
        <v>2.1235818074424193</v>
      </c>
      <c r="J1582" s="19">
        <f t="shared" si="1739"/>
        <v>1.119881216326003</v>
      </c>
      <c r="K1582" s="30">
        <f t="shared" si="1734"/>
        <v>0.42471636148848391</v>
      </c>
      <c r="L1582" s="30">
        <f t="shared" si="1735"/>
        <v>0.89590497306080241</v>
      </c>
      <c r="M1582" s="30">
        <f t="shared" si="1732"/>
        <v>1.3206213345492863</v>
      </c>
      <c r="N1582" s="11"/>
      <c r="O1582" s="20">
        <f t="shared" si="1740"/>
        <v>2.5758486160398553E-2</v>
      </c>
      <c r="P1582" s="20">
        <f t="shared" si="1741"/>
        <v>5.2991973394660441E-3</v>
      </c>
      <c r="Q1582" s="20">
        <f t="shared" si="1742"/>
        <v>1.1789369385390769E-2</v>
      </c>
      <c r="R1582" s="11"/>
      <c r="S1582" s="20">
        <f t="shared" ref="S1582:U1582" si="1777">_xlfn.STDEV.S(O1562:O1582)*SQRT(252)</f>
        <v>0.17777162447923531</v>
      </c>
      <c r="T1582" s="20">
        <f t="shared" si="1777"/>
        <v>0.15023837939914503</v>
      </c>
      <c r="U1582" s="20">
        <f t="shared" si="1777"/>
        <v>0.12700327541465592</v>
      </c>
    </row>
    <row r="1583" spans="1:21" x14ac:dyDescent="0.2">
      <c r="A1583" s="1" t="s">
        <v>4316</v>
      </c>
      <c r="B1583" s="13">
        <v>38729</v>
      </c>
      <c r="C1583" s="12">
        <v>1286.06</v>
      </c>
      <c r="D1583" s="12">
        <v>35779.300000000003</v>
      </c>
      <c r="E1583" s="10">
        <v>2.2725</v>
      </c>
      <c r="F1583" s="12">
        <v>18</v>
      </c>
      <c r="G1583" s="11"/>
      <c r="H1583" s="19">
        <f t="shared" si="1737"/>
        <v>2.9225455890266332</v>
      </c>
      <c r="I1583" s="19">
        <f t="shared" si="1738"/>
        <v>2.1133668044890821</v>
      </c>
      <c r="J1583" s="19">
        <f t="shared" si="1739"/>
        <v>1.1153087338825429</v>
      </c>
      <c r="K1583" s="30">
        <f t="shared" si="1734"/>
        <v>0.42267336089781643</v>
      </c>
      <c r="L1583" s="30">
        <f t="shared" si="1735"/>
        <v>0.89224698710603434</v>
      </c>
      <c r="M1583" s="30">
        <f t="shared" si="1732"/>
        <v>1.3149203480038507</v>
      </c>
      <c r="N1583" s="11"/>
      <c r="O1583" s="20">
        <f t="shared" si="1740"/>
        <v>-4.8102705144379421E-3</v>
      </c>
      <c r="P1583" s="20">
        <f t="shared" si="1741"/>
        <v>-4.0830066410624255E-3</v>
      </c>
      <c r="Q1583" s="20">
        <f t="shared" si="1742"/>
        <v>-4.3168972030739328E-3</v>
      </c>
      <c r="R1583" s="11"/>
      <c r="S1583" s="20">
        <f t="shared" ref="S1583:U1583" si="1778">_xlfn.STDEV.S(O1563:O1583)*SQRT(252)</f>
        <v>0.17976114524103229</v>
      </c>
      <c r="T1583" s="20">
        <f t="shared" si="1778"/>
        <v>0.14420377111009189</v>
      </c>
      <c r="U1583" s="20">
        <f t="shared" si="1778"/>
        <v>0.12394426321620194</v>
      </c>
    </row>
    <row r="1584" spans="1:21" x14ac:dyDescent="0.2">
      <c r="A1584" s="1" t="s">
        <v>4317</v>
      </c>
      <c r="B1584" s="13">
        <v>38730</v>
      </c>
      <c r="C1584" s="12">
        <v>1287.6099999999999</v>
      </c>
      <c r="D1584" s="12">
        <v>35897.120000000003</v>
      </c>
      <c r="E1584" s="10">
        <v>2.2743000000000002</v>
      </c>
      <c r="F1584" s="12">
        <v>18</v>
      </c>
      <c r="G1584" s="11"/>
      <c r="H1584" s="19">
        <f t="shared" si="1737"/>
        <v>2.924455918292864</v>
      </c>
      <c r="I1584" s="19">
        <f t="shared" si="1738"/>
        <v>2.1203260484347406</v>
      </c>
      <c r="J1584" s="19">
        <f t="shared" si="1739"/>
        <v>1.1175374166565022</v>
      </c>
      <c r="K1584" s="30">
        <f t="shared" si="1734"/>
        <v>0.42406520968694816</v>
      </c>
      <c r="L1584" s="30">
        <f t="shared" si="1735"/>
        <v>0.89402993332520175</v>
      </c>
      <c r="M1584" s="30">
        <f t="shared" si="1732"/>
        <v>1.3180951430121499</v>
      </c>
      <c r="N1584" s="11"/>
      <c r="O1584" s="20">
        <f t="shared" si="1740"/>
        <v>3.2929654856299617E-3</v>
      </c>
      <c r="P1584" s="20">
        <f t="shared" si="1741"/>
        <v>1.9982653289201124E-3</v>
      </c>
      <c r="Q1584" s="20">
        <f t="shared" si="1742"/>
        <v>2.4144390290399276E-3</v>
      </c>
      <c r="R1584" s="11"/>
      <c r="S1584" s="20">
        <f t="shared" ref="S1584:U1584" si="1779">_xlfn.STDEV.S(O1564:O1584)*SQRT(252)</f>
        <v>0.17010651933466442</v>
      </c>
      <c r="T1584" s="20">
        <f t="shared" si="1779"/>
        <v>0.14271150282302425</v>
      </c>
      <c r="U1584" s="20">
        <f t="shared" si="1779"/>
        <v>0.12397023685111964</v>
      </c>
    </row>
    <row r="1585" spans="1:21" x14ac:dyDescent="0.2">
      <c r="A1585" s="1" t="s">
        <v>4318</v>
      </c>
      <c r="B1585" s="13">
        <v>38733</v>
      </c>
      <c r="C1585" s="12">
        <v>1287.6099999999999</v>
      </c>
      <c r="D1585" s="12">
        <v>36533.68</v>
      </c>
      <c r="E1585" s="10">
        <v>2.2757999999999998</v>
      </c>
      <c r="F1585" s="12">
        <v>18</v>
      </c>
      <c r="G1585" s="11"/>
      <c r="H1585" s="19">
        <f t="shared" si="1737"/>
        <v>2.9263674962506188</v>
      </c>
      <c r="I1585" s="19">
        <f t="shared" si="1738"/>
        <v>2.1579255759007774</v>
      </c>
      <c r="J1585" s="19">
        <f t="shared" si="1739"/>
        <v>1.1182744813027601</v>
      </c>
      <c r="K1585" s="30">
        <f t="shared" si="1734"/>
        <v>0.43158511518015552</v>
      </c>
      <c r="L1585" s="30">
        <f t="shared" si="1735"/>
        <v>0.89461958504220807</v>
      </c>
      <c r="M1585" s="30">
        <f t="shared" si="1732"/>
        <v>1.3262047002223636</v>
      </c>
      <c r="N1585" s="11"/>
      <c r="O1585" s="20">
        <f t="shared" si="1740"/>
        <v>1.7732898906653194E-2</v>
      </c>
      <c r="P1585" s="20">
        <f t="shared" si="1741"/>
        <v>6.5954359583142441E-4</v>
      </c>
      <c r="Q1585" s="20">
        <f t="shared" si="1742"/>
        <v>6.1524824313377025E-3</v>
      </c>
      <c r="R1585" s="11"/>
      <c r="S1585" s="20">
        <f t="shared" ref="S1585:U1585" si="1780">_xlfn.STDEV.S(O1565:O1585)*SQRT(252)</f>
        <v>0.17676657649900107</v>
      </c>
      <c r="T1585" s="20">
        <f t="shared" si="1780"/>
        <v>0.13300589214229716</v>
      </c>
      <c r="U1585" s="20">
        <f t="shared" si="1780"/>
        <v>0.12032220361651623</v>
      </c>
    </row>
    <row r="1586" spans="1:21" x14ac:dyDescent="0.2">
      <c r="A1586" s="1" t="s">
        <v>4319</v>
      </c>
      <c r="B1586" s="13">
        <v>38734</v>
      </c>
      <c r="C1586" s="12">
        <v>1282.93</v>
      </c>
      <c r="D1586" s="12">
        <v>36119.370000000003</v>
      </c>
      <c r="E1586" s="10">
        <v>2.2919999999999998</v>
      </c>
      <c r="F1586" s="12">
        <v>18</v>
      </c>
      <c r="G1586" s="11"/>
      <c r="H1586" s="19">
        <f t="shared" si="1737"/>
        <v>2.9282803237161077</v>
      </c>
      <c r="I1586" s="19">
        <f t="shared" si="1738"/>
        <v>2.1334536326048532</v>
      </c>
      <c r="J1586" s="19">
        <f t="shared" si="1739"/>
        <v>1.1221413204629413</v>
      </c>
      <c r="K1586" s="30">
        <f t="shared" si="1734"/>
        <v>0.42669072652097068</v>
      </c>
      <c r="L1586" s="30">
        <f t="shared" si="1735"/>
        <v>0.89771305637035315</v>
      </c>
      <c r="M1586" s="30">
        <f t="shared" si="1732"/>
        <v>1.3244037828913238</v>
      </c>
      <c r="N1586" s="11"/>
      <c r="O1586" s="20">
        <f t="shared" si="1740"/>
        <v>-1.134049457924835E-2</v>
      </c>
      <c r="P1586" s="20">
        <f t="shared" si="1741"/>
        <v>3.4578622912655455E-3</v>
      </c>
      <c r="Q1586" s="20">
        <f t="shared" si="1742"/>
        <v>-1.3579482343395455E-3</v>
      </c>
      <c r="R1586" s="11"/>
      <c r="S1586" s="20">
        <f t="shared" ref="S1586:U1586" si="1781">_xlfn.STDEV.S(O1566:O1586)*SQRT(252)</f>
        <v>0.17955055946086623</v>
      </c>
      <c r="T1586" s="20">
        <f t="shared" si="1781"/>
        <v>0.12807083201396366</v>
      </c>
      <c r="U1586" s="20">
        <f t="shared" si="1781"/>
        <v>0.11991982442192918</v>
      </c>
    </row>
    <row r="1587" spans="1:21" x14ac:dyDescent="0.2">
      <c r="A1587" s="1" t="s">
        <v>4320</v>
      </c>
      <c r="B1587" s="13">
        <v>38735</v>
      </c>
      <c r="C1587" s="12">
        <v>1277.93</v>
      </c>
      <c r="D1587" s="12">
        <v>35805.19</v>
      </c>
      <c r="E1587" s="10">
        <v>2.3271999999999999</v>
      </c>
      <c r="F1587" s="12">
        <v>18</v>
      </c>
      <c r="G1587" s="11"/>
      <c r="H1587" s="19">
        <f t="shared" si="1737"/>
        <v>2.9301944015060748</v>
      </c>
      <c r="I1587" s="19">
        <f t="shared" si="1738"/>
        <v>2.1148960425280663</v>
      </c>
      <c r="J1587" s="19">
        <f t="shared" si="1739"/>
        <v>1.1349343858462493</v>
      </c>
      <c r="K1587" s="30">
        <f t="shared" si="1734"/>
        <v>0.42297920850561327</v>
      </c>
      <c r="L1587" s="30">
        <f t="shared" si="1735"/>
        <v>0.90794750867699947</v>
      </c>
      <c r="M1587" s="30">
        <f t="shared" si="1732"/>
        <v>1.3309267171826127</v>
      </c>
      <c r="N1587" s="11"/>
      <c r="O1587" s="20">
        <f t="shared" si="1740"/>
        <v>-8.6983798443882598E-3</v>
      </c>
      <c r="P1587" s="20">
        <f t="shared" si="1741"/>
        <v>1.1400583108400308E-2</v>
      </c>
      <c r="Q1587" s="20">
        <f t="shared" si="1742"/>
        <v>4.9251854876528611E-3</v>
      </c>
      <c r="R1587" s="11"/>
      <c r="S1587" s="20">
        <f t="shared" ref="S1587:U1587" si="1782">_xlfn.STDEV.S(O1567:O1587)*SQRT(252)</f>
        <v>0.18504572643698641</v>
      </c>
      <c r="T1587" s="20">
        <f t="shared" si="1782"/>
        <v>0.12979601514094163</v>
      </c>
      <c r="U1587" s="20">
        <f t="shared" si="1782"/>
        <v>0.11753329906018949</v>
      </c>
    </row>
    <row r="1588" spans="1:21" x14ac:dyDescent="0.2">
      <c r="A1588" s="1" t="s">
        <v>4321</v>
      </c>
      <c r="B1588" s="13">
        <v>38736</v>
      </c>
      <c r="C1588" s="12">
        <v>1285.04</v>
      </c>
      <c r="D1588" s="12">
        <v>36858.19</v>
      </c>
      <c r="E1588" s="10">
        <v>2.3220999999999998</v>
      </c>
      <c r="F1588" s="12">
        <v>17.25</v>
      </c>
      <c r="G1588" s="11"/>
      <c r="H1588" s="19">
        <f t="shared" si="1737"/>
        <v>2.9320354786941154</v>
      </c>
      <c r="I1588" s="19">
        <f t="shared" si="1738"/>
        <v>2.1770933254577773</v>
      </c>
      <c r="J1588" s="19">
        <f t="shared" si="1739"/>
        <v>1.138747785372445</v>
      </c>
      <c r="K1588" s="30">
        <f t="shared" si="1734"/>
        <v>0.43541866509155547</v>
      </c>
      <c r="L1588" s="30">
        <f t="shared" si="1735"/>
        <v>0.91099822829795607</v>
      </c>
      <c r="M1588" s="30">
        <f t="shared" si="1732"/>
        <v>1.3464168933895115</v>
      </c>
      <c r="N1588" s="11"/>
      <c r="O1588" s="20">
        <f t="shared" si="1740"/>
        <v>2.940914431678765E-2</v>
      </c>
      <c r="P1588" s="20">
        <f t="shared" si="1741"/>
        <v>3.3600176131347581E-3</v>
      </c>
      <c r="Q1588" s="20">
        <f t="shared" si="1742"/>
        <v>1.1638639458444011E-2</v>
      </c>
      <c r="R1588" s="11"/>
      <c r="S1588" s="20">
        <f t="shared" ref="S1588:U1588" si="1783">_xlfn.STDEV.S(O1568:O1588)*SQRT(252)</f>
        <v>0.20276996349644658</v>
      </c>
      <c r="T1588" s="20">
        <f t="shared" si="1783"/>
        <v>0.12281101039405055</v>
      </c>
      <c r="U1588" s="20">
        <f t="shared" si="1783"/>
        <v>0.12101770092423161</v>
      </c>
    </row>
    <row r="1589" spans="1:21" x14ac:dyDescent="0.2">
      <c r="A1589" s="1" t="s">
        <v>4322</v>
      </c>
      <c r="B1589" s="13">
        <v>38737</v>
      </c>
      <c r="C1589" s="12">
        <v>1261.49</v>
      </c>
      <c r="D1589" s="12">
        <v>36694.65</v>
      </c>
      <c r="E1589" s="10">
        <v>2.2751999999999999</v>
      </c>
      <c r="F1589" s="12">
        <v>17.25</v>
      </c>
      <c r="G1589" s="11"/>
      <c r="H1589" s="19">
        <f t="shared" si="1737"/>
        <v>2.9338777126536013</v>
      </c>
      <c r="I1589" s="19">
        <f t="shared" si="1738"/>
        <v>2.1674335499114097</v>
      </c>
      <c r="J1589" s="19">
        <f t="shared" si="1739"/>
        <v>1.0953007164796604</v>
      </c>
      <c r="K1589" s="30">
        <f t="shared" si="1734"/>
        <v>0.43348670998228195</v>
      </c>
      <c r="L1589" s="30">
        <f t="shared" si="1735"/>
        <v>0.87624057318372839</v>
      </c>
      <c r="M1589" s="30">
        <f t="shared" si="1732"/>
        <v>1.3097272831660103</v>
      </c>
      <c r="N1589" s="11"/>
      <c r="O1589" s="20">
        <f t="shared" si="1740"/>
        <v>-4.4370057238297678E-3</v>
      </c>
      <c r="P1589" s="20">
        <f t="shared" si="1741"/>
        <v>-3.8153372898612981E-2</v>
      </c>
      <c r="Q1589" s="20">
        <f t="shared" si="1742"/>
        <v>-2.7249814231859237E-2</v>
      </c>
      <c r="R1589" s="11"/>
      <c r="S1589" s="20">
        <f t="shared" ref="S1589:U1589" si="1784">_xlfn.STDEV.S(O1569:O1589)*SQRT(252)</f>
        <v>0.20453082653055785</v>
      </c>
      <c r="T1589" s="20">
        <f t="shared" si="1784"/>
        <v>0.18024550942846509</v>
      </c>
      <c r="U1589" s="20">
        <f t="shared" si="1784"/>
        <v>0.15724252739924841</v>
      </c>
    </row>
    <row r="1590" spans="1:21" x14ac:dyDescent="0.2">
      <c r="A1590" s="1" t="s">
        <v>4323</v>
      </c>
      <c r="B1590" s="13">
        <v>38740</v>
      </c>
      <c r="C1590" s="12">
        <v>1263.82</v>
      </c>
      <c r="D1590" s="12">
        <v>36631.75</v>
      </c>
      <c r="E1590" s="10">
        <v>2.2605</v>
      </c>
      <c r="F1590" s="12">
        <v>17.25</v>
      </c>
      <c r="G1590" s="11"/>
      <c r="H1590" s="19">
        <f t="shared" si="1737"/>
        <v>2.9357211041113462</v>
      </c>
      <c r="I1590" s="19">
        <f t="shared" si="1738"/>
        <v>2.1637182516243452</v>
      </c>
      <c r="J1590" s="19">
        <f t="shared" si="1739"/>
        <v>1.0902339847775868</v>
      </c>
      <c r="K1590" s="30">
        <f t="shared" si="1734"/>
        <v>0.43274365032486906</v>
      </c>
      <c r="L1590" s="30">
        <f t="shared" si="1735"/>
        <v>0.8721871878220695</v>
      </c>
      <c r="M1590" s="30">
        <f t="shared" si="1732"/>
        <v>1.3049308381469387</v>
      </c>
      <c r="N1590" s="11"/>
      <c r="O1590" s="20">
        <f t="shared" si="1740"/>
        <v>-1.714146340134115E-3</v>
      </c>
      <c r="P1590" s="20">
        <f t="shared" si="1741"/>
        <v>-4.6258818476430097E-3</v>
      </c>
      <c r="Q1590" s="20">
        <f t="shared" si="1742"/>
        <v>-3.6621708051137736E-3</v>
      </c>
      <c r="R1590" s="11"/>
      <c r="S1590" s="20">
        <f t="shared" ref="S1590:U1590" si="1785">_xlfn.STDEV.S(O1570:O1590)*SQRT(252)</f>
        <v>0.20278942058861549</v>
      </c>
      <c r="T1590" s="20">
        <f t="shared" si="1785"/>
        <v>0.17973889173722668</v>
      </c>
      <c r="U1590" s="20">
        <f t="shared" si="1785"/>
        <v>0.15790852639728489</v>
      </c>
    </row>
    <row r="1591" spans="1:21" x14ac:dyDescent="0.2">
      <c r="A1591" s="1" t="s">
        <v>4324</v>
      </c>
      <c r="B1591" s="13">
        <v>38741</v>
      </c>
      <c r="C1591" s="12">
        <v>1266.8599999999999</v>
      </c>
      <c r="D1591" s="12">
        <v>37399.67</v>
      </c>
      <c r="E1591" s="10">
        <v>2.2435999999999998</v>
      </c>
      <c r="F1591" s="12">
        <v>17.25</v>
      </c>
      <c r="G1591" s="11"/>
      <c r="H1591" s="19">
        <f t="shared" si="1737"/>
        <v>2.9375656537946204</v>
      </c>
      <c r="I1591" s="19">
        <f t="shared" si="1738"/>
        <v>2.2090767867690588</v>
      </c>
      <c r="J1591" s="19">
        <f t="shared" si="1739"/>
        <v>1.0846860025230194</v>
      </c>
      <c r="K1591" s="30">
        <f t="shared" si="1734"/>
        <v>0.44181535735381178</v>
      </c>
      <c r="L1591" s="30">
        <f t="shared" si="1735"/>
        <v>0.86774880201841553</v>
      </c>
      <c r="M1591" s="30">
        <f t="shared" si="1732"/>
        <v>1.3095641593722274</v>
      </c>
      <c r="N1591" s="11"/>
      <c r="O1591" s="20">
        <f t="shared" si="1740"/>
        <v>2.0963235444662054E-2</v>
      </c>
      <c r="P1591" s="20">
        <f t="shared" si="1741"/>
        <v>-5.0887995898414307E-3</v>
      </c>
      <c r="Q1591" s="20">
        <f t="shared" si="1742"/>
        <v>3.5506258951381042E-3</v>
      </c>
      <c r="R1591" s="11"/>
      <c r="S1591" s="20">
        <f t="shared" ref="S1591:U1591" si="1786">_xlfn.STDEV.S(O1571:O1591)*SQRT(252)</f>
        <v>0.20933225164569752</v>
      </c>
      <c r="T1591" s="20">
        <f t="shared" si="1786"/>
        <v>0.18004035766615342</v>
      </c>
      <c r="U1591" s="20">
        <f t="shared" si="1786"/>
        <v>0.15827207877149865</v>
      </c>
    </row>
    <row r="1592" spans="1:21" x14ac:dyDescent="0.2">
      <c r="A1592" s="1" t="s">
        <v>4325</v>
      </c>
      <c r="B1592" s="13">
        <v>38742</v>
      </c>
      <c r="C1592" s="12">
        <v>1264.68</v>
      </c>
      <c r="D1592" s="12">
        <v>37234.65</v>
      </c>
      <c r="E1592" s="10">
        <v>2.2429000000000001</v>
      </c>
      <c r="F1592" s="12">
        <v>17.25</v>
      </c>
      <c r="G1592" s="11"/>
      <c r="H1592" s="19">
        <f t="shared" si="1737"/>
        <v>2.9394113624311511</v>
      </c>
      <c r="I1592" s="19">
        <f t="shared" si="1738"/>
        <v>2.1993295924394665</v>
      </c>
      <c r="J1592" s="19">
        <f t="shared" si="1739"/>
        <v>1.0824816475782089</v>
      </c>
      <c r="K1592" s="30">
        <f t="shared" si="1734"/>
        <v>0.4398659184878933</v>
      </c>
      <c r="L1592" s="30">
        <f t="shared" si="1735"/>
        <v>0.86598531806256718</v>
      </c>
      <c r="M1592" s="30">
        <f t="shared" si="1732"/>
        <v>1.3058512365504604</v>
      </c>
      <c r="N1592" s="11"/>
      <c r="O1592" s="20">
        <f t="shared" si="1740"/>
        <v>-4.4123383976382158E-3</v>
      </c>
      <c r="P1592" s="20">
        <f t="shared" si="1741"/>
        <v>-2.0322516743860319E-3</v>
      </c>
      <c r="Q1592" s="20">
        <f t="shared" si="1742"/>
        <v>-2.8352355210659042E-3</v>
      </c>
      <c r="R1592" s="11"/>
      <c r="S1592" s="20">
        <f t="shared" ref="S1592:U1592" si="1787">_xlfn.STDEV.S(O1572:O1592)*SQRT(252)</f>
        <v>0.21193403765251195</v>
      </c>
      <c r="T1592" s="20">
        <f t="shared" si="1787"/>
        <v>0.18001578889124611</v>
      </c>
      <c r="U1592" s="20">
        <f t="shared" si="1787"/>
        <v>0.15869245528995335</v>
      </c>
    </row>
    <row r="1593" spans="1:21" x14ac:dyDescent="0.2">
      <c r="A1593" s="1" t="s">
        <v>4326</v>
      </c>
      <c r="B1593" s="13">
        <v>38743</v>
      </c>
      <c r="C1593" s="12">
        <v>1273.83</v>
      </c>
      <c r="D1593" s="12">
        <v>38014.36</v>
      </c>
      <c r="E1593" s="10">
        <v>2.2378</v>
      </c>
      <c r="F1593" s="12">
        <v>17.25</v>
      </c>
      <c r="G1593" s="11"/>
      <c r="H1593" s="19">
        <f t="shared" si="1737"/>
        <v>2.9412582307491228</v>
      </c>
      <c r="I1593" s="19">
        <f t="shared" si="1738"/>
        <v>2.2453845245127093</v>
      </c>
      <c r="J1593" s="19">
        <f t="shared" si="1739"/>
        <v>1.0878342363292255</v>
      </c>
      <c r="K1593" s="30">
        <f t="shared" si="1734"/>
        <v>0.44907690490254187</v>
      </c>
      <c r="L1593" s="30">
        <f t="shared" si="1735"/>
        <v>0.87026738906338041</v>
      </c>
      <c r="M1593" s="30">
        <f t="shared" si="1732"/>
        <v>1.3193442939659223</v>
      </c>
      <c r="N1593" s="11"/>
      <c r="O1593" s="20">
        <f t="shared" si="1740"/>
        <v>2.0940441228801676E-2</v>
      </c>
      <c r="P1593" s="20">
        <f t="shared" si="1741"/>
        <v>4.944738567154161E-3</v>
      </c>
      <c r="Q1593" s="20">
        <f t="shared" si="1742"/>
        <v>1.0332767652083463E-2</v>
      </c>
      <c r="R1593" s="11"/>
      <c r="S1593" s="20">
        <f t="shared" ref="S1593:U1593" si="1788">_xlfn.STDEV.S(O1573:O1593)*SQRT(252)</f>
        <v>0.21360495702893204</v>
      </c>
      <c r="T1593" s="20">
        <f t="shared" si="1788"/>
        <v>0.18153152316732993</v>
      </c>
      <c r="U1593" s="20">
        <f t="shared" si="1788"/>
        <v>0.16194670833617691</v>
      </c>
    </row>
    <row r="1594" spans="1:21" x14ac:dyDescent="0.2">
      <c r="A1594" s="1" t="s">
        <v>4327</v>
      </c>
      <c r="B1594" s="13">
        <v>38744</v>
      </c>
      <c r="C1594" s="12">
        <v>1283.72</v>
      </c>
      <c r="D1594" s="12">
        <v>37822.22</v>
      </c>
      <c r="E1594" s="10">
        <v>2.2147999999999999</v>
      </c>
      <c r="F1594" s="12">
        <v>17.25</v>
      </c>
      <c r="G1594" s="11"/>
      <c r="H1594" s="19">
        <f t="shared" si="1737"/>
        <v>2.9431062594771777</v>
      </c>
      <c r="I1594" s="19">
        <f t="shared" si="1738"/>
        <v>2.2340354400472635</v>
      </c>
      <c r="J1594" s="19">
        <f t="shared" si="1739"/>
        <v>1.0850126531157773</v>
      </c>
      <c r="K1594" s="30">
        <f t="shared" si="1734"/>
        <v>0.44680708800945274</v>
      </c>
      <c r="L1594" s="30">
        <f t="shared" si="1735"/>
        <v>0.86801012249262188</v>
      </c>
      <c r="M1594" s="30">
        <f t="shared" si="1732"/>
        <v>1.3148172105020746</v>
      </c>
      <c r="N1594" s="11"/>
      <c r="O1594" s="20">
        <f t="shared" si="1740"/>
        <v>-5.0544057561404676E-3</v>
      </c>
      <c r="P1594" s="20">
        <f t="shared" si="1741"/>
        <v>-2.5937621001608235E-3</v>
      </c>
      <c r="Q1594" s="20">
        <f t="shared" si="1742"/>
        <v>-3.4313131792456097E-3</v>
      </c>
      <c r="R1594" s="11"/>
      <c r="S1594" s="20">
        <f t="shared" ref="S1594:U1594" si="1789">_xlfn.STDEV.S(O1574:O1594)*SQRT(252)</f>
        <v>0.2170577933803384</v>
      </c>
      <c r="T1594" s="20">
        <f t="shared" si="1789"/>
        <v>0.18081437965560848</v>
      </c>
      <c r="U1594" s="20">
        <f t="shared" si="1789"/>
        <v>0.16247250010745731</v>
      </c>
    </row>
    <row r="1595" spans="1:21" x14ac:dyDescent="0.2">
      <c r="A1595" s="1" t="s">
        <v>4328</v>
      </c>
      <c r="B1595" s="13">
        <v>38747</v>
      </c>
      <c r="C1595" s="12">
        <v>1285.2</v>
      </c>
      <c r="D1595" s="12">
        <v>38242.04</v>
      </c>
      <c r="E1595" s="10">
        <v>2.2111999999999998</v>
      </c>
      <c r="F1595" s="12">
        <v>17.25</v>
      </c>
      <c r="G1595" s="11"/>
      <c r="H1595" s="19">
        <f t="shared" si="1737"/>
        <v>2.9449554493444161</v>
      </c>
      <c r="I1595" s="19">
        <f t="shared" si="1738"/>
        <v>2.2588328411104648</v>
      </c>
      <c r="J1595" s="19">
        <f t="shared" si="1739"/>
        <v>1.0844979193128881</v>
      </c>
      <c r="K1595" s="30">
        <f t="shared" si="1734"/>
        <v>0.45176656822209299</v>
      </c>
      <c r="L1595" s="30">
        <f t="shared" si="1735"/>
        <v>0.86759833545031051</v>
      </c>
      <c r="M1595" s="30">
        <f t="shared" si="1732"/>
        <v>1.3193649036724036</v>
      </c>
      <c r="N1595" s="11"/>
      <c r="O1595" s="20">
        <f t="shared" si="1740"/>
        <v>1.1099824388943746E-2</v>
      </c>
      <c r="P1595" s="20">
        <f t="shared" si="1741"/>
        <v>-4.7440350249472463E-4</v>
      </c>
      <c r="Q1595" s="20">
        <f t="shared" si="1742"/>
        <v>3.4588025879220829E-3</v>
      </c>
      <c r="R1595" s="11"/>
      <c r="S1595" s="20">
        <f t="shared" ref="S1595:U1595" si="1790">_xlfn.STDEV.S(O1575:O1595)*SQRT(252)</f>
        <v>0.21663156833934868</v>
      </c>
      <c r="T1595" s="20">
        <f t="shared" si="1790"/>
        <v>0.18040679711285415</v>
      </c>
      <c r="U1595" s="20">
        <f t="shared" si="1790"/>
        <v>0.16192324864274779</v>
      </c>
    </row>
    <row r="1596" spans="1:21" x14ac:dyDescent="0.2">
      <c r="A1596" s="1" t="s">
        <v>4329</v>
      </c>
      <c r="B1596" s="13">
        <v>38748</v>
      </c>
      <c r="C1596" s="12">
        <v>1280.08</v>
      </c>
      <c r="D1596" s="12">
        <v>38382.800000000003</v>
      </c>
      <c r="E1596" s="10">
        <v>2.2155999999999998</v>
      </c>
      <c r="F1596" s="12">
        <v>17.25</v>
      </c>
      <c r="G1596" s="11"/>
      <c r="H1596" s="19">
        <f t="shared" si="1737"/>
        <v>2.9468058010803957</v>
      </c>
      <c r="I1596" s="19">
        <f t="shared" si="1738"/>
        <v>2.2671470761961117</v>
      </c>
      <c r="J1596" s="19">
        <f t="shared" si="1739"/>
        <v>1.0823268919179236</v>
      </c>
      <c r="K1596" s="30">
        <f t="shared" si="1734"/>
        <v>0.45342941523922237</v>
      </c>
      <c r="L1596" s="30">
        <f t="shared" si="1735"/>
        <v>0.86586151353433893</v>
      </c>
      <c r="M1596" s="30">
        <f t="shared" si="1732"/>
        <v>1.3192909287735612</v>
      </c>
      <c r="N1596" s="11"/>
      <c r="O1596" s="20">
        <f t="shared" si="1740"/>
        <v>3.6807659842414964E-3</v>
      </c>
      <c r="P1596" s="20">
        <f t="shared" si="1741"/>
        <v>-2.0018732690053609E-3</v>
      </c>
      <c r="Q1596" s="20">
        <f t="shared" si="1742"/>
        <v>-5.6068566502309736E-5</v>
      </c>
      <c r="R1596" s="11"/>
      <c r="S1596" s="20">
        <f t="shared" ref="S1596:U1596" si="1791">_xlfn.STDEV.S(O1576:O1596)*SQRT(252)</f>
        <v>0.21614178068011738</v>
      </c>
      <c r="T1596" s="20">
        <f t="shared" si="1791"/>
        <v>0.1804223760921182</v>
      </c>
      <c r="U1596" s="20">
        <f t="shared" si="1791"/>
        <v>0.16185323384836461</v>
      </c>
    </row>
    <row r="1597" spans="1:21" x14ac:dyDescent="0.2">
      <c r="A1597" s="1" t="s">
        <v>4330</v>
      </c>
      <c r="B1597" s="13">
        <v>38749</v>
      </c>
      <c r="C1597" s="12">
        <v>1282.46</v>
      </c>
      <c r="D1597" s="12">
        <v>38484.839999999997</v>
      </c>
      <c r="E1597" s="10">
        <v>2.2212999999999998</v>
      </c>
      <c r="F1597" s="12">
        <v>17.25</v>
      </c>
      <c r="G1597" s="11"/>
      <c r="H1597" s="19">
        <f t="shared" si="1737"/>
        <v>2.948657315415133</v>
      </c>
      <c r="I1597" s="19">
        <f t="shared" si="1738"/>
        <v>2.2731742468990057</v>
      </c>
      <c r="J1597" s="19">
        <f t="shared" si="1739"/>
        <v>1.0871288609424796</v>
      </c>
      <c r="K1597" s="30">
        <f t="shared" si="1734"/>
        <v>0.45463484937980114</v>
      </c>
      <c r="L1597" s="30">
        <f t="shared" si="1735"/>
        <v>0.86970308875398372</v>
      </c>
      <c r="M1597" s="30">
        <f t="shared" si="1732"/>
        <v>1.3243379381337848</v>
      </c>
      <c r="N1597" s="11"/>
      <c r="O1597" s="20">
        <f t="shared" si="1740"/>
        <v>2.6584824452617895E-3</v>
      </c>
      <c r="P1597" s="20">
        <f t="shared" si="1741"/>
        <v>4.4367085955396846E-3</v>
      </c>
      <c r="Q1597" s="20">
        <f t="shared" si="1742"/>
        <v>3.8255469283907662E-3</v>
      </c>
      <c r="R1597" s="11"/>
      <c r="S1597" s="20">
        <f t="shared" ref="S1597:U1597" si="1792">_xlfn.STDEV.S(O1577:O1597)*SQRT(252)</f>
        <v>0.19752952258188569</v>
      </c>
      <c r="T1597" s="20">
        <f t="shared" si="1792"/>
        <v>0.16408240235119584</v>
      </c>
      <c r="U1597" s="20">
        <f t="shared" si="1792"/>
        <v>0.14060390928354533</v>
      </c>
    </row>
    <row r="1598" spans="1:21" x14ac:dyDescent="0.2">
      <c r="A1598" s="1" t="s">
        <v>4331</v>
      </c>
      <c r="B1598" s="13">
        <v>38750</v>
      </c>
      <c r="C1598" s="12">
        <v>1270.8399999999999</v>
      </c>
      <c r="D1598" s="12">
        <v>37304.19</v>
      </c>
      <c r="E1598" s="10">
        <v>2.2206000000000001</v>
      </c>
      <c r="F1598" s="12">
        <v>17.25</v>
      </c>
      <c r="G1598" s="11"/>
      <c r="H1598" s="19">
        <f t="shared" si="1737"/>
        <v>2.9505099930791032</v>
      </c>
      <c r="I1598" s="19">
        <f t="shared" si="1738"/>
        <v>2.203437093916135</v>
      </c>
      <c r="J1598" s="19">
        <f t="shared" si="1739"/>
        <v>1.0769392163535054</v>
      </c>
      <c r="K1598" s="30">
        <f t="shared" si="1734"/>
        <v>0.44068741878322704</v>
      </c>
      <c r="L1598" s="30">
        <f t="shared" si="1735"/>
        <v>0.86155137308280438</v>
      </c>
      <c r="M1598" s="30">
        <f t="shared" si="1732"/>
        <v>1.3022387918660314</v>
      </c>
      <c r="N1598" s="11"/>
      <c r="O1598" s="20">
        <f t="shared" si="1740"/>
        <v>-3.0678313850336814E-2</v>
      </c>
      <c r="P1598" s="20">
        <f t="shared" si="1741"/>
        <v>-9.3729869154061118E-3</v>
      </c>
      <c r="Q1598" s="20">
        <f t="shared" si="1742"/>
        <v>-1.6686938908428983E-2</v>
      </c>
      <c r="R1598" s="11"/>
      <c r="S1598" s="20">
        <f t="shared" ref="S1598:U1598" si="1793">_xlfn.STDEV.S(O1578:O1598)*SQRT(252)</f>
        <v>0.2308061809786498</v>
      </c>
      <c r="T1598" s="20">
        <f t="shared" si="1793"/>
        <v>0.16132375672093954</v>
      </c>
      <c r="U1598" s="20">
        <f t="shared" si="1793"/>
        <v>0.15158894304319884</v>
      </c>
    </row>
    <row r="1599" spans="1:21" x14ac:dyDescent="0.2">
      <c r="A1599" s="1" t="s">
        <v>4332</v>
      </c>
      <c r="B1599" s="13">
        <v>38751</v>
      </c>
      <c r="C1599" s="12">
        <v>1264.03</v>
      </c>
      <c r="D1599" s="12">
        <v>37261.730000000003</v>
      </c>
      <c r="E1599" s="10">
        <v>2.2198000000000002</v>
      </c>
      <c r="F1599" s="12">
        <v>17.25</v>
      </c>
      <c r="G1599" s="11"/>
      <c r="H1599" s="19">
        <f t="shared" si="1737"/>
        <v>2.9523638348032399</v>
      </c>
      <c r="I1599" s="19">
        <f t="shared" si="1738"/>
        <v>2.2009291199055028</v>
      </c>
      <c r="J1599" s="19">
        <f t="shared" si="1739"/>
        <v>1.0707823625229971</v>
      </c>
      <c r="K1599" s="30">
        <f t="shared" si="1734"/>
        <v>0.44018582398110057</v>
      </c>
      <c r="L1599" s="30">
        <f t="shared" si="1735"/>
        <v>0.85662589001839773</v>
      </c>
      <c r="M1599" s="30">
        <f t="shared" si="1732"/>
        <v>1.2968117139994983</v>
      </c>
      <c r="N1599" s="11"/>
      <c r="O1599" s="20">
        <f t="shared" si="1740"/>
        <v>-1.1382099437088344E-3</v>
      </c>
      <c r="P1599" s="20">
        <f t="shared" si="1741"/>
        <v>-5.7169928785352209E-3</v>
      </c>
      <c r="Q1599" s="20">
        <f t="shared" si="1742"/>
        <v>-4.1674982349100276E-3</v>
      </c>
      <c r="R1599" s="11"/>
      <c r="S1599" s="20">
        <f t="shared" ref="S1599:U1599" si="1794">_xlfn.STDEV.S(O1579:O1599)*SQRT(252)</f>
        <v>0.23061361111843054</v>
      </c>
      <c r="T1599" s="20">
        <f t="shared" si="1794"/>
        <v>0.15897031083211918</v>
      </c>
      <c r="U1599" s="20">
        <f t="shared" si="1794"/>
        <v>0.14985886408423013</v>
      </c>
    </row>
    <row r="1600" spans="1:21" x14ac:dyDescent="0.2">
      <c r="A1600" s="1" t="s">
        <v>4333</v>
      </c>
      <c r="B1600" s="13">
        <v>38754</v>
      </c>
      <c r="C1600" s="12">
        <v>1265.02</v>
      </c>
      <c r="D1600" s="12">
        <v>37321.199999999997</v>
      </c>
      <c r="E1600" s="10">
        <v>2.1873</v>
      </c>
      <c r="F1600" s="12">
        <v>17.25</v>
      </c>
      <c r="G1600" s="11"/>
      <c r="H1600" s="19">
        <f t="shared" si="1737"/>
        <v>2.9542188413189372</v>
      </c>
      <c r="I1600" s="19">
        <f t="shared" si="1738"/>
        <v>2.2044418192557682</v>
      </c>
      <c r="J1600" s="19">
        <f t="shared" si="1739"/>
        <v>1.0559314503054988</v>
      </c>
      <c r="K1600" s="30">
        <f t="shared" si="1734"/>
        <v>0.44088836385115365</v>
      </c>
      <c r="L1600" s="30">
        <f t="shared" si="1735"/>
        <v>0.84474516024439916</v>
      </c>
      <c r="M1600" s="30">
        <f t="shared" si="1732"/>
        <v>1.2856335240955528</v>
      </c>
      <c r="N1600" s="11"/>
      <c r="O1600" s="20">
        <f t="shared" si="1740"/>
        <v>1.596007485427986E-3</v>
      </c>
      <c r="P1600" s="20">
        <f t="shared" si="1741"/>
        <v>-1.3869216320024358E-2</v>
      </c>
      <c r="Q1600" s="20">
        <f t="shared" si="1742"/>
        <v>-8.6197477885752161E-3</v>
      </c>
      <c r="R1600" s="11"/>
      <c r="S1600" s="20">
        <f t="shared" ref="S1600:U1600" si="1795">_xlfn.STDEV.S(O1580:O1600)*SQRT(252)</f>
        <v>0.22629163802090385</v>
      </c>
      <c r="T1600" s="20">
        <f t="shared" si="1795"/>
        <v>0.15698694556665493</v>
      </c>
      <c r="U1600" s="20">
        <f t="shared" si="1795"/>
        <v>0.1451198246714285</v>
      </c>
    </row>
    <row r="1601" spans="1:21" x14ac:dyDescent="0.2">
      <c r="A1601" s="1" t="s">
        <v>4334</v>
      </c>
      <c r="B1601" s="13">
        <v>38755</v>
      </c>
      <c r="C1601" s="12">
        <v>1254.78</v>
      </c>
      <c r="D1601" s="12">
        <v>36561.699999999997</v>
      </c>
      <c r="E1601" s="10">
        <v>2.1861999999999999</v>
      </c>
      <c r="F1601" s="12">
        <v>17.25</v>
      </c>
      <c r="G1601" s="11"/>
      <c r="H1601" s="19">
        <f t="shared" si="1737"/>
        <v>2.9560750133580473</v>
      </c>
      <c r="I1601" s="19">
        <f t="shared" si="1738"/>
        <v>2.1595806261075103</v>
      </c>
      <c r="J1601" s="19">
        <f t="shared" si="1739"/>
        <v>1.0468572337635849</v>
      </c>
      <c r="K1601" s="30">
        <f t="shared" si="1734"/>
        <v>0.43191612522150208</v>
      </c>
      <c r="L1601" s="30">
        <f t="shared" si="1735"/>
        <v>0.83748578701086795</v>
      </c>
      <c r="M1601" s="30">
        <f t="shared" si="1732"/>
        <v>1.2694019122323701</v>
      </c>
      <c r="N1601" s="11"/>
      <c r="O1601" s="20">
        <f t="shared" si="1740"/>
        <v>-2.0350363868257282E-2</v>
      </c>
      <c r="P1601" s="20">
        <f t="shared" si="1741"/>
        <v>-8.5935659358272742E-3</v>
      </c>
      <c r="Q1601" s="20">
        <f t="shared" si="1742"/>
        <v>-1.2625380062799563E-2</v>
      </c>
      <c r="R1601" s="11"/>
      <c r="S1601" s="20">
        <f t="shared" ref="S1601:U1601" si="1796">_xlfn.STDEV.S(O1581:O1601)*SQRT(252)</f>
        <v>0.23899237369175672</v>
      </c>
      <c r="T1601" s="20">
        <f t="shared" si="1796"/>
        <v>0.15768353168957069</v>
      </c>
      <c r="U1601" s="20">
        <f t="shared" si="1796"/>
        <v>0.14974085166318721</v>
      </c>
    </row>
    <row r="1602" spans="1:21" x14ac:dyDescent="0.2">
      <c r="A1602" s="1" t="s">
        <v>4335</v>
      </c>
      <c r="B1602" s="13">
        <v>38756</v>
      </c>
      <c r="C1602" s="12">
        <v>1265.6500000000001</v>
      </c>
      <c r="D1602" s="12">
        <v>36499.410000000003</v>
      </c>
      <c r="E1602" s="10">
        <v>2.1951999999999998</v>
      </c>
      <c r="F1602" s="12">
        <v>17.25</v>
      </c>
      <c r="G1602" s="11"/>
      <c r="H1602" s="19">
        <f t="shared" si="1737"/>
        <v>2.9579323516528833</v>
      </c>
      <c r="I1602" s="19">
        <f t="shared" si="1738"/>
        <v>2.1559013585351541</v>
      </c>
      <c r="J1602" s="19">
        <f t="shared" si="1739"/>
        <v>1.0602729899097876</v>
      </c>
      <c r="K1602" s="30">
        <f t="shared" si="1734"/>
        <v>0.43118027170703083</v>
      </c>
      <c r="L1602" s="30">
        <f t="shared" si="1735"/>
        <v>0.84821839192783011</v>
      </c>
      <c r="M1602" s="30">
        <f t="shared" si="1732"/>
        <v>1.2793986636348609</v>
      </c>
      <c r="N1602" s="11"/>
      <c r="O1602" s="20">
        <f t="shared" si="1740"/>
        <v>-1.7036953970955837E-3</v>
      </c>
      <c r="P1602" s="20">
        <f t="shared" si="1741"/>
        <v>1.2815268131616486E-2</v>
      </c>
      <c r="Q1602" s="20">
        <f t="shared" si="1742"/>
        <v>7.8751664907377172E-3</v>
      </c>
      <c r="R1602" s="11"/>
      <c r="S1602" s="20">
        <f t="shared" ref="S1602:U1602" si="1797">_xlfn.STDEV.S(O1582:O1602)*SQRT(252)</f>
        <v>0.23666754035691379</v>
      </c>
      <c r="T1602" s="20">
        <f t="shared" si="1797"/>
        <v>0.16667424854866764</v>
      </c>
      <c r="U1602" s="20">
        <f t="shared" si="1797"/>
        <v>0.15304228200430273</v>
      </c>
    </row>
    <row r="1603" spans="1:21" x14ac:dyDescent="0.2">
      <c r="A1603" s="1" t="s">
        <v>4336</v>
      </c>
      <c r="B1603" s="13">
        <v>38757</v>
      </c>
      <c r="C1603" s="12">
        <v>1263.78</v>
      </c>
      <c r="D1603" s="12">
        <v>36882.31</v>
      </c>
      <c r="E1603" s="10">
        <v>2.1774</v>
      </c>
      <c r="F1603" s="12">
        <v>17.25</v>
      </c>
      <c r="G1603" s="11"/>
      <c r="H1603" s="19">
        <f t="shared" si="1737"/>
        <v>2.9597908569362175</v>
      </c>
      <c r="I1603" s="19">
        <f t="shared" si="1738"/>
        <v>2.1785180153573629</v>
      </c>
      <c r="J1603" s="19">
        <f t="shared" si="1739"/>
        <v>1.050121807172584</v>
      </c>
      <c r="K1603" s="30">
        <f t="shared" si="1734"/>
        <v>0.4357036030714726</v>
      </c>
      <c r="L1603" s="30">
        <f t="shared" si="1735"/>
        <v>0.84009744573806722</v>
      </c>
      <c r="M1603" s="30">
        <f t="shared" si="1732"/>
        <v>1.2758010488095399</v>
      </c>
      <c r="N1603" s="11"/>
      <c r="O1603" s="20">
        <f t="shared" si="1740"/>
        <v>1.0490580532671379E-2</v>
      </c>
      <c r="P1603" s="20">
        <f t="shared" si="1741"/>
        <v>-9.5741217910939591E-3</v>
      </c>
      <c r="Q1603" s="20">
        <f t="shared" si="1742"/>
        <v>-2.8119576232007448E-3</v>
      </c>
      <c r="R1603" s="11"/>
      <c r="S1603" s="20">
        <f t="shared" ref="S1603:U1603" si="1798">_xlfn.STDEV.S(O1583:O1603)*SQRT(252)</f>
        <v>0.22289523132298508</v>
      </c>
      <c r="T1603" s="20">
        <f t="shared" si="1798"/>
        <v>0.16609585964209406</v>
      </c>
      <c r="U1603" s="20">
        <f t="shared" si="1798"/>
        <v>0.14597489520420082</v>
      </c>
    </row>
    <row r="1604" spans="1:21" x14ac:dyDescent="0.2">
      <c r="A1604" s="1" t="s">
        <v>4337</v>
      </c>
      <c r="B1604" s="13">
        <v>38758</v>
      </c>
      <c r="C1604" s="12">
        <v>1266.99</v>
      </c>
      <c r="D1604" s="12">
        <v>36975.269999999997</v>
      </c>
      <c r="E1604" s="10">
        <v>2.1570999999999998</v>
      </c>
      <c r="F1604" s="12">
        <v>17.25</v>
      </c>
      <c r="G1604" s="11"/>
      <c r="H1604" s="19">
        <f t="shared" si="1737"/>
        <v>2.9616505299412839</v>
      </c>
      <c r="I1604" s="19">
        <f t="shared" si="1738"/>
        <v>2.1840088600118226</v>
      </c>
      <c r="J1604" s="19">
        <f t="shared" si="1739"/>
        <v>1.0429739143872157</v>
      </c>
      <c r="K1604" s="30">
        <f t="shared" si="1734"/>
        <v>0.43680177200236453</v>
      </c>
      <c r="L1604" s="30">
        <f t="shared" si="1735"/>
        <v>0.83437913150977261</v>
      </c>
      <c r="M1604" s="30">
        <f t="shared" si="1732"/>
        <v>1.2711809035121371</v>
      </c>
      <c r="N1604" s="11"/>
      <c r="O1604" s="20">
        <f t="shared" si="1740"/>
        <v>2.5204495054675924E-3</v>
      </c>
      <c r="P1604" s="20">
        <f t="shared" si="1741"/>
        <v>-6.8067273115809401E-3</v>
      </c>
      <c r="Q1604" s="20">
        <f t="shared" si="1742"/>
        <v>-3.6213681605873349E-3</v>
      </c>
      <c r="R1604" s="11"/>
      <c r="S1604" s="20">
        <f t="shared" ref="S1604:U1604" si="1799">_xlfn.STDEV.S(O1584:O1604)*SQRT(252)</f>
        <v>0.22180258695482469</v>
      </c>
      <c r="T1604" s="20">
        <f t="shared" si="1799"/>
        <v>0.16658584290350709</v>
      </c>
      <c r="U1604" s="20">
        <f t="shared" si="1799"/>
        <v>0.14583173416295162</v>
      </c>
    </row>
    <row r="1605" spans="1:21" x14ac:dyDescent="0.2">
      <c r="A1605" s="1" t="s">
        <v>4338</v>
      </c>
      <c r="B1605" s="13">
        <v>38761</v>
      </c>
      <c r="C1605" s="12">
        <v>1262.8599999999999</v>
      </c>
      <c r="D1605" s="12">
        <v>36113.949999999997</v>
      </c>
      <c r="E1605" s="10">
        <v>2.1617000000000002</v>
      </c>
      <c r="F1605" s="12">
        <v>17.25</v>
      </c>
      <c r="G1605" s="11"/>
      <c r="H1605" s="19">
        <f t="shared" si="1737"/>
        <v>2.9635113714017756</v>
      </c>
      <c r="I1605" s="19">
        <f t="shared" si="1738"/>
        <v>2.1331334908446635</v>
      </c>
      <c r="J1605" s="19">
        <f t="shared" si="1739"/>
        <v>1.041791022589817</v>
      </c>
      <c r="K1605" s="30">
        <f t="shared" si="1734"/>
        <v>0.42662669816893273</v>
      </c>
      <c r="L1605" s="30">
        <f t="shared" si="1735"/>
        <v>0.83343281807185365</v>
      </c>
      <c r="M1605" s="30">
        <f t="shared" si="1732"/>
        <v>1.2600595162407864</v>
      </c>
      <c r="N1605" s="11"/>
      <c r="O1605" s="20">
        <f t="shared" si="1740"/>
        <v>-2.3294488451335194E-2</v>
      </c>
      <c r="P1605" s="20">
        <f t="shared" si="1741"/>
        <v>-1.1341528115721422E-3</v>
      </c>
      <c r="Q1605" s="20">
        <f t="shared" si="1742"/>
        <v>-8.7488627626669535E-3</v>
      </c>
      <c r="R1605" s="11"/>
      <c r="S1605" s="20">
        <f t="shared" ref="S1605:U1605" si="1800">_xlfn.STDEV.S(O1585:O1605)*SQRT(252)</f>
        <v>0.23787586112359804</v>
      </c>
      <c r="T1605" s="20">
        <f t="shared" si="1800"/>
        <v>0.16572084505889734</v>
      </c>
      <c r="U1605" s="20">
        <f t="shared" si="1800"/>
        <v>0.14711113857048222</v>
      </c>
    </row>
    <row r="1606" spans="1:21" x14ac:dyDescent="0.2">
      <c r="A1606" s="1" t="s">
        <v>4339</v>
      </c>
      <c r="B1606" s="13">
        <v>38762</v>
      </c>
      <c r="C1606" s="12">
        <v>1275.53</v>
      </c>
      <c r="D1606" s="12">
        <v>36626.879999999997</v>
      </c>
      <c r="E1606" s="10">
        <v>2.1431</v>
      </c>
      <c r="F1606" s="12">
        <v>17.25</v>
      </c>
      <c r="G1606" s="11"/>
      <c r="H1606" s="19">
        <f t="shared" si="1737"/>
        <v>2.965373382051848</v>
      </c>
      <c r="I1606" s="19">
        <f t="shared" si="1738"/>
        <v>2.1634305965741381</v>
      </c>
      <c r="J1606" s="19">
        <f t="shared" si="1739"/>
        <v>1.0431892291654088</v>
      </c>
      <c r="K1606" s="30">
        <f t="shared" si="1734"/>
        <v>0.43268611931482764</v>
      </c>
      <c r="L1606" s="30">
        <f t="shared" si="1735"/>
        <v>0.83455138333232703</v>
      </c>
      <c r="M1606" s="30">
        <f t="shared" si="1732"/>
        <v>1.2672375026471547</v>
      </c>
      <c r="N1606" s="11"/>
      <c r="O1606" s="20">
        <f t="shared" si="1740"/>
        <v>1.4203098802540337E-2</v>
      </c>
      <c r="P1606" s="20">
        <f t="shared" si="1741"/>
        <v>1.3421180882475792E-3</v>
      </c>
      <c r="Q1606" s="20">
        <f t="shared" si="1742"/>
        <v>5.6965455312640856E-3</v>
      </c>
      <c r="R1606" s="11"/>
      <c r="S1606" s="20">
        <f t="shared" ref="S1606:U1606" si="1801">_xlfn.STDEV.S(O1586:O1606)*SQRT(252)</f>
        <v>0.23493001176629277</v>
      </c>
      <c r="T1606" s="20">
        <f t="shared" si="1801"/>
        <v>0.16594222274423986</v>
      </c>
      <c r="U1606" s="20">
        <f t="shared" si="1801"/>
        <v>0.14679698762150437</v>
      </c>
    </row>
    <row r="1607" spans="1:21" x14ac:dyDescent="0.2">
      <c r="A1607" s="1" t="s">
        <v>4340</v>
      </c>
      <c r="B1607" s="13">
        <v>38763</v>
      </c>
      <c r="C1607" s="12">
        <v>1280</v>
      </c>
      <c r="D1607" s="12">
        <v>37239.300000000003</v>
      </c>
      <c r="E1607" s="10">
        <v>2.1371000000000002</v>
      </c>
      <c r="F1607" s="12">
        <v>17.25</v>
      </c>
      <c r="G1607" s="11"/>
      <c r="H1607" s="19">
        <f t="shared" si="1737"/>
        <v>2.9672365626261175</v>
      </c>
      <c r="I1607" s="19">
        <f t="shared" si="1738"/>
        <v>2.1996042528056803</v>
      </c>
      <c r="J1607" s="19">
        <f t="shared" si="1739"/>
        <v>1.0439141743557054</v>
      </c>
      <c r="K1607" s="30">
        <f t="shared" si="1734"/>
        <v>0.43992085056113606</v>
      </c>
      <c r="L1607" s="30">
        <f t="shared" si="1735"/>
        <v>0.83513133948456442</v>
      </c>
      <c r="M1607" s="30">
        <f t="shared" si="1732"/>
        <v>1.2750521900457006</v>
      </c>
      <c r="N1607" s="11"/>
      <c r="O1607" s="20">
        <f t="shared" si="1740"/>
        <v>1.6720506906403365E-2</v>
      </c>
      <c r="P1607" s="20">
        <f t="shared" si="1741"/>
        <v>6.9493162892086957E-4</v>
      </c>
      <c r="Q1607" s="20">
        <f t="shared" si="1742"/>
        <v>6.1667109616165838E-3</v>
      </c>
      <c r="R1607" s="11"/>
      <c r="S1607" s="20">
        <f t="shared" ref="S1607:U1607" si="1802">_xlfn.STDEV.S(O1587:O1607)*SQRT(252)</f>
        <v>0.23761785447785441</v>
      </c>
      <c r="T1607" s="20">
        <f t="shared" si="1802"/>
        <v>0.16480680789480773</v>
      </c>
      <c r="U1607" s="20">
        <f t="shared" si="1802"/>
        <v>0.14957862007933137</v>
      </c>
    </row>
    <row r="1608" spans="1:21" x14ac:dyDescent="0.2">
      <c r="A1608" s="1" t="s">
        <v>4341</v>
      </c>
      <c r="B1608" s="13">
        <v>38764</v>
      </c>
      <c r="C1608" s="12">
        <v>1289.3800000000001</v>
      </c>
      <c r="D1608" s="12">
        <v>38256.39</v>
      </c>
      <c r="E1608" s="10">
        <v>2.1173000000000002</v>
      </c>
      <c r="F1608" s="12">
        <v>17.25</v>
      </c>
      <c r="G1608" s="11"/>
      <c r="H1608" s="19">
        <f t="shared" si="1737"/>
        <v>2.9691009138596614</v>
      </c>
      <c r="I1608" s="19">
        <f t="shared" si="1738"/>
        <v>2.2596804489072753</v>
      </c>
      <c r="J1608" s="19">
        <f t="shared" si="1739"/>
        <v>1.0418214803648407</v>
      </c>
      <c r="K1608" s="30">
        <f t="shared" si="1734"/>
        <v>0.45193608978145505</v>
      </c>
      <c r="L1608" s="30">
        <f t="shared" si="1735"/>
        <v>0.83345718429187254</v>
      </c>
      <c r="M1608" s="30">
        <f t="shared" si="1732"/>
        <v>1.2853932740733276</v>
      </c>
      <c r="N1608" s="11"/>
      <c r="O1608" s="20">
        <f t="shared" si="1740"/>
        <v>2.7312274935350489E-2</v>
      </c>
      <c r="P1608" s="20">
        <f t="shared" si="1741"/>
        <v>-2.00466095994567E-3</v>
      </c>
      <c r="Q1608" s="20">
        <f t="shared" si="1742"/>
        <v>8.1103221565044237E-3</v>
      </c>
      <c r="R1608" s="11"/>
      <c r="S1608" s="20">
        <f t="shared" ref="S1608:U1608" si="1803">_xlfn.STDEV.S(O1588:O1608)*SQRT(252)</f>
        <v>0.25042467005578217</v>
      </c>
      <c r="T1608" s="20">
        <f t="shared" si="1803"/>
        <v>0.15596026671767693</v>
      </c>
      <c r="U1608" s="20">
        <f t="shared" si="1803"/>
        <v>0.15176437070146692</v>
      </c>
    </row>
    <row r="1609" spans="1:21" x14ac:dyDescent="0.2">
      <c r="A1609" s="1" t="s">
        <v>4342</v>
      </c>
      <c r="B1609" s="13">
        <v>38765</v>
      </c>
      <c r="C1609" s="12">
        <v>1287.24</v>
      </c>
      <c r="D1609" s="12">
        <v>38421.83</v>
      </c>
      <c r="E1609" s="10">
        <v>2.1181999999999999</v>
      </c>
      <c r="F1609" s="12">
        <v>17.25</v>
      </c>
      <c r="G1609" s="11"/>
      <c r="H1609" s="19">
        <f t="shared" si="1737"/>
        <v>2.9709664364880197</v>
      </c>
      <c r="I1609" s="19">
        <f t="shared" si="1738"/>
        <v>2.2694524512699457</v>
      </c>
      <c r="J1609" s="19">
        <f t="shared" si="1739"/>
        <v>1.040534468023167</v>
      </c>
      <c r="K1609" s="30">
        <f t="shared" si="1734"/>
        <v>0.45389049025398914</v>
      </c>
      <c r="L1609" s="30">
        <f t="shared" si="1735"/>
        <v>0.83242757441853366</v>
      </c>
      <c r="M1609" s="30">
        <f t="shared" si="1732"/>
        <v>1.2863180646725227</v>
      </c>
      <c r="N1609" s="11"/>
      <c r="O1609" s="20">
        <f t="shared" si="1740"/>
        <v>4.3245063112333781E-3</v>
      </c>
      <c r="P1609" s="20">
        <f t="shared" si="1741"/>
        <v>-1.2353482491290757E-3</v>
      </c>
      <c r="Q1609" s="20">
        <f t="shared" si="1742"/>
        <v>7.1946120914767597E-4</v>
      </c>
      <c r="R1609" s="11"/>
      <c r="S1609" s="20">
        <f t="shared" ref="S1609:U1609" si="1804">_xlfn.STDEV.S(O1589:O1609)*SQRT(252)</f>
        <v>0.23182804263999657</v>
      </c>
      <c r="T1609" s="20">
        <f t="shared" si="1804"/>
        <v>0.15402020579859735</v>
      </c>
      <c r="U1609" s="20">
        <f t="shared" si="1804"/>
        <v>0.1442808205138591</v>
      </c>
    </row>
    <row r="1610" spans="1:21" x14ac:dyDescent="0.2">
      <c r="A1610" s="1" t="s">
        <v>4343</v>
      </c>
      <c r="B1610" s="13">
        <v>38768</v>
      </c>
      <c r="C1610" s="12">
        <v>1287.24</v>
      </c>
      <c r="D1610" s="12">
        <v>38539.18</v>
      </c>
      <c r="E1610" s="10">
        <v>2.1177999999999999</v>
      </c>
      <c r="F1610" s="12">
        <v>17.25</v>
      </c>
      <c r="G1610" s="11"/>
      <c r="H1610" s="19">
        <f t="shared" si="1737"/>
        <v>2.9728331312471941</v>
      </c>
      <c r="I1610" s="19">
        <f t="shared" si="1738"/>
        <v>2.2763839338452554</v>
      </c>
      <c r="J1610" s="19">
        <f t="shared" si="1739"/>
        <v>1.0403379739304426</v>
      </c>
      <c r="K1610" s="30">
        <f t="shared" si="1734"/>
        <v>0.45527678676905109</v>
      </c>
      <c r="L1610" s="30">
        <f t="shared" si="1735"/>
        <v>0.83227037914435409</v>
      </c>
      <c r="M1610" s="30">
        <f t="shared" ref="M1610:M1673" si="1805">I1610*$M$4+(1-$M$4)*J1610</f>
        <v>1.2875471659134052</v>
      </c>
      <c r="N1610" s="11"/>
      <c r="O1610" s="20">
        <f t="shared" si="1740"/>
        <v>3.0542532721631321E-3</v>
      </c>
      <c r="P1610" s="20">
        <f t="shared" si="1741"/>
        <v>-1.8883958077586804E-4</v>
      </c>
      <c r="Q1610" s="20">
        <f t="shared" si="1742"/>
        <v>9.5551891451939319E-4</v>
      </c>
      <c r="R1610" s="11"/>
      <c r="S1610" s="20">
        <f t="shared" ref="S1610:U1610" si="1806">_xlfn.STDEV.S(O1590:O1610)*SQRT(252)</f>
        <v>0.2306229953191252</v>
      </c>
      <c r="T1610" s="20">
        <f t="shared" si="1806"/>
        <v>9.2590259368685354E-2</v>
      </c>
      <c r="U1610" s="20">
        <f t="shared" si="1806"/>
        <v>0.11185092886860372</v>
      </c>
    </row>
    <row r="1611" spans="1:21" x14ac:dyDescent="0.2">
      <c r="A1611" s="1" t="s">
        <v>4344</v>
      </c>
      <c r="B1611" s="13">
        <v>38769</v>
      </c>
      <c r="C1611" s="12">
        <v>1283.03</v>
      </c>
      <c r="D1611" s="12">
        <v>38165.97</v>
      </c>
      <c r="E1611" s="10">
        <v>2.1293000000000002</v>
      </c>
      <c r="F1611" s="12">
        <v>17.25</v>
      </c>
      <c r="G1611" s="11"/>
      <c r="H1611" s="19">
        <f t="shared" si="1737"/>
        <v>2.9747009988736486</v>
      </c>
      <c r="I1611" s="19">
        <f t="shared" si="1738"/>
        <v>2.2543396337861883</v>
      </c>
      <c r="J1611" s="19">
        <f t="shared" si="1739"/>
        <v>1.0425662117366568</v>
      </c>
      <c r="K1611" s="30">
        <f t="shared" ref="K1611:K1674" si="1807">I1611*$M$4</f>
        <v>0.45086792675723769</v>
      </c>
      <c r="L1611" s="30">
        <f t="shared" ref="L1611:L1674" si="1808">J1611*(1-$M$4)</f>
        <v>0.83405296938932549</v>
      </c>
      <c r="M1611" s="30">
        <f t="shared" si="1805"/>
        <v>1.2849208961465632</v>
      </c>
      <c r="N1611" s="11"/>
      <c r="O1611" s="20">
        <f t="shared" si="1740"/>
        <v>-9.6839112819734341E-3</v>
      </c>
      <c r="P1611" s="20">
        <f t="shared" si="1741"/>
        <v>2.1418403077182457E-3</v>
      </c>
      <c r="Q1611" s="20">
        <f t="shared" si="1742"/>
        <v>-2.0397464546308974E-3</v>
      </c>
      <c r="R1611" s="11"/>
      <c r="S1611" s="20">
        <f t="shared" ref="S1611:U1611" si="1809">_xlfn.STDEV.S(O1591:O1611)*SQRT(252)</f>
        <v>0.23405827611283817</v>
      </c>
      <c r="T1611" s="20">
        <f t="shared" si="1809"/>
        <v>9.3533337949015194E-2</v>
      </c>
      <c r="U1611" s="20">
        <f t="shared" si="1809"/>
        <v>0.11146640473610739</v>
      </c>
    </row>
    <row r="1612" spans="1:21" x14ac:dyDescent="0.2">
      <c r="A1612" s="1" t="s">
        <v>4345</v>
      </c>
      <c r="B1612" s="13">
        <v>38770</v>
      </c>
      <c r="C1612" s="12">
        <v>1292.67</v>
      </c>
      <c r="D1612" s="12">
        <v>38246.400000000001</v>
      </c>
      <c r="E1612" s="10">
        <v>2.1480000000000001</v>
      </c>
      <c r="F1612" s="12">
        <v>17.25</v>
      </c>
      <c r="G1612" s="11"/>
      <c r="H1612" s="19">
        <f t="shared" ref="H1612:H1675" si="1810">H1611*(1+(F1612-0.1)/100)^(1/252)</f>
        <v>2.9765700401043103</v>
      </c>
      <c r="I1612" s="19">
        <f t="shared" ref="H1612:I1675" si="1811">(D1612/D1611*I1611)</f>
        <v>2.259090372120506</v>
      </c>
      <c r="J1612" s="19">
        <f t="shared" ref="J1612:J1675" si="1812">((C1612*E1612)/(C1611*E1611))*J1611</f>
        <v>1.0596243444759799</v>
      </c>
      <c r="K1612" s="30">
        <f t="shared" si="1807"/>
        <v>0.45181807442410121</v>
      </c>
      <c r="L1612" s="30">
        <f t="shared" si="1808"/>
        <v>0.84769947558078396</v>
      </c>
      <c r="M1612" s="30">
        <f t="shared" si="1805"/>
        <v>1.2995175500048852</v>
      </c>
      <c r="N1612" s="11"/>
      <c r="O1612" s="20">
        <f t="shared" ref="O1612:O1675" si="1813">I1612/I1611-1</f>
        <v>2.1073747110318397E-3</v>
      </c>
      <c r="P1612" s="20">
        <f t="shared" ref="P1612:P1675" si="1814">J1612/J1611-1</f>
        <v>1.6361678085565989E-2</v>
      </c>
      <c r="Q1612" s="20">
        <f t="shared" ref="Q1612:Q1675" si="1815">M1612/M1611-1</f>
        <v>1.1359963015697527E-2</v>
      </c>
      <c r="R1612" s="11"/>
      <c r="S1612" s="20">
        <f t="shared" ref="S1612:U1612" si="1816">_xlfn.STDEV.S(O1592:O1612)*SQRT(252)</f>
        <v>0.22375731500276505</v>
      </c>
      <c r="T1612" s="20">
        <f t="shared" si="1816"/>
        <v>0.11251586120737021</v>
      </c>
      <c r="U1612" s="20">
        <f t="shared" si="1816"/>
        <v>0.11830240548537208</v>
      </c>
    </row>
    <row r="1613" spans="1:21" x14ac:dyDescent="0.2">
      <c r="A1613" s="1" t="s">
        <v>4346</v>
      </c>
      <c r="B1613" s="13">
        <v>38771</v>
      </c>
      <c r="C1613" s="12">
        <v>1287.79</v>
      </c>
      <c r="D1613" s="12">
        <v>38405.480000000003</v>
      </c>
      <c r="E1613" s="10">
        <v>2.1349</v>
      </c>
      <c r="F1613" s="12">
        <v>17.25</v>
      </c>
      <c r="G1613" s="11"/>
      <c r="H1613" s="19">
        <f t="shared" si="1810"/>
        <v>2.9784402556765688</v>
      </c>
      <c r="I1613" s="19">
        <f t="shared" si="1811"/>
        <v>2.2684867099822901</v>
      </c>
      <c r="J1613" s="19">
        <f t="shared" si="1812"/>
        <v>1.049186191507232</v>
      </c>
      <c r="K1613" s="30">
        <f t="shared" si="1807"/>
        <v>0.45369734199645806</v>
      </c>
      <c r="L1613" s="30">
        <f t="shared" si="1808"/>
        <v>0.83934895320578562</v>
      </c>
      <c r="M1613" s="30">
        <f t="shared" si="1805"/>
        <v>1.2930462952022437</v>
      </c>
      <c r="N1613" s="11"/>
      <c r="O1613" s="20">
        <f t="shared" si="1813"/>
        <v>4.1593457161981373E-3</v>
      </c>
      <c r="P1613" s="20">
        <f t="shared" si="1814"/>
        <v>-9.8508051680427089E-3</v>
      </c>
      <c r="Q1613" s="20">
        <f t="shared" si="1815"/>
        <v>-4.9797363664825234E-3</v>
      </c>
      <c r="R1613" s="11"/>
      <c r="S1613" s="20">
        <f t="shared" ref="S1613:U1613" si="1817">_xlfn.STDEV.S(O1593:O1613)*SQRT(252)</f>
        <v>0.2230359219351882</v>
      </c>
      <c r="T1613" s="20">
        <f t="shared" si="1817"/>
        <v>0.11653022000629938</v>
      </c>
      <c r="U1613" s="20">
        <f t="shared" si="1817"/>
        <v>0.1191028265892871</v>
      </c>
    </row>
    <row r="1614" spans="1:21" x14ac:dyDescent="0.2">
      <c r="A1614" s="1" t="s">
        <v>4347</v>
      </c>
      <c r="B1614" s="13">
        <v>38772</v>
      </c>
      <c r="C1614" s="12">
        <v>1289.43</v>
      </c>
      <c r="D1614" s="12">
        <v>38610.39</v>
      </c>
      <c r="E1614" s="10">
        <v>2.1351</v>
      </c>
      <c r="F1614" s="12">
        <v>17.25</v>
      </c>
      <c r="G1614" s="11"/>
      <c r="H1614" s="19">
        <f t="shared" si="1810"/>
        <v>2.9803116463282779</v>
      </c>
      <c r="I1614" s="19">
        <f t="shared" si="1811"/>
        <v>2.2805900767867788</v>
      </c>
      <c r="J1614" s="19">
        <f t="shared" si="1812"/>
        <v>1.0506207438572819</v>
      </c>
      <c r="K1614" s="30">
        <f t="shared" si="1807"/>
        <v>0.4561180153573558</v>
      </c>
      <c r="L1614" s="30">
        <f t="shared" si="1808"/>
        <v>0.84049659508582553</v>
      </c>
      <c r="M1614" s="30">
        <f t="shared" si="1805"/>
        <v>1.2966146104431813</v>
      </c>
      <c r="N1614" s="11"/>
      <c r="O1614" s="20">
        <f t="shared" si="1813"/>
        <v>5.3354365054152364E-3</v>
      </c>
      <c r="P1614" s="20">
        <f t="shared" si="1814"/>
        <v>1.3673000671015068E-3</v>
      </c>
      <c r="Q1614" s="20">
        <f t="shared" si="1815"/>
        <v>2.7596190903431683E-3</v>
      </c>
      <c r="R1614" s="11"/>
      <c r="S1614" s="20">
        <f t="shared" ref="S1614:U1614" si="1818">_xlfn.STDEV.S(O1594:O1614)*SQRT(252)</f>
        <v>0.21224929482971799</v>
      </c>
      <c r="T1614" s="20">
        <f t="shared" si="1818"/>
        <v>0.11469693063250502</v>
      </c>
      <c r="U1614" s="20">
        <f t="shared" si="1818"/>
        <v>0.11321381868011268</v>
      </c>
    </row>
    <row r="1615" spans="1:21" x14ac:dyDescent="0.2">
      <c r="A1615" s="1" t="s">
        <v>4348</v>
      </c>
      <c r="B1615" s="13">
        <v>38775</v>
      </c>
      <c r="C1615" s="12">
        <v>1294.1199999999999</v>
      </c>
      <c r="D1615" s="12">
        <v>38610.39</v>
      </c>
      <c r="E1615" s="10">
        <v>2.1351</v>
      </c>
      <c r="F1615" s="12">
        <v>17.25</v>
      </c>
      <c r="G1615" s="11"/>
      <c r="H1615" s="19">
        <f t="shared" si="1810"/>
        <v>2.9821842127977543</v>
      </c>
      <c r="I1615" s="19">
        <f t="shared" si="1811"/>
        <v>2.2805900767867788</v>
      </c>
      <c r="J1615" s="19">
        <f t="shared" si="1812"/>
        <v>1.0544421310506078</v>
      </c>
      <c r="K1615" s="30">
        <f t="shared" si="1807"/>
        <v>0.4561180153573558</v>
      </c>
      <c r="L1615" s="30">
        <f t="shared" si="1808"/>
        <v>0.84355370484048631</v>
      </c>
      <c r="M1615" s="30">
        <f t="shared" si="1805"/>
        <v>1.2996717201978421</v>
      </c>
      <c r="N1615" s="11"/>
      <c r="O1615" s="20">
        <f t="shared" si="1813"/>
        <v>0</v>
      </c>
      <c r="P1615" s="20">
        <f t="shared" si="1814"/>
        <v>3.6372660788097644E-3</v>
      </c>
      <c r="Q1615" s="20">
        <f t="shared" si="1815"/>
        <v>2.3577628464450662E-3</v>
      </c>
      <c r="R1615" s="11"/>
      <c r="S1615" s="20">
        <f t="shared" ref="S1615:U1615" si="1819">_xlfn.STDEV.S(O1595:O1615)*SQRT(252)</f>
        <v>0.21120428987370482</v>
      </c>
      <c r="T1615" s="20">
        <f t="shared" si="1819"/>
        <v>0.11606105779809821</v>
      </c>
      <c r="U1615" s="20">
        <f t="shared" si="1819"/>
        <v>0.11329644597438225</v>
      </c>
    </row>
    <row r="1616" spans="1:21" x14ac:dyDescent="0.2">
      <c r="A1616" s="1" t="s">
        <v>4349</v>
      </c>
      <c r="B1616" s="13">
        <v>38776</v>
      </c>
      <c r="C1616" s="12">
        <v>1280.6600000000001</v>
      </c>
      <c r="D1616" s="12">
        <v>38610.39</v>
      </c>
      <c r="E1616" s="10">
        <v>2.1351</v>
      </c>
      <c r="F1616" s="12">
        <v>17.25</v>
      </c>
      <c r="G1616" s="11"/>
      <c r="H1616" s="19">
        <f t="shared" si="1810"/>
        <v>2.9840579558237783</v>
      </c>
      <c r="I1616" s="19">
        <f t="shared" si="1811"/>
        <v>2.2805900767867788</v>
      </c>
      <c r="J1616" s="19">
        <f t="shared" si="1812"/>
        <v>1.043474994244175</v>
      </c>
      <c r="K1616" s="30">
        <f t="shared" si="1807"/>
        <v>0.4561180153573558</v>
      </c>
      <c r="L1616" s="30">
        <f t="shared" si="1808"/>
        <v>0.83477999539534009</v>
      </c>
      <c r="M1616" s="30">
        <f t="shared" si="1805"/>
        <v>1.2908980107526959</v>
      </c>
      <c r="N1616" s="11"/>
      <c r="O1616" s="20">
        <f t="shared" si="1813"/>
        <v>0</v>
      </c>
      <c r="P1616" s="20">
        <f t="shared" si="1814"/>
        <v>-1.0400890180199407E-2</v>
      </c>
      <c r="Q1616" s="20">
        <f t="shared" si="1815"/>
        <v>-6.7507119750289668E-3</v>
      </c>
      <c r="R1616" s="11"/>
      <c r="S1616" s="20">
        <f t="shared" ref="S1616:U1616" si="1820">_xlfn.STDEV.S(O1596:O1616)*SQRT(252)</f>
        <v>0.20803720887256116</v>
      </c>
      <c r="T1616" s="20">
        <f t="shared" si="1820"/>
        <v>0.12015579474905641</v>
      </c>
      <c r="U1616" s="20">
        <f t="shared" si="1820"/>
        <v>0.11428634524783413</v>
      </c>
    </row>
    <row r="1617" spans="1:21" x14ac:dyDescent="0.2">
      <c r="A1617" s="1" t="s">
        <v>4350</v>
      </c>
      <c r="B1617" s="13">
        <v>38777</v>
      </c>
      <c r="C1617" s="12">
        <v>1291.24</v>
      </c>
      <c r="D1617" s="12">
        <v>39177.870000000003</v>
      </c>
      <c r="E1617" s="10">
        <v>2.1177000000000001</v>
      </c>
      <c r="F1617" s="12">
        <v>17.25</v>
      </c>
      <c r="G1617" s="11"/>
      <c r="H1617" s="19">
        <f t="shared" si="1810"/>
        <v>2.9859328761455957</v>
      </c>
      <c r="I1617" s="19">
        <f t="shared" si="1811"/>
        <v>2.3141092734790414</v>
      </c>
      <c r="J1617" s="19">
        <f t="shared" si="1812"/>
        <v>1.0435214685683107</v>
      </c>
      <c r="K1617" s="30">
        <f t="shared" si="1807"/>
        <v>0.46282185469580828</v>
      </c>
      <c r="L1617" s="30">
        <f t="shared" si="1808"/>
        <v>0.83481717485464868</v>
      </c>
      <c r="M1617" s="30">
        <f t="shared" si="1805"/>
        <v>1.297639029550457</v>
      </c>
      <c r="N1617" s="11"/>
      <c r="O1617" s="20">
        <f t="shared" si="1813"/>
        <v>1.4697598237158438E-2</v>
      </c>
      <c r="P1617" s="20">
        <f t="shared" si="1814"/>
        <v>4.4538033390439935E-5</v>
      </c>
      <c r="Q1617" s="20">
        <f t="shared" si="1815"/>
        <v>5.2219607913335242E-3</v>
      </c>
      <c r="R1617" s="11"/>
      <c r="S1617" s="20">
        <f t="shared" ref="S1617:U1617" si="1821">_xlfn.STDEV.S(O1597:O1617)*SQRT(252)</f>
        <v>0.21356081650740499</v>
      </c>
      <c r="T1617" s="20">
        <f t="shared" si="1821"/>
        <v>0.12032304010344121</v>
      </c>
      <c r="U1617" s="20">
        <f t="shared" si="1821"/>
        <v>0.11628839574682213</v>
      </c>
    </row>
    <row r="1618" spans="1:21" x14ac:dyDescent="0.2">
      <c r="A1618" s="1" t="s">
        <v>4351</v>
      </c>
      <c r="B1618" s="13">
        <v>38778</v>
      </c>
      <c r="C1618" s="12">
        <v>1289.1400000000001</v>
      </c>
      <c r="D1618" s="12">
        <v>39125.839999999997</v>
      </c>
      <c r="E1618" s="10">
        <v>2.113</v>
      </c>
      <c r="F1618" s="12">
        <v>17.25</v>
      </c>
      <c r="G1618" s="11"/>
      <c r="H1618" s="19">
        <f t="shared" si="1810"/>
        <v>2.9878089745029155</v>
      </c>
      <c r="I1618" s="19">
        <f t="shared" si="1811"/>
        <v>2.3110360307147175</v>
      </c>
      <c r="J1618" s="19">
        <f t="shared" si="1812"/>
        <v>1.039512130586643</v>
      </c>
      <c r="K1618" s="30">
        <f t="shared" si="1807"/>
        <v>0.46220720614294353</v>
      </c>
      <c r="L1618" s="30">
        <f t="shared" si="1808"/>
        <v>0.83160970446931448</v>
      </c>
      <c r="M1618" s="30">
        <f t="shared" si="1805"/>
        <v>1.2938169106122581</v>
      </c>
      <c r="N1618" s="11"/>
      <c r="O1618" s="20">
        <f t="shared" si="1813"/>
        <v>-1.3280456543451891E-3</v>
      </c>
      <c r="P1618" s="20">
        <f t="shared" si="1814"/>
        <v>-3.8421231401865041E-3</v>
      </c>
      <c r="Q1618" s="20">
        <f t="shared" si="1815"/>
        <v>-2.9454407976021724E-3</v>
      </c>
      <c r="R1618" s="11"/>
      <c r="S1618" s="20">
        <f t="shared" ref="S1618:U1618" si="1822">_xlfn.STDEV.S(O1598:O1618)*SQRT(252)</f>
        <v>0.21363212818712071</v>
      </c>
      <c r="T1618" s="20">
        <f t="shared" si="1822"/>
        <v>0.11839666026230594</v>
      </c>
      <c r="U1618" s="20">
        <f t="shared" si="1822"/>
        <v>0.11528385448374313</v>
      </c>
    </row>
    <row r="1619" spans="1:21" x14ac:dyDescent="0.2">
      <c r="A1619" s="1" t="s">
        <v>4352</v>
      </c>
      <c r="B1619" s="13">
        <v>38779</v>
      </c>
      <c r="C1619" s="12">
        <v>1287.23</v>
      </c>
      <c r="D1619" s="12">
        <v>39239.75</v>
      </c>
      <c r="E1619" s="10">
        <v>2.1151</v>
      </c>
      <c r="F1619" s="12">
        <v>17.25</v>
      </c>
      <c r="G1619" s="11"/>
      <c r="H1619" s="19">
        <f t="shared" si="1810"/>
        <v>2.9896862516359115</v>
      </c>
      <c r="I1619" s="19">
        <f t="shared" si="1811"/>
        <v>2.317764323685775</v>
      </c>
      <c r="J1619" s="19">
        <f t="shared" si="1812"/>
        <v>1.0390035671812423</v>
      </c>
      <c r="K1619" s="30">
        <f t="shared" si="1807"/>
        <v>0.46355286473715501</v>
      </c>
      <c r="L1619" s="30">
        <f t="shared" si="1808"/>
        <v>0.83120285374499392</v>
      </c>
      <c r="M1619" s="30">
        <f t="shared" si="1805"/>
        <v>1.294755718482149</v>
      </c>
      <c r="N1619" s="11"/>
      <c r="O1619" s="20">
        <f t="shared" si="1813"/>
        <v>2.9113751934783938E-3</v>
      </c>
      <c r="P1619" s="20">
        <f t="shared" si="1814"/>
        <v>-4.8923277606560678E-4</v>
      </c>
      <c r="Q1619" s="20">
        <f t="shared" si="1815"/>
        <v>7.2561106767921046E-4</v>
      </c>
      <c r="R1619" s="11"/>
      <c r="S1619" s="20">
        <f t="shared" ref="S1619:U1619" si="1823">_xlfn.STDEV.S(O1599:O1619)*SQRT(252)</f>
        <v>0.18019573450570575</v>
      </c>
      <c r="T1619" s="20">
        <f t="shared" si="1823"/>
        <v>0.11548820551029242</v>
      </c>
      <c r="U1619" s="20">
        <f t="shared" si="1823"/>
        <v>0.10041132938933062</v>
      </c>
    </row>
    <row r="1620" spans="1:21" x14ac:dyDescent="0.2">
      <c r="A1620" s="1" t="s">
        <v>4353</v>
      </c>
      <c r="B1620" s="13">
        <v>38782</v>
      </c>
      <c r="C1620" s="12">
        <v>1278.26</v>
      </c>
      <c r="D1620" s="12">
        <v>38353.980000000003</v>
      </c>
      <c r="E1620" s="10">
        <v>2.1257000000000001</v>
      </c>
      <c r="F1620" s="12">
        <v>17.25</v>
      </c>
      <c r="G1620" s="11"/>
      <c r="H1620" s="19">
        <f t="shared" si="1810"/>
        <v>2.9915647082852237</v>
      </c>
      <c r="I1620" s="19">
        <f t="shared" si="1811"/>
        <v>2.2654447725930402</v>
      </c>
      <c r="J1620" s="19">
        <f t="shared" si="1812"/>
        <v>1.0369340889817817</v>
      </c>
      <c r="K1620" s="30">
        <f t="shared" si="1807"/>
        <v>0.45308895451860809</v>
      </c>
      <c r="L1620" s="30">
        <f t="shared" si="1808"/>
        <v>0.82954727118542548</v>
      </c>
      <c r="M1620" s="30">
        <f t="shared" si="1805"/>
        <v>1.2826362257040336</v>
      </c>
      <c r="N1620" s="11"/>
      <c r="O1620" s="20">
        <f t="shared" si="1813"/>
        <v>-2.2573283468931282E-2</v>
      </c>
      <c r="P1620" s="20">
        <f t="shared" si="1814"/>
        <v>-1.9917912361696599E-3</v>
      </c>
      <c r="Q1620" s="20">
        <f t="shared" si="1815"/>
        <v>-9.3604473841004676E-3</v>
      </c>
      <c r="R1620" s="11"/>
      <c r="S1620" s="20">
        <f t="shared" ref="S1620:U1620" si="1824">_xlfn.STDEV.S(O1600:O1620)*SQRT(252)</f>
        <v>0.19983674452558786</v>
      </c>
      <c r="T1620" s="20">
        <f t="shared" si="1824"/>
        <v>0.11456515732322659</v>
      </c>
      <c r="U1620" s="20">
        <f t="shared" si="1824"/>
        <v>0.10448919506459362</v>
      </c>
    </row>
    <row r="1621" spans="1:21" x14ac:dyDescent="0.2">
      <c r="A1621" s="1" t="s">
        <v>4354</v>
      </c>
      <c r="B1621" s="13">
        <v>38783</v>
      </c>
      <c r="C1621" s="12">
        <v>1275.8800000000001</v>
      </c>
      <c r="D1621" s="12">
        <v>37422.58</v>
      </c>
      <c r="E1621" s="10">
        <v>2.1678000000000002</v>
      </c>
      <c r="F1621" s="12">
        <v>17.25</v>
      </c>
      <c r="G1621" s="11"/>
      <c r="H1621" s="19">
        <f t="shared" si="1810"/>
        <v>2.9934443451919561</v>
      </c>
      <c r="I1621" s="19">
        <f t="shared" si="1811"/>
        <v>2.2104300059066841</v>
      </c>
      <c r="J1621" s="19">
        <f t="shared" si="1812"/>
        <v>1.0555019068367648</v>
      </c>
      <c r="K1621" s="30">
        <f t="shared" si="1807"/>
        <v>0.44208600118133684</v>
      </c>
      <c r="L1621" s="30">
        <f t="shared" si="1808"/>
        <v>0.84440152546941194</v>
      </c>
      <c r="M1621" s="30">
        <f t="shared" si="1805"/>
        <v>1.2864875266507487</v>
      </c>
      <c r="N1621" s="11"/>
      <c r="O1621" s="20">
        <f t="shared" si="1813"/>
        <v>-2.4284311562972172E-2</v>
      </c>
      <c r="P1621" s="20">
        <f t="shared" si="1814"/>
        <v>1.7906459101191041E-2</v>
      </c>
      <c r="Q1621" s="20">
        <f t="shared" si="1815"/>
        <v>3.0026447636009035E-3</v>
      </c>
      <c r="R1621" s="11"/>
      <c r="S1621" s="20">
        <f t="shared" ref="S1621:U1621" si="1825">_xlfn.STDEV.S(O1601:O1621)*SQRT(252)</f>
        <v>0.21881159490092678</v>
      </c>
      <c r="T1621" s="20">
        <f t="shared" si="1825"/>
        <v>0.12385395868388657</v>
      </c>
      <c r="U1621" s="20">
        <f t="shared" si="1825"/>
        <v>0.10080460851104799</v>
      </c>
    </row>
    <row r="1622" spans="1:21" x14ac:dyDescent="0.2">
      <c r="A1622" s="1" t="s">
        <v>4355</v>
      </c>
      <c r="B1622" s="13">
        <v>38784</v>
      </c>
      <c r="C1622" s="12">
        <v>1278.47</v>
      </c>
      <c r="D1622" s="12">
        <v>37289.08</v>
      </c>
      <c r="E1622" s="10">
        <v>2.1774</v>
      </c>
      <c r="F1622" s="12">
        <v>17.25</v>
      </c>
      <c r="G1622" s="11"/>
      <c r="H1622" s="19">
        <f t="shared" si="1810"/>
        <v>2.9953251630976792</v>
      </c>
      <c r="I1622" s="19">
        <f t="shared" si="1811"/>
        <v>2.2025445953928036</v>
      </c>
      <c r="J1622" s="19">
        <f t="shared" si="1812"/>
        <v>1.0623282745540625</v>
      </c>
      <c r="K1622" s="30">
        <f t="shared" si="1807"/>
        <v>0.44050891907856071</v>
      </c>
      <c r="L1622" s="30">
        <f t="shared" si="1808"/>
        <v>0.84986261964325005</v>
      </c>
      <c r="M1622" s="30">
        <f t="shared" si="1805"/>
        <v>1.2903715387218107</v>
      </c>
      <c r="N1622" s="11"/>
      <c r="O1622" s="20">
        <f t="shared" si="1813"/>
        <v>-3.5673649438386912E-3</v>
      </c>
      <c r="P1622" s="20">
        <f t="shared" si="1814"/>
        <v>6.4674139128328978E-3</v>
      </c>
      <c r="Q1622" s="20">
        <f t="shared" si="1815"/>
        <v>3.0190825721985171E-3</v>
      </c>
      <c r="R1622" s="11"/>
      <c r="S1622" s="20">
        <f t="shared" ref="S1622:U1622" si="1826">_xlfn.STDEV.S(O1602:O1622)*SQRT(252)</f>
        <v>0.20629763089886052</v>
      </c>
      <c r="T1622" s="20">
        <f t="shared" si="1826"/>
        <v>0.12164139000022449</v>
      </c>
      <c r="U1622" s="20">
        <f t="shared" si="1826"/>
        <v>9.0006004863551092E-2</v>
      </c>
    </row>
    <row r="1623" spans="1:21" x14ac:dyDescent="0.2">
      <c r="A1623" s="1" t="s">
        <v>4356</v>
      </c>
      <c r="B1623" s="13">
        <v>38785</v>
      </c>
      <c r="C1623" s="12">
        <v>1272.23</v>
      </c>
      <c r="D1623" s="12">
        <v>36312.269999999997</v>
      </c>
      <c r="E1623" s="10">
        <v>2.1610999999999998</v>
      </c>
      <c r="F1623" s="12">
        <v>16.5</v>
      </c>
      <c r="G1623" s="11"/>
      <c r="H1623" s="19">
        <f t="shared" si="1810"/>
        <v>2.997130775021001</v>
      </c>
      <c r="I1623" s="19">
        <f t="shared" si="1811"/>
        <v>2.1448476077968195</v>
      </c>
      <c r="J1623" s="19">
        <f t="shared" si="1812"/>
        <v>1.0492294602318313</v>
      </c>
      <c r="K1623" s="30">
        <f t="shared" si="1807"/>
        <v>0.42896952155936391</v>
      </c>
      <c r="L1623" s="30">
        <f t="shared" si="1808"/>
        <v>0.83938356818546511</v>
      </c>
      <c r="M1623" s="30">
        <f t="shared" si="1805"/>
        <v>1.268353089744829</v>
      </c>
      <c r="N1623" s="11"/>
      <c r="O1623" s="20">
        <f t="shared" si="1813"/>
        <v>-2.619560471859339E-2</v>
      </c>
      <c r="P1623" s="20">
        <f t="shared" si="1814"/>
        <v>-1.2330288702642078E-2</v>
      </c>
      <c r="Q1623" s="20">
        <f t="shared" si="1815"/>
        <v>-1.7063650519440476E-2</v>
      </c>
      <c r="R1623" s="11"/>
      <c r="S1623" s="20">
        <f t="shared" ref="S1623:U1623" si="1827">_xlfn.STDEV.S(O1603:O1623)*SQRT(252)</f>
        <v>0.22679830764823908</v>
      </c>
      <c r="T1623" s="20">
        <f t="shared" si="1827"/>
        <v>0.12134273537603588</v>
      </c>
      <c r="U1623" s="20">
        <f t="shared" si="1827"/>
        <v>0.10542930859600594</v>
      </c>
    </row>
    <row r="1624" spans="1:21" x14ac:dyDescent="0.2">
      <c r="A1624" s="1" t="s">
        <v>4357</v>
      </c>
      <c r="B1624" s="13">
        <v>38786</v>
      </c>
      <c r="C1624" s="12">
        <v>1281.58</v>
      </c>
      <c r="D1624" s="12">
        <v>36890.69</v>
      </c>
      <c r="E1624" s="10">
        <v>2.1442999999999999</v>
      </c>
      <c r="F1624" s="12">
        <v>16.5</v>
      </c>
      <c r="G1624" s="11"/>
      <c r="H1624" s="19">
        <f t="shared" si="1810"/>
        <v>2.9989374753852234</v>
      </c>
      <c r="I1624" s="19">
        <f t="shared" si="1811"/>
        <v>2.1790129946840029</v>
      </c>
      <c r="J1624" s="19">
        <f t="shared" si="1812"/>
        <v>1.0487240978465391</v>
      </c>
      <c r="K1624" s="30">
        <f t="shared" si="1807"/>
        <v>0.43580259893680062</v>
      </c>
      <c r="L1624" s="30">
        <f t="shared" si="1808"/>
        <v>0.83897927827723129</v>
      </c>
      <c r="M1624" s="30">
        <f t="shared" si="1805"/>
        <v>1.274781877214032</v>
      </c>
      <c r="N1624" s="11"/>
      <c r="O1624" s="20">
        <f t="shared" si="1813"/>
        <v>1.5929050979187176E-2</v>
      </c>
      <c r="P1624" s="20">
        <f t="shared" si="1814"/>
        <v>-4.8165096811192409E-4</v>
      </c>
      <c r="Q1624" s="20">
        <f t="shared" si="1815"/>
        <v>5.0686102483468165E-3</v>
      </c>
      <c r="R1624" s="11"/>
      <c r="S1624" s="20">
        <f t="shared" ref="S1624:U1624" si="1828">_xlfn.STDEV.S(O1604:O1624)*SQRT(252)</f>
        <v>0.23076024667238154</v>
      </c>
      <c r="T1624" s="20">
        <f t="shared" si="1828"/>
        <v>0.11674876585459439</v>
      </c>
      <c r="U1624" s="20">
        <f t="shared" si="1828"/>
        <v>0.1066768448902763</v>
      </c>
    </row>
    <row r="1625" spans="1:21" x14ac:dyDescent="0.2">
      <c r="A1625" s="1" t="s">
        <v>4358</v>
      </c>
      <c r="B1625" s="13">
        <v>38789</v>
      </c>
      <c r="C1625" s="12">
        <v>1284.1300000000001</v>
      </c>
      <c r="D1625" s="12">
        <v>36792.980000000003</v>
      </c>
      <c r="E1625" s="10">
        <v>2.1345000000000001</v>
      </c>
      <c r="F1625" s="12">
        <v>16.5</v>
      </c>
      <c r="G1625" s="11"/>
      <c r="H1625" s="19">
        <f t="shared" si="1810"/>
        <v>3.000745264846469</v>
      </c>
      <c r="I1625" s="19">
        <f t="shared" si="1811"/>
        <v>2.1732415829887874</v>
      </c>
      <c r="J1625" s="19">
        <f t="shared" si="1812"/>
        <v>1.0460083028523628</v>
      </c>
      <c r="K1625" s="30">
        <f t="shared" si="1807"/>
        <v>0.43464831659775749</v>
      </c>
      <c r="L1625" s="30">
        <f t="shared" si="1808"/>
        <v>0.83680664228189028</v>
      </c>
      <c r="M1625" s="30">
        <f t="shared" si="1805"/>
        <v>1.2714549588796478</v>
      </c>
      <c r="N1625" s="11"/>
      <c r="O1625" s="20">
        <f t="shared" si="1813"/>
        <v>-2.6486357398031179E-3</v>
      </c>
      <c r="P1625" s="20">
        <f t="shared" si="1814"/>
        <v>-2.5896181843756416E-3</v>
      </c>
      <c r="Q1625" s="20">
        <f t="shared" si="1815"/>
        <v>-2.6097941882066156E-3</v>
      </c>
      <c r="R1625" s="11"/>
      <c r="S1625" s="20">
        <f t="shared" ref="S1625:U1625" si="1829">_xlfn.STDEV.S(O1605:O1625)*SQRT(252)</f>
        <v>0.23077516036751855</v>
      </c>
      <c r="T1625" s="20">
        <f t="shared" si="1829"/>
        <v>0.11456149671665992</v>
      </c>
      <c r="U1625" s="20">
        <f t="shared" si="1829"/>
        <v>0.10630302962255074</v>
      </c>
    </row>
    <row r="1626" spans="1:21" x14ac:dyDescent="0.2">
      <c r="A1626" s="1" t="s">
        <v>4359</v>
      </c>
      <c r="B1626" s="13">
        <v>38790</v>
      </c>
      <c r="C1626" s="12">
        <v>1297.48</v>
      </c>
      <c r="D1626" s="12">
        <v>37541.49</v>
      </c>
      <c r="E1626" s="10">
        <v>2.1265000000000001</v>
      </c>
      <c r="F1626" s="12">
        <v>16.5</v>
      </c>
      <c r="G1626" s="11"/>
      <c r="H1626" s="19">
        <f t="shared" si="1810"/>
        <v>3.0025541440612566</v>
      </c>
      <c r="I1626" s="19">
        <f t="shared" si="1811"/>
        <v>2.2174536326048533</v>
      </c>
      <c r="J1626" s="19">
        <f t="shared" si="1812"/>
        <v>1.0529216113901343</v>
      </c>
      <c r="K1626" s="30">
        <f t="shared" si="1807"/>
        <v>0.44349072652097066</v>
      </c>
      <c r="L1626" s="30">
        <f t="shared" si="1808"/>
        <v>0.84233728911210748</v>
      </c>
      <c r="M1626" s="30">
        <f t="shared" si="1805"/>
        <v>1.2858280156330781</v>
      </c>
      <c r="N1626" s="11"/>
      <c r="O1626" s="20">
        <f t="shared" si="1813"/>
        <v>2.034382645819921E-2</v>
      </c>
      <c r="P1626" s="20">
        <f t="shared" si="1814"/>
        <v>6.60922912267492E-3</v>
      </c>
      <c r="Q1626" s="20">
        <f t="shared" si="1815"/>
        <v>1.1304416765258729E-2</v>
      </c>
      <c r="R1626" s="11"/>
      <c r="S1626" s="20">
        <f t="shared" ref="S1626:U1626" si="1830">_xlfn.STDEV.S(O1606:O1626)*SQRT(252)</f>
        <v>0.22503312686988713</v>
      </c>
      <c r="T1626" s="20">
        <f t="shared" si="1830"/>
        <v>0.11657927714721548</v>
      </c>
      <c r="U1626" s="20">
        <f t="shared" si="1830"/>
        <v>0.10811455135209418</v>
      </c>
    </row>
    <row r="1627" spans="1:21" x14ac:dyDescent="0.2">
      <c r="A1627" s="1" t="s">
        <v>4360</v>
      </c>
      <c r="B1627" s="13">
        <v>38791</v>
      </c>
      <c r="C1627" s="12">
        <v>1303.02</v>
      </c>
      <c r="D1627" s="12">
        <v>38243.99</v>
      </c>
      <c r="E1627" s="10">
        <v>2.1211000000000002</v>
      </c>
      <c r="F1627" s="12">
        <v>16.5</v>
      </c>
      <c r="G1627" s="11"/>
      <c r="H1627" s="19">
        <f t="shared" si="1810"/>
        <v>3.0043641136865009</v>
      </c>
      <c r="I1627" s="19">
        <f t="shared" si="1811"/>
        <v>2.2589480212640387</v>
      </c>
      <c r="J1627" s="19">
        <f t="shared" si="1812"/>
        <v>1.0547322034629416</v>
      </c>
      <c r="K1627" s="30">
        <f t="shared" si="1807"/>
        <v>0.45178960425280779</v>
      </c>
      <c r="L1627" s="30">
        <f t="shared" si="1808"/>
        <v>0.84378576277035333</v>
      </c>
      <c r="M1627" s="30">
        <f t="shared" si="1805"/>
        <v>1.2955753670231611</v>
      </c>
      <c r="N1627" s="11"/>
      <c r="O1627" s="20">
        <f t="shared" si="1813"/>
        <v>1.8712629679855652E-2</v>
      </c>
      <c r="P1627" s="20">
        <f t="shared" si="1814"/>
        <v>1.7195886694896245E-3</v>
      </c>
      <c r="Q1627" s="20">
        <f t="shared" si="1815"/>
        <v>7.5806027490261663E-3</v>
      </c>
      <c r="R1627" s="11"/>
      <c r="S1627" s="20">
        <f t="shared" ref="S1627:U1627" si="1831">_xlfn.STDEV.S(O1607:O1627)*SQRT(252)</f>
        <v>0.22864185970618714</v>
      </c>
      <c r="T1627" s="20">
        <f t="shared" si="1831"/>
        <v>0.11661966278601482</v>
      </c>
      <c r="U1627" s="20">
        <f t="shared" si="1831"/>
        <v>0.10933879446611197</v>
      </c>
    </row>
    <row r="1628" spans="1:21" x14ac:dyDescent="0.2">
      <c r="A1628" s="1" t="s">
        <v>4361</v>
      </c>
      <c r="B1628" s="13">
        <v>38792</v>
      </c>
      <c r="C1628" s="12">
        <v>1305.33</v>
      </c>
      <c r="D1628" s="12">
        <v>38156.639999999999</v>
      </c>
      <c r="E1628" s="10">
        <v>2.1063000000000001</v>
      </c>
      <c r="F1628" s="12">
        <v>16.5</v>
      </c>
      <c r="G1628" s="11"/>
      <c r="H1628" s="19">
        <f t="shared" si="1810"/>
        <v>3.0061751743795115</v>
      </c>
      <c r="I1628" s="19">
        <f t="shared" si="1811"/>
        <v>2.2537885410513985</v>
      </c>
      <c r="J1628" s="19">
        <f t="shared" si="1812"/>
        <v>1.0492295846396229</v>
      </c>
      <c r="K1628" s="30">
        <f t="shared" si="1807"/>
        <v>0.45075770821027972</v>
      </c>
      <c r="L1628" s="30">
        <f t="shared" si="1808"/>
        <v>0.83938366771169837</v>
      </c>
      <c r="M1628" s="30">
        <f t="shared" si="1805"/>
        <v>1.2901413759219782</v>
      </c>
      <c r="N1628" s="11"/>
      <c r="O1628" s="20">
        <f t="shared" si="1813"/>
        <v>-2.284019005339144E-3</v>
      </c>
      <c r="P1628" s="20">
        <f t="shared" si="1814"/>
        <v>-5.2170767188602918E-3</v>
      </c>
      <c r="Q1628" s="20">
        <f t="shared" si="1815"/>
        <v>-4.1942686157028231E-3</v>
      </c>
      <c r="R1628" s="11"/>
      <c r="S1628" s="20">
        <f t="shared" ref="S1628:U1628" si="1832">_xlfn.STDEV.S(O1608:O1628)*SQRT(252)</f>
        <v>0.2227940318038823</v>
      </c>
      <c r="T1628" s="20">
        <f t="shared" si="1832"/>
        <v>0.11831289053593136</v>
      </c>
      <c r="U1628" s="20">
        <f t="shared" si="1832"/>
        <v>0.10915166985624612</v>
      </c>
    </row>
    <row r="1629" spans="1:21" x14ac:dyDescent="0.2">
      <c r="A1629" s="1" t="s">
        <v>4362</v>
      </c>
      <c r="B1629" s="13">
        <v>38793</v>
      </c>
      <c r="C1629" s="12">
        <v>1307.25</v>
      </c>
      <c r="D1629" s="12">
        <v>38049.17</v>
      </c>
      <c r="E1629" s="10">
        <v>2.1183999999999998</v>
      </c>
      <c r="F1629" s="12">
        <v>16.5</v>
      </c>
      <c r="G1629" s="11"/>
      <c r="H1629" s="19">
        <f t="shared" si="1810"/>
        <v>3.0079873267979957</v>
      </c>
      <c r="I1629" s="19">
        <f t="shared" si="1811"/>
        <v>2.2474406379208607</v>
      </c>
      <c r="J1629" s="19">
        <f t="shared" si="1812"/>
        <v>1.0568092327574052</v>
      </c>
      <c r="K1629" s="30">
        <f t="shared" si="1807"/>
        <v>0.44948812758417217</v>
      </c>
      <c r="L1629" s="30">
        <f t="shared" si="1808"/>
        <v>0.84544738620592419</v>
      </c>
      <c r="M1629" s="30">
        <f t="shared" si="1805"/>
        <v>1.2949355137900964</v>
      </c>
      <c r="N1629" s="11"/>
      <c r="O1629" s="20">
        <f t="shared" si="1813"/>
        <v>-2.8165477882750034E-3</v>
      </c>
      <c r="P1629" s="20">
        <f t="shared" si="1814"/>
        <v>7.2240129603147185E-3</v>
      </c>
      <c r="Q1629" s="20">
        <f t="shared" si="1815"/>
        <v>3.7159786962821517E-3</v>
      </c>
      <c r="R1629" s="11"/>
      <c r="S1629" s="20">
        <f t="shared" ref="S1629:U1629" si="1833">_xlfn.STDEV.S(O1609:O1629)*SQRT(252)</f>
        <v>0.20185407228122804</v>
      </c>
      <c r="T1629" s="20">
        <f t="shared" si="1833"/>
        <v>0.12038010632351809</v>
      </c>
      <c r="U1629" s="20">
        <f t="shared" si="1833"/>
        <v>0.10635904828360991</v>
      </c>
    </row>
    <row r="1630" spans="1:21" x14ac:dyDescent="0.2">
      <c r="A1630" s="1" t="s">
        <v>4363</v>
      </c>
      <c r="B1630" s="13">
        <v>38796</v>
      </c>
      <c r="C1630" s="12">
        <v>1305.08</v>
      </c>
      <c r="D1630" s="12">
        <v>38203.53</v>
      </c>
      <c r="E1630" s="10">
        <v>2.1381999999999999</v>
      </c>
      <c r="F1630" s="12">
        <v>16.5</v>
      </c>
      <c r="G1630" s="11"/>
      <c r="H1630" s="19">
        <f t="shared" si="1810"/>
        <v>3.009800571600056</v>
      </c>
      <c r="I1630" s="19">
        <f t="shared" si="1811"/>
        <v>2.2565581807442512</v>
      </c>
      <c r="J1630" s="19">
        <f t="shared" si="1812"/>
        <v>1.0649162153555876</v>
      </c>
      <c r="K1630" s="30">
        <f t="shared" si="1807"/>
        <v>0.45131163614885028</v>
      </c>
      <c r="L1630" s="30">
        <f t="shared" si="1808"/>
        <v>0.85193297228447007</v>
      </c>
      <c r="M1630" s="30">
        <f t="shared" si="1805"/>
        <v>1.3032446084333205</v>
      </c>
      <c r="N1630" s="11"/>
      <c r="O1630" s="20">
        <f t="shared" si="1813"/>
        <v>4.0568559051354924E-3</v>
      </c>
      <c r="P1630" s="20">
        <f t="shared" si="1814"/>
        <v>7.6711882777837914E-3</v>
      </c>
      <c r="Q1630" s="20">
        <f t="shared" si="1815"/>
        <v>6.4166088231718543E-3</v>
      </c>
      <c r="R1630" s="11"/>
      <c r="S1630" s="20">
        <f t="shared" ref="S1630:U1630" si="1834">_xlfn.STDEV.S(O1610:O1630)*SQRT(252)</f>
        <v>0.20178091022558967</v>
      </c>
      <c r="T1630" s="20">
        <f t="shared" si="1834"/>
        <v>0.12250379669363148</v>
      </c>
      <c r="U1630" s="20">
        <f t="shared" si="1834"/>
        <v>0.10840377821679076</v>
      </c>
    </row>
    <row r="1631" spans="1:21" x14ac:dyDescent="0.2">
      <c r="A1631" s="1" t="s">
        <v>4364</v>
      </c>
      <c r="B1631" s="13">
        <v>38797</v>
      </c>
      <c r="C1631" s="12">
        <v>1297.23</v>
      </c>
      <c r="D1631" s="12">
        <v>37398.01</v>
      </c>
      <c r="E1631" s="10">
        <v>2.1587000000000001</v>
      </c>
      <c r="F1631" s="12">
        <v>16.5</v>
      </c>
      <c r="G1631" s="11"/>
      <c r="H1631" s="19">
        <f t="shared" si="1810"/>
        <v>3.0116149094441922</v>
      </c>
      <c r="I1631" s="19">
        <f t="shared" si="1811"/>
        <v>2.2089787359716584</v>
      </c>
      <c r="J1631" s="19">
        <f t="shared" si="1812"/>
        <v>1.0686592660918623</v>
      </c>
      <c r="K1631" s="30">
        <f t="shared" si="1807"/>
        <v>0.44179574719433168</v>
      </c>
      <c r="L1631" s="30">
        <f t="shared" si="1808"/>
        <v>0.85492741287348994</v>
      </c>
      <c r="M1631" s="30">
        <f t="shared" si="1805"/>
        <v>1.2967231600678217</v>
      </c>
      <c r="N1631" s="11"/>
      <c r="O1631" s="20">
        <f t="shared" si="1813"/>
        <v>-2.1084962567594956E-2</v>
      </c>
      <c r="P1631" s="20">
        <f t="shared" si="1814"/>
        <v>3.5148781493810066E-3</v>
      </c>
      <c r="Q1631" s="20">
        <f t="shared" si="1815"/>
        <v>-5.0040094724338458E-3</v>
      </c>
      <c r="R1631" s="11"/>
      <c r="S1631" s="20">
        <f t="shared" ref="S1631:U1631" si="1835">_xlfn.STDEV.S(O1611:O1631)*SQRT(252)</f>
        <v>0.21385045721486073</v>
      </c>
      <c r="T1631" s="20">
        <f t="shared" si="1835"/>
        <v>0.12267244423634328</v>
      </c>
      <c r="U1631" s="20">
        <f t="shared" si="1835"/>
        <v>0.1101405199448485</v>
      </c>
    </row>
    <row r="1632" spans="1:21" x14ac:dyDescent="0.2">
      <c r="A1632" s="1" t="s">
        <v>4365</v>
      </c>
      <c r="B1632" s="13">
        <v>38798</v>
      </c>
      <c r="C1632" s="12">
        <v>1305.04</v>
      </c>
      <c r="D1632" s="12">
        <v>37850.589999999997</v>
      </c>
      <c r="E1632" s="10">
        <v>2.1549</v>
      </c>
      <c r="F1632" s="12">
        <v>16.5</v>
      </c>
      <c r="G1632" s="11"/>
      <c r="H1632" s="19">
        <f t="shared" si="1810"/>
        <v>3.0134303409893013</v>
      </c>
      <c r="I1632" s="19">
        <f t="shared" si="1811"/>
        <v>2.2357111636148952</v>
      </c>
      <c r="J1632" s="19">
        <f t="shared" si="1812"/>
        <v>1.0732006446793445</v>
      </c>
      <c r="K1632" s="30">
        <f t="shared" si="1807"/>
        <v>0.44714223272297904</v>
      </c>
      <c r="L1632" s="30">
        <f t="shared" si="1808"/>
        <v>0.85856051574347569</v>
      </c>
      <c r="M1632" s="30">
        <f t="shared" si="1805"/>
        <v>1.3057027484664547</v>
      </c>
      <c r="N1632" s="11"/>
      <c r="O1632" s="20">
        <f t="shared" si="1813"/>
        <v>1.2101713433415151E-2</v>
      </c>
      <c r="P1632" s="20">
        <f t="shared" si="1814"/>
        <v>4.2496039023647292E-3</v>
      </c>
      <c r="Q1632" s="20">
        <f t="shared" si="1815"/>
        <v>6.9248307388627417E-3</v>
      </c>
      <c r="R1632" s="11"/>
      <c r="S1632" s="20">
        <f t="shared" ref="S1632:U1632" si="1836">_xlfn.STDEV.S(O1612:O1632)*SQRT(252)</f>
        <v>0.21644515332306369</v>
      </c>
      <c r="T1632" s="20">
        <f t="shared" si="1836"/>
        <v>0.12306957643180919</v>
      </c>
      <c r="U1632" s="20">
        <f t="shared" si="1836"/>
        <v>0.11203976070076825</v>
      </c>
    </row>
    <row r="1633" spans="1:21" x14ac:dyDescent="0.2">
      <c r="A1633" s="1" t="s">
        <v>4366</v>
      </c>
      <c r="B1633" s="13">
        <v>38799</v>
      </c>
      <c r="C1633" s="12">
        <v>1301.67</v>
      </c>
      <c r="D1633" s="12">
        <v>37473.85</v>
      </c>
      <c r="E1633" s="10">
        <v>2.1501999999999999</v>
      </c>
      <c r="F1633" s="12">
        <v>16.5</v>
      </c>
      <c r="G1633" s="11"/>
      <c r="H1633" s="19">
        <f t="shared" si="1810"/>
        <v>3.0152468668946768</v>
      </c>
      <c r="I1633" s="19">
        <f t="shared" si="1811"/>
        <v>2.2134583579444875</v>
      </c>
      <c r="J1633" s="19">
        <f t="shared" si="1812"/>
        <v>1.0680946352240943</v>
      </c>
      <c r="K1633" s="30">
        <f t="shared" si="1807"/>
        <v>0.44269167158889755</v>
      </c>
      <c r="L1633" s="30">
        <f t="shared" si="1808"/>
        <v>0.85447570817927554</v>
      </c>
      <c r="M1633" s="30">
        <f t="shared" si="1805"/>
        <v>1.2971673797681731</v>
      </c>
      <c r="N1633" s="11"/>
      <c r="O1633" s="20">
        <f t="shared" si="1813"/>
        <v>-9.9533455092774004E-3</v>
      </c>
      <c r="P1633" s="20">
        <f t="shared" si="1814"/>
        <v>-4.7577398323086495E-3</v>
      </c>
      <c r="Q1633" s="20">
        <f t="shared" si="1815"/>
        <v>-6.5369922122829882E-3</v>
      </c>
      <c r="R1633" s="11"/>
      <c r="S1633" s="20">
        <f t="shared" ref="S1633:U1633" si="1837">_xlfn.STDEV.S(O1613:O1633)*SQRT(252)</f>
        <v>0.21877046424142593</v>
      </c>
      <c r="T1633" s="20">
        <f t="shared" si="1837"/>
        <v>0.11198342455566915</v>
      </c>
      <c r="U1633" s="20">
        <f t="shared" si="1837"/>
        <v>0.10783582528019844</v>
      </c>
    </row>
    <row r="1634" spans="1:21" x14ac:dyDescent="0.2">
      <c r="A1634" s="1" t="s">
        <v>4367</v>
      </c>
      <c r="B1634" s="13">
        <v>38800</v>
      </c>
      <c r="C1634" s="12">
        <v>1302.95</v>
      </c>
      <c r="D1634" s="12">
        <v>37577.050000000003</v>
      </c>
      <c r="E1634" s="10">
        <v>2.1623999999999999</v>
      </c>
      <c r="F1634" s="12">
        <v>16.5</v>
      </c>
      <c r="G1634" s="11"/>
      <c r="H1634" s="19">
        <f t="shared" si="1810"/>
        <v>3.0170644878200101</v>
      </c>
      <c r="I1634" s="19">
        <f t="shared" si="1811"/>
        <v>2.219554046072072</v>
      </c>
      <c r="J1634" s="19">
        <f t="shared" si="1812"/>
        <v>1.0752111600731422</v>
      </c>
      <c r="K1634" s="30">
        <f t="shared" si="1807"/>
        <v>0.44391080921441439</v>
      </c>
      <c r="L1634" s="30">
        <f t="shared" si="1808"/>
        <v>0.86016892805851386</v>
      </c>
      <c r="M1634" s="30">
        <f t="shared" si="1805"/>
        <v>1.3040797372729283</v>
      </c>
      <c r="N1634" s="11"/>
      <c r="O1634" s="20">
        <f t="shared" si="1813"/>
        <v>2.7539204004927154E-3</v>
      </c>
      <c r="P1634" s="20">
        <f t="shared" si="1814"/>
        <v>6.6628223889120264E-3</v>
      </c>
      <c r="Q1634" s="20">
        <f t="shared" si="1815"/>
        <v>5.3288092289143218E-3</v>
      </c>
      <c r="R1634" s="11"/>
      <c r="S1634" s="20">
        <f t="shared" ref="S1634:U1634" si="1838">_xlfn.STDEV.S(O1614:O1634)*SQRT(252)</f>
        <v>0.2184164087313038</v>
      </c>
      <c r="T1634" s="20">
        <f t="shared" si="1838"/>
        <v>0.10745085803473645</v>
      </c>
      <c r="U1634" s="20">
        <f t="shared" si="1838"/>
        <v>0.10782769834243201</v>
      </c>
    </row>
    <row r="1635" spans="1:21" x14ac:dyDescent="0.2">
      <c r="A1635" s="1" t="s">
        <v>4368</v>
      </c>
      <c r="B1635" s="13">
        <v>38803</v>
      </c>
      <c r="C1635" s="12">
        <v>1301.6099999999999</v>
      </c>
      <c r="D1635" s="12">
        <v>37641.06</v>
      </c>
      <c r="E1635" s="10">
        <v>2.1800000000000002</v>
      </c>
      <c r="F1635" s="12">
        <v>16.5</v>
      </c>
      <c r="G1635" s="11"/>
      <c r="H1635" s="19">
        <f t="shared" si="1810"/>
        <v>3.0188832044253902</v>
      </c>
      <c r="I1635" s="19">
        <f t="shared" si="1811"/>
        <v>2.2233349084465548</v>
      </c>
      <c r="J1635" s="19">
        <f t="shared" si="1812"/>
        <v>1.0828476308772776</v>
      </c>
      <c r="K1635" s="30">
        <f t="shared" si="1807"/>
        <v>0.44466698168931096</v>
      </c>
      <c r="L1635" s="30">
        <f t="shared" si="1808"/>
        <v>0.8662781047018222</v>
      </c>
      <c r="M1635" s="30">
        <f t="shared" si="1805"/>
        <v>1.3109450863911332</v>
      </c>
      <c r="N1635" s="11"/>
      <c r="O1635" s="20">
        <f t="shared" si="1813"/>
        <v>1.7034333456189543E-3</v>
      </c>
      <c r="P1635" s="20">
        <f t="shared" si="1814"/>
        <v>7.1022986811408728E-3</v>
      </c>
      <c r="Q1635" s="20">
        <f t="shared" si="1815"/>
        <v>5.2645163650510973E-3</v>
      </c>
      <c r="R1635" s="11"/>
      <c r="S1635" s="20">
        <f t="shared" ref="S1635:U1635" si="1839">_xlfn.STDEV.S(O1615:O1635)*SQRT(252)</f>
        <v>0.21746030995711363</v>
      </c>
      <c r="T1635" s="20">
        <f t="shared" si="1839"/>
        <v>0.10938968887482868</v>
      </c>
      <c r="U1635" s="20">
        <f t="shared" si="1839"/>
        <v>0.10885479728843354</v>
      </c>
    </row>
    <row r="1636" spans="1:21" x14ac:dyDescent="0.2">
      <c r="A1636" s="1" t="s">
        <v>4369</v>
      </c>
      <c r="B1636" s="13">
        <v>38804</v>
      </c>
      <c r="C1636" s="12">
        <v>1293.23</v>
      </c>
      <c r="D1636" s="12">
        <v>36682.21</v>
      </c>
      <c r="E1636" s="10">
        <v>2.2233999999999998</v>
      </c>
      <c r="F1636" s="12">
        <v>16.5</v>
      </c>
      <c r="G1636" s="11"/>
      <c r="H1636" s="19">
        <f t="shared" si="1810"/>
        <v>3.0207030173713041</v>
      </c>
      <c r="I1636" s="19">
        <f t="shared" si="1811"/>
        <v>2.1666987595983564</v>
      </c>
      <c r="J1636" s="19">
        <f t="shared" si="1812"/>
        <v>1.0972948794996324</v>
      </c>
      <c r="K1636" s="30">
        <f t="shared" si="1807"/>
        <v>0.43333975191967133</v>
      </c>
      <c r="L1636" s="30">
        <f t="shared" si="1808"/>
        <v>0.87783590359970598</v>
      </c>
      <c r="M1636" s="30">
        <f t="shared" si="1805"/>
        <v>1.3111756555193774</v>
      </c>
      <c r="N1636" s="11"/>
      <c r="O1636" s="20">
        <f t="shared" si="1813"/>
        <v>-2.5473512169954637E-2</v>
      </c>
      <c r="P1636" s="20">
        <f t="shared" si="1814"/>
        <v>1.3341903523998333E-2</v>
      </c>
      <c r="Q1636" s="20">
        <f t="shared" si="1815"/>
        <v>1.7588008120084098E-4</v>
      </c>
      <c r="R1636" s="11"/>
      <c r="S1636" s="20">
        <f t="shared" ref="S1636:U1636" si="1840">_xlfn.STDEV.S(O1616:O1636)*SQRT(252)</f>
        <v>0.23314511596422474</v>
      </c>
      <c r="T1636" s="20">
        <f t="shared" si="1840"/>
        <v>0.11673971015864974</v>
      </c>
      <c r="U1636" s="20">
        <f t="shared" si="1840"/>
        <v>0.10865945698805407</v>
      </c>
    </row>
    <row r="1637" spans="1:21" x14ac:dyDescent="0.2">
      <c r="A1637" s="1" t="s">
        <v>4370</v>
      </c>
      <c r="B1637" s="13">
        <v>38805</v>
      </c>
      <c r="C1637" s="12">
        <v>1302.8900000000001</v>
      </c>
      <c r="D1637" s="12">
        <v>37491.57</v>
      </c>
      <c r="E1637" s="10">
        <v>2.2223999999999999</v>
      </c>
      <c r="F1637" s="12">
        <v>16.5</v>
      </c>
      <c r="G1637" s="11"/>
      <c r="H1637" s="19">
        <f t="shared" si="1810"/>
        <v>3.0225239273186366</v>
      </c>
      <c r="I1637" s="19">
        <f t="shared" si="1811"/>
        <v>2.2145050206733718</v>
      </c>
      <c r="J1637" s="19">
        <f t="shared" si="1812"/>
        <v>1.1049941014411688</v>
      </c>
      <c r="K1637" s="30">
        <f t="shared" si="1807"/>
        <v>0.44290100413467437</v>
      </c>
      <c r="L1637" s="30">
        <f t="shared" si="1808"/>
        <v>0.88399528115293513</v>
      </c>
      <c r="M1637" s="30">
        <f t="shared" si="1805"/>
        <v>1.3268962852876096</v>
      </c>
      <c r="N1637" s="11"/>
      <c r="O1637" s="20">
        <f t="shared" si="1813"/>
        <v>2.2064101372300193E-2</v>
      </c>
      <c r="P1637" s="20">
        <f t="shared" si="1814"/>
        <v>7.0165477715955493E-3</v>
      </c>
      <c r="Q1637" s="20">
        <f t="shared" si="1815"/>
        <v>1.1989720600787734E-2</v>
      </c>
      <c r="R1637" s="11"/>
      <c r="S1637" s="20">
        <f t="shared" ref="S1637:U1637" si="1841">_xlfn.STDEV.S(O1617:O1637)*SQRT(252)</f>
        <v>0.24798364601421777</v>
      </c>
      <c r="T1637" s="20">
        <f t="shared" si="1841"/>
        <v>0.10889780867026246</v>
      </c>
      <c r="U1637" s="20">
        <f t="shared" si="1841"/>
        <v>0.11235858122744001</v>
      </c>
    </row>
    <row r="1638" spans="1:21" x14ac:dyDescent="0.2">
      <c r="A1638" s="1" t="s">
        <v>4371</v>
      </c>
      <c r="B1638" s="13">
        <v>38806</v>
      </c>
      <c r="C1638" s="12">
        <v>1300.25</v>
      </c>
      <c r="D1638" s="12">
        <v>37776.76</v>
      </c>
      <c r="E1638" s="10">
        <v>2.1947999999999999</v>
      </c>
      <c r="F1638" s="12">
        <v>16.5</v>
      </c>
      <c r="G1638" s="11"/>
      <c r="H1638" s="19">
        <f t="shared" si="1810"/>
        <v>3.0243459349286712</v>
      </c>
      <c r="I1638" s="19">
        <f t="shared" si="1811"/>
        <v>2.2313502658003657</v>
      </c>
      <c r="J1638" s="19">
        <f t="shared" si="1812"/>
        <v>1.0890599682930946</v>
      </c>
      <c r="K1638" s="30">
        <f t="shared" si="1807"/>
        <v>0.44627005316007318</v>
      </c>
      <c r="L1638" s="30">
        <f t="shared" si="1808"/>
        <v>0.87124797463447567</v>
      </c>
      <c r="M1638" s="30">
        <f t="shared" si="1805"/>
        <v>1.3175180277945489</v>
      </c>
      <c r="N1638" s="11"/>
      <c r="O1638" s="20">
        <f t="shared" si="1813"/>
        <v>7.6067766700622652E-3</v>
      </c>
      <c r="P1638" s="20">
        <f t="shared" si="1814"/>
        <v>-1.4420106973686453E-2</v>
      </c>
      <c r="Q1638" s="20">
        <f t="shared" si="1815"/>
        <v>-7.0678150184345645E-3</v>
      </c>
      <c r="R1638" s="11"/>
      <c r="S1638" s="20">
        <f t="shared" ref="S1638:U1638" si="1842">_xlfn.STDEV.S(O1618:O1638)*SQRT(252)</f>
        <v>0.2434004114584383</v>
      </c>
      <c r="T1638" s="20">
        <f t="shared" si="1842"/>
        <v>0.12392342352468358</v>
      </c>
      <c r="U1638" s="20">
        <f t="shared" si="1842"/>
        <v>0.11503460616820955</v>
      </c>
    </row>
    <row r="1639" spans="1:21" x14ac:dyDescent="0.2">
      <c r="A1639" s="1" t="s">
        <v>4372</v>
      </c>
      <c r="B1639" s="13">
        <v>38807</v>
      </c>
      <c r="C1639" s="12">
        <v>1294.83</v>
      </c>
      <c r="D1639" s="12">
        <v>37951.97</v>
      </c>
      <c r="E1639" s="10">
        <v>2.1720000000000002</v>
      </c>
      <c r="F1639" s="12">
        <v>16.5</v>
      </c>
      <c r="G1639" s="11"/>
      <c r="H1639" s="19">
        <f t="shared" si="1810"/>
        <v>3.0261690408630897</v>
      </c>
      <c r="I1639" s="19">
        <f t="shared" si="1811"/>
        <v>2.2416993502658116</v>
      </c>
      <c r="J1639" s="19">
        <f t="shared" si="1812"/>
        <v>1.0732540957618997</v>
      </c>
      <c r="K1639" s="30">
        <f t="shared" si="1807"/>
        <v>0.44833987005316234</v>
      </c>
      <c r="L1639" s="30">
        <f t="shared" si="1808"/>
        <v>0.85860327660951974</v>
      </c>
      <c r="M1639" s="30">
        <f t="shared" si="1805"/>
        <v>1.306943146662682</v>
      </c>
      <c r="N1639" s="11"/>
      <c r="O1639" s="20">
        <f t="shared" si="1813"/>
        <v>4.6380367188716409E-3</v>
      </c>
      <c r="P1639" s="20">
        <f t="shared" si="1814"/>
        <v>-1.4513316981036195E-2</v>
      </c>
      <c r="Q1639" s="20">
        <f t="shared" si="1815"/>
        <v>-8.0263654149527186E-3</v>
      </c>
      <c r="R1639" s="11"/>
      <c r="S1639" s="20">
        <f t="shared" ref="S1639:U1639" si="1843">_xlfn.STDEV.S(O1619:O1639)*SQRT(252)</f>
        <v>0.2443661730211085</v>
      </c>
      <c r="T1639" s="20">
        <f t="shared" si="1843"/>
        <v>0.1353219602414259</v>
      </c>
      <c r="U1639" s="20">
        <f t="shared" si="1843"/>
        <v>0.11838842726458594</v>
      </c>
    </row>
    <row r="1640" spans="1:21" x14ac:dyDescent="0.2">
      <c r="A1640" s="1" t="s">
        <v>4373</v>
      </c>
      <c r="B1640" s="13">
        <v>38810</v>
      </c>
      <c r="C1640" s="12">
        <v>1297.81</v>
      </c>
      <c r="D1640" s="12">
        <v>38717.07</v>
      </c>
      <c r="E1640" s="10">
        <v>2.1537999999999999</v>
      </c>
      <c r="F1640" s="12">
        <v>16.5</v>
      </c>
      <c r="G1640" s="11"/>
      <c r="H1640" s="19">
        <f t="shared" si="1810"/>
        <v>3.0279932457839736</v>
      </c>
      <c r="I1640" s="19">
        <f t="shared" si="1811"/>
        <v>2.2868913171884344</v>
      </c>
      <c r="J1640" s="19">
        <f t="shared" si="1812"/>
        <v>1.0667102527965029</v>
      </c>
      <c r="K1640" s="30">
        <f t="shared" si="1807"/>
        <v>0.45737826343768689</v>
      </c>
      <c r="L1640" s="30">
        <f t="shared" si="1808"/>
        <v>0.85336820223720233</v>
      </c>
      <c r="M1640" s="30">
        <f t="shared" si="1805"/>
        <v>1.3107464656748893</v>
      </c>
      <c r="N1640" s="11"/>
      <c r="O1640" s="20">
        <f t="shared" si="1813"/>
        <v>2.0159691315101647E-2</v>
      </c>
      <c r="P1640" s="20">
        <f t="shared" si="1814"/>
        <v>-6.0971982228973376E-3</v>
      </c>
      <c r="Q1640" s="20">
        <f t="shared" si="1815"/>
        <v>2.9100875749026311E-3</v>
      </c>
      <c r="R1640" s="11"/>
      <c r="S1640" s="20">
        <f t="shared" ref="S1640:U1640" si="1844">_xlfn.STDEV.S(O1620:O1640)*SQRT(252)</f>
        <v>0.25520798035257103</v>
      </c>
      <c r="T1640" s="20">
        <f t="shared" si="1844"/>
        <v>0.13776279151174753</v>
      </c>
      <c r="U1640" s="20">
        <f t="shared" si="1844"/>
        <v>0.11868065962726834</v>
      </c>
    </row>
    <row r="1641" spans="1:21" x14ac:dyDescent="0.2">
      <c r="A1641" s="1" t="s">
        <v>4374</v>
      </c>
      <c r="B1641" s="13">
        <v>38811</v>
      </c>
      <c r="C1641" s="12">
        <v>1305.93</v>
      </c>
      <c r="D1641" s="12">
        <v>38802.26</v>
      </c>
      <c r="E1641" s="10">
        <v>2.1288999999999998</v>
      </c>
      <c r="F1641" s="12">
        <v>16.5</v>
      </c>
      <c r="G1641" s="11"/>
      <c r="H1641" s="19">
        <f t="shared" si="1810"/>
        <v>3.0298185503538022</v>
      </c>
      <c r="I1641" s="19">
        <f t="shared" si="1811"/>
        <v>2.2919232132309628</v>
      </c>
      <c r="J1641" s="19">
        <f t="shared" si="1812"/>
        <v>1.0609749769014996</v>
      </c>
      <c r="K1641" s="30">
        <f t="shared" si="1807"/>
        <v>0.45838464264619261</v>
      </c>
      <c r="L1641" s="30">
        <f t="shared" si="1808"/>
        <v>0.84877998152119971</v>
      </c>
      <c r="M1641" s="30">
        <f t="shared" si="1805"/>
        <v>1.3071646241673922</v>
      </c>
      <c r="N1641" s="11"/>
      <c r="O1641" s="20">
        <f t="shared" si="1813"/>
        <v>2.2003214602759336E-3</v>
      </c>
      <c r="P1641" s="20">
        <f t="shared" si="1814"/>
        <v>-5.3766014528946471E-3</v>
      </c>
      <c r="Q1641" s="20">
        <f t="shared" si="1815"/>
        <v>-2.7326730235758268E-3</v>
      </c>
      <c r="R1641" s="11"/>
      <c r="S1641" s="20">
        <f t="shared" ref="S1641:U1641" si="1845">_xlfn.STDEV.S(O1621:O1641)*SQRT(252)</f>
        <v>0.24233224317211904</v>
      </c>
      <c r="T1641" s="20">
        <f t="shared" si="1845"/>
        <v>0.13926947306331031</v>
      </c>
      <c r="U1641" s="20">
        <f t="shared" si="1845"/>
        <v>0.11378373424317005</v>
      </c>
    </row>
    <row r="1642" spans="1:21" x14ac:dyDescent="0.2">
      <c r="A1642" s="1" t="s">
        <v>4375</v>
      </c>
      <c r="B1642" s="13">
        <v>38812</v>
      </c>
      <c r="C1642" s="12">
        <v>1311.56</v>
      </c>
      <c r="D1642" s="12">
        <v>39053.199999999997</v>
      </c>
      <c r="E1642" s="10">
        <v>2.1339999999999999</v>
      </c>
      <c r="F1642" s="12">
        <v>16.5</v>
      </c>
      <c r="G1642" s="11"/>
      <c r="H1642" s="19">
        <f t="shared" si="1810"/>
        <v>3.0316449552354556</v>
      </c>
      <c r="I1642" s="19">
        <f t="shared" si="1811"/>
        <v>2.3067454223272414</v>
      </c>
      <c r="J1642" s="19">
        <f t="shared" si="1812"/>
        <v>1.0681015829794702</v>
      </c>
      <c r="K1642" s="30">
        <f t="shared" si="1807"/>
        <v>0.46134908446544831</v>
      </c>
      <c r="L1642" s="30">
        <f t="shared" si="1808"/>
        <v>0.85448126638357624</v>
      </c>
      <c r="M1642" s="30">
        <f t="shared" si="1805"/>
        <v>1.3158303508490246</v>
      </c>
      <c r="N1642" s="11"/>
      <c r="O1642" s="20">
        <f t="shared" si="1813"/>
        <v>6.4671490784298236E-3</v>
      </c>
      <c r="P1642" s="20">
        <f t="shared" si="1814"/>
        <v>6.7170350226197773E-3</v>
      </c>
      <c r="Q1642" s="20">
        <f t="shared" si="1815"/>
        <v>6.6294072846042607E-3</v>
      </c>
      <c r="R1642" s="11"/>
      <c r="S1642" s="20">
        <f t="shared" ref="S1642:U1642" si="1846">_xlfn.STDEV.S(O1622:O1642)*SQRT(252)</f>
        <v>0.22525255362309785</v>
      </c>
      <c r="T1642" s="20">
        <f t="shared" si="1846"/>
        <v>0.12715162880210332</v>
      </c>
      <c r="U1642" s="20">
        <f t="shared" si="1846"/>
        <v>0.11530084469057059</v>
      </c>
    </row>
    <row r="1643" spans="1:21" x14ac:dyDescent="0.2">
      <c r="A1643" s="1" t="s">
        <v>4376</v>
      </c>
      <c r="B1643" s="13">
        <v>38813</v>
      </c>
      <c r="C1643" s="12">
        <v>1309.04</v>
      </c>
      <c r="D1643" s="12">
        <v>39285.040000000001</v>
      </c>
      <c r="E1643" s="10">
        <v>2.1295000000000002</v>
      </c>
      <c r="F1643" s="12">
        <v>16.5</v>
      </c>
      <c r="G1643" s="11"/>
      <c r="H1643" s="19">
        <f t="shared" si="1810"/>
        <v>3.0334724610922121</v>
      </c>
      <c r="I1643" s="19">
        <f t="shared" si="1811"/>
        <v>2.3204394565859543</v>
      </c>
      <c r="J1643" s="19">
        <f t="shared" si="1812"/>
        <v>1.0638013627899674</v>
      </c>
      <c r="K1643" s="30">
        <f t="shared" si="1807"/>
        <v>0.46408789131719086</v>
      </c>
      <c r="L1643" s="30">
        <f t="shared" si="1808"/>
        <v>0.85104109023197394</v>
      </c>
      <c r="M1643" s="30">
        <f t="shared" si="1805"/>
        <v>1.3151289815491647</v>
      </c>
      <c r="N1643" s="11"/>
      <c r="O1643" s="20">
        <f t="shared" si="1813"/>
        <v>5.9365173660546056E-3</v>
      </c>
      <c r="P1643" s="20">
        <f t="shared" si="1814"/>
        <v>-4.0260404609713252E-3</v>
      </c>
      <c r="Q1643" s="20">
        <f t="shared" si="1815"/>
        <v>-5.3302410862254845E-4</v>
      </c>
      <c r="R1643" s="11"/>
      <c r="S1643" s="20">
        <f t="shared" ref="S1643:U1643" si="1847">_xlfn.STDEV.S(O1623:O1643)*SQRT(252)</f>
        <v>0.22462920493434704</v>
      </c>
      <c r="T1643" s="20">
        <f t="shared" si="1847"/>
        <v>0.12623882667939143</v>
      </c>
      <c r="U1643" s="20">
        <f t="shared" si="1847"/>
        <v>0.11521233185704431</v>
      </c>
    </row>
    <row r="1644" spans="1:21" x14ac:dyDescent="0.2">
      <c r="A1644" s="1" t="s">
        <v>4377</v>
      </c>
      <c r="B1644" s="13">
        <v>38814</v>
      </c>
      <c r="C1644" s="12">
        <v>1295.5</v>
      </c>
      <c r="D1644" s="12">
        <v>38926.49</v>
      </c>
      <c r="E1644" s="10">
        <v>2.1404999999999998</v>
      </c>
      <c r="F1644" s="12">
        <v>16.5</v>
      </c>
      <c r="G1644" s="11"/>
      <c r="H1644" s="19">
        <f t="shared" si="1810"/>
        <v>3.0353010685877511</v>
      </c>
      <c r="I1644" s="19">
        <f t="shared" si="1811"/>
        <v>2.2992610750147788</v>
      </c>
      <c r="J1644" s="19">
        <f t="shared" si="1812"/>
        <v>1.0582362397367364</v>
      </c>
      <c r="K1644" s="30">
        <f t="shared" si="1807"/>
        <v>0.45985221500295581</v>
      </c>
      <c r="L1644" s="30">
        <f t="shared" si="1808"/>
        <v>0.84658899178938918</v>
      </c>
      <c r="M1644" s="30">
        <f t="shared" si="1805"/>
        <v>1.306441206792345</v>
      </c>
      <c r="N1644" s="11"/>
      <c r="O1644" s="20">
        <f t="shared" si="1813"/>
        <v>-9.1268839232440113E-3</v>
      </c>
      <c r="P1644" s="20">
        <f t="shared" si="1814"/>
        <v>-5.2313554465052148E-3</v>
      </c>
      <c r="Q1644" s="20">
        <f t="shared" si="1815"/>
        <v>-6.6060248680596123E-3</v>
      </c>
      <c r="R1644" s="11"/>
      <c r="S1644" s="20">
        <f t="shared" ref="S1644:U1644" si="1848">_xlfn.STDEV.S(O1624:O1644)*SQRT(252)</f>
        <v>0.20390268970573244</v>
      </c>
      <c r="T1644" s="20">
        <f t="shared" si="1848"/>
        <v>0.11965773067505427</v>
      </c>
      <c r="U1644" s="20">
        <f t="shared" si="1848"/>
        <v>9.9217853373950934E-2</v>
      </c>
    </row>
    <row r="1645" spans="1:21" x14ac:dyDescent="0.2">
      <c r="A1645" s="1" t="s">
        <v>4378</v>
      </c>
      <c r="B1645" s="13">
        <v>38817</v>
      </c>
      <c r="C1645" s="12">
        <v>1296.5999999999999</v>
      </c>
      <c r="D1645" s="12">
        <v>38474.730000000003</v>
      </c>
      <c r="E1645" s="10">
        <v>2.1518000000000002</v>
      </c>
      <c r="F1645" s="12">
        <v>16.5</v>
      </c>
      <c r="G1645" s="11"/>
      <c r="H1645" s="19">
        <f t="shared" si="1810"/>
        <v>3.037130778386151</v>
      </c>
      <c r="I1645" s="19">
        <f t="shared" si="1811"/>
        <v>2.2725770821027886</v>
      </c>
      <c r="J1645" s="19">
        <f t="shared" si="1812"/>
        <v>1.0647261019324161</v>
      </c>
      <c r="K1645" s="30">
        <f t="shared" si="1807"/>
        <v>0.45451541642055776</v>
      </c>
      <c r="L1645" s="30">
        <f t="shared" si="1808"/>
        <v>0.8517808815459329</v>
      </c>
      <c r="M1645" s="30">
        <f t="shared" si="1805"/>
        <v>1.3062962979664907</v>
      </c>
      <c r="N1645" s="11"/>
      <c r="O1645" s="20">
        <f t="shared" si="1813"/>
        <v>-1.1605464556398215E-2</v>
      </c>
      <c r="P1645" s="20">
        <f t="shared" si="1814"/>
        <v>6.1327158832646944E-3</v>
      </c>
      <c r="Q1645" s="20">
        <f t="shared" si="1815"/>
        <v>-1.1091875019009212E-4</v>
      </c>
      <c r="R1645" s="11"/>
      <c r="S1645" s="20">
        <f t="shared" ref="S1645:U1645" si="1849">_xlfn.STDEV.S(O1625:O1645)*SQRT(252)</f>
        <v>0.20488242625459269</v>
      </c>
      <c r="T1645" s="20">
        <f t="shared" si="1849"/>
        <v>0.12120360213871777</v>
      </c>
      <c r="U1645" s="20">
        <f t="shared" si="1849"/>
        <v>9.8442828401736571E-2</v>
      </c>
    </row>
    <row r="1646" spans="1:21" x14ac:dyDescent="0.2">
      <c r="A1646" s="1" t="s">
        <v>4379</v>
      </c>
      <c r="B1646" s="13">
        <v>38818</v>
      </c>
      <c r="C1646" s="12">
        <v>1286.57</v>
      </c>
      <c r="D1646" s="12">
        <v>37901.19</v>
      </c>
      <c r="E1646" s="10">
        <v>2.1415999999999999</v>
      </c>
      <c r="F1646" s="12">
        <v>16.5</v>
      </c>
      <c r="G1646" s="11"/>
      <c r="H1646" s="19">
        <f t="shared" si="1810"/>
        <v>3.038961591151891</v>
      </c>
      <c r="I1646" s="19">
        <f t="shared" si="1811"/>
        <v>2.2386999409332669</v>
      </c>
      <c r="J1646" s="19">
        <f t="shared" si="1812"/>
        <v>1.0514817980406548</v>
      </c>
      <c r="K1646" s="30">
        <f t="shared" si="1807"/>
        <v>0.44773998818665339</v>
      </c>
      <c r="L1646" s="30">
        <f t="shared" si="1808"/>
        <v>0.84118543843252391</v>
      </c>
      <c r="M1646" s="30">
        <f t="shared" si="1805"/>
        <v>1.2889254266191772</v>
      </c>
      <c r="N1646" s="11"/>
      <c r="O1646" s="20">
        <f t="shared" si="1813"/>
        <v>-1.4906927222101407E-2</v>
      </c>
      <c r="P1646" s="20">
        <f t="shared" si="1814"/>
        <v>-1.2439165216034165E-2</v>
      </c>
      <c r="Q1646" s="20">
        <f t="shared" si="1815"/>
        <v>-1.3297803396024821E-2</v>
      </c>
      <c r="R1646" s="11"/>
      <c r="S1646" s="20">
        <f t="shared" ref="S1646:U1646" si="1850">_xlfn.STDEV.S(O1626:O1646)*SQRT(252)</f>
        <v>0.21270112423091023</v>
      </c>
      <c r="T1646" s="20">
        <f t="shared" si="1850"/>
        <v>0.12916344044853681</v>
      </c>
      <c r="U1646" s="20">
        <f t="shared" si="1850"/>
        <v>0.10992282638164762</v>
      </c>
    </row>
    <row r="1647" spans="1:21" x14ac:dyDescent="0.2">
      <c r="A1647" s="1" t="s">
        <v>4380</v>
      </c>
      <c r="B1647" s="13">
        <v>38819</v>
      </c>
      <c r="C1647" s="12">
        <v>1288.1199999999999</v>
      </c>
      <c r="D1647" s="12">
        <v>38427.410000000003</v>
      </c>
      <c r="E1647" s="10">
        <v>2.1332</v>
      </c>
      <c r="F1647" s="12">
        <v>16.5</v>
      </c>
      <c r="G1647" s="11"/>
      <c r="H1647" s="19">
        <f t="shared" si="1810"/>
        <v>3.0407935075498509</v>
      </c>
      <c r="I1647" s="19">
        <f t="shared" si="1811"/>
        <v>2.2697820437094043</v>
      </c>
      <c r="J1647" s="19">
        <f t="shared" si="1812"/>
        <v>1.0486193777788271</v>
      </c>
      <c r="K1647" s="30">
        <f t="shared" si="1807"/>
        <v>0.45395640874188087</v>
      </c>
      <c r="L1647" s="30">
        <f t="shared" si="1808"/>
        <v>0.83889550222306175</v>
      </c>
      <c r="M1647" s="30">
        <f t="shared" si="1805"/>
        <v>1.2928519109649426</v>
      </c>
      <c r="N1647" s="11"/>
      <c r="O1647" s="20">
        <f t="shared" si="1813"/>
        <v>1.3883996782159125E-2</v>
      </c>
      <c r="P1647" s="20">
        <f t="shared" si="1814"/>
        <v>-2.7222727651221579E-3</v>
      </c>
      <c r="Q1647" s="20">
        <f t="shared" si="1815"/>
        <v>3.0463239103479811E-3</v>
      </c>
      <c r="R1647" s="11"/>
      <c r="S1647" s="20">
        <f t="shared" ref="S1647:U1647" si="1851">_xlfn.STDEV.S(O1627:O1647)*SQRT(252)</f>
        <v>0.20657910317959732</v>
      </c>
      <c r="T1647" s="20">
        <f t="shared" si="1851"/>
        <v>0.12743551698400046</v>
      </c>
      <c r="U1647" s="20">
        <f t="shared" si="1851"/>
        <v>0.10338723827921051</v>
      </c>
    </row>
    <row r="1648" spans="1:21" x14ac:dyDescent="0.2">
      <c r="A1648" s="1" t="s">
        <v>4381</v>
      </c>
      <c r="B1648" s="13">
        <v>38820</v>
      </c>
      <c r="C1648" s="12">
        <v>1289.1199999999999</v>
      </c>
      <c r="D1648" s="12">
        <v>38082.129999999997</v>
      </c>
      <c r="E1648" s="10">
        <v>2.1421999999999999</v>
      </c>
      <c r="F1648" s="12">
        <v>16.5</v>
      </c>
      <c r="G1648" s="11"/>
      <c r="H1648" s="19">
        <f t="shared" si="1810"/>
        <v>3.0426265282453113</v>
      </c>
      <c r="I1648" s="19">
        <f t="shared" si="1811"/>
        <v>2.2493874778499827</v>
      </c>
      <c r="J1648" s="19">
        <f t="shared" si="1812"/>
        <v>1.0538610214931277</v>
      </c>
      <c r="K1648" s="30">
        <f t="shared" si="1807"/>
        <v>0.44987749556999657</v>
      </c>
      <c r="L1648" s="30">
        <f t="shared" si="1808"/>
        <v>0.84308881719450213</v>
      </c>
      <c r="M1648" s="30">
        <f t="shared" si="1805"/>
        <v>1.2929663127644986</v>
      </c>
      <c r="N1648" s="11"/>
      <c r="O1648" s="20">
        <f t="shared" si="1813"/>
        <v>-8.9852529743744691E-3</v>
      </c>
      <c r="P1648" s="20">
        <f t="shared" si="1814"/>
        <v>4.9986142020408408E-3</v>
      </c>
      <c r="Q1648" s="20">
        <f t="shared" si="1815"/>
        <v>8.8487937857095744E-5</v>
      </c>
      <c r="R1648" s="11"/>
      <c r="S1648" s="20">
        <f t="shared" ref="S1648:U1648" si="1852">_xlfn.STDEV.S(O1628:O1648)*SQRT(252)</f>
        <v>0.19912780327936511</v>
      </c>
      <c r="T1648" s="20">
        <f t="shared" si="1852"/>
        <v>0.12854763933023255</v>
      </c>
      <c r="U1648" s="20">
        <f t="shared" si="1852"/>
        <v>9.9920343867899303E-2</v>
      </c>
    </row>
    <row r="1649" spans="1:21" x14ac:dyDescent="0.2">
      <c r="A1649" s="1" t="s">
        <v>4382</v>
      </c>
      <c r="B1649" s="13">
        <v>38821</v>
      </c>
      <c r="C1649" s="12">
        <v>1289.1199999999999</v>
      </c>
      <c r="D1649" s="12">
        <v>38082.129999999997</v>
      </c>
      <c r="E1649" s="10">
        <v>2.1421999999999999</v>
      </c>
      <c r="F1649" s="12">
        <v>16.5</v>
      </c>
      <c r="G1649" s="11"/>
      <c r="H1649" s="19">
        <f t="shared" si="1810"/>
        <v>3.0444606539039536</v>
      </c>
      <c r="I1649" s="19">
        <f t="shared" si="1811"/>
        <v>2.2493874778499827</v>
      </c>
      <c r="J1649" s="19">
        <f t="shared" si="1812"/>
        <v>1.0538610214931277</v>
      </c>
      <c r="K1649" s="30">
        <f t="shared" si="1807"/>
        <v>0.44987749556999657</v>
      </c>
      <c r="L1649" s="30">
        <f t="shared" si="1808"/>
        <v>0.84308881719450213</v>
      </c>
      <c r="M1649" s="30">
        <f t="shared" si="1805"/>
        <v>1.2929663127644986</v>
      </c>
      <c r="N1649" s="11"/>
      <c r="O1649" s="20">
        <f t="shared" si="1813"/>
        <v>0</v>
      </c>
      <c r="P1649" s="20">
        <f t="shared" si="1814"/>
        <v>0</v>
      </c>
      <c r="Q1649" s="20">
        <f t="shared" si="1815"/>
        <v>0</v>
      </c>
      <c r="R1649" s="11"/>
      <c r="S1649" s="20">
        <f t="shared" ref="S1649:U1649" si="1853">_xlfn.STDEV.S(O1629:O1649)*SQRT(252)</f>
        <v>0.19897317328497183</v>
      </c>
      <c r="T1649" s="20">
        <f t="shared" si="1853"/>
        <v>0.12714668318554642</v>
      </c>
      <c r="U1649" s="20">
        <f t="shared" si="1853"/>
        <v>9.8792773178478732E-2</v>
      </c>
    </row>
    <row r="1650" spans="1:21" x14ac:dyDescent="0.2">
      <c r="A1650" s="1" t="s">
        <v>4383</v>
      </c>
      <c r="B1650" s="13">
        <v>38824</v>
      </c>
      <c r="C1650" s="12">
        <v>1285.33</v>
      </c>
      <c r="D1650" s="12">
        <v>38462.480000000003</v>
      </c>
      <c r="E1650" s="10">
        <v>2.1339000000000001</v>
      </c>
      <c r="F1650" s="12">
        <v>16.5</v>
      </c>
      <c r="G1650" s="11"/>
      <c r="H1650" s="19">
        <f t="shared" si="1810"/>
        <v>3.0462958851918609</v>
      </c>
      <c r="I1650" s="19">
        <f t="shared" si="1811"/>
        <v>2.2718535144713656</v>
      </c>
      <c r="J1650" s="19">
        <f t="shared" si="1812"/>
        <v>1.0466914779358432</v>
      </c>
      <c r="K1650" s="30">
        <f t="shared" si="1807"/>
        <v>0.45437070289427317</v>
      </c>
      <c r="L1650" s="30">
        <f t="shared" si="1808"/>
        <v>0.83735318234867462</v>
      </c>
      <c r="M1650" s="30">
        <f t="shared" si="1805"/>
        <v>1.2917238852429478</v>
      </c>
      <c r="N1650" s="11"/>
      <c r="O1650" s="20">
        <f t="shared" si="1813"/>
        <v>9.9876241166134694E-3</v>
      </c>
      <c r="P1650" s="20">
        <f t="shared" si="1814"/>
        <v>-6.8031205358810576E-3</v>
      </c>
      <c r="Q1650" s="20">
        <f t="shared" si="1815"/>
        <v>-9.6091252284391526E-4</v>
      </c>
      <c r="R1650" s="11"/>
      <c r="S1650" s="20">
        <f t="shared" ref="S1650:U1650" si="1854">_xlfn.STDEV.S(O1630:O1650)*SQRT(252)</f>
        <v>0.20163017712217407</v>
      </c>
      <c r="T1650" s="20">
        <f t="shared" si="1854"/>
        <v>0.12672332552776358</v>
      </c>
      <c r="U1650" s="20">
        <f t="shared" si="1854"/>
        <v>9.7974419901540016E-2</v>
      </c>
    </row>
    <row r="1651" spans="1:21" x14ac:dyDescent="0.2">
      <c r="A1651" s="1" t="s">
        <v>4384</v>
      </c>
      <c r="B1651" s="13">
        <v>38825</v>
      </c>
      <c r="C1651" s="12">
        <v>1307.6500000000001</v>
      </c>
      <c r="D1651" s="12">
        <v>39572.47</v>
      </c>
      <c r="E1651" s="10">
        <v>2.1288</v>
      </c>
      <c r="F1651" s="12">
        <v>16.5</v>
      </c>
      <c r="G1651" s="11"/>
      <c r="H1651" s="19">
        <f t="shared" si="1810"/>
        <v>3.0481322227755174</v>
      </c>
      <c r="I1651" s="19">
        <f t="shared" si="1811"/>
        <v>2.3374170112226951</v>
      </c>
      <c r="J1651" s="19">
        <f t="shared" si="1812"/>
        <v>1.062322451811476</v>
      </c>
      <c r="K1651" s="30">
        <f t="shared" si="1807"/>
        <v>0.46748340224453905</v>
      </c>
      <c r="L1651" s="30">
        <f t="shared" si="1808"/>
        <v>0.8498579614491808</v>
      </c>
      <c r="M1651" s="30">
        <f t="shared" si="1805"/>
        <v>1.3173413636937199</v>
      </c>
      <c r="N1651" s="11"/>
      <c r="O1651" s="20">
        <f t="shared" si="1813"/>
        <v>2.8859033530859168E-2</v>
      </c>
      <c r="P1651" s="20">
        <f t="shared" si="1814"/>
        <v>1.4933697469724727E-2</v>
      </c>
      <c r="Q1651" s="20">
        <f t="shared" si="1815"/>
        <v>1.9832008019232461E-2</v>
      </c>
      <c r="R1651" s="11"/>
      <c r="S1651" s="20">
        <f t="shared" ref="S1651:U1651" si="1855">_xlfn.STDEV.S(O1631:O1651)*SQRT(252)</f>
        <v>0.22405877659695142</v>
      </c>
      <c r="T1651" s="20">
        <f t="shared" si="1855"/>
        <v>0.13481071469282283</v>
      </c>
      <c r="U1651" s="20">
        <f t="shared" si="1855"/>
        <v>0.11815984735396143</v>
      </c>
    </row>
    <row r="1652" spans="1:21" x14ac:dyDescent="0.2">
      <c r="A1652" s="1" t="s">
        <v>4385</v>
      </c>
      <c r="B1652" s="13">
        <v>38826</v>
      </c>
      <c r="C1652" s="12">
        <v>1309.93</v>
      </c>
      <c r="D1652" s="12">
        <v>39937.74</v>
      </c>
      <c r="E1652" s="10">
        <v>2.1139000000000001</v>
      </c>
      <c r="F1652" s="12">
        <v>15.75</v>
      </c>
      <c r="G1652" s="11"/>
      <c r="H1652" s="19">
        <f t="shared" si="1810"/>
        <v>3.0498914324081046</v>
      </c>
      <c r="I1652" s="19">
        <f t="shared" si="1811"/>
        <v>2.3589923213231088</v>
      </c>
      <c r="J1652" s="19">
        <f t="shared" si="1812"/>
        <v>1.0567262790921641</v>
      </c>
      <c r="K1652" s="30">
        <f t="shared" si="1807"/>
        <v>0.4717984642646218</v>
      </c>
      <c r="L1652" s="30">
        <f t="shared" si="1808"/>
        <v>0.84538102327373132</v>
      </c>
      <c r="M1652" s="30">
        <f t="shared" si="1805"/>
        <v>1.3171794875383531</v>
      </c>
      <c r="N1652" s="11"/>
      <c r="O1652" s="20">
        <f t="shared" si="1813"/>
        <v>9.230406896511667E-3</v>
      </c>
      <c r="P1652" s="20">
        <f t="shared" si="1814"/>
        <v>-5.2678663712409923E-3</v>
      </c>
      <c r="Q1652" s="20">
        <f t="shared" si="1815"/>
        <v>-1.2288094781509606E-4</v>
      </c>
      <c r="R1652" s="11"/>
      <c r="S1652" s="20">
        <f t="shared" ref="S1652:U1652" si="1856">_xlfn.STDEV.S(O1632:O1652)*SQRT(252)</f>
        <v>0.20920939681056452</v>
      </c>
      <c r="T1652" s="20">
        <f t="shared" si="1856"/>
        <v>0.13529058787612844</v>
      </c>
      <c r="U1652" s="20">
        <f t="shared" si="1856"/>
        <v>0.11647262239551319</v>
      </c>
    </row>
    <row r="1653" spans="1:21" x14ac:dyDescent="0.2">
      <c r="A1653" s="1" t="s">
        <v>4386</v>
      </c>
      <c r="B1653" s="13">
        <v>38827</v>
      </c>
      <c r="C1653" s="12">
        <v>1311.46</v>
      </c>
      <c r="D1653" s="12">
        <v>39774.589999999997</v>
      </c>
      <c r="E1653" s="10">
        <v>2.1232000000000002</v>
      </c>
      <c r="F1653" s="12">
        <v>15.75</v>
      </c>
      <c r="G1653" s="11"/>
      <c r="H1653" s="19">
        <f t="shared" si="1810"/>
        <v>3.0516516573570578</v>
      </c>
      <c r="I1653" s="19">
        <f t="shared" si="1811"/>
        <v>2.3493555818074561</v>
      </c>
      <c r="J1653" s="19">
        <f t="shared" si="1812"/>
        <v>1.0626149826133591</v>
      </c>
      <c r="K1653" s="30">
        <f t="shared" si="1807"/>
        <v>0.46987111636149126</v>
      </c>
      <c r="L1653" s="30">
        <f t="shared" si="1808"/>
        <v>0.85009198609068726</v>
      </c>
      <c r="M1653" s="30">
        <f t="shared" si="1805"/>
        <v>1.3199631024521785</v>
      </c>
      <c r="N1653" s="11"/>
      <c r="O1653" s="20">
        <f t="shared" si="1813"/>
        <v>-4.0851084713355856E-3</v>
      </c>
      <c r="P1653" s="20">
        <f t="shared" si="1814"/>
        <v>5.5725911597976907E-3</v>
      </c>
      <c r="Q1653" s="20">
        <f t="shared" si="1815"/>
        <v>2.1133148064942375E-3</v>
      </c>
      <c r="R1653" s="11"/>
      <c r="S1653" s="20">
        <f t="shared" ref="S1653:U1653" si="1857">_xlfn.STDEV.S(O1633:O1653)*SQRT(252)</f>
        <v>0.2080583595799797</v>
      </c>
      <c r="T1653" s="20">
        <f t="shared" si="1857"/>
        <v>0.13595180895699063</v>
      </c>
      <c r="U1653" s="20">
        <f t="shared" si="1857"/>
        <v>0.11444451895200919</v>
      </c>
    </row>
    <row r="1654" spans="1:21" x14ac:dyDescent="0.2">
      <c r="A1654" s="1" t="s">
        <v>4387</v>
      </c>
      <c r="B1654" s="13">
        <v>38828</v>
      </c>
      <c r="C1654" s="12">
        <v>1311.28</v>
      </c>
      <c r="D1654" s="12">
        <v>39774.589999999997</v>
      </c>
      <c r="E1654" s="10">
        <v>2.1232000000000002</v>
      </c>
      <c r="F1654" s="12">
        <v>15.75</v>
      </c>
      <c r="G1654" s="11"/>
      <c r="H1654" s="19">
        <f t="shared" si="1810"/>
        <v>3.0534128982083599</v>
      </c>
      <c r="I1654" s="19">
        <f t="shared" si="1811"/>
        <v>2.3493555818074561</v>
      </c>
      <c r="J1654" s="19">
        <f t="shared" si="1812"/>
        <v>1.0624691369933092</v>
      </c>
      <c r="K1654" s="30">
        <f t="shared" si="1807"/>
        <v>0.46987111636149126</v>
      </c>
      <c r="L1654" s="30">
        <f t="shared" si="1808"/>
        <v>0.8499753095946474</v>
      </c>
      <c r="M1654" s="30">
        <f t="shared" si="1805"/>
        <v>1.3198464259561387</v>
      </c>
      <c r="N1654" s="11"/>
      <c r="O1654" s="20">
        <f t="shared" si="1813"/>
        <v>0</v>
      </c>
      <c r="P1654" s="20">
        <f t="shared" si="1814"/>
        <v>-1.3725161270650155E-4</v>
      </c>
      <c r="Q1654" s="20">
        <f t="shared" si="1815"/>
        <v>-8.8393755721782874E-5</v>
      </c>
      <c r="R1654" s="11"/>
      <c r="S1654" s="20">
        <f t="shared" ref="S1654:U1654" si="1858">_xlfn.STDEV.S(O1634:O1654)*SQRT(252)</f>
        <v>0.20338925727954291</v>
      </c>
      <c r="T1654" s="20">
        <f t="shared" si="1858"/>
        <v>0.13504068969242303</v>
      </c>
      <c r="U1654" s="20">
        <f t="shared" si="1858"/>
        <v>0.11156246118742691</v>
      </c>
    </row>
    <row r="1655" spans="1:21" x14ac:dyDescent="0.2">
      <c r="A1655" s="1" t="s">
        <v>4388</v>
      </c>
      <c r="B1655" s="13">
        <v>38831</v>
      </c>
      <c r="C1655" s="12">
        <v>1308.1099999999999</v>
      </c>
      <c r="D1655" s="12">
        <v>39751.300000000003</v>
      </c>
      <c r="E1655" s="10">
        <v>2.1177999999999999</v>
      </c>
      <c r="F1655" s="12">
        <v>15.75</v>
      </c>
      <c r="G1655" s="11"/>
      <c r="H1655" s="19">
        <f t="shared" si="1810"/>
        <v>3.0551751555483326</v>
      </c>
      <c r="I1655" s="19">
        <f t="shared" si="1811"/>
        <v>2.3479799173065703</v>
      </c>
      <c r="J1655" s="19">
        <f t="shared" si="1812"/>
        <v>1.057204955624554</v>
      </c>
      <c r="K1655" s="30">
        <f t="shared" si="1807"/>
        <v>0.46959598346131409</v>
      </c>
      <c r="L1655" s="30">
        <f t="shared" si="1808"/>
        <v>0.84576396449964319</v>
      </c>
      <c r="M1655" s="30">
        <f t="shared" si="1805"/>
        <v>1.3153599479609572</v>
      </c>
      <c r="N1655" s="11"/>
      <c r="O1655" s="20">
        <f t="shared" si="1813"/>
        <v>-5.8554971905422359E-4</v>
      </c>
      <c r="P1655" s="20">
        <f t="shared" si="1814"/>
        <v>-4.9546675620644187E-3</v>
      </c>
      <c r="Q1655" s="20">
        <f t="shared" si="1815"/>
        <v>-3.3992424474167393E-3</v>
      </c>
      <c r="R1655" s="11"/>
      <c r="S1655" s="20">
        <f t="shared" ref="S1655:U1655" si="1859">_xlfn.STDEV.S(O1635:O1655)*SQRT(252)</f>
        <v>0.2037521593124596</v>
      </c>
      <c r="T1655" s="20">
        <f t="shared" si="1859"/>
        <v>0.13357189738700528</v>
      </c>
      <c r="U1655" s="20">
        <f t="shared" si="1859"/>
        <v>0.11124314790670226</v>
      </c>
    </row>
    <row r="1656" spans="1:21" x14ac:dyDescent="0.2">
      <c r="A1656" s="1" t="s">
        <v>4389</v>
      </c>
      <c r="B1656" s="13">
        <v>38832</v>
      </c>
      <c r="C1656" s="12">
        <v>1301.74</v>
      </c>
      <c r="D1656" s="12">
        <v>39738.07</v>
      </c>
      <c r="E1656" s="10">
        <v>2.1229</v>
      </c>
      <c r="F1656" s="12">
        <v>15.75</v>
      </c>
      <c r="G1656" s="11"/>
      <c r="H1656" s="19">
        <f t="shared" si="1810"/>
        <v>3.056938429963636</v>
      </c>
      <c r="I1656" s="19">
        <f t="shared" si="1811"/>
        <v>2.3471984642646326</v>
      </c>
      <c r="J1656" s="19">
        <f t="shared" si="1812"/>
        <v>1.0545902885185137</v>
      </c>
      <c r="K1656" s="30">
        <f t="shared" si="1807"/>
        <v>0.46943969285292653</v>
      </c>
      <c r="L1656" s="30">
        <f t="shared" si="1808"/>
        <v>0.84367223081481102</v>
      </c>
      <c r="M1656" s="30">
        <f t="shared" si="1805"/>
        <v>1.3131119236677375</v>
      </c>
      <c r="N1656" s="11"/>
      <c r="O1656" s="20">
        <f t="shared" si="1813"/>
        <v>-3.3281930402284665E-4</v>
      </c>
      <c r="P1656" s="20">
        <f t="shared" si="1814"/>
        <v>-2.4731884693972583E-3</v>
      </c>
      <c r="Q1656" s="20">
        <f t="shared" si="1815"/>
        <v>-1.7090563664375891E-3</v>
      </c>
      <c r="R1656" s="11"/>
      <c r="S1656" s="20">
        <f t="shared" ref="S1656:U1656" si="1860">_xlfn.STDEV.S(O1636:O1656)*SQRT(252)</f>
        <v>0.20400719356520225</v>
      </c>
      <c r="T1656" s="20">
        <f t="shared" si="1860"/>
        <v>0.1305453435622666</v>
      </c>
      <c r="U1656" s="20">
        <f t="shared" si="1860"/>
        <v>0.11004378299940315</v>
      </c>
    </row>
    <row r="1657" spans="1:21" x14ac:dyDescent="0.2">
      <c r="A1657" s="1" t="s">
        <v>4390</v>
      </c>
      <c r="B1657" s="13">
        <v>38833</v>
      </c>
      <c r="C1657" s="12">
        <v>1305.4100000000001</v>
      </c>
      <c r="D1657" s="12">
        <v>40410.06</v>
      </c>
      <c r="E1657" s="10">
        <v>2.1219999999999999</v>
      </c>
      <c r="F1657" s="12">
        <v>15.75</v>
      </c>
      <c r="G1657" s="11"/>
      <c r="H1657" s="19">
        <f t="shared" si="1810"/>
        <v>3.0587027220412679</v>
      </c>
      <c r="I1657" s="19">
        <f t="shared" si="1811"/>
        <v>2.3868907265209822</v>
      </c>
      <c r="J1657" s="19">
        <f t="shared" si="1812"/>
        <v>1.0571151461741142</v>
      </c>
      <c r="K1657" s="30">
        <f t="shared" si="1807"/>
        <v>0.47737814530419648</v>
      </c>
      <c r="L1657" s="30">
        <f t="shared" si="1808"/>
        <v>0.84569211693929136</v>
      </c>
      <c r="M1657" s="30">
        <f t="shared" si="1805"/>
        <v>1.3230702622434878</v>
      </c>
      <c r="N1657" s="11"/>
      <c r="O1657" s="20">
        <f t="shared" si="1813"/>
        <v>1.6910484077359511E-2</v>
      </c>
      <c r="P1657" s="20">
        <f t="shared" si="1814"/>
        <v>2.3941597823240457E-3</v>
      </c>
      <c r="Q1657" s="20">
        <f t="shared" si="1815"/>
        <v>7.5837698190530656E-3</v>
      </c>
      <c r="R1657" s="11"/>
      <c r="S1657" s="20">
        <f t="shared" ref="S1657:U1657" si="1861">_xlfn.STDEV.S(O1637:O1657)*SQRT(252)</f>
        <v>0.18199822731779286</v>
      </c>
      <c r="T1657" s="20">
        <f t="shared" si="1861"/>
        <v>0.12025491595601455</v>
      </c>
      <c r="U1657" s="20">
        <f t="shared" si="1861"/>
        <v>0.11305774452992724</v>
      </c>
    </row>
    <row r="1658" spans="1:21" x14ac:dyDescent="0.2">
      <c r="A1658" s="1" t="s">
        <v>4391</v>
      </c>
      <c r="B1658" s="13">
        <v>38834</v>
      </c>
      <c r="C1658" s="12">
        <v>1309.72</v>
      </c>
      <c r="D1658" s="12">
        <v>39751.440000000002</v>
      </c>
      <c r="E1658" s="10">
        <v>2.1132</v>
      </c>
      <c r="F1658" s="12">
        <v>15.75</v>
      </c>
      <c r="G1658" s="11"/>
      <c r="H1658" s="19">
        <f t="shared" si="1810"/>
        <v>3.0604680323685658</v>
      </c>
      <c r="I1658" s="19">
        <f t="shared" si="1811"/>
        <v>2.3479881866509289</v>
      </c>
      <c r="J1658" s="19">
        <f t="shared" si="1812"/>
        <v>1.0562070013519322</v>
      </c>
      <c r="K1658" s="30">
        <f t="shared" si="1807"/>
        <v>0.46959763733018578</v>
      </c>
      <c r="L1658" s="30">
        <f t="shared" si="1808"/>
        <v>0.84496560108154584</v>
      </c>
      <c r="M1658" s="30">
        <f t="shared" si="1805"/>
        <v>1.3145632384117316</v>
      </c>
      <c r="N1658" s="11"/>
      <c r="O1658" s="20">
        <f t="shared" si="1813"/>
        <v>-1.6298416780375913E-2</v>
      </c>
      <c r="P1658" s="20">
        <f t="shared" si="1814"/>
        <v>-8.5907843196519895E-4</v>
      </c>
      <c r="Q1658" s="20">
        <f t="shared" si="1815"/>
        <v>-6.4297596843655436E-3</v>
      </c>
      <c r="R1658" s="11"/>
      <c r="S1658" s="20">
        <f t="shared" ref="S1658:U1658" si="1862">_xlfn.STDEV.S(O1638:O1658)*SQRT(252)</f>
        <v>0.18433497914347491</v>
      </c>
      <c r="T1658" s="20">
        <f t="shared" si="1862"/>
        <v>0.11604393043843632</v>
      </c>
      <c r="U1658" s="20">
        <f t="shared" si="1862"/>
        <v>0.10723303322917309</v>
      </c>
    </row>
    <row r="1659" spans="1:21" x14ac:dyDescent="0.2">
      <c r="A1659" s="1" t="s">
        <v>4392</v>
      </c>
      <c r="B1659" s="13">
        <v>38835</v>
      </c>
      <c r="C1659" s="12">
        <v>1310.6099999999999</v>
      </c>
      <c r="D1659" s="12">
        <v>40363.42</v>
      </c>
      <c r="E1659" s="10">
        <v>2.0888</v>
      </c>
      <c r="F1659" s="12">
        <v>15.75</v>
      </c>
      <c r="G1659" s="11"/>
      <c r="H1659" s="19">
        <f t="shared" si="1810"/>
        <v>3.0622343615332057</v>
      </c>
      <c r="I1659" s="19">
        <f t="shared" si="1811"/>
        <v>2.3841358535144845</v>
      </c>
      <c r="J1659" s="19">
        <f t="shared" si="1812"/>
        <v>1.0447209810176863</v>
      </c>
      <c r="K1659" s="30">
        <f t="shared" si="1807"/>
        <v>0.47682717070289693</v>
      </c>
      <c r="L1659" s="30">
        <f t="shared" si="1808"/>
        <v>0.83577678481414908</v>
      </c>
      <c r="M1659" s="30">
        <f t="shared" si="1805"/>
        <v>1.3126039555170461</v>
      </c>
      <c r="N1659" s="11"/>
      <c r="O1659" s="20">
        <f t="shared" si="1813"/>
        <v>1.5395165558782065E-2</v>
      </c>
      <c r="P1659" s="20">
        <f t="shared" si="1814"/>
        <v>-1.0874781477062667E-2</v>
      </c>
      <c r="Q1659" s="20">
        <f t="shared" si="1815"/>
        <v>-1.4904440025667043E-3</v>
      </c>
      <c r="R1659" s="11"/>
      <c r="S1659" s="20">
        <f t="shared" ref="S1659:U1659" si="1863">_xlfn.STDEV.S(O1639:O1659)*SQRT(252)</f>
        <v>0.18878539231023841</v>
      </c>
      <c r="T1659" s="20">
        <f t="shared" si="1863"/>
        <v>0.11188534372403063</v>
      </c>
      <c r="U1659" s="20">
        <f t="shared" si="1863"/>
        <v>0.1045861888790887</v>
      </c>
    </row>
    <row r="1660" spans="1:21" x14ac:dyDescent="0.2">
      <c r="A1660" s="1" t="s">
        <v>4393</v>
      </c>
      <c r="B1660" s="13">
        <v>38838</v>
      </c>
      <c r="C1660" s="12">
        <v>1305.19</v>
      </c>
      <c r="D1660" s="12">
        <v>40363.42</v>
      </c>
      <c r="E1660" s="10">
        <v>2.0888</v>
      </c>
      <c r="F1660" s="12">
        <v>15.75</v>
      </c>
      <c r="G1660" s="11"/>
      <c r="H1660" s="19">
        <f t="shared" si="1810"/>
        <v>3.0640017101232031</v>
      </c>
      <c r="I1660" s="19">
        <f t="shared" si="1811"/>
        <v>2.3841358535144845</v>
      </c>
      <c r="J1660" s="19">
        <f t="shared" si="1812"/>
        <v>1.0404005594452004</v>
      </c>
      <c r="K1660" s="30">
        <f t="shared" si="1807"/>
        <v>0.47682717070289693</v>
      </c>
      <c r="L1660" s="30">
        <f t="shared" si="1808"/>
        <v>0.8323204475561603</v>
      </c>
      <c r="M1660" s="30">
        <f t="shared" si="1805"/>
        <v>1.3091476182590571</v>
      </c>
      <c r="N1660" s="11"/>
      <c r="O1660" s="20">
        <f t="shared" si="1813"/>
        <v>0</v>
      </c>
      <c r="P1660" s="20">
        <f t="shared" si="1814"/>
        <v>-4.1354788991384561E-3</v>
      </c>
      <c r="Q1660" s="20">
        <f t="shared" si="1815"/>
        <v>-2.6331912557946424E-3</v>
      </c>
      <c r="R1660" s="11"/>
      <c r="S1660" s="20">
        <f t="shared" ref="S1660:U1660" si="1864">_xlfn.STDEV.S(O1640:O1660)*SQRT(252)</f>
        <v>0.18903174853715277</v>
      </c>
      <c r="T1660" s="20">
        <f t="shared" si="1864"/>
        <v>0.10259681633435686</v>
      </c>
      <c r="U1660" s="20">
        <f t="shared" si="1864"/>
        <v>0.10108334757541164</v>
      </c>
    </row>
    <row r="1661" spans="1:21" x14ac:dyDescent="0.2">
      <c r="A1661" s="1" t="s">
        <v>4394</v>
      </c>
      <c r="B1661" s="13">
        <v>38839</v>
      </c>
      <c r="C1661" s="12">
        <v>1313.21</v>
      </c>
      <c r="D1661" s="12">
        <v>41016.58</v>
      </c>
      <c r="E1661" s="10">
        <v>2.0714000000000001</v>
      </c>
      <c r="F1661" s="12">
        <v>15.75</v>
      </c>
      <c r="G1661" s="11"/>
      <c r="H1661" s="19">
        <f t="shared" si="1810"/>
        <v>3.0657700787269127</v>
      </c>
      <c r="I1661" s="19">
        <f t="shared" si="1811"/>
        <v>2.4227158889545319</v>
      </c>
      <c r="J1661" s="19">
        <f t="shared" si="1812"/>
        <v>1.0380735697106971</v>
      </c>
      <c r="K1661" s="30">
        <f t="shared" si="1807"/>
        <v>0.48454317779090639</v>
      </c>
      <c r="L1661" s="30">
        <f t="shared" si="1808"/>
        <v>0.83045885576855771</v>
      </c>
      <c r="M1661" s="30">
        <f t="shared" si="1805"/>
        <v>1.3150020335594641</v>
      </c>
      <c r="N1661" s="11"/>
      <c r="O1661" s="20">
        <f t="shared" si="1813"/>
        <v>1.6181978633128757E-2</v>
      </c>
      <c r="P1661" s="20">
        <f t="shared" si="1814"/>
        <v>-2.236628684383013E-3</v>
      </c>
      <c r="Q1661" s="20">
        <f t="shared" si="1815"/>
        <v>4.4719290771748632E-3</v>
      </c>
      <c r="R1661" s="11"/>
      <c r="S1661" s="20">
        <f t="shared" ref="S1661:U1661" si="1865">_xlfn.STDEV.S(O1641:O1661)*SQRT(252)</f>
        <v>0.18494135634541911</v>
      </c>
      <c r="T1661" s="20">
        <f t="shared" si="1865"/>
        <v>0.10126089473229237</v>
      </c>
      <c r="U1661" s="20">
        <f t="shared" si="1865"/>
        <v>0.10177296491728945</v>
      </c>
    </row>
    <row r="1662" spans="1:21" x14ac:dyDescent="0.2">
      <c r="A1662" s="1" t="s">
        <v>4395</v>
      </c>
      <c r="B1662" s="13">
        <v>38840</v>
      </c>
      <c r="C1662" s="12">
        <v>1307.8499999999999</v>
      </c>
      <c r="D1662" s="12">
        <v>40919.760000000002</v>
      </c>
      <c r="E1662" s="10">
        <v>2.0701999999999998</v>
      </c>
      <c r="F1662" s="12">
        <v>15.75</v>
      </c>
      <c r="G1662" s="11"/>
      <c r="H1662" s="19">
        <f t="shared" si="1810"/>
        <v>3.0675394679330288</v>
      </c>
      <c r="I1662" s="19">
        <f t="shared" si="1811"/>
        <v>2.4169970466627424</v>
      </c>
      <c r="J1662" s="19">
        <f t="shared" si="1812"/>
        <v>1.0332376465179089</v>
      </c>
      <c r="K1662" s="30">
        <f t="shared" si="1807"/>
        <v>0.48339940933254849</v>
      </c>
      <c r="L1662" s="30">
        <f t="shared" si="1808"/>
        <v>0.82659011721432718</v>
      </c>
      <c r="M1662" s="30">
        <f t="shared" si="1805"/>
        <v>1.3099895265468757</v>
      </c>
      <c r="N1662" s="11"/>
      <c r="O1662" s="20">
        <f t="shared" si="1813"/>
        <v>-2.3605088478853009E-3</v>
      </c>
      <c r="P1662" s="20">
        <f t="shared" si="1814"/>
        <v>-4.6585553605182906E-3</v>
      </c>
      <c r="Q1662" s="20">
        <f t="shared" si="1815"/>
        <v>-3.8117865103375337E-3</v>
      </c>
      <c r="R1662" s="11"/>
      <c r="S1662" s="20">
        <f t="shared" ref="S1662:U1662" si="1866">_xlfn.STDEV.S(O1642:O1662)*SQRT(252)</f>
        <v>0.18580534912088828</v>
      </c>
      <c r="T1662" s="20">
        <f t="shared" si="1866"/>
        <v>0.10092447758039985</v>
      </c>
      <c r="U1662" s="20">
        <f t="shared" si="1866"/>
        <v>0.10222890639476993</v>
      </c>
    </row>
    <row r="1663" spans="1:21" x14ac:dyDescent="0.2">
      <c r="A1663" s="1" t="s">
        <v>4396</v>
      </c>
      <c r="B1663" s="13">
        <v>38841</v>
      </c>
      <c r="C1663" s="12">
        <v>1312.25</v>
      </c>
      <c r="D1663" s="12">
        <v>40975.78</v>
      </c>
      <c r="E1663" s="10">
        <v>2.0663</v>
      </c>
      <c r="F1663" s="12">
        <v>15.75</v>
      </c>
      <c r="G1663" s="11"/>
      <c r="H1663" s="19">
        <f t="shared" si="1810"/>
        <v>3.0693098783305852</v>
      </c>
      <c r="I1663" s="19">
        <f t="shared" si="1811"/>
        <v>2.4203059657413011</v>
      </c>
      <c r="J1663" s="19">
        <f t="shared" si="1812"/>
        <v>1.0347607279866788</v>
      </c>
      <c r="K1663" s="30">
        <f t="shared" si="1807"/>
        <v>0.48406119314826024</v>
      </c>
      <c r="L1663" s="30">
        <f t="shared" si="1808"/>
        <v>0.82780858238934307</v>
      </c>
      <c r="M1663" s="30">
        <f t="shared" si="1805"/>
        <v>1.3118697755376032</v>
      </c>
      <c r="N1663" s="11"/>
      <c r="O1663" s="20">
        <f t="shared" si="1813"/>
        <v>1.3690207371694907E-3</v>
      </c>
      <c r="P1663" s="20">
        <f t="shared" si="1814"/>
        <v>1.4740863090914047E-3</v>
      </c>
      <c r="Q1663" s="20">
        <f t="shared" si="1815"/>
        <v>1.4353160484297245E-3</v>
      </c>
      <c r="R1663" s="11"/>
      <c r="S1663" s="20">
        <f t="shared" ref="S1663:U1663" si="1867">_xlfn.STDEV.S(O1643:O1663)*SQRT(252)</f>
        <v>0.18530645856142261</v>
      </c>
      <c r="T1663" s="20">
        <f t="shared" si="1867"/>
        <v>9.7283697102905131E-2</v>
      </c>
      <c r="U1663" s="20">
        <f t="shared" si="1867"/>
        <v>9.9613210530852023E-2</v>
      </c>
    </row>
    <row r="1664" spans="1:21" x14ac:dyDescent="0.2">
      <c r="A1664" s="1" t="s">
        <v>4397</v>
      </c>
      <c r="B1664" s="13">
        <v>38842</v>
      </c>
      <c r="C1664" s="12">
        <v>1325.76</v>
      </c>
      <c r="D1664" s="12">
        <v>41417.269999999997</v>
      </c>
      <c r="E1664" s="10">
        <v>2.0583</v>
      </c>
      <c r="F1664" s="12">
        <v>15.75</v>
      </c>
      <c r="G1664" s="11"/>
      <c r="H1664" s="19">
        <f t="shared" si="1810"/>
        <v>3.0710813105089563</v>
      </c>
      <c r="I1664" s="19">
        <f t="shared" si="1811"/>
        <v>2.4463833431778044</v>
      </c>
      <c r="J1664" s="19">
        <f t="shared" si="1812"/>
        <v>1.0413664126914171</v>
      </c>
      <c r="K1664" s="30">
        <f t="shared" si="1807"/>
        <v>0.48927666863556091</v>
      </c>
      <c r="L1664" s="30">
        <f t="shared" si="1808"/>
        <v>0.83309313015313369</v>
      </c>
      <c r="M1664" s="30">
        <f t="shared" si="1805"/>
        <v>1.3223697987886947</v>
      </c>
      <c r="N1664" s="11"/>
      <c r="O1664" s="20">
        <f t="shared" si="1813"/>
        <v>1.0774413568210184E-2</v>
      </c>
      <c r="P1664" s="20">
        <f t="shared" si="1814"/>
        <v>6.3837798691788183E-3</v>
      </c>
      <c r="Q1664" s="20">
        <f t="shared" si="1815"/>
        <v>8.0038609371790859E-3</v>
      </c>
      <c r="R1664" s="11"/>
      <c r="S1664" s="20">
        <f t="shared" ref="S1664:U1664" si="1868">_xlfn.STDEV.S(O1644:O1664)*SQRT(252)</f>
        <v>0.18723225072197897</v>
      </c>
      <c r="T1664" s="20">
        <f t="shared" si="1868"/>
        <v>0.10049632623714005</v>
      </c>
      <c r="U1664" s="20">
        <f t="shared" si="1868"/>
        <v>0.10348684356817914</v>
      </c>
    </row>
    <row r="1665" spans="1:21" x14ac:dyDescent="0.2">
      <c r="A1665" s="1" t="s">
        <v>4398</v>
      </c>
      <c r="B1665" s="13">
        <v>38845</v>
      </c>
      <c r="C1665" s="12">
        <v>1324.66</v>
      </c>
      <c r="D1665" s="12">
        <v>41515.49</v>
      </c>
      <c r="E1665" s="10">
        <v>2.0647000000000002</v>
      </c>
      <c r="F1665" s="12">
        <v>15.75</v>
      </c>
      <c r="G1665" s="11"/>
      <c r="H1665" s="19">
        <f t="shared" si="1810"/>
        <v>3.0728537650578556</v>
      </c>
      <c r="I1665" s="19">
        <f t="shared" si="1811"/>
        <v>2.4521848789131857</v>
      </c>
      <c r="J1665" s="19">
        <f t="shared" si="1812"/>
        <v>1.043737676334946</v>
      </c>
      <c r="K1665" s="30">
        <f t="shared" si="1807"/>
        <v>0.49043697578263717</v>
      </c>
      <c r="L1665" s="30">
        <f t="shared" si="1808"/>
        <v>0.83499014106795677</v>
      </c>
      <c r="M1665" s="30">
        <f t="shared" si="1805"/>
        <v>1.325427116850594</v>
      </c>
      <c r="N1665" s="11"/>
      <c r="O1665" s="20">
        <f t="shared" si="1813"/>
        <v>2.3714745080978261E-3</v>
      </c>
      <c r="P1665" s="20">
        <f t="shared" si="1814"/>
        <v>2.2770694489755439E-3</v>
      </c>
      <c r="Q1665" s="20">
        <f t="shared" si="1815"/>
        <v>2.311999309648316E-3</v>
      </c>
      <c r="R1665" s="11"/>
      <c r="S1665" s="20">
        <f t="shared" ref="S1665:U1665" si="1869">_xlfn.STDEV.S(O1645:O1665)*SQRT(252)</f>
        <v>0.18234188928858164</v>
      </c>
      <c r="T1665" s="20">
        <f t="shared" si="1869"/>
        <v>9.9872605429479233E-2</v>
      </c>
      <c r="U1665" s="20">
        <f t="shared" si="1869"/>
        <v>0.10057835287301242</v>
      </c>
    </row>
    <row r="1666" spans="1:21" x14ac:dyDescent="0.2">
      <c r="A1666" s="1" t="s">
        <v>4399</v>
      </c>
      <c r="B1666" s="13">
        <v>38846</v>
      </c>
      <c r="C1666" s="12">
        <v>1325.14</v>
      </c>
      <c r="D1666" s="12">
        <v>41979.29</v>
      </c>
      <c r="E1666" s="10">
        <v>2.0638000000000001</v>
      </c>
      <c r="F1666" s="12">
        <v>15.75</v>
      </c>
      <c r="G1666" s="11"/>
      <c r="H1666" s="19">
        <f t="shared" si="1810"/>
        <v>3.0746272425673382</v>
      </c>
      <c r="I1666" s="19">
        <f t="shared" si="1811"/>
        <v>2.4795800354400614</v>
      </c>
      <c r="J1666" s="19">
        <f t="shared" si="1812"/>
        <v>1.0436607533946423</v>
      </c>
      <c r="K1666" s="30">
        <f t="shared" si="1807"/>
        <v>0.49591600708801231</v>
      </c>
      <c r="L1666" s="30">
        <f t="shared" si="1808"/>
        <v>0.8349286027157139</v>
      </c>
      <c r="M1666" s="30">
        <f t="shared" si="1805"/>
        <v>1.3308446098037261</v>
      </c>
      <c r="N1666" s="11"/>
      <c r="O1666" s="20">
        <f t="shared" si="1813"/>
        <v>1.1171733731192957E-2</v>
      </c>
      <c r="P1666" s="20">
        <f t="shared" si="1814"/>
        <v>-7.3699495618306798E-5</v>
      </c>
      <c r="Q1666" s="20">
        <f t="shared" si="1815"/>
        <v>4.0873563580055006E-3</v>
      </c>
      <c r="R1666" s="11"/>
      <c r="S1666" s="20">
        <f t="shared" ref="S1666:U1666" si="1870">_xlfn.STDEV.S(O1646:O1666)*SQRT(252)</f>
        <v>0.17610855155296765</v>
      </c>
      <c r="T1666" s="20">
        <f t="shared" si="1870"/>
        <v>9.6839253220919769E-2</v>
      </c>
      <c r="U1666" s="20">
        <f t="shared" si="1870"/>
        <v>0.10119807661083485</v>
      </c>
    </row>
    <row r="1667" spans="1:21" x14ac:dyDescent="0.2">
      <c r="A1667" s="1" t="s">
        <v>4400</v>
      </c>
      <c r="B1667" s="13">
        <v>38847</v>
      </c>
      <c r="C1667" s="12">
        <v>1322.85</v>
      </c>
      <c r="D1667" s="12">
        <v>41751.5</v>
      </c>
      <c r="E1667" s="10">
        <v>2.0581999999999998</v>
      </c>
      <c r="F1667" s="12">
        <v>15.75</v>
      </c>
      <c r="G1667" s="11"/>
      <c r="H1667" s="19">
        <f t="shared" si="1810"/>
        <v>3.0764017436277986</v>
      </c>
      <c r="I1667" s="19">
        <f t="shared" si="1811"/>
        <v>2.4661252215003091</v>
      </c>
      <c r="J1667" s="19">
        <f t="shared" si="1812"/>
        <v>1.0390301648801572</v>
      </c>
      <c r="K1667" s="30">
        <f t="shared" si="1807"/>
        <v>0.49322504430006187</v>
      </c>
      <c r="L1667" s="30">
        <f t="shared" si="1808"/>
        <v>0.83122413190412581</v>
      </c>
      <c r="M1667" s="30">
        <f t="shared" si="1805"/>
        <v>1.3244491762041877</v>
      </c>
      <c r="N1667" s="11"/>
      <c r="O1667" s="20">
        <f t="shared" si="1813"/>
        <v>-5.4262470851700328E-3</v>
      </c>
      <c r="P1667" s="20">
        <f t="shared" si="1814"/>
        <v>-4.4368713678496485E-3</v>
      </c>
      <c r="Q1667" s="20">
        <f t="shared" si="1815"/>
        <v>-4.8055449542540041E-3</v>
      </c>
      <c r="R1667" s="11"/>
      <c r="S1667" s="20">
        <f t="shared" ref="S1667:U1667" si="1871">_xlfn.STDEV.S(O1647:O1667)*SQRT(252)</f>
        <v>0.16590236225913615</v>
      </c>
      <c r="T1667" s="20">
        <f t="shared" si="1871"/>
        <v>8.8465007280217209E-2</v>
      </c>
      <c r="U1667" s="20">
        <f t="shared" si="1871"/>
        <v>8.9815024121056186E-2</v>
      </c>
    </row>
    <row r="1668" spans="1:21" x14ac:dyDescent="0.2">
      <c r="A1668" s="1" t="s">
        <v>4401</v>
      </c>
      <c r="B1668" s="13">
        <v>38848</v>
      </c>
      <c r="C1668" s="12">
        <v>1305.92</v>
      </c>
      <c r="D1668" s="12">
        <v>40847.07</v>
      </c>
      <c r="E1668" s="10">
        <v>2.0876999999999999</v>
      </c>
      <c r="F1668" s="12">
        <v>15.75</v>
      </c>
      <c r="G1668" s="11"/>
      <c r="H1668" s="19">
        <f t="shared" si="1810"/>
        <v>3.0781772688299731</v>
      </c>
      <c r="I1668" s="19">
        <f t="shared" si="1811"/>
        <v>2.4127034849379934</v>
      </c>
      <c r="J1668" s="19">
        <f t="shared" si="1812"/>
        <v>1.0404342609816593</v>
      </c>
      <c r="K1668" s="30">
        <f t="shared" si="1807"/>
        <v>0.48254069698759872</v>
      </c>
      <c r="L1668" s="30">
        <f t="shared" si="1808"/>
        <v>0.83234740878532743</v>
      </c>
      <c r="M1668" s="30">
        <f t="shared" si="1805"/>
        <v>1.3148881057729263</v>
      </c>
      <c r="N1668" s="11"/>
      <c r="O1668" s="20">
        <f t="shared" si="1813"/>
        <v>-2.1662215728776246E-2</v>
      </c>
      <c r="P1668" s="20">
        <f t="shared" si="1814"/>
        <v>1.3513525872119736E-3</v>
      </c>
      <c r="Q1668" s="20">
        <f t="shared" si="1815"/>
        <v>-7.2189032263684227E-3</v>
      </c>
      <c r="R1668" s="11"/>
      <c r="S1668" s="20">
        <f t="shared" ref="S1668:U1668" si="1872">_xlfn.STDEV.S(O1648:O1668)*SQRT(252)</f>
        <v>0.18555876470285393</v>
      </c>
      <c r="T1668" s="20">
        <f t="shared" si="1872"/>
        <v>8.8331404078028877E-2</v>
      </c>
      <c r="U1668" s="20">
        <f t="shared" si="1872"/>
        <v>9.4245639224064259E-2</v>
      </c>
    </row>
    <row r="1669" spans="1:21" x14ac:dyDescent="0.2">
      <c r="A1669" s="1" t="s">
        <v>4402</v>
      </c>
      <c r="B1669" s="13">
        <v>38849</v>
      </c>
      <c r="C1669" s="12">
        <v>1291.24</v>
      </c>
      <c r="D1669" s="12">
        <v>40211.97</v>
      </c>
      <c r="E1669" s="10">
        <v>2.1303000000000001</v>
      </c>
      <c r="F1669" s="12">
        <v>15.75</v>
      </c>
      <c r="G1669" s="11"/>
      <c r="H1669" s="19">
        <f t="shared" si="1810"/>
        <v>3.0799538187649382</v>
      </c>
      <c r="I1669" s="19">
        <f t="shared" si="1811"/>
        <v>2.3751901949202732</v>
      </c>
      <c r="J1669" s="19">
        <f t="shared" si="1812"/>
        <v>1.0497302660863534</v>
      </c>
      <c r="K1669" s="30">
        <f t="shared" si="1807"/>
        <v>0.47503803898405467</v>
      </c>
      <c r="L1669" s="30">
        <f t="shared" si="1808"/>
        <v>0.83978421286908278</v>
      </c>
      <c r="M1669" s="30">
        <f t="shared" si="1805"/>
        <v>1.3148222518531374</v>
      </c>
      <c r="N1669" s="11"/>
      <c r="O1669" s="20">
        <f t="shared" si="1813"/>
        <v>-1.5548238833287154E-2</v>
      </c>
      <c r="P1669" s="20">
        <f t="shared" si="1814"/>
        <v>8.9347356707798475E-3</v>
      </c>
      <c r="Q1669" s="20">
        <f t="shared" si="1815"/>
        <v>-5.008328807576401E-5</v>
      </c>
      <c r="R1669" s="11"/>
      <c r="S1669" s="20">
        <f t="shared" ref="S1669:U1669" si="1873">_xlfn.STDEV.S(O1649:O1669)*SQRT(252)</f>
        <v>0.19216482133666266</v>
      </c>
      <c r="T1669" s="20">
        <f t="shared" si="1873"/>
        <v>9.2302299823865744E-2</v>
      </c>
      <c r="U1669" s="20">
        <f t="shared" si="1873"/>
        <v>9.4260445997263145E-2</v>
      </c>
    </row>
    <row r="1670" spans="1:21" x14ac:dyDescent="0.2">
      <c r="A1670" s="1" t="s">
        <v>4403</v>
      </c>
      <c r="B1670" s="13">
        <v>38852</v>
      </c>
      <c r="C1670" s="12">
        <v>1294.5</v>
      </c>
      <c r="D1670" s="12">
        <v>39271.449999999997</v>
      </c>
      <c r="E1670" s="10">
        <v>2.177</v>
      </c>
      <c r="F1670" s="12">
        <v>15.75</v>
      </c>
      <c r="G1670" s="11"/>
      <c r="H1670" s="19">
        <f t="shared" si="1810"/>
        <v>3.0817313940241116</v>
      </c>
      <c r="I1670" s="19">
        <f t="shared" si="1811"/>
        <v>2.3196367395156656</v>
      </c>
      <c r="J1670" s="19">
        <f t="shared" si="1812"/>
        <v>1.07545059546137</v>
      </c>
      <c r="K1670" s="30">
        <f t="shared" si="1807"/>
        <v>0.46392734790313317</v>
      </c>
      <c r="L1670" s="30">
        <f t="shared" si="1808"/>
        <v>0.86036047636909607</v>
      </c>
      <c r="M1670" s="30">
        <f t="shared" si="1805"/>
        <v>1.3242878242722291</v>
      </c>
      <c r="N1670" s="11"/>
      <c r="O1670" s="20">
        <f t="shared" si="1813"/>
        <v>-2.3389055547390458E-2</v>
      </c>
      <c r="P1670" s="20">
        <f t="shared" si="1814"/>
        <v>2.4501846051279585E-2</v>
      </c>
      <c r="Q1670" s="20">
        <f t="shared" si="1815"/>
        <v>7.1991270346625225E-3</v>
      </c>
      <c r="R1670" s="11"/>
      <c r="S1670" s="20">
        <f t="shared" ref="S1670:U1670" si="1874">_xlfn.STDEV.S(O1650:O1670)*SQRT(252)</f>
        <v>0.21227881992136366</v>
      </c>
      <c r="T1670" s="20">
        <f t="shared" si="1874"/>
        <v>0.12581472757003287</v>
      </c>
      <c r="U1670" s="20">
        <f t="shared" si="1874"/>
        <v>9.6742273816010249E-2</v>
      </c>
    </row>
    <row r="1671" spans="1:21" x14ac:dyDescent="0.2">
      <c r="A1671" s="1" t="s">
        <v>4404</v>
      </c>
      <c r="B1671" s="13">
        <v>38853</v>
      </c>
      <c r="C1671" s="12">
        <v>1292.08</v>
      </c>
      <c r="D1671" s="12">
        <v>39416.44</v>
      </c>
      <c r="E1671" s="10">
        <v>2.1398999999999999</v>
      </c>
      <c r="F1671" s="12">
        <v>15.75</v>
      </c>
      <c r="G1671" s="11"/>
      <c r="H1671" s="19">
        <f t="shared" si="1810"/>
        <v>3.0835099951992526</v>
      </c>
      <c r="I1671" s="19">
        <f t="shared" si="1811"/>
        <v>2.3282008269344492</v>
      </c>
      <c r="J1671" s="19">
        <f t="shared" si="1812"/>
        <v>1.0551467447258442</v>
      </c>
      <c r="K1671" s="30">
        <f t="shared" si="1807"/>
        <v>0.46564016538688985</v>
      </c>
      <c r="L1671" s="30">
        <f t="shared" si="1808"/>
        <v>0.84411739578067546</v>
      </c>
      <c r="M1671" s="30">
        <f t="shared" si="1805"/>
        <v>1.3097575611675654</v>
      </c>
      <c r="N1671" s="11"/>
      <c r="O1671" s="20">
        <f t="shared" si="1813"/>
        <v>3.691995075302934E-3</v>
      </c>
      <c r="P1671" s="20">
        <f t="shared" si="1814"/>
        <v>-1.8879389551888615E-2</v>
      </c>
      <c r="Q1671" s="20">
        <f t="shared" si="1815"/>
        <v>-1.0972133729802214E-2</v>
      </c>
      <c r="R1671" s="11"/>
      <c r="S1671" s="20">
        <f t="shared" ref="S1671:U1671" si="1875">_xlfn.STDEV.S(O1651:O1671)*SQRT(252)</f>
        <v>0.21023650597773766</v>
      </c>
      <c r="T1671" s="20">
        <f t="shared" si="1875"/>
        <v>0.14125426956444304</v>
      </c>
      <c r="U1671" s="20">
        <f t="shared" si="1875"/>
        <v>0.10533913360961905</v>
      </c>
    </row>
    <row r="1672" spans="1:21" x14ac:dyDescent="0.2">
      <c r="A1672" s="1" t="s">
        <v>4405</v>
      </c>
      <c r="B1672" s="13">
        <v>38854</v>
      </c>
      <c r="C1672" s="12">
        <v>1270.32</v>
      </c>
      <c r="D1672" s="12">
        <v>38290.68</v>
      </c>
      <c r="E1672" s="10">
        <v>2.1821999999999999</v>
      </c>
      <c r="F1672" s="12">
        <v>15.75</v>
      </c>
      <c r="G1672" s="11"/>
      <c r="H1672" s="19">
        <f t="shared" si="1810"/>
        <v>3.0852896228824616</v>
      </c>
      <c r="I1672" s="19">
        <f t="shared" si="1811"/>
        <v>2.2617058476078098</v>
      </c>
      <c r="J1672" s="19">
        <f t="shared" si="1812"/>
        <v>1.0578830719666703</v>
      </c>
      <c r="K1672" s="30">
        <f t="shared" si="1807"/>
        <v>0.452341169521562</v>
      </c>
      <c r="L1672" s="30">
        <f t="shared" si="1808"/>
        <v>0.84630645757333633</v>
      </c>
      <c r="M1672" s="30">
        <f t="shared" si="1805"/>
        <v>1.2986476270948983</v>
      </c>
      <c r="N1672" s="11"/>
      <c r="O1672" s="20">
        <f t="shared" si="1813"/>
        <v>-2.8560671638534596E-2</v>
      </c>
      <c r="P1672" s="20">
        <f t="shared" si="1814"/>
        <v>2.5933143939491643E-3</v>
      </c>
      <c r="Q1672" s="20">
        <f t="shared" si="1815"/>
        <v>-8.4824355301016396E-3</v>
      </c>
      <c r="R1672" s="11"/>
      <c r="S1672" s="20">
        <f t="shared" ref="S1672:U1672" si="1876">_xlfn.STDEV.S(O1652:O1672)*SQRT(252)</f>
        <v>0.2093209098084112</v>
      </c>
      <c r="T1672" s="20">
        <f t="shared" si="1876"/>
        <v>0.13140391401598103</v>
      </c>
      <c r="U1672" s="20">
        <f t="shared" si="1876"/>
        <v>8.3978181440537203E-2</v>
      </c>
    </row>
    <row r="1673" spans="1:21" x14ac:dyDescent="0.2">
      <c r="A1673" s="1" t="s">
        <v>4406</v>
      </c>
      <c r="B1673" s="13">
        <v>38855</v>
      </c>
      <c r="C1673" s="12">
        <v>1261.81</v>
      </c>
      <c r="D1673" s="12">
        <v>37807.15</v>
      </c>
      <c r="E1673" s="10">
        <v>2.1829000000000001</v>
      </c>
      <c r="F1673" s="12">
        <v>15.75</v>
      </c>
      <c r="G1673" s="11"/>
      <c r="H1673" s="19">
        <f t="shared" si="1810"/>
        <v>3.0870702776661814</v>
      </c>
      <c r="I1673" s="19">
        <f t="shared" si="1811"/>
        <v>2.2331453041937519</v>
      </c>
      <c r="J1673" s="19">
        <f t="shared" si="1812"/>
        <v>1.0511332795347739</v>
      </c>
      <c r="K1673" s="30">
        <f t="shared" si="1807"/>
        <v>0.44662906083875042</v>
      </c>
      <c r="L1673" s="30">
        <f t="shared" si="1808"/>
        <v>0.84090662362781909</v>
      </c>
      <c r="M1673" s="30">
        <f t="shared" si="1805"/>
        <v>1.2875356844665695</v>
      </c>
      <c r="N1673" s="11"/>
      <c r="O1673" s="20">
        <f t="shared" si="1813"/>
        <v>-1.2627877070869431E-2</v>
      </c>
      <c r="P1673" s="20">
        <f t="shared" si="1814"/>
        <v>-6.3804711605301989E-3</v>
      </c>
      <c r="Q1673" s="20">
        <f t="shared" si="1815"/>
        <v>-8.5565494415036358E-3</v>
      </c>
      <c r="R1673" s="11"/>
      <c r="S1673" s="20">
        <f t="shared" ref="S1673:U1673" si="1877">_xlfn.STDEV.S(O1653:O1673)*SQRT(252)</f>
        <v>0.20891904025584848</v>
      </c>
      <c r="T1673" s="20">
        <f t="shared" si="1877"/>
        <v>0.13200326836361559</v>
      </c>
      <c r="U1673" s="20">
        <f t="shared" si="1877"/>
        <v>8.826218617018522E-2</v>
      </c>
    </row>
    <row r="1674" spans="1:21" x14ac:dyDescent="0.2">
      <c r="A1674" s="1" t="s">
        <v>4407</v>
      </c>
      <c r="B1674" s="13">
        <v>38856</v>
      </c>
      <c r="C1674" s="12">
        <v>1267.03</v>
      </c>
      <c r="D1674" s="12">
        <v>37732.86</v>
      </c>
      <c r="E1674" s="10">
        <v>2.1926000000000001</v>
      </c>
      <c r="F1674" s="12">
        <v>15.75</v>
      </c>
      <c r="G1674" s="11"/>
      <c r="H1674" s="19">
        <f t="shared" si="1810"/>
        <v>3.0888519601431961</v>
      </c>
      <c r="I1674" s="19">
        <f t="shared" si="1811"/>
        <v>2.2287572356763272</v>
      </c>
      <c r="J1674" s="19">
        <f t="shared" si="1812"/>
        <v>1.0601718982754549</v>
      </c>
      <c r="K1674" s="30">
        <f t="shared" si="1807"/>
        <v>0.44575144713526549</v>
      </c>
      <c r="L1674" s="30">
        <f t="shared" si="1808"/>
        <v>0.84813751862036391</v>
      </c>
      <c r="M1674" s="30">
        <f t="shared" ref="M1674:M1737" si="1878">I1674*$M$4+(1-$M$4)*J1674</f>
        <v>1.2938889657556294</v>
      </c>
      <c r="N1674" s="11"/>
      <c r="O1674" s="20">
        <f t="shared" si="1813"/>
        <v>-1.9649722340879805E-3</v>
      </c>
      <c r="P1674" s="20">
        <f t="shared" si="1814"/>
        <v>8.598927383101751E-3</v>
      </c>
      <c r="Q1674" s="20">
        <f t="shared" si="1815"/>
        <v>4.9344506452977388E-3</v>
      </c>
      <c r="R1674" s="11"/>
      <c r="S1674" s="20">
        <f t="shared" ref="S1674:U1674" si="1879">_xlfn.STDEV.S(O1654:O1674)*SQRT(252)</f>
        <v>0.20884854676836245</v>
      </c>
      <c r="T1674" s="20">
        <f t="shared" si="1879"/>
        <v>0.13407654989828113</v>
      </c>
      <c r="U1674" s="20">
        <f t="shared" si="1879"/>
        <v>9.0066257365581673E-2</v>
      </c>
    </row>
    <row r="1675" spans="1:21" x14ac:dyDescent="0.2">
      <c r="A1675" s="1" t="s">
        <v>4408</v>
      </c>
      <c r="B1675" s="13">
        <v>38859</v>
      </c>
      <c r="C1675" s="12">
        <v>1262.07</v>
      </c>
      <c r="D1675" s="12">
        <v>36496.92</v>
      </c>
      <c r="E1675" s="10">
        <v>2.2879</v>
      </c>
      <c r="F1675" s="12">
        <v>15.75</v>
      </c>
      <c r="G1675" s="11"/>
      <c r="H1675" s="19">
        <f t="shared" si="1810"/>
        <v>3.0906346709066326</v>
      </c>
      <c r="I1675" s="19">
        <f t="shared" si="1811"/>
        <v>2.1557542823390556</v>
      </c>
      <c r="J1675" s="19">
        <f t="shared" si="1812"/>
        <v>1.1019210065064762</v>
      </c>
      <c r="K1675" s="30">
        <f t="shared" ref="K1675:K1738" si="1880">I1675*$M$4</f>
        <v>0.43115085646781115</v>
      </c>
      <c r="L1675" s="30">
        <f t="shared" ref="L1675:L1738" si="1881">J1675*(1-$M$4)</f>
        <v>0.88153680520518096</v>
      </c>
      <c r="M1675" s="30">
        <f t="shared" si="1878"/>
        <v>1.3126876616729921</v>
      </c>
      <c r="N1675" s="11"/>
      <c r="O1675" s="20">
        <f t="shared" si="1813"/>
        <v>-3.2755004523908338E-2</v>
      </c>
      <c r="P1675" s="20">
        <f t="shared" si="1814"/>
        <v>3.9379565048774712E-2</v>
      </c>
      <c r="Q1675" s="20">
        <f t="shared" si="1815"/>
        <v>1.4528832392031621E-2</v>
      </c>
      <c r="R1675" s="11"/>
      <c r="S1675" s="20">
        <f t="shared" ref="S1675:U1675" si="1882">_xlfn.STDEV.S(O1655:O1675)*SQRT(252)</f>
        <v>0.2334354400349368</v>
      </c>
      <c r="T1675" s="20">
        <f t="shared" si="1882"/>
        <v>0.19145292888085527</v>
      </c>
      <c r="U1675" s="20">
        <f t="shared" si="1882"/>
        <v>0.10482114810164107</v>
      </c>
    </row>
    <row r="1676" spans="1:21" x14ac:dyDescent="0.2">
      <c r="A1676" s="1" t="s">
        <v>4409</v>
      </c>
      <c r="B1676" s="13">
        <v>38860</v>
      </c>
      <c r="C1676" s="12">
        <v>1256.58</v>
      </c>
      <c r="D1676" s="12">
        <v>36110</v>
      </c>
      <c r="E1676" s="10">
        <v>2.2597</v>
      </c>
      <c r="F1676" s="12">
        <v>15.75</v>
      </c>
      <c r="G1676" s="11"/>
      <c r="H1676" s="19">
        <f t="shared" ref="H1676:H1739" si="1883">H1675*(1+(F1676-0.1)/100)^(1/252)</f>
        <v>3.0924184105499593</v>
      </c>
      <c r="I1676" s="19">
        <f t="shared" ref="H1676:I1739" si="1884">(D1676/D1675*I1675)</f>
        <v>2.1329001772002489</v>
      </c>
      <c r="J1676" s="19">
        <f t="shared" ref="J1676:J1739" si="1885">((C1676*E1676)/(C1675*E1675))*J1675</f>
        <v>1.0836047728803457</v>
      </c>
      <c r="K1676" s="30">
        <f t="shared" si="1880"/>
        <v>0.4265800354400498</v>
      </c>
      <c r="L1676" s="30">
        <f t="shared" si="1881"/>
        <v>0.86688381830427663</v>
      </c>
      <c r="M1676" s="30">
        <f t="shared" si="1878"/>
        <v>1.2934638537443264</v>
      </c>
      <c r="N1676" s="11"/>
      <c r="O1676" s="20">
        <f t="shared" ref="O1676:O1739" si="1886">I1676/I1675-1</f>
        <v>-1.0601442532684802E-2</v>
      </c>
      <c r="P1676" s="20">
        <f t="shared" ref="P1676:P1739" si="1887">J1676/J1675-1</f>
        <v>-1.6622093160924556E-2</v>
      </c>
      <c r="Q1676" s="20">
        <f t="shared" ref="Q1676:Q1739" si="1888">M1676/M1675-1</f>
        <v>-1.4644616910747366E-2</v>
      </c>
      <c r="R1676" s="11"/>
      <c r="S1676" s="20">
        <f t="shared" ref="S1676:U1676" si="1889">_xlfn.STDEV.S(O1656:O1676)*SQRT(252)</f>
        <v>0.23417595103569505</v>
      </c>
      <c r="T1676" s="20">
        <f t="shared" si="1889"/>
        <v>0.20068765718187923</v>
      </c>
      <c r="U1676" s="20">
        <f t="shared" si="1889"/>
        <v>0.1157616414248738</v>
      </c>
    </row>
    <row r="1677" spans="1:21" x14ac:dyDescent="0.2">
      <c r="A1677" s="1" t="s">
        <v>4410</v>
      </c>
      <c r="B1677" s="13">
        <v>38861</v>
      </c>
      <c r="C1677" s="12">
        <v>1258.57</v>
      </c>
      <c r="D1677" s="12">
        <v>35791.96</v>
      </c>
      <c r="E1677" s="10">
        <v>2.3706999999999998</v>
      </c>
      <c r="F1677" s="12">
        <v>15.75</v>
      </c>
      <c r="G1677" s="11"/>
      <c r="H1677" s="19">
        <f t="shared" si="1883"/>
        <v>3.0942031796669878</v>
      </c>
      <c r="I1677" s="19">
        <f t="shared" si="1884"/>
        <v>2.1141145894861317</v>
      </c>
      <c r="J1677" s="19">
        <f t="shared" si="1885"/>
        <v>1.1386334962084972</v>
      </c>
      <c r="K1677" s="30">
        <f t="shared" si="1880"/>
        <v>0.42282291789722637</v>
      </c>
      <c r="L1677" s="30">
        <f t="shared" si="1881"/>
        <v>0.91090679696679777</v>
      </c>
      <c r="M1677" s="30">
        <f t="shared" si="1878"/>
        <v>1.3337297148640241</v>
      </c>
      <c r="N1677" s="11"/>
      <c r="O1677" s="20">
        <f t="shared" si="1886"/>
        <v>-8.8075325394628701E-3</v>
      </c>
      <c r="P1677" s="20">
        <f t="shared" si="1887"/>
        <v>5.0783020438234905E-2</v>
      </c>
      <c r="Q1677" s="20">
        <f t="shared" si="1888"/>
        <v>3.1130256174639825E-2</v>
      </c>
      <c r="R1677" s="11"/>
      <c r="S1677" s="20">
        <f t="shared" ref="S1677:U1677" si="1890">_xlfn.STDEV.S(O1657:O1677)*SQRT(252)</f>
        <v>0.23413415131833912</v>
      </c>
      <c r="T1677" s="20">
        <f t="shared" si="1890"/>
        <v>0.2632735125355613</v>
      </c>
      <c r="U1677" s="20">
        <f t="shared" si="1890"/>
        <v>0.15989920151272718</v>
      </c>
    </row>
    <row r="1678" spans="1:21" x14ac:dyDescent="0.2">
      <c r="A1678" s="1" t="s">
        <v>4411</v>
      </c>
      <c r="B1678" s="13">
        <v>38862</v>
      </c>
      <c r="C1678" s="12">
        <v>1272.8800000000001</v>
      </c>
      <c r="D1678" s="12">
        <v>37568.660000000003</v>
      </c>
      <c r="E1678" s="10">
        <v>2.3146</v>
      </c>
      <c r="F1678" s="12">
        <v>15.75</v>
      </c>
      <c r="G1678" s="11"/>
      <c r="H1678" s="19">
        <f t="shared" si="1883"/>
        <v>3.0959889788518717</v>
      </c>
      <c r="I1678" s="19">
        <f t="shared" si="1884"/>
        <v>2.219058476077981</v>
      </c>
      <c r="J1678" s="19">
        <f t="shared" si="1885"/>
        <v>1.1243289467575999</v>
      </c>
      <c r="K1678" s="30">
        <f t="shared" si="1880"/>
        <v>0.44381169521559621</v>
      </c>
      <c r="L1678" s="30">
        <f t="shared" si="1881"/>
        <v>0.89946315740607996</v>
      </c>
      <c r="M1678" s="30">
        <f t="shared" si="1878"/>
        <v>1.3432748526216762</v>
      </c>
      <c r="N1678" s="11"/>
      <c r="O1678" s="20">
        <f t="shared" si="1886"/>
        <v>4.9639639740321595E-2</v>
      </c>
      <c r="P1678" s="20">
        <f t="shared" si="1887"/>
        <v>-1.2562909398440847E-2</v>
      </c>
      <c r="Q1678" s="20">
        <f t="shared" si="1888"/>
        <v>7.1567257228164483E-3</v>
      </c>
      <c r="R1678" s="11"/>
      <c r="S1678" s="20">
        <f t="shared" ref="S1678:U1678" si="1891">_xlfn.STDEV.S(O1658:O1678)*SQRT(252)</f>
        <v>0.29262928596491233</v>
      </c>
      <c r="T1678" s="20">
        <f t="shared" si="1891"/>
        <v>0.26929960521784152</v>
      </c>
      <c r="U1678" s="20">
        <f t="shared" si="1891"/>
        <v>0.15967727626947747</v>
      </c>
    </row>
    <row r="1679" spans="1:21" x14ac:dyDescent="0.2">
      <c r="A1679" s="1" t="s">
        <v>4412</v>
      </c>
      <c r="B1679" s="13">
        <v>38863</v>
      </c>
      <c r="C1679" s="12">
        <v>1280.1600000000001</v>
      </c>
      <c r="D1679" s="12">
        <v>38396.36</v>
      </c>
      <c r="E1679" s="10">
        <v>2.2515999999999998</v>
      </c>
      <c r="F1679" s="12">
        <v>15.75</v>
      </c>
      <c r="G1679" s="11"/>
      <c r="H1679" s="19">
        <f t="shared" si="1883"/>
        <v>3.0977758086991085</v>
      </c>
      <c r="I1679" s="19">
        <f t="shared" si="1884"/>
        <v>2.2679480212640417</v>
      </c>
      <c r="J1679" s="19">
        <f t="shared" si="1885"/>
        <v>1.099981734417518</v>
      </c>
      <c r="K1679" s="30">
        <f t="shared" si="1880"/>
        <v>0.45358960425280836</v>
      </c>
      <c r="L1679" s="30">
        <f t="shared" si="1881"/>
        <v>0.87998538753401445</v>
      </c>
      <c r="M1679" s="30">
        <f t="shared" si="1878"/>
        <v>1.3335749917868229</v>
      </c>
      <c r="N1679" s="11"/>
      <c r="O1679" s="20">
        <f t="shared" si="1886"/>
        <v>2.2031661496577204E-2</v>
      </c>
      <c r="P1679" s="20">
        <f t="shared" si="1887"/>
        <v>-2.1654883484318099E-2</v>
      </c>
      <c r="Q1679" s="20">
        <f t="shared" si="1888"/>
        <v>-7.2210544371630325E-3</v>
      </c>
      <c r="R1679" s="11"/>
      <c r="S1679" s="20">
        <f t="shared" ref="S1679:U1679" si="1892">_xlfn.STDEV.S(O1659:O1679)*SQRT(252)</f>
        <v>0.30118390404527584</v>
      </c>
      <c r="T1679" s="20">
        <f t="shared" si="1892"/>
        <v>0.28244132738552136</v>
      </c>
      <c r="U1679" s="20">
        <f t="shared" si="1892"/>
        <v>0.16014964483499888</v>
      </c>
    </row>
    <row r="1680" spans="1:21" x14ac:dyDescent="0.2">
      <c r="A1680" s="1" t="s">
        <v>4413</v>
      </c>
      <c r="B1680" s="13">
        <v>38866</v>
      </c>
      <c r="C1680" s="12">
        <v>1280.1600000000001</v>
      </c>
      <c r="D1680" s="12">
        <v>38145.15</v>
      </c>
      <c r="E1680" s="10">
        <v>2.2562000000000002</v>
      </c>
      <c r="F1680" s="12">
        <v>15.75</v>
      </c>
      <c r="G1680" s="11"/>
      <c r="H1680" s="19">
        <f t="shared" si="1883"/>
        <v>3.0995636698035383</v>
      </c>
      <c r="I1680" s="19">
        <f t="shared" si="1884"/>
        <v>2.2531098641464991</v>
      </c>
      <c r="J1680" s="19">
        <f t="shared" si="1885"/>
        <v>1.1022289879165059</v>
      </c>
      <c r="K1680" s="30">
        <f t="shared" si="1880"/>
        <v>0.45062197282929983</v>
      </c>
      <c r="L1680" s="30">
        <f t="shared" si="1881"/>
        <v>0.88178319033320474</v>
      </c>
      <c r="M1680" s="30">
        <f t="shared" si="1878"/>
        <v>1.3324051631625045</v>
      </c>
      <c r="N1680" s="11"/>
      <c r="O1680" s="20">
        <f t="shared" si="1886"/>
        <v>-6.5425472622924197E-3</v>
      </c>
      <c r="P1680" s="20">
        <f t="shared" si="1887"/>
        <v>2.042991650382131E-3</v>
      </c>
      <c r="Q1680" s="20">
        <f t="shared" si="1888"/>
        <v>-8.7721247888061793E-4</v>
      </c>
      <c r="R1680" s="11"/>
      <c r="S1680" s="20">
        <f t="shared" ref="S1680:U1680" si="1893">_xlfn.STDEV.S(O1660:O1680)*SQRT(252)</f>
        <v>0.29522514524603616</v>
      </c>
      <c r="T1680" s="20">
        <f t="shared" si="1893"/>
        <v>0.27849078454390092</v>
      </c>
      <c r="U1680" s="20">
        <f t="shared" si="1893"/>
        <v>0.16005647805032175</v>
      </c>
    </row>
    <row r="1681" spans="1:21" x14ac:dyDescent="0.2">
      <c r="A1681" s="1" t="s">
        <v>4414</v>
      </c>
      <c r="B1681" s="13">
        <v>38867</v>
      </c>
      <c r="C1681" s="12">
        <v>1259.8399999999999</v>
      </c>
      <c r="D1681" s="12">
        <v>36412.51</v>
      </c>
      <c r="E1681" s="10">
        <v>2.3231000000000002</v>
      </c>
      <c r="F1681" s="12">
        <v>15.75</v>
      </c>
      <c r="G1681" s="11"/>
      <c r="H1681" s="19">
        <f t="shared" si="1883"/>
        <v>3.101352562760344</v>
      </c>
      <c r="I1681" s="19">
        <f t="shared" si="1884"/>
        <v>2.1507684583579572</v>
      </c>
      <c r="J1681" s="19">
        <f t="shared" si="1885"/>
        <v>1.1168973961935418</v>
      </c>
      <c r="K1681" s="30">
        <f t="shared" si="1880"/>
        <v>0.43015369167159145</v>
      </c>
      <c r="L1681" s="30">
        <f t="shared" si="1881"/>
        <v>0.89351791695483351</v>
      </c>
      <c r="M1681" s="30">
        <f t="shared" si="1878"/>
        <v>1.3236716086264249</v>
      </c>
      <c r="N1681" s="11"/>
      <c r="O1681" s="20">
        <f t="shared" si="1886"/>
        <v>-4.5422288285666856E-2</v>
      </c>
      <c r="P1681" s="20">
        <f t="shared" si="1887"/>
        <v>1.3307950015688519E-2</v>
      </c>
      <c r="Q1681" s="20">
        <f t="shared" si="1888"/>
        <v>-6.5547288298930528E-3</v>
      </c>
      <c r="R1681" s="11"/>
      <c r="S1681" s="20">
        <f t="shared" ref="S1681:U1681" si="1894">_xlfn.STDEV.S(O1661:O1681)*SQRT(252)</f>
        <v>0.33019154354619756</v>
      </c>
      <c r="T1681" s="20">
        <f t="shared" si="1894"/>
        <v>0.27964999334357277</v>
      </c>
      <c r="U1681" s="20">
        <f t="shared" si="1894"/>
        <v>0.1616727128826376</v>
      </c>
    </row>
    <row r="1682" spans="1:21" x14ac:dyDescent="0.2">
      <c r="A1682" s="1" t="s">
        <v>4415</v>
      </c>
      <c r="B1682" s="13">
        <v>38868</v>
      </c>
      <c r="C1682" s="12">
        <v>1270.0899999999999</v>
      </c>
      <c r="D1682" s="12">
        <v>36530.04</v>
      </c>
      <c r="E1682" s="10">
        <v>2.3001</v>
      </c>
      <c r="F1682" s="12">
        <v>15.75</v>
      </c>
      <c r="G1682" s="11"/>
      <c r="H1682" s="19">
        <f t="shared" si="1883"/>
        <v>3.1031424881650524</v>
      </c>
      <c r="I1682" s="19">
        <f t="shared" si="1884"/>
        <v>2.1577105729474435</v>
      </c>
      <c r="J1682" s="19">
        <f t="shared" si="1885"/>
        <v>1.1148365410568339</v>
      </c>
      <c r="K1682" s="30">
        <f t="shared" si="1880"/>
        <v>0.43154211458948871</v>
      </c>
      <c r="L1682" s="30">
        <f t="shared" si="1881"/>
        <v>0.89186923284546715</v>
      </c>
      <c r="M1682" s="30">
        <f t="shared" si="1878"/>
        <v>1.3234113474349558</v>
      </c>
      <c r="N1682" s="11"/>
      <c r="O1682" s="20">
        <f t="shared" si="1886"/>
        <v>3.2277368409923124E-3</v>
      </c>
      <c r="P1682" s="20">
        <f t="shared" si="1887"/>
        <v>-1.8451606599956261E-3</v>
      </c>
      <c r="Q1682" s="20">
        <f t="shared" si="1888"/>
        <v>-1.966206646519808E-4</v>
      </c>
      <c r="R1682" s="11"/>
      <c r="S1682" s="20">
        <f t="shared" ref="S1682:U1682" si="1895">_xlfn.STDEV.S(O1662:O1682)*SQRT(252)</f>
        <v>0.32284274842015936</v>
      </c>
      <c r="T1682" s="20">
        <f t="shared" si="1895"/>
        <v>0.27955155733585135</v>
      </c>
      <c r="U1682" s="20">
        <f t="shared" si="1895"/>
        <v>0.16106237757512051</v>
      </c>
    </row>
    <row r="1683" spans="1:21" x14ac:dyDescent="0.2">
      <c r="A1683" s="1" t="s">
        <v>4416</v>
      </c>
      <c r="B1683" s="13">
        <v>38869</v>
      </c>
      <c r="C1683" s="12">
        <v>1285.71</v>
      </c>
      <c r="D1683" s="12">
        <v>37748.300000000003</v>
      </c>
      <c r="E1683" s="10">
        <v>2.2709000000000001</v>
      </c>
      <c r="F1683" s="12">
        <v>15.25</v>
      </c>
      <c r="G1683" s="11"/>
      <c r="H1683" s="19">
        <f t="shared" si="1883"/>
        <v>3.1048800623941912</v>
      </c>
      <c r="I1683" s="19">
        <f t="shared" si="1884"/>
        <v>2.2296692262256483</v>
      </c>
      <c r="J1683" s="19">
        <f t="shared" si="1885"/>
        <v>1.1142201615088361</v>
      </c>
      <c r="K1683" s="30">
        <f t="shared" si="1880"/>
        <v>0.44593384524512969</v>
      </c>
      <c r="L1683" s="30">
        <f t="shared" si="1881"/>
        <v>0.89137612920706888</v>
      </c>
      <c r="M1683" s="30">
        <f t="shared" si="1878"/>
        <v>1.3373099744521986</v>
      </c>
      <c r="N1683" s="11"/>
      <c r="O1683" s="20">
        <f t="shared" si="1886"/>
        <v>3.3349539173786802E-2</v>
      </c>
      <c r="P1683" s="20">
        <f t="shared" si="1887"/>
        <v>-5.5288782283147153E-4</v>
      </c>
      <c r="Q1683" s="20">
        <f t="shared" si="1888"/>
        <v>1.0502121690418642E-2</v>
      </c>
      <c r="R1683" s="11"/>
      <c r="S1683" s="20">
        <f t="shared" ref="S1683:U1683" si="1896">_xlfn.STDEV.S(O1663:O1683)*SQRT(252)</f>
        <v>0.34954120655194115</v>
      </c>
      <c r="T1683" s="20">
        <f t="shared" si="1896"/>
        <v>0.27839225090030278</v>
      </c>
      <c r="U1683" s="20">
        <f t="shared" si="1896"/>
        <v>0.16400533694704689</v>
      </c>
    </row>
    <row r="1684" spans="1:21" x14ac:dyDescent="0.2">
      <c r="A1684" s="1" t="s">
        <v>4417</v>
      </c>
      <c r="B1684" s="13">
        <v>38870</v>
      </c>
      <c r="C1684" s="12">
        <v>1288.22</v>
      </c>
      <c r="D1684" s="12">
        <v>37942.18</v>
      </c>
      <c r="E1684" s="10">
        <v>2.2591000000000001</v>
      </c>
      <c r="F1684" s="12">
        <v>15.25</v>
      </c>
      <c r="G1684" s="11"/>
      <c r="H1684" s="19">
        <f t="shared" si="1883"/>
        <v>3.1066186095609933</v>
      </c>
      <c r="I1684" s="19">
        <f t="shared" si="1884"/>
        <v>2.2411210868281293</v>
      </c>
      <c r="J1684" s="19">
        <f t="shared" si="1885"/>
        <v>1.110594385341886</v>
      </c>
      <c r="K1684" s="30">
        <f t="shared" si="1880"/>
        <v>0.4482242173656259</v>
      </c>
      <c r="L1684" s="30">
        <f t="shared" si="1881"/>
        <v>0.88847550827350885</v>
      </c>
      <c r="M1684" s="30">
        <f t="shared" si="1878"/>
        <v>1.3366997256391349</v>
      </c>
      <c r="N1684" s="11"/>
      <c r="O1684" s="20">
        <f t="shared" si="1886"/>
        <v>5.1361253354456071E-3</v>
      </c>
      <c r="P1684" s="20">
        <f t="shared" si="1887"/>
        <v>-3.2540931246838323E-3</v>
      </c>
      <c r="Q1684" s="20">
        <f t="shared" si="1888"/>
        <v>-4.563256273577565E-4</v>
      </c>
      <c r="R1684" s="11"/>
      <c r="S1684" s="20">
        <f t="shared" ref="S1684:U1684" si="1897">_xlfn.STDEV.S(O1664:O1684)*SQRT(252)</f>
        <v>0.35045888189804675</v>
      </c>
      <c r="T1684" s="20">
        <f t="shared" si="1897"/>
        <v>0.27935810866229832</v>
      </c>
      <c r="U1684" s="20">
        <f t="shared" si="1897"/>
        <v>0.16407788105743512</v>
      </c>
    </row>
    <row r="1685" spans="1:21" x14ac:dyDescent="0.2">
      <c r="A1685" s="1" t="s">
        <v>4418</v>
      </c>
      <c r="B1685" s="13">
        <v>38873</v>
      </c>
      <c r="C1685" s="12">
        <v>1265.29</v>
      </c>
      <c r="D1685" s="12">
        <v>36739.86</v>
      </c>
      <c r="E1685" s="10">
        <v>2.2553000000000001</v>
      </c>
      <c r="F1685" s="12">
        <v>15.25</v>
      </c>
      <c r="G1685" s="11"/>
      <c r="H1685" s="19">
        <f t="shared" si="1883"/>
        <v>3.1083581302102461</v>
      </c>
      <c r="I1685" s="19">
        <f t="shared" si="1884"/>
        <v>2.1701039574719565</v>
      </c>
      <c r="J1685" s="19">
        <f t="shared" si="1885"/>
        <v>1.0889912146705623</v>
      </c>
      <c r="K1685" s="30">
        <f t="shared" si="1880"/>
        <v>0.43402079149439132</v>
      </c>
      <c r="L1685" s="30">
        <f t="shared" si="1881"/>
        <v>0.87119297173644983</v>
      </c>
      <c r="M1685" s="30">
        <f t="shared" si="1878"/>
        <v>1.3052137632308412</v>
      </c>
      <c r="N1685" s="11"/>
      <c r="O1685" s="20">
        <f t="shared" si="1886"/>
        <v>-3.1688216122531698E-2</v>
      </c>
      <c r="P1685" s="20">
        <f t="shared" si="1887"/>
        <v>-1.9451899772276793E-2</v>
      </c>
      <c r="Q1685" s="20">
        <f t="shared" si="1888"/>
        <v>-2.3555000277447391E-2</v>
      </c>
      <c r="R1685" s="11"/>
      <c r="S1685" s="20">
        <f t="shared" ref="S1685:U1685" si="1898">_xlfn.STDEV.S(O1665:O1685)*SQRT(252)</f>
        <v>0.35953400268133556</v>
      </c>
      <c r="T1685" s="20">
        <f t="shared" si="1898"/>
        <v>0.29014717951245461</v>
      </c>
      <c r="U1685" s="20">
        <f t="shared" si="1898"/>
        <v>0.18236856828004649</v>
      </c>
    </row>
    <row r="1686" spans="1:21" x14ac:dyDescent="0.2">
      <c r="A1686" s="1" t="s">
        <v>4419</v>
      </c>
      <c r="B1686" s="13">
        <v>38874</v>
      </c>
      <c r="C1686" s="12">
        <v>1263.8499999999999</v>
      </c>
      <c r="D1686" s="12">
        <v>36557.800000000003</v>
      </c>
      <c r="E1686" s="10">
        <v>2.2682000000000002</v>
      </c>
      <c r="F1686" s="12">
        <v>15.25</v>
      </c>
      <c r="G1686" s="11"/>
      <c r="H1686" s="19">
        <f t="shared" si="1883"/>
        <v>3.110098624887041</v>
      </c>
      <c r="I1686" s="19">
        <f t="shared" si="1884"/>
        <v>2.1593502658003678</v>
      </c>
      <c r="J1686" s="19">
        <f t="shared" si="1885"/>
        <v>1.0939736448291137</v>
      </c>
      <c r="K1686" s="30">
        <f t="shared" si="1880"/>
        <v>0.4318700531600736</v>
      </c>
      <c r="L1686" s="30">
        <f t="shared" si="1881"/>
        <v>0.875178915863291</v>
      </c>
      <c r="M1686" s="30">
        <f t="shared" si="1878"/>
        <v>1.3070489690233646</v>
      </c>
      <c r="N1686" s="11"/>
      <c r="O1686" s="20">
        <f t="shared" si="1886"/>
        <v>-4.955380886045746E-3</v>
      </c>
      <c r="P1686" s="20">
        <f t="shared" si="1887"/>
        <v>4.5752712156257314E-3</v>
      </c>
      <c r="Q1686" s="20">
        <f t="shared" si="1888"/>
        <v>1.4060576468184482E-3</v>
      </c>
      <c r="R1686" s="11"/>
      <c r="S1686" s="20">
        <f t="shared" ref="S1686:U1686" si="1899">_xlfn.STDEV.S(O1666:O1686)*SQRT(252)</f>
        <v>0.35842071396746766</v>
      </c>
      <c r="T1686" s="20">
        <f t="shared" si="1899"/>
        <v>0.29025525027519344</v>
      </c>
      <c r="U1686" s="20">
        <f t="shared" si="1899"/>
        <v>0.18221580026016021</v>
      </c>
    </row>
    <row r="1687" spans="1:21" x14ac:dyDescent="0.2">
      <c r="A1687" s="1" t="s">
        <v>4420</v>
      </c>
      <c r="B1687" s="13">
        <v>38875</v>
      </c>
      <c r="C1687" s="12">
        <v>1256.1500000000001</v>
      </c>
      <c r="D1687" s="12">
        <v>35264</v>
      </c>
      <c r="E1687" s="10">
        <v>2.2496</v>
      </c>
      <c r="F1687" s="12">
        <v>15.25</v>
      </c>
      <c r="G1687" s="11"/>
      <c r="H1687" s="19">
        <f t="shared" si="1883"/>
        <v>3.1118400941367756</v>
      </c>
      <c r="I1687" s="19">
        <f t="shared" si="1884"/>
        <v>2.0829297105729601</v>
      </c>
      <c r="J1687" s="19">
        <f t="shared" si="1885"/>
        <v>1.0783923207292525</v>
      </c>
      <c r="K1687" s="30">
        <f t="shared" si="1880"/>
        <v>0.41658594211459204</v>
      </c>
      <c r="L1687" s="30">
        <f t="shared" si="1881"/>
        <v>0.86271385658340205</v>
      </c>
      <c r="M1687" s="30">
        <f t="shared" si="1878"/>
        <v>1.2792997986979942</v>
      </c>
      <c r="N1687" s="11"/>
      <c r="O1687" s="20">
        <f t="shared" si="1886"/>
        <v>-3.5390532253035012E-2</v>
      </c>
      <c r="P1687" s="20">
        <f t="shared" si="1887"/>
        <v>-1.4242869719494178E-2</v>
      </c>
      <c r="Q1687" s="20">
        <f t="shared" si="1888"/>
        <v>-2.123039838829055E-2</v>
      </c>
      <c r="R1687" s="11"/>
      <c r="S1687" s="20">
        <f t="shared" ref="S1687:U1687" si="1900">_xlfn.STDEV.S(O1667:O1687)*SQRT(252)</f>
        <v>0.36684225624206124</v>
      </c>
      <c r="T1687" s="20">
        <f t="shared" si="1900"/>
        <v>0.29587123895617634</v>
      </c>
      <c r="U1687" s="20">
        <f t="shared" si="1900"/>
        <v>0.19468561347719374</v>
      </c>
    </row>
    <row r="1688" spans="1:21" x14ac:dyDescent="0.2">
      <c r="A1688" s="1" t="s">
        <v>4421</v>
      </c>
      <c r="B1688" s="13">
        <v>38876</v>
      </c>
      <c r="C1688" s="12">
        <v>1257.93</v>
      </c>
      <c r="D1688" s="12">
        <v>35437.78</v>
      </c>
      <c r="E1688" s="10">
        <v>2.2696999999999998</v>
      </c>
      <c r="F1688" s="12">
        <v>15.25</v>
      </c>
      <c r="G1688" s="11"/>
      <c r="H1688" s="19">
        <f t="shared" si="1883"/>
        <v>3.1135825385051521</v>
      </c>
      <c r="I1688" s="19">
        <f t="shared" si="1884"/>
        <v>2.093194329592452</v>
      </c>
      <c r="J1688" s="19">
        <f t="shared" si="1885"/>
        <v>1.0895694376619833</v>
      </c>
      <c r="K1688" s="30">
        <f t="shared" si="1880"/>
        <v>0.41863886591849042</v>
      </c>
      <c r="L1688" s="30">
        <f t="shared" si="1881"/>
        <v>0.87165555012958673</v>
      </c>
      <c r="M1688" s="30">
        <f t="shared" si="1878"/>
        <v>1.2902944160480772</v>
      </c>
      <c r="N1688" s="11"/>
      <c r="O1688" s="20">
        <f t="shared" si="1886"/>
        <v>4.9279718693284735E-3</v>
      </c>
      <c r="P1688" s="20">
        <f t="shared" si="1887"/>
        <v>1.036461102131403E-2</v>
      </c>
      <c r="Q1688" s="20">
        <f t="shared" si="1888"/>
        <v>8.5942461347001675E-3</v>
      </c>
      <c r="R1688" s="11"/>
      <c r="S1688" s="20">
        <f t="shared" ref="S1688:U1688" si="1901">_xlfn.STDEV.S(O1668:O1688)*SQRT(252)</f>
        <v>0.36950591091427137</v>
      </c>
      <c r="T1688" s="20">
        <f t="shared" si="1901"/>
        <v>0.29643066212187696</v>
      </c>
      <c r="U1688" s="20">
        <f t="shared" si="1901"/>
        <v>0.19759777827161415</v>
      </c>
    </row>
    <row r="1689" spans="1:21" x14ac:dyDescent="0.2">
      <c r="A1689" s="1" t="s">
        <v>4422</v>
      </c>
      <c r="B1689" s="13">
        <v>38877</v>
      </c>
      <c r="C1689" s="12">
        <v>1252.3</v>
      </c>
      <c r="D1689" s="12">
        <v>35074.629999999997</v>
      </c>
      <c r="E1689" s="10">
        <v>2.2610999999999999</v>
      </c>
      <c r="F1689" s="12">
        <v>15.25</v>
      </c>
      <c r="G1689" s="11"/>
      <c r="H1689" s="19">
        <f t="shared" si="1883"/>
        <v>3.115325958538179</v>
      </c>
      <c r="I1689" s="19">
        <f t="shared" si="1884"/>
        <v>2.0717442409923335</v>
      </c>
      <c r="J1689" s="19">
        <f t="shared" si="1885"/>
        <v>1.0805830007390884</v>
      </c>
      <c r="K1689" s="30">
        <f t="shared" si="1880"/>
        <v>0.41434884819846673</v>
      </c>
      <c r="L1689" s="30">
        <f t="shared" si="1881"/>
        <v>0.86446640059127078</v>
      </c>
      <c r="M1689" s="30">
        <f t="shared" si="1878"/>
        <v>1.2788152487897375</v>
      </c>
      <c r="N1689" s="11"/>
      <c r="O1689" s="20">
        <f t="shared" si="1886"/>
        <v>-1.0247538079417029E-2</v>
      </c>
      <c r="P1689" s="20">
        <f t="shared" si="1887"/>
        <v>-8.2476954770116517E-3</v>
      </c>
      <c r="Q1689" s="20">
        <f t="shared" si="1888"/>
        <v>-8.8965488151906413E-3</v>
      </c>
      <c r="R1689" s="11"/>
      <c r="S1689" s="20">
        <f t="shared" ref="S1689:U1689" si="1902">_xlfn.STDEV.S(O1669:O1689)*SQRT(252)</f>
        <v>0.36610112112782323</v>
      </c>
      <c r="T1689" s="20">
        <f t="shared" si="1902"/>
        <v>0.29872606597507723</v>
      </c>
      <c r="U1689" s="20">
        <f t="shared" si="1902"/>
        <v>0.19832900690043317</v>
      </c>
    </row>
    <row r="1690" spans="1:21" x14ac:dyDescent="0.2">
      <c r="A1690" s="1" t="s">
        <v>4423</v>
      </c>
      <c r="B1690" s="13">
        <v>38880</v>
      </c>
      <c r="C1690" s="12">
        <v>1236.4000000000001</v>
      </c>
      <c r="D1690" s="12">
        <v>33554.519999999997</v>
      </c>
      <c r="E1690" s="10">
        <v>2.2703000000000002</v>
      </c>
      <c r="F1690" s="12">
        <v>15.25</v>
      </c>
      <c r="G1690" s="11"/>
      <c r="H1690" s="19">
        <f t="shared" si="1883"/>
        <v>3.1170703547821699</v>
      </c>
      <c r="I1690" s="19">
        <f t="shared" si="1884"/>
        <v>1.9819562906083992</v>
      </c>
      <c r="J1690" s="19">
        <f t="shared" si="1885"/>
        <v>1.0712040995936214</v>
      </c>
      <c r="K1690" s="30">
        <f t="shared" si="1880"/>
        <v>0.39639125812167986</v>
      </c>
      <c r="L1690" s="30">
        <f t="shared" si="1881"/>
        <v>0.85696327967489716</v>
      </c>
      <c r="M1690" s="30">
        <f t="shared" si="1878"/>
        <v>1.2533545377965769</v>
      </c>
      <c r="N1690" s="11"/>
      <c r="O1690" s="20">
        <f t="shared" si="1886"/>
        <v>-4.3339302510104871E-2</v>
      </c>
      <c r="P1690" s="20">
        <f t="shared" si="1887"/>
        <v>-8.6794824081557476E-3</v>
      </c>
      <c r="Q1690" s="20">
        <f t="shared" si="1888"/>
        <v>-1.9909608535913614E-2</v>
      </c>
      <c r="R1690" s="11"/>
      <c r="S1690" s="20">
        <f t="shared" ref="S1690:U1690" si="1903">_xlfn.STDEV.S(O1670:O1690)*SQRT(252)</f>
        <v>0.38639560788224647</v>
      </c>
      <c r="T1690" s="20">
        <f t="shared" si="1903"/>
        <v>0.29978204342130421</v>
      </c>
      <c r="U1690" s="20">
        <f t="shared" si="1903"/>
        <v>0.20848713817260817</v>
      </c>
    </row>
    <row r="1691" spans="1:21" x14ac:dyDescent="0.2">
      <c r="A1691" s="1" t="s">
        <v>4424</v>
      </c>
      <c r="B1691" s="13">
        <v>38881</v>
      </c>
      <c r="C1691" s="12">
        <v>1223.69</v>
      </c>
      <c r="D1691" s="12">
        <v>32847.61</v>
      </c>
      <c r="E1691" s="10">
        <v>2.3014000000000001</v>
      </c>
      <c r="F1691" s="12">
        <v>15.25</v>
      </c>
      <c r="G1691" s="11"/>
      <c r="H1691" s="19">
        <f t="shared" si="1883"/>
        <v>3.1188157277837445</v>
      </c>
      <c r="I1691" s="19">
        <f t="shared" si="1884"/>
        <v>1.9402014176019018</v>
      </c>
      <c r="J1691" s="19">
        <f t="shared" si="1885"/>
        <v>1.0747154698212127</v>
      </c>
      <c r="K1691" s="30">
        <f t="shared" si="1880"/>
        <v>0.38804028352038039</v>
      </c>
      <c r="L1691" s="30">
        <f t="shared" si="1881"/>
        <v>0.85977237585697019</v>
      </c>
      <c r="M1691" s="30">
        <f t="shared" si="1878"/>
        <v>1.2478126593773506</v>
      </c>
      <c r="N1691" s="11"/>
      <c r="O1691" s="20">
        <f t="shared" si="1886"/>
        <v>-2.1067504467356279E-2</v>
      </c>
      <c r="P1691" s="20">
        <f t="shared" si="1887"/>
        <v>3.2779656359822607E-3</v>
      </c>
      <c r="Q1691" s="20">
        <f t="shared" si="1888"/>
        <v>-4.4216366974415555E-3</v>
      </c>
      <c r="R1691" s="11"/>
      <c r="S1691" s="20">
        <f t="shared" ref="S1691:U1691" si="1904">_xlfn.STDEV.S(O1671:O1691)*SQRT(252)</f>
        <v>0.38533550363609109</v>
      </c>
      <c r="T1691" s="20">
        <f t="shared" si="1904"/>
        <v>0.28770746055770641</v>
      </c>
      <c r="U1691" s="20">
        <f t="shared" si="1904"/>
        <v>0.20575785878467892</v>
      </c>
    </row>
    <row r="1692" spans="1:21" x14ac:dyDescent="0.2">
      <c r="A1692" s="1" t="s">
        <v>4425</v>
      </c>
      <c r="B1692" s="13">
        <v>38882</v>
      </c>
      <c r="C1692" s="12">
        <v>1230.04</v>
      </c>
      <c r="D1692" s="12">
        <v>32941.46</v>
      </c>
      <c r="E1692" s="10">
        <v>2.2841</v>
      </c>
      <c r="F1692" s="12">
        <v>15.25</v>
      </c>
      <c r="G1692" s="11"/>
      <c r="H1692" s="19">
        <f t="shared" si="1883"/>
        <v>3.1205620780898289</v>
      </c>
      <c r="I1692" s="19">
        <f t="shared" si="1884"/>
        <v>1.945744831659787</v>
      </c>
      <c r="J1692" s="19">
        <f t="shared" si="1885"/>
        <v>1.072171673178256</v>
      </c>
      <c r="K1692" s="30">
        <f t="shared" si="1880"/>
        <v>0.38914896633195739</v>
      </c>
      <c r="L1692" s="30">
        <f t="shared" si="1881"/>
        <v>0.85773733854260481</v>
      </c>
      <c r="M1692" s="30">
        <f t="shared" si="1878"/>
        <v>1.2468863048745622</v>
      </c>
      <c r="N1692" s="11"/>
      <c r="O1692" s="20">
        <f t="shared" si="1886"/>
        <v>2.8571332891493828E-3</v>
      </c>
      <c r="P1692" s="20">
        <f t="shared" si="1887"/>
        <v>-2.3669489408018052E-3</v>
      </c>
      <c r="Q1692" s="20">
        <f t="shared" si="1888"/>
        <v>-7.4238267726078888E-4</v>
      </c>
      <c r="R1692" s="11"/>
      <c r="S1692" s="20">
        <f t="shared" ref="S1692:U1692" si="1905">_xlfn.STDEV.S(O1672:O1692)*SQRT(252)</f>
        <v>0.38502189371550466</v>
      </c>
      <c r="T1692" s="20">
        <f t="shared" si="1905"/>
        <v>0.27953715055652811</v>
      </c>
      <c r="U1692" s="20">
        <f t="shared" si="1905"/>
        <v>0.20364711393643872</v>
      </c>
    </row>
    <row r="1693" spans="1:21" x14ac:dyDescent="0.2">
      <c r="A1693" s="1" t="s">
        <v>4426</v>
      </c>
      <c r="B1693" s="13">
        <v>38883</v>
      </c>
      <c r="C1693" s="12">
        <v>1256.1600000000001</v>
      </c>
      <c r="D1693" s="12">
        <v>32941.46</v>
      </c>
      <c r="E1693" s="10">
        <v>2.2841</v>
      </c>
      <c r="F1693" s="12">
        <v>15.25</v>
      </c>
      <c r="G1693" s="11"/>
      <c r="H1693" s="19">
        <f t="shared" si="1883"/>
        <v>3.1223094062476546</v>
      </c>
      <c r="I1693" s="19">
        <f t="shared" si="1884"/>
        <v>1.945744831659787</v>
      </c>
      <c r="J1693" s="19">
        <f t="shared" si="1885"/>
        <v>1.0949393263467839</v>
      </c>
      <c r="K1693" s="30">
        <f t="shared" si="1880"/>
        <v>0.38914896633195739</v>
      </c>
      <c r="L1693" s="30">
        <f t="shared" si="1881"/>
        <v>0.87595146107742716</v>
      </c>
      <c r="M1693" s="30">
        <f t="shared" si="1878"/>
        <v>1.2651004274093847</v>
      </c>
      <c r="N1693" s="11"/>
      <c r="O1693" s="20">
        <f t="shared" si="1886"/>
        <v>0</v>
      </c>
      <c r="P1693" s="20">
        <f t="shared" si="1887"/>
        <v>2.1235081785958121E-2</v>
      </c>
      <c r="Q1693" s="20">
        <f t="shared" si="1888"/>
        <v>1.460768513024524E-2</v>
      </c>
      <c r="R1693" s="11"/>
      <c r="S1693" s="20">
        <f t="shared" ref="S1693:U1693" si="1906">_xlfn.STDEV.S(O1673:O1693)*SQRT(252)</f>
        <v>0.37867774683041749</v>
      </c>
      <c r="T1693" s="20">
        <f t="shared" si="1906"/>
        <v>0.28827599296809225</v>
      </c>
      <c r="U1693" s="20">
        <f t="shared" si="1906"/>
        <v>0.21035739727314504</v>
      </c>
    </row>
    <row r="1694" spans="1:21" x14ac:dyDescent="0.2">
      <c r="A1694" s="1" t="s">
        <v>4427</v>
      </c>
      <c r="B1694" s="13">
        <v>38884</v>
      </c>
      <c r="C1694" s="12">
        <v>1251.54</v>
      </c>
      <c r="D1694" s="12">
        <v>34398.92</v>
      </c>
      <c r="E1694" s="10">
        <v>2.2517</v>
      </c>
      <c r="F1694" s="12">
        <v>15.25</v>
      </c>
      <c r="G1694" s="11"/>
      <c r="H1694" s="19">
        <f t="shared" si="1883"/>
        <v>3.1240577128047606</v>
      </c>
      <c r="I1694" s="19">
        <f t="shared" si="1884"/>
        <v>2.0318322504430126</v>
      </c>
      <c r="J1694" s="19">
        <f t="shared" si="1885"/>
        <v>1.0754376654466691</v>
      </c>
      <c r="K1694" s="30">
        <f t="shared" si="1880"/>
        <v>0.40636645008860256</v>
      </c>
      <c r="L1694" s="30">
        <f t="shared" si="1881"/>
        <v>0.86035013235733526</v>
      </c>
      <c r="M1694" s="30">
        <f t="shared" si="1878"/>
        <v>1.2667165824459379</v>
      </c>
      <c r="N1694" s="11"/>
      <c r="O1694" s="20">
        <f t="shared" si="1886"/>
        <v>4.4243940614653976E-2</v>
      </c>
      <c r="P1694" s="20">
        <f t="shared" si="1887"/>
        <v>-1.7810722869166851E-2</v>
      </c>
      <c r="Q1694" s="20">
        <f t="shared" si="1888"/>
        <v>1.2774914951714234E-3</v>
      </c>
      <c r="R1694" s="11"/>
      <c r="S1694" s="20">
        <f t="shared" ref="S1694:U1694" si="1907">_xlfn.STDEV.S(O1674:O1694)*SQRT(252)</f>
        <v>0.41707989564303916</v>
      </c>
      <c r="T1694" s="20">
        <f t="shared" si="1907"/>
        <v>0.29500145955000168</v>
      </c>
      <c r="U1694" s="20">
        <f t="shared" si="1907"/>
        <v>0.20875401157948723</v>
      </c>
    </row>
    <row r="1695" spans="1:21" x14ac:dyDescent="0.2">
      <c r="A1695" s="1" t="s">
        <v>4428</v>
      </c>
      <c r="B1695" s="13">
        <v>38887</v>
      </c>
      <c r="C1695" s="12">
        <v>1240.1400000000001</v>
      </c>
      <c r="D1695" s="12">
        <v>33897.35</v>
      </c>
      <c r="E1695" s="10">
        <v>2.2400000000000002</v>
      </c>
      <c r="F1695" s="12">
        <v>15.25</v>
      </c>
      <c r="G1695" s="11"/>
      <c r="H1695" s="19">
        <f t="shared" si="1883"/>
        <v>3.1258069983089922</v>
      </c>
      <c r="I1695" s="19">
        <f t="shared" si="1884"/>
        <v>2.0022061429415361</v>
      </c>
      <c r="J1695" s="19">
        <f t="shared" si="1885"/>
        <v>1.0601045890808094</v>
      </c>
      <c r="K1695" s="30">
        <f t="shared" si="1880"/>
        <v>0.40044122858830722</v>
      </c>
      <c r="L1695" s="30">
        <f t="shared" si="1881"/>
        <v>0.84808367126464757</v>
      </c>
      <c r="M1695" s="30">
        <f t="shared" si="1878"/>
        <v>1.2485248998529548</v>
      </c>
      <c r="N1695" s="11"/>
      <c r="O1695" s="20">
        <f t="shared" si="1886"/>
        <v>-1.4580981030799633E-2</v>
      </c>
      <c r="P1695" s="20">
        <f t="shared" si="1887"/>
        <v>-1.4257522177718474E-2</v>
      </c>
      <c r="Q1695" s="20">
        <f t="shared" si="1888"/>
        <v>-1.4361288740577072E-2</v>
      </c>
      <c r="R1695" s="11"/>
      <c r="S1695" s="20">
        <f t="shared" ref="S1695:U1695" si="1908">_xlfn.STDEV.S(O1675:O1695)*SQRT(252)</f>
        <v>0.4185303141492937</v>
      </c>
      <c r="T1695" s="20">
        <f t="shared" si="1908"/>
        <v>0.29843368753866933</v>
      </c>
      <c r="U1695" s="20">
        <f t="shared" si="1908"/>
        <v>0.21286011333367955</v>
      </c>
    </row>
    <row r="1696" spans="1:21" x14ac:dyDescent="0.2">
      <c r="A1696" s="1" t="s">
        <v>4429</v>
      </c>
      <c r="B1696" s="13">
        <v>38888</v>
      </c>
      <c r="C1696" s="12">
        <v>1240.1199999999999</v>
      </c>
      <c r="D1696" s="12">
        <v>33632.14</v>
      </c>
      <c r="E1696" s="10">
        <v>2.2502</v>
      </c>
      <c r="F1696" s="12">
        <v>15.25</v>
      </c>
      <c r="G1696" s="11"/>
      <c r="H1696" s="19">
        <f t="shared" si="1883"/>
        <v>3.1275572633085007</v>
      </c>
      <c r="I1696" s="19">
        <f t="shared" si="1884"/>
        <v>1.9865410513880808</v>
      </c>
      <c r="J1696" s="19">
        <f t="shared" si="1885"/>
        <v>1.0649146766678097</v>
      </c>
      <c r="K1696" s="30">
        <f t="shared" si="1880"/>
        <v>0.3973082102776162</v>
      </c>
      <c r="L1696" s="30">
        <f t="shared" si="1881"/>
        <v>0.85193174133424776</v>
      </c>
      <c r="M1696" s="30">
        <f t="shared" si="1878"/>
        <v>1.249239951611864</v>
      </c>
      <c r="N1696" s="11"/>
      <c r="O1696" s="20">
        <f t="shared" si="1886"/>
        <v>-7.8239154388174414E-3</v>
      </c>
      <c r="P1696" s="20">
        <f t="shared" si="1887"/>
        <v>4.5373707807179198E-3</v>
      </c>
      <c r="Q1696" s="20">
        <f t="shared" si="1888"/>
        <v>5.7271725937813045E-4</v>
      </c>
      <c r="R1696" s="11"/>
      <c r="S1696" s="20">
        <f t="shared" ref="S1696:U1696" si="1909">_xlfn.STDEV.S(O1676:O1696)*SQRT(252)</f>
        <v>0.40624971378487157</v>
      </c>
      <c r="T1696" s="20">
        <f t="shared" si="1909"/>
        <v>0.26305343822035648</v>
      </c>
      <c r="U1696" s="20">
        <f t="shared" si="1909"/>
        <v>0.20486549006695073</v>
      </c>
    </row>
    <row r="1697" spans="1:21" x14ac:dyDescent="0.2">
      <c r="A1697" s="1" t="s">
        <v>4430</v>
      </c>
      <c r="B1697" s="13">
        <v>38889</v>
      </c>
      <c r="C1697" s="12">
        <v>1252.2</v>
      </c>
      <c r="D1697" s="12">
        <v>34546.639999999999</v>
      </c>
      <c r="E1697" s="10">
        <v>2.2374000000000001</v>
      </c>
      <c r="F1697" s="12">
        <v>15.25</v>
      </c>
      <c r="G1697" s="11"/>
      <c r="H1697" s="19">
        <f t="shared" si="1883"/>
        <v>3.1293085083517451</v>
      </c>
      <c r="I1697" s="19">
        <f t="shared" si="1884"/>
        <v>2.0405575900767992</v>
      </c>
      <c r="J1697" s="19">
        <f t="shared" si="1885"/>
        <v>1.0691713526038011</v>
      </c>
      <c r="K1697" s="30">
        <f t="shared" si="1880"/>
        <v>0.40811151801535983</v>
      </c>
      <c r="L1697" s="30">
        <f t="shared" si="1881"/>
        <v>0.85533708208304093</v>
      </c>
      <c r="M1697" s="30">
        <f t="shared" si="1878"/>
        <v>1.2634486000984007</v>
      </c>
      <c r="N1697" s="11"/>
      <c r="O1697" s="20">
        <f t="shared" si="1886"/>
        <v>2.7191252177232839E-2</v>
      </c>
      <c r="P1697" s="20">
        <f t="shared" si="1887"/>
        <v>3.9971990519567235E-3</v>
      </c>
      <c r="Q1697" s="20">
        <f t="shared" si="1888"/>
        <v>1.1373834520904902E-2</v>
      </c>
      <c r="R1697" s="11"/>
      <c r="S1697" s="20">
        <f t="shared" ref="S1697:U1697" si="1910">_xlfn.STDEV.S(O1677:O1697)*SQRT(252)</f>
        <v>0.41890988358569792</v>
      </c>
      <c r="T1697" s="20">
        <f t="shared" si="1910"/>
        <v>0.25775876906509992</v>
      </c>
      <c r="U1697" s="20">
        <f t="shared" si="1910"/>
        <v>0.20490112499295282</v>
      </c>
    </row>
    <row r="1698" spans="1:21" x14ac:dyDescent="0.2">
      <c r="A1698" s="1" t="s">
        <v>4431</v>
      </c>
      <c r="B1698" s="13">
        <v>38890</v>
      </c>
      <c r="C1698" s="12">
        <v>1245.5999999999999</v>
      </c>
      <c r="D1698" s="12">
        <v>34316.769999999997</v>
      </c>
      <c r="E1698" s="10">
        <v>2.2387000000000001</v>
      </c>
      <c r="F1698" s="12">
        <v>15.25</v>
      </c>
      <c r="G1698" s="11"/>
      <c r="H1698" s="19">
        <f t="shared" si="1883"/>
        <v>3.1310607339874914</v>
      </c>
      <c r="I1698" s="19">
        <f t="shared" si="1884"/>
        <v>2.0269799173065688</v>
      </c>
      <c r="J1698" s="19">
        <f t="shared" si="1885"/>
        <v>1.0641539940037297</v>
      </c>
      <c r="K1698" s="30">
        <f t="shared" si="1880"/>
        <v>0.40539598346131378</v>
      </c>
      <c r="L1698" s="30">
        <f t="shared" si="1881"/>
        <v>0.85132319520298383</v>
      </c>
      <c r="M1698" s="30">
        <f t="shared" si="1878"/>
        <v>1.2567191786642975</v>
      </c>
      <c r="N1698" s="11"/>
      <c r="O1698" s="20">
        <f t="shared" si="1886"/>
        <v>-6.6539032450043667E-3</v>
      </c>
      <c r="P1698" s="20">
        <f t="shared" si="1887"/>
        <v>-4.6927544287942435E-3</v>
      </c>
      <c r="Q1698" s="20">
        <f t="shared" si="1888"/>
        <v>-5.3262328468123288E-3</v>
      </c>
      <c r="R1698" s="11"/>
      <c r="S1698" s="20">
        <f t="shared" ref="S1698:U1698" si="1911">_xlfn.STDEV.S(O1678:O1698)*SQRT(252)</f>
        <v>0.41852054351290824</v>
      </c>
      <c r="T1698" s="20">
        <f t="shared" si="1911"/>
        <v>0.17792372439374335</v>
      </c>
      <c r="U1698" s="20">
        <f t="shared" si="1911"/>
        <v>0.16846402365375066</v>
      </c>
    </row>
    <row r="1699" spans="1:21" x14ac:dyDescent="0.2">
      <c r="A1699" s="1" t="s">
        <v>4432</v>
      </c>
      <c r="B1699" s="13">
        <v>38891</v>
      </c>
      <c r="C1699" s="12">
        <v>1244.5</v>
      </c>
      <c r="D1699" s="12">
        <v>34661.22</v>
      </c>
      <c r="E1699" s="10">
        <v>2.2458</v>
      </c>
      <c r="F1699" s="12">
        <v>15.25</v>
      </c>
      <c r="G1699" s="11"/>
      <c r="H1699" s="19">
        <f t="shared" si="1883"/>
        <v>3.1328139407648128</v>
      </c>
      <c r="I1699" s="19">
        <f t="shared" si="1884"/>
        <v>2.0473254577672897</v>
      </c>
      <c r="J1699" s="19">
        <f t="shared" si="1885"/>
        <v>1.0665861968576831</v>
      </c>
      <c r="K1699" s="30">
        <f t="shared" si="1880"/>
        <v>0.40946509155345795</v>
      </c>
      <c r="L1699" s="30">
        <f t="shared" si="1881"/>
        <v>0.85326895748614651</v>
      </c>
      <c r="M1699" s="30">
        <f t="shared" si="1878"/>
        <v>1.2627340490396044</v>
      </c>
      <c r="N1699" s="11"/>
      <c r="O1699" s="20">
        <f t="shared" si="1886"/>
        <v>1.0037366570338824E-2</v>
      </c>
      <c r="P1699" s="20">
        <f t="shared" si="1887"/>
        <v>2.2855741440226396E-3</v>
      </c>
      <c r="Q1699" s="20">
        <f t="shared" si="1888"/>
        <v>4.7861690005397417E-3</v>
      </c>
      <c r="R1699" s="11"/>
      <c r="S1699" s="20">
        <f t="shared" ref="S1699:U1699" si="1912">_xlfn.STDEV.S(O1679:O1699)*SQRT(252)</f>
        <v>0.37785170027013465</v>
      </c>
      <c r="T1699" s="20">
        <f t="shared" si="1912"/>
        <v>0.17545022979781918</v>
      </c>
      <c r="U1699" s="20">
        <f t="shared" si="1912"/>
        <v>0.16689609917049639</v>
      </c>
    </row>
    <row r="1700" spans="1:21" x14ac:dyDescent="0.2">
      <c r="A1700" s="1" t="s">
        <v>4433</v>
      </c>
      <c r="B1700" s="13">
        <v>38894</v>
      </c>
      <c r="C1700" s="12">
        <v>1250.56</v>
      </c>
      <c r="D1700" s="12">
        <v>34631.24</v>
      </c>
      <c r="E1700" s="10">
        <v>2.2254999999999998</v>
      </c>
      <c r="F1700" s="12">
        <v>15.25</v>
      </c>
      <c r="G1700" s="11"/>
      <c r="H1700" s="19">
        <f t="shared" si="1883"/>
        <v>3.1345681292330898</v>
      </c>
      <c r="I1700" s="19">
        <f t="shared" si="1884"/>
        <v>2.0455546367395283</v>
      </c>
      <c r="J1700" s="19">
        <f t="shared" si="1885"/>
        <v>1.0620919386752909</v>
      </c>
      <c r="K1700" s="30">
        <f t="shared" si="1880"/>
        <v>0.40911092734790566</v>
      </c>
      <c r="L1700" s="30">
        <f t="shared" si="1881"/>
        <v>0.84967355094023278</v>
      </c>
      <c r="M1700" s="30">
        <f t="shared" si="1878"/>
        <v>1.2587844782881383</v>
      </c>
      <c r="N1700" s="11"/>
      <c r="O1700" s="20">
        <f t="shared" si="1886"/>
        <v>-8.6494358825228712E-4</v>
      </c>
      <c r="P1700" s="20">
        <f t="shared" si="1887"/>
        <v>-4.2136849282625732E-3</v>
      </c>
      <c r="Q1700" s="20">
        <f t="shared" si="1888"/>
        <v>-3.1277930253563735E-3</v>
      </c>
      <c r="R1700" s="11"/>
      <c r="S1700" s="20">
        <f t="shared" ref="S1700:U1700" si="1913">_xlfn.STDEV.S(O1680:O1700)*SQRT(252)</f>
        <v>0.36646705971802479</v>
      </c>
      <c r="T1700" s="20">
        <f t="shared" si="1913"/>
        <v>0.16121995644094159</v>
      </c>
      <c r="U1700" s="20">
        <f t="shared" si="1913"/>
        <v>0.16615750144821453</v>
      </c>
    </row>
    <row r="1701" spans="1:21" x14ac:dyDescent="0.2">
      <c r="A1701" s="1" t="s">
        <v>4434</v>
      </c>
      <c r="B1701" s="13">
        <v>38895</v>
      </c>
      <c r="C1701" s="12">
        <v>1239.2</v>
      </c>
      <c r="D1701" s="12">
        <v>34375.730000000003</v>
      </c>
      <c r="E1701" s="10">
        <v>2.2311000000000001</v>
      </c>
      <c r="F1701" s="12">
        <v>15.25</v>
      </c>
      <c r="G1701" s="11"/>
      <c r="H1701" s="19">
        <f t="shared" si="1883"/>
        <v>3.1363232999420108</v>
      </c>
      <c r="I1701" s="19">
        <f t="shared" si="1884"/>
        <v>2.0304624926166697</v>
      </c>
      <c r="J1701" s="19">
        <f t="shared" si="1885"/>
        <v>1.0550922220571592</v>
      </c>
      <c r="K1701" s="30">
        <f t="shared" si="1880"/>
        <v>0.40609249852333396</v>
      </c>
      <c r="L1701" s="30">
        <f t="shared" si="1881"/>
        <v>0.84407377764572744</v>
      </c>
      <c r="M1701" s="30">
        <f t="shared" si="1878"/>
        <v>1.2501662761690615</v>
      </c>
      <c r="N1701" s="11"/>
      <c r="O1701" s="20">
        <f t="shared" si="1886"/>
        <v>-7.3780205386810849E-3</v>
      </c>
      <c r="P1701" s="20">
        <f t="shared" si="1887"/>
        <v>-6.5904997140475707E-3</v>
      </c>
      <c r="Q1701" s="20">
        <f t="shared" si="1888"/>
        <v>-6.8464477181963135E-3</v>
      </c>
      <c r="R1701" s="11"/>
      <c r="S1701" s="20">
        <f t="shared" ref="S1701:U1701" si="1914">_xlfn.STDEV.S(O1681:O1701)*SQRT(252)</f>
        <v>0.36653290673870653</v>
      </c>
      <c r="T1701" s="20">
        <f t="shared" si="1914"/>
        <v>0.16152299682138205</v>
      </c>
      <c r="U1701" s="20">
        <f t="shared" si="1914"/>
        <v>0.1666219759030298</v>
      </c>
    </row>
    <row r="1702" spans="1:21" x14ac:dyDescent="0.2">
      <c r="A1702" s="1" t="s">
        <v>4435</v>
      </c>
      <c r="B1702" s="13">
        <v>38896</v>
      </c>
      <c r="C1702" s="12">
        <v>1246</v>
      </c>
      <c r="D1702" s="12">
        <v>34834.65</v>
      </c>
      <c r="E1702" s="10">
        <v>2.2258</v>
      </c>
      <c r="F1702" s="12">
        <v>15.25</v>
      </c>
      <c r="G1702" s="11"/>
      <c r="H1702" s="19">
        <f t="shared" si="1883"/>
        <v>3.1380794534415717</v>
      </c>
      <c r="I1702" s="19">
        <f t="shared" si="1884"/>
        <v>2.0575694034258842</v>
      </c>
      <c r="J1702" s="19">
        <f t="shared" si="1885"/>
        <v>1.0583618114661946</v>
      </c>
      <c r="K1702" s="30">
        <f t="shared" si="1880"/>
        <v>0.41151388068517686</v>
      </c>
      <c r="L1702" s="30">
        <f t="shared" si="1881"/>
        <v>0.84668944917295574</v>
      </c>
      <c r="M1702" s="30">
        <f t="shared" si="1878"/>
        <v>1.2582033298581325</v>
      </c>
      <c r="N1702" s="11"/>
      <c r="O1702" s="20">
        <f t="shared" si="1886"/>
        <v>1.3350116492071518E-2</v>
      </c>
      <c r="P1702" s="20">
        <f t="shared" si="1887"/>
        <v>3.0988659954866993E-3</v>
      </c>
      <c r="Q1702" s="20">
        <f t="shared" si="1888"/>
        <v>6.4287877878927979E-3</v>
      </c>
      <c r="R1702" s="11"/>
      <c r="S1702" s="20">
        <f t="shared" ref="S1702:U1702" si="1915">_xlfn.STDEV.S(O1682:O1702)*SQRT(252)</f>
        <v>0.33980309721216662</v>
      </c>
      <c r="T1702" s="20">
        <f t="shared" si="1915"/>
        <v>0.15295249030429461</v>
      </c>
      <c r="U1702" s="20">
        <f t="shared" si="1915"/>
        <v>0.16915961002172838</v>
      </c>
    </row>
    <row r="1703" spans="1:21" x14ac:dyDescent="0.2">
      <c r="A1703" s="1" t="s">
        <v>4436</v>
      </c>
      <c r="B1703" s="13">
        <v>38897</v>
      </c>
      <c r="C1703" s="12">
        <v>1272.8699999999999</v>
      </c>
      <c r="D1703" s="12">
        <v>36486.67</v>
      </c>
      <c r="E1703" s="10">
        <v>2.2059000000000002</v>
      </c>
      <c r="F1703" s="12">
        <v>15.25</v>
      </c>
      <c r="G1703" s="11"/>
      <c r="H1703" s="19">
        <f t="shared" si="1883"/>
        <v>3.1398365902820764</v>
      </c>
      <c r="I1703" s="19">
        <f t="shared" si="1884"/>
        <v>2.1551488481984777</v>
      </c>
      <c r="J1703" s="19">
        <f t="shared" si="1885"/>
        <v>1.0715189402234206</v>
      </c>
      <c r="K1703" s="30">
        <f t="shared" si="1880"/>
        <v>0.43102976963969558</v>
      </c>
      <c r="L1703" s="30">
        <f t="shared" si="1881"/>
        <v>0.85721515217873656</v>
      </c>
      <c r="M1703" s="30">
        <f t="shared" si="1878"/>
        <v>1.2882449218184322</v>
      </c>
      <c r="N1703" s="11"/>
      <c r="O1703" s="20">
        <f t="shared" si="1886"/>
        <v>4.7424618878042279E-2</v>
      </c>
      <c r="P1703" s="20">
        <f t="shared" si="1887"/>
        <v>1.2431598168682001E-2</v>
      </c>
      <c r="Q1703" s="20">
        <f t="shared" si="1888"/>
        <v>2.3876579601555203E-2</v>
      </c>
      <c r="R1703" s="11"/>
      <c r="S1703" s="20">
        <f t="shared" ref="S1703:U1703" si="1916">_xlfn.STDEV.S(O1683:O1703)*SQRT(252)</f>
        <v>0.38027009420032615</v>
      </c>
      <c r="T1703" s="20">
        <f t="shared" si="1916"/>
        <v>0.16149828403191249</v>
      </c>
      <c r="U1703" s="20">
        <f t="shared" si="1916"/>
        <v>0.19204291757277581</v>
      </c>
    </row>
    <row r="1704" spans="1:21" x14ac:dyDescent="0.2">
      <c r="A1704" s="1" t="s">
        <v>4437</v>
      </c>
      <c r="B1704" s="13">
        <v>38898</v>
      </c>
      <c r="C1704" s="12">
        <v>1270.2</v>
      </c>
      <c r="D1704" s="12">
        <v>36630.660000000003</v>
      </c>
      <c r="E1704" s="10">
        <v>2.1638999999999999</v>
      </c>
      <c r="F1704" s="12">
        <v>15.25</v>
      </c>
      <c r="G1704" s="11"/>
      <c r="H1704" s="19">
        <f t="shared" si="1883"/>
        <v>3.1415947110141369</v>
      </c>
      <c r="I1704" s="19">
        <f t="shared" si="1884"/>
        <v>2.163653868871839</v>
      </c>
      <c r="J1704" s="19">
        <f t="shared" si="1885"/>
        <v>1.0489125359623337</v>
      </c>
      <c r="K1704" s="30">
        <f t="shared" si="1880"/>
        <v>0.43273077377436781</v>
      </c>
      <c r="L1704" s="30">
        <f t="shared" si="1881"/>
        <v>0.83913002876986698</v>
      </c>
      <c r="M1704" s="30">
        <f t="shared" si="1878"/>
        <v>1.2718608025442348</v>
      </c>
      <c r="N1704" s="11"/>
      <c r="O1704" s="20">
        <f t="shared" si="1886"/>
        <v>3.9463727437993867E-3</v>
      </c>
      <c r="P1704" s="20">
        <f t="shared" si="1887"/>
        <v>-2.1097531189111174E-2</v>
      </c>
      <c r="Q1704" s="20">
        <f t="shared" si="1888"/>
        <v>-1.271817105327322E-2</v>
      </c>
      <c r="R1704" s="11"/>
      <c r="S1704" s="20">
        <f t="shared" ref="S1704:U1704" si="1917">_xlfn.STDEV.S(O1684:O1704)*SQRT(252)</f>
        <v>0.36114953984914128</v>
      </c>
      <c r="T1704" s="20">
        <f t="shared" si="1917"/>
        <v>0.17459194531152047</v>
      </c>
      <c r="U1704" s="20">
        <f t="shared" si="1917"/>
        <v>0.1910399013279751</v>
      </c>
    </row>
    <row r="1705" spans="1:21" x14ac:dyDescent="0.2">
      <c r="A1705" s="1" t="s">
        <v>4438</v>
      </c>
      <c r="B1705" s="13">
        <v>38901</v>
      </c>
      <c r="C1705" s="12">
        <v>1280.19</v>
      </c>
      <c r="D1705" s="12">
        <v>37357.199999999997</v>
      </c>
      <c r="E1705" s="10">
        <v>2.1697000000000002</v>
      </c>
      <c r="F1705" s="12">
        <v>15.25</v>
      </c>
      <c r="G1705" s="11"/>
      <c r="H1705" s="19">
        <f t="shared" si="1883"/>
        <v>3.1433538161886738</v>
      </c>
      <c r="I1705" s="19">
        <f t="shared" si="1884"/>
        <v>2.2065682220909766</v>
      </c>
      <c r="J1705" s="19">
        <f t="shared" si="1885"/>
        <v>1.0599956914299877</v>
      </c>
      <c r="K1705" s="30">
        <f t="shared" si="1880"/>
        <v>0.44131364441819532</v>
      </c>
      <c r="L1705" s="30">
        <f t="shared" si="1881"/>
        <v>0.84799655314399025</v>
      </c>
      <c r="M1705" s="30">
        <f t="shared" si="1878"/>
        <v>1.2893101975621857</v>
      </c>
      <c r="N1705" s="11"/>
      <c r="O1705" s="20">
        <f t="shared" si="1886"/>
        <v>1.9834204461508298E-2</v>
      </c>
      <c r="P1705" s="20">
        <f t="shared" si="1887"/>
        <v>1.0566329496182192E-2</v>
      </c>
      <c r="Q1705" s="20">
        <f t="shared" si="1888"/>
        <v>1.3719579204772181E-2</v>
      </c>
      <c r="R1705" s="11"/>
      <c r="S1705" s="20">
        <f t="shared" ref="S1705:U1705" si="1918">_xlfn.STDEV.S(O1685:O1705)*SQRT(252)</f>
        <v>0.36791644948974328</v>
      </c>
      <c r="T1705" s="20">
        <f t="shared" si="1918"/>
        <v>0.18061356125868078</v>
      </c>
      <c r="U1705" s="20">
        <f t="shared" si="1918"/>
        <v>0.19892864247354858</v>
      </c>
    </row>
    <row r="1706" spans="1:21" x14ac:dyDescent="0.2">
      <c r="A1706" s="1" t="s">
        <v>4439</v>
      </c>
      <c r="B1706" s="13">
        <v>38902</v>
      </c>
      <c r="C1706" s="12">
        <v>1280.19</v>
      </c>
      <c r="D1706" s="12">
        <v>37367.339999999997</v>
      </c>
      <c r="E1706" s="10">
        <v>2.1642000000000001</v>
      </c>
      <c r="F1706" s="12">
        <v>15.25</v>
      </c>
      <c r="G1706" s="11"/>
      <c r="H1706" s="19">
        <f t="shared" si="1883"/>
        <v>3.1451139063569165</v>
      </c>
      <c r="I1706" s="19">
        <f t="shared" si="1884"/>
        <v>2.2071671588895589</v>
      </c>
      <c r="J1706" s="19">
        <f t="shared" si="1885"/>
        <v>1.0573086949314554</v>
      </c>
      <c r="K1706" s="30">
        <f t="shared" si="1880"/>
        <v>0.44143343177791183</v>
      </c>
      <c r="L1706" s="30">
        <f t="shared" si="1881"/>
        <v>0.84584695594516435</v>
      </c>
      <c r="M1706" s="30">
        <f t="shared" si="1878"/>
        <v>1.2872803877230763</v>
      </c>
      <c r="N1706" s="11"/>
      <c r="O1706" s="20">
        <f t="shared" si="1886"/>
        <v>2.714336192219946E-4</v>
      </c>
      <c r="P1706" s="20">
        <f t="shared" si="1887"/>
        <v>-2.5349126607367989E-3</v>
      </c>
      <c r="Q1706" s="20">
        <f t="shared" si="1888"/>
        <v>-1.5743378458863422E-3</v>
      </c>
      <c r="R1706" s="11"/>
      <c r="S1706" s="20">
        <f t="shared" ref="S1706:U1706" si="1919">_xlfn.STDEV.S(O1686:O1706)*SQRT(252)</f>
        <v>0.34998386008525401</v>
      </c>
      <c r="T1706" s="20">
        <f t="shared" si="1919"/>
        <v>0.16935822039940898</v>
      </c>
      <c r="U1706" s="20">
        <f t="shared" si="1919"/>
        <v>0.18229861035102754</v>
      </c>
    </row>
    <row r="1707" spans="1:21" x14ac:dyDescent="0.2">
      <c r="A1707" s="1" t="s">
        <v>4440</v>
      </c>
      <c r="B1707" s="13">
        <v>38903</v>
      </c>
      <c r="C1707" s="12">
        <v>1270.9100000000001</v>
      </c>
      <c r="D1707" s="12">
        <v>36378.03</v>
      </c>
      <c r="E1707" s="10">
        <v>2.1951000000000001</v>
      </c>
      <c r="F1707" s="12">
        <v>15.25</v>
      </c>
      <c r="G1707" s="11"/>
      <c r="H1707" s="19">
        <f t="shared" si="1883"/>
        <v>3.1468749820704018</v>
      </c>
      <c r="I1707" s="19">
        <f t="shared" si="1884"/>
        <v>2.1487318369757964</v>
      </c>
      <c r="J1707" s="19">
        <f t="shared" si="1885"/>
        <v>1.0646309494344635</v>
      </c>
      <c r="K1707" s="30">
        <f t="shared" si="1880"/>
        <v>0.42974636739515931</v>
      </c>
      <c r="L1707" s="30">
        <f t="shared" si="1881"/>
        <v>0.85170475954757086</v>
      </c>
      <c r="M1707" s="30">
        <f t="shared" si="1878"/>
        <v>1.2814511269427302</v>
      </c>
      <c r="N1707" s="11"/>
      <c r="O1707" s="20">
        <f t="shared" si="1886"/>
        <v>-2.6475258875798824E-2</v>
      </c>
      <c r="P1707" s="20">
        <f t="shared" si="1887"/>
        <v>6.9253705546068467E-3</v>
      </c>
      <c r="Q1707" s="20">
        <f t="shared" si="1888"/>
        <v>-4.5283536018573267E-3</v>
      </c>
      <c r="R1707" s="11"/>
      <c r="S1707" s="20">
        <f t="shared" ref="S1707:U1707" si="1920">_xlfn.STDEV.S(O1687:O1707)*SQRT(252)</f>
        <v>0.36234759135453259</v>
      </c>
      <c r="T1707" s="20">
        <f t="shared" si="1920"/>
        <v>0.17058556044160206</v>
      </c>
      <c r="U1707" s="20">
        <f t="shared" si="1920"/>
        <v>0.18263630188973715</v>
      </c>
    </row>
    <row r="1708" spans="1:21" x14ac:dyDescent="0.2">
      <c r="A1708" s="1" t="s">
        <v>4441</v>
      </c>
      <c r="B1708" s="13">
        <v>38904</v>
      </c>
      <c r="C1708" s="12">
        <v>1274.08</v>
      </c>
      <c r="D1708" s="12">
        <v>36533.129999999997</v>
      </c>
      <c r="E1708" s="10">
        <v>2.1836000000000002</v>
      </c>
      <c r="F1708" s="12">
        <v>15.25</v>
      </c>
      <c r="G1708" s="11"/>
      <c r="H1708" s="19">
        <f t="shared" si="1883"/>
        <v>3.1486370438809765</v>
      </c>
      <c r="I1708" s="19">
        <f t="shared" si="1884"/>
        <v>2.1578930891907997</v>
      </c>
      <c r="J1708" s="19">
        <f t="shared" si="1885"/>
        <v>1.06169498165232</v>
      </c>
      <c r="K1708" s="30">
        <f t="shared" si="1880"/>
        <v>0.43157861783815998</v>
      </c>
      <c r="L1708" s="30">
        <f t="shared" si="1881"/>
        <v>0.84935598532185608</v>
      </c>
      <c r="M1708" s="30">
        <f t="shared" si="1878"/>
        <v>1.2809346031600159</v>
      </c>
      <c r="N1708" s="11"/>
      <c r="O1708" s="20">
        <f t="shared" si="1886"/>
        <v>4.2635623754228025E-3</v>
      </c>
      <c r="P1708" s="20">
        <f t="shared" si="1887"/>
        <v>-2.757732887347486E-3</v>
      </c>
      <c r="Q1708" s="20">
        <f t="shared" si="1888"/>
        <v>-4.0307723943133755E-4</v>
      </c>
      <c r="R1708" s="11"/>
      <c r="S1708" s="20">
        <f t="shared" ref="S1708:U1708" si="1921">_xlfn.STDEV.S(O1688:O1708)*SQRT(252)</f>
        <v>0.33880302284048192</v>
      </c>
      <c r="T1708" s="20">
        <f t="shared" si="1921"/>
        <v>0.16406895861944734</v>
      </c>
      <c r="U1708" s="20">
        <f t="shared" si="1921"/>
        <v>0.16697192430925992</v>
      </c>
    </row>
    <row r="1709" spans="1:21" x14ac:dyDescent="0.2">
      <c r="A1709" s="1" t="s">
        <v>4442</v>
      </c>
      <c r="B1709" s="13">
        <v>38905</v>
      </c>
      <c r="C1709" s="12">
        <v>1265.48</v>
      </c>
      <c r="D1709" s="12">
        <v>36101.980000000003</v>
      </c>
      <c r="E1709" s="10">
        <v>2.1760999999999999</v>
      </c>
      <c r="F1709" s="12">
        <v>15.25</v>
      </c>
      <c r="G1709" s="11"/>
      <c r="H1709" s="19">
        <f t="shared" si="1883"/>
        <v>3.1504000923407958</v>
      </c>
      <c r="I1709" s="19">
        <f t="shared" si="1884"/>
        <v>2.1324264619019635</v>
      </c>
      <c r="J1709" s="19">
        <f t="shared" si="1885"/>
        <v>1.0509065898392738</v>
      </c>
      <c r="K1709" s="30">
        <f t="shared" si="1880"/>
        <v>0.42648529238039273</v>
      </c>
      <c r="L1709" s="30">
        <f t="shared" si="1881"/>
        <v>0.8407252718714191</v>
      </c>
      <c r="M1709" s="30">
        <f t="shared" si="1878"/>
        <v>1.2672105642518119</v>
      </c>
      <c r="N1709" s="11"/>
      <c r="O1709" s="20">
        <f t="shared" si="1886"/>
        <v>-1.1801616779071322E-2</v>
      </c>
      <c r="P1709" s="20">
        <f t="shared" si="1887"/>
        <v>-1.0161479520470418E-2</v>
      </c>
      <c r="Q1709" s="20">
        <f t="shared" si="1888"/>
        <v>-1.0714082416344639E-2</v>
      </c>
      <c r="R1709" s="11"/>
      <c r="S1709" s="20">
        <f t="shared" ref="S1709:U1709" si="1922">_xlfn.STDEV.S(O1689:O1709)*SQRT(252)</f>
        <v>0.34186228490729981</v>
      </c>
      <c r="T1709" s="20">
        <f t="shared" si="1922"/>
        <v>0.16203522513638213</v>
      </c>
      <c r="U1709" s="20">
        <f t="shared" si="1922"/>
        <v>0.16800843274001709</v>
      </c>
    </row>
    <row r="1710" spans="1:21" x14ac:dyDescent="0.2">
      <c r="A1710" s="1" t="s">
        <v>4443</v>
      </c>
      <c r="B1710" s="13">
        <v>38908</v>
      </c>
      <c r="C1710" s="12">
        <v>1267.3399999999999</v>
      </c>
      <c r="D1710" s="12">
        <v>36140.639999999999</v>
      </c>
      <c r="E1710" s="10">
        <v>2.1745999999999999</v>
      </c>
      <c r="F1710" s="12">
        <v>15.25</v>
      </c>
      <c r="G1710" s="11"/>
      <c r="H1710" s="19">
        <f t="shared" si="1883"/>
        <v>3.1521641280023243</v>
      </c>
      <c r="I1710" s="19">
        <f t="shared" si="1884"/>
        <v>2.1347099822799906</v>
      </c>
      <c r="J1710" s="19">
        <f t="shared" si="1885"/>
        <v>1.0517257487448015</v>
      </c>
      <c r="K1710" s="30">
        <f t="shared" si="1880"/>
        <v>0.42694199645599817</v>
      </c>
      <c r="L1710" s="30">
        <f t="shared" si="1881"/>
        <v>0.84138059899584128</v>
      </c>
      <c r="M1710" s="30">
        <f t="shared" si="1878"/>
        <v>1.2683225954518393</v>
      </c>
      <c r="N1710" s="11"/>
      <c r="O1710" s="20">
        <f t="shared" si="1886"/>
        <v>1.0708553935268039E-3</v>
      </c>
      <c r="P1710" s="20">
        <f t="shared" si="1887"/>
        <v>7.7947832228653091E-4</v>
      </c>
      <c r="Q1710" s="20">
        <f t="shared" si="1888"/>
        <v>8.7754255795990943E-4</v>
      </c>
      <c r="R1710" s="11"/>
      <c r="S1710" s="20">
        <f t="shared" ref="S1710:U1710" si="1923">_xlfn.STDEV.S(O1690:O1710)*SQRT(252)</f>
        <v>0.33936606731019253</v>
      </c>
      <c r="T1710" s="20">
        <f t="shared" si="1923"/>
        <v>0.16042696505200177</v>
      </c>
      <c r="U1710" s="20">
        <f t="shared" si="1923"/>
        <v>0.16547048463202002</v>
      </c>
    </row>
    <row r="1711" spans="1:21" x14ac:dyDescent="0.2">
      <c r="A1711" s="1" t="s">
        <v>4444</v>
      </c>
      <c r="B1711" s="13">
        <v>38909</v>
      </c>
      <c r="C1711" s="12">
        <v>1272.52</v>
      </c>
      <c r="D1711" s="12">
        <v>36553.56</v>
      </c>
      <c r="E1711" s="10">
        <v>2.1855000000000002</v>
      </c>
      <c r="F1711" s="12">
        <v>15.25</v>
      </c>
      <c r="G1711" s="11"/>
      <c r="H1711" s="19">
        <f t="shared" si="1883"/>
        <v>3.1539291514183363</v>
      </c>
      <c r="I1711" s="19">
        <f t="shared" si="1884"/>
        <v>2.159099822799778</v>
      </c>
      <c r="J1711" s="19">
        <f t="shared" si="1885"/>
        <v>1.0613177024310749</v>
      </c>
      <c r="K1711" s="30">
        <f t="shared" si="1880"/>
        <v>0.43181996455995564</v>
      </c>
      <c r="L1711" s="30">
        <f t="shared" si="1881"/>
        <v>0.84905416194485994</v>
      </c>
      <c r="M1711" s="30">
        <f t="shared" si="1878"/>
        <v>1.2808741265048156</v>
      </c>
      <c r="N1711" s="11"/>
      <c r="O1711" s="20">
        <f t="shared" si="1886"/>
        <v>1.1425364907760249E-2</v>
      </c>
      <c r="P1711" s="20">
        <f t="shared" si="1887"/>
        <v>9.1202042906348701E-3</v>
      </c>
      <c r="Q1711" s="20">
        <f t="shared" si="1888"/>
        <v>9.8961660842324939E-3</v>
      </c>
      <c r="R1711" s="11"/>
      <c r="S1711" s="20">
        <f t="shared" ref="S1711:U1711" si="1924">_xlfn.STDEV.S(O1691:O1711)*SQRT(252)</f>
        <v>0.29846354172301431</v>
      </c>
      <c r="T1711" s="20">
        <f t="shared" si="1924"/>
        <v>0.16186881978114254</v>
      </c>
      <c r="U1711" s="20">
        <f t="shared" si="1924"/>
        <v>0.15278323397285651</v>
      </c>
    </row>
    <row r="1712" spans="1:21" x14ac:dyDescent="0.2">
      <c r="A1712" s="1" t="s">
        <v>4445</v>
      </c>
      <c r="B1712" s="13">
        <v>38910</v>
      </c>
      <c r="C1712" s="12">
        <v>1258.5999999999999</v>
      </c>
      <c r="D1712" s="12">
        <v>36229.71</v>
      </c>
      <c r="E1712" s="10">
        <v>2.1911</v>
      </c>
      <c r="F1712" s="12">
        <v>15.25</v>
      </c>
      <c r="G1712" s="11"/>
      <c r="H1712" s="19">
        <f t="shared" si="1883"/>
        <v>3.1556951631419148</v>
      </c>
      <c r="I1712" s="19">
        <f t="shared" si="1884"/>
        <v>2.139971057294757</v>
      </c>
      <c r="J1712" s="19">
        <f t="shared" si="1885"/>
        <v>1.0523977401020899</v>
      </c>
      <c r="K1712" s="30">
        <f t="shared" si="1880"/>
        <v>0.42799421145895145</v>
      </c>
      <c r="L1712" s="30">
        <f t="shared" si="1881"/>
        <v>0.84191819208167196</v>
      </c>
      <c r="M1712" s="30">
        <f t="shared" si="1878"/>
        <v>1.2699124035406233</v>
      </c>
      <c r="N1712" s="11"/>
      <c r="O1712" s="20">
        <f t="shared" si="1886"/>
        <v>-8.8596021837545891E-3</v>
      </c>
      <c r="P1712" s="20">
        <f t="shared" si="1887"/>
        <v>-8.4046108988409252E-3</v>
      </c>
      <c r="Q1712" s="20">
        <f t="shared" si="1888"/>
        <v>-8.5580017094295524E-3</v>
      </c>
      <c r="R1712" s="11"/>
      <c r="S1712" s="20">
        <f t="shared" ref="S1712:U1712" si="1925">_xlfn.STDEV.S(O1692:O1712)*SQRT(252)</f>
        <v>0.28823589455654208</v>
      </c>
      <c r="T1712" s="20">
        <f t="shared" si="1925"/>
        <v>0.16358150936632379</v>
      </c>
      <c r="U1712" s="20">
        <f t="shared" si="1925"/>
        <v>0.15531054792985208</v>
      </c>
    </row>
    <row r="1713" spans="1:21" x14ac:dyDescent="0.2">
      <c r="A1713" s="1" t="s">
        <v>4446</v>
      </c>
      <c r="B1713" s="13">
        <v>38911</v>
      </c>
      <c r="C1713" s="12">
        <v>1242.29</v>
      </c>
      <c r="D1713" s="12">
        <v>35354.28</v>
      </c>
      <c r="E1713" s="10">
        <v>2.2101999999999999</v>
      </c>
      <c r="F1713" s="12">
        <v>15.25</v>
      </c>
      <c r="G1713" s="11"/>
      <c r="H1713" s="19">
        <f t="shared" si="1883"/>
        <v>3.1574621637264531</v>
      </c>
      <c r="I1713" s="19">
        <f t="shared" si="1884"/>
        <v>2.0882622563496889</v>
      </c>
      <c r="J1713" s="19">
        <f t="shared" si="1885"/>
        <v>1.0478148386968988</v>
      </c>
      <c r="K1713" s="30">
        <f t="shared" si="1880"/>
        <v>0.41765245126993777</v>
      </c>
      <c r="L1713" s="30">
        <f t="shared" si="1881"/>
        <v>0.83825187095751907</v>
      </c>
      <c r="M1713" s="30">
        <f t="shared" si="1878"/>
        <v>1.2559043222274568</v>
      </c>
      <c r="N1713" s="11"/>
      <c r="O1713" s="20">
        <f t="shared" si="1886"/>
        <v>-2.416331789572701E-2</v>
      </c>
      <c r="P1713" s="20">
        <f t="shared" si="1887"/>
        <v>-4.3547237233201308E-3</v>
      </c>
      <c r="Q1713" s="20">
        <f t="shared" si="1888"/>
        <v>-1.1030746116118539E-2</v>
      </c>
      <c r="R1713" s="11"/>
      <c r="S1713" s="20">
        <f t="shared" ref="S1713:U1713" si="1926">_xlfn.STDEV.S(O1693:O1713)*SQRT(252)</f>
        <v>0.30526398295264828</v>
      </c>
      <c r="T1713" s="20">
        <f t="shared" si="1926"/>
        <v>0.16394326803914266</v>
      </c>
      <c r="U1713" s="20">
        <f t="shared" si="1926"/>
        <v>0.1606631583737429</v>
      </c>
    </row>
    <row r="1714" spans="1:21" x14ac:dyDescent="0.2">
      <c r="A1714" s="1" t="s">
        <v>4447</v>
      </c>
      <c r="B1714" s="13">
        <v>38912</v>
      </c>
      <c r="C1714" s="12">
        <v>1236.2</v>
      </c>
      <c r="D1714" s="12">
        <v>35349.68</v>
      </c>
      <c r="E1714" s="10">
        <v>2.2126000000000001</v>
      </c>
      <c r="F1714" s="12">
        <v>15.25</v>
      </c>
      <c r="G1714" s="11"/>
      <c r="H1714" s="19">
        <f t="shared" si="1883"/>
        <v>3.1592301537256544</v>
      </c>
      <c r="I1714" s="19">
        <f t="shared" si="1884"/>
        <v>2.0879905493207462</v>
      </c>
      <c r="J1714" s="19">
        <f t="shared" si="1885"/>
        <v>1.0438104197840439</v>
      </c>
      <c r="K1714" s="30">
        <f t="shared" si="1880"/>
        <v>0.41759810986414925</v>
      </c>
      <c r="L1714" s="30">
        <f t="shared" si="1881"/>
        <v>0.83504833582723514</v>
      </c>
      <c r="M1714" s="30">
        <f t="shared" si="1878"/>
        <v>1.2526464456913844</v>
      </c>
      <c r="N1714" s="11"/>
      <c r="O1714" s="20">
        <f t="shared" si="1886"/>
        <v>-1.3011154519337875E-4</v>
      </c>
      <c r="P1714" s="20">
        <f t="shared" si="1887"/>
        <v>-3.821685630864935E-3</v>
      </c>
      <c r="Q1714" s="20">
        <f t="shared" si="1888"/>
        <v>-2.5940483509876433E-3</v>
      </c>
      <c r="R1714" s="11"/>
      <c r="S1714" s="20">
        <f t="shared" ref="S1714:U1714" si="1927">_xlfn.STDEV.S(O1694:O1714)*SQRT(252)</f>
        <v>0.30528335653489358</v>
      </c>
      <c r="T1714" s="20">
        <f t="shared" si="1927"/>
        <v>0.1426343235738117</v>
      </c>
      <c r="U1714" s="20">
        <f t="shared" si="1927"/>
        <v>0.15231906108591842</v>
      </c>
    </row>
    <row r="1715" spans="1:21" x14ac:dyDescent="0.2">
      <c r="A1715" s="1" t="s">
        <v>4448</v>
      </c>
      <c r="B1715" s="13">
        <v>38915</v>
      </c>
      <c r="C1715" s="12">
        <v>1234.49</v>
      </c>
      <c r="D1715" s="12">
        <v>34866.31</v>
      </c>
      <c r="E1715" s="10">
        <v>2.2122000000000002</v>
      </c>
      <c r="F1715" s="12">
        <v>15.25</v>
      </c>
      <c r="G1715" s="11"/>
      <c r="H1715" s="19">
        <f t="shared" si="1883"/>
        <v>3.1609991336935312</v>
      </c>
      <c r="I1715" s="19">
        <f t="shared" si="1884"/>
        <v>2.0594394565859555</v>
      </c>
      <c r="J1715" s="19">
        <f t="shared" si="1885"/>
        <v>1.0421781048397389</v>
      </c>
      <c r="K1715" s="30">
        <f t="shared" si="1880"/>
        <v>0.41188789131719111</v>
      </c>
      <c r="L1715" s="30">
        <f t="shared" si="1881"/>
        <v>0.83374248387179117</v>
      </c>
      <c r="M1715" s="30">
        <f t="shared" si="1878"/>
        <v>1.2456303751889823</v>
      </c>
      <c r="N1715" s="11"/>
      <c r="O1715" s="20">
        <f t="shared" si="1886"/>
        <v>-1.3673956878817672E-2</v>
      </c>
      <c r="P1715" s="20">
        <f t="shared" si="1887"/>
        <v>-1.5638040331525938E-3</v>
      </c>
      <c r="Q1715" s="20">
        <f t="shared" si="1888"/>
        <v>-5.6009982118534474E-3</v>
      </c>
      <c r="R1715" s="11"/>
      <c r="S1715" s="20">
        <f t="shared" ref="S1715:U1715" si="1928">_xlfn.STDEV.S(O1695:O1715)*SQRT(252)</f>
        <v>0.27210693415309678</v>
      </c>
      <c r="T1715" s="20">
        <f t="shared" si="1928"/>
        <v>0.13090246931585978</v>
      </c>
      <c r="U1715" s="20">
        <f t="shared" si="1928"/>
        <v>0.1532101542349725</v>
      </c>
    </row>
    <row r="1716" spans="1:21" x14ac:dyDescent="0.2">
      <c r="A1716" s="1" t="s">
        <v>4449</v>
      </c>
      <c r="B1716" s="13">
        <v>38916</v>
      </c>
      <c r="C1716" s="12">
        <v>1236.8599999999999</v>
      </c>
      <c r="D1716" s="12">
        <v>35130.42</v>
      </c>
      <c r="E1716" s="10">
        <v>2.1958000000000002</v>
      </c>
      <c r="F1716" s="12">
        <v>15.25</v>
      </c>
      <c r="G1716" s="11"/>
      <c r="H1716" s="19">
        <f t="shared" si="1883"/>
        <v>3.1627691041844073</v>
      </c>
      <c r="I1716" s="19">
        <f t="shared" si="1884"/>
        <v>2.0750395747194466</v>
      </c>
      <c r="J1716" s="19">
        <f t="shared" si="1885"/>
        <v>1.0364379484194413</v>
      </c>
      <c r="K1716" s="30">
        <f t="shared" si="1880"/>
        <v>0.41500791494388933</v>
      </c>
      <c r="L1716" s="30">
        <f t="shared" si="1881"/>
        <v>0.82915035873555309</v>
      </c>
      <c r="M1716" s="30">
        <f t="shared" si="1878"/>
        <v>1.2441582736794423</v>
      </c>
      <c r="N1716" s="11"/>
      <c r="O1716" s="20">
        <f t="shared" si="1886"/>
        <v>7.5749340839337265E-3</v>
      </c>
      <c r="P1716" s="20">
        <f t="shared" si="1887"/>
        <v>-5.50784591773823E-3</v>
      </c>
      <c r="Q1716" s="20">
        <f t="shared" si="1888"/>
        <v>-1.181812469302268E-3</v>
      </c>
      <c r="R1716" s="11"/>
      <c r="S1716" s="20">
        <f t="shared" ref="S1716:U1716" si="1929">_xlfn.STDEV.S(O1696:O1716)*SQRT(252)</f>
        <v>0.26712456187095623</v>
      </c>
      <c r="T1716" s="20">
        <f t="shared" si="1929"/>
        <v>0.12342164810267445</v>
      </c>
      <c r="U1716" s="20">
        <f t="shared" si="1929"/>
        <v>0.14504734233506758</v>
      </c>
    </row>
    <row r="1717" spans="1:21" x14ac:dyDescent="0.2">
      <c r="A1717" s="1" t="s">
        <v>4450</v>
      </c>
      <c r="B1717" s="13">
        <v>38917</v>
      </c>
      <c r="C1717" s="12">
        <v>1259.81</v>
      </c>
      <c r="D1717" s="12">
        <v>36785.449999999997</v>
      </c>
      <c r="E1717" s="10">
        <v>2.1806000000000001</v>
      </c>
      <c r="F1717" s="12">
        <v>15.25</v>
      </c>
      <c r="G1717" s="11"/>
      <c r="H1717" s="19">
        <f t="shared" si="1883"/>
        <v>3.1645400657529161</v>
      </c>
      <c r="I1717" s="19">
        <f t="shared" si="1884"/>
        <v>2.1727968103957616</v>
      </c>
      <c r="J1717" s="19">
        <f t="shared" si="1885"/>
        <v>1.0483614422650835</v>
      </c>
      <c r="K1717" s="30">
        <f t="shared" si="1880"/>
        <v>0.43455936207915236</v>
      </c>
      <c r="L1717" s="30">
        <f t="shared" si="1881"/>
        <v>0.83868915381206688</v>
      </c>
      <c r="M1717" s="30">
        <f t="shared" si="1878"/>
        <v>1.2732485158912192</v>
      </c>
      <c r="N1717" s="11"/>
      <c r="O1717" s="20">
        <f t="shared" si="1886"/>
        <v>4.7111022299192618E-2</v>
      </c>
      <c r="P1717" s="20">
        <f t="shared" si="1887"/>
        <v>1.150430072907449E-2</v>
      </c>
      <c r="Q1717" s="20">
        <f t="shared" si="1888"/>
        <v>2.3381464261573504E-2</v>
      </c>
      <c r="R1717" s="11"/>
      <c r="S1717" s="20">
        <f t="shared" ref="S1717:U1717" si="1930">_xlfn.STDEV.S(O1697:O1717)*SQRT(252)</f>
        <v>0.30691411422416198</v>
      </c>
      <c r="T1717" s="20">
        <f t="shared" si="1930"/>
        <v>0.12959767732521824</v>
      </c>
      <c r="U1717" s="20">
        <f t="shared" si="1930"/>
        <v>0.16638491313540998</v>
      </c>
    </row>
    <row r="1718" spans="1:21" x14ac:dyDescent="0.2">
      <c r="A1718" s="1" t="s">
        <v>4451</v>
      </c>
      <c r="B1718" s="13">
        <v>38918</v>
      </c>
      <c r="C1718" s="12">
        <v>1249.1300000000001</v>
      </c>
      <c r="D1718" s="12">
        <v>35846.839999999997</v>
      </c>
      <c r="E1718" s="10">
        <v>2.1890999999999998</v>
      </c>
      <c r="F1718" s="12">
        <v>14.75</v>
      </c>
      <c r="G1718" s="11"/>
      <c r="H1718" s="19">
        <f t="shared" si="1883"/>
        <v>3.1662573425328695</v>
      </c>
      <c r="I1718" s="19">
        <f t="shared" si="1884"/>
        <v>2.1173561724749104</v>
      </c>
      <c r="J1718" s="19">
        <f t="shared" si="1885"/>
        <v>1.0435258705433876</v>
      </c>
      <c r="K1718" s="30">
        <f t="shared" si="1880"/>
        <v>0.42347123449498209</v>
      </c>
      <c r="L1718" s="30">
        <f t="shared" si="1881"/>
        <v>0.83482069643471013</v>
      </c>
      <c r="M1718" s="30">
        <f t="shared" si="1878"/>
        <v>1.2582919309296923</v>
      </c>
      <c r="N1718" s="11"/>
      <c r="O1718" s="20">
        <f t="shared" si="1886"/>
        <v>-2.5515794967847505E-2</v>
      </c>
      <c r="P1718" s="20">
        <f t="shared" si="1887"/>
        <v>-4.612504358466496E-3</v>
      </c>
      <c r="Q1718" s="20">
        <f t="shared" si="1888"/>
        <v>-1.1746791592415873E-2</v>
      </c>
      <c r="R1718" s="11"/>
      <c r="S1718" s="20">
        <f t="shared" ref="S1718:U1718" si="1931">_xlfn.STDEV.S(O1698:O1718)*SQRT(252)</f>
        <v>0.31197840021373374</v>
      </c>
      <c r="T1718" s="20">
        <f t="shared" si="1931"/>
        <v>0.12908499492231457</v>
      </c>
      <c r="U1718" s="20">
        <f t="shared" si="1931"/>
        <v>0.16742317641216331</v>
      </c>
    </row>
    <row r="1719" spans="1:21" x14ac:dyDescent="0.2">
      <c r="A1719" s="1" t="s">
        <v>4452</v>
      </c>
      <c r="B1719" s="13">
        <v>38919</v>
      </c>
      <c r="C1719" s="12">
        <v>1240.29</v>
      </c>
      <c r="D1719" s="12">
        <v>35510.400000000001</v>
      </c>
      <c r="E1719" s="10">
        <v>2.1930999999999998</v>
      </c>
      <c r="F1719" s="12">
        <v>14.75</v>
      </c>
      <c r="G1719" s="11"/>
      <c r="H1719" s="19">
        <f t="shared" si="1883"/>
        <v>3.1679755512142926</v>
      </c>
      <c r="I1719" s="19">
        <f t="shared" si="1884"/>
        <v>2.0974837566450226</v>
      </c>
      <c r="J1719" s="19">
        <f t="shared" si="1885"/>
        <v>1.0380341885387729</v>
      </c>
      <c r="K1719" s="30">
        <f t="shared" si="1880"/>
        <v>0.41949675132900455</v>
      </c>
      <c r="L1719" s="30">
        <f t="shared" si="1881"/>
        <v>0.83042735083101837</v>
      </c>
      <c r="M1719" s="30">
        <f t="shared" si="1878"/>
        <v>1.2499241021600229</v>
      </c>
      <c r="N1719" s="11"/>
      <c r="O1719" s="20">
        <f t="shared" si="1886"/>
        <v>-9.3854855825505901E-3</v>
      </c>
      <c r="P1719" s="20">
        <f t="shared" si="1887"/>
        <v>-5.2626218090358057E-3</v>
      </c>
      <c r="Q1719" s="20">
        <f t="shared" si="1888"/>
        <v>-6.6501489550893078E-3</v>
      </c>
      <c r="R1719" s="11"/>
      <c r="S1719" s="20">
        <f t="shared" ref="S1719:U1719" si="1932">_xlfn.STDEV.S(O1699:O1719)*SQRT(252)</f>
        <v>0.31306837008627297</v>
      </c>
      <c r="T1719" s="20">
        <f t="shared" si="1932"/>
        <v>0.12929842959822835</v>
      </c>
      <c r="U1719" s="20">
        <f t="shared" si="1932"/>
        <v>0.16800151439453279</v>
      </c>
    </row>
    <row r="1720" spans="1:21" x14ac:dyDescent="0.2">
      <c r="A1720" s="1" t="s">
        <v>4453</v>
      </c>
      <c r="B1720" s="13">
        <v>38922</v>
      </c>
      <c r="C1720" s="12">
        <v>1260.9100000000001</v>
      </c>
      <c r="D1720" s="12">
        <v>36224.39</v>
      </c>
      <c r="E1720" s="10">
        <v>2.1911999999999998</v>
      </c>
      <c r="F1720" s="12">
        <v>14.75</v>
      </c>
      <c r="G1720" s="11"/>
      <c r="H1720" s="19">
        <f t="shared" si="1883"/>
        <v>3.1696946923028939</v>
      </c>
      <c r="I1720" s="19">
        <f t="shared" si="1884"/>
        <v>2.1396568222091101</v>
      </c>
      <c r="J1720" s="19">
        <f t="shared" si="1885"/>
        <v>1.0543774008371118</v>
      </c>
      <c r="K1720" s="30">
        <f t="shared" si="1880"/>
        <v>0.42793136444182206</v>
      </c>
      <c r="L1720" s="30">
        <f t="shared" si="1881"/>
        <v>0.84350192066968954</v>
      </c>
      <c r="M1720" s="30">
        <f t="shared" si="1878"/>
        <v>1.2714332851115115</v>
      </c>
      <c r="N1720" s="11"/>
      <c r="O1720" s="20">
        <f t="shared" si="1886"/>
        <v>2.0106504010092729E-2</v>
      </c>
      <c r="P1720" s="20">
        <f t="shared" si="1887"/>
        <v>1.5744387303220808E-2</v>
      </c>
      <c r="Q1720" s="20">
        <f t="shared" si="1888"/>
        <v>1.7208391224969644E-2</v>
      </c>
      <c r="R1720" s="11"/>
      <c r="S1720" s="20">
        <f t="shared" ref="S1720:U1720" si="1933">_xlfn.STDEV.S(O1700:O1720)*SQRT(252)</f>
        <v>0.31830089553938234</v>
      </c>
      <c r="T1720" s="20">
        <f t="shared" si="1933"/>
        <v>0.14162390397836674</v>
      </c>
      <c r="U1720" s="20">
        <f t="shared" si="1933"/>
        <v>0.17787280888709145</v>
      </c>
    </row>
    <row r="1721" spans="1:21" x14ac:dyDescent="0.2">
      <c r="A1721" s="1" t="s">
        <v>4454</v>
      </c>
      <c r="B1721" s="13">
        <v>38923</v>
      </c>
      <c r="C1721" s="12">
        <v>1268.8800000000001</v>
      </c>
      <c r="D1721" s="12">
        <v>36680.83</v>
      </c>
      <c r="E1721" s="10">
        <v>2.1989000000000001</v>
      </c>
      <c r="F1721" s="12">
        <v>14.75</v>
      </c>
      <c r="G1721" s="11"/>
      <c r="H1721" s="19">
        <f t="shared" si="1883"/>
        <v>3.1714147663046552</v>
      </c>
      <c r="I1721" s="19">
        <f t="shared" si="1884"/>
        <v>2.1666172474896772</v>
      </c>
      <c r="J1721" s="19">
        <f t="shared" si="1885"/>
        <v>1.0647705040654227</v>
      </c>
      <c r="K1721" s="30">
        <f t="shared" si="1880"/>
        <v>0.43332344949793544</v>
      </c>
      <c r="L1721" s="30">
        <f t="shared" si="1881"/>
        <v>0.85181640325233821</v>
      </c>
      <c r="M1721" s="30">
        <f t="shared" si="1878"/>
        <v>1.2851398527502735</v>
      </c>
      <c r="N1721" s="11"/>
      <c r="O1721" s="20">
        <f t="shared" si="1886"/>
        <v>1.2600350206035227E-2</v>
      </c>
      <c r="P1721" s="20">
        <f t="shared" si="1887"/>
        <v>9.8570997633857793E-3</v>
      </c>
      <c r="Q1721" s="20">
        <f t="shared" si="1888"/>
        <v>1.0780406490270344E-2</v>
      </c>
      <c r="R1721" s="11"/>
      <c r="S1721" s="20">
        <f t="shared" ref="S1721:U1721" si="1934">_xlfn.STDEV.S(O1701:O1721)*SQRT(252)</f>
        <v>0.32003127453097241</v>
      </c>
      <c r="T1721" s="20">
        <f t="shared" si="1934"/>
        <v>0.14532707856332325</v>
      </c>
      <c r="U1721" s="20">
        <f t="shared" si="1934"/>
        <v>0.18090971869866168</v>
      </c>
    </row>
    <row r="1722" spans="1:21" x14ac:dyDescent="0.2">
      <c r="A1722" s="1" t="s">
        <v>4455</v>
      </c>
      <c r="B1722" s="13">
        <v>38924</v>
      </c>
      <c r="C1722" s="12">
        <v>1268.4000000000001</v>
      </c>
      <c r="D1722" s="12">
        <v>36594.300000000003</v>
      </c>
      <c r="E1722" s="10">
        <v>2.198</v>
      </c>
      <c r="F1722" s="12">
        <v>14.75</v>
      </c>
      <c r="G1722" s="11"/>
      <c r="H1722" s="19">
        <f t="shared" si="1883"/>
        <v>3.1731357737258334</v>
      </c>
      <c r="I1722" s="19">
        <f t="shared" si="1884"/>
        <v>2.1615062020082836</v>
      </c>
      <c r="J1722" s="19">
        <f t="shared" si="1885"/>
        <v>1.0639320749272532</v>
      </c>
      <c r="K1722" s="30">
        <f t="shared" si="1880"/>
        <v>0.43230124040165674</v>
      </c>
      <c r="L1722" s="30">
        <f t="shared" si="1881"/>
        <v>0.85114565994180258</v>
      </c>
      <c r="M1722" s="30">
        <f t="shared" si="1878"/>
        <v>1.2834469003434594</v>
      </c>
      <c r="N1722" s="11"/>
      <c r="O1722" s="20">
        <f t="shared" si="1886"/>
        <v>-2.3589978743663309E-3</v>
      </c>
      <c r="P1722" s="20">
        <f t="shared" si="1887"/>
        <v>-7.8742708871848421E-4</v>
      </c>
      <c r="Q1722" s="20">
        <f t="shared" si="1888"/>
        <v>-1.3173293188216695E-3</v>
      </c>
      <c r="R1722" s="11"/>
      <c r="S1722" s="20">
        <f t="shared" ref="S1722:U1722" si="1935">_xlfn.STDEV.S(O1702:O1722)*SQRT(252)</f>
        <v>0.31846216922678328</v>
      </c>
      <c r="T1722" s="20">
        <f t="shared" si="1935"/>
        <v>0.14330704098506761</v>
      </c>
      <c r="U1722" s="20">
        <f t="shared" si="1935"/>
        <v>0.17887181059952989</v>
      </c>
    </row>
    <row r="1723" spans="1:21" x14ac:dyDescent="0.2">
      <c r="A1723" s="1" t="s">
        <v>4456</v>
      </c>
      <c r="B1723" s="13">
        <v>38925</v>
      </c>
      <c r="C1723" s="12">
        <v>1263.2</v>
      </c>
      <c r="D1723" s="12">
        <v>36887.72</v>
      </c>
      <c r="E1723" s="10">
        <v>2.1894999999999998</v>
      </c>
      <c r="F1723" s="12">
        <v>14.75</v>
      </c>
      <c r="G1723" s="11"/>
      <c r="H1723" s="19">
        <f t="shared" si="1883"/>
        <v>3.1748577150729602</v>
      </c>
      <c r="I1723" s="19">
        <f t="shared" si="1884"/>
        <v>2.178837566450103</v>
      </c>
      <c r="J1723" s="19">
        <f t="shared" si="1885"/>
        <v>1.0554728030459259</v>
      </c>
      <c r="K1723" s="30">
        <f t="shared" si="1880"/>
        <v>0.43576751329002061</v>
      </c>
      <c r="L1723" s="30">
        <f t="shared" si="1881"/>
        <v>0.84437824243674076</v>
      </c>
      <c r="M1723" s="30">
        <f t="shared" si="1878"/>
        <v>1.2801457557267613</v>
      </c>
      <c r="N1723" s="11"/>
      <c r="O1723" s="20">
        <f t="shared" si="1886"/>
        <v>8.0181886250043632E-3</v>
      </c>
      <c r="P1723" s="20">
        <f t="shared" si="1887"/>
        <v>-7.9509510810693573E-3</v>
      </c>
      <c r="Q1723" s="20">
        <f t="shared" si="1888"/>
        <v>-2.5720928663388598E-3</v>
      </c>
      <c r="R1723" s="11"/>
      <c r="S1723" s="20">
        <f t="shared" ref="S1723:U1723" si="1936">_xlfn.STDEV.S(O1703:O1723)*SQRT(252)</f>
        <v>0.31684656976227754</v>
      </c>
      <c r="T1723" s="20">
        <f t="shared" si="1936"/>
        <v>0.14581036706571657</v>
      </c>
      <c r="U1723" s="20">
        <f t="shared" si="1936"/>
        <v>0.17834433893507448</v>
      </c>
    </row>
    <row r="1724" spans="1:21" x14ac:dyDescent="0.2">
      <c r="A1724" s="1" t="s">
        <v>4457</v>
      </c>
      <c r="B1724" s="13">
        <v>38926</v>
      </c>
      <c r="C1724" s="12">
        <v>1278.55</v>
      </c>
      <c r="D1724" s="12">
        <v>37381.06</v>
      </c>
      <c r="E1724" s="10">
        <v>2.1796000000000002</v>
      </c>
      <c r="F1724" s="12">
        <v>14.75</v>
      </c>
      <c r="G1724" s="11"/>
      <c r="H1724" s="19">
        <f t="shared" si="1883"/>
        <v>3.1765805908528417</v>
      </c>
      <c r="I1724" s="19">
        <f t="shared" si="1884"/>
        <v>2.2079775546367539</v>
      </c>
      <c r="J1724" s="19">
        <f t="shared" si="1885"/>
        <v>1.0634681712476795</v>
      </c>
      <c r="K1724" s="30">
        <f t="shared" si="1880"/>
        <v>0.44159551092735083</v>
      </c>
      <c r="L1724" s="30">
        <f t="shared" si="1881"/>
        <v>0.85077453699814365</v>
      </c>
      <c r="M1724" s="30">
        <f t="shared" si="1878"/>
        <v>1.2923700479254945</v>
      </c>
      <c r="N1724" s="11"/>
      <c r="O1724" s="20">
        <f t="shared" si="1886"/>
        <v>1.3374098480469776E-2</v>
      </c>
      <c r="P1724" s="20">
        <f t="shared" si="1887"/>
        <v>7.5751532191830062E-3</v>
      </c>
      <c r="Q1724" s="20">
        <f t="shared" si="1888"/>
        <v>9.5491409037193886E-3</v>
      </c>
      <c r="R1724" s="11"/>
      <c r="S1724" s="20">
        <f t="shared" ref="S1724:U1724" si="1937">_xlfn.STDEV.S(O1704:O1724)*SQRT(252)</f>
        <v>0.27588998945703236</v>
      </c>
      <c r="T1724" s="20">
        <f t="shared" si="1937"/>
        <v>0.14146118161793453</v>
      </c>
      <c r="U1724" s="20">
        <f t="shared" si="1937"/>
        <v>0.16114672372835664</v>
      </c>
    </row>
    <row r="1725" spans="1:21" x14ac:dyDescent="0.2">
      <c r="A1725" s="1" t="s">
        <v>4458</v>
      </c>
      <c r="B1725" s="13">
        <v>38929</v>
      </c>
      <c r="C1725" s="12">
        <v>1276.6600000000001</v>
      </c>
      <c r="D1725" s="12">
        <v>37077.120000000003</v>
      </c>
      <c r="E1725" s="10">
        <v>2.1758000000000002</v>
      </c>
      <c r="F1725" s="12">
        <v>14.75</v>
      </c>
      <c r="G1725" s="11"/>
      <c r="H1725" s="19">
        <f t="shared" si="1883"/>
        <v>3.1783044015725599</v>
      </c>
      <c r="I1725" s="19">
        <f t="shared" si="1884"/>
        <v>2.1900248080330922</v>
      </c>
      <c r="J1725" s="19">
        <f t="shared" si="1885"/>
        <v>1.0600447619081286</v>
      </c>
      <c r="K1725" s="30">
        <f t="shared" si="1880"/>
        <v>0.43800496160661845</v>
      </c>
      <c r="L1725" s="30">
        <f t="shared" si="1881"/>
        <v>0.84803580952650293</v>
      </c>
      <c r="M1725" s="30">
        <f t="shared" si="1878"/>
        <v>1.2860407711331214</v>
      </c>
      <c r="N1725" s="11"/>
      <c r="O1725" s="20">
        <f t="shared" si="1886"/>
        <v>-8.1308555723136333E-3</v>
      </c>
      <c r="P1725" s="20">
        <f t="shared" si="1887"/>
        <v>-3.2190990121824248E-3</v>
      </c>
      <c r="Q1725" s="20">
        <f t="shared" si="1888"/>
        <v>-4.8974183536153459E-3</v>
      </c>
      <c r="R1725" s="11"/>
      <c r="S1725" s="20">
        <f t="shared" ref="S1725:U1725" si="1938">_xlfn.STDEV.S(O1705:O1725)*SQRT(252)</f>
        <v>0.27759540988718545</v>
      </c>
      <c r="T1725" s="20">
        <f t="shared" si="1938"/>
        <v>0.12035961611828007</v>
      </c>
      <c r="U1725" s="20">
        <f t="shared" si="1938"/>
        <v>0.15542223818168188</v>
      </c>
    </row>
    <row r="1726" spans="1:21" x14ac:dyDescent="0.2">
      <c r="A1726" s="1" t="s">
        <v>4459</v>
      </c>
      <c r="B1726" s="13">
        <v>38930</v>
      </c>
      <c r="C1726" s="12">
        <v>1270.92</v>
      </c>
      <c r="D1726" s="12">
        <v>36839.31</v>
      </c>
      <c r="E1726" s="10">
        <v>2.1901000000000002</v>
      </c>
      <c r="F1726" s="12">
        <v>14.75</v>
      </c>
      <c r="G1726" s="11"/>
      <c r="H1726" s="19">
        <f t="shared" si="1883"/>
        <v>3.1800291477394711</v>
      </c>
      <c r="I1726" s="19">
        <f t="shared" si="1884"/>
        <v>2.1759781453042084</v>
      </c>
      <c r="J1726" s="19">
        <f t="shared" si="1885"/>
        <v>1.0622142903036904</v>
      </c>
      <c r="K1726" s="30">
        <f t="shared" si="1880"/>
        <v>0.43519562906084169</v>
      </c>
      <c r="L1726" s="30">
        <f t="shared" si="1881"/>
        <v>0.84977143224295237</v>
      </c>
      <c r="M1726" s="30">
        <f t="shared" si="1878"/>
        <v>1.284967061303794</v>
      </c>
      <c r="N1726" s="11"/>
      <c r="O1726" s="20">
        <f t="shared" si="1886"/>
        <v>-6.413928589922846E-3</v>
      </c>
      <c r="P1726" s="20">
        <f t="shared" si="1887"/>
        <v>2.0466384755835065E-3</v>
      </c>
      <c r="Q1726" s="20">
        <f t="shared" si="1888"/>
        <v>-8.3489563739214123E-4</v>
      </c>
      <c r="R1726" s="11"/>
      <c r="S1726" s="20">
        <f t="shared" ref="S1726:U1726" si="1939">_xlfn.STDEV.S(O1706:O1726)*SQRT(252)</f>
        <v>0.26960110771549645</v>
      </c>
      <c r="T1726" s="20">
        <f t="shared" si="1939"/>
        <v>0.11490311908475036</v>
      </c>
      <c r="U1726" s="20">
        <f t="shared" si="1939"/>
        <v>0.14790686360127278</v>
      </c>
    </row>
    <row r="1727" spans="1:21" x14ac:dyDescent="0.2">
      <c r="A1727" s="1" t="s">
        <v>4460</v>
      </c>
      <c r="B1727" s="13">
        <v>38931</v>
      </c>
      <c r="C1727" s="12">
        <v>1278.55</v>
      </c>
      <c r="D1727" s="12">
        <v>37288.400000000001</v>
      </c>
      <c r="E1727" s="10">
        <v>2.1817000000000002</v>
      </c>
      <c r="F1727" s="12">
        <v>14.75</v>
      </c>
      <c r="G1727" s="11"/>
      <c r="H1727" s="19">
        <f t="shared" si="1883"/>
        <v>3.1817548298612075</v>
      </c>
      <c r="I1727" s="19">
        <f t="shared" si="1884"/>
        <v>2.2025044300059218</v>
      </c>
      <c r="J1727" s="19">
        <f t="shared" si="1885"/>
        <v>1.0644928010694907</v>
      </c>
      <c r="K1727" s="30">
        <f t="shared" si="1880"/>
        <v>0.44050088600118437</v>
      </c>
      <c r="L1727" s="30">
        <f t="shared" si="1881"/>
        <v>0.85159424085559265</v>
      </c>
      <c r="M1727" s="30">
        <f t="shared" si="1878"/>
        <v>1.2920951268567771</v>
      </c>
      <c r="N1727" s="11"/>
      <c r="O1727" s="20">
        <f t="shared" si="1886"/>
        <v>1.2190510625742057E-2</v>
      </c>
      <c r="P1727" s="20">
        <f t="shared" si="1887"/>
        <v>2.1450575336816602E-3</v>
      </c>
      <c r="Q1727" s="20">
        <f t="shared" si="1888"/>
        <v>5.547274920612022E-3</v>
      </c>
      <c r="R1727" s="11"/>
      <c r="S1727" s="20">
        <f t="shared" ref="S1727:U1727" si="1940">_xlfn.STDEV.S(O1707:O1727)*SQRT(252)</f>
        <v>0.2731843965001729</v>
      </c>
      <c r="T1727" s="20">
        <f t="shared" si="1940"/>
        <v>0.11468182438028428</v>
      </c>
      <c r="U1727" s="20">
        <f t="shared" si="1940"/>
        <v>0.14907705988915837</v>
      </c>
    </row>
    <row r="1728" spans="1:21" x14ac:dyDescent="0.2">
      <c r="A1728" s="1" t="s">
        <v>4461</v>
      </c>
      <c r="B1728" s="13">
        <v>38932</v>
      </c>
      <c r="C1728" s="12">
        <v>1280.27</v>
      </c>
      <c r="D1728" s="12">
        <v>37451.19</v>
      </c>
      <c r="E1728" s="10">
        <v>2.1831</v>
      </c>
      <c r="F1728" s="12">
        <v>14.75</v>
      </c>
      <c r="G1728" s="11"/>
      <c r="H1728" s="19">
        <f t="shared" si="1883"/>
        <v>3.1834814484456762</v>
      </c>
      <c r="I1728" s="19">
        <f t="shared" si="1884"/>
        <v>2.2121199054932226</v>
      </c>
      <c r="J1728" s="19">
        <f t="shared" si="1885"/>
        <v>1.0666088409838363</v>
      </c>
      <c r="K1728" s="30">
        <f t="shared" si="1880"/>
        <v>0.44242398109864456</v>
      </c>
      <c r="L1728" s="30">
        <f t="shared" si="1881"/>
        <v>0.85328707278706917</v>
      </c>
      <c r="M1728" s="30">
        <f t="shared" si="1878"/>
        <v>1.2957110538857137</v>
      </c>
      <c r="N1728" s="11"/>
      <c r="O1728" s="20">
        <f t="shared" si="1886"/>
        <v>4.3657008613939841E-3</v>
      </c>
      <c r="P1728" s="20">
        <f t="shared" si="1887"/>
        <v>1.9878386328395781E-3</v>
      </c>
      <c r="Q1728" s="20">
        <f t="shared" si="1888"/>
        <v>2.7984990839899915E-3</v>
      </c>
      <c r="R1728" s="11"/>
      <c r="S1728" s="20">
        <f t="shared" ref="S1728:U1728" si="1941">_xlfn.STDEV.S(O1708:O1728)*SQRT(252)</f>
        <v>0.25580606133545625</v>
      </c>
      <c r="T1728" s="20">
        <f t="shared" si="1941"/>
        <v>0.11236542712573626</v>
      </c>
      <c r="U1728" s="20">
        <f t="shared" si="1941"/>
        <v>0.14829539940895006</v>
      </c>
    </row>
    <row r="1729" spans="1:21" x14ac:dyDescent="0.2">
      <c r="A1729" s="1" t="s">
        <v>4462</v>
      </c>
      <c r="B1729" s="13">
        <v>38933</v>
      </c>
      <c r="C1729" s="12">
        <v>1279.3599999999999</v>
      </c>
      <c r="D1729" s="12">
        <v>37847.879999999997</v>
      </c>
      <c r="E1729" s="10">
        <v>2.1716000000000002</v>
      </c>
      <c r="F1729" s="12">
        <v>14.75</v>
      </c>
      <c r="G1729" s="11"/>
      <c r="H1729" s="19">
        <f t="shared" si="1883"/>
        <v>3.1852090040010608</v>
      </c>
      <c r="I1729" s="19">
        <f t="shared" si="1884"/>
        <v>2.2355510927348057</v>
      </c>
      <c r="J1729" s="19">
        <f t="shared" si="1885"/>
        <v>1.0602360858267434</v>
      </c>
      <c r="K1729" s="30">
        <f t="shared" si="1880"/>
        <v>0.44711021854696115</v>
      </c>
      <c r="L1729" s="30">
        <f t="shared" si="1881"/>
        <v>0.84818886866139476</v>
      </c>
      <c r="M1729" s="30">
        <f t="shared" si="1878"/>
        <v>1.2952990872083558</v>
      </c>
      <c r="N1729" s="11"/>
      <c r="O1729" s="20">
        <f t="shared" si="1886"/>
        <v>1.0592186790326252E-2</v>
      </c>
      <c r="P1729" s="20">
        <f t="shared" si="1887"/>
        <v>-5.9747818621255222E-3</v>
      </c>
      <c r="Q1729" s="20">
        <f t="shared" si="1888"/>
        <v>-3.1794640951965381E-4</v>
      </c>
      <c r="R1729" s="11"/>
      <c r="S1729" s="20">
        <f t="shared" ref="S1729:U1729" si="1942">_xlfn.STDEV.S(O1709:O1729)*SQRT(252)</f>
        <v>0.25759818322562628</v>
      </c>
      <c r="T1729" s="20">
        <f t="shared" si="1942"/>
        <v>0.11394228554204835</v>
      </c>
      <c r="U1729" s="20">
        <f t="shared" si="1942"/>
        <v>0.14828866524234971</v>
      </c>
    </row>
    <row r="1730" spans="1:21" x14ac:dyDescent="0.2">
      <c r="A1730" s="1" t="s">
        <v>4463</v>
      </c>
      <c r="B1730" s="13">
        <v>38936</v>
      </c>
      <c r="C1730" s="12">
        <v>1275.77</v>
      </c>
      <c r="D1730" s="12">
        <v>37697.550000000003</v>
      </c>
      <c r="E1730" s="10">
        <v>2.1789000000000001</v>
      </c>
      <c r="F1730" s="12">
        <v>14.75</v>
      </c>
      <c r="G1730" s="11"/>
      <c r="H1730" s="19">
        <f t="shared" si="1883"/>
        <v>3.1869374970358195</v>
      </c>
      <c r="I1730" s="19">
        <f t="shared" si="1884"/>
        <v>2.2266715888954676</v>
      </c>
      <c r="J1730" s="19">
        <f t="shared" si="1885"/>
        <v>1.0608150312229174</v>
      </c>
      <c r="K1730" s="30">
        <f t="shared" si="1880"/>
        <v>0.44533431777909355</v>
      </c>
      <c r="L1730" s="30">
        <f t="shared" si="1881"/>
        <v>0.84865202497833403</v>
      </c>
      <c r="M1730" s="30">
        <f t="shared" si="1878"/>
        <v>1.2939863427574276</v>
      </c>
      <c r="N1730" s="11"/>
      <c r="O1730" s="20">
        <f t="shared" si="1886"/>
        <v>-3.9719529865342995E-3</v>
      </c>
      <c r="P1730" s="20">
        <f t="shared" si="1887"/>
        <v>5.4605328371049033E-4</v>
      </c>
      <c r="Q1730" s="20">
        <f t="shared" si="1888"/>
        <v>-1.0134682127797001E-3</v>
      </c>
      <c r="R1730" s="11"/>
      <c r="S1730" s="20">
        <f t="shared" ref="S1730:U1730" si="1943">_xlfn.STDEV.S(O1710:O1730)*SQRT(252)</f>
        <v>0.25378519313177478</v>
      </c>
      <c r="T1730" s="20">
        <f t="shared" si="1943"/>
        <v>0.10783254214102364</v>
      </c>
      <c r="U1730" s="20">
        <f t="shared" si="1943"/>
        <v>0.14268736272186358</v>
      </c>
    </row>
    <row r="1731" spans="1:21" x14ac:dyDescent="0.2">
      <c r="A1731" s="1" t="s">
        <v>4464</v>
      </c>
      <c r="B1731" s="13">
        <v>38937</v>
      </c>
      <c r="C1731" s="12">
        <v>1271.48</v>
      </c>
      <c r="D1731" s="12">
        <v>37600.44</v>
      </c>
      <c r="E1731" s="10">
        <v>2.1835</v>
      </c>
      <c r="F1731" s="12">
        <v>14.75</v>
      </c>
      <c r="G1731" s="11"/>
      <c r="H1731" s="19">
        <f t="shared" si="1883"/>
        <v>3.1886669280586877</v>
      </c>
      <c r="I1731" s="19">
        <f t="shared" si="1884"/>
        <v>2.2209356172475054</v>
      </c>
      <c r="J1731" s="19">
        <f t="shared" si="1885"/>
        <v>1.0594798711578264</v>
      </c>
      <c r="K1731" s="30">
        <f t="shared" si="1880"/>
        <v>0.44418712344950112</v>
      </c>
      <c r="L1731" s="30">
        <f t="shared" si="1881"/>
        <v>0.84758389692626113</v>
      </c>
      <c r="M1731" s="30">
        <f t="shared" si="1878"/>
        <v>1.2917710203757622</v>
      </c>
      <c r="N1731" s="11"/>
      <c r="O1731" s="20">
        <f t="shared" si="1886"/>
        <v>-2.5760294767166458E-3</v>
      </c>
      <c r="P1731" s="20">
        <f t="shared" si="1887"/>
        <v>-1.2586172195843126E-3</v>
      </c>
      <c r="Q1731" s="20">
        <f t="shared" si="1888"/>
        <v>-1.7120137272428337E-3</v>
      </c>
      <c r="R1731" s="11"/>
      <c r="S1731" s="20">
        <f t="shared" ref="S1731:U1731" si="1944">_xlfn.STDEV.S(O1711:O1731)*SQRT(252)</f>
        <v>0.25430032163613592</v>
      </c>
      <c r="T1731" s="20">
        <f t="shared" si="1944"/>
        <v>0.10798958293078562</v>
      </c>
      <c r="U1731" s="20">
        <f t="shared" si="1944"/>
        <v>0.14300486553177855</v>
      </c>
    </row>
    <row r="1732" spans="1:21" x14ac:dyDescent="0.2">
      <c r="A1732" s="1" t="s">
        <v>4465</v>
      </c>
      <c r="B1732" s="13">
        <v>38938</v>
      </c>
      <c r="C1732" s="12">
        <v>1265.95</v>
      </c>
      <c r="D1732" s="12">
        <v>37255.120000000003</v>
      </c>
      <c r="E1732" s="10">
        <v>2.1682999999999999</v>
      </c>
      <c r="F1732" s="12">
        <v>14.75</v>
      </c>
      <c r="G1732" s="11"/>
      <c r="H1732" s="19">
        <f t="shared" si="1883"/>
        <v>3.1903972975786759</v>
      </c>
      <c r="I1732" s="19">
        <f t="shared" si="1884"/>
        <v>2.2005386887182672</v>
      </c>
      <c r="J1732" s="19">
        <f t="shared" si="1885"/>
        <v>1.0475286347562915</v>
      </c>
      <c r="K1732" s="30">
        <f t="shared" si="1880"/>
        <v>0.44010773774365347</v>
      </c>
      <c r="L1732" s="30">
        <f t="shared" si="1881"/>
        <v>0.8380229078050333</v>
      </c>
      <c r="M1732" s="30">
        <f t="shared" si="1878"/>
        <v>1.2781306455486867</v>
      </c>
      <c r="N1732" s="11"/>
      <c r="O1732" s="20">
        <f t="shared" si="1886"/>
        <v>-9.1839350816107501E-3</v>
      </c>
      <c r="P1732" s="20">
        <f t="shared" si="1887"/>
        <v>-1.1280286418725693E-2</v>
      </c>
      <c r="Q1732" s="20">
        <f t="shared" si="1888"/>
        <v>-1.0559437092115265E-2</v>
      </c>
      <c r="R1732" s="11"/>
      <c r="S1732" s="20">
        <f t="shared" ref="S1732:U1732" si="1945">_xlfn.STDEV.S(O1712:O1732)*SQRT(252)</f>
        <v>0.25470549814916627</v>
      </c>
      <c r="T1732" s="20">
        <f t="shared" si="1945"/>
        <v>0.11026526559118727</v>
      </c>
      <c r="U1732" s="20">
        <f t="shared" si="1945"/>
        <v>0.14436049448911054</v>
      </c>
    </row>
    <row r="1733" spans="1:21" x14ac:dyDescent="0.2">
      <c r="A1733" s="1" t="s">
        <v>4466</v>
      </c>
      <c r="B1733" s="13">
        <v>38939</v>
      </c>
      <c r="C1733" s="12">
        <v>1271.81</v>
      </c>
      <c r="D1733" s="12">
        <v>37353.760000000002</v>
      </c>
      <c r="E1733" s="10">
        <v>2.1623999999999999</v>
      </c>
      <c r="F1733" s="12">
        <v>14.75</v>
      </c>
      <c r="G1733" s="11"/>
      <c r="H1733" s="19">
        <f t="shared" si="1883"/>
        <v>3.1921286061050713</v>
      </c>
      <c r="I1733" s="19">
        <f t="shared" si="1884"/>
        <v>2.2063650324867257</v>
      </c>
      <c r="J1733" s="19">
        <f t="shared" si="1885"/>
        <v>1.0495140300799126</v>
      </c>
      <c r="K1733" s="30">
        <f t="shared" si="1880"/>
        <v>0.44127300649734513</v>
      </c>
      <c r="L1733" s="30">
        <f t="shared" si="1881"/>
        <v>0.83961122406393018</v>
      </c>
      <c r="M1733" s="30">
        <f t="shared" si="1878"/>
        <v>1.2808842305612753</v>
      </c>
      <c r="N1733" s="11"/>
      <c r="O1733" s="20">
        <f t="shared" si="1886"/>
        <v>2.6476897672051969E-3</v>
      </c>
      <c r="P1733" s="20">
        <f t="shared" si="1887"/>
        <v>1.8953136532473547E-3</v>
      </c>
      <c r="Q1733" s="20">
        <f t="shared" si="1888"/>
        <v>2.1543846258427202E-3</v>
      </c>
      <c r="R1733" s="11"/>
      <c r="S1733" s="20">
        <f t="shared" ref="S1733:U1733" si="1946">_xlfn.STDEV.S(O1713:O1733)*SQRT(252)</f>
        <v>0.25218428788807634</v>
      </c>
      <c r="T1733" s="20">
        <f t="shared" si="1946"/>
        <v>0.10679722194902103</v>
      </c>
      <c r="U1733" s="20">
        <f t="shared" si="1946"/>
        <v>0.14115154251465178</v>
      </c>
    </row>
    <row r="1734" spans="1:21" x14ac:dyDescent="0.2">
      <c r="A1734" s="1" t="s">
        <v>4467</v>
      </c>
      <c r="B1734" s="13">
        <v>38940</v>
      </c>
      <c r="C1734" s="12">
        <v>1266.74</v>
      </c>
      <c r="D1734" s="12">
        <v>36944.43</v>
      </c>
      <c r="E1734" s="10">
        <v>2.1612</v>
      </c>
      <c r="F1734" s="12">
        <v>14.75</v>
      </c>
      <c r="G1734" s="11"/>
      <c r="H1734" s="19">
        <f t="shared" si="1883"/>
        <v>3.1938608541474371</v>
      </c>
      <c r="I1734" s="19">
        <f t="shared" si="1884"/>
        <v>2.1821872415830041</v>
      </c>
      <c r="J1734" s="19">
        <f t="shared" si="1885"/>
        <v>1.044750106179188</v>
      </c>
      <c r="K1734" s="30">
        <f t="shared" si="1880"/>
        <v>0.43643744831660086</v>
      </c>
      <c r="L1734" s="30">
        <f t="shared" si="1881"/>
        <v>0.83580008494335045</v>
      </c>
      <c r="M1734" s="30">
        <f t="shared" si="1878"/>
        <v>1.2722375332599514</v>
      </c>
      <c r="N1734" s="11"/>
      <c r="O1734" s="20">
        <f t="shared" si="1886"/>
        <v>-1.0958200727316458E-2</v>
      </c>
      <c r="P1734" s="20">
        <f t="shared" si="1887"/>
        <v>-4.5391712394372563E-3</v>
      </c>
      <c r="Q1734" s="20">
        <f t="shared" si="1888"/>
        <v>-6.7505689390328083E-3</v>
      </c>
      <c r="R1734" s="11"/>
      <c r="S1734" s="20">
        <f t="shared" ref="S1734:U1734" si="1947">_xlfn.STDEV.S(O1714:O1734)*SQRT(252)</f>
        <v>0.23900726887056573</v>
      </c>
      <c r="T1734" s="20">
        <f t="shared" si="1947"/>
        <v>0.10689148021832033</v>
      </c>
      <c r="U1734" s="20">
        <f t="shared" si="1947"/>
        <v>0.13749757956622305</v>
      </c>
    </row>
    <row r="1735" spans="1:21" x14ac:dyDescent="0.2">
      <c r="A1735" s="1" t="s">
        <v>4468</v>
      </c>
      <c r="B1735" s="13">
        <v>38943</v>
      </c>
      <c r="C1735" s="12">
        <v>1268.21</v>
      </c>
      <c r="D1735" s="12">
        <v>36556.879999999997</v>
      </c>
      <c r="E1735" s="10">
        <v>2.1600999999999999</v>
      </c>
      <c r="F1735" s="12">
        <v>14.75</v>
      </c>
      <c r="G1735" s="11"/>
      <c r="H1735" s="19">
        <f t="shared" si="1883"/>
        <v>3.1955940422156135</v>
      </c>
      <c r="I1735" s="19">
        <f t="shared" si="1884"/>
        <v>2.1592959243945806</v>
      </c>
      <c r="J1735" s="19">
        <f t="shared" si="1885"/>
        <v>1.0454301256552199</v>
      </c>
      <c r="K1735" s="30">
        <f t="shared" si="1880"/>
        <v>0.43185918487891617</v>
      </c>
      <c r="L1735" s="30">
        <f t="shared" si="1881"/>
        <v>0.83634410052417596</v>
      </c>
      <c r="M1735" s="30">
        <f t="shared" si="1878"/>
        <v>1.268203285403092</v>
      </c>
      <c r="N1735" s="11"/>
      <c r="O1735" s="20">
        <f t="shared" si="1886"/>
        <v>-1.0490079289354526E-2</v>
      </c>
      <c r="P1735" s="20">
        <f t="shared" si="1887"/>
        <v>6.50891990352509E-4</v>
      </c>
      <c r="Q1735" s="20">
        <f t="shared" si="1888"/>
        <v>-3.1709863538784688E-3</v>
      </c>
      <c r="R1735" s="11"/>
      <c r="S1735" s="20">
        <f t="shared" ref="S1735:U1735" si="1948">_xlfn.STDEV.S(O1715:O1735)*SQRT(252)</f>
        <v>0.24294395520606435</v>
      </c>
      <c r="T1735" s="20">
        <f t="shared" si="1948"/>
        <v>0.10605843573358756</v>
      </c>
      <c r="U1735" s="20">
        <f t="shared" si="1948"/>
        <v>0.13768354158865043</v>
      </c>
    </row>
    <row r="1736" spans="1:21" x14ac:dyDescent="0.2">
      <c r="A1736" s="1" t="s">
        <v>4469</v>
      </c>
      <c r="B1736" s="13">
        <v>38944</v>
      </c>
      <c r="C1736" s="12">
        <v>1285.58</v>
      </c>
      <c r="D1736" s="12">
        <v>37295.93</v>
      </c>
      <c r="E1736" s="10">
        <v>2.1476000000000002</v>
      </c>
      <c r="F1736" s="12">
        <v>14.75</v>
      </c>
      <c r="G1736" s="11"/>
      <c r="H1736" s="19">
        <f t="shared" si="1883"/>
        <v>3.1973281708197172</v>
      </c>
      <c r="I1736" s="19">
        <f t="shared" si="1884"/>
        <v>2.2029492025989521</v>
      </c>
      <c r="J1736" s="19">
        <f t="shared" si="1885"/>
        <v>1.0536163060245196</v>
      </c>
      <c r="K1736" s="30">
        <f t="shared" si="1880"/>
        <v>0.44058984051979044</v>
      </c>
      <c r="L1736" s="30">
        <f t="shared" si="1881"/>
        <v>0.84289304481961569</v>
      </c>
      <c r="M1736" s="30">
        <f t="shared" si="1878"/>
        <v>1.283482885339406</v>
      </c>
      <c r="N1736" s="11"/>
      <c r="O1736" s="20">
        <f t="shared" si="1886"/>
        <v>2.0216440790352008E-2</v>
      </c>
      <c r="P1736" s="20">
        <f t="shared" si="1887"/>
        <v>7.8304423876909279E-3</v>
      </c>
      <c r="Q1736" s="20">
        <f t="shared" si="1888"/>
        <v>1.204822611026235E-2</v>
      </c>
      <c r="R1736" s="11"/>
      <c r="S1736" s="20">
        <f t="shared" ref="S1736:U1736" si="1949">_xlfn.STDEV.S(O1716:O1736)*SQRT(252)</f>
        <v>0.24426523121307744</v>
      </c>
      <c r="T1736" s="20">
        <f t="shared" si="1949"/>
        <v>0.10915452418678645</v>
      </c>
      <c r="U1736" s="20">
        <f t="shared" si="1949"/>
        <v>0.14116049433998071</v>
      </c>
    </row>
    <row r="1737" spans="1:21" x14ac:dyDescent="0.2">
      <c r="A1737" s="1" t="s">
        <v>4470</v>
      </c>
      <c r="B1737" s="13">
        <v>38945</v>
      </c>
      <c r="C1737" s="12">
        <v>1295.43</v>
      </c>
      <c r="D1737" s="12">
        <v>37677.81</v>
      </c>
      <c r="E1737" s="10">
        <v>2.1324999999999998</v>
      </c>
      <c r="F1737" s="12">
        <v>14.75</v>
      </c>
      <c r="G1737" s="11"/>
      <c r="H1737" s="19">
        <f t="shared" si="1883"/>
        <v>3.1990632404701413</v>
      </c>
      <c r="I1737" s="19">
        <f t="shared" si="1884"/>
        <v>2.2255056113408305</v>
      </c>
      <c r="J1737" s="19">
        <f t="shared" si="1885"/>
        <v>1.0542241743241294</v>
      </c>
      <c r="K1737" s="30">
        <f t="shared" si="1880"/>
        <v>0.44510112226816612</v>
      </c>
      <c r="L1737" s="30">
        <f t="shared" si="1881"/>
        <v>0.84337933945930355</v>
      </c>
      <c r="M1737" s="30">
        <f t="shared" si="1878"/>
        <v>1.2884804617274697</v>
      </c>
      <c r="N1737" s="11"/>
      <c r="O1737" s="20">
        <f t="shared" si="1886"/>
        <v>1.0239186956860991E-2</v>
      </c>
      <c r="P1737" s="20">
        <f t="shared" si="1887"/>
        <v>5.7693516713253068E-4</v>
      </c>
      <c r="Q1737" s="20">
        <f t="shared" si="1888"/>
        <v>3.8937616115870544E-3</v>
      </c>
      <c r="R1737" s="11"/>
      <c r="S1737" s="20">
        <f t="shared" ref="S1737:U1737" si="1950">_xlfn.STDEV.S(O1717:O1737)*SQRT(252)</f>
        <v>0.24502256946682188</v>
      </c>
      <c r="T1737" s="20">
        <f t="shared" si="1950"/>
        <v>0.10691718903510425</v>
      </c>
      <c r="U1737" s="20">
        <f t="shared" si="1950"/>
        <v>0.14105679066139598</v>
      </c>
    </row>
    <row r="1738" spans="1:21" x14ac:dyDescent="0.2">
      <c r="A1738" s="1" t="s">
        <v>4471</v>
      </c>
      <c r="B1738" s="13">
        <v>38946</v>
      </c>
      <c r="C1738" s="12">
        <v>1297.48</v>
      </c>
      <c r="D1738" s="12">
        <v>37558.89</v>
      </c>
      <c r="E1738" s="10">
        <v>2.1360999999999999</v>
      </c>
      <c r="F1738" s="12">
        <v>14.75</v>
      </c>
      <c r="G1738" s="11"/>
      <c r="H1738" s="19">
        <f t="shared" si="1883"/>
        <v>3.2007992516775565</v>
      </c>
      <c r="I1738" s="19">
        <f t="shared" si="1884"/>
        <v>2.2184813939752073</v>
      </c>
      <c r="J1738" s="19">
        <f t="shared" si="1885"/>
        <v>1.0576749842889559</v>
      </c>
      <c r="K1738" s="30">
        <f t="shared" si="1880"/>
        <v>0.44369627879504148</v>
      </c>
      <c r="L1738" s="30">
        <f t="shared" si="1881"/>
        <v>0.84613998743116481</v>
      </c>
      <c r="M1738" s="30">
        <f t="shared" ref="M1738:M1801" si="1951">I1738*$M$4+(1-$M$4)*J1738</f>
        <v>1.2898362662262062</v>
      </c>
      <c r="N1738" s="11"/>
      <c r="O1738" s="20">
        <f t="shared" si="1886"/>
        <v>-3.156234398973834E-3</v>
      </c>
      <c r="P1738" s="20">
        <f t="shared" si="1887"/>
        <v>3.2733170504639642E-3</v>
      </c>
      <c r="Q1738" s="20">
        <f t="shared" si="1888"/>
        <v>1.0522507240184886E-3</v>
      </c>
      <c r="R1738" s="11"/>
      <c r="S1738" s="20">
        <f t="shared" ref="S1738:U1738" si="1952">_xlfn.STDEV.S(O1718:O1738)*SQRT(252)</f>
        <v>0.18722257085865918</v>
      </c>
      <c r="T1738" s="20">
        <f t="shared" si="1952"/>
        <v>0.10015310069725272</v>
      </c>
      <c r="U1738" s="20">
        <f t="shared" si="1952"/>
        <v>0.11697538330125151</v>
      </c>
    </row>
    <row r="1739" spans="1:21" x14ac:dyDescent="0.2">
      <c r="A1739" s="1" t="s">
        <v>4472</v>
      </c>
      <c r="B1739" s="13">
        <v>38947</v>
      </c>
      <c r="C1739" s="12">
        <v>1302.3</v>
      </c>
      <c r="D1739" s="12">
        <v>37551.71</v>
      </c>
      <c r="E1739" s="10">
        <v>2.1452</v>
      </c>
      <c r="F1739" s="12">
        <v>14.75</v>
      </c>
      <c r="G1739" s="11"/>
      <c r="H1739" s="19">
        <f t="shared" si="1883"/>
        <v>3.2025362049529105</v>
      </c>
      <c r="I1739" s="19">
        <f t="shared" si="1884"/>
        <v>2.2180572947430752</v>
      </c>
      <c r="J1739" s="19">
        <f t="shared" si="1885"/>
        <v>1.0661266741641415</v>
      </c>
      <c r="K1739" s="30">
        <f t="shared" ref="K1739:K1802" si="1953">I1739*$M$4</f>
        <v>0.44361145894861509</v>
      </c>
      <c r="L1739" s="30">
        <f t="shared" ref="L1739:L1802" si="1954">J1739*(1-$M$4)</f>
        <v>0.85290133933131329</v>
      </c>
      <c r="M1739" s="30">
        <f t="shared" si="1951"/>
        <v>1.2965127982799283</v>
      </c>
      <c r="N1739" s="11"/>
      <c r="O1739" s="20">
        <f t="shared" si="1886"/>
        <v>-1.9116645885952632E-4</v>
      </c>
      <c r="P1739" s="20">
        <f t="shared" si="1887"/>
        <v>7.9908194868270055E-3</v>
      </c>
      <c r="Q1739" s="20">
        <f t="shared" si="1888"/>
        <v>5.1762632425091937E-3</v>
      </c>
      <c r="R1739" s="11"/>
      <c r="S1739" s="20">
        <f t="shared" ref="S1739:U1739" si="1955">_xlfn.STDEV.S(O1719:O1739)*SQRT(252)</f>
        <v>0.16059176130212408</v>
      </c>
      <c r="T1739" s="20">
        <f t="shared" si="1955"/>
        <v>0.10164653941990873</v>
      </c>
      <c r="U1739" s="20">
        <f t="shared" si="1955"/>
        <v>0.10879537903703672</v>
      </c>
    </row>
    <row r="1740" spans="1:21" x14ac:dyDescent="0.2">
      <c r="A1740" s="1" t="s">
        <v>4473</v>
      </c>
      <c r="B1740" s="13">
        <v>38950</v>
      </c>
      <c r="C1740" s="12">
        <v>1297.52</v>
      </c>
      <c r="D1740" s="12">
        <v>37160.6</v>
      </c>
      <c r="E1740" s="10">
        <v>2.1356999999999999</v>
      </c>
      <c r="F1740" s="12">
        <v>14.75</v>
      </c>
      <c r="G1740" s="11"/>
      <c r="H1740" s="19">
        <f t="shared" ref="H1740:H1803" si="1956">H1739*(1+(F1740-0.1)/100)^(1/252)</f>
        <v>3.2042741008074276</v>
      </c>
      <c r="I1740" s="19">
        <f t="shared" ref="H1740:I1803" si="1957">(D1740/D1739*I1739)</f>
        <v>2.1949556999409485</v>
      </c>
      <c r="J1740" s="19">
        <f t="shared" ref="J1740:J1803" si="1958">((C1740*E1740)/(C1739*E1739))*J1739</f>
        <v>1.0575095280321232</v>
      </c>
      <c r="K1740" s="30">
        <f t="shared" si="1953"/>
        <v>0.43899113998818973</v>
      </c>
      <c r="L1740" s="30">
        <f t="shared" si="1954"/>
        <v>0.8460076224256986</v>
      </c>
      <c r="M1740" s="30">
        <f t="shared" si="1951"/>
        <v>1.2849987624138883</v>
      </c>
      <c r="N1740" s="11"/>
      <c r="O1740" s="20">
        <f t="shared" ref="O1740:O1803" si="1959">I1740/I1739-1</f>
        <v>-1.0415238081035505E-2</v>
      </c>
      <c r="P1740" s="20">
        <f t="shared" ref="P1740:P1803" si="1960">J1740/J1739-1</f>
        <v>-8.0826662917653502E-3</v>
      </c>
      <c r="Q1740" s="20">
        <f t="shared" ref="Q1740:Q1803" si="1961">M1740/M1739-1</f>
        <v>-8.8807730099660365E-3</v>
      </c>
      <c r="R1740" s="11"/>
      <c r="S1740" s="20">
        <f t="shared" ref="S1740:U1740" si="1962">_xlfn.STDEV.S(O1720:O1740)*SQRT(252)</f>
        <v>0.1615695748030912</v>
      </c>
      <c r="T1740" s="20">
        <f t="shared" si="1962"/>
        <v>0.10428504701032662</v>
      </c>
      <c r="U1740" s="20">
        <f t="shared" si="1962"/>
        <v>0.11113669568162478</v>
      </c>
    </row>
    <row r="1741" spans="1:21" x14ac:dyDescent="0.2">
      <c r="A1741" s="1" t="s">
        <v>4474</v>
      </c>
      <c r="B1741" s="13">
        <v>38951</v>
      </c>
      <c r="C1741" s="12">
        <v>1298.82</v>
      </c>
      <c r="D1741" s="12">
        <v>36677.51</v>
      </c>
      <c r="E1741" s="10">
        <v>2.1351</v>
      </c>
      <c r="F1741" s="12">
        <v>14.75</v>
      </c>
      <c r="G1741" s="11"/>
      <c r="H1741" s="19">
        <f t="shared" si="1956"/>
        <v>3.2060129397526103</v>
      </c>
      <c r="I1741" s="19">
        <f t="shared" si="1957"/>
        <v>2.1664211458948763</v>
      </c>
      <c r="J1741" s="19">
        <f t="shared" si="1958"/>
        <v>1.0582716661910405</v>
      </c>
      <c r="K1741" s="30">
        <f t="shared" si="1953"/>
        <v>0.4332842291789753</v>
      </c>
      <c r="L1741" s="30">
        <f t="shared" si="1954"/>
        <v>0.84661733295283248</v>
      </c>
      <c r="M1741" s="30">
        <f t="shared" si="1951"/>
        <v>1.2799015621318077</v>
      </c>
      <c r="N1741" s="11"/>
      <c r="O1741" s="20">
        <f t="shared" si="1959"/>
        <v>-1.300005920248859E-2</v>
      </c>
      <c r="P1741" s="20">
        <f t="shared" si="1960"/>
        <v>7.2069152921550028E-4</v>
      </c>
      <c r="Q1741" s="20">
        <f t="shared" si="1961"/>
        <v>-3.9666966468554499E-3</v>
      </c>
      <c r="R1741" s="11"/>
      <c r="S1741" s="20">
        <f t="shared" ref="S1741:U1741" si="1963">_xlfn.STDEV.S(O1721:O1741)*SQRT(252)</f>
        <v>0.1559814535542122</v>
      </c>
      <c r="T1741" s="20">
        <f t="shared" si="1963"/>
        <v>8.9253316094050753E-2</v>
      </c>
      <c r="U1741" s="20">
        <f t="shared" si="1963"/>
        <v>9.6257304749596234E-2</v>
      </c>
    </row>
    <row r="1742" spans="1:21" x14ac:dyDescent="0.2">
      <c r="A1742" s="1" t="s">
        <v>4475</v>
      </c>
      <c r="B1742" s="13">
        <v>38952</v>
      </c>
      <c r="C1742" s="12">
        <v>1292.99</v>
      </c>
      <c r="D1742" s="12">
        <v>35512.1</v>
      </c>
      <c r="E1742" s="10">
        <v>2.1349999999999998</v>
      </c>
      <c r="F1742" s="12">
        <v>14.75</v>
      </c>
      <c r="G1742" s="11"/>
      <c r="H1742" s="19">
        <f t="shared" si="1956"/>
        <v>3.2077527223002384</v>
      </c>
      <c r="I1742" s="19">
        <f t="shared" si="1957"/>
        <v>2.0975841701122411</v>
      </c>
      <c r="J1742" s="19">
        <f t="shared" si="1958"/>
        <v>1.0534720700733797</v>
      </c>
      <c r="K1742" s="30">
        <f t="shared" si="1953"/>
        <v>0.41951683402244822</v>
      </c>
      <c r="L1742" s="30">
        <f t="shared" si="1954"/>
        <v>0.84277765605870381</v>
      </c>
      <c r="M1742" s="30">
        <f t="shared" si="1951"/>
        <v>1.2622944900811519</v>
      </c>
      <c r="N1742" s="11"/>
      <c r="O1742" s="20">
        <f t="shared" si="1959"/>
        <v>-3.1774512500985175E-2</v>
      </c>
      <c r="P1742" s="20">
        <f t="shared" si="1960"/>
        <v>-4.5353157142868916E-3</v>
      </c>
      <c r="Q1742" s="20">
        <f t="shared" si="1961"/>
        <v>-1.3756582983873722E-2</v>
      </c>
      <c r="R1742" s="11"/>
      <c r="S1742" s="20">
        <f t="shared" ref="S1742:U1742" si="1964">_xlfn.STDEV.S(O1722:O1742)*SQRT(252)</f>
        <v>0.18596473084568155</v>
      </c>
      <c r="T1742" s="20">
        <f t="shared" si="1964"/>
        <v>8.3342265968110035E-2</v>
      </c>
      <c r="U1742" s="20">
        <f t="shared" si="1964"/>
        <v>0.10015322100609649</v>
      </c>
    </row>
    <row r="1743" spans="1:21" x14ac:dyDescent="0.2">
      <c r="A1743" s="1" t="s">
        <v>4476</v>
      </c>
      <c r="B1743" s="13">
        <v>38953</v>
      </c>
      <c r="C1743" s="12">
        <v>1296.06</v>
      </c>
      <c r="D1743" s="12">
        <v>35797.26</v>
      </c>
      <c r="E1743" s="10">
        <v>2.1518999999999999</v>
      </c>
      <c r="F1743" s="12">
        <v>14.75</v>
      </c>
      <c r="G1743" s="11"/>
      <c r="H1743" s="19">
        <f t="shared" si="1956"/>
        <v>3.2094934489623697</v>
      </c>
      <c r="I1743" s="19">
        <f t="shared" si="1957"/>
        <v>2.1144276432368723</v>
      </c>
      <c r="J1743" s="19">
        <f t="shared" si="1958"/>
        <v>1.0643321314596799</v>
      </c>
      <c r="K1743" s="30">
        <f t="shared" si="1953"/>
        <v>0.4228855286473745</v>
      </c>
      <c r="L1743" s="30">
        <f t="shared" si="1954"/>
        <v>0.85146570516774389</v>
      </c>
      <c r="M1743" s="30">
        <f t="shared" si="1951"/>
        <v>1.2743512338151184</v>
      </c>
      <c r="N1743" s="11"/>
      <c r="O1743" s="20">
        <f t="shared" si="1959"/>
        <v>8.0299390911831026E-3</v>
      </c>
      <c r="P1743" s="20">
        <f t="shared" si="1960"/>
        <v>1.0308827063202131E-2</v>
      </c>
      <c r="Q1743" s="20">
        <f t="shared" si="1961"/>
        <v>9.5514508133449638E-3</v>
      </c>
      <c r="R1743" s="11"/>
      <c r="S1743" s="20">
        <f t="shared" ref="S1743:U1743" si="1965">_xlfn.STDEV.S(O1723:O1743)*SQRT(252)</f>
        <v>0.18880316948690193</v>
      </c>
      <c r="T1743" s="20">
        <f t="shared" si="1965"/>
        <v>9.1332402541207489E-2</v>
      </c>
      <c r="U1743" s="20">
        <f t="shared" si="1965"/>
        <v>0.10637699760941423</v>
      </c>
    </row>
    <row r="1744" spans="1:21" x14ac:dyDescent="0.2">
      <c r="A1744" s="1" t="s">
        <v>4477</v>
      </c>
      <c r="B1744" s="13">
        <v>38954</v>
      </c>
      <c r="C1744" s="12">
        <v>1295.0899999999999</v>
      </c>
      <c r="D1744" s="12">
        <v>35957.519999999997</v>
      </c>
      <c r="E1744" s="10">
        <v>2.1566999999999998</v>
      </c>
      <c r="F1744" s="12">
        <v>14.75</v>
      </c>
      <c r="G1744" s="11"/>
      <c r="H1744" s="19">
        <f t="shared" si="1956"/>
        <v>3.2112351202513389</v>
      </c>
      <c r="I1744" s="19">
        <f t="shared" si="1957"/>
        <v>2.1238936798582539</v>
      </c>
      <c r="J1744" s="19">
        <f t="shared" si="1958"/>
        <v>1.0659078702435005</v>
      </c>
      <c r="K1744" s="30">
        <f t="shared" si="1953"/>
        <v>0.42477873597165083</v>
      </c>
      <c r="L1744" s="30">
        <f t="shared" si="1954"/>
        <v>0.85272629619480045</v>
      </c>
      <c r="M1744" s="30">
        <f t="shared" si="1951"/>
        <v>1.2775050321664514</v>
      </c>
      <c r="N1744" s="11"/>
      <c r="O1744" s="20">
        <f t="shared" si="1959"/>
        <v>4.4768789566573819E-3</v>
      </c>
      <c r="P1744" s="20">
        <f t="shared" si="1960"/>
        <v>1.4804953615932259E-3</v>
      </c>
      <c r="Q1744" s="20">
        <f t="shared" si="1961"/>
        <v>2.4748266158076682E-3</v>
      </c>
      <c r="R1744" s="11"/>
      <c r="S1744" s="20">
        <f t="shared" ref="S1744:U1744" si="1966">_xlfn.STDEV.S(O1724:O1744)*SQRT(252)</f>
        <v>0.18706705977770804</v>
      </c>
      <c r="T1744" s="20">
        <f t="shared" si="1966"/>
        <v>8.6667809750417518E-2</v>
      </c>
      <c r="U1744" s="20">
        <f t="shared" si="1966"/>
        <v>0.10646568624591872</v>
      </c>
    </row>
    <row r="1745" spans="1:21" x14ac:dyDescent="0.2">
      <c r="A1745" s="1" t="s">
        <v>4478</v>
      </c>
      <c r="B1745" s="13">
        <v>38957</v>
      </c>
      <c r="C1745" s="12">
        <v>1301.78</v>
      </c>
      <c r="D1745" s="12">
        <v>36374.51</v>
      </c>
      <c r="E1745" s="10">
        <v>2.1469</v>
      </c>
      <c r="F1745" s="12">
        <v>14.75</v>
      </c>
      <c r="G1745" s="11"/>
      <c r="H1745" s="19">
        <f t="shared" si="1956"/>
        <v>3.2129777366797603</v>
      </c>
      <c r="I1745" s="19">
        <f t="shared" si="1957"/>
        <v>2.1485239220319103</v>
      </c>
      <c r="J1745" s="19">
        <f t="shared" si="1958"/>
        <v>1.066545509403948</v>
      </c>
      <c r="K1745" s="30">
        <f t="shared" si="1953"/>
        <v>0.4297047844063821</v>
      </c>
      <c r="L1745" s="30">
        <f t="shared" si="1954"/>
        <v>0.85323640752315844</v>
      </c>
      <c r="M1745" s="30">
        <f t="shared" si="1951"/>
        <v>1.2829411919295406</v>
      </c>
      <c r="N1745" s="11"/>
      <c r="O1745" s="20">
        <f t="shared" si="1959"/>
        <v>1.1596739708411574E-2</v>
      </c>
      <c r="P1745" s="20">
        <f t="shared" si="1960"/>
        <v>5.9821226416301165E-4</v>
      </c>
      <c r="Q1745" s="20">
        <f t="shared" si="1961"/>
        <v>4.2552942072331401E-3</v>
      </c>
      <c r="R1745" s="11"/>
      <c r="S1745" s="20">
        <f t="shared" ref="S1745:U1745" si="1967">_xlfn.STDEV.S(O1725:O1745)*SQRT(252)</f>
        <v>0.18542251817540759</v>
      </c>
      <c r="T1745" s="20">
        <f t="shared" si="1967"/>
        <v>8.2755481267063863E-2</v>
      </c>
      <c r="U1745" s="20">
        <f t="shared" si="1967"/>
        <v>0.10191702477604236</v>
      </c>
    </row>
    <row r="1746" spans="1:21" x14ac:dyDescent="0.2">
      <c r="A1746" s="1" t="s">
        <v>4479</v>
      </c>
      <c r="B1746" s="13">
        <v>38958</v>
      </c>
      <c r="C1746" s="12">
        <v>1304.28</v>
      </c>
      <c r="D1746" s="12">
        <v>36116.75</v>
      </c>
      <c r="E1746" s="10">
        <v>2.1415000000000002</v>
      </c>
      <c r="F1746" s="12">
        <v>14.75</v>
      </c>
      <c r="G1746" s="11"/>
      <c r="H1746" s="19">
        <f t="shared" si="1956"/>
        <v>3.2147212987605247</v>
      </c>
      <c r="I1746" s="19">
        <f t="shared" si="1957"/>
        <v>2.1332988777318511</v>
      </c>
      <c r="J1746" s="19">
        <f t="shared" si="1958"/>
        <v>1.0659059686360617</v>
      </c>
      <c r="K1746" s="30">
        <f t="shared" si="1953"/>
        <v>0.42665977554637025</v>
      </c>
      <c r="L1746" s="30">
        <f t="shared" si="1954"/>
        <v>0.85272477490884935</v>
      </c>
      <c r="M1746" s="30">
        <f t="shared" si="1951"/>
        <v>1.2793845504552195</v>
      </c>
      <c r="N1746" s="11"/>
      <c r="O1746" s="20">
        <f t="shared" si="1959"/>
        <v>-7.0862810248165653E-3</v>
      </c>
      <c r="P1746" s="20">
        <f t="shared" si="1960"/>
        <v>-5.9963757968817255E-4</v>
      </c>
      <c r="Q1746" s="20">
        <f t="shared" si="1961"/>
        <v>-2.7722560446998834E-3</v>
      </c>
      <c r="R1746" s="11"/>
      <c r="S1746" s="20">
        <f t="shared" ref="S1746:U1746" si="1968">_xlfn.STDEV.S(O1726:O1746)*SQRT(252)</f>
        <v>0.18496769218291315</v>
      </c>
      <c r="T1746" s="20">
        <f t="shared" si="1968"/>
        <v>8.190467934914171E-2</v>
      </c>
      <c r="U1746" s="20">
        <f t="shared" si="1968"/>
        <v>0.10097830011924372</v>
      </c>
    </row>
    <row r="1747" spans="1:21" x14ac:dyDescent="0.2">
      <c r="A1747" s="1" t="s">
        <v>4480</v>
      </c>
      <c r="B1747" s="13">
        <v>38959</v>
      </c>
      <c r="C1747" s="12">
        <v>1304.27</v>
      </c>
      <c r="D1747" s="12">
        <v>36313.43</v>
      </c>
      <c r="E1747" s="10">
        <v>2.1326000000000001</v>
      </c>
      <c r="F1747" s="12">
        <v>14.75</v>
      </c>
      <c r="G1747" s="11"/>
      <c r="H1747" s="19">
        <f t="shared" si="1956"/>
        <v>3.2164658070068026</v>
      </c>
      <c r="I1747" s="19">
        <f t="shared" si="1957"/>
        <v>2.1449161252215143</v>
      </c>
      <c r="J1747" s="19">
        <f t="shared" si="1958"/>
        <v>1.0614679618563911</v>
      </c>
      <c r="K1747" s="30">
        <f t="shared" si="1953"/>
        <v>0.42898322504430286</v>
      </c>
      <c r="L1747" s="30">
        <f t="shared" si="1954"/>
        <v>0.84917436948511293</v>
      </c>
      <c r="M1747" s="30">
        <f t="shared" si="1951"/>
        <v>1.2781575945294157</v>
      </c>
      <c r="N1747" s="11"/>
      <c r="O1747" s="20">
        <f t="shared" si="1959"/>
        <v>5.4456727141838357E-3</v>
      </c>
      <c r="P1747" s="20">
        <f t="shared" si="1960"/>
        <v>-4.1636006460771258E-3</v>
      </c>
      <c r="Q1747" s="20">
        <f t="shared" si="1961"/>
        <v>-9.5902043319751051E-4</v>
      </c>
      <c r="R1747" s="11"/>
      <c r="S1747" s="20">
        <f t="shared" ref="S1747:U1747" si="1969">_xlfn.STDEV.S(O1727:O1747)*SQRT(252)</f>
        <v>0.18530461039410237</v>
      </c>
      <c r="T1747" s="20">
        <f t="shared" si="1969"/>
        <v>8.3029925673329633E-2</v>
      </c>
      <c r="U1747" s="20">
        <f t="shared" si="1969"/>
        <v>0.10098861817469156</v>
      </c>
    </row>
    <row r="1748" spans="1:21" x14ac:dyDescent="0.2">
      <c r="A1748" s="1" t="s">
        <v>4481</v>
      </c>
      <c r="B1748" s="13">
        <v>38960</v>
      </c>
      <c r="C1748" s="12">
        <v>1303.82</v>
      </c>
      <c r="D1748" s="12">
        <v>36232.22</v>
      </c>
      <c r="E1748" s="10">
        <v>2.1383999999999999</v>
      </c>
      <c r="F1748" s="12">
        <v>14.25</v>
      </c>
      <c r="G1748" s="11"/>
      <c r="H1748" s="19">
        <f t="shared" si="1956"/>
        <v>3.2181554464198281</v>
      </c>
      <c r="I1748" s="19">
        <f t="shared" si="1957"/>
        <v>2.1401193148257671</v>
      </c>
      <c r="J1748" s="19">
        <f t="shared" si="1958"/>
        <v>1.0639875959112235</v>
      </c>
      <c r="K1748" s="30">
        <f t="shared" si="1953"/>
        <v>0.42802386296515343</v>
      </c>
      <c r="L1748" s="30">
        <f t="shared" si="1954"/>
        <v>0.85119007672897884</v>
      </c>
      <c r="M1748" s="30">
        <f t="shared" si="1951"/>
        <v>1.2792139396941322</v>
      </c>
      <c r="N1748" s="11"/>
      <c r="O1748" s="20">
        <f t="shared" si="1959"/>
        <v>-2.2363626900571143E-3</v>
      </c>
      <c r="P1748" s="20">
        <f t="shared" si="1960"/>
        <v>2.3737259581775305E-3</v>
      </c>
      <c r="Q1748" s="20">
        <f t="shared" si="1961"/>
        <v>8.2645924824742423E-4</v>
      </c>
      <c r="R1748" s="11"/>
      <c r="S1748" s="20">
        <f t="shared" ref="S1748:U1748" si="1970">_xlfn.STDEV.S(O1728:O1748)*SQRT(252)</f>
        <v>0.17938327682620897</v>
      </c>
      <c r="T1748" s="20">
        <f t="shared" si="1970"/>
        <v>8.3108811633777868E-2</v>
      </c>
      <c r="U1748" s="20">
        <f t="shared" si="1970"/>
        <v>9.8885813599406361E-2</v>
      </c>
    </row>
    <row r="1749" spans="1:21" x14ac:dyDescent="0.2">
      <c r="A1749" s="1" t="s">
        <v>4482</v>
      </c>
      <c r="B1749" s="13">
        <v>38961</v>
      </c>
      <c r="C1749" s="12">
        <v>1311.01</v>
      </c>
      <c r="D1749" s="12">
        <v>37088.99</v>
      </c>
      <c r="E1749" s="10">
        <v>2.1463999999999999</v>
      </c>
      <c r="F1749" s="12">
        <v>14.25</v>
      </c>
      <c r="G1749" s="11"/>
      <c r="H1749" s="19">
        <f t="shared" si="1956"/>
        <v>3.2198459734161569</v>
      </c>
      <c r="I1749" s="19">
        <f t="shared" si="1957"/>
        <v>2.1907259303012547</v>
      </c>
      <c r="J1749" s="19">
        <f t="shared" si="1958"/>
        <v>1.0738574750773013</v>
      </c>
      <c r="K1749" s="30">
        <f t="shared" si="1953"/>
        <v>0.43814518606025099</v>
      </c>
      <c r="L1749" s="30">
        <f t="shared" si="1954"/>
        <v>0.85908598006184111</v>
      </c>
      <c r="M1749" s="30">
        <f t="shared" si="1951"/>
        <v>1.2972311661220921</v>
      </c>
      <c r="N1749" s="11"/>
      <c r="O1749" s="20">
        <f t="shared" si="1959"/>
        <v>2.3646632748421048E-2</v>
      </c>
      <c r="P1749" s="20">
        <f t="shared" si="1960"/>
        <v>9.2763103667812263E-3</v>
      </c>
      <c r="Q1749" s="20">
        <f t="shared" si="1961"/>
        <v>1.4084607639804014E-2</v>
      </c>
      <c r="R1749" s="11"/>
      <c r="S1749" s="20">
        <f t="shared" ref="S1749:U1749" si="1971">_xlfn.STDEV.S(O1729:O1749)*SQRT(252)</f>
        <v>0.19848238907732971</v>
      </c>
      <c r="T1749" s="20">
        <f t="shared" si="1971"/>
        <v>8.8946025421834884E-2</v>
      </c>
      <c r="U1749" s="20">
        <f t="shared" si="1971"/>
        <v>0.1106039770214249</v>
      </c>
    </row>
    <row r="1750" spans="1:21" x14ac:dyDescent="0.2">
      <c r="A1750" s="1" t="s">
        <v>4483</v>
      </c>
      <c r="B1750" s="13">
        <v>38964</v>
      </c>
      <c r="C1750" s="12">
        <v>1311.01</v>
      </c>
      <c r="D1750" s="12">
        <v>37693.35</v>
      </c>
      <c r="E1750" s="10">
        <v>2.1278000000000001</v>
      </c>
      <c r="F1750" s="12">
        <v>14.25</v>
      </c>
      <c r="G1750" s="11"/>
      <c r="H1750" s="19">
        <f t="shared" si="1956"/>
        <v>3.2215373884620448</v>
      </c>
      <c r="I1750" s="19">
        <f t="shared" si="1957"/>
        <v>2.2264235085646931</v>
      </c>
      <c r="J1750" s="19">
        <f t="shared" si="1958"/>
        <v>1.0645517776134374</v>
      </c>
      <c r="K1750" s="30">
        <f t="shared" si="1953"/>
        <v>0.44528470171293866</v>
      </c>
      <c r="L1750" s="30">
        <f t="shared" si="1954"/>
        <v>0.85164142209075</v>
      </c>
      <c r="M1750" s="30">
        <f t="shared" si="1951"/>
        <v>1.2969261238036887</v>
      </c>
      <c r="N1750" s="11"/>
      <c r="O1750" s="20">
        <f t="shared" si="1959"/>
        <v>1.6294862707234792E-2</v>
      </c>
      <c r="P1750" s="20">
        <f t="shared" si="1960"/>
        <v>-8.6656727543792389E-3</v>
      </c>
      <c r="Q1750" s="20">
        <f t="shared" si="1961"/>
        <v>-2.3514877407337931E-4</v>
      </c>
      <c r="R1750" s="11"/>
      <c r="S1750" s="20">
        <f t="shared" ref="S1750:U1750" si="1972">_xlfn.STDEV.S(O1730:O1750)*SQRT(252)</f>
        <v>0.2033800483511784</v>
      </c>
      <c r="T1750" s="20">
        <f t="shared" si="1972"/>
        <v>9.1795023401866252E-2</v>
      </c>
      <c r="U1750" s="20">
        <f t="shared" si="1972"/>
        <v>0.11060060529311572</v>
      </c>
    </row>
    <row r="1751" spans="1:21" x14ac:dyDescent="0.2">
      <c r="A1751" s="1" t="s">
        <v>4484</v>
      </c>
      <c r="B1751" s="13">
        <v>38965</v>
      </c>
      <c r="C1751" s="12">
        <v>1313.25</v>
      </c>
      <c r="D1751" s="12">
        <v>37367.96</v>
      </c>
      <c r="E1751" s="10">
        <v>2.1284000000000001</v>
      </c>
      <c r="F1751" s="12">
        <v>14.25</v>
      </c>
      <c r="G1751" s="11"/>
      <c r="H1751" s="19">
        <f t="shared" si="1956"/>
        <v>3.2232296920239927</v>
      </c>
      <c r="I1751" s="19">
        <f t="shared" si="1957"/>
        <v>2.2072037802717217</v>
      </c>
      <c r="J1751" s="19">
        <f t="shared" si="1958"/>
        <v>1.0666713742167926</v>
      </c>
      <c r="K1751" s="30">
        <f t="shared" si="1953"/>
        <v>0.44144075605434435</v>
      </c>
      <c r="L1751" s="30">
        <f t="shared" si="1954"/>
        <v>0.85333709937343416</v>
      </c>
      <c r="M1751" s="30">
        <f t="shared" si="1951"/>
        <v>1.2947778554277785</v>
      </c>
      <c r="N1751" s="11"/>
      <c r="O1751" s="20">
        <f t="shared" si="1959"/>
        <v>-8.6325572017346142E-3</v>
      </c>
      <c r="P1751" s="20">
        <f t="shared" si="1960"/>
        <v>1.9910695260938471E-3</v>
      </c>
      <c r="Q1751" s="20">
        <f t="shared" si="1961"/>
        <v>-1.6564307993193195E-3</v>
      </c>
      <c r="R1751" s="11"/>
      <c r="S1751" s="20">
        <f t="shared" ref="S1751:U1751" si="1973">_xlfn.STDEV.S(O1731:O1751)*SQRT(252)</f>
        <v>0.20512658007967779</v>
      </c>
      <c r="T1751" s="20">
        <f t="shared" si="1973"/>
        <v>9.1998058628012427E-2</v>
      </c>
      <c r="U1751" s="20">
        <f t="shared" si="1973"/>
        <v>0.11070329050014939</v>
      </c>
    </row>
    <row r="1752" spans="1:21" x14ac:dyDescent="0.2">
      <c r="A1752" s="1" t="s">
        <v>4485</v>
      </c>
      <c r="B1752" s="13">
        <v>38966</v>
      </c>
      <c r="C1752" s="12">
        <v>1300.26</v>
      </c>
      <c r="D1752" s="12">
        <v>36709.870000000003</v>
      </c>
      <c r="E1752" s="10">
        <v>2.1438999999999999</v>
      </c>
      <c r="F1752" s="12">
        <v>14.25</v>
      </c>
      <c r="G1752" s="11"/>
      <c r="H1752" s="19">
        <f t="shared" si="1956"/>
        <v>3.2249228845687457</v>
      </c>
      <c r="I1752" s="19">
        <f t="shared" si="1957"/>
        <v>2.1683325457767424</v>
      </c>
      <c r="J1752" s="19">
        <f t="shared" si="1958"/>
        <v>1.0638115649921109</v>
      </c>
      <c r="K1752" s="30">
        <f t="shared" si="1953"/>
        <v>0.43366650915534849</v>
      </c>
      <c r="L1752" s="30">
        <f t="shared" si="1954"/>
        <v>0.85104925199368875</v>
      </c>
      <c r="M1752" s="30">
        <f t="shared" si="1951"/>
        <v>1.2847157611490372</v>
      </c>
      <c r="N1752" s="11"/>
      <c r="O1752" s="20">
        <f t="shared" si="1959"/>
        <v>-1.7611076440886664E-2</v>
      </c>
      <c r="P1752" s="20">
        <f t="shared" si="1960"/>
        <v>-2.6810593157442497E-3</v>
      </c>
      <c r="Q1752" s="20">
        <f t="shared" si="1961"/>
        <v>-7.7712900607316282E-3</v>
      </c>
      <c r="R1752" s="11"/>
      <c r="S1752" s="20">
        <f t="shared" ref="S1752:U1752" si="1974">_xlfn.STDEV.S(O1732:O1752)*SQRT(252)</f>
        <v>0.2136289817509795</v>
      </c>
      <c r="T1752" s="20">
        <f t="shared" si="1974"/>
        <v>9.2428408705355E-2</v>
      </c>
      <c r="U1752" s="20">
        <f t="shared" si="1974"/>
        <v>0.11386479337419225</v>
      </c>
    </row>
    <row r="1753" spans="1:21" x14ac:dyDescent="0.2">
      <c r="A1753" s="1" t="s">
        <v>4486</v>
      </c>
      <c r="B1753" s="13">
        <v>38967</v>
      </c>
      <c r="C1753" s="12">
        <v>1294.02</v>
      </c>
      <c r="D1753" s="12">
        <v>36709.870000000003</v>
      </c>
      <c r="E1753" s="10">
        <v>2.1438999999999999</v>
      </c>
      <c r="F1753" s="12">
        <v>14.25</v>
      </c>
      <c r="G1753" s="11"/>
      <c r="H1753" s="19">
        <f t="shared" si="1956"/>
        <v>3.2266169665632951</v>
      </c>
      <c r="I1753" s="19">
        <f t="shared" si="1957"/>
        <v>2.1683325457767424</v>
      </c>
      <c r="J1753" s="19">
        <f t="shared" si="1958"/>
        <v>1.05870629053504</v>
      </c>
      <c r="K1753" s="30">
        <f t="shared" si="1953"/>
        <v>0.43366650915534849</v>
      </c>
      <c r="L1753" s="30">
        <f t="shared" si="1954"/>
        <v>0.84696503242803201</v>
      </c>
      <c r="M1753" s="30">
        <f t="shared" si="1951"/>
        <v>1.2806315415833804</v>
      </c>
      <c r="N1753" s="11"/>
      <c r="O1753" s="20">
        <f t="shared" si="1959"/>
        <v>0</v>
      </c>
      <c r="P1753" s="20">
        <f t="shared" si="1960"/>
        <v>-4.7990401919618675E-3</v>
      </c>
      <c r="Q1753" s="20">
        <f t="shared" si="1961"/>
        <v>-3.1790841905791067E-3</v>
      </c>
      <c r="R1753" s="11"/>
      <c r="S1753" s="20">
        <f t="shared" ref="S1753:U1753" si="1975">_xlfn.STDEV.S(O1733:O1753)*SQRT(252)</f>
        <v>0.21158452061182331</v>
      </c>
      <c r="T1753" s="20">
        <f t="shared" si="1975"/>
        <v>8.4677834854988282E-2</v>
      </c>
      <c r="U1753" s="20">
        <f t="shared" si="1975"/>
        <v>0.10816133004226393</v>
      </c>
    </row>
    <row r="1754" spans="1:21" x14ac:dyDescent="0.2">
      <c r="A1754" s="1" t="s">
        <v>4487</v>
      </c>
      <c r="B1754" s="13">
        <v>38968</v>
      </c>
      <c r="C1754" s="12">
        <v>1298.92</v>
      </c>
      <c r="D1754" s="12">
        <v>36558.480000000003</v>
      </c>
      <c r="E1754" s="10">
        <v>2.1577999999999999</v>
      </c>
      <c r="F1754" s="12">
        <v>14.25</v>
      </c>
      <c r="G1754" s="11"/>
      <c r="H1754" s="19">
        <f t="shared" si="1956"/>
        <v>3.2283119384748775</v>
      </c>
      <c r="I1754" s="19">
        <f t="shared" si="1957"/>
        <v>2.1593904311872563</v>
      </c>
      <c r="J1754" s="19">
        <f t="shared" si="1958"/>
        <v>1.0696053663574119</v>
      </c>
      <c r="K1754" s="30">
        <f t="shared" si="1953"/>
        <v>0.43187808623745128</v>
      </c>
      <c r="L1754" s="30">
        <f t="shared" si="1954"/>
        <v>0.85568429308592953</v>
      </c>
      <c r="M1754" s="30">
        <f t="shared" si="1951"/>
        <v>1.2875623793233808</v>
      </c>
      <c r="N1754" s="11"/>
      <c r="O1754" s="20">
        <f t="shared" si="1959"/>
        <v>-4.1239590333607135E-3</v>
      </c>
      <c r="P1754" s="20">
        <f t="shared" si="1960"/>
        <v>1.0294711498185061E-2</v>
      </c>
      <c r="Q1754" s="20">
        <f t="shared" si="1961"/>
        <v>5.4120467245646342E-3</v>
      </c>
      <c r="R1754" s="11"/>
      <c r="S1754" s="20">
        <f t="shared" ref="S1754:U1754" si="1976">_xlfn.STDEV.S(O1734:O1754)*SQRT(252)</f>
        <v>0.21156833748039283</v>
      </c>
      <c r="T1754" s="20">
        <f t="shared" si="1976"/>
        <v>9.1149506223207111E-2</v>
      </c>
      <c r="U1754" s="20">
        <f t="shared" si="1976"/>
        <v>0.10951541730855528</v>
      </c>
    </row>
    <row r="1755" spans="1:21" x14ac:dyDescent="0.2">
      <c r="A1755" s="1" t="s">
        <v>4488</v>
      </c>
      <c r="B1755" s="13">
        <v>38971</v>
      </c>
      <c r="C1755" s="12">
        <v>1299.54</v>
      </c>
      <c r="D1755" s="12">
        <v>35772.49</v>
      </c>
      <c r="E1755" s="10">
        <v>2.1747000000000001</v>
      </c>
      <c r="F1755" s="12">
        <v>14.25</v>
      </c>
      <c r="G1755" s="11"/>
      <c r="H1755" s="19">
        <f t="shared" si="1956"/>
        <v>3.2300078007709745</v>
      </c>
      <c r="I1755" s="19">
        <f t="shared" si="1957"/>
        <v>2.1129645599527609</v>
      </c>
      <c r="J1755" s="19">
        <f t="shared" si="1958"/>
        <v>1.0784971125413347</v>
      </c>
      <c r="K1755" s="30">
        <f t="shared" si="1953"/>
        <v>0.42259291199055221</v>
      </c>
      <c r="L1755" s="30">
        <f t="shared" si="1954"/>
        <v>0.86279769003306783</v>
      </c>
      <c r="M1755" s="30">
        <f t="shared" si="1951"/>
        <v>1.2853906020236201</v>
      </c>
      <c r="N1755" s="11"/>
      <c r="O1755" s="20">
        <f t="shared" si="1959"/>
        <v>-2.1499526238508815E-2</v>
      </c>
      <c r="P1755" s="20">
        <f t="shared" si="1960"/>
        <v>8.3131091742780772E-3</v>
      </c>
      <c r="Q1755" s="20">
        <f t="shared" si="1961"/>
        <v>-1.6867355979304222E-3</v>
      </c>
      <c r="R1755" s="11"/>
      <c r="S1755" s="20">
        <f t="shared" ref="S1755:U1755" si="1977">_xlfn.STDEV.S(O1735:O1755)*SQRT(252)</f>
        <v>0.2208075616110253</v>
      </c>
      <c r="T1755" s="20">
        <f t="shared" si="1977"/>
        <v>9.2317968576164172E-2</v>
      </c>
      <c r="U1755" s="20">
        <f t="shared" si="1977"/>
        <v>0.10679612339471403</v>
      </c>
    </row>
    <row r="1756" spans="1:21" x14ac:dyDescent="0.2">
      <c r="A1756" s="1" t="s">
        <v>4489</v>
      </c>
      <c r="B1756" s="13">
        <v>38972</v>
      </c>
      <c r="C1756" s="12">
        <v>1313.11</v>
      </c>
      <c r="D1756" s="12">
        <v>36146.660000000003</v>
      </c>
      <c r="E1756" s="10">
        <v>2.1728000000000001</v>
      </c>
      <c r="F1756" s="12">
        <v>14.25</v>
      </c>
      <c r="G1756" s="11"/>
      <c r="H1756" s="19">
        <f t="shared" si="1956"/>
        <v>3.2317045539193132</v>
      </c>
      <c r="I1756" s="19">
        <f t="shared" si="1957"/>
        <v>2.1350655640874336</v>
      </c>
      <c r="J1756" s="19">
        <f t="shared" si="1958"/>
        <v>1.08880684346837</v>
      </c>
      <c r="K1756" s="30">
        <f t="shared" si="1953"/>
        <v>0.42701311281748677</v>
      </c>
      <c r="L1756" s="30">
        <f t="shared" si="1954"/>
        <v>0.87104547477469607</v>
      </c>
      <c r="M1756" s="30">
        <f t="shared" si="1951"/>
        <v>1.2980585875921828</v>
      </c>
      <c r="N1756" s="11"/>
      <c r="O1756" s="20">
        <f t="shared" si="1959"/>
        <v>1.0459713595559306E-2</v>
      </c>
      <c r="P1756" s="20">
        <f t="shared" si="1960"/>
        <v>9.5593495867056788E-3</v>
      </c>
      <c r="Q1756" s="20">
        <f t="shared" si="1961"/>
        <v>9.8553587902534545E-3</v>
      </c>
      <c r="R1756" s="11"/>
      <c r="S1756" s="20">
        <f t="shared" ref="S1756:U1756" si="1978">_xlfn.STDEV.S(O1736:O1756)*SQRT(252)</f>
        <v>0.2219135535859022</v>
      </c>
      <c r="T1756" s="20">
        <f t="shared" si="1978"/>
        <v>9.6318948164923451E-2</v>
      </c>
      <c r="U1756" s="20">
        <f t="shared" si="1978"/>
        <v>0.11060213951010617</v>
      </c>
    </row>
    <row r="1757" spans="1:21" x14ac:dyDescent="0.2">
      <c r="A1757" s="1" t="s">
        <v>4490</v>
      </c>
      <c r="B1757" s="13">
        <v>38973</v>
      </c>
      <c r="C1757" s="12">
        <v>1318.07</v>
      </c>
      <c r="D1757" s="12">
        <v>36549.71</v>
      </c>
      <c r="E1757" s="10">
        <v>2.1696</v>
      </c>
      <c r="F1757" s="12">
        <v>14.25</v>
      </c>
      <c r="G1757" s="11"/>
      <c r="H1757" s="19">
        <f t="shared" si="1956"/>
        <v>3.2334021983878665</v>
      </c>
      <c r="I1757" s="19">
        <f t="shared" si="1957"/>
        <v>2.1588724158299026</v>
      </c>
      <c r="J1757" s="19">
        <f t="shared" si="1958"/>
        <v>1.0913099831871116</v>
      </c>
      <c r="K1757" s="30">
        <f t="shared" si="1953"/>
        <v>0.43177448316598055</v>
      </c>
      <c r="L1757" s="30">
        <f t="shared" si="1954"/>
        <v>0.87304798654968929</v>
      </c>
      <c r="M1757" s="30">
        <f t="shared" si="1951"/>
        <v>1.3048224697156698</v>
      </c>
      <c r="N1757" s="11"/>
      <c r="O1757" s="20">
        <f t="shared" si="1959"/>
        <v>1.1150407810845975E-2</v>
      </c>
      <c r="P1757" s="20">
        <f t="shared" si="1960"/>
        <v>2.2989750053075131E-3</v>
      </c>
      <c r="Q1757" s="20">
        <f t="shared" si="1961"/>
        <v>5.2107679793047534E-3</v>
      </c>
      <c r="R1757" s="11"/>
      <c r="S1757" s="20">
        <f t="shared" ref="S1757:U1757" si="1979">_xlfn.STDEV.S(O1737:O1757)*SQRT(252)</f>
        <v>0.21333496381596345</v>
      </c>
      <c r="T1757" s="20">
        <f t="shared" si="1979"/>
        <v>9.3944398056032954E-2</v>
      </c>
      <c r="U1757" s="20">
        <f t="shared" si="1979"/>
        <v>0.10446477656197602</v>
      </c>
    </row>
    <row r="1758" spans="1:21" x14ac:dyDescent="0.2">
      <c r="A1758" s="1" t="s">
        <v>4491</v>
      </c>
      <c r="B1758" s="13">
        <v>38974</v>
      </c>
      <c r="C1758" s="12">
        <v>1316.28</v>
      </c>
      <c r="D1758" s="12">
        <v>36153.599999999999</v>
      </c>
      <c r="E1758" s="10">
        <v>2.1589</v>
      </c>
      <c r="F1758" s="12">
        <v>14.25</v>
      </c>
      <c r="G1758" s="11"/>
      <c r="H1758" s="19">
        <f t="shared" si="1956"/>
        <v>3.235100734644853</v>
      </c>
      <c r="I1758" s="19">
        <f t="shared" si="1957"/>
        <v>2.1354754873006643</v>
      </c>
      <c r="J1758" s="19">
        <f t="shared" si="1958"/>
        <v>1.0844531370873645</v>
      </c>
      <c r="K1758" s="30">
        <f t="shared" si="1953"/>
        <v>0.42709509746013286</v>
      </c>
      <c r="L1758" s="30">
        <f t="shared" si="1954"/>
        <v>0.86756250966989157</v>
      </c>
      <c r="M1758" s="30">
        <f t="shared" si="1951"/>
        <v>1.2946576071300244</v>
      </c>
      <c r="N1758" s="11"/>
      <c r="O1758" s="20">
        <f t="shared" si="1959"/>
        <v>-1.0837568889055516E-2</v>
      </c>
      <c r="P1758" s="20">
        <f t="shared" si="1960"/>
        <v>-6.2831333034469861E-3</v>
      </c>
      <c r="Q1758" s="20">
        <f t="shared" si="1961"/>
        <v>-7.7902265032732121E-3</v>
      </c>
      <c r="R1758" s="11"/>
      <c r="S1758" s="20">
        <f t="shared" ref="S1758:U1758" si="1980">_xlfn.STDEV.S(O1738:O1758)*SQRT(252)</f>
        <v>0.21198852597328438</v>
      </c>
      <c r="T1758" s="20">
        <f t="shared" si="1980"/>
        <v>9.7892909325547145E-2</v>
      </c>
      <c r="U1758" s="20">
        <f t="shared" si="1980"/>
        <v>0.10789796007642546</v>
      </c>
    </row>
    <row r="1759" spans="1:21" x14ac:dyDescent="0.2">
      <c r="A1759" s="1" t="s">
        <v>4492</v>
      </c>
      <c r="B1759" s="13">
        <v>38975</v>
      </c>
      <c r="C1759" s="12">
        <v>1319.87</v>
      </c>
      <c r="D1759" s="12">
        <v>36169.93</v>
      </c>
      <c r="E1759" s="10">
        <v>2.1536</v>
      </c>
      <c r="F1759" s="12">
        <v>14.25</v>
      </c>
      <c r="G1759" s="11"/>
      <c r="H1759" s="19">
        <f t="shared" si="1956"/>
        <v>3.2368001631587382</v>
      </c>
      <c r="I1759" s="19">
        <f t="shared" si="1957"/>
        <v>2.1364400472534109</v>
      </c>
      <c r="J1759" s="19">
        <f t="shared" si="1958"/>
        <v>1.0847413128533054</v>
      </c>
      <c r="K1759" s="30">
        <f t="shared" si="1953"/>
        <v>0.42728800945068218</v>
      </c>
      <c r="L1759" s="30">
        <f t="shared" si="1954"/>
        <v>0.86779305028264442</v>
      </c>
      <c r="M1759" s="30">
        <f t="shared" si="1951"/>
        <v>1.2950810597333267</v>
      </c>
      <c r="N1759" s="11"/>
      <c r="O1759" s="20">
        <f t="shared" si="1959"/>
        <v>4.5168392635863697E-4</v>
      </c>
      <c r="P1759" s="20">
        <f t="shared" si="1960"/>
        <v>2.6573371968385828E-4</v>
      </c>
      <c r="Q1759" s="20">
        <f t="shared" si="1961"/>
        <v>3.2707690509847787E-4</v>
      </c>
      <c r="R1759" s="11"/>
      <c r="S1759" s="20">
        <f t="shared" ref="S1759:U1759" si="1981">_xlfn.STDEV.S(O1739:O1759)*SQRT(252)</f>
        <v>0.21208308466253881</v>
      </c>
      <c r="T1759" s="20">
        <f t="shared" si="1981"/>
        <v>9.7708500836645576E-2</v>
      </c>
      <c r="U1759" s="20">
        <f t="shared" si="1981"/>
        <v>0.10785923881653346</v>
      </c>
    </row>
    <row r="1760" spans="1:21" x14ac:dyDescent="0.2">
      <c r="A1760" s="1" t="s">
        <v>4493</v>
      </c>
      <c r="B1760" s="13">
        <v>38978</v>
      </c>
      <c r="C1760" s="12">
        <v>1321.18</v>
      </c>
      <c r="D1760" s="12">
        <v>36482.78</v>
      </c>
      <c r="E1760" s="10">
        <v>2.1448999999999998</v>
      </c>
      <c r="F1760" s="12">
        <v>14.25</v>
      </c>
      <c r="G1760" s="11"/>
      <c r="H1760" s="19">
        <f t="shared" si="1956"/>
        <v>3.2385004843982323</v>
      </c>
      <c r="I1760" s="19">
        <f t="shared" si="1957"/>
        <v>2.1549190785587862</v>
      </c>
      <c r="J1760" s="19">
        <f t="shared" si="1958"/>
        <v>1.0814315122510378</v>
      </c>
      <c r="K1760" s="30">
        <f t="shared" si="1953"/>
        <v>0.43098381571175726</v>
      </c>
      <c r="L1760" s="30">
        <f t="shared" si="1954"/>
        <v>0.86514520980083032</v>
      </c>
      <c r="M1760" s="30">
        <f t="shared" si="1951"/>
        <v>1.2961290255125877</v>
      </c>
      <c r="N1760" s="11"/>
      <c r="O1760" s="20">
        <f t="shared" si="1959"/>
        <v>8.6494499712883588E-3</v>
      </c>
      <c r="P1760" s="20">
        <f t="shared" si="1960"/>
        <v>-3.0512349470321887E-3</v>
      </c>
      <c r="Q1760" s="20">
        <f t="shared" si="1961"/>
        <v>8.0918933327378539E-4</v>
      </c>
      <c r="R1760" s="11"/>
      <c r="S1760" s="20">
        <f t="shared" ref="S1760:U1760" si="1982">_xlfn.STDEV.S(O1740:O1760)*SQRT(252)</f>
        <v>0.2150695437464451</v>
      </c>
      <c r="T1760" s="20">
        <f t="shared" si="1982"/>
        <v>9.553315289300901E-2</v>
      </c>
      <c r="U1760" s="20">
        <f t="shared" si="1982"/>
        <v>0.10637908067806091</v>
      </c>
    </row>
    <row r="1761" spans="1:21" x14ac:dyDescent="0.2">
      <c r="A1761" s="1" t="s">
        <v>4494</v>
      </c>
      <c r="B1761" s="13">
        <v>38979</v>
      </c>
      <c r="C1761" s="12">
        <v>1318.31</v>
      </c>
      <c r="D1761" s="12">
        <v>35885.68</v>
      </c>
      <c r="E1761" s="10">
        <v>2.1514000000000002</v>
      </c>
      <c r="F1761" s="12">
        <v>14.25</v>
      </c>
      <c r="G1761" s="11"/>
      <c r="H1761" s="19">
        <f t="shared" si="1956"/>
        <v>3.2402016988322924</v>
      </c>
      <c r="I1761" s="19">
        <f t="shared" si="1957"/>
        <v>2.1196503248671146</v>
      </c>
      <c r="J1761" s="19">
        <f t="shared" si="1958"/>
        <v>1.0823524168858509</v>
      </c>
      <c r="K1761" s="30">
        <f t="shared" si="1953"/>
        <v>0.42393006497342295</v>
      </c>
      <c r="L1761" s="30">
        <f t="shared" si="1954"/>
        <v>0.86588193350868081</v>
      </c>
      <c r="M1761" s="30">
        <f t="shared" si="1951"/>
        <v>1.2898119984821037</v>
      </c>
      <c r="N1761" s="11"/>
      <c r="O1761" s="20">
        <f t="shared" si="1959"/>
        <v>-1.6366625569652182E-2</v>
      </c>
      <c r="P1761" s="20">
        <f t="shared" si="1960"/>
        <v>8.5156075477788029E-4</v>
      </c>
      <c r="Q1761" s="20">
        <f t="shared" si="1961"/>
        <v>-4.8737640359420853E-3</v>
      </c>
      <c r="R1761" s="11"/>
      <c r="S1761" s="20">
        <f t="shared" ref="S1761:U1761" si="1983">_xlfn.STDEV.S(O1741:O1761)*SQRT(252)</f>
        <v>0.21920088627710904</v>
      </c>
      <c r="T1761" s="20">
        <f t="shared" si="1983"/>
        <v>9.0044077608093992E-2</v>
      </c>
      <c r="U1761" s="20">
        <f t="shared" si="1983"/>
        <v>0.10301309079893813</v>
      </c>
    </row>
    <row r="1762" spans="1:21" x14ac:dyDescent="0.2">
      <c r="A1762" s="1" t="s">
        <v>4495</v>
      </c>
      <c r="B1762" s="13">
        <v>38980</v>
      </c>
      <c r="C1762" s="12">
        <v>1325.18</v>
      </c>
      <c r="D1762" s="12">
        <v>35196.589999999997</v>
      </c>
      <c r="E1762" s="10">
        <v>2.1686000000000001</v>
      </c>
      <c r="F1762" s="12">
        <v>14.25</v>
      </c>
      <c r="G1762" s="11"/>
      <c r="H1762" s="19">
        <f t="shared" si="1956"/>
        <v>3.241903806930122</v>
      </c>
      <c r="I1762" s="19">
        <f t="shared" si="1957"/>
        <v>2.0789480212640425</v>
      </c>
      <c r="J1762" s="19">
        <f t="shared" si="1958"/>
        <v>1.0966910689547689</v>
      </c>
      <c r="K1762" s="30">
        <f t="shared" si="1953"/>
        <v>0.41578960425280853</v>
      </c>
      <c r="L1762" s="30">
        <f t="shared" si="1954"/>
        <v>0.87735285516381512</v>
      </c>
      <c r="M1762" s="30">
        <f t="shared" si="1951"/>
        <v>1.2931424594166236</v>
      </c>
      <c r="N1762" s="11"/>
      <c r="O1762" s="20">
        <f t="shared" si="1959"/>
        <v>-1.9202367072325366E-2</v>
      </c>
      <c r="P1762" s="20">
        <f t="shared" si="1960"/>
        <v>1.3247674089529093E-2</v>
      </c>
      <c r="Q1762" s="20">
        <f t="shared" si="1961"/>
        <v>2.5821289757261834E-3</v>
      </c>
      <c r="R1762" s="11"/>
      <c r="S1762" s="20">
        <f t="shared" ref="S1762:U1762" si="1984">_xlfn.STDEV.S(O1742:O1762)*SQRT(252)</f>
        <v>0.2242703166229488</v>
      </c>
      <c r="T1762" s="20">
        <f t="shared" si="1984"/>
        <v>9.9320055734329768E-2</v>
      </c>
      <c r="U1762" s="20">
        <f t="shared" si="1984"/>
        <v>0.10217155292045921</v>
      </c>
    </row>
    <row r="1763" spans="1:21" x14ac:dyDescent="0.2">
      <c r="A1763" s="1" t="s">
        <v>4496</v>
      </c>
      <c r="B1763" s="13">
        <v>38981</v>
      </c>
      <c r="C1763" s="12">
        <v>1318.03</v>
      </c>
      <c r="D1763" s="12">
        <v>34830.080000000002</v>
      </c>
      <c r="E1763" s="10">
        <v>2.1964999999999999</v>
      </c>
      <c r="F1763" s="12">
        <v>14.25</v>
      </c>
      <c r="G1763" s="11"/>
      <c r="H1763" s="19">
        <f t="shared" si="1956"/>
        <v>3.2436068091611712</v>
      </c>
      <c r="I1763" s="19">
        <f t="shared" si="1957"/>
        <v>2.0572994683993056</v>
      </c>
      <c r="J1763" s="19">
        <f t="shared" si="1958"/>
        <v>1.1048071688122991</v>
      </c>
      <c r="K1763" s="30">
        <f t="shared" si="1953"/>
        <v>0.41145989367986113</v>
      </c>
      <c r="L1763" s="30">
        <f t="shared" si="1954"/>
        <v>0.88384573504983932</v>
      </c>
      <c r="M1763" s="30">
        <f t="shared" si="1951"/>
        <v>1.2953056287297005</v>
      </c>
      <c r="N1763" s="11"/>
      <c r="O1763" s="20">
        <f t="shared" si="1959"/>
        <v>-1.0413224690232648E-2</v>
      </c>
      <c r="P1763" s="20">
        <f t="shared" si="1960"/>
        <v>7.4005342865293144E-3</v>
      </c>
      <c r="Q1763" s="20">
        <f t="shared" si="1961"/>
        <v>1.6728004693717935E-3</v>
      </c>
      <c r="R1763" s="11"/>
      <c r="S1763" s="20">
        <f t="shared" ref="S1763:U1763" si="1985">_xlfn.STDEV.S(O1743:O1763)*SQRT(252)</f>
        <v>0.199179580751771</v>
      </c>
      <c r="T1763" s="20">
        <f t="shared" si="1985"/>
        <v>9.8453593838551803E-2</v>
      </c>
      <c r="U1763" s="20">
        <f t="shared" si="1985"/>
        <v>8.8026711715702102E-2</v>
      </c>
    </row>
    <row r="1764" spans="1:21" x14ac:dyDescent="0.2">
      <c r="A1764" s="1" t="s">
        <v>4497</v>
      </c>
      <c r="B1764" s="13">
        <v>38982</v>
      </c>
      <c r="C1764" s="12">
        <v>1314.78</v>
      </c>
      <c r="D1764" s="12">
        <v>34798.800000000003</v>
      </c>
      <c r="E1764" s="10">
        <v>2.2172999999999998</v>
      </c>
      <c r="F1764" s="12">
        <v>14.25</v>
      </c>
      <c r="G1764" s="11"/>
      <c r="H1764" s="19">
        <f t="shared" si="1956"/>
        <v>3.2453107059951365</v>
      </c>
      <c r="I1764" s="19">
        <f t="shared" si="1957"/>
        <v>2.0554518606024952</v>
      </c>
      <c r="J1764" s="19">
        <f t="shared" si="1958"/>
        <v>1.1125192303248357</v>
      </c>
      <c r="K1764" s="30">
        <f t="shared" si="1953"/>
        <v>0.41109037212049904</v>
      </c>
      <c r="L1764" s="30">
        <f t="shared" si="1954"/>
        <v>0.89001538425986859</v>
      </c>
      <c r="M1764" s="30">
        <f t="shared" si="1951"/>
        <v>1.3011057563803676</v>
      </c>
      <c r="N1764" s="11"/>
      <c r="O1764" s="20">
        <f t="shared" si="1959"/>
        <v>-8.9807430818411582E-4</v>
      </c>
      <c r="P1764" s="20">
        <f t="shared" si="1960"/>
        <v>6.9804593328510744E-3</v>
      </c>
      <c r="Q1764" s="20">
        <f t="shared" si="1961"/>
        <v>4.4778062582460088E-3</v>
      </c>
      <c r="R1764" s="11"/>
      <c r="S1764" s="20">
        <f t="shared" ref="S1764:U1764" si="1986">_xlfn.STDEV.S(O1744:O1764)*SQRT(252)</f>
        <v>0.19654926010788376</v>
      </c>
      <c r="T1764" s="20">
        <f t="shared" si="1986"/>
        <v>9.5672234969404621E-2</v>
      </c>
      <c r="U1764" s="20">
        <f t="shared" si="1986"/>
        <v>8.3639307915031352E-2</v>
      </c>
    </row>
    <row r="1765" spans="1:21" x14ac:dyDescent="0.2">
      <c r="A1765" s="1" t="s">
        <v>4498</v>
      </c>
      <c r="B1765" s="13">
        <v>38985</v>
      </c>
      <c r="C1765" s="12">
        <v>1326.37</v>
      </c>
      <c r="D1765" s="12">
        <v>34972.74</v>
      </c>
      <c r="E1765" s="10">
        <v>2.2183999999999999</v>
      </c>
      <c r="F1765" s="12">
        <v>14.25</v>
      </c>
      <c r="G1765" s="11"/>
      <c r="H1765" s="19">
        <f t="shared" si="1956"/>
        <v>3.2470154979019608</v>
      </c>
      <c r="I1765" s="19">
        <f t="shared" si="1957"/>
        <v>2.0657259303012547</v>
      </c>
      <c r="J1765" s="19">
        <f t="shared" si="1958"/>
        <v>1.1228830534543333</v>
      </c>
      <c r="K1765" s="30">
        <f t="shared" si="1953"/>
        <v>0.41314518606025097</v>
      </c>
      <c r="L1765" s="30">
        <f t="shared" si="1954"/>
        <v>0.89830644276346661</v>
      </c>
      <c r="M1765" s="30">
        <f t="shared" si="1951"/>
        <v>1.3114516288237175</v>
      </c>
      <c r="N1765" s="11"/>
      <c r="O1765" s="20">
        <f t="shared" si="1959"/>
        <v>4.9984482223524029E-3</v>
      </c>
      <c r="P1765" s="20">
        <f t="shared" si="1960"/>
        <v>9.3156350443233116E-3</v>
      </c>
      <c r="Q1765" s="20">
        <f t="shared" si="1961"/>
        <v>7.9515999315318275E-3</v>
      </c>
      <c r="R1765" s="11"/>
      <c r="S1765" s="20">
        <f t="shared" ref="S1765:U1765" si="1987">_xlfn.STDEV.S(O1745:O1765)*SQRT(252)</f>
        <v>0.19674971784991419</v>
      </c>
      <c r="T1765" s="20">
        <f t="shared" si="1987"/>
        <v>9.8802821429619103E-2</v>
      </c>
      <c r="U1765" s="20">
        <f t="shared" si="1987"/>
        <v>8.6940202584220971E-2</v>
      </c>
    </row>
    <row r="1766" spans="1:21" x14ac:dyDescent="0.2">
      <c r="A1766" s="1" t="s">
        <v>4499</v>
      </c>
      <c r="B1766" s="13">
        <v>38986</v>
      </c>
      <c r="C1766" s="12">
        <v>1336.34</v>
      </c>
      <c r="D1766" s="12">
        <v>35818.97</v>
      </c>
      <c r="E1766" s="10">
        <v>2.1976</v>
      </c>
      <c r="F1766" s="12">
        <v>14.25</v>
      </c>
      <c r="G1766" s="11"/>
      <c r="H1766" s="19">
        <f t="shared" si="1956"/>
        <v>3.2487211853518345</v>
      </c>
      <c r="I1766" s="19">
        <f t="shared" si="1957"/>
        <v>2.115709982279991</v>
      </c>
      <c r="J1766" s="19">
        <f t="shared" si="1958"/>
        <v>1.1207160590088807</v>
      </c>
      <c r="K1766" s="30">
        <f t="shared" si="1953"/>
        <v>0.4231419964559982</v>
      </c>
      <c r="L1766" s="30">
        <f t="shared" si="1954"/>
        <v>0.89657284720710462</v>
      </c>
      <c r="M1766" s="30">
        <f t="shared" si="1951"/>
        <v>1.3197148436631028</v>
      </c>
      <c r="N1766" s="11"/>
      <c r="O1766" s="20">
        <f t="shared" si="1959"/>
        <v>2.4196845886253149E-2</v>
      </c>
      <c r="P1766" s="20">
        <f t="shared" si="1960"/>
        <v>-1.9298487396226527E-3</v>
      </c>
      <c r="Q1766" s="20">
        <f t="shared" si="1961"/>
        <v>6.300815567858109E-3</v>
      </c>
      <c r="R1766" s="11"/>
      <c r="S1766" s="20">
        <f t="shared" ref="S1766:U1766" si="1988">_xlfn.STDEV.S(O1746:O1766)*SQRT(252)</f>
        <v>0.21141000591616496</v>
      </c>
      <c r="T1766" s="20">
        <f t="shared" si="1988"/>
        <v>9.9799398430876332E-2</v>
      </c>
      <c r="U1766" s="20">
        <f t="shared" si="1988"/>
        <v>8.8107935483555055E-2</v>
      </c>
    </row>
    <row r="1767" spans="1:21" x14ac:dyDescent="0.2">
      <c r="A1767" s="1" t="s">
        <v>4500</v>
      </c>
      <c r="B1767" s="13">
        <v>38987</v>
      </c>
      <c r="C1767" s="12">
        <v>1336.59</v>
      </c>
      <c r="D1767" s="12">
        <v>36105.64</v>
      </c>
      <c r="E1767" s="10">
        <v>2.1856</v>
      </c>
      <c r="F1767" s="12">
        <v>14.25</v>
      </c>
      <c r="G1767" s="11"/>
      <c r="H1767" s="19">
        <f t="shared" si="1956"/>
        <v>3.2504277688151948</v>
      </c>
      <c r="I1767" s="19">
        <f t="shared" si="1957"/>
        <v>2.1326426461902095</v>
      </c>
      <c r="J1767" s="19">
        <f t="shared" si="1958"/>
        <v>1.1148049029342666</v>
      </c>
      <c r="K1767" s="30">
        <f t="shared" si="1953"/>
        <v>0.42652852923804191</v>
      </c>
      <c r="L1767" s="30">
        <f t="shared" si="1954"/>
        <v>0.89184392234741328</v>
      </c>
      <c r="M1767" s="30">
        <f t="shared" si="1951"/>
        <v>1.3183724515854551</v>
      </c>
      <c r="N1767" s="11"/>
      <c r="O1767" s="20">
        <f t="shared" si="1959"/>
        <v>8.0033010441113994E-3</v>
      </c>
      <c r="P1767" s="20">
        <f t="shared" si="1960"/>
        <v>-5.274445768040259E-3</v>
      </c>
      <c r="Q1767" s="20">
        <f t="shared" si="1961"/>
        <v>-1.017183434810498E-3</v>
      </c>
      <c r="R1767" s="11"/>
      <c r="S1767" s="20">
        <f t="shared" ref="S1767:U1767" si="1989">_xlfn.STDEV.S(O1747:O1767)*SQRT(252)</f>
        <v>0.21208120835947467</v>
      </c>
      <c r="T1767" s="20">
        <f t="shared" si="1989"/>
        <v>0.10282640826424615</v>
      </c>
      <c r="U1767" s="20">
        <f t="shared" si="1989"/>
        <v>8.7276312371788817E-2</v>
      </c>
    </row>
    <row r="1768" spans="1:21" x14ac:dyDescent="0.2">
      <c r="A1768" s="1" t="s">
        <v>4501</v>
      </c>
      <c r="B1768" s="13">
        <v>38988</v>
      </c>
      <c r="C1768" s="12">
        <v>1339.15</v>
      </c>
      <c r="D1768" s="12">
        <v>36486.19</v>
      </c>
      <c r="E1768" s="10">
        <v>2.1789000000000001</v>
      </c>
      <c r="F1768" s="12">
        <v>14.25</v>
      </c>
      <c r="G1768" s="11"/>
      <c r="H1768" s="19">
        <f t="shared" si="1956"/>
        <v>3.2521352487627255</v>
      </c>
      <c r="I1768" s="19">
        <f t="shared" si="1957"/>
        <v>2.1551204961606762</v>
      </c>
      <c r="J1768" s="19">
        <f t="shared" si="1958"/>
        <v>1.1135161111032315</v>
      </c>
      <c r="K1768" s="30">
        <f t="shared" si="1953"/>
        <v>0.43102409923213525</v>
      </c>
      <c r="L1768" s="30">
        <f t="shared" si="1954"/>
        <v>0.89081288888258525</v>
      </c>
      <c r="M1768" s="30">
        <f t="shared" si="1951"/>
        <v>1.3218369881147205</v>
      </c>
      <c r="N1768" s="11"/>
      <c r="O1768" s="20">
        <f t="shared" si="1959"/>
        <v>1.0539904568926062E-2</v>
      </c>
      <c r="P1768" s="20">
        <f t="shared" si="1960"/>
        <v>-1.156069396217152E-3</v>
      </c>
      <c r="Q1768" s="20">
        <f t="shared" si="1961"/>
        <v>2.6278890499411567E-3</v>
      </c>
      <c r="R1768" s="11"/>
      <c r="S1768" s="20">
        <f t="shared" ref="S1768:U1768" si="1990">_xlfn.STDEV.S(O1748:O1768)*SQRT(252)</f>
        <v>0.21442928596816674</v>
      </c>
      <c r="T1768" s="20">
        <f t="shared" si="1990"/>
        <v>0.10100836721030503</v>
      </c>
      <c r="U1768" s="20">
        <f t="shared" si="1990"/>
        <v>8.6915245668397201E-2</v>
      </c>
    </row>
    <row r="1769" spans="1:21" x14ac:dyDescent="0.2">
      <c r="A1769" s="1" t="s">
        <v>4502</v>
      </c>
      <c r="B1769" s="13">
        <v>38989</v>
      </c>
      <c r="C1769" s="12">
        <v>1335.85</v>
      </c>
      <c r="D1769" s="12">
        <v>36449.4</v>
      </c>
      <c r="E1769" s="10">
        <v>2.1738</v>
      </c>
      <c r="F1769" s="12">
        <v>14.25</v>
      </c>
      <c r="G1769" s="11"/>
      <c r="H1769" s="19">
        <f t="shared" si="1956"/>
        <v>3.2538436256653585</v>
      </c>
      <c r="I1769" s="19">
        <f t="shared" si="1957"/>
        <v>2.1529474305965888</v>
      </c>
      <c r="J1769" s="19">
        <f t="shared" si="1958"/>
        <v>1.1081722221203849</v>
      </c>
      <c r="K1769" s="30">
        <f t="shared" si="1953"/>
        <v>0.4305894861193178</v>
      </c>
      <c r="L1769" s="30">
        <f t="shared" si="1954"/>
        <v>0.88653777769630793</v>
      </c>
      <c r="M1769" s="30">
        <f t="shared" si="1951"/>
        <v>1.3171272638156257</v>
      </c>
      <c r="N1769" s="11"/>
      <c r="O1769" s="20">
        <f t="shared" si="1959"/>
        <v>-1.0083267121067108E-3</v>
      </c>
      <c r="P1769" s="20">
        <f t="shared" si="1960"/>
        <v>-4.7991124057935597E-3</v>
      </c>
      <c r="Q1769" s="20">
        <f t="shared" si="1961"/>
        <v>-3.5630144574877454E-3</v>
      </c>
      <c r="R1769" s="11"/>
      <c r="S1769" s="20">
        <f t="shared" ref="S1769:U1769" si="1991">_xlfn.STDEV.S(O1749:O1769)*SQRT(252)</f>
        <v>0.2142874850189381</v>
      </c>
      <c r="T1769" s="20">
        <f t="shared" si="1991"/>
        <v>0.10395673697321881</v>
      </c>
      <c r="U1769" s="20">
        <f t="shared" si="1991"/>
        <v>8.8728608614373719E-2</v>
      </c>
    </row>
    <row r="1770" spans="1:21" x14ac:dyDescent="0.2">
      <c r="A1770" s="1" t="s">
        <v>4503</v>
      </c>
      <c r="B1770" s="13">
        <v>38992</v>
      </c>
      <c r="C1770" s="12">
        <v>1331.32</v>
      </c>
      <c r="D1770" s="12">
        <v>37057.75</v>
      </c>
      <c r="E1770" s="10">
        <v>2.1619000000000002</v>
      </c>
      <c r="F1770" s="12">
        <v>14.25</v>
      </c>
      <c r="G1770" s="11"/>
      <c r="H1770" s="19">
        <f t="shared" si="1956"/>
        <v>3.2555528999942722</v>
      </c>
      <c r="I1770" s="19">
        <f t="shared" si="1957"/>
        <v>2.1888806851742619</v>
      </c>
      <c r="J1770" s="19">
        <f t="shared" si="1958"/>
        <v>1.0983684218093217</v>
      </c>
      <c r="K1770" s="30">
        <f t="shared" si="1953"/>
        <v>0.43777613703485241</v>
      </c>
      <c r="L1770" s="30">
        <f t="shared" si="1954"/>
        <v>0.87869473744745741</v>
      </c>
      <c r="M1770" s="30">
        <f t="shared" si="1951"/>
        <v>1.3164708744823099</v>
      </c>
      <c r="N1770" s="11"/>
      <c r="O1770" s="20">
        <f t="shared" si="1959"/>
        <v>1.6690261019385755E-2</v>
      </c>
      <c r="P1770" s="20">
        <f t="shared" si="1960"/>
        <v>-8.8468201199850549E-3</v>
      </c>
      <c r="Q1770" s="20">
        <f t="shared" si="1961"/>
        <v>-4.9834921146063582E-4</v>
      </c>
      <c r="R1770" s="11"/>
      <c r="S1770" s="20">
        <f t="shared" ref="S1770:U1770" si="1992">_xlfn.STDEV.S(O1750:O1770)*SQRT(252)</f>
        <v>0.20596030167173804</v>
      </c>
      <c r="T1770" s="20">
        <f t="shared" si="1992"/>
        <v>0.10680308818528633</v>
      </c>
      <c r="U1770" s="20">
        <f t="shared" si="1992"/>
        <v>7.593207949681724E-2</v>
      </c>
    </row>
    <row r="1771" spans="1:21" x14ac:dyDescent="0.2">
      <c r="A1771" s="1" t="s">
        <v>4504</v>
      </c>
      <c r="B1771" s="13">
        <v>38993</v>
      </c>
      <c r="C1771" s="12">
        <v>1334.11</v>
      </c>
      <c r="D1771" s="12">
        <v>36437.550000000003</v>
      </c>
      <c r="E1771" s="10">
        <v>2.1650999999999998</v>
      </c>
      <c r="F1771" s="12">
        <v>14.25</v>
      </c>
      <c r="G1771" s="11"/>
      <c r="H1771" s="19">
        <f t="shared" si="1956"/>
        <v>3.2572630722208933</v>
      </c>
      <c r="I1771" s="19">
        <f t="shared" si="1957"/>
        <v>2.1522474896633343</v>
      </c>
      <c r="J1771" s="19">
        <f t="shared" si="1958"/>
        <v>1.1022994229523186</v>
      </c>
      <c r="K1771" s="30">
        <f t="shared" si="1953"/>
        <v>0.4304494979326669</v>
      </c>
      <c r="L1771" s="30">
        <f t="shared" si="1954"/>
        <v>0.88183953836185491</v>
      </c>
      <c r="M1771" s="30">
        <f t="shared" si="1951"/>
        <v>1.3122890362945219</v>
      </c>
      <c r="N1771" s="11"/>
      <c r="O1771" s="20">
        <f t="shared" si="1959"/>
        <v>-1.6736040369423444E-2</v>
      </c>
      <c r="P1771" s="20">
        <f t="shared" si="1960"/>
        <v>3.5789458845889577E-3</v>
      </c>
      <c r="Q1771" s="20">
        <f t="shared" si="1961"/>
        <v>-3.1765519988677937E-3</v>
      </c>
      <c r="R1771" s="11"/>
      <c r="S1771" s="20">
        <f t="shared" ref="S1771:U1771" si="1993">_xlfn.STDEV.S(O1751:O1771)*SQRT(252)</f>
        <v>0.2048950767355342</v>
      </c>
      <c r="T1771" s="20">
        <f t="shared" si="1993"/>
        <v>0.10096396718374345</v>
      </c>
      <c r="U1771" s="20">
        <f t="shared" si="1993"/>
        <v>7.7069603567779532E-2</v>
      </c>
    </row>
    <row r="1772" spans="1:21" x14ac:dyDescent="0.2">
      <c r="A1772" s="1" t="s">
        <v>4505</v>
      </c>
      <c r="B1772" s="13">
        <v>38994</v>
      </c>
      <c r="C1772" s="12">
        <v>1350.22</v>
      </c>
      <c r="D1772" s="12">
        <v>37749.29</v>
      </c>
      <c r="E1772" s="10">
        <v>2.1671999999999998</v>
      </c>
      <c r="F1772" s="12">
        <v>14.25</v>
      </c>
      <c r="G1772" s="11"/>
      <c r="H1772" s="19">
        <f t="shared" si="1956"/>
        <v>3.2589741428168959</v>
      </c>
      <c r="I1772" s="19">
        <f t="shared" si="1957"/>
        <v>2.2297277023036184</v>
      </c>
      <c r="J1772" s="19">
        <f t="shared" si="1958"/>
        <v>1.1166922683527323</v>
      </c>
      <c r="K1772" s="30">
        <f t="shared" si="1953"/>
        <v>0.44594554046072371</v>
      </c>
      <c r="L1772" s="30">
        <f t="shared" si="1954"/>
        <v>0.89335381468218589</v>
      </c>
      <c r="M1772" s="30">
        <f t="shared" si="1951"/>
        <v>1.3392993551429095</v>
      </c>
      <c r="N1772" s="11"/>
      <c r="O1772" s="20">
        <f t="shared" si="1959"/>
        <v>3.5999676158248839E-2</v>
      </c>
      <c r="P1772" s="20">
        <f t="shared" si="1960"/>
        <v>1.3057110527976867E-2</v>
      </c>
      <c r="Q1772" s="20">
        <f t="shared" si="1961"/>
        <v>2.058259887978342E-2</v>
      </c>
      <c r="R1772" s="11"/>
      <c r="S1772" s="20">
        <f t="shared" ref="S1772:U1772" si="1994">_xlfn.STDEV.S(O1752:O1772)*SQRT(252)</f>
        <v>0.24062653600334416</v>
      </c>
      <c r="T1772" s="20">
        <f t="shared" si="1994"/>
        <v>0.10839739811006843</v>
      </c>
      <c r="U1772" s="20">
        <f t="shared" si="1994"/>
        <v>0.10308091939219897</v>
      </c>
    </row>
    <row r="1773" spans="1:21" x14ac:dyDescent="0.2">
      <c r="A1773" s="1" t="s">
        <v>4506</v>
      </c>
      <c r="B1773" s="13">
        <v>38995</v>
      </c>
      <c r="C1773" s="12">
        <v>1353.22</v>
      </c>
      <c r="D1773" s="12">
        <v>37976.86</v>
      </c>
      <c r="E1773" s="10">
        <v>2.1625000000000001</v>
      </c>
      <c r="F1773" s="12">
        <v>14.25</v>
      </c>
      <c r="G1773" s="11"/>
      <c r="H1773" s="19">
        <f t="shared" si="1956"/>
        <v>3.2606861122542017</v>
      </c>
      <c r="I1773" s="19">
        <f t="shared" si="1957"/>
        <v>2.2431695215593774</v>
      </c>
      <c r="J1773" s="19">
        <f t="shared" si="1958"/>
        <v>1.116746254465115</v>
      </c>
      <c r="K1773" s="30">
        <f t="shared" si="1953"/>
        <v>0.4486339043118755</v>
      </c>
      <c r="L1773" s="30">
        <f t="shared" si="1954"/>
        <v>0.89339700357209206</v>
      </c>
      <c r="M1773" s="30">
        <f t="shared" si="1951"/>
        <v>1.3420309078839676</v>
      </c>
      <c r="N1773" s="11"/>
      <c r="O1773" s="20">
        <f t="shared" si="1959"/>
        <v>6.0284577537750295E-3</v>
      </c>
      <c r="P1773" s="20">
        <f t="shared" si="1960"/>
        <v>4.8344663890587114E-5</v>
      </c>
      <c r="Q1773" s="20">
        <f t="shared" si="1961"/>
        <v>2.0395386069356203E-3</v>
      </c>
      <c r="R1773" s="11"/>
      <c r="S1773" s="20">
        <f t="shared" ref="S1773:U1773" si="1995">_xlfn.STDEV.S(O1753:O1773)*SQRT(252)</f>
        <v>0.23186824451950652</v>
      </c>
      <c r="T1773" s="20">
        <f t="shared" si="1995"/>
        <v>0.10725296800571867</v>
      </c>
      <c r="U1773" s="20">
        <f t="shared" si="1995"/>
        <v>9.7242557969912519E-2</v>
      </c>
    </row>
    <row r="1774" spans="1:21" x14ac:dyDescent="0.2">
      <c r="A1774" s="1" t="s">
        <v>4507</v>
      </c>
      <c r="B1774" s="13">
        <v>38996</v>
      </c>
      <c r="C1774" s="12">
        <v>1349.58</v>
      </c>
      <c r="D1774" s="12">
        <v>37940.44</v>
      </c>
      <c r="E1774" s="10">
        <v>2.1631999999999998</v>
      </c>
      <c r="F1774" s="12">
        <v>14.25</v>
      </c>
      <c r="G1774" s="11"/>
      <c r="H1774" s="19">
        <f t="shared" si="1956"/>
        <v>3.26239898100498</v>
      </c>
      <c r="I1774" s="19">
        <f t="shared" si="1957"/>
        <v>2.2410183106910964</v>
      </c>
      <c r="J1774" s="19">
        <f t="shared" si="1958"/>
        <v>1.1141028583180863</v>
      </c>
      <c r="K1774" s="30">
        <f t="shared" si="1953"/>
        <v>0.44820366213821927</v>
      </c>
      <c r="L1774" s="30">
        <f t="shared" si="1954"/>
        <v>0.89128228665446907</v>
      </c>
      <c r="M1774" s="30">
        <f t="shared" si="1951"/>
        <v>1.3394859487926882</v>
      </c>
      <c r="N1774" s="11"/>
      <c r="O1774" s="20">
        <f t="shared" si="1959"/>
        <v>-9.5900503622459166E-4</v>
      </c>
      <c r="P1774" s="20">
        <f t="shared" si="1960"/>
        <v>-2.3670517241132227E-3</v>
      </c>
      <c r="Q1774" s="20">
        <f t="shared" si="1961"/>
        <v>-1.896349090269589E-3</v>
      </c>
      <c r="R1774" s="11"/>
      <c r="S1774" s="20">
        <f t="shared" ref="S1774:U1774" si="1996">_xlfn.STDEV.S(O1754:O1774)*SQRT(252)</f>
        <v>0.23198155743748225</v>
      </c>
      <c r="T1774" s="20">
        <f t="shared" si="1996"/>
        <v>0.10553126140039806</v>
      </c>
      <c r="U1774" s="20">
        <f t="shared" si="1996"/>
        <v>9.6463818703319396E-2</v>
      </c>
    </row>
    <row r="1775" spans="1:21" x14ac:dyDescent="0.2">
      <c r="A1775" s="1" t="s">
        <v>4508</v>
      </c>
      <c r="B1775" s="13">
        <v>38999</v>
      </c>
      <c r="C1775" s="12">
        <v>1350.66</v>
      </c>
      <c r="D1775" s="12">
        <v>38406.370000000003</v>
      </c>
      <c r="E1775" s="10">
        <v>2.1583999999999999</v>
      </c>
      <c r="F1775" s="12">
        <v>14.25</v>
      </c>
      <c r="G1775" s="11"/>
      <c r="H1775" s="19">
        <f t="shared" si="1956"/>
        <v>3.2641127495416491</v>
      </c>
      <c r="I1775" s="19">
        <f t="shared" si="1957"/>
        <v>2.2685392793857213</v>
      </c>
      <c r="J1775" s="19">
        <f t="shared" si="1958"/>
        <v>1.1125203179389638</v>
      </c>
      <c r="K1775" s="30">
        <f t="shared" si="1953"/>
        <v>0.45370785587714429</v>
      </c>
      <c r="L1775" s="30">
        <f t="shared" si="1954"/>
        <v>0.89001625435117104</v>
      </c>
      <c r="M1775" s="30">
        <f t="shared" si="1951"/>
        <v>1.3437241102283153</v>
      </c>
      <c r="N1775" s="11"/>
      <c r="O1775" s="20">
        <f t="shared" si="1959"/>
        <v>1.2280563957613566E-2</v>
      </c>
      <c r="P1775" s="20">
        <f t="shared" si="1960"/>
        <v>-1.4204616452664354E-3</v>
      </c>
      <c r="Q1775" s="20">
        <f t="shared" si="1961"/>
        <v>3.1640208241430212E-3</v>
      </c>
      <c r="R1775" s="11"/>
      <c r="S1775" s="20">
        <f t="shared" ref="S1775:U1775" si="1997">_xlfn.STDEV.S(O1755:O1775)*SQRT(252)</f>
        <v>0.2337701945762517</v>
      </c>
      <c r="T1775" s="20">
        <f t="shared" si="1997"/>
        <v>0.10231628118380312</v>
      </c>
      <c r="U1775" s="20">
        <f t="shared" si="1997"/>
        <v>9.5820919541274183E-2</v>
      </c>
    </row>
    <row r="1776" spans="1:21" x14ac:dyDescent="0.2">
      <c r="A1776" s="1" t="s">
        <v>4509</v>
      </c>
      <c r="B1776" s="13">
        <v>39000</v>
      </c>
      <c r="C1776" s="12">
        <v>1353.42</v>
      </c>
      <c r="D1776" s="12">
        <v>38654.69</v>
      </c>
      <c r="E1776" s="10">
        <v>2.1493000000000002</v>
      </c>
      <c r="F1776" s="12">
        <v>14.25</v>
      </c>
      <c r="G1776" s="11"/>
      <c r="H1776" s="19">
        <f t="shared" si="1956"/>
        <v>3.2658274183368747</v>
      </c>
      <c r="I1776" s="19">
        <f t="shared" si="1957"/>
        <v>2.2832067336089938</v>
      </c>
      <c r="J1776" s="19">
        <f t="shared" si="1958"/>
        <v>1.1100936264264991</v>
      </c>
      <c r="K1776" s="30">
        <f t="shared" si="1953"/>
        <v>0.45664134672179879</v>
      </c>
      <c r="L1776" s="30">
        <f t="shared" si="1954"/>
        <v>0.88807490114119936</v>
      </c>
      <c r="M1776" s="30">
        <f t="shared" si="1951"/>
        <v>1.3447162478629981</v>
      </c>
      <c r="N1776" s="11"/>
      <c r="O1776" s="20">
        <f t="shared" si="1959"/>
        <v>6.4655941188922483E-3</v>
      </c>
      <c r="P1776" s="20">
        <f t="shared" si="1960"/>
        <v>-2.1812559045756297E-3</v>
      </c>
      <c r="Q1776" s="20">
        <f t="shared" si="1961"/>
        <v>7.3834920958160133E-4</v>
      </c>
      <c r="R1776" s="11"/>
      <c r="S1776" s="20">
        <f t="shared" ref="S1776:U1776" si="1998">_xlfn.STDEV.S(O1756:O1776)*SQRT(252)</f>
        <v>0.21714679010873042</v>
      </c>
      <c r="T1776" s="20">
        <f t="shared" si="1998"/>
        <v>0.10046297377527268</v>
      </c>
      <c r="U1776" s="20">
        <f t="shared" si="1998"/>
        <v>9.4993248970996605E-2</v>
      </c>
    </row>
    <row r="1777" spans="1:21" x14ac:dyDescent="0.2">
      <c r="A1777" s="1" t="s">
        <v>4510</v>
      </c>
      <c r="B1777" s="13">
        <v>39001</v>
      </c>
      <c r="C1777" s="12">
        <v>1349.95</v>
      </c>
      <c r="D1777" s="12">
        <v>38322.21</v>
      </c>
      <c r="E1777" s="10">
        <v>2.1541999999999999</v>
      </c>
      <c r="F1777" s="12">
        <v>14.25</v>
      </c>
      <c r="G1777" s="11"/>
      <c r="H1777" s="19">
        <f t="shared" si="1956"/>
        <v>3.2675429878635707</v>
      </c>
      <c r="I1777" s="19">
        <f t="shared" si="1957"/>
        <v>2.2635682220909779</v>
      </c>
      <c r="J1777" s="19">
        <f t="shared" si="1958"/>
        <v>1.1097718010242814</v>
      </c>
      <c r="K1777" s="30">
        <f t="shared" si="1953"/>
        <v>0.45271364441819562</v>
      </c>
      <c r="L1777" s="30">
        <f t="shared" si="1954"/>
        <v>0.88781744081942515</v>
      </c>
      <c r="M1777" s="30">
        <f t="shared" si="1951"/>
        <v>1.3405310852376209</v>
      </c>
      <c r="N1777" s="11"/>
      <c r="O1777" s="20">
        <f t="shared" si="1959"/>
        <v>-8.6012848634928751E-3</v>
      </c>
      <c r="P1777" s="20">
        <f t="shared" si="1960"/>
        <v>-2.8990834156361611E-4</v>
      </c>
      <c r="Q1777" s="20">
        <f t="shared" si="1961"/>
        <v>-3.1123016710984386E-3</v>
      </c>
      <c r="R1777" s="11"/>
      <c r="S1777" s="20">
        <f t="shared" ref="S1777:U1777" si="1999">_xlfn.STDEV.S(O1757:O1777)*SQRT(252)</f>
        <v>0.21978776155966726</v>
      </c>
      <c r="T1777" s="20">
        <f t="shared" si="1999"/>
        <v>9.6075492133199228E-2</v>
      </c>
      <c r="U1777" s="20">
        <f t="shared" si="1999"/>
        <v>9.2355138753750066E-2</v>
      </c>
    </row>
    <row r="1778" spans="1:21" x14ac:dyDescent="0.2">
      <c r="A1778" s="1" t="s">
        <v>4511</v>
      </c>
      <c r="B1778" s="13">
        <v>39002</v>
      </c>
      <c r="C1778" s="12">
        <v>1362.83</v>
      </c>
      <c r="D1778" s="12">
        <v>38322.21</v>
      </c>
      <c r="E1778" s="10">
        <v>2.1541999999999999</v>
      </c>
      <c r="F1778" s="12">
        <v>14.25</v>
      </c>
      <c r="G1778" s="11"/>
      <c r="H1778" s="19">
        <f t="shared" si="1956"/>
        <v>3.2692594585949002</v>
      </c>
      <c r="I1778" s="19">
        <f t="shared" si="1957"/>
        <v>2.2635682220909779</v>
      </c>
      <c r="J1778" s="19">
        <f t="shared" si="1958"/>
        <v>1.1203602382235798</v>
      </c>
      <c r="K1778" s="30">
        <f t="shared" si="1953"/>
        <v>0.45271364441819562</v>
      </c>
      <c r="L1778" s="30">
        <f t="shared" si="1954"/>
        <v>0.89628819057886389</v>
      </c>
      <c r="M1778" s="30">
        <f t="shared" si="1951"/>
        <v>1.3490018349970594</v>
      </c>
      <c r="N1778" s="11"/>
      <c r="O1778" s="20">
        <f t="shared" si="1959"/>
        <v>0</v>
      </c>
      <c r="P1778" s="20">
        <f t="shared" si="1960"/>
        <v>9.5410941145968042E-3</v>
      </c>
      <c r="Q1778" s="20">
        <f t="shared" si="1961"/>
        <v>6.3189506403256157E-3</v>
      </c>
      <c r="R1778" s="11"/>
      <c r="S1778" s="20">
        <f t="shared" ref="S1778:U1778" si="2000">_xlfn.STDEV.S(O1758:O1778)*SQRT(252)</f>
        <v>0.21788550628513342</v>
      </c>
      <c r="T1778" s="20">
        <f t="shared" si="2000"/>
        <v>0.10055074703060032</v>
      </c>
      <c r="U1778" s="20">
        <f t="shared" si="2000"/>
        <v>9.2986185704165072E-2</v>
      </c>
    </row>
    <row r="1779" spans="1:21" x14ac:dyDescent="0.2">
      <c r="A1779" s="1" t="s">
        <v>4512</v>
      </c>
      <c r="B1779" s="13">
        <v>39003</v>
      </c>
      <c r="C1779" s="12">
        <v>1365.62</v>
      </c>
      <c r="D1779" s="12">
        <v>38850.160000000003</v>
      </c>
      <c r="E1779" s="10">
        <v>2.1415000000000002</v>
      </c>
      <c r="F1779" s="12">
        <v>14.25</v>
      </c>
      <c r="G1779" s="11"/>
      <c r="H1779" s="19">
        <f t="shared" si="1956"/>
        <v>3.2709768310042739</v>
      </c>
      <c r="I1779" s="19">
        <f t="shared" si="1957"/>
        <v>2.2947525103366959</v>
      </c>
      <c r="J1779" s="19">
        <f t="shared" si="1958"/>
        <v>1.1160352906498436</v>
      </c>
      <c r="K1779" s="30">
        <f t="shared" si="1953"/>
        <v>0.45895050206733923</v>
      </c>
      <c r="L1779" s="30">
        <f t="shared" si="1954"/>
        <v>0.89282823251987498</v>
      </c>
      <c r="M1779" s="30">
        <f t="shared" si="1951"/>
        <v>1.3517787345872141</v>
      </c>
      <c r="N1779" s="11"/>
      <c r="O1779" s="20">
        <f t="shared" si="1959"/>
        <v>1.3776606307412953E-2</v>
      </c>
      <c r="P1779" s="20">
        <f t="shared" si="1960"/>
        <v>-3.8603186958809932E-3</v>
      </c>
      <c r="Q1779" s="20">
        <f t="shared" si="1961"/>
        <v>2.0584846648195043E-3</v>
      </c>
      <c r="R1779" s="11"/>
      <c r="S1779" s="20">
        <f t="shared" ref="S1779:U1779" si="2001">_xlfn.STDEV.S(O1759:O1779)*SQRT(252)</f>
        <v>0.21579262055011403</v>
      </c>
      <c r="T1779" s="20">
        <f t="shared" si="2001"/>
        <v>9.8588465241742029E-2</v>
      </c>
      <c r="U1779" s="20">
        <f t="shared" si="2001"/>
        <v>8.6481735321731867E-2</v>
      </c>
    </row>
    <row r="1780" spans="1:21" x14ac:dyDescent="0.2">
      <c r="A1780" s="1" t="s">
        <v>4513</v>
      </c>
      <c r="B1780" s="13">
        <v>39006</v>
      </c>
      <c r="C1780" s="12">
        <v>1369.05</v>
      </c>
      <c r="D1780" s="12">
        <v>39229.06</v>
      </c>
      <c r="E1780" s="10">
        <v>2.1326999999999998</v>
      </c>
      <c r="F1780" s="12">
        <v>14.25</v>
      </c>
      <c r="G1780" s="11"/>
      <c r="H1780" s="19">
        <f t="shared" si="1956"/>
        <v>3.2726951055653521</v>
      </c>
      <c r="I1780" s="19">
        <f t="shared" si="1957"/>
        <v>2.3171329001772154</v>
      </c>
      <c r="J1780" s="19">
        <f t="shared" si="1958"/>
        <v>1.1142408055698498</v>
      </c>
      <c r="K1780" s="30">
        <f t="shared" si="1953"/>
        <v>0.46342658003544313</v>
      </c>
      <c r="L1780" s="30">
        <f t="shared" si="1954"/>
        <v>0.89139264445587996</v>
      </c>
      <c r="M1780" s="30">
        <f t="shared" si="1951"/>
        <v>1.3548192244913231</v>
      </c>
      <c r="N1780" s="11"/>
      <c r="O1780" s="20">
        <f t="shared" si="1959"/>
        <v>9.7528555866950306E-3</v>
      </c>
      <c r="P1780" s="20">
        <f t="shared" si="1960"/>
        <v>-1.6079106951437661E-3</v>
      </c>
      <c r="Q1780" s="20">
        <f t="shared" si="1961"/>
        <v>2.2492511727796316E-3</v>
      </c>
      <c r="R1780" s="11"/>
      <c r="S1780" s="20">
        <f t="shared" ref="S1780:U1780" si="2002">_xlfn.STDEV.S(O1760:O1780)*SQRT(252)</f>
        <v>0.21653102566779295</v>
      </c>
      <c r="T1780" s="20">
        <f t="shared" si="2002"/>
        <v>9.906925141168664E-2</v>
      </c>
      <c r="U1780" s="20">
        <f t="shared" si="2002"/>
        <v>8.6249067370361449E-2</v>
      </c>
    </row>
    <row r="1781" spans="1:21" x14ac:dyDescent="0.2">
      <c r="A1781" s="1" t="s">
        <v>4514</v>
      </c>
      <c r="B1781" s="13">
        <v>39007</v>
      </c>
      <c r="C1781" s="12">
        <v>1364.05</v>
      </c>
      <c r="D1781" s="12">
        <v>38897.5</v>
      </c>
      <c r="E1781" s="10">
        <v>2.1356999999999999</v>
      </c>
      <c r="F1781" s="12">
        <v>14.25</v>
      </c>
      <c r="G1781" s="11"/>
      <c r="H1781" s="19">
        <f t="shared" si="1956"/>
        <v>3.2744142827520433</v>
      </c>
      <c r="I1781" s="19">
        <f t="shared" si="1957"/>
        <v>2.2975487300649884</v>
      </c>
      <c r="J1781" s="19">
        <f t="shared" si="1958"/>
        <v>1.1117330536039658</v>
      </c>
      <c r="K1781" s="30">
        <f t="shared" si="1953"/>
        <v>0.45950974601299771</v>
      </c>
      <c r="L1781" s="30">
        <f t="shared" si="1954"/>
        <v>0.8893864428831727</v>
      </c>
      <c r="M1781" s="30">
        <f t="shared" si="1951"/>
        <v>1.3488961888961704</v>
      </c>
      <c r="N1781" s="11"/>
      <c r="O1781" s="20">
        <f t="shared" si="1959"/>
        <v>-8.4518976493447306E-3</v>
      </c>
      <c r="P1781" s="20">
        <f t="shared" si="1960"/>
        <v>-2.2506373427972903E-3</v>
      </c>
      <c r="Q1781" s="20">
        <f t="shared" si="1961"/>
        <v>-4.3718272431338967E-3</v>
      </c>
      <c r="R1781" s="11"/>
      <c r="S1781" s="20">
        <f t="shared" ref="S1781:U1781" si="2003">_xlfn.STDEV.S(O1761:O1781)*SQRT(252)</f>
        <v>0.21994313072734012</v>
      </c>
      <c r="T1781" s="20">
        <f t="shared" si="2003"/>
        <v>9.866449326270034E-2</v>
      </c>
      <c r="U1781" s="20">
        <f t="shared" si="2003"/>
        <v>8.9094628280977667E-2</v>
      </c>
    </row>
    <row r="1782" spans="1:21" x14ac:dyDescent="0.2">
      <c r="A1782" s="1" t="s">
        <v>4515</v>
      </c>
      <c r="B1782" s="13">
        <v>39008</v>
      </c>
      <c r="C1782" s="12">
        <v>1365.96</v>
      </c>
      <c r="D1782" s="12">
        <v>38685.99</v>
      </c>
      <c r="E1782" s="10">
        <v>2.1335000000000002</v>
      </c>
      <c r="F1782" s="12">
        <v>14.25</v>
      </c>
      <c r="G1782" s="11"/>
      <c r="H1782" s="19">
        <f t="shared" si="1956"/>
        <v>3.2761343630385054</v>
      </c>
      <c r="I1782" s="19">
        <f t="shared" si="1957"/>
        <v>2.2850555227407119</v>
      </c>
      <c r="J1782" s="19">
        <f t="shared" si="1958"/>
        <v>1.1121429410232568</v>
      </c>
      <c r="K1782" s="30">
        <f t="shared" si="1953"/>
        <v>0.45701110454814242</v>
      </c>
      <c r="L1782" s="30">
        <f t="shared" si="1954"/>
        <v>0.88971435281860556</v>
      </c>
      <c r="M1782" s="30">
        <f t="shared" si="1951"/>
        <v>1.346725457366748</v>
      </c>
      <c r="N1782" s="11"/>
      <c r="O1782" s="20">
        <f t="shared" si="1959"/>
        <v>-5.4376245259978306E-3</v>
      </c>
      <c r="P1782" s="20">
        <f t="shared" si="1960"/>
        <v>3.6869230249325646E-4</v>
      </c>
      <c r="Q1782" s="20">
        <f t="shared" si="1961"/>
        <v>-1.6092650770989092E-3</v>
      </c>
      <c r="R1782" s="11"/>
      <c r="S1782" s="20">
        <f t="shared" ref="S1782:U1782" si="2004">_xlfn.STDEV.S(O1762:O1782)*SQRT(252)</f>
        <v>0.2107935485111419</v>
      </c>
      <c r="T1782" s="20">
        <f t="shared" si="2004"/>
        <v>9.8708481193846023E-2</v>
      </c>
      <c r="U1782" s="20">
        <f t="shared" si="2004"/>
        <v>8.6643521061514794E-2</v>
      </c>
    </row>
    <row r="1783" spans="1:21" x14ac:dyDescent="0.2">
      <c r="A1783" s="1" t="s">
        <v>4516</v>
      </c>
      <c r="B1783" s="13">
        <v>39009</v>
      </c>
      <c r="C1783" s="12">
        <v>1366.96</v>
      </c>
      <c r="D1783" s="12">
        <v>38919.75</v>
      </c>
      <c r="E1783" s="10">
        <v>2.1383000000000001</v>
      </c>
      <c r="F1783" s="12">
        <v>13.75</v>
      </c>
      <c r="G1783" s="11"/>
      <c r="H1783" s="19">
        <f t="shared" si="1956"/>
        <v>3.2777982473816616</v>
      </c>
      <c r="I1783" s="19">
        <f t="shared" si="1957"/>
        <v>2.2988629651506352</v>
      </c>
      <c r="J1783" s="19">
        <f t="shared" si="1958"/>
        <v>1.1154610830534608</v>
      </c>
      <c r="K1783" s="30">
        <f t="shared" si="1953"/>
        <v>0.45977259303012707</v>
      </c>
      <c r="L1783" s="30">
        <f t="shared" si="1954"/>
        <v>0.89236886644276869</v>
      </c>
      <c r="M1783" s="30">
        <f t="shared" si="1951"/>
        <v>1.3521414594728958</v>
      </c>
      <c r="N1783" s="11"/>
      <c r="O1783" s="20">
        <f t="shared" si="1959"/>
        <v>6.042497555316606E-3</v>
      </c>
      <c r="P1783" s="20">
        <f t="shared" si="1960"/>
        <v>2.9835571560172802E-3</v>
      </c>
      <c r="Q1783" s="20">
        <f t="shared" si="1961"/>
        <v>4.0216081730106712E-3</v>
      </c>
      <c r="R1783" s="11"/>
      <c r="S1783" s="20">
        <f t="shared" ref="S1783:U1783" si="2005">_xlfn.STDEV.S(O1763:O1783)*SQRT(252)</f>
        <v>0.19373230084119364</v>
      </c>
      <c r="T1783" s="20">
        <f t="shared" si="2005"/>
        <v>8.8996580584551885E-2</v>
      </c>
      <c r="U1783" s="20">
        <f t="shared" si="2005"/>
        <v>8.6893365929743976E-2</v>
      </c>
    </row>
    <row r="1784" spans="1:21" x14ac:dyDescent="0.2">
      <c r="A1784" s="1" t="s">
        <v>4517</v>
      </c>
      <c r="B1784" s="13">
        <v>39010</v>
      </c>
      <c r="C1784" s="12">
        <v>1368.6</v>
      </c>
      <c r="D1784" s="12">
        <v>38642.82</v>
      </c>
      <c r="E1784" s="10">
        <v>2.1453000000000002</v>
      </c>
      <c r="F1784" s="12">
        <v>13.75</v>
      </c>
      <c r="G1784" s="11"/>
      <c r="H1784" s="19">
        <f t="shared" si="1956"/>
        <v>3.2794629767790191</v>
      </c>
      <c r="I1784" s="19">
        <f t="shared" si="1957"/>
        <v>2.28250561134083</v>
      </c>
      <c r="J1784" s="19">
        <f t="shared" si="1958"/>
        <v>1.1204553353867788</v>
      </c>
      <c r="K1784" s="30">
        <f t="shared" si="1953"/>
        <v>0.45650112226816603</v>
      </c>
      <c r="L1784" s="30">
        <f t="shared" si="1954"/>
        <v>0.89636426830942306</v>
      </c>
      <c r="M1784" s="30">
        <f t="shared" si="1951"/>
        <v>1.3528653905775891</v>
      </c>
      <c r="N1784" s="11"/>
      <c r="O1784" s="20">
        <f t="shared" si="1959"/>
        <v>-7.1154105563371317E-3</v>
      </c>
      <c r="P1784" s="20">
        <f t="shared" si="1960"/>
        <v>4.4772985890702E-3</v>
      </c>
      <c r="Q1784" s="20">
        <f t="shared" si="1961"/>
        <v>5.3539598214502604E-4</v>
      </c>
      <c r="R1784" s="11"/>
      <c r="S1784" s="20">
        <f t="shared" ref="S1784:U1784" si="2006">_xlfn.STDEV.S(O1764:O1784)*SQRT(252)</f>
        <v>0.19076845143590551</v>
      </c>
      <c r="T1784" s="20">
        <f t="shared" si="2006"/>
        <v>8.6824097173587023E-2</v>
      </c>
      <c r="U1784" s="20">
        <f t="shared" si="2006"/>
        <v>8.7059739359570773E-2</v>
      </c>
    </row>
    <row r="1785" spans="1:21" x14ac:dyDescent="0.2">
      <c r="A1785" s="1" t="s">
        <v>4518</v>
      </c>
      <c r="B1785" s="13">
        <v>39013</v>
      </c>
      <c r="C1785" s="12">
        <v>1377.02</v>
      </c>
      <c r="D1785" s="12">
        <v>39226.76</v>
      </c>
      <c r="E1785" s="10">
        <v>2.1387</v>
      </c>
      <c r="F1785" s="12">
        <v>13.75</v>
      </c>
      <c r="G1785" s="11"/>
      <c r="H1785" s="19">
        <f t="shared" si="1956"/>
        <v>3.2811285516597644</v>
      </c>
      <c r="I1785" s="19">
        <f t="shared" si="1957"/>
        <v>2.3169970466627441</v>
      </c>
      <c r="J1785" s="19">
        <f t="shared" si="1958"/>
        <v>1.1238804017159949</v>
      </c>
      <c r="K1785" s="30">
        <f t="shared" si="1953"/>
        <v>0.46339940933254886</v>
      </c>
      <c r="L1785" s="30">
        <f t="shared" si="1954"/>
        <v>0.89910432137279594</v>
      </c>
      <c r="M1785" s="30">
        <f t="shared" si="1951"/>
        <v>1.3625037307053449</v>
      </c>
      <c r="N1785" s="11"/>
      <c r="O1785" s="20">
        <f t="shared" si="1959"/>
        <v>1.5111216003387051E-2</v>
      </c>
      <c r="P1785" s="20">
        <f t="shared" si="1960"/>
        <v>3.0568521752218913E-3</v>
      </c>
      <c r="Q1785" s="20">
        <f t="shared" si="1961"/>
        <v>7.1243896065971146E-3</v>
      </c>
      <c r="R1785" s="11"/>
      <c r="S1785" s="20">
        <f t="shared" ref="S1785:U1785" si="2007">_xlfn.STDEV.S(O1765:O1785)*SQRT(252)</f>
        <v>0.19255593155035672</v>
      </c>
      <c r="T1785" s="20">
        <f t="shared" si="2007"/>
        <v>8.4265140484631379E-2</v>
      </c>
      <c r="U1785" s="20">
        <f t="shared" si="2007"/>
        <v>8.844727709640747E-2</v>
      </c>
    </row>
    <row r="1786" spans="1:21" x14ac:dyDescent="0.2">
      <c r="A1786" s="1" t="s">
        <v>4519</v>
      </c>
      <c r="B1786" s="13">
        <v>39014</v>
      </c>
      <c r="C1786" s="12">
        <v>1377.38</v>
      </c>
      <c r="D1786" s="12">
        <v>39498.980000000003</v>
      </c>
      <c r="E1786" s="10">
        <v>2.1463000000000001</v>
      </c>
      <c r="F1786" s="12">
        <v>13.75</v>
      </c>
      <c r="G1786" s="11"/>
      <c r="H1786" s="19">
        <f t="shared" si="1956"/>
        <v>3.2827949724533014</v>
      </c>
      <c r="I1786" s="19">
        <f t="shared" si="1957"/>
        <v>2.3330761961016102</v>
      </c>
      <c r="J1786" s="19">
        <f t="shared" si="1958"/>
        <v>1.1281690435852676</v>
      </c>
      <c r="K1786" s="30">
        <f t="shared" si="1953"/>
        <v>0.46661523922032205</v>
      </c>
      <c r="L1786" s="30">
        <f t="shared" si="1954"/>
        <v>0.90253523486821408</v>
      </c>
      <c r="M1786" s="30">
        <f t="shared" si="1951"/>
        <v>1.3691504740885361</v>
      </c>
      <c r="N1786" s="11"/>
      <c r="O1786" s="20">
        <f t="shared" si="1959"/>
        <v>6.9396503815253308E-3</v>
      </c>
      <c r="P1786" s="20">
        <f t="shared" si="1960"/>
        <v>3.815923707473301E-3</v>
      </c>
      <c r="Q1786" s="20">
        <f t="shared" si="1961"/>
        <v>4.8783304099653257E-3</v>
      </c>
      <c r="R1786" s="11"/>
      <c r="S1786" s="20">
        <f t="shared" ref="S1786:U1786" si="2008">_xlfn.STDEV.S(O1766:O1786)*SQRT(252)</f>
        <v>0.1925728841948334</v>
      </c>
      <c r="T1786" s="20">
        <f t="shared" si="2008"/>
        <v>7.9002666285880083E-2</v>
      </c>
      <c r="U1786" s="20">
        <f t="shared" si="2008"/>
        <v>8.6555234030829153E-2</v>
      </c>
    </row>
    <row r="1787" spans="1:21" x14ac:dyDescent="0.2">
      <c r="A1787" s="1" t="s">
        <v>4520</v>
      </c>
      <c r="B1787" s="13">
        <v>39015</v>
      </c>
      <c r="C1787" s="12">
        <v>1382.22</v>
      </c>
      <c r="D1787" s="12">
        <v>39562.629999999997</v>
      </c>
      <c r="E1787" s="10">
        <v>2.1505999999999998</v>
      </c>
      <c r="F1787" s="12">
        <v>13.75</v>
      </c>
      <c r="G1787" s="11"/>
      <c r="H1787" s="19">
        <f t="shared" si="1956"/>
        <v>3.2844622395892533</v>
      </c>
      <c r="I1787" s="19">
        <f t="shared" si="1957"/>
        <v>2.3368357944477411</v>
      </c>
      <c r="J1787" s="19">
        <f t="shared" si="1958"/>
        <v>1.1344015068235074</v>
      </c>
      <c r="K1787" s="30">
        <f t="shared" si="1953"/>
        <v>0.46736715888954827</v>
      </c>
      <c r="L1787" s="30">
        <f t="shared" si="1954"/>
        <v>0.90752120545880599</v>
      </c>
      <c r="M1787" s="30">
        <f t="shared" si="1951"/>
        <v>1.3748883643483543</v>
      </c>
      <c r="N1787" s="11"/>
      <c r="O1787" s="20">
        <f t="shared" si="1959"/>
        <v>1.6114340167769914E-3</v>
      </c>
      <c r="P1787" s="20">
        <f t="shared" si="1960"/>
        <v>5.5244054724576941E-3</v>
      </c>
      <c r="Q1787" s="20">
        <f t="shared" si="1961"/>
        <v>4.1908397713830148E-3</v>
      </c>
      <c r="R1787" s="11"/>
      <c r="S1787" s="20">
        <f t="shared" ref="S1787:U1787" si="2009">_xlfn.STDEV.S(O1767:O1787)*SQRT(252)</f>
        <v>0.18105655149796596</v>
      </c>
      <c r="T1787" s="20">
        <f t="shared" si="2009"/>
        <v>8.0631700037263235E-2</v>
      </c>
      <c r="U1787" s="20">
        <f t="shared" si="2009"/>
        <v>8.5557487774405305E-2</v>
      </c>
    </row>
    <row r="1788" spans="1:21" x14ac:dyDescent="0.2">
      <c r="A1788" s="1" t="s">
        <v>4521</v>
      </c>
      <c r="B1788" s="13">
        <v>39016</v>
      </c>
      <c r="C1788" s="12">
        <v>1389.08</v>
      </c>
      <c r="D1788" s="12">
        <v>39644.78</v>
      </c>
      <c r="E1788" s="10">
        <v>2.1358999999999999</v>
      </c>
      <c r="F1788" s="12">
        <v>13.75</v>
      </c>
      <c r="G1788" s="11"/>
      <c r="H1788" s="19">
        <f t="shared" si="1956"/>
        <v>3.2861303534974606</v>
      </c>
      <c r="I1788" s="19">
        <f t="shared" si="1957"/>
        <v>2.3416881275841854</v>
      </c>
      <c r="J1788" s="19">
        <f t="shared" si="1958"/>
        <v>1.1322391162295795</v>
      </c>
      <c r="K1788" s="30">
        <f t="shared" si="1953"/>
        <v>0.46833762551683711</v>
      </c>
      <c r="L1788" s="30">
        <f t="shared" si="1954"/>
        <v>0.90579129298366368</v>
      </c>
      <c r="M1788" s="30">
        <f t="shared" si="1951"/>
        <v>1.3741289185005008</v>
      </c>
      <c r="N1788" s="11"/>
      <c r="O1788" s="20">
        <f t="shared" si="1959"/>
        <v>2.0764544723139711E-3</v>
      </c>
      <c r="P1788" s="20">
        <f t="shared" si="1960"/>
        <v>-1.906195100165986E-3</v>
      </c>
      <c r="Q1788" s="20">
        <f t="shared" si="1961"/>
        <v>-5.5236909959122116E-4</v>
      </c>
      <c r="R1788" s="11"/>
      <c r="S1788" s="20">
        <f t="shared" ref="S1788:U1788" si="2010">_xlfn.STDEV.S(O1768:O1788)*SQRT(252)</f>
        <v>0.18090194273592572</v>
      </c>
      <c r="T1788" s="20">
        <f t="shared" si="2010"/>
        <v>7.8356910718983305E-2</v>
      </c>
      <c r="U1788" s="20">
        <f t="shared" si="2010"/>
        <v>8.5368226076223991E-2</v>
      </c>
    </row>
    <row r="1789" spans="1:21" x14ac:dyDescent="0.2">
      <c r="A1789" s="1" t="s">
        <v>4522</v>
      </c>
      <c r="B1789" s="13">
        <v>39017</v>
      </c>
      <c r="C1789" s="12">
        <v>1377.34</v>
      </c>
      <c r="D1789" s="12">
        <v>39328.47</v>
      </c>
      <c r="E1789" s="10">
        <v>2.1374</v>
      </c>
      <c r="F1789" s="12">
        <v>13.75</v>
      </c>
      <c r="G1789" s="11"/>
      <c r="H1789" s="19">
        <f t="shared" si="1956"/>
        <v>3.287799314607982</v>
      </c>
      <c r="I1789" s="19">
        <f t="shared" si="1957"/>
        <v>2.3230047253396493</v>
      </c>
      <c r="J1789" s="19">
        <f t="shared" si="1958"/>
        <v>1.1234582708145699</v>
      </c>
      <c r="K1789" s="30">
        <f t="shared" si="1953"/>
        <v>0.46460094506792987</v>
      </c>
      <c r="L1789" s="30">
        <f t="shared" si="1954"/>
        <v>0.89876661665165603</v>
      </c>
      <c r="M1789" s="30">
        <f t="shared" si="1951"/>
        <v>1.363367561719586</v>
      </c>
      <c r="N1789" s="11"/>
      <c r="O1789" s="20">
        <f t="shared" si="1959"/>
        <v>-7.9786039927575159E-3</v>
      </c>
      <c r="P1789" s="20">
        <f t="shared" si="1960"/>
        <v>-7.7552924017060265E-3</v>
      </c>
      <c r="Q1789" s="20">
        <f t="shared" si="1961"/>
        <v>-7.8314025969689061E-3</v>
      </c>
      <c r="R1789" s="11"/>
      <c r="S1789" s="20">
        <f t="shared" ref="S1789:U1789" si="2011">_xlfn.STDEV.S(O1769:O1789)*SQRT(252)</f>
        <v>0.18448129806248742</v>
      </c>
      <c r="T1789" s="20">
        <f t="shared" si="2011"/>
        <v>8.3543480063555664E-2</v>
      </c>
      <c r="U1789" s="20">
        <f t="shared" si="2011"/>
        <v>9.1825146416697423E-2</v>
      </c>
    </row>
    <row r="1790" spans="1:21" x14ac:dyDescent="0.2">
      <c r="A1790" s="1" t="s">
        <v>4523</v>
      </c>
      <c r="B1790" s="13">
        <v>39020</v>
      </c>
      <c r="C1790" s="12">
        <v>1377.93</v>
      </c>
      <c r="D1790" s="12">
        <v>38900.49</v>
      </c>
      <c r="E1790" s="10">
        <v>2.1452</v>
      </c>
      <c r="F1790" s="12">
        <v>13.75</v>
      </c>
      <c r="G1790" s="11"/>
      <c r="H1790" s="19">
        <f t="shared" si="1956"/>
        <v>3.2894691233510951</v>
      </c>
      <c r="I1790" s="19">
        <f t="shared" si="1957"/>
        <v>2.2977253396338013</v>
      </c>
      <c r="J1790" s="19">
        <f t="shared" si="1958"/>
        <v>1.1280411027651045</v>
      </c>
      <c r="K1790" s="30">
        <f t="shared" si="1953"/>
        <v>0.45954506792676031</v>
      </c>
      <c r="L1790" s="30">
        <f t="shared" si="1954"/>
        <v>0.90243288221208362</v>
      </c>
      <c r="M1790" s="30">
        <f t="shared" si="1951"/>
        <v>1.361977950138844</v>
      </c>
      <c r="N1790" s="11"/>
      <c r="O1790" s="20">
        <f t="shared" si="1959"/>
        <v>-1.0882192976233385E-2</v>
      </c>
      <c r="P1790" s="20">
        <f t="shared" si="1960"/>
        <v>4.0792186675626674E-3</v>
      </c>
      <c r="Q1790" s="20">
        <f t="shared" si="1961"/>
        <v>-1.0192494084201309E-3</v>
      </c>
      <c r="R1790" s="11"/>
      <c r="S1790" s="20">
        <f t="shared" ref="S1790:U1790" si="2012">_xlfn.STDEV.S(O1770:O1790)*SQRT(252)</f>
        <v>0.19068410844170525</v>
      </c>
      <c r="T1790" s="20">
        <f t="shared" si="2012"/>
        <v>8.2182832183718774E-2</v>
      </c>
      <c r="U1790" s="20">
        <f t="shared" si="2012"/>
        <v>9.0474264996802625E-2</v>
      </c>
    </row>
    <row r="1791" spans="1:21" x14ac:dyDescent="0.2">
      <c r="A1791" s="1" t="s">
        <v>4524</v>
      </c>
      <c r="B1791" s="13">
        <v>39021</v>
      </c>
      <c r="C1791" s="12">
        <v>1377.94</v>
      </c>
      <c r="D1791" s="12">
        <v>39262.79</v>
      </c>
      <c r="E1791" s="10">
        <v>2.1425999999999998</v>
      </c>
      <c r="F1791" s="12">
        <v>13.75</v>
      </c>
      <c r="G1791" s="11"/>
      <c r="H1791" s="19">
        <f t="shared" si="1956"/>
        <v>3.2911397801572959</v>
      </c>
      <c r="I1791" s="19">
        <f t="shared" si="1957"/>
        <v>2.3191252215003111</v>
      </c>
      <c r="J1791" s="19">
        <f t="shared" si="1958"/>
        <v>1.126682084262226</v>
      </c>
      <c r="K1791" s="30">
        <f t="shared" si="1953"/>
        <v>0.46382504430006222</v>
      </c>
      <c r="L1791" s="30">
        <f t="shared" si="1954"/>
        <v>0.90134566740978084</v>
      </c>
      <c r="M1791" s="30">
        <f t="shared" si="1951"/>
        <v>1.3651707117098431</v>
      </c>
      <c r="N1791" s="11"/>
      <c r="O1791" s="20">
        <f t="shared" si="1959"/>
        <v>9.3135073619896591E-3</v>
      </c>
      <c r="P1791" s="20">
        <f t="shared" si="1960"/>
        <v>-1.2047597375194341E-3</v>
      </c>
      <c r="Q1791" s="20">
        <f t="shared" si="1961"/>
        <v>2.3442094423580251E-3</v>
      </c>
      <c r="R1791" s="11"/>
      <c r="S1791" s="20">
        <f t="shared" ref="S1791:U1791" si="2013">_xlfn.STDEV.S(O1771:O1791)*SQRT(252)</f>
        <v>0.18574302577073579</v>
      </c>
      <c r="T1791" s="20">
        <f t="shared" si="2013"/>
        <v>7.4737035163451218E-2</v>
      </c>
      <c r="U1791" s="20">
        <f t="shared" si="2013"/>
        <v>9.0174529902208131E-2</v>
      </c>
    </row>
    <row r="1792" spans="1:21" x14ac:dyDescent="0.2">
      <c r="A1792" s="1" t="s">
        <v>4525</v>
      </c>
      <c r="B1792" s="13">
        <v>39022</v>
      </c>
      <c r="C1792" s="12">
        <v>1367.81</v>
      </c>
      <c r="D1792" s="12">
        <v>39930.050000000003</v>
      </c>
      <c r="E1792" s="10">
        <v>2.1406000000000001</v>
      </c>
      <c r="F1792" s="12">
        <v>13.75</v>
      </c>
      <c r="G1792" s="11"/>
      <c r="H1792" s="19">
        <f t="shared" si="1956"/>
        <v>3.2928112854572991</v>
      </c>
      <c r="I1792" s="19">
        <f t="shared" si="1957"/>
        <v>2.3585380980508135</v>
      </c>
      <c r="J1792" s="19">
        <f t="shared" si="1958"/>
        <v>1.1173552557915132</v>
      </c>
      <c r="K1792" s="30">
        <f t="shared" si="1953"/>
        <v>0.47170761961016272</v>
      </c>
      <c r="L1792" s="30">
        <f t="shared" si="1954"/>
        <v>0.89388420463321061</v>
      </c>
      <c r="M1792" s="30">
        <f t="shared" si="1951"/>
        <v>1.3655918242433733</v>
      </c>
      <c r="N1792" s="11"/>
      <c r="O1792" s="20">
        <f t="shared" si="1959"/>
        <v>1.6994716880792238E-2</v>
      </c>
      <c r="P1792" s="20">
        <f t="shared" si="1960"/>
        <v>-8.2781368417873535E-3</v>
      </c>
      <c r="Q1792" s="20">
        <f t="shared" si="1961"/>
        <v>3.0846877237999948E-4</v>
      </c>
      <c r="R1792" s="11"/>
      <c r="S1792" s="20">
        <f t="shared" ref="S1792:U1792" si="2014">_xlfn.STDEV.S(O1772:O1792)*SQRT(252)</f>
        <v>0.17756701318504389</v>
      </c>
      <c r="T1792" s="20">
        <f t="shared" si="2014"/>
        <v>8.1048272531520069E-2</v>
      </c>
      <c r="U1792" s="20">
        <f t="shared" si="2014"/>
        <v>8.8571072018671551E-2</v>
      </c>
    </row>
    <row r="1793" spans="1:21" x14ac:dyDescent="0.2">
      <c r="A1793" s="1" t="s">
        <v>4526</v>
      </c>
      <c r="B1793" s="13">
        <v>39023</v>
      </c>
      <c r="C1793" s="12">
        <v>1367.34</v>
      </c>
      <c r="D1793" s="12">
        <v>39930.050000000003</v>
      </c>
      <c r="E1793" s="10">
        <v>2.1406000000000001</v>
      </c>
      <c r="F1793" s="12">
        <v>13.75</v>
      </c>
      <c r="G1793" s="11"/>
      <c r="H1793" s="19">
        <f t="shared" si="1956"/>
        <v>3.2944836396820381</v>
      </c>
      <c r="I1793" s="19">
        <f t="shared" si="1957"/>
        <v>2.3585380980508135</v>
      </c>
      <c r="J1793" s="19">
        <f t="shared" si="1958"/>
        <v>1.1169713157923744</v>
      </c>
      <c r="K1793" s="30">
        <f t="shared" si="1953"/>
        <v>0.47170761961016272</v>
      </c>
      <c r="L1793" s="30">
        <f t="shared" si="1954"/>
        <v>0.89357705263389953</v>
      </c>
      <c r="M1793" s="30">
        <f t="shared" si="1951"/>
        <v>1.3652846722440621</v>
      </c>
      <c r="N1793" s="11"/>
      <c r="O1793" s="20">
        <f t="shared" si="1959"/>
        <v>0</v>
      </c>
      <c r="P1793" s="20">
        <f t="shared" si="1960"/>
        <v>-3.4361497576418376E-4</v>
      </c>
      <c r="Q1793" s="20">
        <f t="shared" si="1961"/>
        <v>-2.2492225997428061E-4</v>
      </c>
      <c r="R1793" s="11"/>
      <c r="S1793" s="20">
        <f t="shared" ref="S1793:U1793" si="2015">_xlfn.STDEV.S(O1773:O1793)*SQRT(252)</f>
        <v>0.13579138166505353</v>
      </c>
      <c r="T1793" s="20">
        <f t="shared" si="2015"/>
        <v>6.7355917305213703E-2</v>
      </c>
      <c r="U1793" s="20">
        <f t="shared" si="2015"/>
        <v>5.7013960849224207E-2</v>
      </c>
    </row>
    <row r="1794" spans="1:21" x14ac:dyDescent="0.2">
      <c r="A1794" s="1" t="s">
        <v>4527</v>
      </c>
      <c r="B1794" s="13">
        <v>39024</v>
      </c>
      <c r="C1794" s="12">
        <v>1364.3</v>
      </c>
      <c r="D1794" s="12">
        <v>40435.18</v>
      </c>
      <c r="E1794" s="10">
        <v>2.1415999999999999</v>
      </c>
      <c r="F1794" s="12">
        <v>13.75</v>
      </c>
      <c r="G1794" s="11"/>
      <c r="H1794" s="19">
        <f t="shared" si="1956"/>
        <v>3.2961568432626649</v>
      </c>
      <c r="I1794" s="19">
        <f t="shared" si="1957"/>
        <v>2.3883744831659937</v>
      </c>
      <c r="J1794" s="19">
        <f t="shared" si="1958"/>
        <v>1.1150086019935681</v>
      </c>
      <c r="K1794" s="30">
        <f t="shared" si="1953"/>
        <v>0.47767489663319873</v>
      </c>
      <c r="L1794" s="30">
        <f t="shared" si="1954"/>
        <v>0.89200688159485453</v>
      </c>
      <c r="M1794" s="30">
        <f t="shared" si="1951"/>
        <v>1.3696817782280533</v>
      </c>
      <c r="N1794" s="11"/>
      <c r="O1794" s="20">
        <f t="shared" si="1959"/>
        <v>1.2650372338627092E-2</v>
      </c>
      <c r="P1794" s="20">
        <f t="shared" si="1960"/>
        <v>-1.7571747555701345E-3</v>
      </c>
      <c r="Q1794" s="20">
        <f t="shared" si="1961"/>
        <v>3.2206513948214166E-3</v>
      </c>
      <c r="R1794" s="11"/>
      <c r="S1794" s="20">
        <f t="shared" ref="S1794:U1794" si="2016">_xlfn.STDEV.S(O1774:O1794)*SQRT(252)</f>
        <v>0.13970969072637682</v>
      </c>
      <c r="T1794" s="20">
        <f t="shared" si="2016"/>
        <v>6.7636307344145843E-2</v>
      </c>
      <c r="U1794" s="20">
        <f t="shared" si="2016"/>
        <v>5.7450897747152146E-2</v>
      </c>
    </row>
    <row r="1795" spans="1:21" x14ac:dyDescent="0.2">
      <c r="A1795" s="1" t="s">
        <v>4528</v>
      </c>
      <c r="B1795" s="13">
        <v>39027</v>
      </c>
      <c r="C1795" s="12">
        <v>1379.78</v>
      </c>
      <c r="D1795" s="12">
        <v>41246.61</v>
      </c>
      <c r="E1795" s="10">
        <v>2.1374</v>
      </c>
      <c r="F1795" s="12">
        <v>13.75</v>
      </c>
      <c r="G1795" s="11"/>
      <c r="H1795" s="19">
        <f t="shared" si="1956"/>
        <v>3.297830896630551</v>
      </c>
      <c r="I1795" s="19">
        <f t="shared" si="1957"/>
        <v>2.436303012404033</v>
      </c>
      <c r="J1795" s="19">
        <f t="shared" si="1958"/>
        <v>1.1254485115545381</v>
      </c>
      <c r="K1795" s="30">
        <f t="shared" si="1953"/>
        <v>0.4872606024808066</v>
      </c>
      <c r="L1795" s="30">
        <f t="shared" si="1954"/>
        <v>0.90035880924363054</v>
      </c>
      <c r="M1795" s="30">
        <f t="shared" si="1951"/>
        <v>1.3876194117244371</v>
      </c>
      <c r="N1795" s="11"/>
      <c r="O1795" s="20">
        <f t="shared" si="1959"/>
        <v>2.0067426434110081E-2</v>
      </c>
      <c r="P1795" s="20">
        <f t="shared" si="1960"/>
        <v>9.3630753541309453E-3</v>
      </c>
      <c r="Q1795" s="20">
        <f t="shared" si="1961"/>
        <v>1.3096205105093572E-2</v>
      </c>
      <c r="R1795" s="11"/>
      <c r="S1795" s="20">
        <f t="shared" ref="S1795:U1795" si="2017">_xlfn.STDEV.S(O1775:O1795)*SQRT(252)</f>
        <v>0.15070339165136343</v>
      </c>
      <c r="T1795" s="20">
        <f t="shared" si="2017"/>
        <v>7.44680217920832E-2</v>
      </c>
      <c r="U1795" s="20">
        <f t="shared" si="2017"/>
        <v>7.0085736268420157E-2</v>
      </c>
    </row>
    <row r="1796" spans="1:21" x14ac:dyDescent="0.2">
      <c r="A1796" s="1" t="s">
        <v>4529</v>
      </c>
      <c r="B1796" s="13">
        <v>39028</v>
      </c>
      <c r="C1796" s="12">
        <v>1382.84</v>
      </c>
      <c r="D1796" s="12">
        <v>41048.31</v>
      </c>
      <c r="E1796" s="10">
        <v>2.1349</v>
      </c>
      <c r="F1796" s="12">
        <v>13.75</v>
      </c>
      <c r="G1796" s="11"/>
      <c r="H1796" s="19">
        <f t="shared" si="1956"/>
        <v>3.2995058002172861</v>
      </c>
      <c r="I1796" s="19">
        <f t="shared" si="1957"/>
        <v>2.4245900767867852</v>
      </c>
      <c r="J1796" s="19">
        <f t="shared" si="1958"/>
        <v>1.1266251741851234</v>
      </c>
      <c r="K1796" s="30">
        <f t="shared" si="1953"/>
        <v>0.48491801535735707</v>
      </c>
      <c r="L1796" s="30">
        <f t="shared" si="1954"/>
        <v>0.90130013934809883</v>
      </c>
      <c r="M1796" s="30">
        <f t="shared" si="1951"/>
        <v>1.386218154705456</v>
      </c>
      <c r="N1796" s="11"/>
      <c r="O1796" s="20">
        <f t="shared" si="1959"/>
        <v>-4.8076678301562925E-3</v>
      </c>
      <c r="P1796" s="20">
        <f t="shared" si="1960"/>
        <v>1.0455055193596685E-3</v>
      </c>
      <c r="Q1796" s="20">
        <f t="shared" si="1961"/>
        <v>-1.0098280603034748E-3</v>
      </c>
      <c r="R1796" s="11"/>
      <c r="S1796" s="20">
        <f t="shared" ref="S1796:U1796" si="2018">_xlfn.STDEV.S(O1776:O1796)*SQRT(252)</f>
        <v>0.15054045461345705</v>
      </c>
      <c r="T1796" s="20">
        <f t="shared" si="2018"/>
        <v>7.4158929724282327E-2</v>
      </c>
      <c r="U1796" s="20">
        <f t="shared" si="2018"/>
        <v>7.0471363297912676E-2</v>
      </c>
    </row>
    <row r="1797" spans="1:21" x14ac:dyDescent="0.2">
      <c r="A1797" s="1" t="s">
        <v>4530</v>
      </c>
      <c r="B1797" s="13">
        <v>39029</v>
      </c>
      <c r="C1797" s="12">
        <v>1385.72</v>
      </c>
      <c r="D1797" s="12">
        <v>41334.230000000003</v>
      </c>
      <c r="E1797" s="10">
        <v>2.1459999999999999</v>
      </c>
      <c r="F1797" s="12">
        <v>13.75</v>
      </c>
      <c r="G1797" s="11"/>
      <c r="H1797" s="19">
        <f t="shared" si="1956"/>
        <v>3.3011815544546801</v>
      </c>
      <c r="I1797" s="19">
        <f t="shared" si="1957"/>
        <v>2.4414784406379373</v>
      </c>
      <c r="J1797" s="19">
        <f t="shared" si="1958"/>
        <v>1.134841432618549</v>
      </c>
      <c r="K1797" s="30">
        <f t="shared" si="1953"/>
        <v>0.4882956881275875</v>
      </c>
      <c r="L1797" s="30">
        <f t="shared" si="1954"/>
        <v>0.90787314609483927</v>
      </c>
      <c r="M1797" s="30">
        <f t="shared" si="1951"/>
        <v>1.3961688342224268</v>
      </c>
      <c r="N1797" s="11"/>
      <c r="O1797" s="20">
        <f t="shared" si="1959"/>
        <v>6.9654511964074572E-3</v>
      </c>
      <c r="P1797" s="20">
        <f t="shared" si="1960"/>
        <v>7.2928056479550918E-3</v>
      </c>
      <c r="Q1797" s="20">
        <f t="shared" si="1961"/>
        <v>7.1782925964385402E-3</v>
      </c>
      <c r="R1797" s="11"/>
      <c r="S1797" s="20">
        <f t="shared" ref="S1797:U1797" si="2019">_xlfn.STDEV.S(O1777:O1797)*SQRT(252)</f>
        <v>0.1506863130862908</v>
      </c>
      <c r="T1797" s="20">
        <f t="shared" si="2019"/>
        <v>7.6877307179971002E-2</v>
      </c>
      <c r="U1797" s="20">
        <f t="shared" si="2019"/>
        <v>7.3084952735228317E-2</v>
      </c>
    </row>
    <row r="1798" spans="1:21" x14ac:dyDescent="0.2">
      <c r="A1798" s="1" t="s">
        <v>4531</v>
      </c>
      <c r="B1798" s="13">
        <v>39030</v>
      </c>
      <c r="C1798" s="12">
        <v>1378.33</v>
      </c>
      <c r="D1798" s="12">
        <v>40815.480000000003</v>
      </c>
      <c r="E1798" s="10">
        <v>2.1408</v>
      </c>
      <c r="F1798" s="12">
        <v>13.75</v>
      </c>
      <c r="G1798" s="11"/>
      <c r="H1798" s="19">
        <f t="shared" si="1956"/>
        <v>3.3028581597747619</v>
      </c>
      <c r="I1798" s="19">
        <f t="shared" si="1957"/>
        <v>2.4108375664501049</v>
      </c>
      <c r="J1798" s="19">
        <f t="shared" si="1958"/>
        <v>1.1260541760044664</v>
      </c>
      <c r="K1798" s="30">
        <f t="shared" si="1953"/>
        <v>0.482167513290021</v>
      </c>
      <c r="L1798" s="30">
        <f t="shared" si="1954"/>
        <v>0.9008433408035732</v>
      </c>
      <c r="M1798" s="30">
        <f t="shared" si="1951"/>
        <v>1.3830108540935941</v>
      </c>
      <c r="N1798" s="11"/>
      <c r="O1798" s="20">
        <f t="shared" si="1959"/>
        <v>-1.2550130968932982E-2</v>
      </c>
      <c r="P1798" s="20">
        <f t="shared" si="1960"/>
        <v>-7.7431580849199877E-3</v>
      </c>
      <c r="Q1798" s="20">
        <f t="shared" si="1961"/>
        <v>-9.4243474043458342E-3</v>
      </c>
      <c r="R1798" s="11"/>
      <c r="S1798" s="20">
        <f t="shared" ref="S1798:U1798" si="2020">_xlfn.STDEV.S(O1778:O1798)*SQRT(252)</f>
        <v>0.15515077681874512</v>
      </c>
      <c r="T1798" s="20">
        <f t="shared" si="2020"/>
        <v>8.2647336708034064E-2</v>
      </c>
      <c r="U1798" s="20">
        <f t="shared" si="2020"/>
        <v>8.1245525514518038E-2</v>
      </c>
    </row>
    <row r="1799" spans="1:21" x14ac:dyDescent="0.2">
      <c r="A1799" s="1" t="s">
        <v>4532</v>
      </c>
      <c r="B1799" s="13">
        <v>39031</v>
      </c>
      <c r="C1799" s="12">
        <v>1380.9</v>
      </c>
      <c r="D1799" s="12">
        <v>40719.919999999998</v>
      </c>
      <c r="E1799" s="10">
        <v>2.1484999999999999</v>
      </c>
      <c r="F1799" s="12">
        <v>13.75</v>
      </c>
      <c r="G1799" s="11"/>
      <c r="H1799" s="19">
        <f t="shared" si="1956"/>
        <v>3.3045356166097792</v>
      </c>
      <c r="I1799" s="19">
        <f t="shared" si="1957"/>
        <v>2.4051931482575468</v>
      </c>
      <c r="J1799" s="19">
        <f t="shared" si="1958"/>
        <v>1.1322115167808091</v>
      </c>
      <c r="K1799" s="30">
        <f t="shared" si="1953"/>
        <v>0.4810386296515094</v>
      </c>
      <c r="L1799" s="30">
        <f t="shared" si="1954"/>
        <v>0.90576921342464733</v>
      </c>
      <c r="M1799" s="30">
        <f t="shared" si="1951"/>
        <v>1.3868078430761568</v>
      </c>
      <c r="N1799" s="11"/>
      <c r="O1799" s="20">
        <f t="shared" si="1959"/>
        <v>-2.3412685579100589E-3</v>
      </c>
      <c r="P1799" s="20">
        <f t="shared" si="1960"/>
        <v>5.4680679735947813E-3</v>
      </c>
      <c r="Q1799" s="20">
        <f t="shared" si="1961"/>
        <v>2.7454513255076307E-3</v>
      </c>
      <c r="R1799" s="11"/>
      <c r="S1799" s="20">
        <f t="shared" ref="S1799:U1799" si="2021">_xlfn.STDEV.S(O1779:O1799)*SQRT(252)</f>
        <v>0.1559409260949555</v>
      </c>
      <c r="T1799" s="20">
        <f t="shared" si="2021"/>
        <v>7.8248928818455896E-2</v>
      </c>
      <c r="U1799" s="20">
        <f t="shared" si="2021"/>
        <v>7.949867546703783E-2</v>
      </c>
    </row>
    <row r="1800" spans="1:21" x14ac:dyDescent="0.2">
      <c r="A1800" s="1" t="s">
        <v>4533</v>
      </c>
      <c r="B1800" s="13">
        <v>39034</v>
      </c>
      <c r="C1800" s="12">
        <v>1384.42</v>
      </c>
      <c r="D1800" s="12">
        <v>40605.79</v>
      </c>
      <c r="E1800" s="10">
        <v>2.1616</v>
      </c>
      <c r="F1800" s="12">
        <v>13.75</v>
      </c>
      <c r="G1800" s="11"/>
      <c r="H1800" s="19">
        <f t="shared" si="1956"/>
        <v>3.3062139253922003</v>
      </c>
      <c r="I1800" s="19">
        <f t="shared" si="1957"/>
        <v>2.3984518606024965</v>
      </c>
      <c r="J1800" s="19">
        <f t="shared" si="1958"/>
        <v>1.1420185990152074</v>
      </c>
      <c r="K1800" s="30">
        <f t="shared" si="1953"/>
        <v>0.47969037212049931</v>
      </c>
      <c r="L1800" s="30">
        <f t="shared" si="1954"/>
        <v>0.913614879212166</v>
      </c>
      <c r="M1800" s="30">
        <f t="shared" si="1951"/>
        <v>1.3933052513326654</v>
      </c>
      <c r="N1800" s="11"/>
      <c r="O1800" s="20">
        <f t="shared" si="1959"/>
        <v>-2.8028051135661203E-3</v>
      </c>
      <c r="P1800" s="20">
        <f t="shared" si="1960"/>
        <v>8.6618817147192662E-3</v>
      </c>
      <c r="Q1800" s="20">
        <f t="shared" si="1961"/>
        <v>4.685153959106847E-3</v>
      </c>
      <c r="R1800" s="11"/>
      <c r="S1800" s="20">
        <f t="shared" ref="S1800:U1800" si="2022">_xlfn.STDEV.S(O1780:O1800)*SQRT(252)</f>
        <v>0.15194899262748635</v>
      </c>
      <c r="T1800" s="20">
        <f t="shared" si="2022"/>
        <v>8.1391590005404982E-2</v>
      </c>
      <c r="U1800" s="20">
        <f t="shared" si="2022"/>
        <v>8.0318865726579439E-2</v>
      </c>
    </row>
    <row r="1801" spans="1:21" x14ac:dyDescent="0.2">
      <c r="A1801" s="1" t="s">
        <v>4534</v>
      </c>
      <c r="B1801" s="13">
        <v>39035</v>
      </c>
      <c r="C1801" s="12">
        <v>1393.22</v>
      </c>
      <c r="D1801" s="12">
        <v>41290.699999999997</v>
      </c>
      <c r="E1801" s="10">
        <v>2.1533000000000002</v>
      </c>
      <c r="F1801" s="12">
        <v>13.75</v>
      </c>
      <c r="G1801" s="11"/>
      <c r="H1801" s="19">
        <f t="shared" si="1956"/>
        <v>3.3078930865547123</v>
      </c>
      <c r="I1801" s="19">
        <f t="shared" si="1957"/>
        <v>2.4389072652097026</v>
      </c>
      <c r="J1801" s="19">
        <f t="shared" si="1958"/>
        <v>1.1448648485538502</v>
      </c>
      <c r="K1801" s="30">
        <f t="shared" si="1953"/>
        <v>0.48778145304194054</v>
      </c>
      <c r="L1801" s="30">
        <f t="shared" si="1954"/>
        <v>0.91589187884308021</v>
      </c>
      <c r="M1801" s="30">
        <f t="shared" si="1951"/>
        <v>1.4036733318850207</v>
      </c>
      <c r="N1801" s="11"/>
      <c r="O1801" s="20">
        <f t="shared" si="1959"/>
        <v>1.6867298973865408E-2</v>
      </c>
      <c r="P1801" s="20">
        <f t="shared" si="1960"/>
        <v>2.4922970090830443E-3</v>
      </c>
      <c r="Q1801" s="20">
        <f t="shared" si="1961"/>
        <v>7.4413561152077978E-3</v>
      </c>
      <c r="R1801" s="11"/>
      <c r="S1801" s="20">
        <f t="shared" ref="S1801:U1801" si="2023">_xlfn.STDEV.S(O1781:O1801)*SQRT(252)</f>
        <v>0.1582999748801773</v>
      </c>
      <c r="T1801" s="20">
        <f t="shared" si="2023"/>
        <v>8.0904876359616226E-2</v>
      </c>
      <c r="U1801" s="20">
        <f t="shared" si="2023"/>
        <v>8.2937691505148209E-2</v>
      </c>
    </row>
    <row r="1802" spans="1:21" x14ac:dyDescent="0.2">
      <c r="A1802" s="1" t="s">
        <v>4535</v>
      </c>
      <c r="B1802" s="13">
        <v>39036</v>
      </c>
      <c r="C1802" s="12">
        <v>1396.57</v>
      </c>
      <c r="D1802" s="12">
        <v>41290.699999999997</v>
      </c>
      <c r="E1802" s="10">
        <v>2.1533000000000002</v>
      </c>
      <c r="F1802" s="12">
        <v>13.75</v>
      </c>
      <c r="G1802" s="11"/>
      <c r="H1802" s="19">
        <f t="shared" si="1956"/>
        <v>3.3095731005302222</v>
      </c>
      <c r="I1802" s="19">
        <f t="shared" si="1957"/>
        <v>2.4389072652097026</v>
      </c>
      <c r="J1802" s="19">
        <f t="shared" si="1958"/>
        <v>1.1476176781447658</v>
      </c>
      <c r="K1802" s="30">
        <f t="shared" si="1953"/>
        <v>0.48778145304194054</v>
      </c>
      <c r="L1802" s="30">
        <f t="shared" si="1954"/>
        <v>0.91809414251581267</v>
      </c>
      <c r="M1802" s="30">
        <f t="shared" ref="M1802:M1865" si="2024">I1802*$M$4+(1-$M$4)*J1802</f>
        <v>1.4058755955577533</v>
      </c>
      <c r="N1802" s="11"/>
      <c r="O1802" s="20">
        <f t="shared" si="1959"/>
        <v>0</v>
      </c>
      <c r="P1802" s="20">
        <f t="shared" si="1960"/>
        <v>2.4045018015819153E-3</v>
      </c>
      <c r="Q1802" s="20">
        <f t="shared" si="1961"/>
        <v>1.5689289115261573E-3</v>
      </c>
      <c r="R1802" s="11"/>
      <c r="S1802" s="20">
        <f t="shared" ref="S1802:U1802" si="2025">_xlfn.STDEV.S(O1782:O1802)*SQRT(252)</f>
        <v>0.15357663970968294</v>
      </c>
      <c r="T1802" s="20">
        <f t="shared" si="2025"/>
        <v>7.9928800666261901E-2</v>
      </c>
      <c r="U1802" s="20">
        <f t="shared" si="2025"/>
        <v>7.9956130544025034E-2</v>
      </c>
    </row>
    <row r="1803" spans="1:21" x14ac:dyDescent="0.2">
      <c r="A1803" s="1" t="s">
        <v>4536</v>
      </c>
      <c r="B1803" s="13">
        <v>39037</v>
      </c>
      <c r="C1803" s="12">
        <v>1399.76</v>
      </c>
      <c r="D1803" s="12">
        <v>41161.870000000003</v>
      </c>
      <c r="E1803" s="10">
        <v>2.1513</v>
      </c>
      <c r="F1803" s="12">
        <v>13.75</v>
      </c>
      <c r="G1803" s="11"/>
      <c r="H1803" s="19">
        <f t="shared" si="1956"/>
        <v>3.3112539677518571</v>
      </c>
      <c r="I1803" s="19">
        <f t="shared" si="1957"/>
        <v>2.4312976963969444</v>
      </c>
      <c r="J1803" s="19">
        <f t="shared" si="1958"/>
        <v>1.1491706793057797</v>
      </c>
      <c r="K1803" s="30">
        <f t="shared" ref="K1803:K1866" si="2026">I1803*$M$4</f>
        <v>0.48625953927938892</v>
      </c>
      <c r="L1803" s="30">
        <f t="shared" ref="L1803:L1866" si="2027">J1803*(1-$M$4)</f>
        <v>0.91933654344462379</v>
      </c>
      <c r="M1803" s="30">
        <f t="shared" si="2024"/>
        <v>1.4055960827240126</v>
      </c>
      <c r="N1803" s="11"/>
      <c r="O1803" s="20">
        <f t="shared" si="1959"/>
        <v>-3.120073043082261E-3</v>
      </c>
      <c r="P1803" s="20">
        <f t="shared" si="1960"/>
        <v>1.3532391410391309E-3</v>
      </c>
      <c r="Q1803" s="20">
        <f t="shared" si="1961"/>
        <v>-1.9881761560125444E-4</v>
      </c>
      <c r="R1803" s="11"/>
      <c r="S1803" s="20">
        <f t="shared" ref="S1803:U1803" si="2028">_xlfn.STDEV.S(O1783:O1803)*SQRT(252)</f>
        <v>0.15219654710275168</v>
      </c>
      <c r="T1803" s="20">
        <f t="shared" si="2028"/>
        <v>7.9821876600538924E-2</v>
      </c>
      <c r="U1803" s="20">
        <f t="shared" si="2028"/>
        <v>7.9304048740640856E-2</v>
      </c>
    </row>
    <row r="1804" spans="1:21" x14ac:dyDescent="0.2">
      <c r="A1804" s="1" t="s">
        <v>4537</v>
      </c>
      <c r="B1804" s="13">
        <v>39038</v>
      </c>
      <c r="C1804" s="12">
        <v>1401.2</v>
      </c>
      <c r="D1804" s="12">
        <v>41029.43</v>
      </c>
      <c r="E1804" s="10">
        <v>2.1589</v>
      </c>
      <c r="F1804" s="12">
        <v>13.75</v>
      </c>
      <c r="G1804" s="11"/>
      <c r="H1804" s="19">
        <f t="shared" ref="H1804:H1867" si="2029">H1803*(1+(F1804-0.1)/100)^(1/252)</f>
        <v>3.312935688652964</v>
      </c>
      <c r="I1804" s="19">
        <f t="shared" ref="H1804:I1867" si="2030">(D1804/D1803*I1803)</f>
        <v>2.4234748966332109</v>
      </c>
      <c r="J1804" s="19">
        <f t="shared" ref="J1804:J1867" si="2031">((C1804*E1804)/(C1803*E1803))*J1803</f>
        <v>1.1544167925417195</v>
      </c>
      <c r="K1804" s="30">
        <f t="shared" si="2026"/>
        <v>0.48469497932664218</v>
      </c>
      <c r="L1804" s="30">
        <f t="shared" si="2027"/>
        <v>0.92353343403337562</v>
      </c>
      <c r="M1804" s="30">
        <f t="shared" si="2024"/>
        <v>1.4082284133600178</v>
      </c>
      <c r="N1804" s="11"/>
      <c r="O1804" s="20">
        <f t="shared" ref="O1804:O1867" si="2032">I1804/I1803-1</f>
        <v>-3.2175408940363637E-3</v>
      </c>
      <c r="P1804" s="20">
        <f t="shared" ref="P1804:P1867" si="2033">J1804/J1803-1</f>
        <v>4.5651297326076978E-3</v>
      </c>
      <c r="Q1804" s="20">
        <f t="shared" ref="Q1804:Q1867" si="2034">M1804/M1803-1</f>
        <v>1.8727504070044088E-3</v>
      </c>
      <c r="R1804" s="11"/>
      <c r="S1804" s="20">
        <f t="shared" ref="S1804:U1804" si="2035">_xlfn.STDEV.S(O1784:O1804)*SQRT(252)</f>
        <v>0.15324248153669343</v>
      </c>
      <c r="T1804" s="20">
        <f t="shared" si="2035"/>
        <v>8.0360265159078043E-2</v>
      </c>
      <c r="U1804" s="20">
        <f t="shared" si="2035"/>
        <v>7.8980069227238575E-2</v>
      </c>
    </row>
    <row r="1805" spans="1:21" x14ac:dyDescent="0.2">
      <c r="A1805" s="1" t="s">
        <v>4538</v>
      </c>
      <c r="B1805" s="13">
        <v>39041</v>
      </c>
      <c r="C1805" s="12">
        <v>1400.5</v>
      </c>
      <c r="D1805" s="12">
        <v>41029.43</v>
      </c>
      <c r="E1805" s="10">
        <v>2.1617999999999999</v>
      </c>
      <c r="F1805" s="12">
        <v>13.75</v>
      </c>
      <c r="G1805" s="11"/>
      <c r="H1805" s="19">
        <f t="shared" si="2029"/>
        <v>3.3146182636671098</v>
      </c>
      <c r="I1805" s="19">
        <f t="shared" si="2030"/>
        <v>2.4234748966332109</v>
      </c>
      <c r="J1805" s="19">
        <f t="shared" si="2031"/>
        <v>1.1553900049285861</v>
      </c>
      <c r="K1805" s="30">
        <f t="shared" si="2026"/>
        <v>0.48469497932664218</v>
      </c>
      <c r="L1805" s="30">
        <f t="shared" si="2027"/>
        <v>0.92431200394286894</v>
      </c>
      <c r="M1805" s="30">
        <f t="shared" si="2024"/>
        <v>1.4090069832695111</v>
      </c>
      <c r="N1805" s="11"/>
      <c r="O1805" s="20">
        <f t="shared" si="2032"/>
        <v>0</v>
      </c>
      <c r="P1805" s="20">
        <f t="shared" si="2033"/>
        <v>8.430338099325585E-4</v>
      </c>
      <c r="Q1805" s="20">
        <f t="shared" si="2034"/>
        <v>5.5287189358410593E-4</v>
      </c>
      <c r="R1805" s="11"/>
      <c r="S1805" s="20">
        <f t="shared" ref="S1805:U1805" si="2036">_xlfn.STDEV.S(O1785:O1805)*SQRT(252)</f>
        <v>0.14951835560123339</v>
      </c>
      <c r="T1805" s="20">
        <f t="shared" si="2036"/>
        <v>7.9731842278317616E-2</v>
      </c>
      <c r="U1805" s="20">
        <f t="shared" si="2036"/>
        <v>7.8976151137792452E-2</v>
      </c>
    </row>
    <row r="1806" spans="1:21" x14ac:dyDescent="0.2">
      <c r="A1806" s="1" t="s">
        <v>4539</v>
      </c>
      <c r="B1806" s="13">
        <v>39042</v>
      </c>
      <c r="C1806" s="12">
        <v>1402.81</v>
      </c>
      <c r="D1806" s="12">
        <v>41570.400000000001</v>
      </c>
      <c r="E1806" s="10">
        <v>2.1634000000000002</v>
      </c>
      <c r="F1806" s="12">
        <v>13.75</v>
      </c>
      <c r="G1806" s="11"/>
      <c r="H1806" s="19">
        <f t="shared" si="2029"/>
        <v>3.3163016932280818</v>
      </c>
      <c r="I1806" s="19">
        <f t="shared" si="2030"/>
        <v>2.4554282339043279</v>
      </c>
      <c r="J1806" s="19">
        <f t="shared" si="2031"/>
        <v>1.1581522601269958</v>
      </c>
      <c r="K1806" s="30">
        <f t="shared" si="2026"/>
        <v>0.49108564678086558</v>
      </c>
      <c r="L1806" s="30">
        <f t="shared" si="2027"/>
        <v>0.92652180810159668</v>
      </c>
      <c r="M1806" s="30">
        <f t="shared" si="2024"/>
        <v>1.4176074548824622</v>
      </c>
      <c r="N1806" s="11"/>
      <c r="O1806" s="20">
        <f t="shared" si="2032"/>
        <v>1.3184926039674583E-2</v>
      </c>
      <c r="P1806" s="20">
        <f t="shared" si="2033"/>
        <v>2.3907556639979344E-3</v>
      </c>
      <c r="Q1806" s="20">
        <f t="shared" si="2034"/>
        <v>6.103924050819165E-3</v>
      </c>
      <c r="R1806" s="11"/>
      <c r="S1806" s="20">
        <f t="shared" ref="S1806:U1806" si="2037">_xlfn.STDEV.S(O1786:O1806)*SQRT(252)</f>
        <v>0.14767361433097559</v>
      </c>
      <c r="T1806" s="20">
        <f t="shared" si="2037"/>
        <v>7.9598621734924074E-2</v>
      </c>
      <c r="U1806" s="20">
        <f t="shared" si="2037"/>
        <v>7.8209089707467691E-2</v>
      </c>
    </row>
    <row r="1807" spans="1:21" x14ac:dyDescent="0.2">
      <c r="A1807" s="1" t="s">
        <v>4540</v>
      </c>
      <c r="B1807" s="13">
        <v>39043</v>
      </c>
      <c r="C1807" s="12">
        <v>1406.09</v>
      </c>
      <c r="D1807" s="12">
        <v>41912.92</v>
      </c>
      <c r="E1807" s="10">
        <v>2.1619000000000002</v>
      </c>
      <c r="F1807" s="12">
        <v>13.75</v>
      </c>
      <c r="G1807" s="11"/>
      <c r="H1807" s="19">
        <f t="shared" si="2029"/>
        <v>3.3179859777698875</v>
      </c>
      <c r="I1807" s="19">
        <f t="shared" si="2030"/>
        <v>2.4756597755463834</v>
      </c>
      <c r="J1807" s="19">
        <f t="shared" si="2031"/>
        <v>1.1600553242059528</v>
      </c>
      <c r="K1807" s="30">
        <f t="shared" si="2026"/>
        <v>0.49513195510927671</v>
      </c>
      <c r="L1807" s="30">
        <f t="shared" si="2027"/>
        <v>0.92804425936476231</v>
      </c>
      <c r="M1807" s="30">
        <f t="shared" si="2024"/>
        <v>1.423176214474039</v>
      </c>
      <c r="N1807" s="11"/>
      <c r="O1807" s="20">
        <f t="shared" si="2032"/>
        <v>8.2395165791042668E-3</v>
      </c>
      <c r="P1807" s="20">
        <f t="shared" si="2033"/>
        <v>1.643189884850127E-3</v>
      </c>
      <c r="Q1807" s="20">
        <f t="shared" si="2034"/>
        <v>3.9282804082307887E-3</v>
      </c>
      <c r="R1807" s="11"/>
      <c r="S1807" s="20">
        <f t="shared" ref="S1807:U1807" si="2038">_xlfn.STDEV.S(O1787:O1807)*SQRT(252)</f>
        <v>0.14819954966725901</v>
      </c>
      <c r="T1807" s="20">
        <f t="shared" si="2038"/>
        <v>7.9137144244558977E-2</v>
      </c>
      <c r="U1807" s="20">
        <f t="shared" si="2038"/>
        <v>7.7821706991549069E-2</v>
      </c>
    </row>
    <row r="1808" spans="1:21" x14ac:dyDescent="0.2">
      <c r="A1808" s="1" t="s">
        <v>4541</v>
      </c>
      <c r="B1808" s="13">
        <v>39044</v>
      </c>
      <c r="C1808" s="12">
        <v>1406.09</v>
      </c>
      <c r="D1808" s="12">
        <v>42069.83</v>
      </c>
      <c r="E1808" s="10">
        <v>2.1678999999999999</v>
      </c>
      <c r="F1808" s="12">
        <v>13.75</v>
      </c>
      <c r="G1808" s="11"/>
      <c r="H1808" s="19">
        <f t="shared" si="2029"/>
        <v>3.319671117726755</v>
      </c>
      <c r="I1808" s="19">
        <f t="shared" si="2030"/>
        <v>2.4849279385706007</v>
      </c>
      <c r="J1808" s="19">
        <f t="shared" si="2031"/>
        <v>1.1632748681003215</v>
      </c>
      <c r="K1808" s="30">
        <f t="shared" si="2026"/>
        <v>0.49698558771412016</v>
      </c>
      <c r="L1808" s="30">
        <f t="shared" si="2027"/>
        <v>0.93061989448025728</v>
      </c>
      <c r="M1808" s="30">
        <f t="shared" si="2024"/>
        <v>1.4276054821943776</v>
      </c>
      <c r="N1808" s="11"/>
      <c r="O1808" s="20">
        <f t="shared" si="2032"/>
        <v>3.7437143487020208E-3</v>
      </c>
      <c r="P1808" s="20">
        <f t="shared" si="2033"/>
        <v>2.7753365095517513E-3</v>
      </c>
      <c r="Q1808" s="20">
        <f t="shared" si="2034"/>
        <v>3.1122412497426311E-3</v>
      </c>
      <c r="R1808" s="11"/>
      <c r="S1808" s="20">
        <f t="shared" ref="S1808:U1808" si="2039">_xlfn.STDEV.S(O1788:O1808)*SQRT(252)</f>
        <v>0.14815544790396762</v>
      </c>
      <c r="T1808" s="20">
        <f t="shared" si="2039"/>
        <v>7.7868421054267681E-2</v>
      </c>
      <c r="U1808" s="20">
        <f t="shared" si="2039"/>
        <v>7.7503010371978029E-2</v>
      </c>
    </row>
    <row r="1809" spans="1:21" x14ac:dyDescent="0.2">
      <c r="A1809" s="1" t="s">
        <v>4542</v>
      </c>
      <c r="B1809" s="13">
        <v>39045</v>
      </c>
      <c r="C1809" s="12">
        <v>1400.95</v>
      </c>
      <c r="D1809" s="12">
        <v>41757.72</v>
      </c>
      <c r="E1809" s="10">
        <v>2.1696</v>
      </c>
      <c r="F1809" s="12">
        <v>13.75</v>
      </c>
      <c r="G1809" s="11"/>
      <c r="H1809" s="19">
        <f t="shared" si="2029"/>
        <v>3.321357113533133</v>
      </c>
      <c r="I1809" s="19">
        <f t="shared" si="2030"/>
        <v>2.4664926166568382</v>
      </c>
      <c r="J1809" s="19">
        <f t="shared" si="2031"/>
        <v>1.1599313548946439</v>
      </c>
      <c r="K1809" s="30">
        <f t="shared" si="2026"/>
        <v>0.49329852333136764</v>
      </c>
      <c r="L1809" s="30">
        <f t="shared" si="2027"/>
        <v>0.92794508391571517</v>
      </c>
      <c r="M1809" s="30">
        <f t="shared" si="2024"/>
        <v>1.4212436072470829</v>
      </c>
      <c r="N1809" s="11"/>
      <c r="O1809" s="20">
        <f t="shared" si="2032"/>
        <v>-7.4188557453167547E-3</v>
      </c>
      <c r="P1809" s="20">
        <f t="shared" si="2033"/>
        <v>-2.8742245683840428E-3</v>
      </c>
      <c r="Q1809" s="20">
        <f t="shared" si="2034"/>
        <v>-4.4563256632468295E-3</v>
      </c>
      <c r="R1809" s="11"/>
      <c r="S1809" s="20">
        <f t="shared" ref="S1809:U1809" si="2040">_xlfn.STDEV.S(O1789:O1809)*SQRT(252)</f>
        <v>0.15246689510512063</v>
      </c>
      <c r="T1809" s="20">
        <f t="shared" si="2040"/>
        <v>7.8426589415646702E-2</v>
      </c>
      <c r="U1809" s="20">
        <f t="shared" si="2040"/>
        <v>8.0134205659746799E-2</v>
      </c>
    </row>
    <row r="1810" spans="1:21" x14ac:dyDescent="0.2">
      <c r="A1810" s="1" t="s">
        <v>4543</v>
      </c>
      <c r="B1810" s="13">
        <v>39048</v>
      </c>
      <c r="C1810" s="12">
        <v>1381.9</v>
      </c>
      <c r="D1810" s="12">
        <v>40914.629999999997</v>
      </c>
      <c r="E1810" s="10">
        <v>2.1796000000000002</v>
      </c>
      <c r="F1810" s="12">
        <v>13.75</v>
      </c>
      <c r="G1810" s="11"/>
      <c r="H1810" s="19">
        <f t="shared" si="2029"/>
        <v>3.3230439656236901</v>
      </c>
      <c r="I1810" s="19">
        <f t="shared" si="2030"/>
        <v>2.416694034258728</v>
      </c>
      <c r="J1810" s="19">
        <f t="shared" si="2031"/>
        <v>1.149432298969276</v>
      </c>
      <c r="K1810" s="30">
        <f t="shared" si="2026"/>
        <v>0.48333880685174563</v>
      </c>
      <c r="L1810" s="30">
        <f t="shared" si="2027"/>
        <v>0.91954583917542088</v>
      </c>
      <c r="M1810" s="30">
        <f t="shared" si="2024"/>
        <v>1.4028846460271664</v>
      </c>
      <c r="N1810" s="11"/>
      <c r="O1810" s="20">
        <f t="shared" si="2032"/>
        <v>-2.0190039111330771E-2</v>
      </c>
      <c r="P1810" s="20">
        <f t="shared" si="2033"/>
        <v>-9.05144591622975E-3</v>
      </c>
      <c r="Q1810" s="20">
        <f t="shared" si="2034"/>
        <v>-1.2917533015664562E-2</v>
      </c>
      <c r="R1810" s="11"/>
      <c r="S1810" s="20">
        <f t="shared" ref="S1810:U1810" si="2041">_xlfn.STDEV.S(O1790:O1810)*SQRT(252)</f>
        <v>0.16812531370870226</v>
      </c>
      <c r="T1810" s="20">
        <f t="shared" si="2041"/>
        <v>8.0387728125033059E-2</v>
      </c>
      <c r="U1810" s="20">
        <f t="shared" si="2041"/>
        <v>8.9124335145711345E-2</v>
      </c>
    </row>
    <row r="1811" spans="1:21" x14ac:dyDescent="0.2">
      <c r="A1811" s="1" t="s">
        <v>4544</v>
      </c>
      <c r="B1811" s="13">
        <v>39049</v>
      </c>
      <c r="C1811" s="12">
        <v>1386.72</v>
      </c>
      <c r="D1811" s="12">
        <v>41043.15</v>
      </c>
      <c r="E1811" s="10">
        <v>2.1865999999999999</v>
      </c>
      <c r="F1811" s="12">
        <v>13.75</v>
      </c>
      <c r="G1811" s="11"/>
      <c r="H1811" s="19">
        <f t="shared" si="2029"/>
        <v>3.3247316744333166</v>
      </c>
      <c r="I1811" s="19">
        <f t="shared" si="2030"/>
        <v>2.4242852923804055</v>
      </c>
      <c r="J1811" s="19">
        <f t="shared" si="2031"/>
        <v>1.1571458537569297</v>
      </c>
      <c r="K1811" s="30">
        <f t="shared" si="2026"/>
        <v>0.48485705847608113</v>
      </c>
      <c r="L1811" s="30">
        <f t="shared" si="2027"/>
        <v>0.92571668300554377</v>
      </c>
      <c r="M1811" s="30">
        <f t="shared" si="2024"/>
        <v>1.4105737414816248</v>
      </c>
      <c r="N1811" s="11"/>
      <c r="O1811" s="20">
        <f t="shared" si="2032"/>
        <v>3.1411746849476785E-3</v>
      </c>
      <c r="P1811" s="20">
        <f t="shared" si="2033"/>
        <v>6.7107517289801688E-3</v>
      </c>
      <c r="Q1811" s="20">
        <f t="shared" si="2034"/>
        <v>5.4809178190331487E-3</v>
      </c>
      <c r="R1811" s="11"/>
      <c r="S1811" s="20">
        <f t="shared" ref="S1811:U1811" si="2042">_xlfn.STDEV.S(O1791:O1811)*SQRT(252)</f>
        <v>0.16154099608892547</v>
      </c>
      <c r="T1811" s="20">
        <f t="shared" si="2042"/>
        <v>8.2114381334041295E-2</v>
      </c>
      <c r="U1811" s="20">
        <f t="shared" si="2042"/>
        <v>8.9764856756047798E-2</v>
      </c>
    </row>
    <row r="1812" spans="1:21" x14ac:dyDescent="0.2">
      <c r="A1812" s="1" t="s">
        <v>4545</v>
      </c>
      <c r="B1812" s="13">
        <v>39050</v>
      </c>
      <c r="C1812" s="12">
        <v>1399.48</v>
      </c>
      <c r="D1812" s="12">
        <v>41970.01</v>
      </c>
      <c r="E1812" s="10">
        <v>2.1779000000000002</v>
      </c>
      <c r="F1812" s="12">
        <v>13.75</v>
      </c>
      <c r="G1812" s="11"/>
      <c r="H1812" s="19">
        <f t="shared" si="2029"/>
        <v>3.3264202403971233</v>
      </c>
      <c r="I1812" s="19">
        <f t="shared" si="2030"/>
        <v>2.4790318960425441</v>
      </c>
      <c r="J1812" s="19">
        <f t="shared" si="2031"/>
        <v>1.1631470184870978</v>
      </c>
      <c r="K1812" s="30">
        <f t="shared" si="2026"/>
        <v>0.49580637920850884</v>
      </c>
      <c r="L1812" s="30">
        <f t="shared" si="2027"/>
        <v>0.93051761478967832</v>
      </c>
      <c r="M1812" s="30">
        <f t="shared" si="2024"/>
        <v>1.4263239939981871</v>
      </c>
      <c r="N1812" s="11"/>
      <c r="O1812" s="20">
        <f t="shared" si="2032"/>
        <v>2.2582574680549694E-2</v>
      </c>
      <c r="P1812" s="20">
        <f t="shared" si="2033"/>
        <v>5.1861783116484705E-3</v>
      </c>
      <c r="Q1812" s="20">
        <f t="shared" si="2034"/>
        <v>1.1165848373172471E-2</v>
      </c>
      <c r="R1812" s="11"/>
      <c r="S1812" s="20">
        <f t="shared" ref="S1812:U1812" si="2043">_xlfn.STDEV.S(O1792:O1812)*SQRT(252)</f>
        <v>0.17450292481140631</v>
      </c>
      <c r="T1812" s="20">
        <f t="shared" si="2043"/>
        <v>8.2712381526345899E-2</v>
      </c>
      <c r="U1812" s="20">
        <f t="shared" si="2043"/>
        <v>9.5592302477152474E-2</v>
      </c>
    </row>
    <row r="1813" spans="1:21" x14ac:dyDescent="0.2">
      <c r="A1813" s="1" t="s">
        <v>4546</v>
      </c>
      <c r="B1813" s="13">
        <v>39051</v>
      </c>
      <c r="C1813" s="12">
        <v>1400.63</v>
      </c>
      <c r="D1813" s="12">
        <v>41931.839999999997</v>
      </c>
      <c r="E1813" s="10">
        <v>2.1663999999999999</v>
      </c>
      <c r="F1813" s="12">
        <v>13.25</v>
      </c>
      <c r="G1813" s="11"/>
      <c r="H1813" s="19">
        <f t="shared" si="2029"/>
        <v>3.3280514333938309</v>
      </c>
      <c r="I1813" s="19">
        <f t="shared" si="2030"/>
        <v>2.4767773183697734</v>
      </c>
      <c r="J1813" s="19">
        <f t="shared" si="2031"/>
        <v>1.157955985083573</v>
      </c>
      <c r="K1813" s="30">
        <f t="shared" si="2026"/>
        <v>0.49535546367395472</v>
      </c>
      <c r="L1813" s="30">
        <f t="shared" si="2027"/>
        <v>0.9263647880668584</v>
      </c>
      <c r="M1813" s="30">
        <f t="shared" si="2024"/>
        <v>1.4217202517408132</v>
      </c>
      <c r="N1813" s="11"/>
      <c r="O1813" s="20">
        <f t="shared" si="2032"/>
        <v>-9.0945892078675428E-4</v>
      </c>
      <c r="P1813" s="20">
        <f t="shared" si="2033"/>
        <v>-4.4629211277837921E-3</v>
      </c>
      <c r="Q1813" s="20">
        <f t="shared" si="2034"/>
        <v>-3.2276974072833475E-3</v>
      </c>
      <c r="R1813" s="11"/>
      <c r="S1813" s="20">
        <f t="shared" ref="S1813:U1813" si="2044">_xlfn.STDEV.S(O1793:O1813)*SQRT(252)</f>
        <v>0.16760357863396352</v>
      </c>
      <c r="T1813" s="20">
        <f t="shared" si="2044"/>
        <v>7.7929058432790216E-2</v>
      </c>
      <c r="U1813" s="20">
        <f t="shared" si="2044"/>
        <v>9.7201530811248021E-2</v>
      </c>
    </row>
    <row r="1814" spans="1:21" x14ac:dyDescent="0.2">
      <c r="A1814" s="1" t="s">
        <v>4547</v>
      </c>
      <c r="B1814" s="13">
        <v>39052</v>
      </c>
      <c r="C1814" s="12">
        <v>1396.71</v>
      </c>
      <c r="D1814" s="12">
        <v>41327.07</v>
      </c>
      <c r="E1814" s="10">
        <v>2.1667999999999998</v>
      </c>
      <c r="F1814" s="12">
        <v>13.25</v>
      </c>
      <c r="G1814" s="11"/>
      <c r="H1814" s="19">
        <f t="shared" si="2029"/>
        <v>3.329683426286643</v>
      </c>
      <c r="I1814" s="19">
        <f t="shared" si="2030"/>
        <v>2.4410555227407125</v>
      </c>
      <c r="J1814" s="19">
        <f t="shared" si="2031"/>
        <v>1.1549283711187794</v>
      </c>
      <c r="K1814" s="30">
        <f t="shared" si="2026"/>
        <v>0.48821110454814254</v>
      </c>
      <c r="L1814" s="30">
        <f t="shared" si="2027"/>
        <v>0.92394269689502362</v>
      </c>
      <c r="M1814" s="30">
        <f t="shared" si="2024"/>
        <v>1.412153801443166</v>
      </c>
      <c r="N1814" s="11"/>
      <c r="O1814" s="20">
        <f t="shared" si="2032"/>
        <v>-1.4422691682501876E-2</v>
      </c>
      <c r="P1814" s="20">
        <f t="shared" si="2033"/>
        <v>-2.6146192116058842E-3</v>
      </c>
      <c r="Q1814" s="20">
        <f t="shared" si="2034"/>
        <v>-6.7287852768036505E-3</v>
      </c>
      <c r="R1814" s="11"/>
      <c r="S1814" s="20">
        <f t="shared" ref="S1814:U1814" si="2045">_xlfn.STDEV.S(O1794:O1814)*SQRT(252)</f>
        <v>0.17735262600007978</v>
      </c>
      <c r="T1814" s="20">
        <f t="shared" si="2045"/>
        <v>7.9072749045767693E-2</v>
      </c>
      <c r="U1814" s="20">
        <f t="shared" si="2045"/>
        <v>0.10153916357669533</v>
      </c>
    </row>
    <row r="1815" spans="1:21" x14ac:dyDescent="0.2">
      <c r="A1815" s="1" t="s">
        <v>4548</v>
      </c>
      <c r="B1815" s="13">
        <v>39055</v>
      </c>
      <c r="C1815" s="12">
        <v>1409.12</v>
      </c>
      <c r="D1815" s="12">
        <v>42654.33</v>
      </c>
      <c r="E1815" s="10">
        <v>2.1688999999999998</v>
      </c>
      <c r="F1815" s="12">
        <v>13.25</v>
      </c>
      <c r="G1815" s="11"/>
      <c r="H1815" s="19">
        <f t="shared" si="2029"/>
        <v>3.331316219467809</v>
      </c>
      <c r="I1815" s="19">
        <f t="shared" si="2030"/>
        <v>2.5194524512699514</v>
      </c>
      <c r="J1815" s="19">
        <f t="shared" si="2031"/>
        <v>1.1663193698503869</v>
      </c>
      <c r="K1815" s="30">
        <f t="shared" si="2026"/>
        <v>0.50389049025399035</v>
      </c>
      <c r="L1815" s="30">
        <f t="shared" si="2027"/>
        <v>0.93305549588030956</v>
      </c>
      <c r="M1815" s="30">
        <f t="shared" si="2024"/>
        <v>1.4369459861342999</v>
      </c>
      <c r="N1815" s="11"/>
      <c r="O1815" s="20">
        <f t="shared" si="2032"/>
        <v>3.2115995641597728E-2</v>
      </c>
      <c r="P1815" s="20">
        <f t="shared" si="2033"/>
        <v>9.8629482281857861E-3</v>
      </c>
      <c r="Q1815" s="20">
        <f t="shared" si="2034"/>
        <v>1.7556292144522256E-2</v>
      </c>
      <c r="R1815" s="11"/>
      <c r="S1815" s="20">
        <f t="shared" ref="S1815:U1815" si="2046">_xlfn.STDEV.S(O1795:O1815)*SQRT(252)</f>
        <v>0.20340426739962483</v>
      </c>
      <c r="T1815" s="20">
        <f t="shared" si="2046"/>
        <v>8.299680269982096E-2</v>
      </c>
      <c r="U1815" s="20">
        <f t="shared" si="2046"/>
        <v>0.11554938641953008</v>
      </c>
    </row>
    <row r="1816" spans="1:21" x14ac:dyDescent="0.2">
      <c r="A1816" s="1" t="s">
        <v>4549</v>
      </c>
      <c r="B1816" s="13">
        <v>39056</v>
      </c>
      <c r="C1816" s="12">
        <v>1414.76</v>
      </c>
      <c r="D1816" s="12">
        <v>43128.7</v>
      </c>
      <c r="E1816" s="10">
        <v>2.1556000000000002</v>
      </c>
      <c r="F1816" s="12">
        <v>13.25</v>
      </c>
      <c r="G1816" s="11"/>
      <c r="H1816" s="19">
        <f t="shared" si="2029"/>
        <v>3.3329498133297699</v>
      </c>
      <c r="I1816" s="19">
        <f t="shared" si="2030"/>
        <v>2.5474719432959407</v>
      </c>
      <c r="J1816" s="19">
        <f t="shared" si="2031"/>
        <v>1.1638069003105187</v>
      </c>
      <c r="K1816" s="30">
        <f t="shared" si="2026"/>
        <v>0.50949438865918817</v>
      </c>
      <c r="L1816" s="30">
        <f t="shared" si="2027"/>
        <v>0.93104552024841503</v>
      </c>
      <c r="M1816" s="30">
        <f t="shared" si="2024"/>
        <v>1.4405399089076032</v>
      </c>
      <c r="N1816" s="11"/>
      <c r="O1816" s="20">
        <f t="shared" si="2032"/>
        <v>1.112126248378531E-2</v>
      </c>
      <c r="P1816" s="20">
        <f t="shared" si="2033"/>
        <v>-2.154186584580553E-3</v>
      </c>
      <c r="Q1816" s="20">
        <f t="shared" si="2034"/>
        <v>2.5010841103163539E-3</v>
      </c>
      <c r="R1816" s="11"/>
      <c r="S1816" s="20">
        <f t="shared" ref="S1816:U1816" si="2047">_xlfn.STDEV.S(O1796:O1816)*SQRT(252)</f>
        <v>0.19596288118890751</v>
      </c>
      <c r="T1816" s="20">
        <f t="shared" si="2047"/>
        <v>7.9931181037318763E-2</v>
      </c>
      <c r="U1816" s="20">
        <f t="shared" si="2047"/>
        <v>0.1087154443241802</v>
      </c>
    </row>
    <row r="1817" spans="1:21" x14ac:dyDescent="0.2">
      <c r="A1817" s="1" t="s">
        <v>4550</v>
      </c>
      <c r="B1817" s="13">
        <v>39057</v>
      </c>
      <c r="C1817" s="12">
        <v>1412.9</v>
      </c>
      <c r="D1817" s="12">
        <v>43096.160000000003</v>
      </c>
      <c r="E1817" s="10">
        <v>2.1524000000000001</v>
      </c>
      <c r="F1817" s="12">
        <v>13.25</v>
      </c>
      <c r="G1817" s="11"/>
      <c r="H1817" s="19">
        <f t="shared" si="2029"/>
        <v>3.3345842082651593</v>
      </c>
      <c r="I1817" s="19">
        <f t="shared" si="2030"/>
        <v>2.5455499113998985</v>
      </c>
      <c r="J1817" s="19">
        <f t="shared" si="2031"/>
        <v>1.1605514246982991</v>
      </c>
      <c r="K1817" s="30">
        <f t="shared" si="2026"/>
        <v>0.50910998227997972</v>
      </c>
      <c r="L1817" s="30">
        <f t="shared" si="2027"/>
        <v>0.92844113975863929</v>
      </c>
      <c r="M1817" s="30">
        <f t="shared" si="2024"/>
        <v>1.437551122038619</v>
      </c>
      <c r="N1817" s="11"/>
      <c r="O1817" s="20">
        <f t="shared" si="2032"/>
        <v>-7.5448599192640131E-4</v>
      </c>
      <c r="P1817" s="20">
        <f t="shared" si="2033"/>
        <v>-2.7972644012945747E-3</v>
      </c>
      <c r="Q1817" s="20">
        <f t="shared" si="2034"/>
        <v>-2.0747685298428964E-3</v>
      </c>
      <c r="R1817" s="11"/>
      <c r="S1817" s="20">
        <f t="shared" ref="S1817:U1817" si="2048">_xlfn.STDEV.S(O1797:O1817)*SQRT(252)</f>
        <v>0.19463534180886813</v>
      </c>
      <c r="T1817" s="20">
        <f t="shared" si="2048"/>
        <v>8.1368248197137408E-2</v>
      </c>
      <c r="U1817" s="20">
        <f t="shared" si="2048"/>
        <v>0.1091248329635711</v>
      </c>
    </row>
    <row r="1818" spans="1:21" x14ac:dyDescent="0.2">
      <c r="A1818" s="1" t="s">
        <v>4551</v>
      </c>
      <c r="B1818" s="13">
        <v>39058</v>
      </c>
      <c r="C1818" s="12">
        <v>1407.29</v>
      </c>
      <c r="D1818" s="12">
        <v>42909.29</v>
      </c>
      <c r="E1818" s="10">
        <v>2.1423999999999999</v>
      </c>
      <c r="F1818" s="12">
        <v>13.25</v>
      </c>
      <c r="G1818" s="11"/>
      <c r="H1818" s="19">
        <f t="shared" si="2029"/>
        <v>3.3362194046668034</v>
      </c>
      <c r="I1818" s="19">
        <f t="shared" si="2030"/>
        <v>2.5345121086828279</v>
      </c>
      <c r="J1818" s="19">
        <f t="shared" si="2031"/>
        <v>1.1505729031845049</v>
      </c>
      <c r="K1818" s="30">
        <f t="shared" si="2026"/>
        <v>0.50690242173656563</v>
      </c>
      <c r="L1818" s="30">
        <f t="shared" si="2027"/>
        <v>0.92045832254760396</v>
      </c>
      <c r="M1818" s="30">
        <f t="shared" si="2024"/>
        <v>1.4273607442841696</v>
      </c>
      <c r="N1818" s="11"/>
      <c r="O1818" s="20">
        <f t="shared" si="2032"/>
        <v>-4.3361171853827374E-3</v>
      </c>
      <c r="P1818" s="20">
        <f t="shared" si="2033"/>
        <v>-8.5980864797854384E-3</v>
      </c>
      <c r="Q1818" s="20">
        <f t="shared" si="2034"/>
        <v>-7.0887063410991491E-3</v>
      </c>
      <c r="R1818" s="11"/>
      <c r="S1818" s="20">
        <f t="shared" ref="S1818:U1818" si="2049">_xlfn.STDEV.S(O1798:O1818)*SQRT(252)</f>
        <v>0.1952258684608546</v>
      </c>
      <c r="T1818" s="20">
        <f t="shared" si="2049"/>
        <v>8.5450524759762753E-2</v>
      </c>
      <c r="U1818" s="20">
        <f t="shared" si="2049"/>
        <v>0.11136041460379306</v>
      </c>
    </row>
    <row r="1819" spans="1:21" x14ac:dyDescent="0.2">
      <c r="A1819" s="1" t="s">
        <v>4552</v>
      </c>
      <c r="B1819" s="13">
        <v>39059</v>
      </c>
      <c r="C1819" s="12">
        <v>1409.84</v>
      </c>
      <c r="D1819" s="12">
        <v>42977.58</v>
      </c>
      <c r="E1819" s="10">
        <v>2.1438000000000001</v>
      </c>
      <c r="F1819" s="12">
        <v>13.25</v>
      </c>
      <c r="G1819" s="11"/>
      <c r="H1819" s="19">
        <f t="shared" si="2029"/>
        <v>3.3378554029277216</v>
      </c>
      <c r="I1819" s="19">
        <f t="shared" si="2030"/>
        <v>2.5385457767277186</v>
      </c>
      <c r="J1819" s="19">
        <f t="shared" si="2031"/>
        <v>1.1534109639428081</v>
      </c>
      <c r="K1819" s="30">
        <f t="shared" si="2026"/>
        <v>0.50770915534554373</v>
      </c>
      <c r="L1819" s="30">
        <f t="shared" si="2027"/>
        <v>0.92272877115424645</v>
      </c>
      <c r="M1819" s="30">
        <f t="shared" si="2024"/>
        <v>1.4304379264997902</v>
      </c>
      <c r="N1819" s="11"/>
      <c r="O1819" s="20">
        <f t="shared" si="2032"/>
        <v>1.5914968530124085E-3</v>
      </c>
      <c r="P1819" s="20">
        <f t="shared" si="2033"/>
        <v>2.4666500927044144E-3</v>
      </c>
      <c r="Q1819" s="20">
        <f t="shared" si="2034"/>
        <v>2.1558545924309502E-3</v>
      </c>
      <c r="R1819" s="11"/>
      <c r="S1819" s="20">
        <f t="shared" ref="S1819:U1819" si="2050">_xlfn.STDEV.S(O1799:O1819)*SQRT(252)</f>
        <v>0.18809518427250743</v>
      </c>
      <c r="T1819" s="20">
        <f t="shared" si="2050"/>
        <v>7.992610386407635E-2</v>
      </c>
      <c r="U1819" s="20">
        <f t="shared" si="2050"/>
        <v>0.10462362352079801</v>
      </c>
    </row>
    <row r="1820" spans="1:21" x14ac:dyDescent="0.2">
      <c r="A1820" s="1" t="s">
        <v>4553</v>
      </c>
      <c r="B1820" s="13">
        <v>39062</v>
      </c>
      <c r="C1820" s="12">
        <v>1413.04</v>
      </c>
      <c r="D1820" s="12">
        <v>43297.06</v>
      </c>
      <c r="E1820" s="10">
        <v>2.1379999999999999</v>
      </c>
      <c r="F1820" s="12">
        <v>13.25</v>
      </c>
      <c r="G1820" s="11"/>
      <c r="H1820" s="19">
        <f t="shared" si="2029"/>
        <v>3.3394922034411256</v>
      </c>
      <c r="I1820" s="19">
        <f t="shared" si="2030"/>
        <v>2.5574164205552439</v>
      </c>
      <c r="J1820" s="19">
        <f t="shared" si="2031"/>
        <v>1.1529013224637537</v>
      </c>
      <c r="K1820" s="30">
        <f t="shared" si="2026"/>
        <v>0.51148328411104882</v>
      </c>
      <c r="L1820" s="30">
        <f t="shared" si="2027"/>
        <v>0.92232105797100294</v>
      </c>
      <c r="M1820" s="30">
        <f t="shared" si="2024"/>
        <v>1.4338043420820519</v>
      </c>
      <c r="N1820" s="11"/>
      <c r="O1820" s="20">
        <f t="shared" si="2032"/>
        <v>7.4336433089066123E-3</v>
      </c>
      <c r="P1820" s="20">
        <f t="shared" si="2033"/>
        <v>-4.4185593425627445E-4</v>
      </c>
      <c r="Q1820" s="20">
        <f t="shared" si="2034"/>
        <v>2.3534160552489691E-3</v>
      </c>
      <c r="R1820" s="11"/>
      <c r="S1820" s="20">
        <f t="shared" ref="S1820:U1820" si="2051">_xlfn.STDEV.S(O1800:O1820)*SQRT(252)</f>
        <v>0.18795506367140641</v>
      </c>
      <c r="T1820" s="20">
        <f t="shared" si="2051"/>
        <v>7.8518010038106462E-2</v>
      </c>
      <c r="U1820" s="20">
        <f t="shared" si="2051"/>
        <v>0.10457964773755836</v>
      </c>
    </row>
    <row r="1821" spans="1:21" x14ac:dyDescent="0.2">
      <c r="A1821" s="1" t="s">
        <v>4554</v>
      </c>
      <c r="B1821" s="13">
        <v>39063</v>
      </c>
      <c r="C1821" s="12">
        <v>1411.56</v>
      </c>
      <c r="D1821" s="12">
        <v>43018.45</v>
      </c>
      <c r="E1821" s="10">
        <v>2.1476999999999999</v>
      </c>
      <c r="F1821" s="12">
        <v>13.25</v>
      </c>
      <c r="G1821" s="11"/>
      <c r="H1821" s="19">
        <f t="shared" si="2029"/>
        <v>3.3411298066004194</v>
      </c>
      <c r="I1821" s="19">
        <f t="shared" si="2030"/>
        <v>2.5409598346131292</v>
      </c>
      <c r="J1821" s="19">
        <f t="shared" si="2031"/>
        <v>1.1569189660011723</v>
      </c>
      <c r="K1821" s="30">
        <f t="shared" si="2026"/>
        <v>0.50819196692262592</v>
      </c>
      <c r="L1821" s="30">
        <f t="shared" si="2027"/>
        <v>0.92553517280093789</v>
      </c>
      <c r="M1821" s="30">
        <f t="shared" si="2024"/>
        <v>1.4337271397235638</v>
      </c>
      <c r="N1821" s="11"/>
      <c r="O1821" s="20">
        <f t="shared" si="2032"/>
        <v>-6.434848001226845E-3</v>
      </c>
      <c r="P1821" s="20">
        <f t="shared" si="2033"/>
        <v>3.4848112836169953E-3</v>
      </c>
      <c r="Q1821" s="20">
        <f t="shared" si="2034"/>
        <v>-5.3844416718629162E-5</v>
      </c>
      <c r="R1821" s="11"/>
      <c r="S1821" s="20">
        <f t="shared" ref="S1821:U1821" si="2052">_xlfn.STDEV.S(O1801:O1821)*SQRT(252)</f>
        <v>0.18977846856048916</v>
      </c>
      <c r="T1821" s="20">
        <f t="shared" si="2052"/>
        <v>7.3964342074804235E-2</v>
      </c>
      <c r="U1821" s="20">
        <f t="shared" si="2052"/>
        <v>0.10411062271669891</v>
      </c>
    </row>
    <row r="1822" spans="1:21" x14ac:dyDescent="0.2">
      <c r="A1822" s="1" t="s">
        <v>4555</v>
      </c>
      <c r="B1822" s="13">
        <v>39064</v>
      </c>
      <c r="C1822" s="12">
        <v>1413.21</v>
      </c>
      <c r="D1822" s="12">
        <v>43284.52</v>
      </c>
      <c r="E1822" s="10">
        <v>2.1455000000000002</v>
      </c>
      <c r="F1822" s="12">
        <v>13.25</v>
      </c>
      <c r="G1822" s="11"/>
      <c r="H1822" s="19">
        <f t="shared" si="2029"/>
        <v>3.3427682127992004</v>
      </c>
      <c r="I1822" s="19">
        <f t="shared" si="2030"/>
        <v>2.5566757235676483</v>
      </c>
      <c r="J1822" s="19">
        <f t="shared" si="2031"/>
        <v>1.1570848340248978</v>
      </c>
      <c r="K1822" s="30">
        <f t="shared" si="2026"/>
        <v>0.5113351447135297</v>
      </c>
      <c r="L1822" s="30">
        <f t="shared" si="2027"/>
        <v>0.92566786721991834</v>
      </c>
      <c r="M1822" s="30">
        <f t="shared" si="2024"/>
        <v>1.437003011933448</v>
      </c>
      <c r="N1822" s="11"/>
      <c r="O1822" s="20">
        <f t="shared" si="2032"/>
        <v>6.1850206132485486E-3</v>
      </c>
      <c r="P1822" s="20">
        <f t="shared" si="2033"/>
        <v>1.4337047675772041E-4</v>
      </c>
      <c r="Q1822" s="20">
        <f t="shared" si="2034"/>
        <v>2.2848644760367076E-3</v>
      </c>
      <c r="R1822" s="11"/>
      <c r="S1822" s="20">
        <f t="shared" ref="S1822:U1822" si="2053">_xlfn.STDEV.S(O1802:O1822)*SQRT(252)</f>
        <v>0.18331319501500423</v>
      </c>
      <c r="T1822" s="20">
        <f t="shared" si="2053"/>
        <v>7.3665252827406047E-2</v>
      </c>
      <c r="U1822" s="20">
        <f t="shared" si="2053"/>
        <v>0.10183750108997938</v>
      </c>
    </row>
    <row r="1823" spans="1:21" x14ac:dyDescent="0.2">
      <c r="A1823" s="1" t="s">
        <v>4556</v>
      </c>
      <c r="B1823" s="13">
        <v>39065</v>
      </c>
      <c r="C1823" s="12">
        <v>1425.49</v>
      </c>
      <c r="D1823" s="12">
        <v>43754.559999999998</v>
      </c>
      <c r="E1823" s="10">
        <v>2.1456</v>
      </c>
      <c r="F1823" s="12">
        <v>13.25</v>
      </c>
      <c r="G1823" s="11"/>
      <c r="H1823" s="19">
        <f t="shared" si="2029"/>
        <v>3.3444074224312597</v>
      </c>
      <c r="I1823" s="19">
        <f t="shared" si="2030"/>
        <v>2.5844394565859594</v>
      </c>
      <c r="J1823" s="19">
        <f t="shared" si="2031"/>
        <v>1.167193649803181</v>
      </c>
      <c r="K1823" s="30">
        <f t="shared" si="2026"/>
        <v>0.51688789131719193</v>
      </c>
      <c r="L1823" s="30">
        <f t="shared" si="2027"/>
        <v>0.93375491984254477</v>
      </c>
      <c r="M1823" s="30">
        <f t="shared" si="2024"/>
        <v>1.4506428111597367</v>
      </c>
      <c r="N1823" s="11"/>
      <c r="O1823" s="20">
        <f t="shared" si="2032"/>
        <v>1.0859309517582849E-2</v>
      </c>
      <c r="P1823" s="20">
        <f t="shared" si="2033"/>
        <v>8.7364517112542561E-3</v>
      </c>
      <c r="Q1823" s="20">
        <f t="shared" si="2034"/>
        <v>9.4918376043879871E-3</v>
      </c>
      <c r="R1823" s="11"/>
      <c r="S1823" s="20">
        <f t="shared" ref="S1823:U1823" si="2054">_xlfn.STDEV.S(O1803:O1823)*SQRT(252)</f>
        <v>0.18543557372528471</v>
      </c>
      <c r="T1823" s="20">
        <f t="shared" si="2054"/>
        <v>7.8797442701901935E-2</v>
      </c>
      <c r="U1823" s="20">
        <f t="shared" si="2054"/>
        <v>0.10587848226385234</v>
      </c>
    </row>
    <row r="1824" spans="1:21" x14ac:dyDescent="0.2">
      <c r="A1824" s="1" t="s">
        <v>4557</v>
      </c>
      <c r="B1824" s="13">
        <v>39066</v>
      </c>
      <c r="C1824" s="12">
        <v>1427.09</v>
      </c>
      <c r="D1824" s="12">
        <v>43595.7</v>
      </c>
      <c r="E1824" s="10">
        <v>2.1465999999999998</v>
      </c>
      <c r="F1824" s="12">
        <v>13.25</v>
      </c>
      <c r="G1824" s="11"/>
      <c r="H1824" s="19">
        <f t="shared" si="2029"/>
        <v>3.3460474358905801</v>
      </c>
      <c r="I1824" s="19">
        <f t="shared" si="2030"/>
        <v>2.5750561134081682</v>
      </c>
      <c r="J1824" s="19">
        <f t="shared" si="2031"/>
        <v>1.169048337187325</v>
      </c>
      <c r="K1824" s="30">
        <f t="shared" si="2026"/>
        <v>0.51501122268163368</v>
      </c>
      <c r="L1824" s="30">
        <f t="shared" si="2027"/>
        <v>0.93523866974986003</v>
      </c>
      <c r="M1824" s="30">
        <f t="shared" si="2024"/>
        <v>1.4502498924314937</v>
      </c>
      <c r="N1824" s="11"/>
      <c r="O1824" s="20">
        <f t="shared" si="2032"/>
        <v>-3.6307072908515758E-3</v>
      </c>
      <c r="P1824" s="20">
        <f t="shared" si="2033"/>
        <v>1.5890142860670586E-3</v>
      </c>
      <c r="Q1824" s="20">
        <f t="shared" si="2034"/>
        <v>-2.7085835687479243E-4</v>
      </c>
      <c r="R1824" s="11"/>
      <c r="S1824" s="20">
        <f t="shared" ref="S1824:U1824" si="2055">_xlfn.STDEV.S(O1804:O1824)*SQRT(252)</f>
        <v>0.18565027517261584</v>
      </c>
      <c r="T1824" s="20">
        <f t="shared" si="2055"/>
        <v>7.8821870317957565E-2</v>
      </c>
      <c r="U1824" s="20">
        <f t="shared" si="2055"/>
        <v>0.10589346761336854</v>
      </c>
    </row>
    <row r="1825" spans="1:21" x14ac:dyDescent="0.2">
      <c r="A1825" s="1" t="s">
        <v>4558</v>
      </c>
      <c r="B1825" s="13">
        <v>39069</v>
      </c>
      <c r="C1825" s="12">
        <v>1422.48</v>
      </c>
      <c r="D1825" s="12">
        <v>43508.73</v>
      </c>
      <c r="E1825" s="10">
        <v>2.1465999999999998</v>
      </c>
      <c r="F1825" s="12">
        <v>13.25</v>
      </c>
      <c r="G1825" s="11"/>
      <c r="H1825" s="19">
        <f t="shared" si="2029"/>
        <v>3.3476882535713384</v>
      </c>
      <c r="I1825" s="19">
        <f t="shared" si="2030"/>
        <v>2.5699190785587889</v>
      </c>
      <c r="J1825" s="19">
        <f t="shared" si="2031"/>
        <v>1.1652719020399738</v>
      </c>
      <c r="K1825" s="30">
        <f t="shared" si="2026"/>
        <v>0.51398381571175777</v>
      </c>
      <c r="L1825" s="30">
        <f t="shared" si="2027"/>
        <v>0.93221752163197902</v>
      </c>
      <c r="M1825" s="30">
        <f t="shared" si="2024"/>
        <v>1.4462013373437368</v>
      </c>
      <c r="N1825" s="11"/>
      <c r="O1825" s="20">
        <f t="shared" si="2032"/>
        <v>-1.9949215174889234E-3</v>
      </c>
      <c r="P1825" s="20">
        <f t="shared" si="2033"/>
        <v>-3.2303498728181168E-3</v>
      </c>
      <c r="Q1825" s="20">
        <f t="shared" si="2034"/>
        <v>-2.7916258493694279E-3</v>
      </c>
      <c r="R1825" s="11"/>
      <c r="S1825" s="20">
        <f t="shared" ref="S1825:U1825" si="2056">_xlfn.STDEV.S(O1805:O1825)*SQRT(252)</f>
        <v>0.18519837657490648</v>
      </c>
      <c r="T1825" s="20">
        <f t="shared" si="2056"/>
        <v>7.8791606412167814E-2</v>
      </c>
      <c r="U1825" s="20">
        <f t="shared" si="2056"/>
        <v>0.10692072799679972</v>
      </c>
    </row>
    <row r="1826" spans="1:21" x14ac:dyDescent="0.2">
      <c r="A1826" s="1" t="s">
        <v>4559</v>
      </c>
      <c r="B1826" s="13">
        <v>39070</v>
      </c>
      <c r="C1826" s="12">
        <v>1425.55</v>
      </c>
      <c r="D1826" s="12">
        <v>43589.72</v>
      </c>
      <c r="E1826" s="10">
        <v>2.1568000000000001</v>
      </c>
      <c r="F1826" s="12">
        <v>13.25</v>
      </c>
      <c r="G1826" s="11"/>
      <c r="H1826" s="19">
        <f t="shared" si="2029"/>
        <v>3.3493298758679049</v>
      </c>
      <c r="I1826" s="19">
        <f t="shared" si="2030"/>
        <v>2.5747028942705432</v>
      </c>
      <c r="J1826" s="19">
        <f t="shared" si="2031"/>
        <v>1.1733357677979157</v>
      </c>
      <c r="K1826" s="30">
        <f t="shared" si="2026"/>
        <v>0.51494057885410871</v>
      </c>
      <c r="L1826" s="30">
        <f t="shared" si="2027"/>
        <v>0.93866861423833259</v>
      </c>
      <c r="M1826" s="30">
        <f t="shared" si="2024"/>
        <v>1.4536091930924413</v>
      </c>
      <c r="N1826" s="11"/>
      <c r="O1826" s="20">
        <f t="shared" si="2032"/>
        <v>1.8614655035897876E-3</v>
      </c>
      <c r="P1826" s="20">
        <f t="shared" si="2033"/>
        <v>6.9201580711120148E-3</v>
      </c>
      <c r="Q1826" s="20">
        <f t="shared" si="2034"/>
        <v>5.1222852291856746E-3</v>
      </c>
      <c r="R1826" s="11"/>
      <c r="S1826" s="20">
        <f t="shared" ref="S1826:U1826" si="2057">_xlfn.STDEV.S(O1806:O1826)*SQRT(252)</f>
        <v>0.18494798160428824</v>
      </c>
      <c r="T1826" s="20">
        <f t="shared" si="2057"/>
        <v>8.1916642052999783E-2</v>
      </c>
      <c r="U1826" s="20">
        <f t="shared" si="2057"/>
        <v>0.10769301980467937</v>
      </c>
    </row>
    <row r="1827" spans="1:21" x14ac:dyDescent="0.2">
      <c r="A1827" s="1" t="s">
        <v>4560</v>
      </c>
      <c r="B1827" s="13">
        <v>39071</v>
      </c>
      <c r="C1827" s="12">
        <v>1423.53</v>
      </c>
      <c r="D1827" s="12">
        <v>43502.36</v>
      </c>
      <c r="E1827" s="10">
        <v>2.1556000000000002</v>
      </c>
      <c r="F1827" s="12">
        <v>13.25</v>
      </c>
      <c r="G1827" s="11"/>
      <c r="H1827" s="19">
        <f t="shared" si="2029"/>
        <v>3.3509723031748431</v>
      </c>
      <c r="I1827" s="19">
        <f t="shared" si="2030"/>
        <v>2.5695428233904485</v>
      </c>
      <c r="J1827" s="19">
        <f t="shared" si="2031"/>
        <v>1.1710212592941789</v>
      </c>
      <c r="K1827" s="30">
        <f t="shared" si="2026"/>
        <v>0.51390856467808976</v>
      </c>
      <c r="L1827" s="30">
        <f t="shared" si="2027"/>
        <v>0.93681700743534313</v>
      </c>
      <c r="M1827" s="30">
        <f t="shared" si="2024"/>
        <v>1.4507255721134329</v>
      </c>
      <c r="N1827" s="11"/>
      <c r="O1827" s="20">
        <f t="shared" si="2032"/>
        <v>-2.004142261065267E-3</v>
      </c>
      <c r="P1827" s="20">
        <f t="shared" si="2033"/>
        <v>-1.9725883819945444E-3</v>
      </c>
      <c r="Q1827" s="20">
        <f t="shared" si="2034"/>
        <v>-1.9837663332836764E-3</v>
      </c>
      <c r="R1827" s="11"/>
      <c r="S1827" s="20">
        <f t="shared" ref="S1827:U1827" si="2058">_xlfn.STDEV.S(O1807:O1827)*SQRT(252)</f>
        <v>0.18181586979540978</v>
      </c>
      <c r="T1827" s="20">
        <f t="shared" si="2058"/>
        <v>8.2207347712137127E-2</v>
      </c>
      <c r="U1827" s="20">
        <f t="shared" si="2058"/>
        <v>0.10698511243868837</v>
      </c>
    </row>
    <row r="1828" spans="1:21" x14ac:dyDescent="0.2">
      <c r="A1828" s="1" t="s">
        <v>4561</v>
      </c>
      <c r="B1828" s="13">
        <v>39072</v>
      </c>
      <c r="C1828" s="12">
        <v>1418.3</v>
      </c>
      <c r="D1828" s="12">
        <v>43385.02</v>
      </c>
      <c r="E1828" s="10">
        <v>2.1589</v>
      </c>
      <c r="F1828" s="12">
        <v>13.25</v>
      </c>
      <c r="G1828" s="11"/>
      <c r="H1828" s="19">
        <f t="shared" si="2029"/>
        <v>3.3526155358869096</v>
      </c>
      <c r="I1828" s="19">
        <f t="shared" si="2030"/>
        <v>2.5626119314825924</v>
      </c>
      <c r="J1828" s="19">
        <f t="shared" si="2031"/>
        <v>1.1685050933927497</v>
      </c>
      <c r="K1828" s="30">
        <f t="shared" si="2026"/>
        <v>0.51252238629651847</v>
      </c>
      <c r="L1828" s="30">
        <f t="shared" si="2027"/>
        <v>0.9348040747141998</v>
      </c>
      <c r="M1828" s="30">
        <f t="shared" si="2024"/>
        <v>1.4473264610107184</v>
      </c>
      <c r="N1828" s="11"/>
      <c r="O1828" s="20">
        <f t="shared" si="2032"/>
        <v>-2.6973249267396859E-3</v>
      </c>
      <c r="P1828" s="20">
        <f t="shared" si="2033"/>
        <v>-2.1486936137656842E-3</v>
      </c>
      <c r="Q1828" s="20">
        <f t="shared" si="2034"/>
        <v>-2.3430421080691266E-3</v>
      </c>
      <c r="R1828" s="11"/>
      <c r="S1828" s="20">
        <f t="shared" ref="S1828:U1828" si="2059">_xlfn.STDEV.S(O1808:O1828)*SQRT(252)</f>
        <v>0.18120552057911554</v>
      </c>
      <c r="T1828" s="20">
        <f t="shared" si="2059"/>
        <v>8.2614089321866147E-2</v>
      </c>
      <c r="U1828" s="20">
        <f t="shared" si="2059"/>
        <v>0.10711791897780812</v>
      </c>
    </row>
    <row r="1829" spans="1:21" x14ac:dyDescent="0.2">
      <c r="A1829" s="1" t="s">
        <v>4562</v>
      </c>
      <c r="B1829" s="13">
        <v>39073</v>
      </c>
      <c r="C1829" s="12">
        <v>1410.76</v>
      </c>
      <c r="D1829" s="12">
        <v>43355.73</v>
      </c>
      <c r="E1829" s="10">
        <v>2.1514000000000002</v>
      </c>
      <c r="F1829" s="12">
        <v>13.25</v>
      </c>
      <c r="G1829" s="11"/>
      <c r="H1829" s="19">
        <f t="shared" si="2029"/>
        <v>3.3542595743990549</v>
      </c>
      <c r="I1829" s="19">
        <f t="shared" si="2030"/>
        <v>2.560881866509173</v>
      </c>
      <c r="J1829" s="19">
        <f t="shared" si="2031"/>
        <v>1.158255262909242</v>
      </c>
      <c r="K1829" s="30">
        <f t="shared" si="2026"/>
        <v>0.51217637330183463</v>
      </c>
      <c r="L1829" s="30">
        <f t="shared" si="2027"/>
        <v>0.9266042103273936</v>
      </c>
      <c r="M1829" s="30">
        <f t="shared" si="2024"/>
        <v>1.4387805836292282</v>
      </c>
      <c r="N1829" s="11"/>
      <c r="O1829" s="20">
        <f t="shared" si="2032"/>
        <v>-6.7511781716333985E-4</v>
      </c>
      <c r="P1829" s="20">
        <f t="shared" si="2033"/>
        <v>-8.7717465173792197E-3</v>
      </c>
      <c r="Q1829" s="20">
        <f t="shared" si="2034"/>
        <v>-5.9045955502825542E-3</v>
      </c>
      <c r="R1829" s="11"/>
      <c r="S1829" s="20">
        <f t="shared" ref="S1829:U1829" si="2060">_xlfn.STDEV.S(O1809:O1829)*SQRT(252)</f>
        <v>0.18122618464465531</v>
      </c>
      <c r="T1829" s="20">
        <f t="shared" si="2060"/>
        <v>8.7874088579698389E-2</v>
      </c>
      <c r="U1829" s="20">
        <f t="shared" si="2060"/>
        <v>0.10922347840127392</v>
      </c>
    </row>
    <row r="1830" spans="1:21" x14ac:dyDescent="0.2">
      <c r="A1830" s="1" t="s">
        <v>4563</v>
      </c>
      <c r="B1830" s="13">
        <v>39076</v>
      </c>
      <c r="C1830" s="12">
        <v>1410.76</v>
      </c>
      <c r="D1830" s="12">
        <v>43355.73</v>
      </c>
      <c r="E1830" s="10">
        <v>2.1514000000000002</v>
      </c>
      <c r="F1830" s="12">
        <v>13.25</v>
      </c>
      <c r="G1830" s="11"/>
      <c r="H1830" s="19">
        <f t="shared" si="2029"/>
        <v>3.3559044191064231</v>
      </c>
      <c r="I1830" s="19">
        <f t="shared" si="2030"/>
        <v>2.560881866509173</v>
      </c>
      <c r="J1830" s="19">
        <f t="shared" si="2031"/>
        <v>1.158255262909242</v>
      </c>
      <c r="K1830" s="30">
        <f t="shared" si="2026"/>
        <v>0.51217637330183463</v>
      </c>
      <c r="L1830" s="30">
        <f t="shared" si="2027"/>
        <v>0.9266042103273936</v>
      </c>
      <c r="M1830" s="30">
        <f t="shared" si="2024"/>
        <v>1.4387805836292282</v>
      </c>
      <c r="N1830" s="11"/>
      <c r="O1830" s="20">
        <f t="shared" si="2032"/>
        <v>0</v>
      </c>
      <c r="P1830" s="20">
        <f t="shared" si="2033"/>
        <v>0</v>
      </c>
      <c r="Q1830" s="20">
        <f t="shared" si="2034"/>
        <v>0</v>
      </c>
      <c r="R1830" s="11"/>
      <c r="S1830" s="20">
        <f t="shared" ref="S1830:U1830" si="2061">_xlfn.STDEV.S(O1810:O1830)*SQRT(252)</f>
        <v>0.17842830585864994</v>
      </c>
      <c r="T1830" s="20">
        <f t="shared" si="2061"/>
        <v>8.7330780310202041E-2</v>
      </c>
      <c r="U1830" s="20">
        <f t="shared" si="2061"/>
        <v>0.10781188449014473</v>
      </c>
    </row>
    <row r="1831" spans="1:21" x14ac:dyDescent="0.2">
      <c r="A1831" s="1" t="s">
        <v>4564</v>
      </c>
      <c r="B1831" s="13">
        <v>39077</v>
      </c>
      <c r="C1831" s="12">
        <v>1416.9</v>
      </c>
      <c r="D1831" s="12">
        <v>43603.08</v>
      </c>
      <c r="E1831" s="10">
        <v>2.1433</v>
      </c>
      <c r="F1831" s="12">
        <v>13.25</v>
      </c>
      <c r="G1831" s="11"/>
      <c r="H1831" s="19">
        <f t="shared" si="2029"/>
        <v>3.3575500704043519</v>
      </c>
      <c r="I1831" s="19">
        <f t="shared" si="2030"/>
        <v>2.5754920259893859</v>
      </c>
      <c r="J1831" s="19">
        <f t="shared" si="2031"/>
        <v>1.1589164964271337</v>
      </c>
      <c r="K1831" s="30">
        <f t="shared" si="2026"/>
        <v>0.5150984051978772</v>
      </c>
      <c r="L1831" s="30">
        <f t="shared" si="2027"/>
        <v>0.92713319714170694</v>
      </c>
      <c r="M1831" s="30">
        <f t="shared" si="2024"/>
        <v>1.442231602339584</v>
      </c>
      <c r="N1831" s="11"/>
      <c r="O1831" s="20">
        <f t="shared" si="2032"/>
        <v>5.7051282494839928E-3</v>
      </c>
      <c r="P1831" s="20">
        <f t="shared" si="2033"/>
        <v>5.708875574033101E-4</v>
      </c>
      <c r="Q1831" s="20">
        <f t="shared" si="2034"/>
        <v>2.3985719223780233E-3</v>
      </c>
      <c r="R1831" s="11"/>
      <c r="S1831" s="20">
        <f t="shared" ref="S1831:U1831" si="2062">_xlfn.STDEV.S(O1811:O1831)*SQRT(252)</f>
        <v>0.1596909948882464</v>
      </c>
      <c r="T1831" s="20">
        <f t="shared" si="2062"/>
        <v>8.0969869162681118E-2</v>
      </c>
      <c r="U1831" s="20">
        <f t="shared" si="2062"/>
        <v>9.6014352085072044E-2</v>
      </c>
    </row>
    <row r="1832" spans="1:21" x14ac:dyDescent="0.2">
      <c r="A1832" s="1" t="s">
        <v>4565</v>
      </c>
      <c r="B1832" s="13">
        <v>39078</v>
      </c>
      <c r="C1832" s="12">
        <v>1426.84</v>
      </c>
      <c r="D1832" s="12">
        <v>44526.36</v>
      </c>
      <c r="E1832" s="10">
        <v>2.1493000000000002</v>
      </c>
      <c r="F1832" s="12">
        <v>13.25</v>
      </c>
      <c r="G1832" s="11"/>
      <c r="H1832" s="19">
        <f t="shared" si="2029"/>
        <v>3.3591965286883734</v>
      </c>
      <c r="I1832" s="19">
        <f t="shared" si="2030"/>
        <v>2.6300271707029124</v>
      </c>
      <c r="J1832" s="19">
        <f t="shared" si="2031"/>
        <v>1.170313716311556</v>
      </c>
      <c r="K1832" s="30">
        <f t="shared" si="2026"/>
        <v>0.52600543414058254</v>
      </c>
      <c r="L1832" s="30">
        <f t="shared" si="2027"/>
        <v>0.93625097304924487</v>
      </c>
      <c r="M1832" s="30">
        <f t="shared" si="2024"/>
        <v>1.4622564071898274</v>
      </c>
      <c r="N1832" s="11"/>
      <c r="O1832" s="20">
        <f t="shared" si="2032"/>
        <v>2.1174650965023467E-2</v>
      </c>
      <c r="P1832" s="20">
        <f t="shared" si="2033"/>
        <v>9.8343754011260831E-3</v>
      </c>
      <c r="Q1832" s="20">
        <f t="shared" si="2034"/>
        <v>1.3884597187968417E-2</v>
      </c>
      <c r="R1832" s="11"/>
      <c r="S1832" s="20">
        <f t="shared" ref="S1832:U1832" si="2063">_xlfn.STDEV.S(O1812:O1832)*SQRT(252)</f>
        <v>0.17155247146317704</v>
      </c>
      <c r="T1832" s="20">
        <f t="shared" si="2063"/>
        <v>8.4673851037650572E-2</v>
      </c>
      <c r="U1832" s="20">
        <f t="shared" si="2063"/>
        <v>0.10461417926204562</v>
      </c>
    </row>
    <row r="1833" spans="1:21" x14ac:dyDescent="0.2">
      <c r="A1833" s="1" t="s">
        <v>4566</v>
      </c>
      <c r="B1833" s="13">
        <v>39079</v>
      </c>
      <c r="C1833" s="12">
        <v>1424.73</v>
      </c>
      <c r="D1833" s="12">
        <v>44473.71</v>
      </c>
      <c r="E1833" s="10">
        <v>2.1375999999999999</v>
      </c>
      <c r="F1833" s="12">
        <v>13.25</v>
      </c>
      <c r="G1833" s="11"/>
      <c r="H1833" s="19">
        <f t="shared" si="2029"/>
        <v>3.3608437943542135</v>
      </c>
      <c r="I1833" s="19">
        <f t="shared" si="2030"/>
        <v>2.6269173065564266</v>
      </c>
      <c r="J1833" s="19">
        <f t="shared" si="2031"/>
        <v>1.1622217282868241</v>
      </c>
      <c r="K1833" s="30">
        <f t="shared" si="2026"/>
        <v>0.52538346131128533</v>
      </c>
      <c r="L1833" s="30">
        <f t="shared" si="2027"/>
        <v>0.9297773826294593</v>
      </c>
      <c r="M1833" s="30">
        <f t="shared" si="2024"/>
        <v>1.4551608439407446</v>
      </c>
      <c r="N1833" s="11"/>
      <c r="O1833" s="20">
        <f t="shared" si="2032"/>
        <v>-1.1824456344512457E-3</v>
      </c>
      <c r="P1833" s="20">
        <f t="shared" si="2033"/>
        <v>-6.9143751046815138E-3</v>
      </c>
      <c r="Q1833" s="20">
        <f t="shared" si="2034"/>
        <v>-4.8524754032154283E-3</v>
      </c>
      <c r="R1833" s="11"/>
      <c r="S1833" s="20">
        <f t="shared" ref="S1833:U1833" si="2064">_xlfn.STDEV.S(O1813:O1833)*SQRT(252)</f>
        <v>0.1582523421338784</v>
      </c>
      <c r="T1833" s="20">
        <f t="shared" si="2064"/>
        <v>8.6682042178838514E-2</v>
      </c>
      <c r="U1833" s="20">
        <f t="shared" si="2064"/>
        <v>0.10107682197970408</v>
      </c>
    </row>
    <row r="1834" spans="1:21" x14ac:dyDescent="0.2">
      <c r="A1834" s="1" t="s">
        <v>4567</v>
      </c>
      <c r="B1834" s="13">
        <v>39080</v>
      </c>
      <c r="C1834" s="12">
        <v>1418.3</v>
      </c>
      <c r="D1834" s="12">
        <v>44473.71</v>
      </c>
      <c r="E1834" s="10">
        <v>2.1375999999999999</v>
      </c>
      <c r="F1834" s="12">
        <v>13.25</v>
      </c>
      <c r="G1834" s="11"/>
      <c r="H1834" s="19">
        <f t="shared" si="2029"/>
        <v>3.3624918677977917</v>
      </c>
      <c r="I1834" s="19">
        <f t="shared" si="2030"/>
        <v>2.6269173065564266</v>
      </c>
      <c r="J1834" s="19">
        <f t="shared" si="2031"/>
        <v>1.1569764637715234</v>
      </c>
      <c r="K1834" s="30">
        <f t="shared" si="2026"/>
        <v>0.52538346131128533</v>
      </c>
      <c r="L1834" s="30">
        <f t="shared" si="2027"/>
        <v>0.92558117101721882</v>
      </c>
      <c r="M1834" s="30">
        <f t="shared" si="2024"/>
        <v>1.4509646323285041</v>
      </c>
      <c r="N1834" s="11"/>
      <c r="O1834" s="20">
        <f t="shared" si="2032"/>
        <v>0</v>
      </c>
      <c r="P1834" s="20">
        <f t="shared" si="2033"/>
        <v>-4.513135822226011E-3</v>
      </c>
      <c r="Q1834" s="20">
        <f t="shared" si="2034"/>
        <v>-2.8836754573994261E-3</v>
      </c>
      <c r="R1834" s="11"/>
      <c r="S1834" s="20">
        <f t="shared" ref="S1834:U1834" si="2065">_xlfn.STDEV.S(O1814:O1834)*SQRT(252)</f>
        <v>0.15801420803394722</v>
      </c>
      <c r="T1834" s="20">
        <f t="shared" si="2065"/>
        <v>8.6714613020698217E-2</v>
      </c>
      <c r="U1834" s="20">
        <f t="shared" si="2065"/>
        <v>0.10090356101915794</v>
      </c>
    </row>
    <row r="1835" spans="1:21" x14ac:dyDescent="0.2">
      <c r="A1835" s="1" t="s">
        <v>4568</v>
      </c>
      <c r="B1835" s="13">
        <v>39083</v>
      </c>
      <c r="C1835" s="12">
        <v>1418.3</v>
      </c>
      <c r="D1835" s="12">
        <v>44473.71</v>
      </c>
      <c r="E1835" s="10">
        <v>2.1375999999999999</v>
      </c>
      <c r="F1835" s="12">
        <v>13.25</v>
      </c>
      <c r="G1835" s="11"/>
      <c r="H1835" s="19">
        <f t="shared" si="2029"/>
        <v>3.3641407494152218</v>
      </c>
      <c r="I1835" s="19">
        <f t="shared" si="2030"/>
        <v>2.6269173065564266</v>
      </c>
      <c r="J1835" s="19">
        <f t="shared" si="2031"/>
        <v>1.1569764637715234</v>
      </c>
      <c r="K1835" s="30">
        <f t="shared" si="2026"/>
        <v>0.52538346131128533</v>
      </c>
      <c r="L1835" s="30">
        <f t="shared" si="2027"/>
        <v>0.92558117101721882</v>
      </c>
      <c r="M1835" s="30">
        <f t="shared" si="2024"/>
        <v>1.4509646323285041</v>
      </c>
      <c r="N1835" s="11"/>
      <c r="O1835" s="20">
        <f t="shared" si="2032"/>
        <v>0</v>
      </c>
      <c r="P1835" s="20">
        <f t="shared" si="2033"/>
        <v>0</v>
      </c>
      <c r="Q1835" s="20">
        <f t="shared" si="2034"/>
        <v>0</v>
      </c>
      <c r="R1835" s="11"/>
      <c r="S1835" s="20">
        <f t="shared" ref="S1835:U1835" si="2066">_xlfn.STDEV.S(O1815:O1835)*SQRT(252)</f>
        <v>0.14555321717706224</v>
      </c>
      <c r="T1835" s="20">
        <f t="shared" si="2066"/>
        <v>8.6202702613447035E-2</v>
      </c>
      <c r="U1835" s="20">
        <f t="shared" si="2066"/>
        <v>9.7036840576525313E-2</v>
      </c>
    </row>
    <row r="1836" spans="1:21" x14ac:dyDescent="0.2">
      <c r="A1836" s="1" t="s">
        <v>4569</v>
      </c>
      <c r="B1836" s="13">
        <v>39084</v>
      </c>
      <c r="C1836" s="12">
        <v>1418.3</v>
      </c>
      <c r="D1836" s="12">
        <v>45382.61</v>
      </c>
      <c r="E1836" s="10">
        <v>2.1337999999999999</v>
      </c>
      <c r="F1836" s="12">
        <v>13.25</v>
      </c>
      <c r="G1836" s="11"/>
      <c r="H1836" s="19">
        <f t="shared" si="2029"/>
        <v>3.365790439602812</v>
      </c>
      <c r="I1836" s="19">
        <f t="shared" si="2030"/>
        <v>2.68060307147078</v>
      </c>
      <c r="J1836" s="19">
        <f t="shared" si="2031"/>
        <v>1.1549197129470794</v>
      </c>
      <c r="K1836" s="30">
        <f t="shared" si="2026"/>
        <v>0.53612061429415603</v>
      </c>
      <c r="L1836" s="30">
        <f t="shared" si="2027"/>
        <v>0.92393577035766361</v>
      </c>
      <c r="M1836" s="30">
        <f t="shared" si="2024"/>
        <v>1.4600563846518195</v>
      </c>
      <c r="N1836" s="11"/>
      <c r="O1836" s="20">
        <f t="shared" si="2032"/>
        <v>2.043679288280642E-2</v>
      </c>
      <c r="P1836" s="20">
        <f t="shared" si="2033"/>
        <v>-1.7776946107783687E-3</v>
      </c>
      <c r="Q1836" s="20">
        <f t="shared" si="2034"/>
        <v>6.2660054702539103E-3</v>
      </c>
      <c r="R1836" s="11"/>
      <c r="S1836" s="20">
        <f t="shared" ref="S1836:U1836" si="2067">_xlfn.STDEV.S(O1816:O1836)*SQRT(252)</f>
        <v>0.12005075697723974</v>
      </c>
      <c r="T1836" s="20">
        <f t="shared" si="2067"/>
        <v>7.8692991584082397E-2</v>
      </c>
      <c r="U1836" s="20">
        <f t="shared" si="2067"/>
        <v>7.9519569598531764E-2</v>
      </c>
    </row>
    <row r="1837" spans="1:21" x14ac:dyDescent="0.2">
      <c r="A1837" s="1" t="s">
        <v>4570</v>
      </c>
      <c r="B1837" s="13">
        <v>39085</v>
      </c>
      <c r="C1837" s="12">
        <v>1416.6</v>
      </c>
      <c r="D1837" s="12">
        <v>44445.29</v>
      </c>
      <c r="E1837" s="10">
        <v>2.1368</v>
      </c>
      <c r="F1837" s="12">
        <v>13.25</v>
      </c>
      <c r="G1837" s="11"/>
      <c r="H1837" s="19">
        <f t="shared" si="2029"/>
        <v>3.3674409387570652</v>
      </c>
      <c r="I1837" s="19">
        <f t="shared" si="2030"/>
        <v>2.6252386296515238</v>
      </c>
      <c r="J1837" s="19">
        <f t="shared" si="2031"/>
        <v>1.1551572097108262</v>
      </c>
      <c r="K1837" s="30">
        <f t="shared" si="2026"/>
        <v>0.5250477259303048</v>
      </c>
      <c r="L1837" s="30">
        <f t="shared" si="2027"/>
        <v>0.92412576776866107</v>
      </c>
      <c r="M1837" s="30">
        <f t="shared" si="2024"/>
        <v>1.4491734936989658</v>
      </c>
      <c r="N1837" s="11"/>
      <c r="O1837" s="20">
        <f t="shared" si="2032"/>
        <v>-2.0653726173968434E-2</v>
      </c>
      <c r="P1837" s="20">
        <f t="shared" si="2033"/>
        <v>2.0563919819216459E-4</v>
      </c>
      <c r="Q1837" s="20">
        <f t="shared" si="2034"/>
        <v>-7.453747038302927E-3</v>
      </c>
      <c r="R1837" s="11"/>
      <c r="S1837" s="20">
        <f t="shared" ref="S1837:U1837" si="2068">_xlfn.STDEV.S(O1817:O1837)*SQRT(252)</f>
        <v>0.14146388802371099</v>
      </c>
      <c r="T1837" s="20">
        <f t="shared" si="2068"/>
        <v>7.84756027589181E-2</v>
      </c>
      <c r="U1837" s="20">
        <f t="shared" si="2068"/>
        <v>8.4135455045312807E-2</v>
      </c>
    </row>
    <row r="1838" spans="1:21" x14ac:dyDescent="0.2">
      <c r="A1838" s="1" t="s">
        <v>4571</v>
      </c>
      <c r="B1838" s="13">
        <v>39086</v>
      </c>
      <c r="C1838" s="12">
        <v>1418.34</v>
      </c>
      <c r="D1838" s="12">
        <v>44019.77</v>
      </c>
      <c r="E1838" s="10">
        <v>2.1425000000000001</v>
      </c>
      <c r="F1838" s="12">
        <v>13.25</v>
      </c>
      <c r="G1838" s="11"/>
      <c r="H1838" s="19">
        <f t="shared" si="2029"/>
        <v>3.3690922472746778</v>
      </c>
      <c r="I1838" s="19">
        <f t="shared" si="2030"/>
        <v>2.6001045481394147</v>
      </c>
      <c r="J1838" s="19">
        <f t="shared" si="2031"/>
        <v>1.1596612945822735</v>
      </c>
      <c r="K1838" s="30">
        <f t="shared" si="2026"/>
        <v>0.52002090962788294</v>
      </c>
      <c r="L1838" s="30">
        <f t="shared" si="2027"/>
        <v>0.92772903566581888</v>
      </c>
      <c r="M1838" s="30">
        <f t="shared" si="2024"/>
        <v>1.4477499452937019</v>
      </c>
      <c r="N1838" s="11"/>
      <c r="O1838" s="20">
        <f t="shared" si="2032"/>
        <v>-9.5740178543104459E-3</v>
      </c>
      <c r="P1838" s="20">
        <f t="shared" si="2033"/>
        <v>3.8991098645133615E-3</v>
      </c>
      <c r="Q1838" s="20">
        <f t="shared" si="2034"/>
        <v>-9.823174460845685E-4</v>
      </c>
      <c r="R1838" s="11"/>
      <c r="S1838" s="20">
        <f t="shared" ref="S1838:U1838" si="2069">_xlfn.STDEV.S(O1818:O1838)*SQRT(252)</f>
        <v>0.14642398342250498</v>
      </c>
      <c r="T1838" s="20">
        <f t="shared" si="2069"/>
        <v>7.9261942178232417E-2</v>
      </c>
      <c r="U1838" s="20">
        <f t="shared" si="2069"/>
        <v>8.3831835334922819E-2</v>
      </c>
    </row>
    <row r="1839" spans="1:21" x14ac:dyDescent="0.2">
      <c r="A1839" s="1" t="s">
        <v>4572</v>
      </c>
      <c r="B1839" s="13">
        <v>39087</v>
      </c>
      <c r="C1839" s="12">
        <v>1409.71</v>
      </c>
      <c r="D1839" s="12">
        <v>42245.16</v>
      </c>
      <c r="E1839" s="10">
        <v>2.1469999999999998</v>
      </c>
      <c r="F1839" s="12">
        <v>13.25</v>
      </c>
      <c r="G1839" s="11"/>
      <c r="H1839" s="19">
        <f t="shared" si="2029"/>
        <v>3.3707443655525418</v>
      </c>
      <c r="I1839" s="19">
        <f t="shared" si="2030"/>
        <v>2.4952841110454984</v>
      </c>
      <c r="J1839" s="19">
        <f t="shared" si="2031"/>
        <v>1.1550261197707374</v>
      </c>
      <c r="K1839" s="30">
        <f t="shared" si="2026"/>
        <v>0.49905682220909969</v>
      </c>
      <c r="L1839" s="30">
        <f t="shared" si="2027"/>
        <v>0.92402089581658997</v>
      </c>
      <c r="M1839" s="30">
        <f t="shared" si="2024"/>
        <v>1.4230777180256897</v>
      </c>
      <c r="N1839" s="11"/>
      <c r="O1839" s="20">
        <f t="shared" si="2032"/>
        <v>-4.0313931672064429E-2</v>
      </c>
      <c r="P1839" s="20">
        <f t="shared" si="2033"/>
        <v>-3.9970074306961978E-3</v>
      </c>
      <c r="Q1839" s="20">
        <f t="shared" si="2034"/>
        <v>-1.7041773925266512E-2</v>
      </c>
      <c r="R1839" s="11"/>
      <c r="S1839" s="20">
        <f t="shared" ref="S1839:U1839" si="2070">_xlfn.STDEV.S(O1819:O1839)*SQRT(252)</f>
        <v>0.20458911322450096</v>
      </c>
      <c r="T1839" s="20">
        <f t="shared" si="2070"/>
        <v>7.44475049131052E-2</v>
      </c>
      <c r="U1839" s="20">
        <f t="shared" si="2070"/>
        <v>0.10041056188708428</v>
      </c>
    </row>
    <row r="1840" spans="1:21" x14ac:dyDescent="0.2">
      <c r="A1840" s="1" t="s">
        <v>4573</v>
      </c>
      <c r="B1840" s="13">
        <v>39090</v>
      </c>
      <c r="C1840" s="12">
        <v>1412.84</v>
      </c>
      <c r="D1840" s="12">
        <v>42829.93</v>
      </c>
      <c r="E1840" s="10">
        <v>2.1501000000000001</v>
      </c>
      <c r="F1840" s="12">
        <v>13.25</v>
      </c>
      <c r="G1840" s="11"/>
      <c r="H1840" s="19">
        <f t="shared" si="2029"/>
        <v>3.3723972939877429</v>
      </c>
      <c r="I1840" s="19">
        <f t="shared" si="2030"/>
        <v>2.5298245717661128</v>
      </c>
      <c r="J1840" s="19">
        <f t="shared" si="2031"/>
        <v>1.159262057767442</v>
      </c>
      <c r="K1840" s="30">
        <f t="shared" si="2026"/>
        <v>0.50596491435322255</v>
      </c>
      <c r="L1840" s="30">
        <f t="shared" si="2027"/>
        <v>0.92740964621395361</v>
      </c>
      <c r="M1840" s="30">
        <f t="shared" si="2024"/>
        <v>1.4333745605671762</v>
      </c>
      <c r="N1840" s="11"/>
      <c r="O1840" s="20">
        <f t="shared" si="2032"/>
        <v>1.3842295780155611E-2</v>
      </c>
      <c r="P1840" s="20">
        <f t="shared" si="2033"/>
        <v>3.6673958486284075E-3</v>
      </c>
      <c r="Q1840" s="20">
        <f t="shared" si="2034"/>
        <v>7.2356150413006581E-3</v>
      </c>
      <c r="R1840" s="11"/>
      <c r="S1840" s="20">
        <f t="shared" ref="S1840:U1840" si="2071">_xlfn.STDEV.S(O1820:O1840)*SQRT(252)</f>
        <v>0.21060285284813884</v>
      </c>
      <c r="T1840" s="20">
        <f t="shared" si="2071"/>
        <v>7.5023243886446378E-2</v>
      </c>
      <c r="U1840" s="20">
        <f t="shared" si="2071"/>
        <v>0.10336234517271493</v>
      </c>
    </row>
    <row r="1841" spans="1:21" x14ac:dyDescent="0.2">
      <c r="A1841" s="1" t="s">
        <v>4574</v>
      </c>
      <c r="B1841" s="13">
        <v>39091</v>
      </c>
      <c r="C1841" s="12">
        <v>1412.11</v>
      </c>
      <c r="D1841" s="12">
        <v>42006.78</v>
      </c>
      <c r="E1841" s="10">
        <v>2.1501999999999999</v>
      </c>
      <c r="F1841" s="12">
        <v>13.25</v>
      </c>
      <c r="G1841" s="11"/>
      <c r="H1841" s="19">
        <f t="shared" si="2029"/>
        <v>3.3740510329775621</v>
      </c>
      <c r="I1841" s="19">
        <f t="shared" si="2030"/>
        <v>2.4812037802717239</v>
      </c>
      <c r="J1841" s="19">
        <f t="shared" si="2031"/>
        <v>1.158716967700181</v>
      </c>
      <c r="K1841" s="30">
        <f t="shared" si="2026"/>
        <v>0.49624075605434481</v>
      </c>
      <c r="L1841" s="30">
        <f t="shared" si="2027"/>
        <v>0.92697357416014481</v>
      </c>
      <c r="M1841" s="30">
        <f t="shared" si="2024"/>
        <v>1.4232143302144897</v>
      </c>
      <c r="N1841" s="11"/>
      <c r="O1841" s="20">
        <f t="shared" si="2032"/>
        <v>-1.9219036781054633E-2</v>
      </c>
      <c r="P1841" s="20">
        <f t="shared" si="2033"/>
        <v>-4.7020435423439366E-4</v>
      </c>
      <c r="Q1841" s="20">
        <f t="shared" si="2034"/>
        <v>-7.0883289212737566E-3</v>
      </c>
      <c r="R1841" s="11"/>
      <c r="S1841" s="20">
        <f t="shared" ref="S1841:U1841" si="2072">_xlfn.STDEV.S(O1821:O1841)*SQRT(252)</f>
        <v>0.21870522064585038</v>
      </c>
      <c r="T1841" s="20">
        <f t="shared" si="2072"/>
        <v>7.5026609704015534E-2</v>
      </c>
      <c r="U1841" s="20">
        <f t="shared" si="2072"/>
        <v>0.10593218289054762</v>
      </c>
    </row>
    <row r="1842" spans="1:21" x14ac:dyDescent="0.2">
      <c r="A1842" s="1" t="s">
        <v>4575</v>
      </c>
      <c r="B1842" s="13">
        <v>39092</v>
      </c>
      <c r="C1842" s="12">
        <v>1414.85</v>
      </c>
      <c r="D1842" s="12">
        <v>42335.67</v>
      </c>
      <c r="E1842" s="10">
        <v>2.1551999999999998</v>
      </c>
      <c r="F1842" s="12">
        <v>13.25</v>
      </c>
      <c r="G1842" s="11"/>
      <c r="H1842" s="19">
        <f t="shared" si="2029"/>
        <v>3.3757055829194753</v>
      </c>
      <c r="I1842" s="19">
        <f t="shared" si="2030"/>
        <v>2.5006302421736728</v>
      </c>
      <c r="J1842" s="19">
        <f t="shared" si="2031"/>
        <v>1.163664962468951</v>
      </c>
      <c r="K1842" s="30">
        <f t="shared" si="2026"/>
        <v>0.50012604843473463</v>
      </c>
      <c r="L1842" s="30">
        <f t="shared" si="2027"/>
        <v>0.93093196997516081</v>
      </c>
      <c r="M1842" s="30">
        <f t="shared" si="2024"/>
        <v>1.4310580184098955</v>
      </c>
      <c r="N1842" s="11"/>
      <c r="O1842" s="20">
        <f t="shared" si="2032"/>
        <v>7.8294503887228473E-3</v>
      </c>
      <c r="P1842" s="20">
        <f t="shared" si="2033"/>
        <v>4.2702358787329864E-3</v>
      </c>
      <c r="Q1842" s="20">
        <f t="shared" si="2034"/>
        <v>5.5112487479125338E-3</v>
      </c>
      <c r="R1842" s="11"/>
      <c r="S1842" s="20">
        <f t="shared" ref="S1842:U1842" si="2073">_xlfn.STDEV.S(O1822:O1842)*SQRT(252)</f>
        <v>0.22010276094918463</v>
      </c>
      <c r="T1842" s="20">
        <f t="shared" si="2073"/>
        <v>7.55010954049221E-2</v>
      </c>
      <c r="U1842" s="20">
        <f t="shared" si="2073"/>
        <v>0.10785286695842144</v>
      </c>
    </row>
    <row r="1843" spans="1:21" x14ac:dyDescent="0.2">
      <c r="A1843" s="1" t="s">
        <v>4576</v>
      </c>
      <c r="B1843" s="13">
        <v>39093</v>
      </c>
      <c r="C1843" s="12">
        <v>1423.82</v>
      </c>
      <c r="D1843" s="12">
        <v>42670.32</v>
      </c>
      <c r="E1843" s="10">
        <v>2.1461000000000001</v>
      </c>
      <c r="F1843" s="12">
        <v>13.25</v>
      </c>
      <c r="G1843" s="11"/>
      <c r="H1843" s="19">
        <f t="shared" si="2029"/>
        <v>3.3773609442111527</v>
      </c>
      <c r="I1843" s="19">
        <f t="shared" si="2030"/>
        <v>2.5203969285292547</v>
      </c>
      <c r="J1843" s="19">
        <f t="shared" si="2031"/>
        <v>1.1660979293241274</v>
      </c>
      <c r="K1843" s="30">
        <f t="shared" si="2026"/>
        <v>0.50407938570585098</v>
      </c>
      <c r="L1843" s="30">
        <f t="shared" si="2027"/>
        <v>0.93287834345930198</v>
      </c>
      <c r="M1843" s="30">
        <f t="shared" si="2024"/>
        <v>1.436957729165153</v>
      </c>
      <c r="N1843" s="11"/>
      <c r="O1843" s="20">
        <f t="shared" si="2032"/>
        <v>7.9046817966976768E-3</v>
      </c>
      <c r="P1843" s="20">
        <f t="shared" si="2033"/>
        <v>2.0907795058247025E-3</v>
      </c>
      <c r="Q1843" s="20">
        <f t="shared" si="2034"/>
        <v>4.1226216403251748E-3</v>
      </c>
      <c r="R1843" s="11"/>
      <c r="S1843" s="20">
        <f t="shared" ref="S1843:U1843" si="2074">_xlfn.STDEV.S(O1823:O1843)*SQRT(252)</f>
        <v>0.22085682919202659</v>
      </c>
      <c r="T1843" s="20">
        <f t="shared" si="2074"/>
        <v>7.5755153653097346E-2</v>
      </c>
      <c r="U1843" s="20">
        <f t="shared" si="2074"/>
        <v>0.10854342274165792</v>
      </c>
    </row>
    <row r="1844" spans="1:21" x14ac:dyDescent="0.2">
      <c r="A1844" s="1" t="s">
        <v>4577</v>
      </c>
      <c r="B1844" s="13">
        <v>39094</v>
      </c>
      <c r="C1844" s="12">
        <v>1430.73</v>
      </c>
      <c r="D1844" s="12">
        <v>43094.97</v>
      </c>
      <c r="E1844" s="10">
        <v>2.1417000000000002</v>
      </c>
      <c r="F1844" s="12">
        <v>13.25</v>
      </c>
      <c r="G1844" s="11"/>
      <c r="H1844" s="19">
        <f t="shared" si="2029"/>
        <v>3.3790171172504597</v>
      </c>
      <c r="I1844" s="19">
        <f t="shared" si="2030"/>
        <v>2.5454796219728464</v>
      </c>
      <c r="J1844" s="19">
        <f t="shared" si="2031"/>
        <v>1.1693547951743366</v>
      </c>
      <c r="K1844" s="30">
        <f t="shared" si="2026"/>
        <v>0.5090959243945693</v>
      </c>
      <c r="L1844" s="30">
        <f t="shared" si="2027"/>
        <v>0.93548383613946928</v>
      </c>
      <c r="M1844" s="30">
        <f t="shared" si="2024"/>
        <v>1.4445797605340385</v>
      </c>
      <c r="N1844" s="11"/>
      <c r="O1844" s="20">
        <f t="shared" si="2032"/>
        <v>9.9518822450828104E-3</v>
      </c>
      <c r="P1844" s="20">
        <f t="shared" si="2033"/>
        <v>2.7929608382863957E-3</v>
      </c>
      <c r="Q1844" s="20">
        <f t="shared" si="2034"/>
        <v>5.3042836363139667E-3</v>
      </c>
      <c r="R1844" s="11"/>
      <c r="S1844" s="20">
        <f t="shared" ref="S1844:U1844" si="2075">_xlfn.STDEV.S(O1824:O1844)*SQRT(252)</f>
        <v>0.2202858833695954</v>
      </c>
      <c r="T1844" s="20">
        <f t="shared" si="2075"/>
        <v>7.0080007857882376E-2</v>
      </c>
      <c r="U1844" s="20">
        <f t="shared" si="2075"/>
        <v>0.10484587103075517</v>
      </c>
    </row>
    <row r="1845" spans="1:21" x14ac:dyDescent="0.2">
      <c r="A1845" s="1" t="s">
        <v>4578</v>
      </c>
      <c r="B1845" s="13">
        <v>39097</v>
      </c>
      <c r="C1845" s="12">
        <v>1430.73</v>
      </c>
      <c r="D1845" s="12">
        <v>42919.17</v>
      </c>
      <c r="E1845" s="10">
        <v>2.1402999999999999</v>
      </c>
      <c r="F1845" s="12">
        <v>13.25</v>
      </c>
      <c r="G1845" s="11"/>
      <c r="H1845" s="19">
        <f t="shared" si="2029"/>
        <v>3.3806741024354574</v>
      </c>
      <c r="I1845" s="19">
        <f t="shared" si="2030"/>
        <v>2.5350956881276012</v>
      </c>
      <c r="J1845" s="19">
        <f t="shared" si="2031"/>
        <v>1.1685904039368877</v>
      </c>
      <c r="K1845" s="30">
        <f t="shared" si="2026"/>
        <v>0.50701913762552031</v>
      </c>
      <c r="L1845" s="30">
        <f t="shared" si="2027"/>
        <v>0.93487232314951019</v>
      </c>
      <c r="M1845" s="30">
        <f t="shared" si="2024"/>
        <v>1.4418914607750306</v>
      </c>
      <c r="N1845" s="11"/>
      <c r="O1845" s="20">
        <f t="shared" si="2032"/>
        <v>-4.0793623942655399E-3</v>
      </c>
      <c r="P1845" s="20">
        <f t="shared" si="2033"/>
        <v>-6.536863239483548E-4</v>
      </c>
      <c r="Q1845" s="20">
        <f t="shared" si="2034"/>
        <v>-1.8609562673188584E-3</v>
      </c>
      <c r="R1845" s="11"/>
      <c r="S1845" s="20">
        <f t="shared" ref="S1845:U1845" si="2076">_xlfn.STDEV.S(O1825:O1845)*SQRT(252)</f>
        <v>0.22036834476124378</v>
      </c>
      <c r="T1845" s="20">
        <f t="shared" si="2076"/>
        <v>6.9908955775996165E-2</v>
      </c>
      <c r="U1845" s="20">
        <f t="shared" si="2076"/>
        <v>0.10500806504126702</v>
      </c>
    </row>
    <row r="1846" spans="1:21" x14ac:dyDescent="0.2">
      <c r="A1846" s="1" t="s">
        <v>4579</v>
      </c>
      <c r="B1846" s="13">
        <v>39098</v>
      </c>
      <c r="C1846" s="12">
        <v>1431.9</v>
      </c>
      <c r="D1846" s="12">
        <v>42624.22</v>
      </c>
      <c r="E1846" s="10">
        <v>2.1440000000000001</v>
      </c>
      <c r="F1846" s="12">
        <v>13.25</v>
      </c>
      <c r="G1846" s="11"/>
      <c r="H1846" s="19">
        <f t="shared" si="2029"/>
        <v>3.3823319001644014</v>
      </c>
      <c r="I1846" s="19">
        <f t="shared" si="2030"/>
        <v>2.517673951565286</v>
      </c>
      <c r="J1846" s="19">
        <f t="shared" si="2031"/>
        <v>1.1715678643888399</v>
      </c>
      <c r="K1846" s="30">
        <f t="shared" si="2026"/>
        <v>0.50353479031305726</v>
      </c>
      <c r="L1846" s="30">
        <f t="shared" si="2027"/>
        <v>0.93725429151107198</v>
      </c>
      <c r="M1846" s="30">
        <f t="shared" si="2024"/>
        <v>1.4407890818241293</v>
      </c>
      <c r="N1846" s="11"/>
      <c r="O1846" s="20">
        <f t="shared" si="2032"/>
        <v>-6.8722205019341454E-3</v>
      </c>
      <c r="P1846" s="20">
        <f t="shared" si="2033"/>
        <v>2.5479076688643687E-3</v>
      </c>
      <c r="Q1846" s="20">
        <f t="shared" si="2034"/>
        <v>-7.6453670812970387E-4</v>
      </c>
      <c r="R1846" s="11"/>
      <c r="S1846" s="20">
        <f t="shared" ref="S1846:U1846" si="2077">_xlfn.STDEV.S(O1826:O1846)*SQRT(252)</f>
        <v>0.22138822217019197</v>
      </c>
      <c r="T1846" s="20">
        <f t="shared" si="2077"/>
        <v>6.9418410531920036E-2</v>
      </c>
      <c r="U1846" s="20">
        <f t="shared" si="2077"/>
        <v>0.10462500358667944</v>
      </c>
    </row>
    <row r="1847" spans="1:21" x14ac:dyDescent="0.2">
      <c r="A1847" s="1" t="s">
        <v>4580</v>
      </c>
      <c r="B1847" s="13">
        <v>39099</v>
      </c>
      <c r="C1847" s="12">
        <v>1430.62</v>
      </c>
      <c r="D1847" s="12">
        <v>42735.48</v>
      </c>
      <c r="E1847" s="10">
        <v>2.1345999999999998</v>
      </c>
      <c r="F1847" s="12">
        <v>13.25</v>
      </c>
      <c r="G1847" s="11"/>
      <c r="H1847" s="19">
        <f t="shared" si="2029"/>
        <v>3.3839905108357429</v>
      </c>
      <c r="I1847" s="19">
        <f t="shared" si="2030"/>
        <v>2.5242457176609743</v>
      </c>
      <c r="J1847" s="19">
        <f t="shared" si="2031"/>
        <v>1.1653886331838534</v>
      </c>
      <c r="K1847" s="30">
        <f t="shared" si="2026"/>
        <v>0.5048491435321949</v>
      </c>
      <c r="L1847" s="30">
        <f t="shared" si="2027"/>
        <v>0.93231090654708282</v>
      </c>
      <c r="M1847" s="30">
        <f t="shared" si="2024"/>
        <v>1.4371600500792776</v>
      </c>
      <c r="N1847" s="11"/>
      <c r="O1847" s="20">
        <f t="shared" si="2032"/>
        <v>2.6102530439267024E-3</v>
      </c>
      <c r="P1847" s="20">
        <f t="shared" si="2033"/>
        <v>-5.2743263047846378E-3</v>
      </c>
      <c r="Q1847" s="20">
        <f t="shared" si="2034"/>
        <v>-2.5187807088717928E-3</v>
      </c>
      <c r="R1847" s="11"/>
      <c r="S1847" s="20">
        <f t="shared" ref="S1847:U1847" si="2078">_xlfn.STDEV.S(O1827:O1847)*SQRT(252)</f>
        <v>0.22152038145759148</v>
      </c>
      <c r="T1847" s="20">
        <f t="shared" si="2078"/>
        <v>6.7516431246761849E-2</v>
      </c>
      <c r="U1847" s="20">
        <f t="shared" si="2078"/>
        <v>0.10310341532035031</v>
      </c>
    </row>
    <row r="1848" spans="1:21" x14ac:dyDescent="0.2">
      <c r="A1848" s="1" t="s">
        <v>4581</v>
      </c>
      <c r="B1848" s="13">
        <v>39100</v>
      </c>
      <c r="C1848" s="12">
        <v>1426.37</v>
      </c>
      <c r="D1848" s="12">
        <v>42477.919999999998</v>
      </c>
      <c r="E1848" s="10">
        <v>2.1324999999999998</v>
      </c>
      <c r="F1848" s="12">
        <v>13.25</v>
      </c>
      <c r="G1848" s="11"/>
      <c r="H1848" s="19">
        <f t="shared" si="2029"/>
        <v>3.3856499348481286</v>
      </c>
      <c r="I1848" s="19">
        <f t="shared" si="2030"/>
        <v>2.5090324867099993</v>
      </c>
      <c r="J1848" s="19">
        <f t="shared" si="2031"/>
        <v>1.1607834738509291</v>
      </c>
      <c r="K1848" s="30">
        <f t="shared" si="2026"/>
        <v>0.50180649734199989</v>
      </c>
      <c r="L1848" s="30">
        <f t="shared" si="2027"/>
        <v>0.92862677908074331</v>
      </c>
      <c r="M1848" s="30">
        <f t="shared" si="2024"/>
        <v>1.4304332764227432</v>
      </c>
      <c r="N1848" s="11"/>
      <c r="O1848" s="20">
        <f t="shared" si="2032"/>
        <v>-6.0268423333493804E-3</v>
      </c>
      <c r="P1848" s="20">
        <f t="shared" si="2033"/>
        <v>-3.9516082462063284E-3</v>
      </c>
      <c r="Q1848" s="20">
        <f t="shared" si="2034"/>
        <v>-4.68060161856243E-3</v>
      </c>
      <c r="R1848" s="11"/>
      <c r="S1848" s="20">
        <f t="shared" ref="S1848:U1848" si="2079">_xlfn.STDEV.S(O1828:O1848)*SQRT(252)</f>
        <v>0.22222201905956321</v>
      </c>
      <c r="T1848" s="20">
        <f t="shared" si="2079"/>
        <v>6.8469955390237466E-2</v>
      </c>
      <c r="U1848" s="20">
        <f t="shared" si="2079"/>
        <v>0.10400458540889605</v>
      </c>
    </row>
    <row r="1849" spans="1:21" x14ac:dyDescent="0.2">
      <c r="A1849" s="1" t="s">
        <v>4582</v>
      </c>
      <c r="B1849" s="13">
        <v>39101</v>
      </c>
      <c r="C1849" s="12">
        <v>1430.5</v>
      </c>
      <c r="D1849" s="12">
        <v>43427.64</v>
      </c>
      <c r="E1849" s="10">
        <v>2.1303000000000001</v>
      </c>
      <c r="F1849" s="12">
        <v>13.25</v>
      </c>
      <c r="G1849" s="11"/>
      <c r="H1849" s="19">
        <f t="shared" si="2029"/>
        <v>3.3873101726004005</v>
      </c>
      <c r="I1849" s="19">
        <f t="shared" si="2030"/>
        <v>2.5651293561724926</v>
      </c>
      <c r="J1849" s="19">
        <f t="shared" si="2031"/>
        <v>1.1629434850504392</v>
      </c>
      <c r="K1849" s="30">
        <f t="shared" si="2026"/>
        <v>0.5130258712344985</v>
      </c>
      <c r="L1849" s="30">
        <f t="shared" si="2027"/>
        <v>0.93035478804035143</v>
      </c>
      <c r="M1849" s="30">
        <f t="shared" si="2024"/>
        <v>1.4433806592748499</v>
      </c>
      <c r="N1849" s="11"/>
      <c r="O1849" s="20">
        <f t="shared" si="2032"/>
        <v>2.2357968563432529E-2</v>
      </c>
      <c r="P1849" s="20">
        <f t="shared" si="2033"/>
        <v>1.8608218054174674E-3</v>
      </c>
      <c r="Q1849" s="20">
        <f t="shared" si="2034"/>
        <v>9.0513714029960557E-3</v>
      </c>
      <c r="R1849" s="11"/>
      <c r="S1849" s="20">
        <f t="shared" ref="S1849:U1849" si="2080">_xlfn.STDEV.S(O1829:O1849)*SQRT(252)</f>
        <v>0.23636704756010787</v>
      </c>
      <c r="T1849" s="20">
        <f t="shared" si="2080"/>
        <v>6.8595125383132421E-2</v>
      </c>
      <c r="U1849" s="20">
        <f t="shared" si="2080"/>
        <v>0.10903592396313401</v>
      </c>
    </row>
    <row r="1850" spans="1:21" x14ac:dyDescent="0.2">
      <c r="A1850" s="1" t="s">
        <v>4583</v>
      </c>
      <c r="B1850" s="13">
        <v>39104</v>
      </c>
      <c r="C1850" s="12">
        <v>1422.95</v>
      </c>
      <c r="D1850" s="12">
        <v>43553.3</v>
      </c>
      <c r="E1850" s="10">
        <v>2.1322999999999999</v>
      </c>
      <c r="F1850" s="12">
        <v>13.25</v>
      </c>
      <c r="G1850" s="11"/>
      <c r="H1850" s="19">
        <f t="shared" si="2029"/>
        <v>3.3889712244915962</v>
      </c>
      <c r="I1850" s="19">
        <f t="shared" si="2030"/>
        <v>2.5725516834022621</v>
      </c>
      <c r="J1850" s="19">
        <f t="shared" si="2031"/>
        <v>1.1578916643472568</v>
      </c>
      <c r="K1850" s="30">
        <f t="shared" si="2026"/>
        <v>0.51451033668045243</v>
      </c>
      <c r="L1850" s="30">
        <f t="shared" si="2027"/>
        <v>0.92631333147780548</v>
      </c>
      <c r="M1850" s="30">
        <f t="shared" si="2024"/>
        <v>1.440823668158258</v>
      </c>
      <c r="N1850" s="11"/>
      <c r="O1850" s="20">
        <f t="shared" si="2032"/>
        <v>2.8935489011145954E-3</v>
      </c>
      <c r="P1850" s="20">
        <f t="shared" si="2033"/>
        <v>-4.3439950162009744E-3</v>
      </c>
      <c r="Q1850" s="20">
        <f t="shared" si="2034"/>
        <v>-1.7715292914320946E-3</v>
      </c>
      <c r="R1850" s="11"/>
      <c r="S1850" s="20">
        <f t="shared" ref="S1850:U1850" si="2081">_xlfn.STDEV.S(O1830:O1850)*SQRT(252)</f>
        <v>0.23653270010395111</v>
      </c>
      <c r="T1850" s="20">
        <f t="shared" si="2081"/>
        <v>6.3136041899617704E-2</v>
      </c>
      <c r="U1850" s="20">
        <f t="shared" si="2081"/>
        <v>0.10719157135456582</v>
      </c>
    </row>
    <row r="1851" spans="1:21" x14ac:dyDescent="0.2">
      <c r="A1851" s="1" t="s">
        <v>4584</v>
      </c>
      <c r="B1851" s="13">
        <v>39105</v>
      </c>
      <c r="C1851" s="12">
        <v>1427.99</v>
      </c>
      <c r="D1851" s="12">
        <v>44177.2</v>
      </c>
      <c r="E1851" s="10">
        <v>2.1364000000000001</v>
      </c>
      <c r="F1851" s="12">
        <v>13.25</v>
      </c>
      <c r="G1851" s="11"/>
      <c r="H1851" s="19">
        <f t="shared" si="2029"/>
        <v>3.3906330909209488</v>
      </c>
      <c r="I1851" s="19">
        <f t="shared" si="2030"/>
        <v>2.6094034258712524</v>
      </c>
      <c r="J1851" s="19">
        <f t="shared" si="2031"/>
        <v>1.1642271315125996</v>
      </c>
      <c r="K1851" s="30">
        <f t="shared" si="2026"/>
        <v>0.52188068517425046</v>
      </c>
      <c r="L1851" s="30">
        <f t="shared" si="2027"/>
        <v>0.93138170521007968</v>
      </c>
      <c r="M1851" s="30">
        <f t="shared" si="2024"/>
        <v>1.4532623903843302</v>
      </c>
      <c r="N1851" s="11"/>
      <c r="O1851" s="20">
        <f t="shared" si="2032"/>
        <v>1.4324976523018895E-2</v>
      </c>
      <c r="P1851" s="20">
        <f t="shared" si="2033"/>
        <v>5.4715543434837866E-3</v>
      </c>
      <c r="Q1851" s="20">
        <f t="shared" si="2034"/>
        <v>8.6330635045523962E-3</v>
      </c>
      <c r="R1851" s="11"/>
      <c r="S1851" s="20">
        <f t="shared" ref="S1851:U1851" si="2082">_xlfn.STDEV.S(O1831:O1851)*SQRT(252)</f>
        <v>0.24144055685412594</v>
      </c>
      <c r="T1851" s="20">
        <f t="shared" si="2082"/>
        <v>6.5927523973976485E-2</v>
      </c>
      <c r="U1851" s="20">
        <f t="shared" si="2082"/>
        <v>0.11119784110584303</v>
      </c>
    </row>
    <row r="1852" spans="1:21" x14ac:dyDescent="0.2">
      <c r="A1852" s="1" t="s">
        <v>4585</v>
      </c>
      <c r="B1852" s="13">
        <v>39106</v>
      </c>
      <c r="C1852" s="12">
        <v>1440.13</v>
      </c>
      <c r="D1852" s="12">
        <v>44686.73</v>
      </c>
      <c r="E1852" s="10">
        <v>2.1282000000000001</v>
      </c>
      <c r="F1852" s="12">
        <v>13.25</v>
      </c>
      <c r="G1852" s="11"/>
      <c r="H1852" s="19">
        <f t="shared" si="2029"/>
        <v>3.3922957722878873</v>
      </c>
      <c r="I1852" s="19">
        <f t="shared" si="2030"/>
        <v>2.6394997046662914</v>
      </c>
      <c r="J1852" s="19">
        <f t="shared" si="2031"/>
        <v>1.1696181981433849</v>
      </c>
      <c r="K1852" s="30">
        <f t="shared" si="2026"/>
        <v>0.52789994093325832</v>
      </c>
      <c r="L1852" s="30">
        <f t="shared" si="2027"/>
        <v>0.93569455851470795</v>
      </c>
      <c r="M1852" s="30">
        <f t="shared" si="2024"/>
        <v>1.4635944994479662</v>
      </c>
      <c r="N1852" s="11"/>
      <c r="O1852" s="20">
        <f t="shared" si="2032"/>
        <v>1.1533777604737505E-2</v>
      </c>
      <c r="P1852" s="20">
        <f t="shared" si="2033"/>
        <v>4.6305969727582497E-3</v>
      </c>
      <c r="Q1852" s="20">
        <f t="shared" si="2034"/>
        <v>7.1095964032368286E-3</v>
      </c>
      <c r="R1852" s="11"/>
      <c r="S1852" s="20">
        <f t="shared" ref="S1852:U1852" si="2083">_xlfn.STDEV.S(O1832:O1852)*SQRT(252)</f>
        <v>0.24370381430598204</v>
      </c>
      <c r="T1852" s="20">
        <f t="shared" si="2083"/>
        <v>6.7651473394364045E-2</v>
      </c>
      <c r="U1852" s="20">
        <f t="shared" si="2083"/>
        <v>0.11338708157173119</v>
      </c>
    </row>
    <row r="1853" spans="1:21" x14ac:dyDescent="0.2">
      <c r="A1853" s="1" t="s">
        <v>4586</v>
      </c>
      <c r="B1853" s="13">
        <v>39107</v>
      </c>
      <c r="C1853" s="12">
        <v>1423.9</v>
      </c>
      <c r="D1853" s="12">
        <v>44686.73</v>
      </c>
      <c r="E1853" s="10">
        <v>2.1276999999999999</v>
      </c>
      <c r="F1853" s="12">
        <v>13</v>
      </c>
      <c r="G1853" s="11"/>
      <c r="H1853" s="19">
        <f t="shared" si="2029"/>
        <v>3.3939294790368919</v>
      </c>
      <c r="I1853" s="19">
        <f t="shared" si="2030"/>
        <v>2.6394997046662914</v>
      </c>
      <c r="J1853" s="19">
        <f t="shared" si="2031"/>
        <v>1.1561651227126748</v>
      </c>
      <c r="K1853" s="30">
        <f t="shared" si="2026"/>
        <v>0.52789994093325832</v>
      </c>
      <c r="L1853" s="30">
        <f t="shared" si="2027"/>
        <v>0.92493209817013988</v>
      </c>
      <c r="M1853" s="30">
        <f t="shared" si="2024"/>
        <v>1.4528320391033982</v>
      </c>
      <c r="N1853" s="11"/>
      <c r="O1853" s="20">
        <f t="shared" si="2032"/>
        <v>0</v>
      </c>
      <c r="P1853" s="20">
        <f t="shared" si="2033"/>
        <v>-1.150210851033695E-2</v>
      </c>
      <c r="Q1853" s="20">
        <f t="shared" si="2034"/>
        <v>-7.3534441053361155E-3</v>
      </c>
      <c r="R1853" s="11"/>
      <c r="S1853" s="20">
        <f t="shared" ref="S1853:U1853" si="2084">_xlfn.STDEV.S(O1833:O1853)*SQRT(252)</f>
        <v>0.23271789991098454</v>
      </c>
      <c r="T1853" s="20">
        <f t="shared" si="2084"/>
        <v>7.0653886261205168E-2</v>
      </c>
      <c r="U1853" s="20">
        <f t="shared" si="2084"/>
        <v>0.10595352254658004</v>
      </c>
    </row>
    <row r="1854" spans="1:21" x14ac:dyDescent="0.2">
      <c r="A1854" s="1" t="s">
        <v>4587</v>
      </c>
      <c r="B1854" s="13">
        <v>39108</v>
      </c>
      <c r="C1854" s="12">
        <v>1422.18</v>
      </c>
      <c r="D1854" s="12">
        <v>44412.35</v>
      </c>
      <c r="E1854" s="10">
        <v>2.1356000000000002</v>
      </c>
      <c r="F1854" s="12">
        <v>13</v>
      </c>
      <c r="G1854" s="11"/>
      <c r="H1854" s="19">
        <f t="shared" si="2029"/>
        <v>3.3955639725680404</v>
      </c>
      <c r="I1854" s="19">
        <f t="shared" si="2030"/>
        <v>2.6232929710573125</v>
      </c>
      <c r="J1854" s="19">
        <f t="shared" si="2031"/>
        <v>1.1590561071560856</v>
      </c>
      <c r="K1854" s="30">
        <f t="shared" si="2026"/>
        <v>0.52465859421146255</v>
      </c>
      <c r="L1854" s="30">
        <f t="shared" si="2027"/>
        <v>0.92724488572486852</v>
      </c>
      <c r="M1854" s="30">
        <f t="shared" si="2024"/>
        <v>1.4519034799363311</v>
      </c>
      <c r="N1854" s="11"/>
      <c r="O1854" s="20">
        <f t="shared" si="2032"/>
        <v>-6.1400778262363787E-3</v>
      </c>
      <c r="P1854" s="20">
        <f t="shared" si="2033"/>
        <v>2.5004944247304373E-3</v>
      </c>
      <c r="Q1854" s="20">
        <f t="shared" si="2034"/>
        <v>-6.3913731393216988E-4</v>
      </c>
      <c r="R1854" s="11"/>
      <c r="S1854" s="20">
        <f t="shared" ref="S1854:U1854" si="2085">_xlfn.STDEV.S(O1834:O1854)*SQRT(252)</f>
        <v>0.23374040139956323</v>
      </c>
      <c r="T1854" s="20">
        <f t="shared" si="2085"/>
        <v>6.7456029178608976E-2</v>
      </c>
      <c r="U1854" s="20">
        <f t="shared" si="2085"/>
        <v>0.1046632094486446</v>
      </c>
    </row>
    <row r="1855" spans="1:21" x14ac:dyDescent="0.2">
      <c r="A1855" s="1" t="s">
        <v>4588</v>
      </c>
      <c r="B1855" s="13">
        <v>39111</v>
      </c>
      <c r="C1855" s="12">
        <v>1420.62</v>
      </c>
      <c r="D1855" s="12">
        <v>43573.49</v>
      </c>
      <c r="E1855" s="10">
        <v>2.1356000000000002</v>
      </c>
      <c r="F1855" s="12">
        <v>13</v>
      </c>
      <c r="G1855" s="11"/>
      <c r="H1855" s="19">
        <f t="shared" si="2029"/>
        <v>3.3971992532602426</v>
      </c>
      <c r="I1855" s="19">
        <f t="shared" si="2030"/>
        <v>2.5737442409923386</v>
      </c>
      <c r="J1855" s="19">
        <f t="shared" si="2031"/>
        <v>1.1577847297445318</v>
      </c>
      <c r="K1855" s="30">
        <f t="shared" si="2026"/>
        <v>0.51474884819846778</v>
      </c>
      <c r="L1855" s="30">
        <f t="shared" si="2027"/>
        <v>0.92622778379562554</v>
      </c>
      <c r="M1855" s="30">
        <f t="shared" si="2024"/>
        <v>1.4409766319940933</v>
      </c>
      <c r="N1855" s="11"/>
      <c r="O1855" s="20">
        <f t="shared" si="2032"/>
        <v>-1.8887989489410062E-2</v>
      </c>
      <c r="P1855" s="20">
        <f t="shared" si="2033"/>
        <v>-1.0969075644433612E-3</v>
      </c>
      <c r="Q1855" s="20">
        <f t="shared" si="2034"/>
        <v>-7.5258776449222964E-3</v>
      </c>
      <c r="R1855" s="11"/>
      <c r="S1855" s="20">
        <f t="shared" ref="S1855:U1855" si="2086">_xlfn.STDEV.S(O1835:O1855)*SQRT(252)</f>
        <v>0.2427631084326308</v>
      </c>
      <c r="T1855" s="20">
        <f t="shared" si="2086"/>
        <v>6.5667880227639586E-2</v>
      </c>
      <c r="U1855" s="20">
        <f t="shared" si="2086"/>
        <v>0.10742567291802739</v>
      </c>
    </row>
    <row r="1856" spans="1:21" x14ac:dyDescent="0.2">
      <c r="A1856" s="1" t="s">
        <v>4589</v>
      </c>
      <c r="B1856" s="13">
        <v>39112</v>
      </c>
      <c r="C1856" s="12">
        <v>1428.82</v>
      </c>
      <c r="D1856" s="12">
        <v>44044.23</v>
      </c>
      <c r="E1856" s="10">
        <v>2.1324999999999998</v>
      </c>
      <c r="F1856" s="12">
        <v>13</v>
      </c>
      <c r="G1856" s="11"/>
      <c r="H1856" s="19">
        <f t="shared" si="2029"/>
        <v>3.3988353214925895</v>
      </c>
      <c r="I1856" s="19">
        <f t="shared" si="2030"/>
        <v>2.6015493207324454</v>
      </c>
      <c r="J1856" s="19">
        <f t="shared" si="2031"/>
        <v>1.162777289979237</v>
      </c>
      <c r="K1856" s="30">
        <f t="shared" si="2026"/>
        <v>0.52030986414648905</v>
      </c>
      <c r="L1856" s="30">
        <f t="shared" si="2027"/>
        <v>0.9302218319833897</v>
      </c>
      <c r="M1856" s="30">
        <f t="shared" si="2024"/>
        <v>1.4505316961298789</v>
      </c>
      <c r="N1856" s="11"/>
      <c r="O1856" s="20">
        <f t="shared" si="2032"/>
        <v>1.0803357729665564E-2</v>
      </c>
      <c r="P1856" s="20">
        <f t="shared" si="2033"/>
        <v>4.3121662485623435E-3</v>
      </c>
      <c r="Q1856" s="20">
        <f t="shared" si="2034"/>
        <v>6.6309639751498395E-3</v>
      </c>
      <c r="R1856" s="11"/>
      <c r="S1856" s="20">
        <f t="shared" ref="S1856:U1856" si="2087">_xlfn.STDEV.S(O1836:O1856)*SQRT(252)</f>
        <v>0.24610747118306009</v>
      </c>
      <c r="T1856" s="20">
        <f t="shared" si="2087"/>
        <v>6.7312005931240051E-2</v>
      </c>
      <c r="U1856" s="20">
        <f t="shared" si="2087"/>
        <v>0.11008729709625753</v>
      </c>
    </row>
    <row r="1857" spans="1:21" x14ac:dyDescent="0.2">
      <c r="A1857" s="1" t="s">
        <v>4590</v>
      </c>
      <c r="B1857" s="13">
        <v>39113</v>
      </c>
      <c r="C1857" s="12">
        <v>1438.24</v>
      </c>
      <c r="D1857" s="12">
        <v>44641.599999999999</v>
      </c>
      <c r="E1857" s="10">
        <v>2.1242999999999999</v>
      </c>
      <c r="F1857" s="12">
        <v>13</v>
      </c>
      <c r="G1857" s="11"/>
      <c r="H1857" s="19">
        <f t="shared" si="2029"/>
        <v>3.4004721776443549</v>
      </c>
      <c r="I1857" s="19">
        <f t="shared" si="2030"/>
        <v>2.636834022445381</v>
      </c>
      <c r="J1857" s="19">
        <f t="shared" si="2031"/>
        <v>1.1659426600046789</v>
      </c>
      <c r="K1857" s="30">
        <f t="shared" si="2026"/>
        <v>0.52736680448907625</v>
      </c>
      <c r="L1857" s="30">
        <f t="shared" si="2027"/>
        <v>0.93275412800374324</v>
      </c>
      <c r="M1857" s="30">
        <f t="shared" si="2024"/>
        <v>1.4601209324928195</v>
      </c>
      <c r="N1857" s="11"/>
      <c r="O1857" s="20">
        <f t="shared" si="2032"/>
        <v>1.3562957054760627E-2</v>
      </c>
      <c r="P1857" s="20">
        <f t="shared" si="2033"/>
        <v>2.7222496111001249E-3</v>
      </c>
      <c r="Q1857" s="20">
        <f t="shared" si="2034"/>
        <v>6.6108423473443256E-3</v>
      </c>
      <c r="R1857" s="11"/>
      <c r="S1857" s="20">
        <f t="shared" ref="S1857:U1857" si="2088">_xlfn.STDEV.S(O1837:O1857)*SQRT(252)</f>
        <v>0.23986615610850734</v>
      </c>
      <c r="T1857" s="20">
        <f t="shared" si="2088"/>
        <v>6.7411637899926449E-2</v>
      </c>
      <c r="U1857" s="20">
        <f t="shared" si="2088"/>
        <v>0.11034044948982893</v>
      </c>
    </row>
    <row r="1858" spans="1:21" x14ac:dyDescent="0.2">
      <c r="A1858" s="1" t="s">
        <v>4591</v>
      </c>
      <c r="B1858" s="13">
        <v>39114</v>
      </c>
      <c r="C1858" s="12">
        <v>1445.94</v>
      </c>
      <c r="D1858" s="12">
        <v>44815.01</v>
      </c>
      <c r="E1858" s="10">
        <v>2.1089000000000002</v>
      </c>
      <c r="F1858" s="12">
        <v>13</v>
      </c>
      <c r="G1858" s="11"/>
      <c r="H1858" s="19">
        <f t="shared" si="2029"/>
        <v>3.4021098220949959</v>
      </c>
      <c r="I1858" s="19">
        <f t="shared" si="2030"/>
        <v>2.647076786769067</v>
      </c>
      <c r="J1858" s="19">
        <f t="shared" si="2031"/>
        <v>1.1636871520868852</v>
      </c>
      <c r="K1858" s="30">
        <f t="shared" si="2026"/>
        <v>0.5294153573538134</v>
      </c>
      <c r="L1858" s="30">
        <f t="shared" si="2027"/>
        <v>0.93094972166950818</v>
      </c>
      <c r="M1858" s="30">
        <f t="shared" si="2024"/>
        <v>1.4603650790233216</v>
      </c>
      <c r="N1858" s="11"/>
      <c r="O1858" s="20">
        <f t="shared" si="2032"/>
        <v>3.8844933873338761E-3</v>
      </c>
      <c r="P1858" s="20">
        <f t="shared" si="2033"/>
        <v>-1.9344930030990026E-3</v>
      </c>
      <c r="Q1858" s="20">
        <f t="shared" si="2034"/>
        <v>1.6720980096174287E-4</v>
      </c>
      <c r="R1858" s="11"/>
      <c r="S1858" s="20">
        <f t="shared" ref="S1858:U1858" si="2089">_xlfn.STDEV.S(O1838:O1858)*SQRT(252)</f>
        <v>0.22892461672842246</v>
      </c>
      <c r="T1858" s="20">
        <f t="shared" si="2089"/>
        <v>6.7919552460513913E-2</v>
      </c>
      <c r="U1858" s="20">
        <f t="shared" si="2089"/>
        <v>0.10693760161668256</v>
      </c>
    </row>
    <row r="1859" spans="1:21" x14ac:dyDescent="0.2">
      <c r="A1859" s="1" t="s">
        <v>4592</v>
      </c>
      <c r="B1859" s="13">
        <v>39115</v>
      </c>
      <c r="C1859" s="12">
        <v>1448.39</v>
      </c>
      <c r="D1859" s="12">
        <v>44997.83</v>
      </c>
      <c r="E1859" s="10">
        <v>2.0977999999999999</v>
      </c>
      <c r="F1859" s="12">
        <v>13</v>
      </c>
      <c r="G1859" s="11"/>
      <c r="H1859" s="19">
        <f t="shared" si="2029"/>
        <v>3.4037482552241514</v>
      </c>
      <c r="I1859" s="19">
        <f t="shared" si="2030"/>
        <v>2.6578753691671766</v>
      </c>
      <c r="J1859" s="19">
        <f t="shared" si="2031"/>
        <v>1.1595235652349547</v>
      </c>
      <c r="K1859" s="30">
        <f t="shared" si="2026"/>
        <v>0.53157507383343539</v>
      </c>
      <c r="L1859" s="30">
        <f t="shared" si="2027"/>
        <v>0.9276188521879638</v>
      </c>
      <c r="M1859" s="30">
        <f t="shared" si="2024"/>
        <v>1.4591939260213991</v>
      </c>
      <c r="N1859" s="11"/>
      <c r="O1859" s="20">
        <f t="shared" si="2032"/>
        <v>4.0794367779901641E-3</v>
      </c>
      <c r="P1859" s="20">
        <f t="shared" si="2033"/>
        <v>-3.5779262875453854E-3</v>
      </c>
      <c r="Q1859" s="20">
        <f t="shared" si="2034"/>
        <v>-8.0195905718705163E-4</v>
      </c>
      <c r="R1859" s="11"/>
      <c r="S1859" s="20">
        <f t="shared" ref="S1859:U1859" si="2090">_xlfn.STDEV.S(O1839:O1859)*SQRT(252)</f>
        <v>0.22622822426758815</v>
      </c>
      <c r="T1859" s="20">
        <f t="shared" si="2090"/>
        <v>6.7948014285905273E-2</v>
      </c>
      <c r="U1859" s="20">
        <f t="shared" si="2090"/>
        <v>0.10691030128944198</v>
      </c>
    </row>
    <row r="1860" spans="1:21" x14ac:dyDescent="0.2">
      <c r="A1860" s="1" t="s">
        <v>4593</v>
      </c>
      <c r="B1860" s="13">
        <v>39118</v>
      </c>
      <c r="C1860" s="12">
        <v>1446.99</v>
      </c>
      <c r="D1860" s="12">
        <v>45286.17</v>
      </c>
      <c r="E1860" s="10">
        <v>2.0960000000000001</v>
      </c>
      <c r="F1860" s="12">
        <v>13</v>
      </c>
      <c r="G1860" s="11"/>
      <c r="H1860" s="19">
        <f t="shared" si="2029"/>
        <v>3.4053874774116442</v>
      </c>
      <c r="I1860" s="19">
        <f t="shared" si="2030"/>
        <v>2.6749066745422501</v>
      </c>
      <c r="J1860" s="19">
        <f t="shared" si="2031"/>
        <v>1.1574088228251833</v>
      </c>
      <c r="K1860" s="30">
        <f t="shared" si="2026"/>
        <v>0.53498133490845001</v>
      </c>
      <c r="L1860" s="30">
        <f t="shared" si="2027"/>
        <v>0.92592705826014665</v>
      </c>
      <c r="M1860" s="30">
        <f t="shared" si="2024"/>
        <v>1.4609083931685967</v>
      </c>
      <c r="N1860" s="11"/>
      <c r="O1860" s="20">
        <f t="shared" si="2032"/>
        <v>6.4078645570240234E-3</v>
      </c>
      <c r="P1860" s="20">
        <f t="shared" si="2033"/>
        <v>-1.8238028731593081E-3</v>
      </c>
      <c r="Q1860" s="20">
        <f t="shared" si="2034"/>
        <v>1.1749412580630558E-3</v>
      </c>
      <c r="R1860" s="11"/>
      <c r="S1860" s="20">
        <f t="shared" ref="S1860:U1860" si="2091">_xlfn.STDEV.S(O1840:O1860)*SQRT(252)</f>
        <v>0.16900096149160368</v>
      </c>
      <c r="T1860" s="20">
        <f t="shared" si="2091"/>
        <v>6.6742355970286688E-2</v>
      </c>
      <c r="U1860" s="20">
        <f t="shared" si="2091"/>
        <v>8.6062114731356373E-2</v>
      </c>
    </row>
    <row r="1861" spans="1:21" x14ac:dyDescent="0.2">
      <c r="A1861" s="1" t="s">
        <v>4594</v>
      </c>
      <c r="B1861" s="13">
        <v>39119</v>
      </c>
      <c r="C1861" s="12">
        <v>1448</v>
      </c>
      <c r="D1861" s="12">
        <v>45351.8</v>
      </c>
      <c r="E1861" s="10">
        <v>2.0829</v>
      </c>
      <c r="F1861" s="12">
        <v>13</v>
      </c>
      <c r="G1861" s="11"/>
      <c r="H1861" s="19">
        <f t="shared" si="2029"/>
        <v>3.4070274890374792</v>
      </c>
      <c r="I1861" s="19">
        <f t="shared" si="2030"/>
        <v>2.678783225044318</v>
      </c>
      <c r="J1861" s="19">
        <f t="shared" si="2031"/>
        <v>1.1509778406238451</v>
      </c>
      <c r="K1861" s="30">
        <f t="shared" si="2026"/>
        <v>0.53575664500886366</v>
      </c>
      <c r="L1861" s="30">
        <f t="shared" si="2027"/>
        <v>0.92078227249907618</v>
      </c>
      <c r="M1861" s="30">
        <f t="shared" si="2024"/>
        <v>1.45653891750794</v>
      </c>
      <c r="N1861" s="11"/>
      <c r="O1861" s="20">
        <f t="shared" si="2032"/>
        <v>1.449228318491258E-3</v>
      </c>
      <c r="P1861" s="20">
        <f t="shared" si="2033"/>
        <v>-5.5563618269648396E-3</v>
      </c>
      <c r="Q1861" s="20">
        <f t="shared" si="2034"/>
        <v>-2.9909306299347183E-3</v>
      </c>
      <c r="R1861" s="11"/>
      <c r="S1861" s="20">
        <f t="shared" ref="S1861:U1861" si="2092">_xlfn.STDEV.S(O1841:O1861)*SQRT(252)</f>
        <v>0.16472310490565639</v>
      </c>
      <c r="T1861" s="20">
        <f t="shared" si="2092"/>
        <v>6.8174792490367175E-2</v>
      </c>
      <c r="U1861" s="20">
        <f t="shared" si="2092"/>
        <v>8.4396491412864691E-2</v>
      </c>
    </row>
    <row r="1862" spans="1:21" x14ac:dyDescent="0.2">
      <c r="A1862" s="1" t="s">
        <v>4595</v>
      </c>
      <c r="B1862" s="13">
        <v>39120</v>
      </c>
      <c r="C1862" s="12">
        <v>1450.02</v>
      </c>
      <c r="D1862" s="12">
        <v>44587.96</v>
      </c>
      <c r="E1862" s="10">
        <v>2.0848</v>
      </c>
      <c r="F1862" s="12">
        <v>13</v>
      </c>
      <c r="G1862" s="11"/>
      <c r="H1862" s="19">
        <f t="shared" si="2029"/>
        <v>3.4086682904818444</v>
      </c>
      <c r="I1862" s="19">
        <f t="shared" si="2030"/>
        <v>2.633665682220927</v>
      </c>
      <c r="J1862" s="19">
        <f t="shared" si="2031"/>
        <v>1.153634861332141</v>
      </c>
      <c r="K1862" s="30">
        <f t="shared" si="2026"/>
        <v>0.5267331364441854</v>
      </c>
      <c r="L1862" s="30">
        <f t="shared" si="2027"/>
        <v>0.92290788906571286</v>
      </c>
      <c r="M1862" s="30">
        <f t="shared" si="2024"/>
        <v>1.4496410255098984</v>
      </c>
      <c r="N1862" s="11"/>
      <c r="O1862" s="20">
        <f t="shared" si="2032"/>
        <v>-1.6842550902059106E-2</v>
      </c>
      <c r="P1862" s="20">
        <f t="shared" si="2033"/>
        <v>2.3084898896539308E-3</v>
      </c>
      <c r="Q1862" s="20">
        <f t="shared" si="2034"/>
        <v>-4.7358102932419932E-3</v>
      </c>
      <c r="R1862" s="11"/>
      <c r="S1862" s="20">
        <f t="shared" ref="S1862:U1862" si="2093">_xlfn.STDEV.S(O1842:O1862)*SQRT(252)</f>
        <v>0.16088517848135322</v>
      </c>
      <c r="T1862" s="20">
        <f t="shared" si="2093"/>
        <v>6.8780986180464465E-2</v>
      </c>
      <c r="U1862" s="20">
        <f t="shared" si="2093"/>
        <v>8.1993214738739384E-2</v>
      </c>
    </row>
    <row r="1863" spans="1:21" x14ac:dyDescent="0.2">
      <c r="A1863" s="1" t="s">
        <v>4596</v>
      </c>
      <c r="B1863" s="13">
        <v>39121</v>
      </c>
      <c r="C1863" s="12">
        <v>1448.31</v>
      </c>
      <c r="D1863" s="12">
        <v>44891.94</v>
      </c>
      <c r="E1863" s="10">
        <v>2.0947</v>
      </c>
      <c r="F1863" s="12">
        <v>13</v>
      </c>
      <c r="G1863" s="11"/>
      <c r="H1863" s="19">
        <f t="shared" si="2029"/>
        <v>3.4103098821251114</v>
      </c>
      <c r="I1863" s="19">
        <f t="shared" si="2030"/>
        <v>2.6516207914944063</v>
      </c>
      <c r="J1863" s="19">
        <f t="shared" si="2031"/>
        <v>1.1577461423401125</v>
      </c>
      <c r="K1863" s="30">
        <f t="shared" si="2026"/>
        <v>0.53032415829888124</v>
      </c>
      <c r="L1863" s="30">
        <f t="shared" si="2027"/>
        <v>0.92619691387209002</v>
      </c>
      <c r="M1863" s="30">
        <f t="shared" si="2024"/>
        <v>1.4565210721709714</v>
      </c>
      <c r="N1863" s="11"/>
      <c r="O1863" s="20">
        <f t="shared" si="2032"/>
        <v>6.817535496129512E-3</v>
      </c>
      <c r="P1863" s="20">
        <f t="shared" si="2033"/>
        <v>3.56376280379056E-3</v>
      </c>
      <c r="Q1863" s="20">
        <f t="shared" si="2034"/>
        <v>4.7460347354979504E-3</v>
      </c>
      <c r="R1863" s="11"/>
      <c r="S1863" s="20">
        <f t="shared" ref="S1863:U1863" si="2094">_xlfn.STDEV.S(O1843:O1863)*SQRT(252)</f>
        <v>0.16053173410322663</v>
      </c>
      <c r="T1863" s="20">
        <f t="shared" si="2094"/>
        <v>6.8243851434201461E-2</v>
      </c>
      <c r="U1863" s="20">
        <f t="shared" si="2094"/>
        <v>8.1491008951000032E-2</v>
      </c>
    </row>
    <row r="1864" spans="1:21" x14ac:dyDescent="0.2">
      <c r="A1864" s="1" t="s">
        <v>4597</v>
      </c>
      <c r="B1864" s="13">
        <v>39122</v>
      </c>
      <c r="C1864" s="12">
        <v>1438.06</v>
      </c>
      <c r="D1864" s="12">
        <v>44284.4</v>
      </c>
      <c r="E1864" s="10">
        <v>2.1029</v>
      </c>
      <c r="F1864" s="12">
        <v>13</v>
      </c>
      <c r="G1864" s="11"/>
      <c r="H1864" s="19">
        <f t="shared" si="2029"/>
        <v>3.4119522643478346</v>
      </c>
      <c r="I1864" s="19">
        <f t="shared" si="2030"/>
        <v>2.6157353809805253</v>
      </c>
      <c r="J1864" s="19">
        <f t="shared" si="2031"/>
        <v>1.1540526112475329</v>
      </c>
      <c r="K1864" s="30">
        <f t="shared" si="2026"/>
        <v>0.52314707619610512</v>
      </c>
      <c r="L1864" s="30">
        <f t="shared" si="2027"/>
        <v>0.9232420889980264</v>
      </c>
      <c r="M1864" s="30">
        <f t="shared" si="2024"/>
        <v>1.4463891651941316</v>
      </c>
      <c r="N1864" s="11"/>
      <c r="O1864" s="20">
        <f t="shared" si="2032"/>
        <v>-1.3533387062354629E-2</v>
      </c>
      <c r="P1864" s="20">
        <f t="shared" si="2033"/>
        <v>-3.1902771751967096E-3</v>
      </c>
      <c r="Q1864" s="20">
        <f t="shared" si="2034"/>
        <v>-6.9562378261633917E-3</v>
      </c>
      <c r="R1864" s="11"/>
      <c r="S1864" s="20">
        <f t="shared" ref="S1864:U1864" si="2095">_xlfn.STDEV.S(O1844:O1864)*SQRT(252)</f>
        <v>0.16897271163459096</v>
      </c>
      <c r="T1864" s="20">
        <f t="shared" si="2095"/>
        <v>6.8428896002712972E-2</v>
      </c>
      <c r="U1864" s="20">
        <f t="shared" si="2095"/>
        <v>8.4857329961166503E-2</v>
      </c>
    </row>
    <row r="1865" spans="1:21" x14ac:dyDescent="0.2">
      <c r="A1865" s="1" t="s">
        <v>4598</v>
      </c>
      <c r="B1865" s="13">
        <v>39125</v>
      </c>
      <c r="C1865" s="12">
        <v>1433.37</v>
      </c>
      <c r="D1865" s="12">
        <v>43934.75</v>
      </c>
      <c r="E1865" s="10">
        <v>2.1135999999999999</v>
      </c>
      <c r="F1865" s="12">
        <v>13</v>
      </c>
      <c r="G1865" s="11"/>
      <c r="H1865" s="19">
        <f t="shared" si="2029"/>
        <v>3.4135954375307516</v>
      </c>
      <c r="I1865" s="19">
        <f t="shared" si="2030"/>
        <v>2.5950826934436084</v>
      </c>
      <c r="J1865" s="19">
        <f t="shared" si="2031"/>
        <v>1.156141768393576</v>
      </c>
      <c r="K1865" s="30">
        <f t="shared" si="2026"/>
        <v>0.51901653868872166</v>
      </c>
      <c r="L1865" s="30">
        <f t="shared" si="2027"/>
        <v>0.92491341471486077</v>
      </c>
      <c r="M1865" s="30">
        <f t="shared" si="2024"/>
        <v>1.4439299534035825</v>
      </c>
      <c r="N1865" s="11"/>
      <c r="O1865" s="20">
        <f t="shared" si="2032"/>
        <v>-7.8955569003983372E-3</v>
      </c>
      <c r="P1865" s="20">
        <f t="shared" si="2033"/>
        <v>1.8102789471483582E-3</v>
      </c>
      <c r="Q1865" s="20">
        <f t="shared" si="2034"/>
        <v>-1.7002421268960122E-3</v>
      </c>
      <c r="R1865" s="11"/>
      <c r="S1865" s="20">
        <f t="shared" ref="S1865:U1865" si="2096">_xlfn.STDEV.S(O1845:O1865)*SQRT(252)</f>
        <v>0.1694650254294166</v>
      </c>
      <c r="T1865" s="20">
        <f t="shared" si="2096"/>
        <v>6.7918454974002618E-2</v>
      </c>
      <c r="U1865" s="20">
        <f t="shared" si="2096"/>
        <v>8.3130277103435748E-2</v>
      </c>
    </row>
    <row r="1866" spans="1:21" x14ac:dyDescent="0.2">
      <c r="A1866" s="1" t="s">
        <v>4599</v>
      </c>
      <c r="B1866" s="13">
        <v>39126</v>
      </c>
      <c r="C1866" s="12">
        <v>1444.26</v>
      </c>
      <c r="D1866" s="12">
        <v>45197.45</v>
      </c>
      <c r="E1866" s="10">
        <v>2.1084000000000001</v>
      </c>
      <c r="F1866" s="12">
        <v>13</v>
      </c>
      <c r="G1866" s="11"/>
      <c r="H1866" s="19">
        <f t="shared" si="2029"/>
        <v>3.4152394020547834</v>
      </c>
      <c r="I1866" s="19">
        <f t="shared" si="2030"/>
        <v>2.6696662728883811</v>
      </c>
      <c r="J1866" s="19">
        <f t="shared" si="2031"/>
        <v>1.1620595157914273</v>
      </c>
      <c r="K1866" s="30">
        <f t="shared" si="2026"/>
        <v>0.53393325457767626</v>
      </c>
      <c r="L1866" s="30">
        <f t="shared" si="2027"/>
        <v>0.92964761263314188</v>
      </c>
      <c r="M1866" s="30">
        <f t="shared" ref="M1866:M1929" si="2097">I1866*$M$4+(1-$M$4)*J1866</f>
        <v>1.4635808672108181</v>
      </c>
      <c r="N1866" s="11"/>
      <c r="O1866" s="20">
        <f t="shared" si="2032"/>
        <v>2.8740347902286745E-2</v>
      </c>
      <c r="P1866" s="20">
        <f t="shared" si="2033"/>
        <v>5.1185309272874235E-3</v>
      </c>
      <c r="Q1866" s="20">
        <f t="shared" si="2034"/>
        <v>1.3609326242533637E-2</v>
      </c>
      <c r="R1866" s="11"/>
      <c r="S1866" s="20">
        <f t="shared" ref="S1866:U1866" si="2098">_xlfn.STDEV.S(O1846:O1866)*SQRT(252)</f>
        <v>0.19355835746577121</v>
      </c>
      <c r="T1866" s="20">
        <f t="shared" si="2098"/>
        <v>7.0675835801800688E-2</v>
      </c>
      <c r="U1866" s="20">
        <f t="shared" si="2098"/>
        <v>9.5185978362483561E-2</v>
      </c>
    </row>
    <row r="1867" spans="1:21" x14ac:dyDescent="0.2">
      <c r="A1867" s="1" t="s">
        <v>4600</v>
      </c>
      <c r="B1867" s="13">
        <v>39127</v>
      </c>
      <c r="C1867" s="12">
        <v>1455.3</v>
      </c>
      <c r="D1867" s="12">
        <v>45995.6</v>
      </c>
      <c r="E1867" s="10">
        <v>2.0996000000000001</v>
      </c>
      <c r="F1867" s="12">
        <v>13</v>
      </c>
      <c r="G1867" s="11"/>
      <c r="H1867" s="19">
        <f t="shared" si="2029"/>
        <v>3.416884158301035</v>
      </c>
      <c r="I1867" s="19">
        <f t="shared" si="2030"/>
        <v>2.7168103957472116</v>
      </c>
      <c r="J1867" s="19">
        <f t="shared" si="2031"/>
        <v>1.1660551032775597</v>
      </c>
      <c r="K1867" s="30">
        <f t="shared" ref="K1867:K1930" si="2099">I1867*$M$4</f>
        <v>0.54336207914944235</v>
      </c>
      <c r="L1867" s="30">
        <f t="shared" ref="L1867:L1930" si="2100">J1867*(1-$M$4)</f>
        <v>0.93284408262204777</v>
      </c>
      <c r="M1867" s="30">
        <f t="shared" si="2097"/>
        <v>1.4762061617714901</v>
      </c>
      <c r="N1867" s="11"/>
      <c r="O1867" s="20">
        <f t="shared" si="2032"/>
        <v>1.7659182099875048E-2</v>
      </c>
      <c r="P1867" s="20">
        <f t="shared" si="2033"/>
        <v>3.4383673399129844E-3</v>
      </c>
      <c r="Q1867" s="20">
        <f t="shared" si="2034"/>
        <v>8.6263047321275543E-3</v>
      </c>
      <c r="R1867" s="11"/>
      <c r="S1867" s="20">
        <f t="shared" ref="S1867:U1867" si="2101">_xlfn.STDEV.S(O1847:O1867)*SQRT(252)</f>
        <v>0.19715452428193653</v>
      </c>
      <c r="T1867" s="20">
        <f t="shared" si="2101"/>
        <v>7.1186643734587829E-2</v>
      </c>
      <c r="U1867" s="20">
        <f t="shared" si="2101"/>
        <v>9.8819770883673441E-2</v>
      </c>
    </row>
    <row r="1868" spans="1:21" x14ac:dyDescent="0.2">
      <c r="A1868" s="1" t="s">
        <v>4601</v>
      </c>
      <c r="B1868" s="13">
        <v>39128</v>
      </c>
      <c r="C1868" s="12">
        <v>1456.81</v>
      </c>
      <c r="D1868" s="12">
        <v>45955.07</v>
      </c>
      <c r="E1868" s="10">
        <v>2.0891999999999999</v>
      </c>
      <c r="F1868" s="12">
        <v>13</v>
      </c>
      <c r="G1868" s="11"/>
      <c r="H1868" s="19">
        <f t="shared" ref="H1868:H1931" si="2102">H1867*(1+(F1868-0.1)/100)^(1/252)</f>
        <v>3.4185297066507938</v>
      </c>
      <c r="I1868" s="19">
        <f t="shared" ref="H1868:I1931" si="2103">(D1868/D1867*I1867)</f>
        <v>2.7144164205552448</v>
      </c>
      <c r="J1868" s="19">
        <f t="shared" ref="J1868:J1931" si="2104">((C1868*E1868)/(C1867*E1867))*J1867</f>
        <v>1.1614831444153573</v>
      </c>
      <c r="K1868" s="30">
        <f t="shared" si="2099"/>
        <v>0.54288328411104902</v>
      </c>
      <c r="L1868" s="30">
        <f t="shared" si="2100"/>
        <v>0.92918651553228582</v>
      </c>
      <c r="M1868" s="30">
        <f t="shared" si="2097"/>
        <v>1.472069799643335</v>
      </c>
      <c r="N1868" s="11"/>
      <c r="O1868" s="20">
        <f t="shared" ref="O1868:O1931" si="2105">I1868/I1867-1</f>
        <v>-8.8117124246667178E-4</v>
      </c>
      <c r="P1868" s="20">
        <f t="shared" ref="P1868:P1931" si="2106">J1868/J1867-1</f>
        <v>-3.9208771946981358E-3</v>
      </c>
      <c r="Q1868" s="20">
        <f t="shared" ref="Q1868:Q1931" si="2107">M1868/M1867-1</f>
        <v>-2.8020219907437527E-3</v>
      </c>
      <c r="R1868" s="11"/>
      <c r="S1868" s="20">
        <f t="shared" ref="S1868:U1868" si="2108">_xlfn.STDEV.S(O1848:O1868)*SQRT(252)</f>
        <v>0.19776875367585176</v>
      </c>
      <c r="T1868" s="20">
        <f t="shared" si="2108"/>
        <v>7.0121047426747171E-2</v>
      </c>
      <c r="U1868" s="20">
        <f t="shared" si="2108"/>
        <v>9.895796221107174E-2</v>
      </c>
    </row>
    <row r="1869" spans="1:21" x14ac:dyDescent="0.2">
      <c r="A1869" s="1" t="s">
        <v>4602</v>
      </c>
      <c r="B1869" s="13">
        <v>39129</v>
      </c>
      <c r="C1869" s="12">
        <v>1455.54</v>
      </c>
      <c r="D1869" s="12">
        <v>45849.03</v>
      </c>
      <c r="E1869" s="10">
        <v>2.0909</v>
      </c>
      <c r="F1869" s="12">
        <v>13</v>
      </c>
      <c r="G1869" s="11"/>
      <c r="H1869" s="19">
        <f t="shared" si="2102"/>
        <v>3.4201760474855321</v>
      </c>
      <c r="I1869" s="19">
        <f t="shared" si="2103"/>
        <v>2.708152982870661</v>
      </c>
      <c r="J1869" s="19">
        <f t="shared" si="2104"/>
        <v>1.1614148857526578</v>
      </c>
      <c r="K1869" s="30">
        <f t="shared" si="2099"/>
        <v>0.54163059657413226</v>
      </c>
      <c r="L1869" s="30">
        <f t="shared" si="2100"/>
        <v>0.92913190860212636</v>
      </c>
      <c r="M1869" s="30">
        <f t="shared" si="2097"/>
        <v>1.4707625051762587</v>
      </c>
      <c r="N1869" s="11"/>
      <c r="O1869" s="20">
        <f t="shared" si="2105"/>
        <v>-2.3074711887067778E-3</v>
      </c>
      <c r="P1869" s="20">
        <f t="shared" si="2106"/>
        <v>-5.8768534892394975E-5</v>
      </c>
      <c r="Q1869" s="20">
        <f t="shared" si="2107"/>
        <v>-8.8806554376219538E-4</v>
      </c>
      <c r="R1869" s="11"/>
      <c r="S1869" s="20">
        <f t="shared" ref="S1869:U1869" si="2109">_xlfn.STDEV.S(O1849:O1869)*SQRT(252)</f>
        <v>0.19591311588328783</v>
      </c>
      <c r="T1869" s="20">
        <f t="shared" si="2109"/>
        <v>6.8745379468427459E-2</v>
      </c>
      <c r="U1869" s="20">
        <f t="shared" si="2109"/>
        <v>9.6989124537510144E-2</v>
      </c>
    </row>
    <row r="1870" spans="1:21" x14ac:dyDescent="0.2">
      <c r="A1870" s="1" t="s">
        <v>4603</v>
      </c>
      <c r="B1870" s="13">
        <v>39132</v>
      </c>
      <c r="C1870" s="12">
        <v>1455.54</v>
      </c>
      <c r="D1870" s="12">
        <v>45849.03</v>
      </c>
      <c r="E1870" s="10">
        <v>2.0909</v>
      </c>
      <c r="F1870" s="12">
        <v>13</v>
      </c>
      <c r="G1870" s="11"/>
      <c r="H1870" s="19">
        <f t="shared" si="2102"/>
        <v>3.4218231811869049</v>
      </c>
      <c r="I1870" s="19">
        <f t="shared" si="2103"/>
        <v>2.708152982870661</v>
      </c>
      <c r="J1870" s="19">
        <f t="shared" si="2104"/>
        <v>1.1614148857526578</v>
      </c>
      <c r="K1870" s="30">
        <f t="shared" si="2099"/>
        <v>0.54163059657413226</v>
      </c>
      <c r="L1870" s="30">
        <f t="shared" si="2100"/>
        <v>0.92913190860212636</v>
      </c>
      <c r="M1870" s="30">
        <f t="shared" si="2097"/>
        <v>1.4707625051762587</v>
      </c>
      <c r="N1870" s="11"/>
      <c r="O1870" s="20">
        <f t="shared" si="2105"/>
        <v>0</v>
      </c>
      <c r="P1870" s="20">
        <f t="shared" si="2106"/>
        <v>0</v>
      </c>
      <c r="Q1870" s="20">
        <f t="shared" si="2107"/>
        <v>0</v>
      </c>
      <c r="R1870" s="11"/>
      <c r="S1870" s="20">
        <f t="shared" ref="S1870:U1870" si="2110">_xlfn.STDEV.S(O1850:O1870)*SQRT(252)</f>
        <v>0.18405696240558314</v>
      </c>
      <c r="T1870" s="20">
        <f t="shared" si="2110"/>
        <v>6.8424076203136647E-2</v>
      </c>
      <c r="U1870" s="20">
        <f t="shared" si="2110"/>
        <v>9.2906873619496996E-2</v>
      </c>
    </row>
    <row r="1871" spans="1:21" x14ac:dyDescent="0.2">
      <c r="A1871" s="1" t="s">
        <v>4604</v>
      </c>
      <c r="B1871" s="13">
        <v>39133</v>
      </c>
      <c r="C1871" s="12">
        <v>1459.68</v>
      </c>
      <c r="D1871" s="12">
        <v>45849.03</v>
      </c>
      <c r="E1871" s="10">
        <v>2.0909</v>
      </c>
      <c r="F1871" s="12">
        <v>13</v>
      </c>
      <c r="G1871" s="11"/>
      <c r="H1871" s="19">
        <f t="shared" si="2102"/>
        <v>3.4234711081367517</v>
      </c>
      <c r="I1871" s="19">
        <f t="shared" si="2103"/>
        <v>2.708152982870661</v>
      </c>
      <c r="J1871" s="19">
        <f t="shared" si="2104"/>
        <v>1.164718304158896</v>
      </c>
      <c r="K1871" s="30">
        <f t="shared" si="2099"/>
        <v>0.54163059657413226</v>
      </c>
      <c r="L1871" s="30">
        <f t="shared" si="2100"/>
        <v>0.93177464332711679</v>
      </c>
      <c r="M1871" s="30">
        <f t="shared" si="2097"/>
        <v>1.4734052399012492</v>
      </c>
      <c r="N1871" s="11"/>
      <c r="O1871" s="20">
        <f t="shared" si="2105"/>
        <v>0</v>
      </c>
      <c r="P1871" s="20">
        <f t="shared" si="2106"/>
        <v>2.8443052063151786E-3</v>
      </c>
      <c r="Q1871" s="20">
        <f t="shared" si="2107"/>
        <v>1.7968466803373051E-3</v>
      </c>
      <c r="R1871" s="11"/>
      <c r="S1871" s="20">
        <f t="shared" ref="S1871:U1871" si="2111">_xlfn.STDEV.S(O1851:O1871)*SQRT(252)</f>
        <v>0.18428169251232557</v>
      </c>
      <c r="T1871" s="20">
        <f t="shared" si="2111"/>
        <v>6.7266331595041418E-2</v>
      </c>
      <c r="U1871" s="20">
        <f t="shared" si="2111"/>
        <v>9.2429508645162001E-2</v>
      </c>
    </row>
    <row r="1872" spans="1:21" x14ac:dyDescent="0.2">
      <c r="A1872" s="1" t="s">
        <v>4605</v>
      </c>
      <c r="B1872" s="13">
        <v>39134</v>
      </c>
      <c r="C1872" s="12">
        <v>1457.63</v>
      </c>
      <c r="D1872" s="12">
        <v>46090.239999999998</v>
      </c>
      <c r="E1872" s="10">
        <v>2.0798000000000001</v>
      </c>
      <c r="F1872" s="12">
        <v>13</v>
      </c>
      <c r="G1872" s="11"/>
      <c r="H1872" s="19">
        <f t="shared" si="2102"/>
        <v>3.4251198287170959</v>
      </c>
      <c r="I1872" s="19">
        <f t="shared" si="2103"/>
        <v>2.7224004725339808</v>
      </c>
      <c r="J1872" s="19">
        <f t="shared" si="2104"/>
        <v>1.1569080753583665</v>
      </c>
      <c r="K1872" s="30">
        <f t="shared" si="2099"/>
        <v>0.54448009450679613</v>
      </c>
      <c r="L1872" s="30">
        <f t="shared" si="2100"/>
        <v>0.92552646028669328</v>
      </c>
      <c r="M1872" s="30">
        <f t="shared" si="2097"/>
        <v>1.4700065547934895</v>
      </c>
      <c r="N1872" s="11"/>
      <c r="O1872" s="20">
        <f t="shared" si="2105"/>
        <v>5.2609619003936015E-3</v>
      </c>
      <c r="P1872" s="20">
        <f t="shared" si="2106"/>
        <v>-6.7056804831188144E-3</v>
      </c>
      <c r="Q1872" s="20">
        <f t="shared" si="2107"/>
        <v>-2.3066872681866135E-3</v>
      </c>
      <c r="R1872" s="11"/>
      <c r="S1872" s="20">
        <f t="shared" ref="S1872:U1872" si="2112">_xlfn.STDEV.S(O1852:O1872)*SQRT(252)</f>
        <v>0.17957624783106504</v>
      </c>
      <c r="T1872" s="20">
        <f t="shared" si="2112"/>
        <v>6.8656292126348578E-2</v>
      </c>
      <c r="U1872" s="20">
        <f t="shared" si="2112"/>
        <v>8.8868006329211865E-2</v>
      </c>
    </row>
    <row r="1873" spans="1:21" x14ac:dyDescent="0.2">
      <c r="A1873" s="1" t="s">
        <v>4606</v>
      </c>
      <c r="B1873" s="13">
        <v>39135</v>
      </c>
      <c r="C1873" s="12">
        <v>1456.38</v>
      </c>
      <c r="D1873" s="12">
        <v>46452.26</v>
      </c>
      <c r="E1873" s="10">
        <v>2.0762</v>
      </c>
      <c r="F1873" s="12">
        <v>13</v>
      </c>
      <c r="G1873" s="11"/>
      <c r="H1873" s="19">
        <f t="shared" si="2102"/>
        <v>3.426769343310144</v>
      </c>
      <c r="I1873" s="19">
        <f t="shared" si="2103"/>
        <v>2.743783815711772</v>
      </c>
      <c r="J1873" s="19">
        <f t="shared" si="2104"/>
        <v>1.1539151452173186</v>
      </c>
      <c r="K1873" s="30">
        <f t="shared" si="2099"/>
        <v>0.54875676314235444</v>
      </c>
      <c r="L1873" s="30">
        <f t="shared" si="2100"/>
        <v>0.92313211617385493</v>
      </c>
      <c r="M1873" s="30">
        <f t="shared" si="2097"/>
        <v>1.4718888793162095</v>
      </c>
      <c r="N1873" s="11"/>
      <c r="O1873" s="20">
        <f t="shared" si="2105"/>
        <v>7.8545913408132328E-3</v>
      </c>
      <c r="P1873" s="20">
        <f t="shared" si="2106"/>
        <v>-2.587007736220337E-3</v>
      </c>
      <c r="Q1873" s="20">
        <f t="shared" si="2107"/>
        <v>1.2804871628511183E-3</v>
      </c>
      <c r="R1873" s="11"/>
      <c r="S1873" s="20">
        <f t="shared" ref="S1873:U1873" si="2113">_xlfn.STDEV.S(O1853:O1873)*SQRT(252)</f>
        <v>0.17757728080313656</v>
      </c>
      <c r="T1873" s="20">
        <f t="shared" si="2113"/>
        <v>6.6660288066416801E-2</v>
      </c>
      <c r="U1873" s="20">
        <f t="shared" si="2113"/>
        <v>8.5692781174782781E-2</v>
      </c>
    </row>
    <row r="1874" spans="1:21" x14ac:dyDescent="0.2">
      <c r="A1874" s="1" t="s">
        <v>4607</v>
      </c>
      <c r="B1874" s="13">
        <v>39136</v>
      </c>
      <c r="C1874" s="12">
        <v>1451.19</v>
      </c>
      <c r="D1874" s="12">
        <v>46015.79</v>
      </c>
      <c r="E1874" s="10">
        <v>2.0863999999999998</v>
      </c>
      <c r="F1874" s="12">
        <v>13</v>
      </c>
      <c r="G1874" s="11"/>
      <c r="H1874" s="19">
        <f t="shared" si="2102"/>
        <v>3.4284196522982873</v>
      </c>
      <c r="I1874" s="19">
        <f t="shared" si="2103"/>
        <v>2.7180029533372885</v>
      </c>
      <c r="J1874" s="19">
        <f t="shared" si="2104"/>
        <v>1.1554517951493639</v>
      </c>
      <c r="K1874" s="30">
        <f t="shared" si="2099"/>
        <v>0.54360059066745769</v>
      </c>
      <c r="L1874" s="30">
        <f t="shared" si="2100"/>
        <v>0.92436143611949118</v>
      </c>
      <c r="M1874" s="30">
        <f t="shared" si="2097"/>
        <v>1.4679620267869489</v>
      </c>
      <c r="N1874" s="11"/>
      <c r="O1874" s="20">
        <f t="shared" si="2105"/>
        <v>-9.3960982737977261E-3</v>
      </c>
      <c r="P1874" s="20">
        <f t="shared" si="2106"/>
        <v>1.3316836497156981E-3</v>
      </c>
      <c r="Q1874" s="20">
        <f t="shared" si="2107"/>
        <v>-2.6679001278173686E-3</v>
      </c>
      <c r="R1874" s="11"/>
      <c r="S1874" s="20">
        <f t="shared" ref="S1874:U1874" si="2114">_xlfn.STDEV.S(O1854:O1874)*SQRT(252)</f>
        <v>0.18178146589021416</v>
      </c>
      <c r="T1874" s="20">
        <f t="shared" si="2114"/>
        <v>5.390295753130657E-2</v>
      </c>
      <c r="U1874" s="20">
        <f t="shared" si="2114"/>
        <v>8.1884239243734794E-2</v>
      </c>
    </row>
    <row r="1875" spans="1:21" x14ac:dyDescent="0.2">
      <c r="A1875" s="1" t="s">
        <v>4608</v>
      </c>
      <c r="B1875" s="13">
        <v>39139</v>
      </c>
      <c r="C1875" s="12">
        <v>1449.37</v>
      </c>
      <c r="D1875" s="12">
        <v>46207.4</v>
      </c>
      <c r="E1875" s="10">
        <v>2.0859000000000001</v>
      </c>
      <c r="F1875" s="12">
        <v>13</v>
      </c>
      <c r="G1875" s="11"/>
      <c r="H1875" s="19">
        <f t="shared" si="2102"/>
        <v>3.4300707560641013</v>
      </c>
      <c r="I1875" s="19">
        <f t="shared" si="2103"/>
        <v>2.7293207324276607</v>
      </c>
      <c r="J1875" s="19">
        <f t="shared" si="2104"/>
        <v>1.1537261396340823</v>
      </c>
      <c r="K1875" s="30">
        <f t="shared" si="2099"/>
        <v>0.54586414648553216</v>
      </c>
      <c r="L1875" s="30">
        <f t="shared" si="2100"/>
        <v>0.92298091170726593</v>
      </c>
      <c r="M1875" s="30">
        <f t="shared" si="2097"/>
        <v>1.4688450581927981</v>
      </c>
      <c r="N1875" s="11"/>
      <c r="O1875" s="20">
        <f t="shared" si="2105"/>
        <v>4.1640054424796347E-3</v>
      </c>
      <c r="P1875" s="20">
        <f t="shared" si="2106"/>
        <v>-1.4934898388023754E-3</v>
      </c>
      <c r="Q1875" s="20">
        <f t="shared" si="2107"/>
        <v>6.0153559134090706E-4</v>
      </c>
      <c r="R1875" s="11"/>
      <c r="S1875" s="20">
        <f t="shared" ref="S1875:U1875" si="2115">_xlfn.STDEV.S(O1855:O1875)*SQRT(252)</f>
        <v>0.17984836315325922</v>
      </c>
      <c r="T1875" s="20">
        <f t="shared" si="2115"/>
        <v>5.331862799569996E-2</v>
      </c>
      <c r="U1875" s="20">
        <f t="shared" si="2115"/>
        <v>8.1778322868524822E-2</v>
      </c>
    </row>
    <row r="1876" spans="1:21" x14ac:dyDescent="0.2">
      <c r="A1876" s="1" t="s">
        <v>4609</v>
      </c>
      <c r="B1876" s="13">
        <v>39140</v>
      </c>
      <c r="C1876" s="12">
        <v>1399.04</v>
      </c>
      <c r="D1876" s="12">
        <v>43145.33</v>
      </c>
      <c r="E1876" s="10">
        <v>2.1095000000000002</v>
      </c>
      <c r="F1876" s="12">
        <v>13</v>
      </c>
      <c r="G1876" s="11"/>
      <c r="H1876" s="19">
        <f t="shared" si="2102"/>
        <v>3.4317226549903452</v>
      </c>
      <c r="I1876" s="19">
        <f t="shared" si="2103"/>
        <v>2.548454223272314</v>
      </c>
      <c r="J1876" s="19">
        <f t="shared" si="2104"/>
        <v>1.1262625460802356</v>
      </c>
      <c r="K1876" s="30">
        <f t="shared" si="2099"/>
        <v>0.50969084465446279</v>
      </c>
      <c r="L1876" s="30">
        <f t="shared" si="2100"/>
        <v>0.90101003686418846</v>
      </c>
      <c r="M1876" s="30">
        <f t="shared" si="2097"/>
        <v>1.4107008815186513</v>
      </c>
      <c r="N1876" s="11"/>
      <c r="O1876" s="20">
        <f t="shared" si="2105"/>
        <v>-6.6267957080467621E-2</v>
      </c>
      <c r="P1876" s="20">
        <f t="shared" si="2106"/>
        <v>-2.3804257015930252E-2</v>
      </c>
      <c r="Q1876" s="20">
        <f t="shared" si="2107"/>
        <v>-3.9584962586649453E-2</v>
      </c>
      <c r="R1876" s="11"/>
      <c r="S1876" s="20">
        <f t="shared" ref="S1876:U1876" si="2116">_xlfn.STDEV.S(O1856:O1876)*SQRT(252)</f>
        <v>0.29010899413925523</v>
      </c>
      <c r="T1876" s="20">
        <f t="shared" si="2116"/>
        <v>9.7650062894155593E-2</v>
      </c>
      <c r="U1876" s="20">
        <f t="shared" si="2116"/>
        <v>0.15986803444899325</v>
      </c>
    </row>
    <row r="1877" spans="1:21" x14ac:dyDescent="0.2">
      <c r="A1877" s="1" t="s">
        <v>4610</v>
      </c>
      <c r="B1877" s="13">
        <v>39141</v>
      </c>
      <c r="C1877" s="12">
        <v>1406.82</v>
      </c>
      <c r="D1877" s="12">
        <v>43892.31</v>
      </c>
      <c r="E1877" s="10">
        <v>2.1177999999999999</v>
      </c>
      <c r="F1877" s="12">
        <v>13</v>
      </c>
      <c r="G1877" s="11"/>
      <c r="H1877" s="19">
        <f t="shared" si="2102"/>
        <v>3.4333753494599635</v>
      </c>
      <c r="I1877" s="19">
        <f t="shared" si="2103"/>
        <v>2.5925759007678839</v>
      </c>
      <c r="J1877" s="19">
        <f t="shared" si="2104"/>
        <v>1.1369816572549205</v>
      </c>
      <c r="K1877" s="30">
        <f t="shared" si="2099"/>
        <v>0.51851518015357678</v>
      </c>
      <c r="L1877" s="30">
        <f t="shared" si="2100"/>
        <v>0.90958532580393647</v>
      </c>
      <c r="M1877" s="30">
        <f t="shared" si="2097"/>
        <v>1.4281005059575134</v>
      </c>
      <c r="N1877" s="11"/>
      <c r="O1877" s="20">
        <f t="shared" si="2105"/>
        <v>1.7313113609282782E-2</v>
      </c>
      <c r="P1877" s="20">
        <f t="shared" si="2106"/>
        <v>9.5174177743821975E-3</v>
      </c>
      <c r="Q1877" s="20">
        <f t="shared" si="2107"/>
        <v>1.2334028188974333E-2</v>
      </c>
      <c r="R1877" s="11"/>
      <c r="S1877" s="20">
        <f t="shared" ref="S1877:U1877" si="2117">_xlfn.STDEV.S(O1857:O1877)*SQRT(252)</f>
        <v>0.29409914436597362</v>
      </c>
      <c r="T1877" s="20">
        <f t="shared" si="2117"/>
        <v>0.10293797284983675</v>
      </c>
      <c r="U1877" s="20">
        <f t="shared" si="2117"/>
        <v>0.16443615020905372</v>
      </c>
    </row>
    <row r="1878" spans="1:21" x14ac:dyDescent="0.2">
      <c r="A1878" s="1" t="s">
        <v>4611</v>
      </c>
      <c r="B1878" s="13">
        <v>39142</v>
      </c>
      <c r="C1878" s="12">
        <v>1403.17</v>
      </c>
      <c r="D1878" s="12">
        <v>43516.91</v>
      </c>
      <c r="E1878" s="10">
        <v>2.1255999999999999</v>
      </c>
      <c r="F1878" s="12">
        <v>13</v>
      </c>
      <c r="G1878" s="11"/>
      <c r="H1878" s="19">
        <f t="shared" si="2102"/>
        <v>3.4350288398560842</v>
      </c>
      <c r="I1878" s="19">
        <f t="shared" si="2103"/>
        <v>2.5704022445363424</v>
      </c>
      <c r="J1878" s="19">
        <f t="shared" si="2104"/>
        <v>1.1382084692005388</v>
      </c>
      <c r="K1878" s="30">
        <f t="shared" si="2099"/>
        <v>0.51408044890726845</v>
      </c>
      <c r="L1878" s="30">
        <f t="shared" si="2100"/>
        <v>0.91056677536043107</v>
      </c>
      <c r="M1878" s="30">
        <f t="shared" si="2097"/>
        <v>1.4246472242676995</v>
      </c>
      <c r="N1878" s="11"/>
      <c r="O1878" s="20">
        <f t="shared" si="2105"/>
        <v>-8.5527510399884266E-3</v>
      </c>
      <c r="P1878" s="20">
        <f t="shared" si="2106"/>
        <v>1.0790076847679853E-3</v>
      </c>
      <c r="Q1878" s="20">
        <f t="shared" si="2107"/>
        <v>-2.4180942975707831E-3</v>
      </c>
      <c r="R1878" s="11"/>
      <c r="S1878" s="20">
        <f t="shared" ref="S1878:U1878" si="2118">_xlfn.STDEV.S(O1858:O1878)*SQRT(252)</f>
        <v>0.29121565121580734</v>
      </c>
      <c r="T1878" s="20">
        <f t="shared" si="2118"/>
        <v>0.10233535212083679</v>
      </c>
      <c r="U1878" s="20">
        <f t="shared" si="2118"/>
        <v>0.16234648962775686</v>
      </c>
    </row>
    <row r="1879" spans="1:21" x14ac:dyDescent="0.2">
      <c r="A1879" s="1" t="s">
        <v>4612</v>
      </c>
      <c r="B1879" s="13">
        <v>39143</v>
      </c>
      <c r="C1879" s="12">
        <v>1387.17</v>
      </c>
      <c r="D1879" s="12">
        <v>42369.84</v>
      </c>
      <c r="E1879" s="10">
        <v>2.1269999999999998</v>
      </c>
      <c r="F1879" s="12">
        <v>13</v>
      </c>
      <c r="G1879" s="11"/>
      <c r="H1879" s="19">
        <f t="shared" si="2102"/>
        <v>3.4366831265620199</v>
      </c>
      <c r="I1879" s="19">
        <f t="shared" si="2103"/>
        <v>2.5026485528647524</v>
      </c>
      <c r="J1879" s="19">
        <f t="shared" si="2104"/>
        <v>1.1259708785005136</v>
      </c>
      <c r="K1879" s="30">
        <f t="shared" si="2099"/>
        <v>0.50052971057295048</v>
      </c>
      <c r="L1879" s="30">
        <f t="shared" si="2100"/>
        <v>0.90077670280041089</v>
      </c>
      <c r="M1879" s="30">
        <f t="shared" si="2097"/>
        <v>1.4013064133733613</v>
      </c>
      <c r="N1879" s="11"/>
      <c r="O1879" s="20">
        <f t="shared" si="2105"/>
        <v>-2.6359178535424799E-2</v>
      </c>
      <c r="P1879" s="20">
        <f t="shared" si="2106"/>
        <v>-1.0751625059178038E-2</v>
      </c>
      <c r="Q1879" s="20">
        <f t="shared" si="2107"/>
        <v>-1.6383572365668231E-2</v>
      </c>
      <c r="R1879" s="11"/>
      <c r="S1879" s="20">
        <f t="shared" ref="S1879:U1879" si="2119">_xlfn.STDEV.S(O1859:O1879)*SQRT(252)</f>
        <v>0.30335140171945246</v>
      </c>
      <c r="T1879" s="20">
        <f t="shared" si="2119"/>
        <v>0.1076341880254099</v>
      </c>
      <c r="U1879" s="20">
        <f t="shared" si="2119"/>
        <v>0.17060694537798393</v>
      </c>
    </row>
    <row r="1880" spans="1:21" x14ac:dyDescent="0.2">
      <c r="A1880" s="1" t="s">
        <v>4613</v>
      </c>
      <c r="B1880" s="13">
        <v>39146</v>
      </c>
      <c r="C1880" s="12">
        <v>1374.12</v>
      </c>
      <c r="D1880" s="12">
        <v>41179.160000000003</v>
      </c>
      <c r="E1880" s="10">
        <v>2.1383999999999999</v>
      </c>
      <c r="F1880" s="12">
        <v>13</v>
      </c>
      <c r="G1880" s="11"/>
      <c r="H1880" s="19">
        <f t="shared" si="2102"/>
        <v>3.4383382099612683</v>
      </c>
      <c r="I1880" s="19">
        <f t="shared" si="2103"/>
        <v>2.4323189604252957</v>
      </c>
      <c r="J1880" s="19">
        <f t="shared" si="2104"/>
        <v>1.1213561958656331</v>
      </c>
      <c r="K1880" s="30">
        <f t="shared" si="2099"/>
        <v>0.48646379208505919</v>
      </c>
      <c r="L1880" s="30">
        <f t="shared" si="2100"/>
        <v>0.89708495669250654</v>
      </c>
      <c r="M1880" s="30">
        <f t="shared" si="2097"/>
        <v>1.3835487487775657</v>
      </c>
      <c r="N1880" s="11"/>
      <c r="O1880" s="20">
        <f t="shared" si="2105"/>
        <v>-2.8102065053821179E-2</v>
      </c>
      <c r="P1880" s="20">
        <f t="shared" si="2106"/>
        <v>-4.0984031851925007E-3</v>
      </c>
      <c r="Q1880" s="20">
        <f t="shared" si="2107"/>
        <v>-1.2672221026268971E-2</v>
      </c>
      <c r="R1880" s="11"/>
      <c r="S1880" s="20">
        <f t="shared" ref="S1880:U1880" si="2120">_xlfn.STDEV.S(O1860:O1880)*SQRT(252)</f>
        <v>0.31483682415506486</v>
      </c>
      <c r="T1880" s="20">
        <f t="shared" si="2120"/>
        <v>0.10777302455043523</v>
      </c>
      <c r="U1880" s="20">
        <f t="shared" si="2120"/>
        <v>0.17454721735149234</v>
      </c>
    </row>
    <row r="1881" spans="1:21" x14ac:dyDescent="0.2">
      <c r="A1881" s="1" t="s">
        <v>4614</v>
      </c>
      <c r="B1881" s="13">
        <v>39147</v>
      </c>
      <c r="C1881" s="12">
        <v>1395.41</v>
      </c>
      <c r="D1881" s="12">
        <v>43218.400000000001</v>
      </c>
      <c r="E1881" s="10">
        <v>2.1204999999999998</v>
      </c>
      <c r="F1881" s="12">
        <v>13</v>
      </c>
      <c r="G1881" s="11"/>
      <c r="H1881" s="19">
        <f t="shared" si="2102"/>
        <v>3.4399940904375113</v>
      </c>
      <c r="I1881" s="19">
        <f t="shared" si="2103"/>
        <v>2.552770230360323</v>
      </c>
      <c r="J1881" s="19">
        <f t="shared" si="2104"/>
        <v>1.1291979689104574</v>
      </c>
      <c r="K1881" s="30">
        <f t="shared" si="2099"/>
        <v>0.51055404607206467</v>
      </c>
      <c r="L1881" s="30">
        <f t="shared" si="2100"/>
        <v>0.90335837512836603</v>
      </c>
      <c r="M1881" s="30">
        <f t="shared" si="2097"/>
        <v>1.4139124212004308</v>
      </c>
      <c r="N1881" s="11"/>
      <c r="O1881" s="20">
        <f t="shared" si="2105"/>
        <v>4.9521165560443725E-2</v>
      </c>
      <c r="P1881" s="20">
        <f t="shared" si="2106"/>
        <v>6.9931151883197984E-3</v>
      </c>
      <c r="Q1881" s="20">
        <f t="shared" si="2107"/>
        <v>2.1946225205069947E-2</v>
      </c>
      <c r="R1881" s="11"/>
      <c r="S1881" s="20">
        <f t="shared" ref="S1881:U1881" si="2121">_xlfn.STDEV.S(O1861:O1881)*SQRT(252)</f>
        <v>0.36436159378857186</v>
      </c>
      <c r="T1881" s="20">
        <f t="shared" si="2121"/>
        <v>0.11176574582250919</v>
      </c>
      <c r="U1881" s="20">
        <f t="shared" si="2121"/>
        <v>0.19378765885722921</v>
      </c>
    </row>
    <row r="1882" spans="1:21" x14ac:dyDescent="0.2">
      <c r="A1882" s="1" t="s">
        <v>4615</v>
      </c>
      <c r="B1882" s="13">
        <v>39148</v>
      </c>
      <c r="C1882" s="12">
        <v>1391.97</v>
      </c>
      <c r="D1882" s="12">
        <v>42667.18</v>
      </c>
      <c r="E1882" s="10">
        <v>2.1116999999999999</v>
      </c>
      <c r="F1882" s="12">
        <v>13</v>
      </c>
      <c r="G1882" s="11"/>
      <c r="H1882" s="19">
        <f t="shared" si="2102"/>
        <v>3.441650768374616</v>
      </c>
      <c r="I1882" s="19">
        <f t="shared" si="2103"/>
        <v>2.5202114589486273</v>
      </c>
      <c r="J1882" s="19">
        <f t="shared" si="2104"/>
        <v>1.1217396622756022</v>
      </c>
      <c r="K1882" s="30">
        <f t="shared" si="2099"/>
        <v>0.50404229178972548</v>
      </c>
      <c r="L1882" s="30">
        <f t="shared" si="2100"/>
        <v>0.89739172982048176</v>
      </c>
      <c r="M1882" s="30">
        <f t="shared" si="2097"/>
        <v>1.4014340216102072</v>
      </c>
      <c r="N1882" s="11"/>
      <c r="O1882" s="20">
        <f t="shared" si="2105"/>
        <v>-1.2754289839512878E-2</v>
      </c>
      <c r="P1882" s="20">
        <f t="shared" si="2106"/>
        <v>-6.6049593075797608E-3</v>
      </c>
      <c r="Q1882" s="20">
        <f t="shared" si="2107"/>
        <v>-8.8254402487172312E-3</v>
      </c>
      <c r="R1882" s="11"/>
      <c r="S1882" s="20">
        <f t="shared" ref="S1882:U1882" si="2122">_xlfn.STDEV.S(O1862:O1882)*SQRT(252)</f>
        <v>0.36600083872276412</v>
      </c>
      <c r="T1882" s="20">
        <f t="shared" si="2122"/>
        <v>0.11234410702514132</v>
      </c>
      <c r="U1882" s="20">
        <f t="shared" si="2122"/>
        <v>0.19540651094916037</v>
      </c>
    </row>
    <row r="1883" spans="1:21" x14ac:dyDescent="0.2">
      <c r="A1883" s="1" t="s">
        <v>4616</v>
      </c>
      <c r="B1883" s="13">
        <v>39149</v>
      </c>
      <c r="C1883" s="12">
        <v>1401.89</v>
      </c>
      <c r="D1883" s="12">
        <v>43465.83</v>
      </c>
      <c r="E1883" s="10">
        <v>2.105</v>
      </c>
      <c r="F1883" s="12">
        <v>12.75</v>
      </c>
      <c r="G1883" s="11"/>
      <c r="H1883" s="19">
        <f t="shared" si="2102"/>
        <v>3.4432779540500067</v>
      </c>
      <c r="I1883" s="19">
        <f t="shared" si="2103"/>
        <v>2.5673851151801692</v>
      </c>
      <c r="J1883" s="19">
        <f t="shared" si="2104"/>
        <v>1.1261494227623103</v>
      </c>
      <c r="K1883" s="30">
        <f t="shared" si="2099"/>
        <v>0.51347702303603382</v>
      </c>
      <c r="L1883" s="30">
        <f t="shared" si="2100"/>
        <v>0.90091953820984827</v>
      </c>
      <c r="M1883" s="30">
        <f t="shared" si="2097"/>
        <v>1.4143965612458822</v>
      </c>
      <c r="N1883" s="11"/>
      <c r="O1883" s="20">
        <f t="shared" si="2105"/>
        <v>1.8718134172448275E-2</v>
      </c>
      <c r="P1883" s="20">
        <f t="shared" si="2106"/>
        <v>3.9311799653782842E-3</v>
      </c>
      <c r="Q1883" s="20">
        <f t="shared" si="2107"/>
        <v>9.2494826269318153E-3</v>
      </c>
      <c r="R1883" s="11"/>
      <c r="S1883" s="20">
        <f t="shared" ref="S1883:U1883" si="2123">_xlfn.STDEV.S(O1863:O1883)*SQRT(252)</f>
        <v>0.36933619946071161</v>
      </c>
      <c r="T1883" s="20">
        <f t="shared" si="2123"/>
        <v>0.11312066352291829</v>
      </c>
      <c r="U1883" s="20">
        <f t="shared" si="2123"/>
        <v>0.19870249543189575</v>
      </c>
    </row>
    <row r="1884" spans="1:21" x14ac:dyDescent="0.2">
      <c r="A1884" s="1" t="s">
        <v>4617</v>
      </c>
      <c r="B1884" s="13">
        <v>39150</v>
      </c>
      <c r="C1884" s="12">
        <v>1402.85</v>
      </c>
      <c r="D1884" s="12">
        <v>44133.42</v>
      </c>
      <c r="E1884" s="10">
        <v>2.0979000000000001</v>
      </c>
      <c r="F1884" s="12">
        <v>12.75</v>
      </c>
      <c r="G1884" s="11"/>
      <c r="H1884" s="19">
        <f t="shared" si="2102"/>
        <v>3.4449059090461103</v>
      </c>
      <c r="I1884" s="19">
        <f t="shared" si="2103"/>
        <v>2.6068174837566609</v>
      </c>
      <c r="J1884" s="19">
        <f t="shared" si="2104"/>
        <v>1.1231195835771719</v>
      </c>
      <c r="K1884" s="30">
        <f t="shared" si="2099"/>
        <v>0.5213634967513322</v>
      </c>
      <c r="L1884" s="30">
        <f t="shared" si="2100"/>
        <v>0.89849566686173754</v>
      </c>
      <c r="M1884" s="30">
        <f t="shared" si="2097"/>
        <v>1.4198591636130697</v>
      </c>
      <c r="N1884" s="11"/>
      <c r="O1884" s="20">
        <f t="shared" si="2105"/>
        <v>1.5358961280619754E-2</v>
      </c>
      <c r="P1884" s="20">
        <f t="shared" si="2106"/>
        <v>-2.690441538127919E-3</v>
      </c>
      <c r="Q1884" s="20">
        <f t="shared" si="2107"/>
        <v>3.8621434163950141E-3</v>
      </c>
      <c r="R1884" s="11"/>
      <c r="S1884" s="20">
        <f t="shared" ref="S1884:U1884" si="2124">_xlfn.STDEV.S(O1864:O1884)*SQRT(252)</f>
        <v>0.37276954830627673</v>
      </c>
      <c r="T1884" s="20">
        <f t="shared" si="2124"/>
        <v>0.11192394039645572</v>
      </c>
      <c r="U1884" s="20">
        <f t="shared" si="2124"/>
        <v>0.19839841706428282</v>
      </c>
    </row>
    <row r="1885" spans="1:21" x14ac:dyDescent="0.2">
      <c r="A1885" s="1" t="s">
        <v>4618</v>
      </c>
      <c r="B1885" s="13">
        <v>39153</v>
      </c>
      <c r="C1885" s="12">
        <v>1406.6</v>
      </c>
      <c r="D1885" s="12">
        <v>44249.23</v>
      </c>
      <c r="E1885" s="10">
        <v>2.0897999999999999</v>
      </c>
      <c r="F1885" s="12">
        <v>12.75</v>
      </c>
      <c r="G1885" s="11"/>
      <c r="H1885" s="19">
        <f t="shared" si="2102"/>
        <v>3.4465346337266554</v>
      </c>
      <c r="I1885" s="19">
        <f t="shared" si="2103"/>
        <v>2.6136580035440207</v>
      </c>
      <c r="J1885" s="19">
        <f t="shared" si="2104"/>
        <v>1.1217738671675124</v>
      </c>
      <c r="K1885" s="30">
        <f t="shared" si="2099"/>
        <v>0.5227316007088042</v>
      </c>
      <c r="L1885" s="30">
        <f t="shared" si="2100"/>
        <v>0.89741909373400996</v>
      </c>
      <c r="M1885" s="30">
        <f t="shared" si="2097"/>
        <v>1.4201506944428142</v>
      </c>
      <c r="N1885" s="11"/>
      <c r="O1885" s="20">
        <f t="shared" si="2105"/>
        <v>2.6240885025452521E-3</v>
      </c>
      <c r="P1885" s="20">
        <f t="shared" si="2106"/>
        <v>-1.1981951248444256E-3</v>
      </c>
      <c r="Q1885" s="20">
        <f t="shared" si="2107"/>
        <v>2.0532376535320473E-4</v>
      </c>
      <c r="R1885" s="11"/>
      <c r="S1885" s="20">
        <f t="shared" ref="S1885:U1885" si="2125">_xlfn.STDEV.S(O1865:O1885)*SQRT(252)</f>
        <v>0.36986717100998651</v>
      </c>
      <c r="T1885" s="20">
        <f t="shared" si="2125"/>
        <v>0.11173975449835795</v>
      </c>
      <c r="U1885" s="20">
        <f t="shared" si="2125"/>
        <v>0.19730020622569897</v>
      </c>
    </row>
    <row r="1886" spans="1:21" x14ac:dyDescent="0.2">
      <c r="A1886" s="1" t="s">
        <v>4619</v>
      </c>
      <c r="B1886" s="13">
        <v>39154</v>
      </c>
      <c r="C1886" s="12">
        <v>1377.95</v>
      </c>
      <c r="D1886" s="12">
        <v>42749.38</v>
      </c>
      <c r="E1886" s="10">
        <v>2.0958000000000001</v>
      </c>
      <c r="F1886" s="12">
        <v>12.75</v>
      </c>
      <c r="G1886" s="11"/>
      <c r="H1886" s="19">
        <f t="shared" si="2102"/>
        <v>3.4481641284555429</v>
      </c>
      <c r="I1886" s="19">
        <f t="shared" si="2103"/>
        <v>2.5250667454223423</v>
      </c>
      <c r="J1886" s="19">
        <f t="shared" si="2104"/>
        <v>1.102080392349996</v>
      </c>
      <c r="K1886" s="30">
        <f t="shared" si="2099"/>
        <v>0.50501334908446849</v>
      </c>
      <c r="L1886" s="30">
        <f t="shared" si="2100"/>
        <v>0.88166431387999689</v>
      </c>
      <c r="M1886" s="30">
        <f t="shared" si="2097"/>
        <v>1.3866776629644653</v>
      </c>
      <c r="N1886" s="11"/>
      <c r="O1886" s="20">
        <f t="shared" si="2105"/>
        <v>-3.3895505074325705E-2</v>
      </c>
      <c r="P1886" s="20">
        <f t="shared" si="2106"/>
        <v>-1.7555654837318135E-2</v>
      </c>
      <c r="Q1886" s="20">
        <f t="shared" si="2107"/>
        <v>-2.3570056057664934E-2</v>
      </c>
      <c r="R1886" s="11"/>
      <c r="S1886" s="20">
        <f t="shared" ref="S1886:U1886" si="2126">_xlfn.STDEV.S(O1866:O1886)*SQRT(252)</f>
        <v>0.38759957188264965</v>
      </c>
      <c r="T1886" s="20">
        <f t="shared" si="2126"/>
        <v>0.12432049325088548</v>
      </c>
      <c r="U1886" s="20">
        <f t="shared" si="2126"/>
        <v>0.21251968724263212</v>
      </c>
    </row>
    <row r="1887" spans="1:21" x14ac:dyDescent="0.2">
      <c r="A1887" s="1" t="s">
        <v>4620</v>
      </c>
      <c r="B1887" s="13">
        <v>39155</v>
      </c>
      <c r="C1887" s="12">
        <v>1387.17</v>
      </c>
      <c r="D1887" s="12">
        <v>43288.44</v>
      </c>
      <c r="E1887" s="10">
        <v>2.1040000000000001</v>
      </c>
      <c r="F1887" s="12">
        <v>12.75</v>
      </c>
      <c r="G1887" s="11"/>
      <c r="H1887" s="19">
        <f t="shared" si="2102"/>
        <v>3.4497943935968456</v>
      </c>
      <c r="I1887" s="19">
        <f t="shared" si="2103"/>
        <v>2.5569072652097025</v>
      </c>
      <c r="J1887" s="19">
        <f t="shared" si="2104"/>
        <v>1.1137953588928446</v>
      </c>
      <c r="K1887" s="30">
        <f t="shared" si="2099"/>
        <v>0.51138145304194049</v>
      </c>
      <c r="L1887" s="30">
        <f t="shared" si="2100"/>
        <v>0.89103628711427574</v>
      </c>
      <c r="M1887" s="30">
        <f t="shared" si="2097"/>
        <v>1.4024177401562161</v>
      </c>
      <c r="N1887" s="11"/>
      <c r="O1887" s="20">
        <f t="shared" si="2105"/>
        <v>1.2609773521861767E-2</v>
      </c>
      <c r="P1887" s="20">
        <f t="shared" si="2106"/>
        <v>1.0629865683272399E-2</v>
      </c>
      <c r="Q1887" s="20">
        <f t="shared" si="2107"/>
        <v>1.1350927192482096E-2</v>
      </c>
      <c r="R1887" s="11"/>
      <c r="S1887" s="20">
        <f t="shared" ref="S1887:U1887" si="2127">_xlfn.STDEV.S(O1867:O1887)*SQRT(252)</f>
        <v>0.375846724985747</v>
      </c>
      <c r="T1887" s="20">
        <f t="shared" si="2127"/>
        <v>0.12978150628243515</v>
      </c>
      <c r="U1887" s="20">
        <f t="shared" si="2127"/>
        <v>0.2105864755640989</v>
      </c>
    </row>
    <row r="1888" spans="1:21" x14ac:dyDescent="0.2">
      <c r="A1888" s="1" t="s">
        <v>4621</v>
      </c>
      <c r="B1888" s="13">
        <v>39156</v>
      </c>
      <c r="C1888" s="12">
        <v>1392.28</v>
      </c>
      <c r="D1888" s="12">
        <v>43278.19</v>
      </c>
      <c r="E1888" s="10">
        <v>2.0905</v>
      </c>
      <c r="F1888" s="12">
        <v>12.75</v>
      </c>
      <c r="G1888" s="11"/>
      <c r="H1888" s="19">
        <f t="shared" si="2102"/>
        <v>3.4514254295148086</v>
      </c>
      <c r="I1888" s="19">
        <f t="shared" si="2103"/>
        <v>2.5563018310691237</v>
      </c>
      <c r="J1888" s="19">
        <f t="shared" si="2104"/>
        <v>1.1107254859673057</v>
      </c>
      <c r="K1888" s="30">
        <f t="shared" si="2099"/>
        <v>0.51126036621382476</v>
      </c>
      <c r="L1888" s="30">
        <f t="shared" si="2100"/>
        <v>0.8885803887738446</v>
      </c>
      <c r="M1888" s="30">
        <f t="shared" si="2097"/>
        <v>1.3998407549876695</v>
      </c>
      <c r="N1888" s="11"/>
      <c r="O1888" s="20">
        <f t="shared" si="2105"/>
        <v>-2.3678376952362967E-4</v>
      </c>
      <c r="P1888" s="20">
        <f t="shared" si="2106"/>
        <v>-2.7562270762112595E-3</v>
      </c>
      <c r="Q1888" s="20">
        <f t="shared" si="2107"/>
        <v>-1.8375303554414302E-3</v>
      </c>
      <c r="R1888" s="11"/>
      <c r="S1888" s="20">
        <f t="shared" ref="S1888:U1888" si="2128">_xlfn.STDEV.S(O1868:O1888)*SQRT(252)</f>
        <v>0.36923728154711433</v>
      </c>
      <c r="T1888" s="20">
        <f t="shared" si="2128"/>
        <v>0.12828469470381212</v>
      </c>
      <c r="U1888" s="20">
        <f t="shared" si="2128"/>
        <v>0.20705741397149494</v>
      </c>
    </row>
    <row r="1889" spans="1:21" x14ac:dyDescent="0.2">
      <c r="A1889" s="1" t="s">
        <v>4622</v>
      </c>
      <c r="B1889" s="13">
        <v>39157</v>
      </c>
      <c r="C1889" s="12">
        <v>1386.95</v>
      </c>
      <c r="D1889" s="12">
        <v>42730.04</v>
      </c>
      <c r="E1889" s="10">
        <v>2.0911</v>
      </c>
      <c r="F1889" s="12">
        <v>12.75</v>
      </c>
      <c r="G1889" s="11"/>
      <c r="H1889" s="19">
        <f t="shared" si="2102"/>
        <v>3.4530572365738488</v>
      </c>
      <c r="I1889" s="19">
        <f t="shared" si="2103"/>
        <v>2.5239243945658747</v>
      </c>
      <c r="J1889" s="19">
        <f t="shared" si="2104"/>
        <v>1.1067909197396815</v>
      </c>
      <c r="K1889" s="30">
        <f t="shared" si="2099"/>
        <v>0.50478487891317492</v>
      </c>
      <c r="L1889" s="30">
        <f t="shared" si="2100"/>
        <v>0.8854327357917452</v>
      </c>
      <c r="M1889" s="30">
        <f t="shared" si="2097"/>
        <v>1.3902176147049201</v>
      </c>
      <c r="N1889" s="11"/>
      <c r="O1889" s="20">
        <f t="shared" si="2105"/>
        <v>-1.2665733017023117E-2</v>
      </c>
      <c r="P1889" s="20">
        <f t="shared" si="2106"/>
        <v>-3.5423390183558778E-3</v>
      </c>
      <c r="Q1889" s="20">
        <f t="shared" si="2107"/>
        <v>-6.874453575138384E-3</v>
      </c>
      <c r="R1889" s="11"/>
      <c r="S1889" s="20">
        <f t="shared" ref="S1889:U1889" si="2129">_xlfn.STDEV.S(O1869:O1889)*SQRT(252)</f>
        <v>0.37078556727190376</v>
      </c>
      <c r="T1889" s="20">
        <f t="shared" si="2129"/>
        <v>0.12823041149286252</v>
      </c>
      <c r="U1889" s="20">
        <f t="shared" si="2129"/>
        <v>0.20762587517433437</v>
      </c>
    </row>
    <row r="1890" spans="1:21" x14ac:dyDescent="0.2">
      <c r="A1890" s="1" t="s">
        <v>4623</v>
      </c>
      <c r="B1890" s="13">
        <v>39160</v>
      </c>
      <c r="C1890" s="12">
        <v>1402.06</v>
      </c>
      <c r="D1890" s="12">
        <v>43712.55</v>
      </c>
      <c r="E1890" s="10">
        <v>2.0788000000000002</v>
      </c>
      <c r="F1890" s="12">
        <v>12.75</v>
      </c>
      <c r="G1890" s="11"/>
      <c r="H1890" s="19">
        <f t="shared" si="2102"/>
        <v>3.4546898151385563</v>
      </c>
      <c r="I1890" s="19">
        <f t="shared" si="2103"/>
        <v>2.5819580626107661</v>
      </c>
      <c r="J1890" s="19">
        <f t="shared" si="2104"/>
        <v>1.1122676037362749</v>
      </c>
      <c r="K1890" s="30">
        <f t="shared" si="2099"/>
        <v>0.51639161252215326</v>
      </c>
      <c r="L1890" s="30">
        <f t="shared" si="2100"/>
        <v>0.88981408298901998</v>
      </c>
      <c r="M1890" s="30">
        <f t="shared" si="2097"/>
        <v>1.4062056955111732</v>
      </c>
      <c r="N1890" s="11"/>
      <c r="O1890" s="20">
        <f t="shared" si="2105"/>
        <v>2.2993425702386494E-2</v>
      </c>
      <c r="P1890" s="20">
        <f t="shared" si="2106"/>
        <v>4.9482552656661127E-3</v>
      </c>
      <c r="Q1890" s="20">
        <f t="shared" si="2107"/>
        <v>1.1500415932829799E-2</v>
      </c>
      <c r="R1890" s="11"/>
      <c r="S1890" s="20">
        <f t="shared" ref="S1890:U1890" si="2130">_xlfn.STDEV.S(O1870:O1890)*SQRT(252)</f>
        <v>0.38174596535759259</v>
      </c>
      <c r="T1890" s="20">
        <f t="shared" si="2130"/>
        <v>0.13046834870229593</v>
      </c>
      <c r="U1890" s="20">
        <f t="shared" si="2130"/>
        <v>0.21329924639748876</v>
      </c>
    </row>
    <row r="1891" spans="1:21" x14ac:dyDescent="0.2">
      <c r="A1891" s="1" t="s">
        <v>4624</v>
      </c>
      <c r="B1891" s="13">
        <v>39161</v>
      </c>
      <c r="C1891" s="12">
        <v>1410.94</v>
      </c>
      <c r="D1891" s="12">
        <v>44350.87</v>
      </c>
      <c r="E1891" s="10">
        <v>2.0758999999999999</v>
      </c>
      <c r="F1891" s="12">
        <v>12.75</v>
      </c>
      <c r="G1891" s="11"/>
      <c r="H1891" s="19">
        <f t="shared" si="2102"/>
        <v>3.4563231655736923</v>
      </c>
      <c r="I1891" s="19">
        <f t="shared" si="2103"/>
        <v>2.6196615475487461</v>
      </c>
      <c r="J1891" s="19">
        <f t="shared" si="2104"/>
        <v>1.1177507122886055</v>
      </c>
      <c r="K1891" s="30">
        <f t="shared" si="2099"/>
        <v>0.52393230950974923</v>
      </c>
      <c r="L1891" s="30">
        <f t="shared" si="2100"/>
        <v>0.89420056983088436</v>
      </c>
      <c r="M1891" s="30">
        <f t="shared" si="2097"/>
        <v>1.4181328793406336</v>
      </c>
      <c r="N1891" s="11"/>
      <c r="O1891" s="20">
        <f t="shared" si="2105"/>
        <v>1.4602671315217197E-2</v>
      </c>
      <c r="P1891" s="20">
        <f t="shared" si="2106"/>
        <v>4.9296666862470584E-3</v>
      </c>
      <c r="Q1891" s="20">
        <f t="shared" si="2107"/>
        <v>8.4818201686522876E-3</v>
      </c>
      <c r="R1891" s="11"/>
      <c r="S1891" s="20">
        <f t="shared" ref="S1891:U1891" si="2131">_xlfn.STDEV.S(O1871:O1891)*SQRT(252)</f>
        <v>0.38603305676790328</v>
      </c>
      <c r="T1891" s="20">
        <f t="shared" si="2131"/>
        <v>0.13253339934298719</v>
      </c>
      <c r="U1891" s="20">
        <f t="shared" si="2131"/>
        <v>0.21632767539603934</v>
      </c>
    </row>
    <row r="1892" spans="1:21" x14ac:dyDescent="0.2">
      <c r="A1892" s="1" t="s">
        <v>4625</v>
      </c>
      <c r="B1892" s="13">
        <v>39162</v>
      </c>
      <c r="C1892" s="12">
        <v>1435.04</v>
      </c>
      <c r="D1892" s="12">
        <v>45630.86</v>
      </c>
      <c r="E1892" s="10">
        <v>2.0672000000000001</v>
      </c>
      <c r="F1892" s="12">
        <v>12.75</v>
      </c>
      <c r="G1892" s="11"/>
      <c r="H1892" s="19">
        <f t="shared" si="2102"/>
        <v>3.4579572882441916</v>
      </c>
      <c r="I1892" s="19">
        <f t="shared" si="2103"/>
        <v>2.6952663910218715</v>
      </c>
      <c r="J1892" s="19">
        <f t="shared" si="2104"/>
        <v>1.1320783462539741</v>
      </c>
      <c r="K1892" s="30">
        <f t="shared" si="2099"/>
        <v>0.53905327820437432</v>
      </c>
      <c r="L1892" s="30">
        <f t="shared" si="2100"/>
        <v>0.90566267700317926</v>
      </c>
      <c r="M1892" s="30">
        <f t="shared" si="2097"/>
        <v>1.4447159552075535</v>
      </c>
      <c r="N1892" s="11"/>
      <c r="O1892" s="20">
        <f t="shared" si="2105"/>
        <v>2.8860538699691851E-2</v>
      </c>
      <c r="P1892" s="20">
        <f t="shared" si="2106"/>
        <v>1.281827316936579E-2</v>
      </c>
      <c r="Q1892" s="20">
        <f t="shared" si="2107"/>
        <v>1.8745123432495125E-2</v>
      </c>
      <c r="R1892" s="11"/>
      <c r="S1892" s="20">
        <f t="shared" ref="S1892:U1892" si="2132">_xlfn.STDEV.S(O1872:O1892)*SQRT(252)</f>
        <v>0.39994877819204649</v>
      </c>
      <c r="T1892" s="20">
        <f t="shared" si="2132"/>
        <v>0.14115095731149752</v>
      </c>
      <c r="U1892" s="20">
        <f t="shared" si="2132"/>
        <v>0.22740783237517245</v>
      </c>
    </row>
    <row r="1893" spans="1:21" x14ac:dyDescent="0.2">
      <c r="A1893" s="1" t="s">
        <v>4626</v>
      </c>
      <c r="B1893" s="13">
        <v>39163</v>
      </c>
      <c r="C1893" s="12">
        <v>1434.54</v>
      </c>
      <c r="D1893" s="12">
        <v>45424.18</v>
      </c>
      <c r="E1893" s="10">
        <v>2.0598000000000001</v>
      </c>
      <c r="F1893" s="12">
        <v>12.75</v>
      </c>
      <c r="G1893" s="11"/>
      <c r="H1893" s="19">
        <f t="shared" si="2102"/>
        <v>3.4595921835151611</v>
      </c>
      <c r="I1893" s="19">
        <f t="shared" si="2103"/>
        <v>2.683058476077985</v>
      </c>
      <c r="J1893" s="19">
        <f t="shared" si="2104"/>
        <v>1.1276327918138713</v>
      </c>
      <c r="K1893" s="30">
        <f t="shared" si="2099"/>
        <v>0.53661169521559704</v>
      </c>
      <c r="L1893" s="30">
        <f t="shared" si="2100"/>
        <v>0.90210623345109708</v>
      </c>
      <c r="M1893" s="30">
        <f t="shared" si="2097"/>
        <v>1.4387179286666942</v>
      </c>
      <c r="N1893" s="11"/>
      <c r="O1893" s="20">
        <f t="shared" si="2105"/>
        <v>-4.5293908552237472E-3</v>
      </c>
      <c r="P1893" s="20">
        <f t="shared" si="2106"/>
        <v>-3.9268964509505677E-3</v>
      </c>
      <c r="Q1893" s="20">
        <f t="shared" si="2107"/>
        <v>-4.151699522137231E-3</v>
      </c>
      <c r="R1893" s="11"/>
      <c r="S1893" s="20">
        <f t="shared" ref="S1893:U1893" si="2133">_xlfn.STDEV.S(O1873:O1893)*SQRT(252)</f>
        <v>0.39978827717746906</v>
      </c>
      <c r="T1893" s="20">
        <f t="shared" si="2133"/>
        <v>0.14013832745057575</v>
      </c>
      <c r="U1893" s="20">
        <f t="shared" si="2133"/>
        <v>0.22764773001416713</v>
      </c>
    </row>
    <row r="1894" spans="1:21" x14ac:dyDescent="0.2">
      <c r="A1894" s="1" t="s">
        <v>4627</v>
      </c>
      <c r="B1894" s="13">
        <v>39164</v>
      </c>
      <c r="C1894" s="12">
        <v>1436.11</v>
      </c>
      <c r="D1894" s="12">
        <v>45532.53</v>
      </c>
      <c r="E1894" s="10">
        <v>2.0648</v>
      </c>
      <c r="F1894" s="12">
        <v>12.75</v>
      </c>
      <c r="G1894" s="11"/>
      <c r="H1894" s="19">
        <f t="shared" si="2102"/>
        <v>3.4612278517518797</v>
      </c>
      <c r="I1894" s="19">
        <f t="shared" si="2103"/>
        <v>2.6894583579444937</v>
      </c>
      <c r="J1894" s="19">
        <f t="shared" si="2104"/>
        <v>1.1316071383868853</v>
      </c>
      <c r="K1894" s="30">
        <f t="shared" si="2099"/>
        <v>0.53789167158889872</v>
      </c>
      <c r="L1894" s="30">
        <f t="shared" si="2100"/>
        <v>0.90528571070950825</v>
      </c>
      <c r="M1894" s="30">
        <f t="shared" si="2097"/>
        <v>1.4431773822984071</v>
      </c>
      <c r="N1894" s="11"/>
      <c r="O1894" s="20">
        <f t="shared" si="2105"/>
        <v>2.3852934714505558E-3</v>
      </c>
      <c r="P1894" s="20">
        <f t="shared" si="2106"/>
        <v>3.524504255167038E-3</v>
      </c>
      <c r="Q1894" s="20">
        <f t="shared" si="2107"/>
        <v>3.0996024605363104E-3</v>
      </c>
      <c r="R1894" s="11"/>
      <c r="S1894" s="20">
        <f t="shared" ref="S1894:U1894" si="2134">_xlfn.STDEV.S(O1874:O1894)*SQRT(252)</f>
        <v>0.39881529119167392</v>
      </c>
      <c r="T1894" s="20">
        <f t="shared" si="2134"/>
        <v>0.14096325270807858</v>
      </c>
      <c r="U1894" s="20">
        <f t="shared" si="2134"/>
        <v>0.22795681586509545</v>
      </c>
    </row>
    <row r="1895" spans="1:21" x14ac:dyDescent="0.2">
      <c r="A1895" s="1" t="s">
        <v>4628</v>
      </c>
      <c r="B1895" s="13">
        <v>39167</v>
      </c>
      <c r="C1895" s="12">
        <v>1437.5</v>
      </c>
      <c r="D1895" s="12">
        <v>45644.56</v>
      </c>
      <c r="E1895" s="10">
        <v>2.0596999999999999</v>
      </c>
      <c r="F1895" s="12">
        <v>12.75</v>
      </c>
      <c r="G1895" s="11"/>
      <c r="H1895" s="19">
        <f t="shared" si="2102"/>
        <v>3.4628642933198002</v>
      </c>
      <c r="I1895" s="19">
        <f t="shared" si="2103"/>
        <v>2.696075605434157</v>
      </c>
      <c r="J1895" s="19">
        <f t="shared" si="2104"/>
        <v>1.1299046681334886</v>
      </c>
      <c r="K1895" s="30">
        <f t="shared" si="2099"/>
        <v>0.53921512108683145</v>
      </c>
      <c r="L1895" s="30">
        <f t="shared" si="2100"/>
        <v>0.90392373450679087</v>
      </c>
      <c r="M1895" s="30">
        <f t="shared" si="2097"/>
        <v>1.4431388555936224</v>
      </c>
      <c r="N1895" s="11"/>
      <c r="O1895" s="20">
        <f t="shared" si="2105"/>
        <v>2.4604387236992764E-3</v>
      </c>
      <c r="P1895" s="20">
        <f t="shared" si="2106"/>
        <v>-1.5044711151466217E-3</v>
      </c>
      <c r="Q1895" s="20">
        <f t="shared" si="2107"/>
        <v>-2.6695751511374155E-5</v>
      </c>
      <c r="R1895" s="11"/>
      <c r="S1895" s="20">
        <f t="shared" ref="S1895:U1895" si="2135">_xlfn.STDEV.S(O1875:O1895)*SQRT(252)</f>
        <v>0.39765157637317194</v>
      </c>
      <c r="T1895" s="20">
        <f t="shared" si="2135"/>
        <v>0.14074188168699361</v>
      </c>
      <c r="U1895" s="20">
        <f t="shared" si="2135"/>
        <v>0.22787334665115874</v>
      </c>
    </row>
    <row r="1896" spans="1:21" x14ac:dyDescent="0.2">
      <c r="A1896" s="1" t="s">
        <v>4629</v>
      </c>
      <c r="B1896" s="13">
        <v>39168</v>
      </c>
      <c r="C1896" s="12">
        <v>1428.61</v>
      </c>
      <c r="D1896" s="12">
        <v>45206.53</v>
      </c>
      <c r="E1896" s="10">
        <v>2.0632999999999999</v>
      </c>
      <c r="F1896" s="12">
        <v>12.75</v>
      </c>
      <c r="G1896" s="11"/>
      <c r="H1896" s="19">
        <f t="shared" si="2102"/>
        <v>3.4645015085845472</v>
      </c>
      <c r="I1896" s="19">
        <f t="shared" si="2103"/>
        <v>2.670202598936815</v>
      </c>
      <c r="J1896" s="19">
        <f t="shared" si="2104"/>
        <v>1.1248796096070068</v>
      </c>
      <c r="K1896" s="30">
        <f t="shared" si="2099"/>
        <v>0.534040519787363</v>
      </c>
      <c r="L1896" s="30">
        <f t="shared" si="2100"/>
        <v>0.89990368768560547</v>
      </c>
      <c r="M1896" s="30">
        <f t="shared" si="2097"/>
        <v>1.4339442074729685</v>
      </c>
      <c r="N1896" s="11"/>
      <c r="O1896" s="20">
        <f t="shared" si="2105"/>
        <v>-9.5965433777869258E-3</v>
      </c>
      <c r="P1896" s="20">
        <f t="shared" si="2106"/>
        <v>-4.4473296448829247E-3</v>
      </c>
      <c r="Q1896" s="20">
        <f t="shared" si="2107"/>
        <v>-6.3712844297798554E-3</v>
      </c>
      <c r="R1896" s="11"/>
      <c r="S1896" s="20">
        <f t="shared" ref="S1896:U1896" si="2136">_xlfn.STDEV.S(O1876:O1896)*SQRT(252)</f>
        <v>0.39865541878272781</v>
      </c>
      <c r="T1896" s="20">
        <f t="shared" si="2136"/>
        <v>0.14123648054316809</v>
      </c>
      <c r="U1896" s="20">
        <f t="shared" si="2136"/>
        <v>0.22864549428064898</v>
      </c>
    </row>
    <row r="1897" spans="1:21" x14ac:dyDescent="0.2">
      <c r="A1897" s="1" t="s">
        <v>4630</v>
      </c>
      <c r="B1897" s="13">
        <v>39169</v>
      </c>
      <c r="C1897" s="12">
        <v>1417.23</v>
      </c>
      <c r="D1897" s="12">
        <v>44484.1</v>
      </c>
      <c r="E1897" s="10">
        <v>2.0712000000000002</v>
      </c>
      <c r="F1897" s="12">
        <v>12.75</v>
      </c>
      <c r="G1897" s="11"/>
      <c r="H1897" s="19">
        <f t="shared" si="2102"/>
        <v>3.4661394979119189</v>
      </c>
      <c r="I1897" s="19">
        <f t="shared" si="2103"/>
        <v>2.6275310100413627</v>
      </c>
      <c r="J1897" s="19">
        <f t="shared" si="2104"/>
        <v>1.1201917114603346</v>
      </c>
      <c r="K1897" s="30">
        <f t="shared" si="2099"/>
        <v>0.52550620200827258</v>
      </c>
      <c r="L1897" s="30">
        <f t="shared" si="2100"/>
        <v>0.89615336916826771</v>
      </c>
      <c r="M1897" s="30">
        <f t="shared" si="2097"/>
        <v>1.4216595711765403</v>
      </c>
      <c r="N1897" s="11"/>
      <c r="O1897" s="20">
        <f t="shared" si="2105"/>
        <v>-1.598065589196962E-2</v>
      </c>
      <c r="P1897" s="20">
        <f t="shared" si="2106"/>
        <v>-4.1674665507627218E-3</v>
      </c>
      <c r="Q1897" s="20">
        <f t="shared" si="2107"/>
        <v>-8.5670252945735381E-3</v>
      </c>
      <c r="R1897" s="11"/>
      <c r="S1897" s="20">
        <f t="shared" ref="S1897:U1897" si="2137">_xlfn.STDEV.S(O1877:O1897)*SQRT(252)</f>
        <v>0.32593035041057228</v>
      </c>
      <c r="T1897" s="20">
        <f t="shared" si="2137"/>
        <v>0.11564196346473044</v>
      </c>
      <c r="U1897" s="20">
        <f t="shared" si="2137"/>
        <v>0.18357319989326576</v>
      </c>
    </row>
    <row r="1898" spans="1:21" x14ac:dyDescent="0.2">
      <c r="A1898" s="1" t="s">
        <v>4631</v>
      </c>
      <c r="B1898" s="13">
        <v>39170</v>
      </c>
      <c r="C1898" s="12">
        <v>1422.53</v>
      </c>
      <c r="D1898" s="12">
        <v>45355.13</v>
      </c>
      <c r="E1898" s="10">
        <v>2.0541</v>
      </c>
      <c r="F1898" s="12">
        <v>12.75</v>
      </c>
      <c r="G1898" s="11"/>
      <c r="H1898" s="19">
        <f t="shared" si="2102"/>
        <v>3.4677782616678856</v>
      </c>
      <c r="I1898" s="19">
        <f t="shared" si="2103"/>
        <v>2.6789799173065725</v>
      </c>
      <c r="J1898" s="19">
        <f t="shared" si="2104"/>
        <v>1.1150978981664634</v>
      </c>
      <c r="K1898" s="30">
        <f t="shared" si="2099"/>
        <v>0.53579598346131452</v>
      </c>
      <c r="L1898" s="30">
        <f t="shared" si="2100"/>
        <v>0.89207831853317077</v>
      </c>
      <c r="M1898" s="30">
        <f t="shared" si="2097"/>
        <v>1.4278743019944853</v>
      </c>
      <c r="N1898" s="11"/>
      <c r="O1898" s="20">
        <f t="shared" si="2105"/>
        <v>1.9580704116751724E-2</v>
      </c>
      <c r="P1898" s="20">
        <f t="shared" si="2106"/>
        <v>-4.5472692234355128E-3</v>
      </c>
      <c r="Q1898" s="20">
        <f t="shared" si="2107"/>
        <v>4.3714620180144159E-3</v>
      </c>
      <c r="R1898" s="11"/>
      <c r="S1898" s="20">
        <f t="shared" ref="S1898:U1898" si="2138">_xlfn.STDEV.S(O1878:O1898)*SQRT(252)</f>
        <v>0.32739425662947713</v>
      </c>
      <c r="T1898" s="20">
        <f t="shared" si="2138"/>
        <v>0.11086635790247222</v>
      </c>
      <c r="U1898" s="20">
        <f t="shared" si="2138"/>
        <v>0.17908594553391616</v>
      </c>
    </row>
    <row r="1899" spans="1:21" x14ac:dyDescent="0.2">
      <c r="A1899" s="1" t="s">
        <v>4632</v>
      </c>
      <c r="B1899" s="13">
        <v>39171</v>
      </c>
      <c r="C1899" s="12">
        <v>1420.86</v>
      </c>
      <c r="D1899" s="12">
        <v>45804.66</v>
      </c>
      <c r="E1899" s="10">
        <v>2.0499999999999998</v>
      </c>
      <c r="F1899" s="12">
        <v>12.75</v>
      </c>
      <c r="G1899" s="11"/>
      <c r="H1899" s="19">
        <f t="shared" si="2102"/>
        <v>3.4694178002185918</v>
      </c>
      <c r="I1899" s="19">
        <f t="shared" si="2103"/>
        <v>2.705532191376272</v>
      </c>
      <c r="J1899" s="19">
        <f t="shared" si="2104"/>
        <v>1.1115656812381725</v>
      </c>
      <c r="K1899" s="30">
        <f t="shared" si="2099"/>
        <v>0.5411064382752544</v>
      </c>
      <c r="L1899" s="30">
        <f t="shared" si="2100"/>
        <v>0.88925254499053796</v>
      </c>
      <c r="M1899" s="30">
        <f t="shared" si="2097"/>
        <v>1.4303589832657924</v>
      </c>
      <c r="N1899" s="11"/>
      <c r="O1899" s="20">
        <f t="shared" si="2105"/>
        <v>9.9113374826620415E-3</v>
      </c>
      <c r="P1899" s="20">
        <f t="shared" si="2106"/>
        <v>-3.167629437826891E-3</v>
      </c>
      <c r="Q1899" s="20">
        <f t="shared" si="2107"/>
        <v>1.740126051597457E-3</v>
      </c>
      <c r="R1899" s="11"/>
      <c r="S1899" s="20">
        <f t="shared" ref="S1899:U1899" si="2139">_xlfn.STDEV.S(O1879:O1899)*SQRT(252)</f>
        <v>0.326309323738247</v>
      </c>
      <c r="T1899" s="20">
        <f t="shared" si="2139"/>
        <v>0.1108863462403961</v>
      </c>
      <c r="U1899" s="20">
        <f t="shared" si="2139"/>
        <v>0.17894222323968642</v>
      </c>
    </row>
    <row r="1900" spans="1:21" x14ac:dyDescent="0.2">
      <c r="A1900" s="1" t="s">
        <v>4633</v>
      </c>
      <c r="B1900" s="13">
        <v>39174</v>
      </c>
      <c r="C1900" s="12">
        <v>1424.55</v>
      </c>
      <c r="D1900" s="12">
        <v>45597.48</v>
      </c>
      <c r="E1900" s="10">
        <v>2.0474000000000001</v>
      </c>
      <c r="F1900" s="12">
        <v>12.75</v>
      </c>
      <c r="G1900" s="11"/>
      <c r="H1900" s="19">
        <f t="shared" si="2102"/>
        <v>3.4710581139303538</v>
      </c>
      <c r="I1900" s="19">
        <f t="shared" si="2103"/>
        <v>2.6932947430596741</v>
      </c>
      <c r="J1900" s="19">
        <f t="shared" si="2104"/>
        <v>1.1130389862336652</v>
      </c>
      <c r="K1900" s="30">
        <f t="shared" si="2099"/>
        <v>0.53865894861193486</v>
      </c>
      <c r="L1900" s="30">
        <f t="shared" si="2100"/>
        <v>0.89043118898693219</v>
      </c>
      <c r="M1900" s="30">
        <f t="shared" si="2097"/>
        <v>1.4290901375988669</v>
      </c>
      <c r="N1900" s="11"/>
      <c r="O1900" s="20">
        <f t="shared" si="2105"/>
        <v>-4.523120573321604E-3</v>
      </c>
      <c r="P1900" s="20">
        <f t="shared" si="2106"/>
        <v>1.3254322442302069E-3</v>
      </c>
      <c r="Q1900" s="20">
        <f t="shared" si="2107"/>
        <v>-8.8708197156794899E-4</v>
      </c>
      <c r="R1900" s="11"/>
      <c r="S1900" s="20">
        <f t="shared" ref="S1900:U1900" si="2140">_xlfn.STDEV.S(O1880:O1900)*SQRT(252)</f>
        <v>0.31022646114397295</v>
      </c>
      <c r="T1900" s="20">
        <f t="shared" si="2140"/>
        <v>0.10540336913495804</v>
      </c>
      <c r="U1900" s="20">
        <f t="shared" si="2140"/>
        <v>0.16854076640272195</v>
      </c>
    </row>
    <row r="1901" spans="1:21" x14ac:dyDescent="0.2">
      <c r="A1901" s="1" t="s">
        <v>4634</v>
      </c>
      <c r="B1901" s="13">
        <v>39175</v>
      </c>
      <c r="C1901" s="12">
        <v>1437.77</v>
      </c>
      <c r="D1901" s="12">
        <v>46288.160000000003</v>
      </c>
      <c r="E1901" s="10">
        <v>2.0367999999999999</v>
      </c>
      <c r="F1901" s="12">
        <v>12.75</v>
      </c>
      <c r="G1901" s="11"/>
      <c r="H1901" s="19">
        <f t="shared" si="2102"/>
        <v>3.472699203169662</v>
      </c>
      <c r="I1901" s="19">
        <f t="shared" si="2103"/>
        <v>2.7340909627879677</v>
      </c>
      <c r="J1901" s="19">
        <f t="shared" si="2104"/>
        <v>1.117552113948757</v>
      </c>
      <c r="K1901" s="30">
        <f t="shared" si="2099"/>
        <v>0.54681819255759356</v>
      </c>
      <c r="L1901" s="30">
        <f t="shared" si="2100"/>
        <v>0.89404169115900567</v>
      </c>
      <c r="M1901" s="30">
        <f t="shared" si="2097"/>
        <v>1.4408598837165991</v>
      </c>
      <c r="N1901" s="11"/>
      <c r="O1901" s="20">
        <f t="shared" si="2105"/>
        <v>1.5147328317266728E-2</v>
      </c>
      <c r="P1901" s="20">
        <f t="shared" si="2106"/>
        <v>4.0547795458301117E-3</v>
      </c>
      <c r="Q1901" s="20">
        <f t="shared" si="2107"/>
        <v>8.2358318821704746E-3</v>
      </c>
      <c r="R1901" s="11"/>
      <c r="S1901" s="20">
        <f t="shared" ref="S1901:U1901" si="2141">_xlfn.STDEV.S(O1881:O1901)*SQRT(252)</f>
        <v>0.2899043804674914</v>
      </c>
      <c r="T1901" s="20">
        <f t="shared" si="2141"/>
        <v>0.10570796050565974</v>
      </c>
      <c r="U1901" s="20">
        <f t="shared" si="2141"/>
        <v>0.16264649315111249</v>
      </c>
    </row>
    <row r="1902" spans="1:21" x14ac:dyDescent="0.2">
      <c r="A1902" s="1" t="s">
        <v>4635</v>
      </c>
      <c r="B1902" s="13">
        <v>39176</v>
      </c>
      <c r="C1902" s="12">
        <v>1439.37</v>
      </c>
      <c r="D1902" s="12">
        <v>46553.93</v>
      </c>
      <c r="E1902" s="10">
        <v>2.0316999999999998</v>
      </c>
      <c r="F1902" s="12">
        <v>12.75</v>
      </c>
      <c r="G1902" s="11"/>
      <c r="H1902" s="19">
        <f t="shared" si="2102"/>
        <v>3.4743410683031795</v>
      </c>
      <c r="I1902" s="19">
        <f t="shared" si="2103"/>
        <v>2.7497891317188592</v>
      </c>
      <c r="J1902" s="19">
        <f t="shared" si="2104"/>
        <v>1.1159943807122368</v>
      </c>
      <c r="K1902" s="30">
        <f t="shared" si="2099"/>
        <v>0.54995782634377188</v>
      </c>
      <c r="L1902" s="30">
        <f t="shared" si="2100"/>
        <v>0.89279550456978951</v>
      </c>
      <c r="M1902" s="30">
        <f t="shared" si="2097"/>
        <v>1.4427533309135614</v>
      </c>
      <c r="N1902" s="11"/>
      <c r="O1902" s="20">
        <f t="shared" si="2105"/>
        <v>5.7416410589661293E-3</v>
      </c>
      <c r="P1902" s="20">
        <f t="shared" si="2106"/>
        <v>-1.393879727913605E-3</v>
      </c>
      <c r="Q1902" s="20">
        <f t="shared" si="2107"/>
        <v>1.3141091776933678E-3</v>
      </c>
      <c r="R1902" s="11"/>
      <c r="S1902" s="20">
        <f t="shared" ref="S1902:U1902" si="2142">_xlfn.STDEV.S(O1882:O1902)*SQRT(252)</f>
        <v>0.24237517483511323</v>
      </c>
      <c r="T1902" s="20">
        <f t="shared" si="2142"/>
        <v>0.10252089570395079</v>
      </c>
      <c r="U1902" s="20">
        <f t="shared" si="2142"/>
        <v>0.14554543364058761</v>
      </c>
    </row>
    <row r="1903" spans="1:21" x14ac:dyDescent="0.2">
      <c r="A1903" s="1" t="s">
        <v>4636</v>
      </c>
      <c r="B1903" s="13">
        <v>39177</v>
      </c>
      <c r="C1903" s="12">
        <v>1443.76</v>
      </c>
      <c r="D1903" s="12">
        <v>46646.57</v>
      </c>
      <c r="E1903" s="10">
        <v>2.0329000000000002</v>
      </c>
      <c r="F1903" s="12">
        <v>12.75</v>
      </c>
      <c r="G1903" s="11"/>
      <c r="H1903" s="19">
        <f t="shared" si="2102"/>
        <v>3.4759837096977431</v>
      </c>
      <c r="I1903" s="19">
        <f t="shared" si="2103"/>
        <v>2.7552610750147837</v>
      </c>
      <c r="J1903" s="19">
        <f t="shared" si="2104"/>
        <v>1.1200592621933949</v>
      </c>
      <c r="K1903" s="30">
        <f t="shared" si="2099"/>
        <v>0.55105221500295676</v>
      </c>
      <c r="L1903" s="30">
        <f t="shared" si="2100"/>
        <v>0.89604740975471597</v>
      </c>
      <c r="M1903" s="30">
        <f t="shared" si="2097"/>
        <v>1.4470996247576728</v>
      </c>
      <c r="N1903" s="11"/>
      <c r="O1903" s="20">
        <f t="shared" si="2105"/>
        <v>1.9899501502880224E-3</v>
      </c>
      <c r="P1903" s="20">
        <f t="shared" si="2106"/>
        <v>3.6423852587537109E-3</v>
      </c>
      <c r="Q1903" s="20">
        <f t="shared" si="2107"/>
        <v>3.0124996082034894E-3</v>
      </c>
      <c r="R1903" s="11"/>
      <c r="S1903" s="20">
        <f t="shared" ref="S1903:U1903" si="2143">_xlfn.STDEV.S(O1883:O1903)*SQRT(252)</f>
        <v>0.23506695106272224</v>
      </c>
      <c r="T1903" s="20">
        <f t="shared" si="2143"/>
        <v>0.10101716501737558</v>
      </c>
      <c r="U1903" s="20">
        <f t="shared" si="2143"/>
        <v>0.14118564923354124</v>
      </c>
    </row>
    <row r="1904" spans="1:21" x14ac:dyDescent="0.2">
      <c r="A1904" s="1" t="s">
        <v>4637</v>
      </c>
      <c r="B1904" s="13">
        <v>39178</v>
      </c>
      <c r="C1904" s="12">
        <v>1443.76</v>
      </c>
      <c r="D1904" s="12">
        <v>46646.57</v>
      </c>
      <c r="E1904" s="10">
        <v>2.0329000000000002</v>
      </c>
      <c r="F1904" s="12">
        <v>12.75</v>
      </c>
      <c r="G1904" s="11"/>
      <c r="H1904" s="19">
        <f t="shared" si="2102"/>
        <v>3.4776271277203632</v>
      </c>
      <c r="I1904" s="19">
        <f t="shared" si="2103"/>
        <v>2.7552610750147837</v>
      </c>
      <c r="J1904" s="19">
        <f t="shared" si="2104"/>
        <v>1.1200592621933949</v>
      </c>
      <c r="K1904" s="30">
        <f t="shared" si="2099"/>
        <v>0.55105221500295676</v>
      </c>
      <c r="L1904" s="30">
        <f t="shared" si="2100"/>
        <v>0.89604740975471597</v>
      </c>
      <c r="M1904" s="30">
        <f t="shared" si="2097"/>
        <v>1.4470996247576728</v>
      </c>
      <c r="N1904" s="11"/>
      <c r="O1904" s="20">
        <f t="shared" si="2105"/>
        <v>0</v>
      </c>
      <c r="P1904" s="20">
        <f t="shared" si="2106"/>
        <v>0</v>
      </c>
      <c r="Q1904" s="20">
        <f t="shared" si="2107"/>
        <v>0</v>
      </c>
      <c r="R1904" s="11"/>
      <c r="S1904" s="20">
        <f t="shared" ref="S1904:U1904" si="2144">_xlfn.STDEV.S(O1884:O1904)*SQRT(252)</f>
        <v>0.22953894679654557</v>
      </c>
      <c r="T1904" s="20">
        <f t="shared" si="2144"/>
        <v>9.9976568311429884E-2</v>
      </c>
      <c r="U1904" s="20">
        <f t="shared" si="2144"/>
        <v>0.13845241141170256</v>
      </c>
    </row>
    <row r="1905" spans="1:21" x14ac:dyDescent="0.2">
      <c r="A1905" s="1" t="s">
        <v>4638</v>
      </c>
      <c r="B1905" s="13">
        <v>39181</v>
      </c>
      <c r="C1905" s="12">
        <v>1444.61</v>
      </c>
      <c r="D1905" s="12">
        <v>46854.71</v>
      </c>
      <c r="E1905" s="10">
        <v>2.0232000000000001</v>
      </c>
      <c r="F1905" s="12">
        <v>12.75</v>
      </c>
      <c r="G1905" s="11"/>
      <c r="H1905" s="19">
        <f t="shared" si="2102"/>
        <v>3.4792713227382235</v>
      </c>
      <c r="I1905" s="19">
        <f t="shared" si="2103"/>
        <v>2.7675552274069872</v>
      </c>
      <c r="J1905" s="19">
        <f t="shared" si="2104"/>
        <v>1.1153711675129412</v>
      </c>
      <c r="K1905" s="30">
        <f t="shared" si="2099"/>
        <v>0.55351104548139751</v>
      </c>
      <c r="L1905" s="30">
        <f t="shared" si="2100"/>
        <v>0.89229693401035304</v>
      </c>
      <c r="M1905" s="30">
        <f t="shared" si="2097"/>
        <v>1.4458079794917507</v>
      </c>
      <c r="N1905" s="11"/>
      <c r="O1905" s="20">
        <f t="shared" si="2105"/>
        <v>4.4620644133106513E-3</v>
      </c>
      <c r="P1905" s="20">
        <f t="shared" si="2106"/>
        <v>-4.1855773517492922E-3</v>
      </c>
      <c r="Q1905" s="20">
        <f t="shared" si="2107"/>
        <v>-8.9257521999464018E-4</v>
      </c>
      <c r="R1905" s="11"/>
      <c r="S1905" s="20">
        <f t="shared" ref="S1905:U1905" si="2145">_xlfn.STDEV.S(O1885:O1905)*SQRT(252)</f>
        <v>0.22549477444175517</v>
      </c>
      <c r="T1905" s="20">
        <f t="shared" si="2145"/>
        <v>0.10057083706660769</v>
      </c>
      <c r="U1905" s="20">
        <f t="shared" si="2145"/>
        <v>0.13824776926838256</v>
      </c>
    </row>
    <row r="1906" spans="1:21" x14ac:dyDescent="0.2">
      <c r="A1906" s="1" t="s">
        <v>4639</v>
      </c>
      <c r="B1906" s="13">
        <v>39182</v>
      </c>
      <c r="C1906" s="12">
        <v>1448.39</v>
      </c>
      <c r="D1906" s="12">
        <v>47174.07</v>
      </c>
      <c r="E1906" s="10">
        <v>2.0278</v>
      </c>
      <c r="F1906" s="12">
        <v>12.75</v>
      </c>
      <c r="G1906" s="11"/>
      <c r="H1906" s="19">
        <f t="shared" si="2102"/>
        <v>3.4809162951186812</v>
      </c>
      <c r="I1906" s="19">
        <f t="shared" si="2103"/>
        <v>2.7864187832250615</v>
      </c>
      <c r="J1906" s="19">
        <f t="shared" si="2104"/>
        <v>1.1208322459640772</v>
      </c>
      <c r="K1906" s="30">
        <f t="shared" si="2099"/>
        <v>0.55728375664501228</v>
      </c>
      <c r="L1906" s="30">
        <f t="shared" si="2100"/>
        <v>0.89666579677126179</v>
      </c>
      <c r="M1906" s="30">
        <f t="shared" si="2097"/>
        <v>1.4539495534162741</v>
      </c>
      <c r="N1906" s="11"/>
      <c r="O1906" s="20">
        <f t="shared" si="2105"/>
        <v>6.8159636459173001E-3</v>
      </c>
      <c r="P1906" s="20">
        <f t="shared" si="2106"/>
        <v>4.8961983330741976E-3</v>
      </c>
      <c r="Q1906" s="20">
        <f t="shared" si="2107"/>
        <v>5.6311585217461158E-3</v>
      </c>
      <c r="R1906" s="11"/>
      <c r="S1906" s="20">
        <f t="shared" ref="S1906:U1906" si="2146">_xlfn.STDEV.S(O1886:O1906)*SQRT(252)</f>
        <v>0.22588574546728052</v>
      </c>
      <c r="T1906" s="20">
        <f t="shared" si="2146"/>
        <v>0.10209728917829507</v>
      </c>
      <c r="U1906" s="20">
        <f t="shared" si="2146"/>
        <v>0.13917929399213391</v>
      </c>
    </row>
    <row r="1907" spans="1:21" x14ac:dyDescent="0.2">
      <c r="A1907" s="1" t="s">
        <v>4640</v>
      </c>
      <c r="B1907" s="13">
        <v>39183</v>
      </c>
      <c r="C1907" s="12">
        <v>1438.87</v>
      </c>
      <c r="D1907" s="12">
        <v>46939.19</v>
      </c>
      <c r="E1907" s="10">
        <v>2.0329000000000002</v>
      </c>
      <c r="F1907" s="12">
        <v>12.75</v>
      </c>
      <c r="G1907" s="11"/>
      <c r="H1907" s="19">
        <f t="shared" si="2102"/>
        <v>3.4825620452292672</v>
      </c>
      <c r="I1907" s="19">
        <f t="shared" si="2103"/>
        <v>2.7725451860602655</v>
      </c>
      <c r="J1907" s="19">
        <f t="shared" si="2104"/>
        <v>1.1162656332023397</v>
      </c>
      <c r="K1907" s="30">
        <f t="shared" si="2099"/>
        <v>0.55450903721205314</v>
      </c>
      <c r="L1907" s="30">
        <f t="shared" si="2100"/>
        <v>0.89301250656187181</v>
      </c>
      <c r="M1907" s="30">
        <f t="shared" si="2097"/>
        <v>1.4475215437739251</v>
      </c>
      <c r="N1907" s="11"/>
      <c r="O1907" s="20">
        <f t="shared" si="2105"/>
        <v>-4.9790064753792995E-3</v>
      </c>
      <c r="P1907" s="20">
        <f t="shared" si="2106"/>
        <v>-4.0743053014231645E-3</v>
      </c>
      <c r="Q1907" s="20">
        <f t="shared" si="2107"/>
        <v>-4.4210678611548149E-3</v>
      </c>
      <c r="R1907" s="11"/>
      <c r="S1907" s="20">
        <f t="shared" ref="S1907:U1907" si="2147">_xlfn.STDEV.S(O1887:O1907)*SQRT(252)</f>
        <v>0.18456437937844913</v>
      </c>
      <c r="T1907" s="20">
        <f t="shared" si="2147"/>
        <v>8.153230496701748E-2</v>
      </c>
      <c r="U1907" s="20">
        <f t="shared" si="2147"/>
        <v>0.10880603054376947</v>
      </c>
    </row>
    <row r="1908" spans="1:21" x14ac:dyDescent="0.2">
      <c r="A1908" s="1" t="s">
        <v>4641</v>
      </c>
      <c r="B1908" s="13">
        <v>39184</v>
      </c>
      <c r="C1908" s="12">
        <v>1447.8</v>
      </c>
      <c r="D1908" s="12">
        <v>47346.559999999998</v>
      </c>
      <c r="E1908" s="10">
        <v>2.0367000000000002</v>
      </c>
      <c r="F1908" s="12">
        <v>12.75</v>
      </c>
      <c r="G1908" s="11"/>
      <c r="H1908" s="19">
        <f t="shared" si="2102"/>
        <v>3.4842085734376864</v>
      </c>
      <c r="I1908" s="19">
        <f t="shared" si="2103"/>
        <v>2.796607206142959</v>
      </c>
      <c r="J1908" s="19">
        <f t="shared" si="2104"/>
        <v>1.1252929972356964</v>
      </c>
      <c r="K1908" s="30">
        <f t="shared" si="2099"/>
        <v>0.55932144122859184</v>
      </c>
      <c r="L1908" s="30">
        <f t="shared" si="2100"/>
        <v>0.90023439778855718</v>
      </c>
      <c r="M1908" s="30">
        <f t="shared" si="2097"/>
        <v>1.459555839017149</v>
      </c>
      <c r="N1908" s="11"/>
      <c r="O1908" s="20">
        <f t="shared" si="2105"/>
        <v>8.6786755374346214E-3</v>
      </c>
      <c r="P1908" s="20">
        <f t="shared" si="2106"/>
        <v>8.0871109571465372E-3</v>
      </c>
      <c r="Q1908" s="20">
        <f t="shared" si="2107"/>
        <v>8.3137244450597336E-3</v>
      </c>
      <c r="R1908" s="11"/>
      <c r="S1908" s="20">
        <f t="shared" ref="S1908:U1908" si="2148">_xlfn.STDEV.S(O1888:O1908)*SQRT(252)</f>
        <v>0.18288975539206861</v>
      </c>
      <c r="T1908" s="20">
        <f t="shared" si="2148"/>
        <v>7.799876516949808E-2</v>
      </c>
      <c r="U1908" s="20">
        <f t="shared" si="2148"/>
        <v>0.10601438059927411</v>
      </c>
    </row>
    <row r="1909" spans="1:21" x14ac:dyDescent="0.2">
      <c r="A1909" s="1" t="s">
        <v>4642</v>
      </c>
      <c r="B1909" s="13">
        <v>39185</v>
      </c>
      <c r="C1909" s="12">
        <v>1452.85</v>
      </c>
      <c r="D1909" s="12">
        <v>47926.23</v>
      </c>
      <c r="E1909" s="10">
        <v>2.0226999999999999</v>
      </c>
      <c r="F1909" s="12">
        <v>12.75</v>
      </c>
      <c r="G1909" s="11"/>
      <c r="H1909" s="19">
        <f t="shared" si="2102"/>
        <v>3.4858558801118171</v>
      </c>
      <c r="I1909" s="19">
        <f t="shared" si="2103"/>
        <v>2.8308464264619202</v>
      </c>
      <c r="J1909" s="19">
        <f t="shared" si="2104"/>
        <v>1.1214559842711063</v>
      </c>
      <c r="K1909" s="30">
        <f t="shared" si="2099"/>
        <v>0.56616928529238408</v>
      </c>
      <c r="L1909" s="30">
        <f t="shared" si="2100"/>
        <v>0.8971647874168851</v>
      </c>
      <c r="M1909" s="30">
        <f t="shared" si="2097"/>
        <v>1.4633340727092692</v>
      </c>
      <c r="N1909" s="11"/>
      <c r="O1909" s="20">
        <f t="shared" si="2105"/>
        <v>1.2243128117438884E-2</v>
      </c>
      <c r="P1909" s="20">
        <f t="shared" si="2106"/>
        <v>-3.4097901382269535E-3</v>
      </c>
      <c r="Q1909" s="20">
        <f t="shared" si="2107"/>
        <v>2.5886188052006709E-3</v>
      </c>
      <c r="R1909" s="11"/>
      <c r="S1909" s="20">
        <f t="shared" ref="S1909:U1909" si="2149">_xlfn.STDEV.S(O1889:O1909)*SQRT(252)</f>
        <v>0.18406137160953642</v>
      </c>
      <c r="T1909" s="20">
        <f t="shared" si="2149"/>
        <v>7.8374567568501738E-2</v>
      </c>
      <c r="U1909" s="20">
        <f t="shared" si="2149"/>
        <v>0.10514045412090521</v>
      </c>
    </row>
    <row r="1910" spans="1:21" x14ac:dyDescent="0.2">
      <c r="A1910" s="1" t="s">
        <v>4643</v>
      </c>
      <c r="B1910" s="13">
        <v>39188</v>
      </c>
      <c r="C1910" s="12">
        <v>1468.47</v>
      </c>
      <c r="D1910" s="12">
        <v>48921.21</v>
      </c>
      <c r="E1910" s="10">
        <v>2.0335999999999999</v>
      </c>
      <c r="F1910" s="12">
        <v>12.75</v>
      </c>
      <c r="G1910" s="11"/>
      <c r="H1910" s="19">
        <f t="shared" si="2102"/>
        <v>3.4875039656197124</v>
      </c>
      <c r="I1910" s="19">
        <f t="shared" si="2103"/>
        <v>2.8896166568222275</v>
      </c>
      <c r="J1910" s="19">
        <f t="shared" si="2104"/>
        <v>1.1396213906228598</v>
      </c>
      <c r="K1910" s="30">
        <f t="shared" si="2099"/>
        <v>0.57792333136444551</v>
      </c>
      <c r="L1910" s="30">
        <f t="shared" si="2100"/>
        <v>0.91169711249828789</v>
      </c>
      <c r="M1910" s="30">
        <f t="shared" si="2097"/>
        <v>1.4896204438627334</v>
      </c>
      <c r="N1910" s="11"/>
      <c r="O1910" s="20">
        <f t="shared" si="2105"/>
        <v>2.0760656534010602E-2</v>
      </c>
      <c r="P1910" s="20">
        <f t="shared" si="2106"/>
        <v>1.6198055569305536E-2</v>
      </c>
      <c r="Q1910" s="20">
        <f t="shared" si="2107"/>
        <v>1.7963342509203395E-2</v>
      </c>
      <c r="R1910" s="11"/>
      <c r="S1910" s="20">
        <f t="shared" ref="S1910:U1910" si="2150">_xlfn.STDEV.S(O1890:O1910)*SQRT(252)</f>
        <v>0.18017224154336495</v>
      </c>
      <c r="T1910" s="20">
        <f t="shared" si="2150"/>
        <v>9.3931071537946678E-2</v>
      </c>
      <c r="U1910" s="20">
        <f t="shared" si="2150"/>
        <v>0.11321727967472095</v>
      </c>
    </row>
    <row r="1911" spans="1:21" x14ac:dyDescent="0.2">
      <c r="A1911" s="1" t="s">
        <v>4644</v>
      </c>
      <c r="B1911" s="13">
        <v>39189</v>
      </c>
      <c r="C1911" s="12">
        <v>1471.48</v>
      </c>
      <c r="D1911" s="12">
        <v>48755.48</v>
      </c>
      <c r="E1911" s="10">
        <v>2.0344000000000002</v>
      </c>
      <c r="F1911" s="12">
        <v>12.75</v>
      </c>
      <c r="G1911" s="11"/>
      <c r="H1911" s="19">
        <f t="shared" si="2102"/>
        <v>3.4891528303295982</v>
      </c>
      <c r="I1911" s="19">
        <f t="shared" si="2103"/>
        <v>2.8798275251033854</v>
      </c>
      <c r="J1911" s="19">
        <f t="shared" si="2104"/>
        <v>1.1424065681476687</v>
      </c>
      <c r="K1911" s="30">
        <f t="shared" si="2099"/>
        <v>0.57596550502067712</v>
      </c>
      <c r="L1911" s="30">
        <f t="shared" si="2100"/>
        <v>0.913925254518135</v>
      </c>
      <c r="M1911" s="30">
        <f t="shared" si="2097"/>
        <v>1.4898907595388122</v>
      </c>
      <c r="N1911" s="11"/>
      <c r="O1911" s="20">
        <f t="shared" si="2105"/>
        <v>-3.3876921686931682E-3</v>
      </c>
      <c r="P1911" s="20">
        <f t="shared" si="2106"/>
        <v>2.4439498483672661E-3</v>
      </c>
      <c r="Q1911" s="20">
        <f t="shared" si="2107"/>
        <v>1.8146614272951389E-4</v>
      </c>
      <c r="R1911" s="11"/>
      <c r="S1911" s="20">
        <f t="shared" ref="S1911:U1911" si="2151">_xlfn.STDEV.S(O1891:O1911)*SQRT(252)</f>
        <v>0.17281586231458645</v>
      </c>
      <c r="T1911" s="20">
        <f t="shared" si="2151"/>
        <v>9.3139577330156861E-2</v>
      </c>
      <c r="U1911" s="20">
        <f t="shared" si="2151"/>
        <v>0.10964340575921307</v>
      </c>
    </row>
    <row r="1912" spans="1:21" x14ac:dyDescent="0.2">
      <c r="A1912" s="1" t="s">
        <v>4645</v>
      </c>
      <c r="B1912" s="13">
        <v>39190</v>
      </c>
      <c r="C1912" s="12">
        <v>1472.5</v>
      </c>
      <c r="D1912" s="12">
        <v>48709.84</v>
      </c>
      <c r="E1912" s="10">
        <v>2.0360999999999998</v>
      </c>
      <c r="F1912" s="12">
        <v>12.75</v>
      </c>
      <c r="G1912" s="11"/>
      <c r="H1912" s="19">
        <f t="shared" si="2102"/>
        <v>3.4908024746098754</v>
      </c>
      <c r="I1912" s="19">
        <f t="shared" si="2103"/>
        <v>2.87713171884231</v>
      </c>
      <c r="J1912" s="19">
        <f t="shared" si="2104"/>
        <v>1.144153748882218</v>
      </c>
      <c r="K1912" s="30">
        <f t="shared" si="2099"/>
        <v>0.57542634376846202</v>
      </c>
      <c r="L1912" s="30">
        <f t="shared" si="2100"/>
        <v>0.91532299910577442</v>
      </c>
      <c r="M1912" s="30">
        <f t="shared" si="2097"/>
        <v>1.4907493428742364</v>
      </c>
      <c r="N1912" s="11"/>
      <c r="O1912" s="20">
        <f t="shared" si="2105"/>
        <v>-9.3609990097531792E-4</v>
      </c>
      <c r="P1912" s="20">
        <f t="shared" si="2106"/>
        <v>1.5293861075940107E-3</v>
      </c>
      <c r="Q1912" s="20">
        <f t="shared" si="2107"/>
        <v>5.7627267632032186E-4</v>
      </c>
      <c r="R1912" s="11"/>
      <c r="S1912" s="20">
        <f t="shared" ref="S1912:U1912" si="2152">_xlfn.STDEV.S(O1892:O1912)*SQRT(252)</f>
        <v>0.17061013539263881</v>
      </c>
      <c r="T1912" s="20">
        <f t="shared" si="2152"/>
        <v>9.2205611597511047E-2</v>
      </c>
      <c r="U1912" s="20">
        <f t="shared" si="2152"/>
        <v>0.10786824007314361</v>
      </c>
    </row>
    <row r="1913" spans="1:21" x14ac:dyDescent="0.2">
      <c r="A1913" s="1" t="s">
        <v>4646</v>
      </c>
      <c r="B1913" s="13">
        <v>39191</v>
      </c>
      <c r="C1913" s="12">
        <v>1470.73</v>
      </c>
      <c r="D1913" s="12">
        <v>48762.13</v>
      </c>
      <c r="E1913" s="10">
        <v>2.0308000000000002</v>
      </c>
      <c r="F1913" s="12">
        <v>12.5</v>
      </c>
      <c r="G1913" s="11"/>
      <c r="H1913" s="19">
        <f t="shared" si="2102"/>
        <v>3.4924221081499742</v>
      </c>
      <c r="I1913" s="19">
        <f t="shared" si="2103"/>
        <v>2.8802203189604434</v>
      </c>
      <c r="J1913" s="19">
        <f t="shared" si="2104"/>
        <v>1.1398037632863889</v>
      </c>
      <c r="K1913" s="30">
        <f t="shared" si="2099"/>
        <v>0.57604406379208872</v>
      </c>
      <c r="L1913" s="30">
        <f t="shared" si="2100"/>
        <v>0.91184301062911111</v>
      </c>
      <c r="M1913" s="30">
        <f t="shared" si="2097"/>
        <v>1.4878870744211998</v>
      </c>
      <c r="N1913" s="11"/>
      <c r="O1913" s="20">
        <f t="shared" si="2105"/>
        <v>1.0734997281862668E-3</v>
      </c>
      <c r="P1913" s="20">
        <f t="shared" si="2106"/>
        <v>-3.8019239984825592E-3</v>
      </c>
      <c r="Q1913" s="20">
        <f t="shared" si="2107"/>
        <v>-1.9200199327393808E-3</v>
      </c>
      <c r="R1913" s="11"/>
      <c r="S1913" s="20">
        <f t="shared" ref="S1913:U1913" si="2153">_xlfn.STDEV.S(O1893:O1913)*SQRT(252)</f>
        <v>0.14606632308695292</v>
      </c>
      <c r="T1913" s="20">
        <f t="shared" si="2153"/>
        <v>8.3189963296296243E-2</v>
      </c>
      <c r="U1913" s="20">
        <f t="shared" si="2153"/>
        <v>9.082735594650812E-2</v>
      </c>
    </row>
    <row r="1914" spans="1:21" x14ac:dyDescent="0.2">
      <c r="A1914" s="1" t="s">
        <v>4647</v>
      </c>
      <c r="B1914" s="13">
        <v>39192</v>
      </c>
      <c r="C1914" s="12">
        <v>1484.35</v>
      </c>
      <c r="D1914" s="12">
        <v>49408.18</v>
      </c>
      <c r="E1914" s="10">
        <v>2.0257999999999998</v>
      </c>
      <c r="F1914" s="12">
        <v>12.5</v>
      </c>
      <c r="G1914" s="11"/>
      <c r="H1914" s="19">
        <f t="shared" si="2102"/>
        <v>3.4940424931541916</v>
      </c>
      <c r="I1914" s="19">
        <f t="shared" si="2103"/>
        <v>2.918380389840538</v>
      </c>
      <c r="J1914" s="19">
        <f t="shared" si="2104"/>
        <v>1.1475268715238991</v>
      </c>
      <c r="K1914" s="30">
        <f t="shared" si="2099"/>
        <v>0.58367607796810761</v>
      </c>
      <c r="L1914" s="30">
        <f t="shared" si="2100"/>
        <v>0.9180214972191193</v>
      </c>
      <c r="M1914" s="30">
        <f t="shared" si="2097"/>
        <v>1.5016975751872268</v>
      </c>
      <c r="N1914" s="11"/>
      <c r="O1914" s="20">
        <f t="shared" si="2105"/>
        <v>1.3249011066579719E-2</v>
      </c>
      <c r="P1914" s="20">
        <f t="shared" si="2106"/>
        <v>6.7758227216605516E-3</v>
      </c>
      <c r="Q1914" s="20">
        <f t="shared" si="2107"/>
        <v>9.2819549302149973E-3</v>
      </c>
      <c r="R1914" s="11"/>
      <c r="S1914" s="20">
        <f t="shared" ref="S1914:U1914" si="2154">_xlfn.STDEV.S(O1894:O1914)*SQRT(252)</f>
        <v>0.1471829469477165</v>
      </c>
      <c r="T1914" s="20">
        <f t="shared" si="2154"/>
        <v>8.4529056881619477E-2</v>
      </c>
      <c r="U1914" s="20">
        <f t="shared" si="2154"/>
        <v>9.2355075293927835E-2</v>
      </c>
    </row>
    <row r="1915" spans="1:21" x14ac:dyDescent="0.2">
      <c r="A1915" s="1" t="s">
        <v>4648</v>
      </c>
      <c r="B1915" s="13">
        <v>39195</v>
      </c>
      <c r="C1915" s="12">
        <v>1480.93</v>
      </c>
      <c r="D1915" s="12">
        <v>49162.09</v>
      </c>
      <c r="E1915" s="10">
        <v>2.0286</v>
      </c>
      <c r="F1915" s="12">
        <v>12.5</v>
      </c>
      <c r="G1915" s="11"/>
      <c r="H1915" s="19">
        <f t="shared" si="2102"/>
        <v>3.4956636299711854</v>
      </c>
      <c r="I1915" s="19">
        <f t="shared" si="2103"/>
        <v>2.9038446544595571</v>
      </c>
      <c r="J1915" s="19">
        <f t="shared" si="2104"/>
        <v>1.1464653479227569</v>
      </c>
      <c r="K1915" s="30">
        <f t="shared" si="2099"/>
        <v>0.58076893089191139</v>
      </c>
      <c r="L1915" s="30">
        <f t="shared" si="2100"/>
        <v>0.91717227833820558</v>
      </c>
      <c r="M1915" s="30">
        <f t="shared" si="2097"/>
        <v>1.497941209230117</v>
      </c>
      <c r="N1915" s="11"/>
      <c r="O1915" s="20">
        <f t="shared" si="2105"/>
        <v>-4.9807541990012361E-3</v>
      </c>
      <c r="P1915" s="20">
        <f t="shared" si="2106"/>
        <v>-9.2505337128401255E-4</v>
      </c>
      <c r="Q1915" s="20">
        <f t="shared" si="2107"/>
        <v>-2.5014130802212264E-3</v>
      </c>
      <c r="R1915" s="11"/>
      <c r="S1915" s="20">
        <f t="shared" ref="S1915:U1915" si="2155">_xlfn.STDEV.S(O1895:O1915)*SQRT(252)</f>
        <v>0.15041059006486451</v>
      </c>
      <c r="T1915" s="20">
        <f t="shared" si="2155"/>
        <v>8.4157415513047173E-2</v>
      </c>
      <c r="U1915" s="20">
        <f t="shared" si="2155"/>
        <v>9.3589219357824965E-2</v>
      </c>
    </row>
    <row r="1916" spans="1:21" x14ac:dyDescent="0.2">
      <c r="A1916" s="1" t="s">
        <v>4649</v>
      </c>
      <c r="B1916" s="13">
        <v>39196</v>
      </c>
      <c r="C1916" s="12">
        <v>1480.41</v>
      </c>
      <c r="D1916" s="12">
        <v>49070.86</v>
      </c>
      <c r="E1916" s="10">
        <v>2.0381</v>
      </c>
      <c r="F1916" s="12">
        <v>12.5</v>
      </c>
      <c r="G1916" s="11"/>
      <c r="H1916" s="19">
        <f t="shared" si="2102"/>
        <v>3.4972855189497758</v>
      </c>
      <c r="I1916" s="19">
        <f t="shared" si="2103"/>
        <v>2.8984559952746785</v>
      </c>
      <c r="J1916" s="19">
        <f t="shared" si="2104"/>
        <v>1.1514298381724746</v>
      </c>
      <c r="K1916" s="30">
        <f t="shared" si="2099"/>
        <v>0.57969119905493571</v>
      </c>
      <c r="L1916" s="30">
        <f t="shared" si="2100"/>
        <v>0.92114387053797975</v>
      </c>
      <c r="M1916" s="30">
        <f t="shared" si="2097"/>
        <v>1.5008350695929153</v>
      </c>
      <c r="N1916" s="11"/>
      <c r="O1916" s="20">
        <f t="shared" si="2105"/>
        <v>-1.8556981609202383E-3</v>
      </c>
      <c r="P1916" s="20">
        <f t="shared" si="2106"/>
        <v>4.3302575683710209E-3</v>
      </c>
      <c r="Q1916" s="20">
        <f t="shared" si="2107"/>
        <v>1.9318918158914844E-3</v>
      </c>
      <c r="R1916" s="11"/>
      <c r="S1916" s="20">
        <f t="shared" ref="S1916:U1916" si="2156">_xlfn.STDEV.S(O1896:O1916)*SQRT(252)</f>
        <v>0.1515977410407586</v>
      </c>
      <c r="T1916" s="20">
        <f t="shared" si="2156"/>
        <v>8.471403570672692E-2</v>
      </c>
      <c r="U1916" s="20">
        <f t="shared" si="2156"/>
        <v>9.3355399849097923E-2</v>
      </c>
    </row>
    <row r="1917" spans="1:21" x14ac:dyDescent="0.2">
      <c r="A1917" s="1" t="s">
        <v>4650</v>
      </c>
      <c r="B1917" s="13">
        <v>39197</v>
      </c>
      <c r="C1917" s="12">
        <v>1495.42</v>
      </c>
      <c r="D1917" s="12">
        <v>49675.59</v>
      </c>
      <c r="E1917" s="10">
        <v>2.0232000000000001</v>
      </c>
      <c r="F1917" s="12">
        <v>12.5</v>
      </c>
      <c r="G1917" s="11"/>
      <c r="H1917" s="19">
        <f t="shared" si="2102"/>
        <v>3.498908160438944</v>
      </c>
      <c r="I1917" s="19">
        <f t="shared" si="2103"/>
        <v>2.9341754282339223</v>
      </c>
      <c r="J1917" s="19">
        <f t="shared" si="2104"/>
        <v>1.1546011389386779</v>
      </c>
      <c r="K1917" s="30">
        <f t="shared" si="2099"/>
        <v>0.58683508564678444</v>
      </c>
      <c r="L1917" s="30">
        <f t="shared" si="2100"/>
        <v>0.92368091115094231</v>
      </c>
      <c r="M1917" s="30">
        <f t="shared" si="2097"/>
        <v>1.5105159967977269</v>
      </c>
      <c r="N1917" s="11"/>
      <c r="O1917" s="20">
        <f t="shared" si="2105"/>
        <v>1.2323607126510483E-2</v>
      </c>
      <c r="P1917" s="20">
        <f t="shared" si="2106"/>
        <v>2.7542284046040422E-3</v>
      </c>
      <c r="Q1917" s="20">
        <f t="shared" si="2107"/>
        <v>6.4503604699464034E-3</v>
      </c>
      <c r="R1917" s="11"/>
      <c r="S1917" s="20">
        <f t="shared" ref="S1917:U1917" si="2157">_xlfn.STDEV.S(O1897:O1917)*SQRT(252)</f>
        <v>0.1466822153289459</v>
      </c>
      <c r="T1917" s="20">
        <f t="shared" si="2157"/>
        <v>8.2620297301529838E-2</v>
      </c>
      <c r="U1917" s="20">
        <f t="shared" si="2157"/>
        <v>8.9556470495388604E-2</v>
      </c>
    </row>
    <row r="1918" spans="1:21" x14ac:dyDescent="0.2">
      <c r="A1918" s="1" t="s">
        <v>4651</v>
      </c>
      <c r="B1918" s="13">
        <v>39198</v>
      </c>
      <c r="C1918" s="12">
        <v>1494.25</v>
      </c>
      <c r="D1918" s="12">
        <v>49067.69</v>
      </c>
      <c r="E1918" s="10">
        <v>2.0247999999999999</v>
      </c>
      <c r="F1918" s="12">
        <v>12.5</v>
      </c>
      <c r="G1918" s="11"/>
      <c r="H1918" s="19">
        <f t="shared" si="2102"/>
        <v>3.500531554787834</v>
      </c>
      <c r="I1918" s="19">
        <f t="shared" si="2103"/>
        <v>2.8982687536916898</v>
      </c>
      <c r="J1918" s="19">
        <f t="shared" si="2104"/>
        <v>1.1546101665175625</v>
      </c>
      <c r="K1918" s="30">
        <f t="shared" si="2099"/>
        <v>0.57965375073833802</v>
      </c>
      <c r="L1918" s="30">
        <f t="shared" si="2100"/>
        <v>0.92368813321405008</v>
      </c>
      <c r="M1918" s="30">
        <f t="shared" si="2097"/>
        <v>1.503341883952388</v>
      </c>
      <c r="N1918" s="11"/>
      <c r="O1918" s="20">
        <f t="shared" si="2105"/>
        <v>-1.2237398690181478E-2</v>
      </c>
      <c r="P1918" s="20">
        <f t="shared" si="2106"/>
        <v>7.8187857088796164E-6</v>
      </c>
      <c r="Q1918" s="20">
        <f t="shared" si="2107"/>
        <v>-4.7494451303712326E-3</v>
      </c>
      <c r="R1918" s="11"/>
      <c r="S1918" s="20">
        <f t="shared" ref="S1918:U1918" si="2158">_xlfn.STDEV.S(O1898:O1918)*SQRT(252)</f>
        <v>0.14052802343765289</v>
      </c>
      <c r="T1918" s="20">
        <f t="shared" si="2158"/>
        <v>8.0403509029255638E-2</v>
      </c>
      <c r="U1918" s="20">
        <f t="shared" si="2158"/>
        <v>8.4445299597959808E-2</v>
      </c>
    </row>
    <row r="1919" spans="1:21" x14ac:dyDescent="0.2">
      <c r="A1919" s="1" t="s">
        <v>4652</v>
      </c>
      <c r="B1919" s="13">
        <v>39199</v>
      </c>
      <c r="C1919" s="12">
        <v>1494.07</v>
      </c>
      <c r="D1919" s="12">
        <v>49229.599999999999</v>
      </c>
      <c r="E1919" s="10">
        <v>2.0316999999999998</v>
      </c>
      <c r="F1919" s="12">
        <v>12.5</v>
      </c>
      <c r="G1919" s="11"/>
      <c r="H1919" s="19">
        <f t="shared" si="2102"/>
        <v>3.502155702345751</v>
      </c>
      <c r="I1919" s="19">
        <f t="shared" si="2103"/>
        <v>2.9078322504430187</v>
      </c>
      <c r="J1919" s="19">
        <f t="shared" si="2104"/>
        <v>1.1584052220004113</v>
      </c>
      <c r="K1919" s="30">
        <f t="shared" si="2099"/>
        <v>0.58156645008860375</v>
      </c>
      <c r="L1919" s="30">
        <f t="shared" si="2100"/>
        <v>0.9267241776003291</v>
      </c>
      <c r="M1919" s="30">
        <f t="shared" si="2097"/>
        <v>1.508290627688933</v>
      </c>
      <c r="N1919" s="11"/>
      <c r="O1919" s="20">
        <f t="shared" si="2105"/>
        <v>3.2997273766097734E-3</v>
      </c>
      <c r="P1919" s="20">
        <f t="shared" si="2106"/>
        <v>3.2868717017233706E-3</v>
      </c>
      <c r="Q1919" s="20">
        <f t="shared" si="2107"/>
        <v>3.291828551689413E-3</v>
      </c>
      <c r="R1919" s="11"/>
      <c r="S1919" s="20">
        <f t="shared" ref="S1919:U1919" si="2159">_xlfn.STDEV.S(O1899:O1919)*SQRT(252)</f>
        <v>0.12973466954737717</v>
      </c>
      <c r="T1919" s="20">
        <f t="shared" si="2159"/>
        <v>7.7565329745589384E-2</v>
      </c>
      <c r="U1919" s="20">
        <f t="shared" si="2159"/>
        <v>8.4254973503135405E-2</v>
      </c>
    </row>
    <row r="1920" spans="1:21" x14ac:dyDescent="0.2">
      <c r="A1920" s="1" t="s">
        <v>4653</v>
      </c>
      <c r="B1920" s="13">
        <v>39202</v>
      </c>
      <c r="C1920" s="12">
        <v>1482.37</v>
      </c>
      <c r="D1920" s="12">
        <v>48956.39</v>
      </c>
      <c r="E1920" s="10">
        <v>2.0335000000000001</v>
      </c>
      <c r="F1920" s="12">
        <v>12.5</v>
      </c>
      <c r="G1920" s="11"/>
      <c r="H1920" s="19">
        <f t="shared" si="2102"/>
        <v>3.5037806034621632</v>
      </c>
      <c r="I1920" s="19">
        <f t="shared" si="2103"/>
        <v>2.8916946249261843</v>
      </c>
      <c r="J1920" s="19">
        <f t="shared" si="2104"/>
        <v>1.150352059891969</v>
      </c>
      <c r="K1920" s="30">
        <f t="shared" si="2099"/>
        <v>0.57833892498523687</v>
      </c>
      <c r="L1920" s="30">
        <f t="shared" si="2100"/>
        <v>0.92028164791357525</v>
      </c>
      <c r="M1920" s="30">
        <f t="shared" si="2097"/>
        <v>1.4986205728988122</v>
      </c>
      <c r="N1920" s="11"/>
      <c r="O1920" s="20">
        <f t="shared" si="2105"/>
        <v>-5.5497099306109909E-3</v>
      </c>
      <c r="P1920" s="20">
        <f t="shared" si="2106"/>
        <v>-6.9519387132385146E-3</v>
      </c>
      <c r="Q1920" s="20">
        <f t="shared" si="2107"/>
        <v>-6.4112675717793444E-3</v>
      </c>
      <c r="R1920" s="11"/>
      <c r="S1920" s="20">
        <f t="shared" ref="S1920:U1920" si="2160">_xlfn.STDEV.S(O1900:O1920)*SQRT(252)</f>
        <v>0.13181093887190881</v>
      </c>
      <c r="T1920" s="20">
        <f t="shared" si="2160"/>
        <v>8.1636851725634535E-2</v>
      </c>
      <c r="U1920" s="20">
        <f t="shared" si="2160"/>
        <v>8.9878650786818975E-2</v>
      </c>
    </row>
    <row r="1921" spans="1:21" x14ac:dyDescent="0.2">
      <c r="A1921" s="1" t="s">
        <v>4654</v>
      </c>
      <c r="B1921" s="13">
        <v>39203</v>
      </c>
      <c r="C1921" s="12">
        <v>1486.3</v>
      </c>
      <c r="D1921" s="12">
        <v>48956.39</v>
      </c>
      <c r="E1921" s="10">
        <v>2.0335000000000001</v>
      </c>
      <c r="F1921" s="12">
        <v>12.5</v>
      </c>
      <c r="G1921" s="11"/>
      <c r="H1921" s="19">
        <f t="shared" si="2102"/>
        <v>3.5054062584867003</v>
      </c>
      <c r="I1921" s="19">
        <f t="shared" si="2103"/>
        <v>2.8916946249261843</v>
      </c>
      <c r="J1921" s="19">
        <f t="shared" si="2104"/>
        <v>1.1534018272208919</v>
      </c>
      <c r="K1921" s="30">
        <f t="shared" si="2099"/>
        <v>0.57833892498523687</v>
      </c>
      <c r="L1921" s="30">
        <f t="shared" si="2100"/>
        <v>0.92272146177671355</v>
      </c>
      <c r="M1921" s="30">
        <f t="shared" si="2097"/>
        <v>1.5010603867619503</v>
      </c>
      <c r="N1921" s="11"/>
      <c r="O1921" s="20">
        <f t="shared" si="2105"/>
        <v>0</v>
      </c>
      <c r="P1921" s="20">
        <f t="shared" si="2106"/>
        <v>2.6511599668099795E-3</v>
      </c>
      <c r="Q1921" s="20">
        <f t="shared" si="2107"/>
        <v>1.6280397501942101E-3</v>
      </c>
      <c r="R1921" s="11"/>
      <c r="S1921" s="20">
        <f t="shared" ref="S1921:U1921" si="2161">_xlfn.STDEV.S(O1901:O1921)*SQRT(252)</f>
        <v>0.12937769684884431</v>
      </c>
      <c r="T1921" s="20">
        <f t="shared" si="2161"/>
        <v>8.1700175418659385E-2</v>
      </c>
      <c r="U1921" s="20">
        <f t="shared" si="2161"/>
        <v>8.9196605647112362E-2</v>
      </c>
    </row>
    <row r="1922" spans="1:21" x14ac:dyDescent="0.2">
      <c r="A1922" s="1" t="s">
        <v>4655</v>
      </c>
      <c r="B1922" s="13">
        <v>39204</v>
      </c>
      <c r="C1922" s="12">
        <v>1495.92</v>
      </c>
      <c r="D1922" s="12">
        <v>49471.54</v>
      </c>
      <c r="E1922" s="10">
        <v>2.0264000000000002</v>
      </c>
      <c r="F1922" s="12">
        <v>12.5</v>
      </c>
      <c r="G1922" s="11"/>
      <c r="H1922" s="19">
        <f t="shared" si="2102"/>
        <v>3.5070326677691539</v>
      </c>
      <c r="I1922" s="19">
        <f t="shared" si="2103"/>
        <v>2.9221228588304968</v>
      </c>
      <c r="J1922" s="19">
        <f t="shared" si="2104"/>
        <v>1.1568139734575005</v>
      </c>
      <c r="K1922" s="30">
        <f t="shared" si="2099"/>
        <v>0.58442457176609941</v>
      </c>
      <c r="L1922" s="30">
        <f t="shared" si="2100"/>
        <v>0.92545117876600047</v>
      </c>
      <c r="M1922" s="30">
        <f t="shared" si="2097"/>
        <v>1.5098757505320999</v>
      </c>
      <c r="N1922" s="11"/>
      <c r="O1922" s="20">
        <f t="shared" si="2105"/>
        <v>1.0522630447220571E-2</v>
      </c>
      <c r="P1922" s="20">
        <f t="shared" si="2106"/>
        <v>2.9583326088793438E-3</v>
      </c>
      <c r="Q1922" s="20">
        <f t="shared" si="2107"/>
        <v>5.8727575838344315E-3</v>
      </c>
      <c r="R1922" s="11"/>
      <c r="S1922" s="20">
        <f t="shared" ref="S1922:U1922" si="2162">_xlfn.STDEV.S(O1902:O1922)*SQRT(252)</f>
        <v>0.12501490880831961</v>
      </c>
      <c r="T1922" s="20">
        <f t="shared" si="2162"/>
        <v>8.1391430632930487E-2</v>
      </c>
      <c r="U1922" s="20">
        <f t="shared" si="2162"/>
        <v>8.759558282343044E-2</v>
      </c>
    </row>
    <row r="1923" spans="1:21" x14ac:dyDescent="0.2">
      <c r="A1923" s="1" t="s">
        <v>4656</v>
      </c>
      <c r="B1923" s="13">
        <v>39205</v>
      </c>
      <c r="C1923" s="12">
        <v>1502.39</v>
      </c>
      <c r="D1923" s="12">
        <v>50218.22</v>
      </c>
      <c r="E1923" s="10">
        <v>2.0234999999999999</v>
      </c>
      <c r="F1923" s="12">
        <v>12.5</v>
      </c>
      <c r="G1923" s="11"/>
      <c r="H1923" s="19">
        <f t="shared" si="2102"/>
        <v>3.5086598316594788</v>
      </c>
      <c r="I1923" s="19">
        <f t="shared" si="2103"/>
        <v>2.9662268163024406</v>
      </c>
      <c r="J1923" s="19">
        <f t="shared" si="2104"/>
        <v>1.1601546191780687</v>
      </c>
      <c r="K1923" s="30">
        <f t="shared" si="2099"/>
        <v>0.59324536326048816</v>
      </c>
      <c r="L1923" s="30">
        <f t="shared" si="2100"/>
        <v>0.92812369534245498</v>
      </c>
      <c r="M1923" s="30">
        <f t="shared" si="2097"/>
        <v>1.5213690586029431</v>
      </c>
      <c r="N1923" s="11"/>
      <c r="O1923" s="20">
        <f t="shared" si="2105"/>
        <v>1.5093122227446409E-2</v>
      </c>
      <c r="P1923" s="20">
        <f t="shared" si="2106"/>
        <v>2.8877985546662543E-3</v>
      </c>
      <c r="Q1923" s="20">
        <f t="shared" si="2107"/>
        <v>7.6120886548398659E-3</v>
      </c>
      <c r="R1923" s="11"/>
      <c r="S1923" s="20">
        <f t="shared" ref="S1923:U1923" si="2163">_xlfn.STDEV.S(O1903:O1923)*SQRT(252)</f>
        <v>0.13144087044299629</v>
      </c>
      <c r="T1923" s="20">
        <f t="shared" si="2163"/>
        <v>8.0717159860788104E-2</v>
      </c>
      <c r="U1923" s="20">
        <f t="shared" si="2163"/>
        <v>8.9449654751616037E-2</v>
      </c>
    </row>
    <row r="1924" spans="1:21" x14ac:dyDescent="0.2">
      <c r="A1924" s="1" t="s">
        <v>4657</v>
      </c>
      <c r="B1924" s="13">
        <v>39206</v>
      </c>
      <c r="C1924" s="12">
        <v>1505.62</v>
      </c>
      <c r="D1924" s="12">
        <v>50597.79</v>
      </c>
      <c r="E1924" s="10">
        <v>2.0305</v>
      </c>
      <c r="F1924" s="12">
        <v>12.5</v>
      </c>
      <c r="G1924" s="11"/>
      <c r="H1924" s="19">
        <f t="shared" si="2102"/>
        <v>3.5102877505077914</v>
      </c>
      <c r="I1924" s="19">
        <f t="shared" si="2103"/>
        <v>2.9886467808623931</v>
      </c>
      <c r="J1924" s="19">
        <f t="shared" si="2104"/>
        <v>1.1666708569704098</v>
      </c>
      <c r="K1924" s="30">
        <f t="shared" si="2099"/>
        <v>0.59772935617247869</v>
      </c>
      <c r="L1924" s="30">
        <f t="shared" si="2100"/>
        <v>0.93333668557632787</v>
      </c>
      <c r="M1924" s="30">
        <f t="shared" si="2097"/>
        <v>1.5310660417488067</v>
      </c>
      <c r="N1924" s="11"/>
      <c r="O1924" s="20">
        <f t="shared" si="2105"/>
        <v>7.5584120663774179E-3</v>
      </c>
      <c r="P1924" s="20">
        <f t="shared" si="2106"/>
        <v>5.616697709618812E-3</v>
      </c>
      <c r="Q1924" s="20">
        <f t="shared" si="2107"/>
        <v>6.3738532679034066E-3</v>
      </c>
      <c r="R1924" s="11"/>
      <c r="S1924" s="20">
        <f t="shared" ref="S1924:U1924" si="2164">_xlfn.STDEV.S(O1904:O1924)*SQRT(252)</f>
        <v>0.13197074889286101</v>
      </c>
      <c r="T1924" s="20">
        <f t="shared" si="2164"/>
        <v>8.1551312750809693E-2</v>
      </c>
      <c r="U1924" s="20">
        <f t="shared" si="2164"/>
        <v>9.0423694288403078E-2</v>
      </c>
    </row>
    <row r="1925" spans="1:21" x14ac:dyDescent="0.2">
      <c r="A1925" s="1" t="s">
        <v>4658</v>
      </c>
      <c r="B1925" s="13">
        <v>39209</v>
      </c>
      <c r="C1925" s="12">
        <v>1509.48</v>
      </c>
      <c r="D1925" s="12">
        <v>50281.73</v>
      </c>
      <c r="E1925" s="10">
        <v>2.0261999999999998</v>
      </c>
      <c r="F1925" s="12">
        <v>12.5</v>
      </c>
      <c r="G1925" s="11"/>
      <c r="H1925" s="19">
        <f t="shared" si="2102"/>
        <v>3.511916424664371</v>
      </c>
      <c r="I1925" s="19">
        <f t="shared" si="2103"/>
        <v>2.9699781453042124</v>
      </c>
      <c r="J1925" s="19">
        <f t="shared" si="2104"/>
        <v>1.167184884778163</v>
      </c>
      <c r="K1925" s="30">
        <f t="shared" si="2099"/>
        <v>0.59399562906084247</v>
      </c>
      <c r="L1925" s="30">
        <f t="shared" si="2100"/>
        <v>0.93374790782253037</v>
      </c>
      <c r="M1925" s="30">
        <f t="shared" si="2097"/>
        <v>1.5277435368833729</v>
      </c>
      <c r="N1925" s="11"/>
      <c r="O1925" s="20">
        <f t="shared" si="2105"/>
        <v>-6.2465178815122036E-3</v>
      </c>
      <c r="P1925" s="20">
        <f t="shared" si="2106"/>
        <v>4.4059368131299514E-4</v>
      </c>
      <c r="Q1925" s="20">
        <f t="shared" si="2107"/>
        <v>-2.1700597980990333E-3</v>
      </c>
      <c r="R1925" s="11"/>
      <c r="S1925" s="20">
        <f t="shared" ref="S1925:U1925" si="2165">_xlfn.STDEV.S(O1905:O1925)*SQRT(252)</f>
        <v>0.13601587829090503</v>
      </c>
      <c r="T1925" s="20">
        <f t="shared" si="2165"/>
        <v>8.1432359473865595E-2</v>
      </c>
      <c r="U1925" s="20">
        <f t="shared" si="2165"/>
        <v>9.1547090426583058E-2</v>
      </c>
    </row>
    <row r="1926" spans="1:21" x14ac:dyDescent="0.2">
      <c r="A1926" s="1" t="s">
        <v>4659</v>
      </c>
      <c r="B1926" s="13">
        <v>39210</v>
      </c>
      <c r="C1926" s="12">
        <v>1507.72</v>
      </c>
      <c r="D1926" s="12">
        <v>50277.69</v>
      </c>
      <c r="E1926" s="10">
        <v>2.0222000000000002</v>
      </c>
      <c r="F1926" s="12">
        <v>12.5</v>
      </c>
      <c r="G1926" s="11"/>
      <c r="H1926" s="19">
        <f t="shared" si="2102"/>
        <v>3.5135458544796592</v>
      </c>
      <c r="I1926" s="19">
        <f t="shared" si="2103"/>
        <v>2.969739515652706</v>
      </c>
      <c r="J1926" s="19">
        <f t="shared" si="2104"/>
        <v>1.1635224903607948</v>
      </c>
      <c r="K1926" s="30">
        <f t="shared" si="2099"/>
        <v>0.59394790313054124</v>
      </c>
      <c r="L1926" s="30">
        <f t="shared" si="2100"/>
        <v>0.93081799228863593</v>
      </c>
      <c r="M1926" s="30">
        <f t="shared" si="2097"/>
        <v>1.5247658954191772</v>
      </c>
      <c r="N1926" s="11"/>
      <c r="O1926" s="20">
        <f t="shared" si="2105"/>
        <v>-8.0347275242975691E-5</v>
      </c>
      <c r="P1926" s="20">
        <f t="shared" si="2106"/>
        <v>-3.1378014444252145E-3</v>
      </c>
      <c r="Q1926" s="20">
        <f t="shared" si="2107"/>
        <v>-1.9490453680924835E-3</v>
      </c>
      <c r="R1926" s="11"/>
      <c r="S1926" s="20">
        <f t="shared" ref="S1926:U1926" si="2166">_xlfn.STDEV.S(O1906:O1926)*SQRT(252)</f>
        <v>0.13656836583362089</v>
      </c>
      <c r="T1926" s="20">
        <f t="shared" si="2166"/>
        <v>8.050893380430596E-2</v>
      </c>
      <c r="U1926" s="20">
        <f t="shared" si="2166"/>
        <v>9.212646883009519E-2</v>
      </c>
    </row>
    <row r="1927" spans="1:21" x14ac:dyDescent="0.2">
      <c r="A1927" s="1" t="s">
        <v>4660</v>
      </c>
      <c r="B1927" s="13">
        <v>39211</v>
      </c>
      <c r="C1927" s="12">
        <v>1512.58</v>
      </c>
      <c r="D1927" s="12">
        <v>51300.13</v>
      </c>
      <c r="E1927" s="10">
        <v>2.0217999999999998</v>
      </c>
      <c r="F1927" s="12">
        <v>12.5</v>
      </c>
      <c r="G1927" s="11"/>
      <c r="H1927" s="19">
        <f t="shared" si="2102"/>
        <v>3.5151760403042602</v>
      </c>
      <c r="I1927" s="19">
        <f t="shared" si="2103"/>
        <v>3.03013171884231</v>
      </c>
      <c r="J1927" s="19">
        <f t="shared" si="2104"/>
        <v>1.1670421089012881</v>
      </c>
      <c r="K1927" s="30">
        <f t="shared" si="2099"/>
        <v>0.60602634376846209</v>
      </c>
      <c r="L1927" s="30">
        <f t="shared" si="2100"/>
        <v>0.93363368712103056</v>
      </c>
      <c r="M1927" s="30">
        <f t="shared" si="2097"/>
        <v>1.5396600308894928</v>
      </c>
      <c r="N1927" s="11"/>
      <c r="O1927" s="20">
        <f t="shared" si="2105"/>
        <v>2.0335858707907883E-2</v>
      </c>
      <c r="P1927" s="20">
        <f t="shared" si="2106"/>
        <v>3.0249682061598282E-3</v>
      </c>
      <c r="Q1927" s="20">
        <f t="shared" si="2107"/>
        <v>9.7681457298210983E-3</v>
      </c>
      <c r="R1927" s="11"/>
      <c r="S1927" s="20">
        <f t="shared" ref="S1927:U1927" si="2167">_xlfn.STDEV.S(O1907:O1927)*SQRT(252)</f>
        <v>0.14835348726177056</v>
      </c>
      <c r="T1927" s="20">
        <f t="shared" si="2167"/>
        <v>7.9927476351549759E-2</v>
      </c>
      <c r="U1927" s="20">
        <f t="shared" si="2167"/>
        <v>9.4940797812824287E-2</v>
      </c>
    </row>
    <row r="1928" spans="1:21" x14ac:dyDescent="0.2">
      <c r="A1928" s="1" t="s">
        <v>4661</v>
      </c>
      <c r="B1928" s="13">
        <v>39212</v>
      </c>
      <c r="C1928" s="12">
        <v>1491.47</v>
      </c>
      <c r="D1928" s="12">
        <v>50234.68</v>
      </c>
      <c r="E1928" s="10">
        <v>2.0213000000000001</v>
      </c>
      <c r="F1928" s="12">
        <v>12.5</v>
      </c>
      <c r="G1928" s="11"/>
      <c r="H1928" s="19">
        <f t="shared" si="2102"/>
        <v>3.5168069824889407</v>
      </c>
      <c r="I1928" s="19">
        <f t="shared" si="2103"/>
        <v>2.9671990549320912</v>
      </c>
      <c r="J1928" s="19">
        <f t="shared" si="2104"/>
        <v>1.1504699481046332</v>
      </c>
      <c r="K1928" s="30">
        <f t="shared" si="2099"/>
        <v>0.59343981098641829</v>
      </c>
      <c r="L1928" s="30">
        <f t="shared" si="2100"/>
        <v>0.92037595848370657</v>
      </c>
      <c r="M1928" s="30">
        <f t="shared" si="2097"/>
        <v>1.5138157694701249</v>
      </c>
      <c r="N1928" s="11"/>
      <c r="O1928" s="20">
        <f t="shared" si="2105"/>
        <v>-2.0768953217077613E-2</v>
      </c>
      <c r="P1928" s="20">
        <f t="shared" si="2106"/>
        <v>-1.4200139541028833E-2</v>
      </c>
      <c r="Q1928" s="20">
        <f t="shared" si="2107"/>
        <v>-1.6785693530303014E-2</v>
      </c>
      <c r="R1928" s="11"/>
      <c r="S1928" s="20">
        <f t="shared" ref="S1928:U1928" si="2168">_xlfn.STDEV.S(O1908:O1928)*SQRT(252)</f>
        <v>0.1690863789801447</v>
      </c>
      <c r="T1928" s="20">
        <f t="shared" si="2168"/>
        <v>9.5670725936030793E-2</v>
      </c>
      <c r="U1928" s="20">
        <f t="shared" si="2168"/>
        <v>0.1143775416326582</v>
      </c>
    </row>
    <row r="1929" spans="1:21" x14ac:dyDescent="0.2">
      <c r="A1929" s="1" t="s">
        <v>4662</v>
      </c>
      <c r="B1929" s="13">
        <v>39213</v>
      </c>
      <c r="C1929" s="12">
        <v>1505.85</v>
      </c>
      <c r="D1929" s="12">
        <v>50902.38</v>
      </c>
      <c r="E1929" s="10">
        <v>2.0190000000000001</v>
      </c>
      <c r="F1929" s="12">
        <v>12.5</v>
      </c>
      <c r="G1929" s="11"/>
      <c r="H1929" s="19">
        <f t="shared" si="2102"/>
        <v>3.5184386813846307</v>
      </c>
      <c r="I1929" s="19">
        <f t="shared" si="2103"/>
        <v>3.0066379208505793</v>
      </c>
      <c r="J1929" s="19">
        <f t="shared" si="2104"/>
        <v>1.1602404777270796</v>
      </c>
      <c r="K1929" s="30">
        <f t="shared" si="2099"/>
        <v>0.60132758417011589</v>
      </c>
      <c r="L1929" s="30">
        <f t="shared" si="2100"/>
        <v>0.92819238218166378</v>
      </c>
      <c r="M1929" s="30">
        <f t="shared" si="2097"/>
        <v>1.5295199663517796</v>
      </c>
      <c r="N1929" s="11"/>
      <c r="O1929" s="20">
        <f t="shared" si="2105"/>
        <v>1.3291614478284641E-2</v>
      </c>
      <c r="P1929" s="20">
        <f t="shared" si="2106"/>
        <v>8.4926421924735873E-3</v>
      </c>
      <c r="Q1929" s="20">
        <f t="shared" si="2107"/>
        <v>1.0373915504362508E-2</v>
      </c>
      <c r="R1929" s="11"/>
      <c r="S1929" s="20">
        <f t="shared" ref="S1929:U1929" si="2169">_xlfn.STDEV.S(O1909:O1929)*SQRT(252)</f>
        <v>0.17167392866140052</v>
      </c>
      <c r="T1929" s="20">
        <f t="shared" si="2169"/>
        <v>9.6034534555503467E-2</v>
      </c>
      <c r="U1929" s="20">
        <f t="shared" si="2169"/>
        <v>0.11598563529957698</v>
      </c>
    </row>
    <row r="1930" spans="1:21" x14ac:dyDescent="0.2">
      <c r="A1930" s="1" t="s">
        <v>4663</v>
      </c>
      <c r="B1930" s="13">
        <v>39216</v>
      </c>
      <c r="C1930" s="12">
        <v>1503.15</v>
      </c>
      <c r="D1930" s="12">
        <v>50510.76</v>
      </c>
      <c r="E1930" s="10">
        <v>2.0133999999999999</v>
      </c>
      <c r="F1930" s="12">
        <v>12.5</v>
      </c>
      <c r="G1930" s="11"/>
      <c r="H1930" s="19">
        <f t="shared" si="2102"/>
        <v>3.5200711373424225</v>
      </c>
      <c r="I1930" s="19">
        <f t="shared" si="2103"/>
        <v>2.9835062020082876</v>
      </c>
      <c r="J1930" s="19">
        <f t="shared" si="2104"/>
        <v>1.1549478268182514</v>
      </c>
      <c r="K1930" s="30">
        <f t="shared" si="2099"/>
        <v>0.59670124040165751</v>
      </c>
      <c r="L1930" s="30">
        <f t="shared" si="2100"/>
        <v>0.92395826145460114</v>
      </c>
      <c r="M1930" s="30">
        <f t="shared" ref="M1930:M1993" si="2170">I1930*$M$4+(1-$M$4)*J1930</f>
        <v>1.5206595018562585</v>
      </c>
      <c r="N1930" s="11"/>
      <c r="O1930" s="20">
        <f t="shared" si="2105"/>
        <v>-7.6935498890228216E-3</v>
      </c>
      <c r="P1930" s="20">
        <f t="shared" si="2106"/>
        <v>-4.5616844183858918E-3</v>
      </c>
      <c r="Q1930" s="20">
        <f t="shared" si="2107"/>
        <v>-5.7929707950495901E-3</v>
      </c>
      <c r="R1930" s="11"/>
      <c r="S1930" s="20">
        <f t="shared" ref="S1930:U1930" si="2171">_xlfn.STDEV.S(O1910:O1930)*SQRT(252)</f>
        <v>0.17278305705833177</v>
      </c>
      <c r="T1930" s="20">
        <f t="shared" si="2171"/>
        <v>9.685217765050308E-2</v>
      </c>
      <c r="U1930" s="20">
        <f t="shared" si="2171"/>
        <v>0.11927172105307624</v>
      </c>
    </row>
    <row r="1931" spans="1:21" x14ac:dyDescent="0.2">
      <c r="A1931" s="1" t="s">
        <v>4664</v>
      </c>
      <c r="B1931" s="13">
        <v>39217</v>
      </c>
      <c r="C1931" s="12">
        <v>1501.19</v>
      </c>
      <c r="D1931" s="12">
        <v>50518.21</v>
      </c>
      <c r="E1931" s="10">
        <v>1.9918</v>
      </c>
      <c r="F1931" s="12">
        <v>12.5</v>
      </c>
      <c r="G1931" s="11"/>
      <c r="H1931" s="19">
        <f t="shared" si="2102"/>
        <v>3.5217043507135717</v>
      </c>
      <c r="I1931" s="19">
        <f t="shared" si="2103"/>
        <v>2.9839462492616842</v>
      </c>
      <c r="J1931" s="19">
        <f t="shared" si="2104"/>
        <v>1.1410675930375103</v>
      </c>
      <c r="K1931" s="30">
        <f t="shared" ref="K1931:K1994" si="2172">I1931*$M$4</f>
        <v>0.59678924985233683</v>
      </c>
      <c r="L1931" s="30">
        <f t="shared" ref="L1931:L1994" si="2173">J1931*(1-$M$4)</f>
        <v>0.91285407443000821</v>
      </c>
      <c r="M1931" s="30">
        <f t="shared" si="2170"/>
        <v>1.509643324282345</v>
      </c>
      <c r="N1931" s="11"/>
      <c r="O1931" s="20">
        <f t="shared" si="2105"/>
        <v>1.4749332617447486E-4</v>
      </c>
      <c r="P1931" s="20">
        <f t="shared" si="2106"/>
        <v>-1.2018061299772786E-2</v>
      </c>
      <c r="Q1931" s="20">
        <f t="shared" si="2107"/>
        <v>-7.2443420505814426E-3</v>
      </c>
      <c r="R1931" s="11"/>
      <c r="S1931" s="20">
        <f t="shared" ref="S1931:U1931" si="2174">_xlfn.STDEV.S(O1911:O1931)*SQRT(252)</f>
        <v>0.15968323333589438</v>
      </c>
      <c r="T1931" s="20">
        <f t="shared" si="2174"/>
        <v>9.1794647512179126E-2</v>
      </c>
      <c r="U1931" s="20">
        <f t="shared" si="2174"/>
        <v>0.10779822966033299</v>
      </c>
    </row>
    <row r="1932" spans="1:21" x14ac:dyDescent="0.2">
      <c r="A1932" s="1" t="s">
        <v>4665</v>
      </c>
      <c r="B1932" s="13">
        <v>39218</v>
      </c>
      <c r="C1932" s="12">
        <v>1514.14</v>
      </c>
      <c r="D1932" s="12">
        <v>51737.56</v>
      </c>
      <c r="E1932" s="10">
        <v>1.9581999999999999</v>
      </c>
      <c r="F1932" s="12">
        <v>12.5</v>
      </c>
      <c r="G1932" s="11"/>
      <c r="H1932" s="19">
        <f t="shared" ref="H1932:H1995" si="2175">H1931*(1+(F1932-0.1)/100)^(1/252)</f>
        <v>3.5233383218494967</v>
      </c>
      <c r="I1932" s="19">
        <f t="shared" ref="H1932:I1995" si="2176">(D1932/D1931*I1931)</f>
        <v>3.0559692852923992</v>
      </c>
      <c r="J1932" s="19">
        <f t="shared" ref="J1932:J1995" si="2177">((C1932*E1932)/(C1931*E1931))*J1931</f>
        <v>1.1314960948924688</v>
      </c>
      <c r="K1932" s="30">
        <f t="shared" si="2172"/>
        <v>0.61119385705847984</v>
      </c>
      <c r="L1932" s="30">
        <f t="shared" si="2173"/>
        <v>0.90519687591397513</v>
      </c>
      <c r="M1932" s="30">
        <f t="shared" si="2170"/>
        <v>1.5163907329724551</v>
      </c>
      <c r="N1932" s="11"/>
      <c r="O1932" s="20">
        <f t="shared" ref="O1932:O1995" si="2178">I1932/I1931-1</f>
        <v>2.4136840952994953E-2</v>
      </c>
      <c r="P1932" s="20">
        <f t="shared" ref="P1932:P1995" si="2179">J1932/J1931-1</f>
        <v>-8.3881955840690026E-3</v>
      </c>
      <c r="Q1932" s="20">
        <f t="shared" ref="Q1932:Q1995" si="2180">M1932/M1931-1</f>
        <v>4.4695383217872031E-3</v>
      </c>
      <c r="R1932" s="11"/>
      <c r="S1932" s="20">
        <f t="shared" ref="S1932:U1932" si="2181">_xlfn.STDEV.S(O1912:O1932)*SQRT(252)</f>
        <v>0.17647937680164533</v>
      </c>
      <c r="T1932" s="20">
        <f t="shared" si="2181"/>
        <v>9.5854083905517667E-2</v>
      </c>
      <c r="U1932" s="20">
        <f t="shared" si="2181"/>
        <v>0.10857998649356236</v>
      </c>
    </row>
    <row r="1933" spans="1:21" x14ac:dyDescent="0.2">
      <c r="A1933" s="1" t="s">
        <v>4666</v>
      </c>
      <c r="B1933" s="13">
        <v>39219</v>
      </c>
      <c r="C1933" s="12">
        <v>1512.75</v>
      </c>
      <c r="D1933" s="12">
        <v>51631.47</v>
      </c>
      <c r="E1933" s="10">
        <v>1.9569000000000001</v>
      </c>
      <c r="F1933" s="12">
        <v>12.5</v>
      </c>
      <c r="G1933" s="11"/>
      <c r="H1933" s="19">
        <f t="shared" si="2175"/>
        <v>3.5249730511017785</v>
      </c>
      <c r="I1933" s="19">
        <f t="shared" si="2176"/>
        <v>3.0497028942705446</v>
      </c>
      <c r="J1933" s="19">
        <f t="shared" si="2177"/>
        <v>1.1297068845501883</v>
      </c>
      <c r="K1933" s="30">
        <f t="shared" si="2172"/>
        <v>0.60994057885410902</v>
      </c>
      <c r="L1933" s="30">
        <f t="shared" si="2173"/>
        <v>0.90376550764015073</v>
      </c>
      <c r="M1933" s="30">
        <f t="shared" si="2170"/>
        <v>1.5137060864942598</v>
      </c>
      <c r="N1933" s="11"/>
      <c r="O1933" s="20">
        <f t="shared" si="2178"/>
        <v>-2.050541231554015E-3</v>
      </c>
      <c r="P1933" s="20">
        <f t="shared" si="2179"/>
        <v>-1.5812784068428565E-3</v>
      </c>
      <c r="Q1933" s="20">
        <f t="shared" si="2180"/>
        <v>-1.7704186789198051E-3</v>
      </c>
      <c r="R1933" s="11"/>
      <c r="S1933" s="20">
        <f t="shared" ref="S1933:U1933" si="2182">_xlfn.STDEV.S(O1913:O1933)*SQRT(252)</f>
        <v>0.17682566678821249</v>
      </c>
      <c r="T1933" s="20">
        <f t="shared" si="2182"/>
        <v>9.5654516207421089E-2</v>
      </c>
      <c r="U1933" s="20">
        <f t="shared" si="2182"/>
        <v>0.10896148999481925</v>
      </c>
    </row>
    <row r="1934" spans="1:21" x14ac:dyDescent="0.2">
      <c r="A1934" s="1" t="s">
        <v>4667</v>
      </c>
      <c r="B1934" s="13">
        <v>39220</v>
      </c>
      <c r="C1934" s="12">
        <v>1522.75</v>
      </c>
      <c r="D1934" s="12">
        <v>52077.68</v>
      </c>
      <c r="E1934" s="10">
        <v>1.9625999999999999</v>
      </c>
      <c r="F1934" s="12">
        <v>12.5</v>
      </c>
      <c r="G1934" s="11"/>
      <c r="H1934" s="19">
        <f t="shared" si="2175"/>
        <v>3.526608538822162</v>
      </c>
      <c r="I1934" s="19">
        <f t="shared" si="2176"/>
        <v>3.0760590667454415</v>
      </c>
      <c r="J1934" s="19">
        <f t="shared" si="2177"/>
        <v>1.1404871154410816</v>
      </c>
      <c r="K1934" s="30">
        <f t="shared" si="2172"/>
        <v>0.61521181334908837</v>
      </c>
      <c r="L1934" s="30">
        <f t="shared" si="2173"/>
        <v>0.91238969235286538</v>
      </c>
      <c r="M1934" s="30">
        <f t="shared" si="2170"/>
        <v>1.5276015057019539</v>
      </c>
      <c r="N1934" s="11"/>
      <c r="O1934" s="20">
        <f t="shared" si="2178"/>
        <v>8.6422098770382316E-3</v>
      </c>
      <c r="P1934" s="20">
        <f t="shared" si="2179"/>
        <v>9.5425026069355656E-3</v>
      </c>
      <c r="Q1934" s="20">
        <f t="shared" si="2180"/>
        <v>9.1797339864543304E-3</v>
      </c>
      <c r="R1934" s="11"/>
      <c r="S1934" s="20">
        <f t="shared" ref="S1934:U1934" si="2183">_xlfn.STDEV.S(O1914:O1934)*SQRT(252)</f>
        <v>0.17781581611458888</v>
      </c>
      <c r="T1934" s="20">
        <f t="shared" si="2183"/>
        <v>0.10102350342400235</v>
      </c>
      <c r="U1934" s="20">
        <f t="shared" si="2183"/>
        <v>0.11226793908080443</v>
      </c>
    </row>
    <row r="1935" spans="1:21" x14ac:dyDescent="0.2">
      <c r="A1935" s="1" t="s">
        <v>4668</v>
      </c>
      <c r="B1935" s="13">
        <v>39223</v>
      </c>
      <c r="C1935" s="12">
        <v>1525.1</v>
      </c>
      <c r="D1935" s="12">
        <v>52423.45</v>
      </c>
      <c r="E1935" s="10">
        <v>1.9431</v>
      </c>
      <c r="F1935" s="12">
        <v>12.5</v>
      </c>
      <c r="G1935" s="11"/>
      <c r="H1935" s="19">
        <f t="shared" si="2175"/>
        <v>3.5282447853625549</v>
      </c>
      <c r="I1935" s="19">
        <f t="shared" si="2176"/>
        <v>3.0964825753101195</v>
      </c>
      <c r="J1935" s="19">
        <f t="shared" si="2177"/>
        <v>1.1308980452679152</v>
      </c>
      <c r="K1935" s="30">
        <f t="shared" si="2172"/>
        <v>0.61929651506202399</v>
      </c>
      <c r="L1935" s="30">
        <f t="shared" si="2173"/>
        <v>0.90471843621433212</v>
      </c>
      <c r="M1935" s="30">
        <f t="shared" si="2170"/>
        <v>1.5240149512763561</v>
      </c>
      <c r="N1935" s="11"/>
      <c r="O1935" s="20">
        <f t="shared" si="2178"/>
        <v>6.6395046783958023E-3</v>
      </c>
      <c r="P1935" s="20">
        <f t="shared" si="2179"/>
        <v>-8.4078724286664741E-3</v>
      </c>
      <c r="Q1935" s="20">
        <f t="shared" si="2180"/>
        <v>-2.3478337853232167E-3</v>
      </c>
      <c r="R1935" s="11"/>
      <c r="S1935" s="20">
        <f t="shared" ref="S1935:U1935" si="2184">_xlfn.STDEV.S(O1915:O1935)*SQRT(252)</f>
        <v>0.17455209325615872</v>
      </c>
      <c r="T1935" s="20">
        <f t="shared" si="2184"/>
        <v>0.10197047496872143</v>
      </c>
      <c r="U1935" s="20">
        <f t="shared" si="2184"/>
        <v>0.10900315995274011</v>
      </c>
    </row>
    <row r="1936" spans="1:21" x14ac:dyDescent="0.2">
      <c r="A1936" s="1" t="s">
        <v>4669</v>
      </c>
      <c r="B1936" s="13">
        <v>39224</v>
      </c>
      <c r="C1936" s="12">
        <v>1524.12</v>
      </c>
      <c r="D1936" s="12">
        <v>52208.09</v>
      </c>
      <c r="E1936" s="10">
        <v>1.9404999999999999</v>
      </c>
      <c r="F1936" s="12">
        <v>12.5</v>
      </c>
      <c r="G1936" s="11"/>
      <c r="H1936" s="19">
        <f t="shared" si="2175"/>
        <v>3.5298817910750282</v>
      </c>
      <c r="I1936" s="19">
        <f t="shared" si="2176"/>
        <v>3.0837619610159672</v>
      </c>
      <c r="J1936" s="19">
        <f t="shared" si="2177"/>
        <v>1.1286591057202966</v>
      </c>
      <c r="K1936" s="30">
        <f t="shared" si="2172"/>
        <v>0.61675239220319344</v>
      </c>
      <c r="L1936" s="30">
        <f t="shared" si="2173"/>
        <v>0.90292728457623728</v>
      </c>
      <c r="M1936" s="30">
        <f t="shared" si="2170"/>
        <v>1.5196796767794307</v>
      </c>
      <c r="N1936" s="11"/>
      <c r="O1936" s="20">
        <f t="shared" si="2178"/>
        <v>-4.1080852175886529E-3</v>
      </c>
      <c r="P1936" s="20">
        <f t="shared" si="2179"/>
        <v>-1.9797890331378909E-3</v>
      </c>
      <c r="Q1936" s="20">
        <f t="shared" si="2180"/>
        <v>-2.844640397585696E-3</v>
      </c>
      <c r="R1936" s="11"/>
      <c r="S1936" s="20">
        <f t="shared" ref="S1936:U1936" si="2185">_xlfn.STDEV.S(O1916:O1936)*SQRT(252)</f>
        <v>0.17408232018883923</v>
      </c>
      <c r="T1936" s="20">
        <f t="shared" si="2185"/>
        <v>0.10206845563350865</v>
      </c>
      <c r="U1936" s="20">
        <f t="shared" si="2185"/>
        <v>0.10913757724435891</v>
      </c>
    </row>
    <row r="1937" spans="1:21" x14ac:dyDescent="0.2">
      <c r="A1937" s="1" t="s">
        <v>4670</v>
      </c>
      <c r="B1937" s="13">
        <v>39225</v>
      </c>
      <c r="C1937" s="12">
        <v>1522.28</v>
      </c>
      <c r="D1937" s="12">
        <v>51812</v>
      </c>
      <c r="E1937" s="10">
        <v>1.9484999999999999</v>
      </c>
      <c r="F1937" s="12">
        <v>12.5</v>
      </c>
      <c r="G1937" s="11"/>
      <c r="H1937" s="19">
        <f t="shared" si="2175"/>
        <v>3.531519556311816</v>
      </c>
      <c r="I1937" s="19">
        <f t="shared" si="2176"/>
        <v>3.0603662138216379</v>
      </c>
      <c r="J1937" s="19">
        <f t="shared" si="2177"/>
        <v>1.131943975153789</v>
      </c>
      <c r="K1937" s="30">
        <f t="shared" si="2172"/>
        <v>0.61207324276432762</v>
      </c>
      <c r="L1937" s="30">
        <f t="shared" si="2173"/>
        <v>0.90555518012303127</v>
      </c>
      <c r="M1937" s="30">
        <f t="shared" si="2170"/>
        <v>1.5176284228873589</v>
      </c>
      <c r="N1937" s="11"/>
      <c r="O1937" s="20">
        <f t="shared" si="2178"/>
        <v>-7.5867552327616439E-3</v>
      </c>
      <c r="P1937" s="20">
        <f t="shared" si="2179"/>
        <v>2.9104176955148109E-3</v>
      </c>
      <c r="Q1937" s="20">
        <f t="shared" si="2180"/>
        <v>-1.3497935936203076E-3</v>
      </c>
      <c r="R1937" s="11"/>
      <c r="S1937" s="20">
        <f t="shared" ref="S1937:U1937" si="2186">_xlfn.STDEV.S(O1917:O1937)*SQRT(252)</f>
        <v>0.17716959390611994</v>
      </c>
      <c r="T1937" s="20">
        <f t="shared" si="2186"/>
        <v>0.10129792988809627</v>
      </c>
      <c r="U1937" s="20">
        <f t="shared" si="2186"/>
        <v>0.10926620198536177</v>
      </c>
    </row>
    <row r="1938" spans="1:21" x14ac:dyDescent="0.2">
      <c r="A1938" s="1" t="s">
        <v>4671</v>
      </c>
      <c r="B1938" s="13">
        <v>39226</v>
      </c>
      <c r="C1938" s="12">
        <v>1507.51</v>
      </c>
      <c r="D1938" s="12">
        <v>50530.65</v>
      </c>
      <c r="E1938" s="10">
        <v>1.9649000000000001</v>
      </c>
      <c r="F1938" s="12">
        <v>12.5</v>
      </c>
      <c r="G1938" s="11"/>
      <c r="H1938" s="19">
        <f t="shared" si="2175"/>
        <v>3.5331580814253165</v>
      </c>
      <c r="I1938" s="19">
        <f t="shared" si="2176"/>
        <v>2.9846810395747383</v>
      </c>
      <c r="J1938" s="19">
        <f t="shared" si="2177"/>
        <v>1.1303960594474682</v>
      </c>
      <c r="K1938" s="30">
        <f t="shared" si="2172"/>
        <v>0.59693620791494773</v>
      </c>
      <c r="L1938" s="30">
        <f t="shared" si="2173"/>
        <v>0.90431684755797459</v>
      </c>
      <c r="M1938" s="30">
        <f t="shared" si="2170"/>
        <v>1.5012530554729224</v>
      </c>
      <c r="N1938" s="11"/>
      <c r="O1938" s="20">
        <f t="shared" si="2178"/>
        <v>-2.4730757353508825E-2</v>
      </c>
      <c r="P1938" s="20">
        <f t="shared" si="2179"/>
        <v>-1.3674843811156689E-3</v>
      </c>
      <c r="Q1938" s="20">
        <f t="shared" si="2180"/>
        <v>-1.0790103273950025E-2</v>
      </c>
      <c r="R1938" s="11"/>
      <c r="S1938" s="20">
        <f t="shared" ref="S1938:U1938" si="2187">_xlfn.STDEV.S(O1918:O1938)*SQRT(252)</f>
        <v>0.19706167618955889</v>
      </c>
      <c r="T1938" s="20">
        <f t="shared" si="2187"/>
        <v>0.10048230485313969</v>
      </c>
      <c r="U1938" s="20">
        <f t="shared" si="2187"/>
        <v>0.11376981119840562</v>
      </c>
    </row>
    <row r="1939" spans="1:21" x14ac:dyDescent="0.2">
      <c r="A1939" s="1" t="s">
        <v>4672</v>
      </c>
      <c r="B1939" s="13">
        <v>39227</v>
      </c>
      <c r="C1939" s="12">
        <v>1515.73</v>
      </c>
      <c r="D1939" s="12">
        <v>51617.97</v>
      </c>
      <c r="E1939" s="10">
        <v>1.9516</v>
      </c>
      <c r="F1939" s="12">
        <v>12.5</v>
      </c>
      <c r="G1939" s="11"/>
      <c r="H1939" s="19">
        <f t="shared" si="2175"/>
        <v>3.5347973667680908</v>
      </c>
      <c r="I1939" s="19">
        <f t="shared" si="2176"/>
        <v>3.0489054932073434</v>
      </c>
      <c r="J1939" s="19">
        <f t="shared" si="2177"/>
        <v>1.1288666331813304</v>
      </c>
      <c r="K1939" s="30">
        <f t="shared" si="2172"/>
        <v>0.60978109864146868</v>
      </c>
      <c r="L1939" s="30">
        <f t="shared" si="2173"/>
        <v>0.90309330654506437</v>
      </c>
      <c r="M1939" s="30">
        <f t="shared" si="2170"/>
        <v>1.512874405186533</v>
      </c>
      <c r="N1939" s="11"/>
      <c r="O1939" s="20">
        <f t="shared" si="2178"/>
        <v>2.1518029156561314E-2</v>
      </c>
      <c r="P1939" s="20">
        <f t="shared" si="2179"/>
        <v>-1.3530003518283928E-3</v>
      </c>
      <c r="Q1939" s="20">
        <f t="shared" si="2180"/>
        <v>7.7410997907676471E-3</v>
      </c>
      <c r="R1939" s="11"/>
      <c r="S1939" s="20">
        <f t="shared" ref="S1939:U1939" si="2188">_xlfn.STDEV.S(O1919:O1939)*SQRT(252)</f>
        <v>0.20332941036546376</v>
      </c>
      <c r="T1939" s="20">
        <f t="shared" si="2188"/>
        <v>0.1004227220171536</v>
      </c>
      <c r="U1939" s="20">
        <f t="shared" si="2188"/>
        <v>0.11578109802520821</v>
      </c>
    </row>
    <row r="1940" spans="1:21" x14ac:dyDescent="0.2">
      <c r="A1940" s="1" t="s">
        <v>4673</v>
      </c>
      <c r="B1940" s="13">
        <v>39230</v>
      </c>
      <c r="C1940" s="12">
        <v>1515.73</v>
      </c>
      <c r="D1940" s="12">
        <v>52119.97</v>
      </c>
      <c r="E1940" s="10">
        <v>1.9437</v>
      </c>
      <c r="F1940" s="12">
        <v>12.5</v>
      </c>
      <c r="G1940" s="11"/>
      <c r="H1940" s="19">
        <f t="shared" si="2175"/>
        <v>3.5364374126928637</v>
      </c>
      <c r="I1940" s="19">
        <f t="shared" si="2176"/>
        <v>3.0785569994093516</v>
      </c>
      <c r="J1940" s="19">
        <f t="shared" si="2177"/>
        <v>1.1242970254737403</v>
      </c>
      <c r="K1940" s="30">
        <f t="shared" si="2172"/>
        <v>0.6157113998818704</v>
      </c>
      <c r="L1940" s="30">
        <f t="shared" si="2173"/>
        <v>0.89943762037899233</v>
      </c>
      <c r="M1940" s="30">
        <f t="shared" si="2170"/>
        <v>1.5151490202608628</v>
      </c>
      <c r="N1940" s="11"/>
      <c r="O1940" s="20">
        <f t="shared" si="2178"/>
        <v>9.725295279918944E-3</v>
      </c>
      <c r="P1940" s="20">
        <f t="shared" si="2179"/>
        <v>-4.0479606476738761E-3</v>
      </c>
      <c r="Q1940" s="20">
        <f t="shared" si="2180"/>
        <v>1.5035055563976663E-3</v>
      </c>
      <c r="R1940" s="11"/>
      <c r="S1940" s="20">
        <f t="shared" ref="S1940:U1940" si="2189">_xlfn.STDEV.S(O1920:O1940)*SQRT(252)</f>
        <v>0.2048628813235151</v>
      </c>
      <c r="T1940" s="20">
        <f t="shared" si="2189"/>
        <v>9.9639109391974248E-2</v>
      </c>
      <c r="U1940" s="20">
        <f t="shared" si="2189"/>
        <v>0.11536898000196864</v>
      </c>
    </row>
    <row r="1941" spans="1:21" x14ac:dyDescent="0.2">
      <c r="A1941" s="1" t="s">
        <v>4674</v>
      </c>
      <c r="B1941" s="13">
        <v>39231</v>
      </c>
      <c r="C1941" s="12">
        <v>1518.11</v>
      </c>
      <c r="D1941" s="12">
        <v>51713.18</v>
      </c>
      <c r="E1941" s="10">
        <v>1.9457</v>
      </c>
      <c r="F1941" s="12">
        <v>12.5</v>
      </c>
      <c r="G1941" s="11"/>
      <c r="H1941" s="19">
        <f t="shared" si="2175"/>
        <v>3.5380782195525238</v>
      </c>
      <c r="I1941" s="19">
        <f t="shared" si="2176"/>
        <v>3.0545292380390028</v>
      </c>
      <c r="J1941" s="19">
        <f t="shared" si="2177"/>
        <v>1.1272210764396069</v>
      </c>
      <c r="K1941" s="30">
        <f t="shared" si="2172"/>
        <v>0.61090584760780064</v>
      </c>
      <c r="L1941" s="30">
        <f t="shared" si="2173"/>
        <v>0.90177686115168554</v>
      </c>
      <c r="M1941" s="30">
        <f t="shared" si="2170"/>
        <v>1.5126827087594861</v>
      </c>
      <c r="N1941" s="11"/>
      <c r="O1941" s="20">
        <f t="shared" si="2178"/>
        <v>-7.8048778615951164E-3</v>
      </c>
      <c r="P1941" s="20">
        <f t="shared" si="2179"/>
        <v>2.6007815547093305E-3</v>
      </c>
      <c r="Q1941" s="20">
        <f t="shared" si="2180"/>
        <v>-1.6277682712372288E-3</v>
      </c>
      <c r="R1941" s="11"/>
      <c r="S1941" s="20">
        <f t="shared" ref="S1941:U1941" si="2190">_xlfn.STDEV.S(O1921:O1941)*SQRT(252)</f>
        <v>0.20616579275402763</v>
      </c>
      <c r="T1941" s="20">
        <f t="shared" si="2190"/>
        <v>9.8424077487367201E-2</v>
      </c>
      <c r="U1941" s="20">
        <f t="shared" si="2190"/>
        <v>0.11306042700045993</v>
      </c>
    </row>
    <row r="1942" spans="1:21" x14ac:dyDescent="0.2">
      <c r="A1942" s="1" t="s">
        <v>4675</v>
      </c>
      <c r="B1942" s="13">
        <v>39232</v>
      </c>
      <c r="C1942" s="12">
        <v>1530.23</v>
      </c>
      <c r="D1942" s="12">
        <v>52527.65</v>
      </c>
      <c r="E1942" s="10">
        <v>1.9463999999999999</v>
      </c>
      <c r="F1942" s="12">
        <v>12.5</v>
      </c>
      <c r="G1942" s="11"/>
      <c r="H1942" s="19">
        <f t="shared" si="2175"/>
        <v>3.5397197877001232</v>
      </c>
      <c r="I1942" s="19">
        <f t="shared" si="2176"/>
        <v>3.1026373301831258</v>
      </c>
      <c r="J1942" s="19">
        <f t="shared" si="2177"/>
        <v>1.1366291466327603</v>
      </c>
      <c r="K1942" s="30">
        <f t="shared" si="2172"/>
        <v>0.62052746603662523</v>
      </c>
      <c r="L1942" s="30">
        <f t="shared" si="2173"/>
        <v>0.90930331730620828</v>
      </c>
      <c r="M1942" s="30">
        <f t="shared" si="2170"/>
        <v>1.5298307833428335</v>
      </c>
      <c r="N1942" s="11"/>
      <c r="O1942" s="20">
        <f t="shared" si="2178"/>
        <v>1.5749756638443024E-2</v>
      </c>
      <c r="P1942" s="20">
        <f t="shared" si="2179"/>
        <v>8.3462511390128835E-3</v>
      </c>
      <c r="Q1942" s="20">
        <f t="shared" si="2180"/>
        <v>1.1336200568730082E-2</v>
      </c>
      <c r="R1942" s="11"/>
      <c r="S1942" s="20">
        <f t="shared" ref="S1942:U1942" si="2191">_xlfn.STDEV.S(O1922:O1942)*SQRT(252)</f>
        <v>0.21074247505329755</v>
      </c>
      <c r="T1942" s="20">
        <f t="shared" si="2191"/>
        <v>0.10292283496829592</v>
      </c>
      <c r="U1942" s="20">
        <f t="shared" si="2191"/>
        <v>0.11915193274703044</v>
      </c>
    </row>
    <row r="1943" spans="1:21" x14ac:dyDescent="0.2">
      <c r="A1943" s="1" t="s">
        <v>4676</v>
      </c>
      <c r="B1943" s="13">
        <v>39233</v>
      </c>
      <c r="C1943" s="12">
        <v>1530.62</v>
      </c>
      <c r="D1943" s="12">
        <v>52268.46</v>
      </c>
      <c r="E1943" s="10">
        <v>1.9285000000000001</v>
      </c>
      <c r="F1943" s="12">
        <v>12.5</v>
      </c>
      <c r="G1943" s="11"/>
      <c r="H1943" s="19">
        <f t="shared" si="2175"/>
        <v>3.5413621174888781</v>
      </c>
      <c r="I1943" s="19">
        <f t="shared" si="2176"/>
        <v>3.0873278204371126</v>
      </c>
      <c r="J1943" s="19">
        <f t="shared" si="2177"/>
        <v>1.1264631975302637</v>
      </c>
      <c r="K1943" s="30">
        <f t="shared" si="2172"/>
        <v>0.61746556408742259</v>
      </c>
      <c r="L1943" s="30">
        <f t="shared" si="2173"/>
        <v>0.90117055802421098</v>
      </c>
      <c r="M1943" s="30">
        <f t="shared" si="2170"/>
        <v>1.5186361221116336</v>
      </c>
      <c r="N1943" s="11"/>
      <c r="O1943" s="20">
        <f t="shared" si="2178"/>
        <v>-4.9343536213785066E-3</v>
      </c>
      <c r="P1943" s="20">
        <f t="shared" si="2179"/>
        <v>-8.9439454659534512E-3</v>
      </c>
      <c r="Q1943" s="20">
        <f t="shared" si="2180"/>
        <v>-7.3175813646124688E-3</v>
      </c>
      <c r="R1943" s="11"/>
      <c r="S1943" s="20">
        <f t="shared" ref="S1943:U1943" si="2192">_xlfn.STDEV.S(O1923:O1943)*SQRT(252)</f>
        <v>0.21100129790068822</v>
      </c>
      <c r="T1943" s="20">
        <f t="shared" si="2192"/>
        <v>0.10584249130095605</v>
      </c>
      <c r="U1943" s="20">
        <f t="shared" si="2192"/>
        <v>0.12100617309451316</v>
      </c>
    </row>
    <row r="1944" spans="1:21" x14ac:dyDescent="0.2">
      <c r="A1944" s="1" t="s">
        <v>4677</v>
      </c>
      <c r="B1944" s="13">
        <v>39234</v>
      </c>
      <c r="C1944" s="12">
        <v>1536.34</v>
      </c>
      <c r="D1944" s="12">
        <v>53422.67</v>
      </c>
      <c r="E1944" s="10">
        <v>1.9052</v>
      </c>
      <c r="F1944" s="12">
        <v>12.5</v>
      </c>
      <c r="G1944" s="11"/>
      <c r="H1944" s="19">
        <f t="shared" si="2175"/>
        <v>3.5430052092721684</v>
      </c>
      <c r="I1944" s="19">
        <f t="shared" si="2176"/>
        <v>3.1555032486710175</v>
      </c>
      <c r="J1944" s="19">
        <f t="shared" si="2177"/>
        <v>1.1170121352862803</v>
      </c>
      <c r="K1944" s="30">
        <f t="shared" si="2172"/>
        <v>0.63110064973420354</v>
      </c>
      <c r="L1944" s="30">
        <f t="shared" si="2173"/>
        <v>0.8936097082290243</v>
      </c>
      <c r="M1944" s="30">
        <f t="shared" si="2170"/>
        <v>1.5247103579632277</v>
      </c>
      <c r="N1944" s="11"/>
      <c r="O1944" s="20">
        <f t="shared" si="2178"/>
        <v>2.2082341817608597E-2</v>
      </c>
      <c r="P1944" s="20">
        <f t="shared" si="2179"/>
        <v>-8.3900319732633788E-3</v>
      </c>
      <c r="Q1944" s="20">
        <f t="shared" si="2180"/>
        <v>3.9997967670808432E-3</v>
      </c>
      <c r="R1944" s="11"/>
      <c r="S1944" s="20">
        <f t="shared" ref="S1944:U1944" si="2193">_xlfn.STDEV.S(O1924:O1944)*SQRT(252)</f>
        <v>0.21746125895396629</v>
      </c>
      <c r="T1944" s="20">
        <f t="shared" si="2193"/>
        <v>0.10749249409148089</v>
      </c>
      <c r="U1944" s="20">
        <f t="shared" si="2193"/>
        <v>0.11888546649765111</v>
      </c>
    </row>
    <row r="1945" spans="1:21" x14ac:dyDescent="0.2">
      <c r="A1945" s="1" t="s">
        <v>4678</v>
      </c>
      <c r="B1945" s="13">
        <v>39237</v>
      </c>
      <c r="C1945" s="12">
        <v>1539.18</v>
      </c>
      <c r="D1945" s="12">
        <v>53242.68</v>
      </c>
      <c r="E1945" s="10">
        <v>1.9211</v>
      </c>
      <c r="F1945" s="12">
        <v>12.5</v>
      </c>
      <c r="G1945" s="11"/>
      <c r="H1945" s="19">
        <f t="shared" si="2175"/>
        <v>3.5446490634035377</v>
      </c>
      <c r="I1945" s="19">
        <f t="shared" si="2176"/>
        <v>3.1448718251624528</v>
      </c>
      <c r="J1945" s="19">
        <f t="shared" si="2177"/>
        <v>1.1284163342188358</v>
      </c>
      <c r="K1945" s="30">
        <f t="shared" si="2172"/>
        <v>0.6289743650324906</v>
      </c>
      <c r="L1945" s="30">
        <f t="shared" si="2173"/>
        <v>0.90273306737506864</v>
      </c>
      <c r="M1945" s="30">
        <f t="shared" si="2170"/>
        <v>1.5317074324075592</v>
      </c>
      <c r="N1945" s="11"/>
      <c r="O1945" s="20">
        <f t="shared" si="2178"/>
        <v>-3.3691689314667705E-3</v>
      </c>
      <c r="P1945" s="20">
        <f t="shared" si="2179"/>
        <v>1.020955688152192E-2</v>
      </c>
      <c r="Q1945" s="20">
        <f t="shared" si="2180"/>
        <v>4.5891171446348356E-3</v>
      </c>
      <c r="R1945" s="11"/>
      <c r="S1945" s="20">
        <f t="shared" ref="S1945:U1945" si="2194">_xlfn.STDEV.S(O1925:O1945)*SQRT(252)</f>
        <v>0.21789414316468561</v>
      </c>
      <c r="T1945" s="20">
        <f t="shared" si="2194"/>
        <v>0.11253437751900945</v>
      </c>
      <c r="U1945" s="20">
        <f t="shared" si="2194"/>
        <v>0.11786098908586855</v>
      </c>
    </row>
    <row r="1946" spans="1:21" x14ac:dyDescent="0.2">
      <c r="A1946" s="1" t="s">
        <v>4679</v>
      </c>
      <c r="B1946" s="13">
        <v>39238</v>
      </c>
      <c r="C1946" s="12">
        <v>1530.95</v>
      </c>
      <c r="D1946" s="12">
        <v>53162.21</v>
      </c>
      <c r="E1946" s="10">
        <v>1.9391</v>
      </c>
      <c r="F1946" s="12">
        <v>12.5</v>
      </c>
      <c r="G1946" s="11"/>
      <c r="H1946" s="19">
        <f t="shared" si="2175"/>
        <v>3.5462936802366944</v>
      </c>
      <c r="I1946" s="19">
        <f t="shared" si="2176"/>
        <v>3.1401187241583179</v>
      </c>
      <c r="J1946" s="19">
        <f t="shared" si="2177"/>
        <v>1.1328990014875711</v>
      </c>
      <c r="K1946" s="30">
        <f t="shared" si="2172"/>
        <v>0.62802374483166368</v>
      </c>
      <c r="L1946" s="30">
        <f t="shared" si="2173"/>
        <v>0.90631920119005693</v>
      </c>
      <c r="M1946" s="30">
        <f t="shared" si="2170"/>
        <v>1.5343429460217206</v>
      </c>
      <c r="N1946" s="11"/>
      <c r="O1946" s="20">
        <f t="shared" si="2178"/>
        <v>-1.5113814706547712E-3</v>
      </c>
      <c r="P1946" s="20">
        <f t="shared" si="2179"/>
        <v>3.9725295822117257E-3</v>
      </c>
      <c r="Q1946" s="20">
        <f t="shared" si="2180"/>
        <v>1.7206377395575512E-3</v>
      </c>
      <c r="R1946" s="11"/>
      <c r="S1946" s="20">
        <f t="shared" ref="S1946:U1946" si="2195">_xlfn.STDEV.S(O1926:O1946)*SQRT(252)</f>
        <v>0.21610411631457879</v>
      </c>
      <c r="T1946" s="20">
        <f t="shared" si="2195"/>
        <v>0.11398225000599613</v>
      </c>
      <c r="U1946" s="20">
        <f t="shared" si="2195"/>
        <v>0.11770966736281231</v>
      </c>
    </row>
    <row r="1947" spans="1:21" x14ac:dyDescent="0.2">
      <c r="A1947" s="1" t="s">
        <v>4680</v>
      </c>
      <c r="B1947" s="13">
        <v>39239</v>
      </c>
      <c r="C1947" s="12">
        <v>1517.38</v>
      </c>
      <c r="D1947" s="12">
        <v>52049.31</v>
      </c>
      <c r="E1947" s="10">
        <v>1.9613</v>
      </c>
      <c r="F1947" s="12">
        <v>12.5</v>
      </c>
      <c r="G1947" s="11"/>
      <c r="H1947" s="19">
        <f t="shared" si="2175"/>
        <v>3.5479390601255103</v>
      </c>
      <c r="I1947" s="19">
        <f t="shared" si="2176"/>
        <v>3.0743833431778094</v>
      </c>
      <c r="J1947" s="19">
        <f t="shared" si="2177"/>
        <v>1.1357123917228711</v>
      </c>
      <c r="K1947" s="30">
        <f t="shared" si="2172"/>
        <v>0.6148766686355619</v>
      </c>
      <c r="L1947" s="30">
        <f t="shared" si="2173"/>
        <v>0.90856991337829696</v>
      </c>
      <c r="M1947" s="30">
        <f t="shared" si="2170"/>
        <v>1.5234465820138587</v>
      </c>
      <c r="N1947" s="11"/>
      <c r="O1947" s="20">
        <f t="shared" si="2178"/>
        <v>-2.0934043185939832E-2</v>
      </c>
      <c r="P1947" s="20">
        <f t="shared" si="2179"/>
        <v>2.4833548547626982E-3</v>
      </c>
      <c r="Q1947" s="20">
        <f t="shared" si="2180"/>
        <v>-7.1016483219179527E-3</v>
      </c>
      <c r="R1947" s="11"/>
      <c r="S1947" s="20">
        <f t="shared" ref="S1947:U1947" si="2196">_xlfn.STDEV.S(O1927:O1947)*SQRT(252)</f>
        <v>0.23109282717843566</v>
      </c>
      <c r="T1947" s="20">
        <f t="shared" si="2196"/>
        <v>0.11456060141527075</v>
      </c>
      <c r="U1947" s="20">
        <f t="shared" si="2196"/>
        <v>0.12023847889331707</v>
      </c>
    </row>
    <row r="1948" spans="1:21" x14ac:dyDescent="0.2">
      <c r="A1948" s="1" t="s">
        <v>4681</v>
      </c>
      <c r="B1948" s="13">
        <v>39240</v>
      </c>
      <c r="C1948" s="12">
        <v>1490.72</v>
      </c>
      <c r="D1948" s="12">
        <v>52049.31</v>
      </c>
      <c r="E1948" s="10">
        <v>1.9613</v>
      </c>
      <c r="F1948" s="12">
        <v>12.5</v>
      </c>
      <c r="G1948" s="11"/>
      <c r="H1948" s="19">
        <f t="shared" si="2175"/>
        <v>3.5495852034240216</v>
      </c>
      <c r="I1948" s="19">
        <f t="shared" si="2176"/>
        <v>3.0743833431778094</v>
      </c>
      <c r="J1948" s="19">
        <f t="shared" si="2177"/>
        <v>1.1157581993891563</v>
      </c>
      <c r="K1948" s="30">
        <f t="shared" si="2172"/>
        <v>0.6148766686355619</v>
      </c>
      <c r="L1948" s="30">
        <f t="shared" si="2173"/>
        <v>0.89260655951132506</v>
      </c>
      <c r="M1948" s="30">
        <f t="shared" si="2170"/>
        <v>1.5074832281468868</v>
      </c>
      <c r="N1948" s="11"/>
      <c r="O1948" s="20">
        <f t="shared" si="2178"/>
        <v>0</v>
      </c>
      <c r="P1948" s="20">
        <f t="shared" si="2179"/>
        <v>-1.7569758399346491E-2</v>
      </c>
      <c r="Q1948" s="20">
        <f t="shared" si="2180"/>
        <v>-1.0478446737443026E-2</v>
      </c>
      <c r="R1948" s="11"/>
      <c r="S1948" s="20">
        <f t="shared" ref="S1948:U1948" si="2197">_xlfn.STDEV.S(O1928:O1948)*SQRT(252)</f>
        <v>0.22100346129994869</v>
      </c>
      <c r="T1948" s="20">
        <f t="shared" si="2197"/>
        <v>0.12672524447654435</v>
      </c>
      <c r="U1948" s="20">
        <f t="shared" si="2197"/>
        <v>0.11993943178372032</v>
      </c>
    </row>
    <row r="1949" spans="1:21" x14ac:dyDescent="0.2">
      <c r="A1949" s="1" t="s">
        <v>4682</v>
      </c>
      <c r="B1949" s="13">
        <v>39241</v>
      </c>
      <c r="C1949" s="12">
        <v>1507.67</v>
      </c>
      <c r="D1949" s="12">
        <v>52329.68</v>
      </c>
      <c r="E1949" s="10">
        <v>1.9634</v>
      </c>
      <c r="F1949" s="12">
        <v>12</v>
      </c>
      <c r="G1949" s="11"/>
      <c r="H1949" s="19">
        <f t="shared" si="2175"/>
        <v>3.5511692835154105</v>
      </c>
      <c r="I1949" s="19">
        <f t="shared" si="2176"/>
        <v>3.0909438865918673</v>
      </c>
      <c r="J1949" s="19">
        <f t="shared" si="2177"/>
        <v>1.1296530010933143</v>
      </c>
      <c r="K1949" s="30">
        <f t="shared" si="2172"/>
        <v>0.61818877731837352</v>
      </c>
      <c r="L1949" s="30">
        <f t="shared" si="2173"/>
        <v>0.9037224008746515</v>
      </c>
      <c r="M1949" s="30">
        <f t="shared" si="2170"/>
        <v>1.521911178193025</v>
      </c>
      <c r="N1949" s="11"/>
      <c r="O1949" s="20">
        <f t="shared" si="2178"/>
        <v>5.386622800571228E-3</v>
      </c>
      <c r="P1949" s="20">
        <f t="shared" si="2179"/>
        <v>1.2453237369678405E-2</v>
      </c>
      <c r="Q1949" s="20">
        <f t="shared" si="2180"/>
        <v>9.5708859486776099E-3</v>
      </c>
      <c r="R1949" s="11"/>
      <c r="S1949" s="20">
        <f t="shared" ref="S1949:U1949" si="2198">_xlfn.STDEV.S(O1929:O1949)*SQRT(252)</f>
        <v>0.20699429944489242</v>
      </c>
      <c r="T1949" s="20">
        <f t="shared" si="2198"/>
        <v>0.12830319975333102</v>
      </c>
      <c r="U1949" s="20">
        <f t="shared" si="2198"/>
        <v>0.11055425557811625</v>
      </c>
    </row>
    <row r="1950" spans="1:21" x14ac:dyDescent="0.2">
      <c r="A1950" s="1" t="s">
        <v>4683</v>
      </c>
      <c r="B1950" s="13">
        <v>39244</v>
      </c>
      <c r="C1950" s="12">
        <v>1509.12</v>
      </c>
      <c r="D1950" s="12">
        <v>52776.84</v>
      </c>
      <c r="E1950" s="10">
        <v>1.9469000000000001</v>
      </c>
      <c r="F1950" s="12">
        <v>12</v>
      </c>
      <c r="G1950" s="11"/>
      <c r="H1950" s="19">
        <f t="shared" si="2175"/>
        <v>3.5527540705372127</v>
      </c>
      <c r="I1950" s="19">
        <f t="shared" si="2176"/>
        <v>3.1173561724749153</v>
      </c>
      <c r="J1950" s="19">
        <f t="shared" si="2177"/>
        <v>1.1212369475628794</v>
      </c>
      <c r="K1950" s="30">
        <f t="shared" si="2172"/>
        <v>0.6234712344949831</v>
      </c>
      <c r="L1950" s="30">
        <f t="shared" si="2173"/>
        <v>0.89698955805030356</v>
      </c>
      <c r="M1950" s="30">
        <f t="shared" si="2170"/>
        <v>1.5204607925452867</v>
      </c>
      <c r="N1950" s="11"/>
      <c r="O1950" s="20">
        <f t="shared" si="2178"/>
        <v>8.5450551197714386E-3</v>
      </c>
      <c r="P1950" s="20">
        <f t="shared" si="2179"/>
        <v>-7.4501227565364481E-3</v>
      </c>
      <c r="Q1950" s="20">
        <f t="shared" si="2180"/>
        <v>-9.5300282205723619E-4</v>
      </c>
      <c r="R1950" s="11"/>
      <c r="S1950" s="20">
        <f t="shared" ref="S1950:U1950" si="2199">_xlfn.STDEV.S(O1930:O1950)*SQRT(252)</f>
        <v>0.20437653128129937</v>
      </c>
      <c r="T1950" s="20">
        <f t="shared" si="2199"/>
        <v>0.12555126058343125</v>
      </c>
      <c r="U1950" s="20">
        <f t="shared" si="2199"/>
        <v>0.10430633327502212</v>
      </c>
    </row>
    <row r="1951" spans="1:21" x14ac:dyDescent="0.2">
      <c r="A1951" s="1" t="s">
        <v>4684</v>
      </c>
      <c r="B1951" s="13">
        <v>39245</v>
      </c>
      <c r="C1951" s="12">
        <v>1493</v>
      </c>
      <c r="D1951" s="12">
        <v>51797.14</v>
      </c>
      <c r="E1951" s="10">
        <v>1.9416</v>
      </c>
      <c r="F1951" s="12">
        <v>12</v>
      </c>
      <c r="G1951" s="11"/>
      <c r="H1951" s="19">
        <f t="shared" si="2175"/>
        <v>3.5543395648049119</v>
      </c>
      <c r="I1951" s="19">
        <f t="shared" si="2176"/>
        <v>3.0594884819846611</v>
      </c>
      <c r="J1951" s="19">
        <f t="shared" si="2177"/>
        <v>1.1062404934940493</v>
      </c>
      <c r="K1951" s="30">
        <f t="shared" si="2172"/>
        <v>0.61189769639693226</v>
      </c>
      <c r="L1951" s="30">
        <f t="shared" si="2173"/>
        <v>0.8849923947952395</v>
      </c>
      <c r="M1951" s="30">
        <f t="shared" si="2170"/>
        <v>1.4968900911921716</v>
      </c>
      <c r="N1951" s="11"/>
      <c r="O1951" s="20">
        <f t="shared" si="2178"/>
        <v>-1.8563066678489948E-2</v>
      </c>
      <c r="P1951" s="20">
        <f t="shared" si="2179"/>
        <v>-1.3374919638017957E-2</v>
      </c>
      <c r="Q1951" s="20">
        <f t="shared" si="2180"/>
        <v>-1.5502340782926116E-2</v>
      </c>
      <c r="R1951" s="11"/>
      <c r="S1951" s="20">
        <f t="shared" ref="S1951:U1951" si="2200">_xlfn.STDEV.S(O1931:O1951)*SQRT(252)</f>
        <v>0.21398263073861618</v>
      </c>
      <c r="T1951" s="20">
        <f t="shared" si="2200"/>
        <v>0.13173304845040079</v>
      </c>
      <c r="U1951" s="20">
        <f t="shared" si="2200"/>
        <v>0.11560406452926593</v>
      </c>
    </row>
    <row r="1952" spans="1:21" x14ac:dyDescent="0.2">
      <c r="A1952" s="1" t="s">
        <v>4685</v>
      </c>
      <c r="B1952" s="13">
        <v>39246</v>
      </c>
      <c r="C1952" s="12">
        <v>1515.67</v>
      </c>
      <c r="D1952" s="12">
        <v>52993.73</v>
      </c>
      <c r="E1952" s="10">
        <v>1.9438</v>
      </c>
      <c r="F1952" s="12">
        <v>12</v>
      </c>
      <c r="G1952" s="11"/>
      <c r="H1952" s="19">
        <f t="shared" si="2175"/>
        <v>3.5559257666341315</v>
      </c>
      <c r="I1952" s="19">
        <f t="shared" si="2176"/>
        <v>3.1301671588895643</v>
      </c>
      <c r="J1952" s="19">
        <f t="shared" si="2177"/>
        <v>1.1243103611494298</v>
      </c>
      <c r="K1952" s="30">
        <f t="shared" si="2172"/>
        <v>0.62603343177791293</v>
      </c>
      <c r="L1952" s="30">
        <f t="shared" si="2173"/>
        <v>0.89944828891954387</v>
      </c>
      <c r="M1952" s="30">
        <f t="shared" si="2170"/>
        <v>1.5254817206974569</v>
      </c>
      <c r="N1952" s="11"/>
      <c r="O1952" s="20">
        <f t="shared" si="2178"/>
        <v>2.3101468536679937E-2</v>
      </c>
      <c r="P1952" s="20">
        <f t="shared" si="2179"/>
        <v>1.6334484012881401E-2</v>
      </c>
      <c r="Q1952" s="20">
        <f t="shared" si="2180"/>
        <v>1.9100687267235461E-2</v>
      </c>
      <c r="R1952" s="11"/>
      <c r="S1952" s="20">
        <f t="shared" ref="S1952:U1952" si="2201">_xlfn.STDEV.S(O1932:O1952)*SQRT(252)</f>
        <v>0.2268332887461294</v>
      </c>
      <c r="T1952" s="20">
        <f t="shared" si="2201"/>
        <v>0.14090524831606366</v>
      </c>
      <c r="U1952" s="20">
        <f t="shared" si="2201"/>
        <v>0.13177492004464944</v>
      </c>
    </row>
    <row r="1953" spans="1:21" x14ac:dyDescent="0.2">
      <c r="A1953" s="1" t="s">
        <v>4686</v>
      </c>
      <c r="B1953" s="13">
        <v>39247</v>
      </c>
      <c r="C1953" s="12">
        <v>1522.97</v>
      </c>
      <c r="D1953" s="12">
        <v>53712.89</v>
      </c>
      <c r="E1953" s="10">
        <v>1.9298999999999999</v>
      </c>
      <c r="F1953" s="12">
        <v>12</v>
      </c>
      <c r="G1953" s="11"/>
      <c r="H1953" s="19">
        <f t="shared" si="2175"/>
        <v>3.5575126763406368</v>
      </c>
      <c r="I1953" s="19">
        <f t="shared" si="2176"/>
        <v>3.1726455995274851</v>
      </c>
      <c r="J1953" s="19">
        <f t="shared" si="2177"/>
        <v>1.12164683498217</v>
      </c>
      <c r="K1953" s="30">
        <f t="shared" si="2172"/>
        <v>0.6345291199054971</v>
      </c>
      <c r="L1953" s="30">
        <f t="shared" si="2173"/>
        <v>0.89731746798573608</v>
      </c>
      <c r="M1953" s="30">
        <f t="shared" si="2170"/>
        <v>1.5318465878912333</v>
      </c>
      <c r="N1953" s="11"/>
      <c r="O1953" s="20">
        <f t="shared" si="2178"/>
        <v>1.3570662038697723E-2</v>
      </c>
      <c r="P1953" s="20">
        <f t="shared" si="2179"/>
        <v>-2.3690310605487541E-3</v>
      </c>
      <c r="Q1953" s="20">
        <f t="shared" si="2180"/>
        <v>4.1723654288472467E-3</v>
      </c>
      <c r="R1953" s="11"/>
      <c r="S1953" s="20">
        <f t="shared" ref="S1953:U1953" si="2202">_xlfn.STDEV.S(O1933:O1953)*SQRT(252)</f>
        <v>0.21679332157029674</v>
      </c>
      <c r="T1953" s="20">
        <f t="shared" si="2202"/>
        <v>0.13826726955009713</v>
      </c>
      <c r="U1953" s="20">
        <f t="shared" si="2202"/>
        <v>0.13166695182085097</v>
      </c>
    </row>
    <row r="1954" spans="1:21" x14ac:dyDescent="0.2">
      <c r="A1954" s="1" t="s">
        <v>4687</v>
      </c>
      <c r="B1954" s="13">
        <v>39248</v>
      </c>
      <c r="C1954" s="12">
        <v>1532.91</v>
      </c>
      <c r="D1954" s="12">
        <v>54518.63</v>
      </c>
      <c r="E1954" s="10">
        <v>1.9093</v>
      </c>
      <c r="F1954" s="12">
        <v>12</v>
      </c>
      <c r="G1954" s="11"/>
      <c r="H1954" s="19">
        <f t="shared" si="2175"/>
        <v>3.5591002942403334</v>
      </c>
      <c r="I1954" s="19">
        <f t="shared" si="2176"/>
        <v>3.2202380389840712</v>
      </c>
      <c r="J1954" s="19">
        <f t="shared" si="2177"/>
        <v>1.1169167667919775</v>
      </c>
      <c r="K1954" s="30">
        <f t="shared" si="2172"/>
        <v>0.64404760779681425</v>
      </c>
      <c r="L1954" s="30">
        <f t="shared" si="2173"/>
        <v>0.89353341343358206</v>
      </c>
      <c r="M1954" s="30">
        <f t="shared" si="2170"/>
        <v>1.5375810212303964</v>
      </c>
      <c r="N1954" s="11"/>
      <c r="O1954" s="20">
        <f t="shared" si="2178"/>
        <v>1.5000868506609866E-2</v>
      </c>
      <c r="P1954" s="20">
        <f t="shared" si="2179"/>
        <v>-4.2170744325843446E-3</v>
      </c>
      <c r="Q1954" s="20">
        <f t="shared" si="2180"/>
        <v>3.7434775678530929E-3</v>
      </c>
      <c r="R1954" s="11"/>
      <c r="S1954" s="20">
        <f t="shared" ref="S1954:U1954" si="2203">_xlfn.STDEV.S(O1934:O1954)*SQRT(252)</f>
        <v>0.22091108761681852</v>
      </c>
      <c r="T1954" s="20">
        <f t="shared" si="2203"/>
        <v>0.13885601062989444</v>
      </c>
      <c r="U1954" s="20">
        <f t="shared" si="2203"/>
        <v>0.13184597541242807</v>
      </c>
    </row>
    <row r="1955" spans="1:21" x14ac:dyDescent="0.2">
      <c r="A1955" s="1" t="s">
        <v>4688</v>
      </c>
      <c r="B1955" s="13">
        <v>39251</v>
      </c>
      <c r="C1955" s="12">
        <v>1531.05</v>
      </c>
      <c r="D1955" s="12">
        <v>54730.44</v>
      </c>
      <c r="E1955" s="10">
        <v>1.9043000000000001</v>
      </c>
      <c r="F1955" s="12">
        <v>12</v>
      </c>
      <c r="G1955" s="11"/>
      <c r="H1955" s="19">
        <f t="shared" si="2175"/>
        <v>3.5606886206492678</v>
      </c>
      <c r="I1955" s="19">
        <f t="shared" si="2176"/>
        <v>3.2327489663319748</v>
      </c>
      <c r="J1955" s="19">
        <f t="shared" si="2177"/>
        <v>1.1126401352356343</v>
      </c>
      <c r="K1955" s="30">
        <f t="shared" si="2172"/>
        <v>0.64654979326639506</v>
      </c>
      <c r="L1955" s="30">
        <f t="shared" si="2173"/>
        <v>0.8901121081885075</v>
      </c>
      <c r="M1955" s="30">
        <f t="shared" si="2170"/>
        <v>1.5366619014549026</v>
      </c>
      <c r="N1955" s="11"/>
      <c r="O1955" s="20">
        <f t="shared" si="2178"/>
        <v>3.8850939577903532E-3</v>
      </c>
      <c r="P1955" s="20">
        <f t="shared" si="2179"/>
        <v>-3.8289617306279666E-3</v>
      </c>
      <c r="Q1955" s="20">
        <f t="shared" si="2180"/>
        <v>-5.9776997946969779E-4</v>
      </c>
      <c r="R1955" s="11"/>
      <c r="S1955" s="20">
        <f t="shared" ref="S1955:U1955" si="2204">_xlfn.STDEV.S(O1935:O1955)*SQRT(252)</f>
        <v>0.21990752630002178</v>
      </c>
      <c r="T1955" s="20">
        <f t="shared" si="2204"/>
        <v>0.13431575584808911</v>
      </c>
      <c r="U1955" s="20">
        <f t="shared" si="2204"/>
        <v>0.12829848573651986</v>
      </c>
    </row>
    <row r="1956" spans="1:21" x14ac:dyDescent="0.2">
      <c r="A1956" s="1" t="s">
        <v>4689</v>
      </c>
      <c r="B1956" s="13">
        <v>39252</v>
      </c>
      <c r="C1956" s="12">
        <v>1533.7</v>
      </c>
      <c r="D1956" s="12">
        <v>54643.72</v>
      </c>
      <c r="E1956" s="10">
        <v>1.9054</v>
      </c>
      <c r="F1956" s="12">
        <v>12</v>
      </c>
      <c r="G1956" s="11"/>
      <c r="H1956" s="19">
        <f t="shared" si="2175"/>
        <v>3.5622776558836282</v>
      </c>
      <c r="I1956" s="19">
        <f t="shared" si="2176"/>
        <v>3.2276266981689505</v>
      </c>
      <c r="J1956" s="19">
        <f t="shared" si="2177"/>
        <v>1.1152097533644756</v>
      </c>
      <c r="K1956" s="30">
        <f t="shared" si="2172"/>
        <v>0.64552533963379011</v>
      </c>
      <c r="L1956" s="30">
        <f t="shared" si="2173"/>
        <v>0.89216780269158047</v>
      </c>
      <c r="M1956" s="30">
        <f t="shared" si="2170"/>
        <v>1.5376931423253706</v>
      </c>
      <c r="N1956" s="11"/>
      <c r="O1956" s="20">
        <f t="shared" si="2178"/>
        <v>-1.5844930170486604E-3</v>
      </c>
      <c r="P1956" s="20">
        <f t="shared" si="2179"/>
        <v>2.3094781928723052E-3</v>
      </c>
      <c r="Q1956" s="20">
        <f t="shared" si="2180"/>
        <v>6.7109158461708951E-4</v>
      </c>
      <c r="R1956" s="11"/>
      <c r="S1956" s="20">
        <f t="shared" ref="S1956:U1956" si="2205">_xlfn.STDEV.S(O1936:O1956)*SQRT(252)</f>
        <v>0.21978346437353799</v>
      </c>
      <c r="T1956" s="20">
        <f t="shared" si="2205"/>
        <v>0.13212421870808658</v>
      </c>
      <c r="U1956" s="20">
        <f t="shared" si="2205"/>
        <v>0.12793538458735798</v>
      </c>
    </row>
    <row r="1957" spans="1:21" x14ac:dyDescent="0.2">
      <c r="A1957" s="1" t="s">
        <v>4690</v>
      </c>
      <c r="B1957" s="13">
        <v>39253</v>
      </c>
      <c r="C1957" s="12">
        <v>1512.84</v>
      </c>
      <c r="D1957" s="12">
        <v>54029.24</v>
      </c>
      <c r="E1957" s="10">
        <v>1.9194</v>
      </c>
      <c r="F1957" s="12">
        <v>12</v>
      </c>
      <c r="G1957" s="11"/>
      <c r="H1957" s="19">
        <f t="shared" si="2175"/>
        <v>3.5638674002597432</v>
      </c>
      <c r="I1957" s="19">
        <f t="shared" si="2176"/>
        <v>3.1913313644418384</v>
      </c>
      <c r="J1957" s="19">
        <f t="shared" si="2177"/>
        <v>1.1081242777998896</v>
      </c>
      <c r="K1957" s="30">
        <f t="shared" si="2172"/>
        <v>0.63826627288836768</v>
      </c>
      <c r="L1957" s="30">
        <f t="shared" si="2173"/>
        <v>0.88649942223991174</v>
      </c>
      <c r="M1957" s="30">
        <f t="shared" si="2170"/>
        <v>1.5247656951282793</v>
      </c>
      <c r="N1957" s="11"/>
      <c r="O1957" s="20">
        <f t="shared" si="2178"/>
        <v>-1.1245208049525224E-2</v>
      </c>
      <c r="P1957" s="20">
        <f t="shared" si="2179"/>
        <v>-6.3534913886914568E-3</v>
      </c>
      <c r="Q1957" s="20">
        <f t="shared" si="2180"/>
        <v>-8.4070396370121703E-3</v>
      </c>
      <c r="R1957" s="11"/>
      <c r="S1957" s="20">
        <f t="shared" ref="S1957:U1957" si="2206">_xlfn.STDEV.S(O1937:O1957)*SQRT(252)</f>
        <v>0.22366699309707561</v>
      </c>
      <c r="T1957" s="20">
        <f t="shared" si="2206"/>
        <v>0.13354740792692091</v>
      </c>
      <c r="U1957" s="20">
        <f t="shared" si="2206"/>
        <v>0.13115437526945514</v>
      </c>
    </row>
    <row r="1958" spans="1:21" x14ac:dyDescent="0.2">
      <c r="A1958" s="1" t="s">
        <v>4691</v>
      </c>
      <c r="B1958" s="13">
        <v>39254</v>
      </c>
      <c r="C1958" s="12">
        <v>1522.19</v>
      </c>
      <c r="D1958" s="12">
        <v>54656.88</v>
      </c>
      <c r="E1958" s="10">
        <v>1.9193</v>
      </c>
      <c r="F1958" s="12">
        <v>12</v>
      </c>
      <c r="G1958" s="11"/>
      <c r="H1958" s="19">
        <f t="shared" si="2175"/>
        <v>3.5654578540940829</v>
      </c>
      <c r="I1958" s="19">
        <f t="shared" si="2176"/>
        <v>3.2284040165387085</v>
      </c>
      <c r="J1958" s="19">
        <f t="shared" si="2177"/>
        <v>1.1149148714079806</v>
      </c>
      <c r="K1958" s="30">
        <f t="shared" si="2172"/>
        <v>0.64568080330774169</v>
      </c>
      <c r="L1958" s="30">
        <f t="shared" si="2173"/>
        <v>0.89193189712638454</v>
      </c>
      <c r="M1958" s="30">
        <f t="shared" si="2170"/>
        <v>1.5376127004341262</v>
      </c>
      <c r="N1958" s="11"/>
      <c r="O1958" s="20">
        <f t="shared" si="2178"/>
        <v>1.1616672749792611E-2</v>
      </c>
      <c r="P1958" s="20">
        <f t="shared" si="2179"/>
        <v>6.1280072498486327E-3</v>
      </c>
      <c r="Q1958" s="20">
        <f t="shared" si="2180"/>
        <v>8.4255602988012601E-3</v>
      </c>
      <c r="R1958" s="11"/>
      <c r="S1958" s="20">
        <f t="shared" ref="S1958:U1958" si="2207">_xlfn.STDEV.S(O1938:O1958)*SQRT(252)</f>
        <v>0.22348204875623046</v>
      </c>
      <c r="T1958" s="20">
        <f t="shared" si="2207"/>
        <v>0.13514163980365609</v>
      </c>
      <c r="U1958" s="20">
        <f t="shared" si="2207"/>
        <v>0.13404647752916338</v>
      </c>
    </row>
    <row r="1959" spans="1:21" x14ac:dyDescent="0.2">
      <c r="A1959" s="1" t="s">
        <v>4692</v>
      </c>
      <c r="B1959" s="13">
        <v>39255</v>
      </c>
      <c r="C1959" s="12">
        <v>1502.56</v>
      </c>
      <c r="D1959" s="12">
        <v>54267.1</v>
      </c>
      <c r="E1959" s="10">
        <v>1.9330000000000001</v>
      </c>
      <c r="F1959" s="12">
        <v>12</v>
      </c>
      <c r="G1959" s="11"/>
      <c r="H1959" s="19">
        <f t="shared" si="2175"/>
        <v>3.5670490177032583</v>
      </c>
      <c r="I1959" s="19">
        <f t="shared" si="2176"/>
        <v>3.2053809805079938</v>
      </c>
      <c r="J1959" s="19">
        <f t="shared" si="2177"/>
        <v>1.1083927024932589</v>
      </c>
      <c r="K1959" s="30">
        <f t="shared" si="2172"/>
        <v>0.64107619610159883</v>
      </c>
      <c r="L1959" s="30">
        <f t="shared" si="2173"/>
        <v>0.88671416199460718</v>
      </c>
      <c r="M1959" s="30">
        <f t="shared" si="2170"/>
        <v>1.527790358096206</v>
      </c>
      <c r="N1959" s="11"/>
      <c r="O1959" s="20">
        <f t="shared" si="2178"/>
        <v>-7.131398645513598E-3</v>
      </c>
      <c r="P1959" s="20">
        <f t="shared" si="2179"/>
        <v>-5.8499254803957568E-3</v>
      </c>
      <c r="Q1959" s="20">
        <f t="shared" si="2180"/>
        <v>-6.3880470908876941E-3</v>
      </c>
      <c r="R1959" s="11"/>
      <c r="S1959" s="20">
        <f t="shared" ref="S1959:U1959" si="2208">_xlfn.STDEV.S(O1939:O1959)*SQRT(252)</f>
        <v>0.2037662305863247</v>
      </c>
      <c r="T1959" s="20">
        <f t="shared" si="2208"/>
        <v>0.13631298561837804</v>
      </c>
      <c r="U1959" s="20">
        <f t="shared" si="2208"/>
        <v>0.13011970742432596</v>
      </c>
    </row>
    <row r="1960" spans="1:21" x14ac:dyDescent="0.2">
      <c r="A1960" s="1" t="s">
        <v>4693</v>
      </c>
      <c r="B1960" s="13">
        <v>39258</v>
      </c>
      <c r="C1960" s="12">
        <v>1497.74</v>
      </c>
      <c r="D1960" s="12">
        <v>54041.57</v>
      </c>
      <c r="E1960" s="10">
        <v>1.9375</v>
      </c>
      <c r="F1960" s="12">
        <v>12</v>
      </c>
      <c r="G1960" s="11"/>
      <c r="H1960" s="19">
        <f t="shared" si="2175"/>
        <v>3.5686408914040224</v>
      </c>
      <c r="I1960" s="19">
        <f t="shared" si="2176"/>
        <v>3.1920596574128965</v>
      </c>
      <c r="J1960" s="19">
        <f t="shared" si="2177"/>
        <v>1.1074091825774066</v>
      </c>
      <c r="K1960" s="30">
        <f t="shared" si="2172"/>
        <v>0.63841193148257935</v>
      </c>
      <c r="L1960" s="30">
        <f t="shared" si="2173"/>
        <v>0.88592734606192536</v>
      </c>
      <c r="M1960" s="30">
        <f t="shared" si="2170"/>
        <v>1.5243392775445046</v>
      </c>
      <c r="N1960" s="11"/>
      <c r="O1960" s="20">
        <f t="shared" si="2178"/>
        <v>-4.1559250448245377E-3</v>
      </c>
      <c r="P1960" s="20">
        <f t="shared" si="2179"/>
        <v>-8.8733885890801556E-4</v>
      </c>
      <c r="Q1960" s="20">
        <f t="shared" si="2180"/>
        <v>-2.2588704879652477E-3</v>
      </c>
      <c r="R1960" s="11"/>
      <c r="S1960" s="20">
        <f t="shared" ref="S1960:U1960" si="2209">_xlfn.STDEV.S(O1940:O1960)*SQRT(252)</f>
        <v>0.19432170623580397</v>
      </c>
      <c r="T1960" s="20">
        <f t="shared" si="2209"/>
        <v>0.13630305285399025</v>
      </c>
      <c r="U1960" s="20">
        <f t="shared" si="2209"/>
        <v>0.12805775453462387</v>
      </c>
    </row>
    <row r="1961" spans="1:21" x14ac:dyDescent="0.2">
      <c r="A1961" s="1" t="s">
        <v>4694</v>
      </c>
      <c r="B1961" s="13">
        <v>39259</v>
      </c>
      <c r="C1961" s="12">
        <v>1492.89</v>
      </c>
      <c r="D1961" s="12">
        <v>53851.68</v>
      </c>
      <c r="E1961" s="10">
        <v>1.9483999999999999</v>
      </c>
      <c r="F1961" s="12">
        <v>12</v>
      </c>
      <c r="G1961" s="11"/>
      <c r="H1961" s="19">
        <f t="shared" si="2175"/>
        <v>3.5702334755132688</v>
      </c>
      <c r="I1961" s="19">
        <f t="shared" si="2176"/>
        <v>3.1808434731246509</v>
      </c>
      <c r="J1961" s="19">
        <f t="shared" si="2177"/>
        <v>1.1100330520438304</v>
      </c>
      <c r="K1961" s="30">
        <f t="shared" si="2172"/>
        <v>0.6361686946249302</v>
      </c>
      <c r="L1961" s="30">
        <f t="shared" si="2173"/>
        <v>0.88802644163506439</v>
      </c>
      <c r="M1961" s="30">
        <f t="shared" si="2170"/>
        <v>1.5241951362599946</v>
      </c>
      <c r="N1961" s="11"/>
      <c r="O1961" s="20">
        <f t="shared" si="2178"/>
        <v>-3.5137765242571062E-3</v>
      </c>
      <c r="P1961" s="20">
        <f t="shared" si="2179"/>
        <v>2.3693766565280328E-3</v>
      </c>
      <c r="Q1961" s="20">
        <f t="shared" si="2180"/>
        <v>-9.4559844145858385E-5</v>
      </c>
      <c r="R1961" s="11"/>
      <c r="S1961" s="20">
        <f t="shared" ref="S1961:U1961" si="2210">_xlfn.STDEV.S(O1941:O1961)*SQRT(252)</f>
        <v>0.19332128102283788</v>
      </c>
      <c r="T1961" s="20">
        <f t="shared" si="2210"/>
        <v>0.13623555194645509</v>
      </c>
      <c r="U1961" s="20">
        <f t="shared" si="2210"/>
        <v>0.12800239343486791</v>
      </c>
    </row>
    <row r="1962" spans="1:21" x14ac:dyDescent="0.2">
      <c r="A1962" s="1" t="s">
        <v>4695</v>
      </c>
      <c r="B1962" s="13">
        <v>39260</v>
      </c>
      <c r="C1962" s="12">
        <v>1506.34</v>
      </c>
      <c r="D1962" s="12">
        <v>53729.41</v>
      </c>
      <c r="E1962" s="10">
        <v>1.9495</v>
      </c>
      <c r="F1962" s="12">
        <v>12</v>
      </c>
      <c r="G1962" s="11"/>
      <c r="H1962" s="19">
        <f t="shared" si="2175"/>
        <v>3.5718267703480326</v>
      </c>
      <c r="I1962" s="19">
        <f t="shared" si="2176"/>
        <v>3.1736213821618633</v>
      </c>
      <c r="J1962" s="19">
        <f t="shared" si="2177"/>
        <v>1.1206660844753455</v>
      </c>
      <c r="K1962" s="30">
        <f t="shared" si="2172"/>
        <v>0.63472427643237272</v>
      </c>
      <c r="L1962" s="30">
        <f t="shared" si="2173"/>
        <v>0.8965328675802765</v>
      </c>
      <c r="M1962" s="30">
        <f t="shared" si="2170"/>
        <v>1.5312571440126492</v>
      </c>
      <c r="N1962" s="11"/>
      <c r="O1962" s="20">
        <f t="shared" si="2178"/>
        <v>-2.2704955537132809E-3</v>
      </c>
      <c r="P1962" s="20">
        <f t="shared" si="2179"/>
        <v>9.5790232659624941E-3</v>
      </c>
      <c r="Q1962" s="20">
        <f t="shared" si="2180"/>
        <v>4.6332701008238164E-3</v>
      </c>
      <c r="R1962" s="11"/>
      <c r="S1962" s="20">
        <f t="shared" ref="S1962:U1962" si="2211">_xlfn.STDEV.S(O1942:O1962)*SQRT(252)</f>
        <v>0.19085356057882055</v>
      </c>
      <c r="T1962" s="20">
        <f t="shared" si="2211"/>
        <v>0.14036575460504194</v>
      </c>
      <c r="U1962" s="20">
        <f t="shared" si="2211"/>
        <v>0.12864130596866952</v>
      </c>
    </row>
    <row r="1963" spans="1:21" x14ac:dyDescent="0.2">
      <c r="A1963" s="1" t="s">
        <v>4696</v>
      </c>
      <c r="B1963" s="13">
        <v>39261</v>
      </c>
      <c r="C1963" s="12">
        <v>1505.71</v>
      </c>
      <c r="D1963" s="12">
        <v>54146.59</v>
      </c>
      <c r="E1963" s="10">
        <v>1.9252</v>
      </c>
      <c r="F1963" s="12">
        <v>12</v>
      </c>
      <c r="G1963" s="11"/>
      <c r="H1963" s="19">
        <f t="shared" si="2175"/>
        <v>3.573420776225491</v>
      </c>
      <c r="I1963" s="19">
        <f t="shared" si="2176"/>
        <v>3.1982628470171495</v>
      </c>
      <c r="J1963" s="19">
        <f t="shared" si="2177"/>
        <v>1.1062344226991174</v>
      </c>
      <c r="K1963" s="30">
        <f t="shared" si="2172"/>
        <v>0.63965256940342996</v>
      </c>
      <c r="L1963" s="30">
        <f t="shared" si="2173"/>
        <v>0.88498753815929398</v>
      </c>
      <c r="M1963" s="30">
        <f t="shared" si="2170"/>
        <v>1.5246401075627238</v>
      </c>
      <c r="N1963" s="11"/>
      <c r="O1963" s="20">
        <f t="shared" si="2178"/>
        <v>7.7644627030148961E-3</v>
      </c>
      <c r="P1963" s="20">
        <f t="shared" si="2179"/>
        <v>-1.2877753664673919E-2</v>
      </c>
      <c r="Q1963" s="20">
        <f t="shared" si="2180"/>
        <v>-4.3213097655078192E-3</v>
      </c>
      <c r="R1963" s="11"/>
      <c r="S1963" s="20">
        <f t="shared" ref="S1963:U1963" si="2212">_xlfn.STDEV.S(O1943:O1963)*SQRT(252)</f>
        <v>0.18547670367094068</v>
      </c>
      <c r="T1963" s="20">
        <f t="shared" si="2212"/>
        <v>0.14323231444694534</v>
      </c>
      <c r="U1963" s="20">
        <f t="shared" si="2212"/>
        <v>0.12352837192392734</v>
      </c>
    </row>
    <row r="1964" spans="1:21" x14ac:dyDescent="0.2">
      <c r="A1964" s="1" t="s">
        <v>4697</v>
      </c>
      <c r="B1964" s="13">
        <v>39262</v>
      </c>
      <c r="C1964" s="12">
        <v>1503.35</v>
      </c>
      <c r="D1964" s="12">
        <v>54392.06</v>
      </c>
      <c r="E1964" s="10">
        <v>1.9258</v>
      </c>
      <c r="F1964" s="12">
        <v>12</v>
      </c>
      <c r="G1964" s="11"/>
      <c r="H1964" s="19">
        <f t="shared" si="2175"/>
        <v>3.5750154934629625</v>
      </c>
      <c r="I1964" s="19">
        <f t="shared" si="2176"/>
        <v>3.2127619610159686</v>
      </c>
      <c r="J1964" s="19">
        <f t="shared" si="2177"/>
        <v>1.1048447716397169</v>
      </c>
      <c r="K1964" s="30">
        <f t="shared" si="2172"/>
        <v>0.64255239220319371</v>
      </c>
      <c r="L1964" s="30">
        <f t="shared" si="2173"/>
        <v>0.88387581731177356</v>
      </c>
      <c r="M1964" s="30">
        <f t="shared" si="2170"/>
        <v>1.5264282095149673</v>
      </c>
      <c r="N1964" s="11"/>
      <c r="O1964" s="20">
        <f t="shared" si="2178"/>
        <v>4.5334341460838701E-3</v>
      </c>
      <c r="P1964" s="20">
        <f t="shared" si="2179"/>
        <v>-1.2561994373758711E-3</v>
      </c>
      <c r="Q1964" s="20">
        <f t="shared" si="2180"/>
        <v>1.1728026459318919E-3</v>
      </c>
      <c r="R1964" s="11"/>
      <c r="S1964" s="20">
        <f t="shared" ref="S1964:U1964" si="2213">_xlfn.STDEV.S(O1944:O1964)*SQRT(252)</f>
        <v>0.1842264597517734</v>
      </c>
      <c r="T1964" s="20">
        <f t="shared" si="2213"/>
        <v>0.14047907635852705</v>
      </c>
      <c r="U1964" s="20">
        <f t="shared" si="2213"/>
        <v>0.12077710538565901</v>
      </c>
    </row>
    <row r="1965" spans="1:21" x14ac:dyDescent="0.2">
      <c r="A1965" s="1" t="s">
        <v>4698</v>
      </c>
      <c r="B1965" s="13">
        <v>39265</v>
      </c>
      <c r="C1965" s="12">
        <v>1519.43</v>
      </c>
      <c r="D1965" s="12">
        <v>55371.21</v>
      </c>
      <c r="E1965" s="10">
        <v>1.9172</v>
      </c>
      <c r="F1965" s="12">
        <v>12</v>
      </c>
      <c r="G1965" s="11"/>
      <c r="H1965" s="19">
        <f t="shared" si="2175"/>
        <v>3.5766109223779066</v>
      </c>
      <c r="I1965" s="19">
        <f t="shared" si="2176"/>
        <v>3.2705971647962406</v>
      </c>
      <c r="J1965" s="19">
        <f t="shared" si="2177"/>
        <v>1.1116756623053132</v>
      </c>
      <c r="K1965" s="30">
        <f t="shared" si="2172"/>
        <v>0.65411943295924813</v>
      </c>
      <c r="L1965" s="30">
        <f t="shared" si="2173"/>
        <v>0.8893405298442506</v>
      </c>
      <c r="M1965" s="30">
        <f t="shared" si="2170"/>
        <v>1.5434599628034986</v>
      </c>
      <c r="N1965" s="11"/>
      <c r="O1965" s="20">
        <f t="shared" si="2178"/>
        <v>1.8001708337577194E-2</v>
      </c>
      <c r="P1965" s="20">
        <f t="shared" si="2179"/>
        <v>6.18267003740125E-3</v>
      </c>
      <c r="Q1965" s="20">
        <f t="shared" si="2180"/>
        <v>1.1157913082557203E-2</v>
      </c>
      <c r="R1965" s="11"/>
      <c r="S1965" s="20">
        <f t="shared" ref="S1965:U1965" si="2214">_xlfn.STDEV.S(O1945:O1965)*SQRT(252)</f>
        <v>0.17908160453769725</v>
      </c>
      <c r="T1965" s="20">
        <f t="shared" si="2214"/>
        <v>0.13973781107925129</v>
      </c>
      <c r="U1965" s="20">
        <f t="shared" si="2214"/>
        <v>0.1259942117709523</v>
      </c>
    </row>
    <row r="1966" spans="1:21" x14ac:dyDescent="0.2">
      <c r="A1966" s="1" t="s">
        <v>4699</v>
      </c>
      <c r="B1966" s="13">
        <v>39266</v>
      </c>
      <c r="C1966" s="12">
        <v>1524.87</v>
      </c>
      <c r="D1966" s="12">
        <v>55699.69</v>
      </c>
      <c r="E1966" s="10">
        <v>1.9117999999999999</v>
      </c>
      <c r="F1966" s="12">
        <v>12</v>
      </c>
      <c r="G1966" s="11"/>
      <c r="H1966" s="19">
        <f t="shared" si="2175"/>
        <v>3.5782070632879255</v>
      </c>
      <c r="I1966" s="19">
        <f t="shared" si="2176"/>
        <v>3.2899994093325668</v>
      </c>
      <c r="J1966" s="19">
        <f t="shared" si="2177"/>
        <v>1.1125134190308177</v>
      </c>
      <c r="K1966" s="30">
        <f t="shared" si="2172"/>
        <v>0.65799988186651337</v>
      </c>
      <c r="L1966" s="30">
        <f t="shared" si="2173"/>
        <v>0.89001073522465424</v>
      </c>
      <c r="M1966" s="30">
        <f t="shared" si="2170"/>
        <v>1.5480106170911676</v>
      </c>
      <c r="N1966" s="11"/>
      <c r="O1966" s="20">
        <f t="shared" si="2178"/>
        <v>5.9323247586606787E-3</v>
      </c>
      <c r="P1966" s="20">
        <f t="shared" si="2179"/>
        <v>7.5359815269071539E-4</v>
      </c>
      <c r="Q1966" s="20">
        <f t="shared" si="2180"/>
        <v>2.9483461815253964E-3</v>
      </c>
      <c r="R1966" s="11"/>
      <c r="S1966" s="20">
        <f t="shared" ref="S1966:U1966" si="2215">_xlfn.STDEV.S(O1946:O1966)*SQRT(252)</f>
        <v>0.17861776048447917</v>
      </c>
      <c r="T1966" s="20">
        <f t="shared" si="2215"/>
        <v>0.13461525268894875</v>
      </c>
      <c r="U1966" s="20">
        <f t="shared" si="2215"/>
        <v>0.12546875645619057</v>
      </c>
    </row>
    <row r="1967" spans="1:21" x14ac:dyDescent="0.2">
      <c r="A1967" s="1" t="s">
        <v>4700</v>
      </c>
      <c r="B1967" s="13">
        <v>39267</v>
      </c>
      <c r="C1967" s="12">
        <v>1524.87</v>
      </c>
      <c r="D1967" s="12">
        <v>55696.47</v>
      </c>
      <c r="E1967" s="10">
        <v>1.9095</v>
      </c>
      <c r="F1967" s="12">
        <v>12</v>
      </c>
      <c r="G1967" s="11"/>
      <c r="H1967" s="19">
        <f t="shared" si="2175"/>
        <v>3.579803916510762</v>
      </c>
      <c r="I1967" s="19">
        <f t="shared" si="2176"/>
        <v>3.289809214412307</v>
      </c>
      <c r="J1967" s="19">
        <f t="shared" si="2177"/>
        <v>1.1111750045189595</v>
      </c>
      <c r="K1967" s="30">
        <f t="shared" si="2172"/>
        <v>0.6579618428824614</v>
      </c>
      <c r="L1967" s="30">
        <f t="shared" si="2173"/>
        <v>0.88894000361516756</v>
      </c>
      <c r="M1967" s="30">
        <f t="shared" si="2170"/>
        <v>1.546901846497629</v>
      </c>
      <c r="N1967" s="11"/>
      <c r="O1967" s="20">
        <f t="shared" si="2178"/>
        <v>-5.7810016536929965E-5</v>
      </c>
      <c r="P1967" s="20">
        <f t="shared" si="2179"/>
        <v>-1.2030547128358826E-3</v>
      </c>
      <c r="Q1967" s="20">
        <f t="shared" si="2180"/>
        <v>-7.16255160847723E-4</v>
      </c>
      <c r="R1967" s="11"/>
      <c r="S1967" s="20">
        <f t="shared" ref="S1967:U1967" si="2216">_xlfn.STDEV.S(O1947:O1967)*SQRT(252)</f>
        <v>0.17830679228816451</v>
      </c>
      <c r="T1967" s="20">
        <f t="shared" si="2216"/>
        <v>0.13356997961575265</v>
      </c>
      <c r="U1967" s="20">
        <f t="shared" si="2216"/>
        <v>0.12546234155642916</v>
      </c>
    </row>
    <row r="1968" spans="1:21" x14ac:dyDescent="0.2">
      <c r="A1968" s="1" t="s">
        <v>4701</v>
      </c>
      <c r="B1968" s="13">
        <v>39268</v>
      </c>
      <c r="C1968" s="12">
        <v>1525.4</v>
      </c>
      <c r="D1968" s="12">
        <v>55932.34</v>
      </c>
      <c r="E1968" s="10">
        <v>1.9153</v>
      </c>
      <c r="F1968" s="12">
        <v>12</v>
      </c>
      <c r="G1968" s="11"/>
      <c r="H1968" s="19">
        <f t="shared" si="2175"/>
        <v>3.5814014823643019</v>
      </c>
      <c r="I1968" s="19">
        <f t="shared" si="2176"/>
        <v>3.3037412876550709</v>
      </c>
      <c r="J1968" s="19">
        <f t="shared" si="2177"/>
        <v>1.1149375216400381</v>
      </c>
      <c r="K1968" s="30">
        <f t="shared" si="2172"/>
        <v>0.66074825753101418</v>
      </c>
      <c r="L1968" s="30">
        <f t="shared" si="2173"/>
        <v>0.8919500173120305</v>
      </c>
      <c r="M1968" s="30">
        <f t="shared" si="2170"/>
        <v>1.5526982748430447</v>
      </c>
      <c r="N1968" s="11"/>
      <c r="O1968" s="20">
        <f t="shared" si="2178"/>
        <v>4.2349182991308076E-3</v>
      </c>
      <c r="P1968" s="20">
        <f t="shared" si="2179"/>
        <v>3.3860706961343912E-3</v>
      </c>
      <c r="Q1968" s="20">
        <f t="shared" si="2180"/>
        <v>3.7471209686248397E-3</v>
      </c>
      <c r="R1968" s="11"/>
      <c r="S1968" s="20">
        <f t="shared" ref="S1968:U1968" si="2217">_xlfn.STDEV.S(O1948:O1968)*SQRT(252)</f>
        <v>0.15707093255648716</v>
      </c>
      <c r="T1968" s="20">
        <f t="shared" si="2217"/>
        <v>0.13389326857001532</v>
      </c>
      <c r="U1968" s="20">
        <f t="shared" si="2217"/>
        <v>0.12287136058835187</v>
      </c>
    </row>
    <row r="1969" spans="1:21" x14ac:dyDescent="0.2">
      <c r="A1969" s="1" t="s">
        <v>4702</v>
      </c>
      <c r="B1969" s="13">
        <v>39269</v>
      </c>
      <c r="C1969" s="12">
        <v>1530.44</v>
      </c>
      <c r="D1969" s="12">
        <v>56443.73</v>
      </c>
      <c r="E1969" s="10">
        <v>1.9029</v>
      </c>
      <c r="F1969" s="12">
        <v>12</v>
      </c>
      <c r="G1969" s="11"/>
      <c r="H1969" s="19">
        <f t="shared" si="2175"/>
        <v>3.5829997611665716</v>
      </c>
      <c r="I1969" s="19">
        <f t="shared" si="2176"/>
        <v>3.3339474305965955</v>
      </c>
      <c r="J1969" s="19">
        <f t="shared" si="2177"/>
        <v>1.1113791748777169</v>
      </c>
      <c r="K1969" s="30">
        <f t="shared" si="2172"/>
        <v>0.6667894861193191</v>
      </c>
      <c r="L1969" s="30">
        <f t="shared" si="2173"/>
        <v>0.8891033399021735</v>
      </c>
      <c r="M1969" s="30">
        <f t="shared" si="2170"/>
        <v>1.5558928260214926</v>
      </c>
      <c r="N1969" s="11"/>
      <c r="O1969" s="20">
        <f t="shared" si="2178"/>
        <v>9.1430110022217015E-3</v>
      </c>
      <c r="P1969" s="20">
        <f t="shared" si="2179"/>
        <v>-3.1915212227202616E-3</v>
      </c>
      <c r="Q1969" s="20">
        <f t="shared" si="2180"/>
        <v>2.0574191587678925E-3</v>
      </c>
      <c r="R1969" s="11"/>
      <c r="S1969" s="20">
        <f t="shared" ref="S1969:U1969" si="2218">_xlfn.STDEV.S(O1949:O1969)*SQRT(252)</f>
        <v>0.15771152475653152</v>
      </c>
      <c r="T1969" s="20">
        <f t="shared" si="2218"/>
        <v>0.1197841665501838</v>
      </c>
      <c r="U1969" s="20">
        <f t="shared" si="2218"/>
        <v>0.1156621469570361</v>
      </c>
    </row>
    <row r="1970" spans="1:21" x14ac:dyDescent="0.2">
      <c r="A1970" s="1" t="s">
        <v>4703</v>
      </c>
      <c r="B1970" s="13">
        <v>39272</v>
      </c>
      <c r="C1970" s="12">
        <v>1531.85</v>
      </c>
      <c r="D1970" s="12">
        <v>56443.73</v>
      </c>
      <c r="E1970" s="10">
        <v>1.8988</v>
      </c>
      <c r="F1970" s="12">
        <v>12</v>
      </c>
      <c r="G1970" s="11"/>
      <c r="H1970" s="19">
        <f t="shared" si="2175"/>
        <v>3.5845987532357406</v>
      </c>
      <c r="I1970" s="19">
        <f t="shared" si="2176"/>
        <v>3.3339474305965955</v>
      </c>
      <c r="J1970" s="19">
        <f t="shared" si="2177"/>
        <v>1.1100063020789372</v>
      </c>
      <c r="K1970" s="30">
        <f t="shared" si="2172"/>
        <v>0.6667894861193191</v>
      </c>
      <c r="L1970" s="30">
        <f t="shared" si="2173"/>
        <v>0.88800504166314986</v>
      </c>
      <c r="M1970" s="30">
        <f t="shared" si="2170"/>
        <v>1.5547945277824691</v>
      </c>
      <c r="N1970" s="11"/>
      <c r="O1970" s="20">
        <f t="shared" si="2178"/>
        <v>0</v>
      </c>
      <c r="P1970" s="20">
        <f t="shared" si="2179"/>
        <v>-1.2352874966643501E-3</v>
      </c>
      <c r="Q1970" s="20">
        <f t="shared" si="2180"/>
        <v>-7.0589581792201983E-4</v>
      </c>
      <c r="R1970" s="11"/>
      <c r="S1970" s="20">
        <f t="shared" ref="S1970:U1970" si="2219">_xlfn.STDEV.S(O1950:O1970)*SQRT(252)</f>
        <v>0.15818096048013872</v>
      </c>
      <c r="T1970" s="20">
        <f t="shared" si="2219"/>
        <v>0.11066052505381943</v>
      </c>
      <c r="U1970" s="20">
        <f t="shared" si="2219"/>
        <v>0.11208515959477897</v>
      </c>
    </row>
    <row r="1971" spans="1:21" x14ac:dyDescent="0.2">
      <c r="A1971" s="1" t="s">
        <v>4704</v>
      </c>
      <c r="B1971" s="13">
        <v>39273</v>
      </c>
      <c r="C1971" s="12">
        <v>1510.12</v>
      </c>
      <c r="D1971" s="12">
        <v>55882.7</v>
      </c>
      <c r="E1971" s="10">
        <v>1.8943000000000001</v>
      </c>
      <c r="F1971" s="12">
        <v>12</v>
      </c>
      <c r="G1971" s="11"/>
      <c r="H1971" s="19">
        <f t="shared" si="2175"/>
        <v>3.5861984588901197</v>
      </c>
      <c r="I1971" s="19">
        <f t="shared" si="2176"/>
        <v>3.3008092144123067</v>
      </c>
      <c r="J1971" s="19">
        <f t="shared" si="2177"/>
        <v>1.0916670427076607</v>
      </c>
      <c r="K1971" s="30">
        <f t="shared" si="2172"/>
        <v>0.66016184288246138</v>
      </c>
      <c r="L1971" s="30">
        <f t="shared" si="2173"/>
        <v>0.87333363416612864</v>
      </c>
      <c r="M1971" s="30">
        <f t="shared" si="2170"/>
        <v>1.53349547704859</v>
      </c>
      <c r="N1971" s="11"/>
      <c r="O1971" s="20">
        <f t="shared" si="2178"/>
        <v>-9.9396336847336064E-3</v>
      </c>
      <c r="P1971" s="20">
        <f t="shared" si="2179"/>
        <v>-1.6521761486334663E-2</v>
      </c>
      <c r="Q1971" s="20">
        <f t="shared" si="2180"/>
        <v>-1.3698948866418315E-2</v>
      </c>
      <c r="R1971" s="11"/>
      <c r="S1971" s="20">
        <f t="shared" ref="S1971:U1971" si="2220">_xlfn.STDEV.S(O1951:O1971)*SQRT(252)</f>
        <v>0.16384361042046564</v>
      </c>
      <c r="T1971" s="20">
        <f t="shared" si="2220"/>
        <v>0.12145286188850897</v>
      </c>
      <c r="U1971" s="20">
        <f t="shared" si="2220"/>
        <v>0.12309926321451767</v>
      </c>
    </row>
    <row r="1972" spans="1:21" x14ac:dyDescent="0.2">
      <c r="A1972" s="1" t="s">
        <v>4705</v>
      </c>
      <c r="B1972" s="13">
        <v>39274</v>
      </c>
      <c r="C1972" s="12">
        <v>1518.76</v>
      </c>
      <c r="D1972" s="12">
        <v>56356.13</v>
      </c>
      <c r="E1972" s="10">
        <v>1.8895999999999999</v>
      </c>
      <c r="F1972" s="12">
        <v>12</v>
      </c>
      <c r="G1972" s="11"/>
      <c r="H1972" s="19">
        <f t="shared" si="2175"/>
        <v>3.5877988784481616</v>
      </c>
      <c r="I1972" s="19">
        <f t="shared" si="2176"/>
        <v>3.3287731836975993</v>
      </c>
      <c r="J1972" s="19">
        <f t="shared" si="2177"/>
        <v>1.0951888441087911</v>
      </c>
      <c r="K1972" s="30">
        <f t="shared" si="2172"/>
        <v>0.66575463673951996</v>
      </c>
      <c r="L1972" s="30">
        <f t="shared" si="2173"/>
        <v>0.87615107528703295</v>
      </c>
      <c r="M1972" s="30">
        <f t="shared" si="2170"/>
        <v>1.5419057120265529</v>
      </c>
      <c r="N1972" s="11"/>
      <c r="O1972" s="20">
        <f t="shared" si="2178"/>
        <v>8.4718526484941492E-3</v>
      </c>
      <c r="P1972" s="20">
        <f t="shared" si="2179"/>
        <v>3.2260765080855958E-3</v>
      </c>
      <c r="Q1972" s="20">
        <f t="shared" si="2180"/>
        <v>5.484355907034999E-3</v>
      </c>
      <c r="R1972" s="11"/>
      <c r="S1972" s="20">
        <f t="shared" ref="S1972:U1972" si="2221">_xlfn.STDEV.S(O1952:O1972)*SQRT(252)</f>
        <v>0.14517789903168138</v>
      </c>
      <c r="T1972" s="20">
        <f t="shared" si="2221"/>
        <v>0.1139429505975561</v>
      </c>
      <c r="U1972" s="20">
        <f t="shared" si="2221"/>
        <v>0.10958981177586696</v>
      </c>
    </row>
    <row r="1973" spans="1:21" x14ac:dyDescent="0.2">
      <c r="A1973" s="1" t="s">
        <v>4706</v>
      </c>
      <c r="B1973" s="13">
        <v>39275</v>
      </c>
      <c r="C1973" s="12">
        <v>1547.7</v>
      </c>
      <c r="D1973" s="12">
        <v>57613.05</v>
      </c>
      <c r="E1973" s="10">
        <v>1.8763000000000001</v>
      </c>
      <c r="F1973" s="12">
        <v>12</v>
      </c>
      <c r="G1973" s="11"/>
      <c r="H1973" s="19">
        <f t="shared" si="2175"/>
        <v>3.5894000122284617</v>
      </c>
      <c r="I1973" s="19">
        <f t="shared" si="2176"/>
        <v>3.4030153573538318</v>
      </c>
      <c r="J1973" s="19">
        <f t="shared" si="2177"/>
        <v>1.1082022860646079</v>
      </c>
      <c r="K1973" s="30">
        <f t="shared" si="2172"/>
        <v>0.68060307147076637</v>
      </c>
      <c r="L1973" s="30">
        <f t="shared" si="2173"/>
        <v>0.88656182885168633</v>
      </c>
      <c r="M1973" s="30">
        <f t="shared" si="2170"/>
        <v>1.5671649003224526</v>
      </c>
      <c r="N1973" s="11"/>
      <c r="O1973" s="20">
        <f t="shared" si="2178"/>
        <v>2.2303163826189021E-2</v>
      </c>
      <c r="P1973" s="20">
        <f t="shared" si="2179"/>
        <v>1.1882372639036909E-2</v>
      </c>
      <c r="Q1973" s="20">
        <f t="shared" si="2180"/>
        <v>1.638179825062136E-2</v>
      </c>
      <c r="R1973" s="11"/>
      <c r="S1973" s="20">
        <f t="shared" ref="S1973:U1973" si="2222">_xlfn.STDEV.S(O1953:O1973)*SQRT(252)</f>
        <v>0.14387946674741678</v>
      </c>
      <c r="T1973" s="20">
        <f t="shared" si="2222"/>
        <v>0.10647703274286298</v>
      </c>
      <c r="U1973" s="20">
        <f t="shared" si="2222"/>
        <v>0.10434664609179811</v>
      </c>
    </row>
    <row r="1974" spans="1:21" x14ac:dyDescent="0.2">
      <c r="A1974" s="1" t="s">
        <v>4707</v>
      </c>
      <c r="B1974" s="13">
        <v>39276</v>
      </c>
      <c r="C1974" s="12">
        <v>1552.5</v>
      </c>
      <c r="D1974" s="12">
        <v>57644.160000000003</v>
      </c>
      <c r="E1974" s="10">
        <v>1.8680000000000001</v>
      </c>
      <c r="F1974" s="12">
        <v>12</v>
      </c>
      <c r="G1974" s="11"/>
      <c r="H1974" s="19">
        <f t="shared" si="2175"/>
        <v>3.5910018605497576</v>
      </c>
      <c r="I1974" s="19">
        <f t="shared" si="2176"/>
        <v>3.4048529238039205</v>
      </c>
      <c r="J1974" s="19">
        <f t="shared" si="2177"/>
        <v>1.106721791367298</v>
      </c>
      <c r="K1974" s="30">
        <f t="shared" si="2172"/>
        <v>0.68097058476078409</v>
      </c>
      <c r="L1974" s="30">
        <f t="shared" si="2173"/>
        <v>0.88537743309383843</v>
      </c>
      <c r="M1974" s="30">
        <f t="shared" si="2170"/>
        <v>1.5663480178546225</v>
      </c>
      <c r="N1974" s="11"/>
      <c r="O1974" s="20">
        <f t="shared" si="2178"/>
        <v>5.3998182703396402E-4</v>
      </c>
      <c r="P1974" s="20">
        <f t="shared" si="2179"/>
        <v>-1.335942648672428E-3</v>
      </c>
      <c r="Q1974" s="20">
        <f t="shared" si="2180"/>
        <v>-5.2124857292423776E-4</v>
      </c>
      <c r="R1974" s="11"/>
      <c r="S1974" s="20">
        <f t="shared" ref="S1974:U1974" si="2223">_xlfn.STDEV.S(O1954:O1974)*SQRT(252)</f>
        <v>0.14001744125934268</v>
      </c>
      <c r="T1974" s="20">
        <f t="shared" si="2223"/>
        <v>0.1063288078065234</v>
      </c>
      <c r="U1974" s="20">
        <f t="shared" si="2223"/>
        <v>0.10398770913570322</v>
      </c>
    </row>
    <row r="1975" spans="1:21" x14ac:dyDescent="0.2">
      <c r="A1975" s="1" t="s">
        <v>4708</v>
      </c>
      <c r="B1975" s="13">
        <v>39279</v>
      </c>
      <c r="C1975" s="12">
        <v>1549.52</v>
      </c>
      <c r="D1975" s="12">
        <v>57374.400000000001</v>
      </c>
      <c r="E1975" s="10">
        <v>1.8643000000000001</v>
      </c>
      <c r="F1975" s="12">
        <v>12</v>
      </c>
      <c r="G1975" s="11"/>
      <c r="H1975" s="19">
        <f t="shared" si="2175"/>
        <v>3.5926044237309287</v>
      </c>
      <c r="I1975" s="19">
        <f t="shared" si="2176"/>
        <v>3.3889190785587933</v>
      </c>
      <c r="J1975" s="19">
        <f t="shared" si="2177"/>
        <v>1.1024095486530576</v>
      </c>
      <c r="K1975" s="30">
        <f t="shared" si="2172"/>
        <v>0.67778381571175872</v>
      </c>
      <c r="L1975" s="30">
        <f t="shared" si="2173"/>
        <v>0.88192763892244619</v>
      </c>
      <c r="M1975" s="30">
        <f t="shared" si="2170"/>
        <v>1.559711454634205</v>
      </c>
      <c r="N1975" s="11"/>
      <c r="O1975" s="20">
        <f t="shared" si="2178"/>
        <v>-4.679745528428203E-3</v>
      </c>
      <c r="P1975" s="20">
        <f t="shared" si="2179"/>
        <v>-3.8964107762916589E-3</v>
      </c>
      <c r="Q1975" s="20">
        <f t="shared" si="2180"/>
        <v>-4.2369659518626257E-3</v>
      </c>
      <c r="R1975" s="11"/>
      <c r="S1975" s="20">
        <f t="shared" ref="S1975:U1975" si="2224">_xlfn.STDEV.S(O1955:O1975)*SQRT(252)</f>
        <v>0.13602343753177809</v>
      </c>
      <c r="T1975" s="20">
        <f t="shared" si="2224"/>
        <v>0.10619770314163647</v>
      </c>
      <c r="U1975" s="20">
        <f t="shared" si="2224"/>
        <v>0.10508266738304468</v>
      </c>
    </row>
    <row r="1976" spans="1:21" x14ac:dyDescent="0.2">
      <c r="A1976" s="1" t="s">
        <v>4709</v>
      </c>
      <c r="B1976" s="13">
        <v>39280</v>
      </c>
      <c r="C1976" s="12">
        <v>1549.37</v>
      </c>
      <c r="D1976" s="12">
        <v>57659.65</v>
      </c>
      <c r="E1976" s="10">
        <v>1.8616999999999999</v>
      </c>
      <c r="F1976" s="12">
        <v>12</v>
      </c>
      <c r="G1976" s="11"/>
      <c r="H1976" s="19">
        <f t="shared" si="2175"/>
        <v>3.5942077020909968</v>
      </c>
      <c r="I1976" s="19">
        <f t="shared" si="2176"/>
        <v>3.4057678676905123</v>
      </c>
      <c r="J1976" s="19">
        <f t="shared" si="2177"/>
        <v>1.1007655313623497</v>
      </c>
      <c r="K1976" s="30">
        <f t="shared" si="2172"/>
        <v>0.68115357353810246</v>
      </c>
      <c r="L1976" s="30">
        <f t="shared" si="2173"/>
        <v>0.8806124250898798</v>
      </c>
      <c r="M1976" s="30">
        <f t="shared" si="2170"/>
        <v>1.5617659986279824</v>
      </c>
      <c r="N1976" s="11"/>
      <c r="O1976" s="20">
        <f t="shared" si="2178"/>
        <v>4.9717295518558746E-3</v>
      </c>
      <c r="P1976" s="20">
        <f t="shared" si="2179"/>
        <v>-1.4912944946064988E-3</v>
      </c>
      <c r="Q1976" s="20">
        <f t="shared" si="2180"/>
        <v>1.317259027413531E-3</v>
      </c>
      <c r="R1976" s="11"/>
      <c r="S1976" s="20">
        <f t="shared" ref="S1976:U1976" si="2225">_xlfn.STDEV.S(O1956:O1976)*SQRT(252)</f>
        <v>0.13621792544594125</v>
      </c>
      <c r="T1976" s="20">
        <f t="shared" si="2225"/>
        <v>0.10560952443614201</v>
      </c>
      <c r="U1976" s="20">
        <f t="shared" si="2225"/>
        <v>0.1049936711686988</v>
      </c>
    </row>
    <row r="1977" spans="1:21" x14ac:dyDescent="0.2">
      <c r="A1977" s="1" t="s">
        <v>4710</v>
      </c>
      <c r="B1977" s="13">
        <v>39281</v>
      </c>
      <c r="C1977" s="12">
        <v>1546.17</v>
      </c>
      <c r="D1977" s="12">
        <v>57555.85</v>
      </c>
      <c r="E1977" s="10">
        <v>1.8605</v>
      </c>
      <c r="F1977" s="12">
        <v>12</v>
      </c>
      <c r="G1977" s="11"/>
      <c r="H1977" s="19">
        <f t="shared" si="2175"/>
        <v>3.5958116959491262</v>
      </c>
      <c r="I1977" s="19">
        <f t="shared" si="2176"/>
        <v>3.3996367395156746</v>
      </c>
      <c r="J1977" s="19">
        <f t="shared" si="2177"/>
        <v>1.0977840017070819</v>
      </c>
      <c r="K1977" s="30">
        <f t="shared" si="2172"/>
        <v>0.67992734790313492</v>
      </c>
      <c r="L1977" s="30">
        <f t="shared" si="2173"/>
        <v>0.87822720136566557</v>
      </c>
      <c r="M1977" s="30">
        <f t="shared" si="2170"/>
        <v>1.5581545492688005</v>
      </c>
      <c r="N1977" s="11"/>
      <c r="O1977" s="20">
        <f t="shared" si="2178"/>
        <v>-1.8002190439935228E-3</v>
      </c>
      <c r="P1977" s="20">
        <f t="shared" si="2179"/>
        <v>-2.7085964906420346E-3</v>
      </c>
      <c r="Q1977" s="20">
        <f t="shared" si="2180"/>
        <v>-2.3124138714472053E-3</v>
      </c>
      <c r="R1977" s="11"/>
      <c r="S1977" s="20">
        <f t="shared" ref="S1977:U1977" si="2226">_xlfn.STDEV.S(O1957:O1977)*SQRT(252)</f>
        <v>0.13630186619559717</v>
      </c>
      <c r="T1977" s="20">
        <f t="shared" si="2226"/>
        <v>0.10536401409023158</v>
      </c>
      <c r="U1977" s="20">
        <f t="shared" si="2226"/>
        <v>0.10554446274081801</v>
      </c>
    </row>
    <row r="1978" spans="1:21" x14ac:dyDescent="0.2">
      <c r="A1978" s="1" t="s">
        <v>4711</v>
      </c>
      <c r="B1978" s="13">
        <v>39282</v>
      </c>
      <c r="C1978" s="12">
        <v>1553.08</v>
      </c>
      <c r="D1978" s="12">
        <v>58124.57</v>
      </c>
      <c r="E1978" s="10">
        <v>1.8532</v>
      </c>
      <c r="F1978" s="12">
        <v>11.5</v>
      </c>
      <c r="G1978" s="11"/>
      <c r="H1978" s="19">
        <f t="shared" si="2175"/>
        <v>3.5973524765653262</v>
      </c>
      <c r="I1978" s="19">
        <f t="shared" si="2176"/>
        <v>3.4332291789722604</v>
      </c>
      <c r="J1978" s="19">
        <f t="shared" si="2177"/>
        <v>1.0983635172420303</v>
      </c>
      <c r="K1978" s="30">
        <f t="shared" si="2172"/>
        <v>0.68664583579445215</v>
      </c>
      <c r="L1978" s="30">
        <f t="shared" si="2173"/>
        <v>0.87869081379362424</v>
      </c>
      <c r="M1978" s="30">
        <f t="shared" si="2170"/>
        <v>1.5653366495880765</v>
      </c>
      <c r="N1978" s="11"/>
      <c r="O1978" s="20">
        <f t="shared" si="2178"/>
        <v>9.8811849707718391E-3</v>
      </c>
      <c r="P1978" s="20">
        <f t="shared" si="2179"/>
        <v>5.2789577371070706E-4</v>
      </c>
      <c r="Q1978" s="20">
        <f t="shared" si="2180"/>
        <v>4.6093632513195537E-3</v>
      </c>
      <c r="R1978" s="11"/>
      <c r="S1978" s="20">
        <f t="shared" ref="S1978:U1978" si="2227">_xlfn.STDEV.S(O1958:O1978)*SQRT(252)</f>
        <v>0.12888287422173036</v>
      </c>
      <c r="T1978" s="20">
        <f t="shared" si="2227"/>
        <v>0.10341376120245163</v>
      </c>
      <c r="U1978" s="20">
        <f t="shared" si="2227"/>
        <v>0.10100347218519028</v>
      </c>
    </row>
    <row r="1979" spans="1:21" x14ac:dyDescent="0.2">
      <c r="A1979" s="1" t="s">
        <v>4712</v>
      </c>
      <c r="B1979" s="13">
        <v>39283</v>
      </c>
      <c r="C1979" s="12">
        <v>1534.1</v>
      </c>
      <c r="D1979" s="12">
        <v>57442.74</v>
      </c>
      <c r="E1979" s="10">
        <v>1.8602000000000001</v>
      </c>
      <c r="F1979" s="12">
        <v>11.5</v>
      </c>
      <c r="G1979" s="11"/>
      <c r="H1979" s="19">
        <f t="shared" si="2175"/>
        <v>3.5988939173954386</v>
      </c>
      <c r="I1979" s="19">
        <f t="shared" si="2176"/>
        <v>3.3929556999409547</v>
      </c>
      <c r="J1979" s="19">
        <f t="shared" si="2177"/>
        <v>1.0890386434237971</v>
      </c>
      <c r="K1979" s="30">
        <f t="shared" si="2172"/>
        <v>0.67859113998819098</v>
      </c>
      <c r="L1979" s="30">
        <f t="shared" si="2173"/>
        <v>0.87123091473903769</v>
      </c>
      <c r="M1979" s="30">
        <f t="shared" si="2170"/>
        <v>1.5498220547272288</v>
      </c>
      <c r="N1979" s="11"/>
      <c r="O1979" s="20">
        <f t="shared" si="2178"/>
        <v>-1.1730495382589523E-2</v>
      </c>
      <c r="P1979" s="20">
        <f t="shared" si="2179"/>
        <v>-8.4897883732043544E-3</v>
      </c>
      <c r="Q1979" s="20">
        <f t="shared" si="2180"/>
        <v>-9.911347098996548E-3</v>
      </c>
      <c r="R1979" s="11"/>
      <c r="S1979" s="20">
        <f t="shared" ref="S1979:U1979" si="2228">_xlfn.STDEV.S(O1959:O1979)*SQRT(252)</f>
        <v>0.13559543913130093</v>
      </c>
      <c r="T1979" s="20">
        <f t="shared" si="2228"/>
        <v>0.10418014556067832</v>
      </c>
      <c r="U1979" s="20">
        <f t="shared" si="2228"/>
        <v>0.1045482158446118</v>
      </c>
    </row>
    <row r="1980" spans="1:21" x14ac:dyDescent="0.2">
      <c r="A1980" s="1" t="s">
        <v>4713</v>
      </c>
      <c r="B1980" s="13">
        <v>39286</v>
      </c>
      <c r="C1980" s="12">
        <v>1541.57</v>
      </c>
      <c r="D1980" s="12">
        <v>58036.77</v>
      </c>
      <c r="E1980" s="10">
        <v>1.8444</v>
      </c>
      <c r="F1980" s="12">
        <v>11.5</v>
      </c>
      <c r="G1980" s="11"/>
      <c r="H1980" s="19">
        <f t="shared" si="2175"/>
        <v>3.6004360187223603</v>
      </c>
      <c r="I1980" s="19">
        <f t="shared" si="2176"/>
        <v>3.42804311872418</v>
      </c>
      <c r="J1980" s="19">
        <f t="shared" si="2177"/>
        <v>1.0850464844026926</v>
      </c>
      <c r="K1980" s="30">
        <f t="shared" si="2172"/>
        <v>0.685608623744836</v>
      </c>
      <c r="L1980" s="30">
        <f t="shared" si="2173"/>
        <v>0.86803718752215409</v>
      </c>
      <c r="M1980" s="30">
        <f t="shared" si="2170"/>
        <v>1.55364581126699</v>
      </c>
      <c r="N1980" s="11"/>
      <c r="O1980" s="20">
        <f t="shared" si="2178"/>
        <v>1.0341254612854511E-2</v>
      </c>
      <c r="P1980" s="20">
        <f t="shared" si="2179"/>
        <v>-3.6657643373918525E-3</v>
      </c>
      <c r="Q1980" s="20">
        <f t="shared" si="2180"/>
        <v>2.4672229486593089E-3</v>
      </c>
      <c r="R1980" s="11"/>
      <c r="S1980" s="20">
        <f t="shared" ref="S1980:U1980" si="2229">_xlfn.STDEV.S(O1960:O1980)*SQRT(252)</f>
        <v>0.13360691449351128</v>
      </c>
      <c r="T1980" s="20">
        <f t="shared" si="2229"/>
        <v>0.10319470147415936</v>
      </c>
      <c r="U1980" s="20">
        <f t="shared" si="2229"/>
        <v>0.10177005809610731</v>
      </c>
    </row>
    <row r="1981" spans="1:21" x14ac:dyDescent="0.2">
      <c r="A1981" s="1" t="s">
        <v>4714</v>
      </c>
      <c r="B1981" s="13">
        <v>39287</v>
      </c>
      <c r="C1981" s="12">
        <v>1511.04</v>
      </c>
      <c r="D1981" s="12">
        <v>55794.57</v>
      </c>
      <c r="E1981" s="10">
        <v>1.8521000000000001</v>
      </c>
      <c r="F1981" s="12">
        <v>11.5</v>
      </c>
      <c r="G1981" s="11"/>
      <c r="H1981" s="19">
        <f t="shared" si="2175"/>
        <v>3.6019787808291093</v>
      </c>
      <c r="I1981" s="19">
        <f t="shared" si="2176"/>
        <v>3.2956036621382374</v>
      </c>
      <c r="J1981" s="19">
        <f t="shared" si="2177"/>
        <v>1.0679978375666641</v>
      </c>
      <c r="K1981" s="30">
        <f t="shared" si="2172"/>
        <v>0.65912073242764757</v>
      </c>
      <c r="L1981" s="30">
        <f t="shared" si="2173"/>
        <v>0.85439827005333135</v>
      </c>
      <c r="M1981" s="30">
        <f t="shared" si="2170"/>
        <v>1.513519002480979</v>
      </c>
      <c r="N1981" s="11"/>
      <c r="O1981" s="20">
        <f t="shared" si="2178"/>
        <v>-3.8634127984724098E-2</v>
      </c>
      <c r="P1981" s="20">
        <f t="shared" si="2179"/>
        <v>-1.5712365397334671E-2</v>
      </c>
      <c r="Q1981" s="20">
        <f t="shared" si="2180"/>
        <v>-2.5827513899894461E-2</v>
      </c>
      <c r="R1981" s="11"/>
      <c r="S1981" s="20">
        <f t="shared" ref="S1981:U1981" si="2230">_xlfn.STDEV.S(O1961:O1981)*SQRT(252)</f>
        <v>0.19631317386198888</v>
      </c>
      <c r="T1981" s="20">
        <f t="shared" si="2230"/>
        <v>0.11509577805384975</v>
      </c>
      <c r="U1981" s="20">
        <f t="shared" si="2230"/>
        <v>0.13729878653806982</v>
      </c>
    </row>
    <row r="1982" spans="1:21" x14ac:dyDescent="0.2">
      <c r="A1982" s="1" t="s">
        <v>4715</v>
      </c>
      <c r="B1982" s="13">
        <v>39288</v>
      </c>
      <c r="C1982" s="12">
        <v>1518.09</v>
      </c>
      <c r="D1982" s="12">
        <v>56001.3</v>
      </c>
      <c r="E1982" s="10">
        <v>1.8638999999999999</v>
      </c>
      <c r="F1982" s="12">
        <v>11.5</v>
      </c>
      <c r="G1982" s="11"/>
      <c r="H1982" s="19">
        <f t="shared" si="2175"/>
        <v>3.6035222039988257</v>
      </c>
      <c r="I1982" s="19">
        <f t="shared" si="2176"/>
        <v>3.3078145304193951</v>
      </c>
      <c r="J1982" s="19">
        <f t="shared" si="2177"/>
        <v>1.0798168704638902</v>
      </c>
      <c r="K1982" s="30">
        <f t="shared" si="2172"/>
        <v>0.66156290608387902</v>
      </c>
      <c r="L1982" s="30">
        <f t="shared" si="2173"/>
        <v>0.8638534963711122</v>
      </c>
      <c r="M1982" s="30">
        <f t="shared" si="2170"/>
        <v>1.5254164024549912</v>
      </c>
      <c r="N1982" s="11"/>
      <c r="O1982" s="20">
        <f t="shared" si="2178"/>
        <v>3.7051992693912794E-3</v>
      </c>
      <c r="P1982" s="20">
        <f t="shared" si="2179"/>
        <v>1.1066532610360502E-2</v>
      </c>
      <c r="Q1982" s="20">
        <f t="shared" si="2180"/>
        <v>7.8607536175692161E-3</v>
      </c>
      <c r="R1982" s="11"/>
      <c r="S1982" s="20">
        <f t="shared" ref="S1982:U1982" si="2231">_xlfn.STDEV.S(O1962:O1982)*SQRT(252)</f>
        <v>0.1955373772886024</v>
      </c>
      <c r="T1982" s="20">
        <f t="shared" si="2231"/>
        <v>0.1226636870556025</v>
      </c>
      <c r="U1982" s="20">
        <f t="shared" si="2231"/>
        <v>0.14018648518318694</v>
      </c>
    </row>
    <row r="1983" spans="1:21" x14ac:dyDescent="0.2">
      <c r="A1983" s="1" t="s">
        <v>4716</v>
      </c>
      <c r="B1983" s="13">
        <v>39289</v>
      </c>
      <c r="C1983" s="12">
        <v>1482.66</v>
      </c>
      <c r="D1983" s="12">
        <v>53893.15</v>
      </c>
      <c r="E1983" s="10">
        <v>1.905</v>
      </c>
      <c r="F1983" s="12">
        <v>11.5</v>
      </c>
      <c r="G1983" s="11"/>
      <c r="H1983" s="19">
        <f t="shared" si="2175"/>
        <v>3.6050662885147706</v>
      </c>
      <c r="I1983" s="19">
        <f t="shared" si="2176"/>
        <v>3.1832929710573148</v>
      </c>
      <c r="J1983" s="19">
        <f t="shared" si="2177"/>
        <v>1.0778703651685495</v>
      </c>
      <c r="K1983" s="30">
        <f t="shared" si="2172"/>
        <v>0.63665859421146298</v>
      </c>
      <c r="L1983" s="30">
        <f t="shared" si="2173"/>
        <v>0.8622962921348396</v>
      </c>
      <c r="M1983" s="30">
        <f t="shared" si="2170"/>
        <v>1.4989548863463025</v>
      </c>
      <c r="N1983" s="11"/>
      <c r="O1983" s="20">
        <f t="shared" si="2178"/>
        <v>-3.7644661820350755E-2</v>
      </c>
      <c r="P1983" s="20">
        <f t="shared" si="2179"/>
        <v>-1.8026253789723556E-3</v>
      </c>
      <c r="Q1983" s="20">
        <f t="shared" si="2180"/>
        <v>-1.7347077208624384E-2</v>
      </c>
      <c r="R1983" s="11"/>
      <c r="S1983" s="20">
        <f t="shared" ref="S1983:U1983" si="2232">_xlfn.STDEV.S(O1963:O1983)*SQRT(252)</f>
        <v>0.23875301469247184</v>
      </c>
      <c r="T1983" s="20">
        <f t="shared" si="2232"/>
        <v>0.11612466806243713</v>
      </c>
      <c r="U1983" s="20">
        <f t="shared" si="2232"/>
        <v>0.15141107650532881</v>
      </c>
    </row>
    <row r="1984" spans="1:21" x14ac:dyDescent="0.2">
      <c r="A1984" s="1" t="s">
        <v>4717</v>
      </c>
      <c r="B1984" s="13">
        <v>39290</v>
      </c>
      <c r="C1984" s="12">
        <v>1458.95</v>
      </c>
      <c r="D1984" s="12">
        <v>52922.23</v>
      </c>
      <c r="E1984" s="10">
        <v>1.9065000000000001</v>
      </c>
      <c r="F1984" s="12">
        <v>11.5</v>
      </c>
      <c r="G1984" s="11"/>
      <c r="H1984" s="19">
        <f t="shared" si="2175"/>
        <v>3.6066110346603257</v>
      </c>
      <c r="I1984" s="19">
        <f t="shared" si="2176"/>
        <v>3.1259438865918687</v>
      </c>
      <c r="J1984" s="19">
        <f t="shared" si="2177"/>
        <v>1.0614687147906625</v>
      </c>
      <c r="K1984" s="30">
        <f t="shared" si="2172"/>
        <v>0.62518877731837375</v>
      </c>
      <c r="L1984" s="30">
        <f t="shared" si="2173"/>
        <v>0.8491749718325301</v>
      </c>
      <c r="M1984" s="30">
        <f t="shared" si="2170"/>
        <v>1.4743637491509038</v>
      </c>
      <c r="N1984" s="11"/>
      <c r="O1984" s="20">
        <f t="shared" si="2178"/>
        <v>-1.8015647628687459E-2</v>
      </c>
      <c r="P1984" s="20">
        <f t="shared" si="2179"/>
        <v>-1.5216718918997452E-2</v>
      </c>
      <c r="Q1984" s="20">
        <f t="shared" si="2180"/>
        <v>-1.6405521886879049E-2</v>
      </c>
      <c r="R1984" s="11"/>
      <c r="S1984" s="20">
        <f t="shared" ref="S1984:U1984" si="2233">_xlfn.STDEV.S(O1964:O1984)*SQRT(252)</f>
        <v>0.24515146814038624</v>
      </c>
      <c r="T1984" s="20">
        <f t="shared" si="2233"/>
        <v>0.11917193935121463</v>
      </c>
      <c r="U1984" s="20">
        <f t="shared" si="2233"/>
        <v>0.16030546867318496</v>
      </c>
    </row>
    <row r="1985" spans="1:21" x14ac:dyDescent="0.2">
      <c r="A1985" s="1" t="s">
        <v>4718</v>
      </c>
      <c r="B1985" s="13">
        <v>39293</v>
      </c>
      <c r="C1985" s="12">
        <v>1473.91</v>
      </c>
      <c r="D1985" s="12">
        <v>54572.61</v>
      </c>
      <c r="E1985" s="10">
        <v>1.8805000000000001</v>
      </c>
      <c r="F1985" s="12">
        <v>11.5</v>
      </c>
      <c r="G1985" s="11"/>
      <c r="H1985" s="19">
        <f t="shared" si="2175"/>
        <v>3.6081564427189954</v>
      </c>
      <c r="I1985" s="19">
        <f t="shared" si="2176"/>
        <v>3.2234264619019695</v>
      </c>
      <c r="J1985" s="19">
        <f t="shared" si="2177"/>
        <v>1.0577286883849026</v>
      </c>
      <c r="K1985" s="30">
        <f t="shared" si="2172"/>
        <v>0.64468529238039396</v>
      </c>
      <c r="L1985" s="30">
        <f t="shared" si="2173"/>
        <v>0.84618295070792215</v>
      </c>
      <c r="M1985" s="30">
        <f t="shared" si="2170"/>
        <v>1.490868243088316</v>
      </c>
      <c r="N1985" s="11"/>
      <c r="O1985" s="20">
        <f t="shared" si="2178"/>
        <v>3.1185004864685339E-2</v>
      </c>
      <c r="P1985" s="20">
        <f t="shared" si="2179"/>
        <v>-3.5234447832949156E-3</v>
      </c>
      <c r="Q1985" s="20">
        <f t="shared" si="2180"/>
        <v>1.1194316156319717E-2</v>
      </c>
      <c r="R1985" s="11"/>
      <c r="S1985" s="20">
        <f t="shared" ref="S1985:U1985" si="2234">_xlfn.STDEV.S(O1965:O1985)*SQRT(252)</f>
        <v>0.26892648123619495</v>
      </c>
      <c r="T1985" s="20">
        <f t="shared" si="2234"/>
        <v>0.11926722249051035</v>
      </c>
      <c r="U1985" s="20">
        <f t="shared" si="2234"/>
        <v>0.16610171177188232</v>
      </c>
    </row>
    <row r="1986" spans="1:21" x14ac:dyDescent="0.2">
      <c r="A1986" s="1" t="s">
        <v>4719</v>
      </c>
      <c r="B1986" s="13">
        <v>39294</v>
      </c>
      <c r="C1986" s="12">
        <v>1455.27</v>
      </c>
      <c r="D1986" s="12">
        <v>54182.5</v>
      </c>
      <c r="E1986" s="10">
        <v>1.8772</v>
      </c>
      <c r="F1986" s="12">
        <v>11.5</v>
      </c>
      <c r="G1986" s="11"/>
      <c r="H1986" s="19">
        <f t="shared" si="2175"/>
        <v>3.6097025129744043</v>
      </c>
      <c r="I1986" s="19">
        <f t="shared" si="2176"/>
        <v>3.2003839338452651</v>
      </c>
      <c r="J1986" s="19">
        <f t="shared" si="2177"/>
        <v>1.0425192974058213</v>
      </c>
      <c r="K1986" s="30">
        <f t="shared" si="2172"/>
        <v>0.64007678676905311</v>
      </c>
      <c r="L1986" s="30">
        <f t="shared" si="2173"/>
        <v>0.83401543792465704</v>
      </c>
      <c r="M1986" s="30">
        <f t="shared" si="2170"/>
        <v>1.47409222469371</v>
      </c>
      <c r="N1986" s="11"/>
      <c r="O1986" s="20">
        <f t="shared" si="2178"/>
        <v>-7.1484578069475058E-3</v>
      </c>
      <c r="P1986" s="20">
        <f t="shared" si="2179"/>
        <v>-1.437929324041054E-2</v>
      </c>
      <c r="Q1986" s="20">
        <f t="shared" si="2180"/>
        <v>-1.1252515755419523E-2</v>
      </c>
      <c r="R1986" s="11"/>
      <c r="S1986" s="20">
        <f t="shared" ref="S1986:U1986" si="2235">_xlfn.STDEV.S(O1966:O1986)*SQRT(252)</f>
        <v>0.26208779665932613</v>
      </c>
      <c r="T1986" s="20">
        <f t="shared" si="2235"/>
        <v>0.12261459806139466</v>
      </c>
      <c r="U1986" s="20">
        <f t="shared" si="2235"/>
        <v>0.16343568016285459</v>
      </c>
    </row>
    <row r="1987" spans="1:21" x14ac:dyDescent="0.2">
      <c r="A1987" s="1" t="s">
        <v>4720</v>
      </c>
      <c r="B1987" s="13">
        <v>39295</v>
      </c>
      <c r="C1987" s="12">
        <v>1465.81</v>
      </c>
      <c r="D1987" s="12">
        <v>54233.87</v>
      </c>
      <c r="E1987" s="10">
        <v>1.8852</v>
      </c>
      <c r="F1987" s="12">
        <v>11.5</v>
      </c>
      <c r="G1987" s="11"/>
      <c r="H1987" s="19">
        <f t="shared" si="2175"/>
        <v>3.6112492457102996</v>
      </c>
      <c r="I1987" s="19">
        <f t="shared" si="2176"/>
        <v>3.2034181925576104</v>
      </c>
      <c r="J1987" s="19">
        <f t="shared" si="2177"/>
        <v>1.0545449392071664</v>
      </c>
      <c r="K1987" s="30">
        <f t="shared" si="2172"/>
        <v>0.6406836385115221</v>
      </c>
      <c r="L1987" s="30">
        <f t="shared" si="2173"/>
        <v>0.84363595136573322</v>
      </c>
      <c r="M1987" s="30">
        <f t="shared" si="2170"/>
        <v>1.4843195898772552</v>
      </c>
      <c r="N1987" s="11"/>
      <c r="O1987" s="20">
        <f t="shared" si="2178"/>
        <v>9.4809209615664969E-4</v>
      </c>
      <c r="P1987" s="20">
        <f t="shared" si="2179"/>
        <v>1.1535174294873496E-2</v>
      </c>
      <c r="Q1987" s="20">
        <f t="shared" si="2180"/>
        <v>6.9380768802780324E-3</v>
      </c>
      <c r="R1987" s="11"/>
      <c r="S1987" s="20">
        <f t="shared" ref="S1987:U1987" si="2236">_xlfn.STDEV.S(O1967:O1987)*SQRT(252)</f>
        <v>0.26101670370910496</v>
      </c>
      <c r="T1987" s="20">
        <f t="shared" si="2236"/>
        <v>0.132121001431806</v>
      </c>
      <c r="U1987" s="20">
        <f t="shared" si="2236"/>
        <v>0.16557016502675356</v>
      </c>
    </row>
    <row r="1988" spans="1:21" x14ac:dyDescent="0.2">
      <c r="A1988" s="1" t="s">
        <v>4721</v>
      </c>
      <c r="B1988" s="13">
        <v>39296</v>
      </c>
      <c r="C1988" s="12">
        <v>1472.2</v>
      </c>
      <c r="D1988" s="12">
        <v>54690.92</v>
      </c>
      <c r="E1988" s="10">
        <v>1.8725000000000001</v>
      </c>
      <c r="F1988" s="12">
        <v>11.5</v>
      </c>
      <c r="G1988" s="11"/>
      <c r="H1988" s="19">
        <f t="shared" si="2175"/>
        <v>3.6127966412105494</v>
      </c>
      <c r="I1988" s="19">
        <f t="shared" si="2176"/>
        <v>3.2304146485528853</v>
      </c>
      <c r="J1988" s="19">
        <f t="shared" si="2177"/>
        <v>1.0520069775186038</v>
      </c>
      <c r="K1988" s="30">
        <f t="shared" si="2172"/>
        <v>0.64608292971057713</v>
      </c>
      <c r="L1988" s="30">
        <f t="shared" si="2173"/>
        <v>0.84160558201488311</v>
      </c>
      <c r="M1988" s="30">
        <f t="shared" si="2170"/>
        <v>1.4876885117254601</v>
      </c>
      <c r="N1988" s="11"/>
      <c r="O1988" s="20">
        <f t="shared" si="2178"/>
        <v>8.4273904849496706E-3</v>
      </c>
      <c r="P1988" s="20">
        <f t="shared" si="2179"/>
        <v>-2.4066889842273564E-3</v>
      </c>
      <c r="Q1988" s="20">
        <f t="shared" si="2180"/>
        <v>2.2696741801295772E-3</v>
      </c>
      <c r="R1988" s="11"/>
      <c r="S1988" s="20">
        <f t="shared" ref="S1988:U1988" si="2237">_xlfn.STDEV.S(O1968:O1988)*SQRT(252)</f>
        <v>0.26310635879807082</v>
      </c>
      <c r="T1988" s="20">
        <f t="shared" si="2237"/>
        <v>0.13203652795799506</v>
      </c>
      <c r="U1988" s="20">
        <f t="shared" si="2237"/>
        <v>0.1661717321421263</v>
      </c>
    </row>
    <row r="1989" spans="1:21" x14ac:dyDescent="0.2">
      <c r="A1989" s="1" t="s">
        <v>4722</v>
      </c>
      <c r="B1989" s="13">
        <v>39297</v>
      </c>
      <c r="C1989" s="12">
        <v>1433.06</v>
      </c>
      <c r="D1989" s="12">
        <v>52846.38</v>
      </c>
      <c r="E1989" s="10">
        <v>1.881</v>
      </c>
      <c r="F1989" s="12">
        <v>11.5</v>
      </c>
      <c r="G1989" s="11"/>
      <c r="H1989" s="19">
        <f t="shared" si="2175"/>
        <v>3.614344699759144</v>
      </c>
      <c r="I1989" s="19">
        <f t="shared" si="2176"/>
        <v>3.1214636739515851</v>
      </c>
      <c r="J1989" s="19">
        <f t="shared" si="2177"/>
        <v>1.0286867598932294</v>
      </c>
      <c r="K1989" s="30">
        <f t="shared" si="2172"/>
        <v>0.62429273479031711</v>
      </c>
      <c r="L1989" s="30">
        <f t="shared" si="2173"/>
        <v>0.8229494079145836</v>
      </c>
      <c r="M1989" s="30">
        <f t="shared" si="2170"/>
        <v>1.4472421427049007</v>
      </c>
      <c r="N1989" s="11"/>
      <c r="O1989" s="20">
        <f t="shared" si="2178"/>
        <v>-3.372662226197698E-2</v>
      </c>
      <c r="P1989" s="20">
        <f t="shared" si="2179"/>
        <v>-2.2167360220728183E-2</v>
      </c>
      <c r="Q1989" s="20">
        <f t="shared" si="2180"/>
        <v>-2.7187390842756898E-2</v>
      </c>
      <c r="R1989" s="11"/>
      <c r="S1989" s="20">
        <f t="shared" ref="S1989:U1989" si="2238">_xlfn.STDEV.S(O1969:O1989)*SQRT(252)</f>
        <v>0.28594279956936136</v>
      </c>
      <c r="T1989" s="20">
        <f t="shared" si="2238"/>
        <v>0.14640525144652602</v>
      </c>
      <c r="U1989" s="20">
        <f t="shared" si="2238"/>
        <v>0.18646366370652642</v>
      </c>
    </row>
    <row r="1990" spans="1:21" x14ac:dyDescent="0.2">
      <c r="A1990" s="1" t="s">
        <v>4723</v>
      </c>
      <c r="B1990" s="13">
        <v>39300</v>
      </c>
      <c r="C1990" s="12">
        <v>1467.67</v>
      </c>
      <c r="D1990" s="12">
        <v>53091.1</v>
      </c>
      <c r="E1990" s="10">
        <v>1.9101999999999999</v>
      </c>
      <c r="F1990" s="12">
        <v>11.5</v>
      </c>
      <c r="G1990" s="11"/>
      <c r="H1990" s="19">
        <f t="shared" si="2175"/>
        <v>3.6158934216401946</v>
      </c>
      <c r="I1990" s="19">
        <f t="shared" si="2176"/>
        <v>3.1359184878913373</v>
      </c>
      <c r="J1990" s="19">
        <f t="shared" si="2177"/>
        <v>1.0698853441841567</v>
      </c>
      <c r="K1990" s="30">
        <f t="shared" si="2172"/>
        <v>0.62718369757826753</v>
      </c>
      <c r="L1990" s="30">
        <f t="shared" si="2173"/>
        <v>0.85590827534732539</v>
      </c>
      <c r="M1990" s="30">
        <f t="shared" si="2170"/>
        <v>1.4830919729255929</v>
      </c>
      <c r="N1990" s="11"/>
      <c r="O1990" s="20">
        <f t="shared" si="2178"/>
        <v>4.630780764926623E-3</v>
      </c>
      <c r="P1990" s="20">
        <f t="shared" si="2179"/>
        <v>4.0049688493320801E-2</v>
      </c>
      <c r="Q1990" s="20">
        <f t="shared" si="2180"/>
        <v>2.47711348107158E-2</v>
      </c>
      <c r="R1990" s="11"/>
      <c r="S1990" s="20">
        <f t="shared" ref="S1990:U1990" si="2239">_xlfn.STDEV.S(O1970:O1990)*SQRT(252)</f>
        <v>0.28404017106181834</v>
      </c>
      <c r="T1990" s="20">
        <f t="shared" si="2239"/>
        <v>0.21099752878447767</v>
      </c>
      <c r="U1990" s="20">
        <f t="shared" si="2239"/>
        <v>0.20979337214207847</v>
      </c>
    </row>
    <row r="1991" spans="1:21" x14ac:dyDescent="0.2">
      <c r="A1991" s="1" t="s">
        <v>4724</v>
      </c>
      <c r="B1991" s="13">
        <v>39301</v>
      </c>
      <c r="C1991" s="12">
        <v>1476.71</v>
      </c>
      <c r="D1991" s="12">
        <v>53802.48</v>
      </c>
      <c r="E1991" s="10">
        <v>1.9073</v>
      </c>
      <c r="F1991" s="12">
        <v>11.5</v>
      </c>
      <c r="G1991" s="11"/>
      <c r="H1991" s="19">
        <f t="shared" si="2175"/>
        <v>3.6174428071379348</v>
      </c>
      <c r="I1991" s="19">
        <f t="shared" si="2176"/>
        <v>3.1779373892498728</v>
      </c>
      <c r="J1991" s="19">
        <f t="shared" si="2177"/>
        <v>1.0748409526334446</v>
      </c>
      <c r="K1991" s="30">
        <f t="shared" si="2172"/>
        <v>0.6355874778499746</v>
      </c>
      <c r="L1991" s="30">
        <f t="shared" si="2173"/>
        <v>0.85987276210675567</v>
      </c>
      <c r="M1991" s="30">
        <f t="shared" si="2170"/>
        <v>1.4954602399567303</v>
      </c>
      <c r="N1991" s="11"/>
      <c r="O1991" s="20">
        <f t="shared" si="2178"/>
        <v>1.3399232639745629E-2</v>
      </c>
      <c r="P1991" s="20">
        <f t="shared" si="2179"/>
        <v>4.6319060974395754E-3</v>
      </c>
      <c r="Q1991" s="20">
        <f t="shared" si="2180"/>
        <v>8.3395145121980541E-3</v>
      </c>
      <c r="R1991" s="11"/>
      <c r="S1991" s="20">
        <f t="shared" ref="S1991:U1991" si="2240">_xlfn.STDEV.S(O1971:O1991)*SQRT(252)</f>
        <v>0.28942096573931037</v>
      </c>
      <c r="T1991" s="20">
        <f t="shared" si="2240"/>
        <v>0.21214555415827371</v>
      </c>
      <c r="U1991" s="20">
        <f t="shared" si="2240"/>
        <v>0.21291951383441921</v>
      </c>
    </row>
    <row r="1992" spans="1:21" x14ac:dyDescent="0.2">
      <c r="A1992" s="1" t="s">
        <v>4725</v>
      </c>
      <c r="B1992" s="13">
        <v>39302</v>
      </c>
      <c r="C1992" s="12">
        <v>1497.49</v>
      </c>
      <c r="D1992" s="12">
        <v>55241.37</v>
      </c>
      <c r="E1992" s="10">
        <v>1.8862000000000001</v>
      </c>
      <c r="F1992" s="12">
        <v>11.5</v>
      </c>
      <c r="G1992" s="11"/>
      <c r="H1992" s="19">
        <f t="shared" si="2175"/>
        <v>3.6189928565367198</v>
      </c>
      <c r="I1992" s="19">
        <f t="shared" si="2176"/>
        <v>3.262927938570606</v>
      </c>
      <c r="J1992" s="19">
        <f t="shared" si="2177"/>
        <v>1.0779078928170265</v>
      </c>
      <c r="K1992" s="30">
        <f t="shared" si="2172"/>
        <v>0.65258558771412123</v>
      </c>
      <c r="L1992" s="30">
        <f t="shared" si="2173"/>
        <v>0.86232631425362127</v>
      </c>
      <c r="M1992" s="30">
        <f t="shared" si="2170"/>
        <v>1.5149119019677424</v>
      </c>
      <c r="N1992" s="11"/>
      <c r="O1992" s="20">
        <f t="shared" si="2178"/>
        <v>2.6743934480343734E-2</v>
      </c>
      <c r="P1992" s="20">
        <f t="shared" si="2179"/>
        <v>2.8533897746152448E-3</v>
      </c>
      <c r="Q1992" s="20">
        <f t="shared" si="2180"/>
        <v>1.3007140872949519E-2</v>
      </c>
      <c r="R1992" s="11"/>
      <c r="S1992" s="20">
        <f t="shared" ref="S1992:U1992" si="2241">_xlfn.STDEV.S(O1972:O1992)*SQRT(252)</f>
        <v>0.30444014527477831</v>
      </c>
      <c r="T1992" s="20">
        <f t="shared" si="2241"/>
        <v>0.20530574636965052</v>
      </c>
      <c r="U1992" s="20">
        <f t="shared" si="2241"/>
        <v>0.2141539443101641</v>
      </c>
    </row>
    <row r="1993" spans="1:21" x14ac:dyDescent="0.2">
      <c r="A1993" s="1" t="s">
        <v>4726</v>
      </c>
      <c r="B1993" s="13">
        <v>39303</v>
      </c>
      <c r="C1993" s="12">
        <v>1453.09</v>
      </c>
      <c r="D1993" s="12">
        <v>53430.84</v>
      </c>
      <c r="E1993" s="10">
        <v>1.9187000000000001</v>
      </c>
      <c r="F1993" s="12">
        <v>11.5</v>
      </c>
      <c r="G1993" s="11"/>
      <c r="H1993" s="19">
        <f t="shared" si="2175"/>
        <v>3.6205435701210269</v>
      </c>
      <c r="I1993" s="19">
        <f t="shared" si="2176"/>
        <v>3.1559858239811187</v>
      </c>
      <c r="J1993" s="19">
        <f t="shared" si="2177"/>
        <v>1.0639704593103674</v>
      </c>
      <c r="K1993" s="30">
        <f t="shared" si="2172"/>
        <v>0.63119716479622379</v>
      </c>
      <c r="L1993" s="30">
        <f t="shared" si="2173"/>
        <v>0.85117636744829395</v>
      </c>
      <c r="M1993" s="30">
        <f t="shared" si="2170"/>
        <v>1.4823735322445177</v>
      </c>
      <c r="N1993" s="11"/>
      <c r="O1993" s="20">
        <f t="shared" si="2178"/>
        <v>-3.2774893164308039E-2</v>
      </c>
      <c r="P1993" s="20">
        <f t="shared" si="2179"/>
        <v>-1.2930078348563412E-2</v>
      </c>
      <c r="Q1993" s="20">
        <f t="shared" si="2180"/>
        <v>-2.1478720763207448E-2</v>
      </c>
      <c r="R1993" s="11"/>
      <c r="S1993" s="20">
        <f t="shared" ref="S1993:U1993" si="2242">_xlfn.STDEV.S(O1973:O1993)*SQRT(252)</f>
        <v>0.32234441494286392</v>
      </c>
      <c r="T1993" s="20">
        <f t="shared" si="2242"/>
        <v>0.20917825992896633</v>
      </c>
      <c r="U1993" s="20">
        <f t="shared" si="2242"/>
        <v>0.22477610947941015</v>
      </c>
    </row>
    <row r="1994" spans="1:21" x14ac:dyDescent="0.2">
      <c r="A1994" s="1" t="s">
        <v>4727</v>
      </c>
      <c r="B1994" s="13">
        <v>39304</v>
      </c>
      <c r="C1994" s="12">
        <v>1453.64</v>
      </c>
      <c r="D1994" s="12">
        <v>52638.13</v>
      </c>
      <c r="E1994" s="10">
        <v>1.9545999999999999</v>
      </c>
      <c r="F1994" s="12">
        <v>11.5</v>
      </c>
      <c r="G1994" s="11"/>
      <c r="H1994" s="19">
        <f t="shared" si="2175"/>
        <v>3.6220949481754547</v>
      </c>
      <c r="I1994" s="19">
        <f t="shared" si="2176"/>
        <v>3.1091630242173851</v>
      </c>
      <c r="J1994" s="19">
        <f t="shared" si="2177"/>
        <v>1.0842882212030238</v>
      </c>
      <c r="K1994" s="30">
        <f t="shared" si="2172"/>
        <v>0.62183260484347702</v>
      </c>
      <c r="L1994" s="30">
        <f t="shared" si="2173"/>
        <v>0.8674305769624191</v>
      </c>
      <c r="M1994" s="30">
        <f t="shared" ref="M1994:M2057" si="2243">I1994*$M$4+(1-$M$4)*J1994</f>
        <v>1.4892631818058961</v>
      </c>
      <c r="N1994" s="11"/>
      <c r="O1994" s="20">
        <f t="shared" si="2178"/>
        <v>-1.4836188238852355E-2</v>
      </c>
      <c r="P1994" s="20">
        <f t="shared" si="2179"/>
        <v>1.9096171058946343E-2</v>
      </c>
      <c r="Q1994" s="20">
        <f t="shared" si="2180"/>
        <v>4.6477149055315081E-3</v>
      </c>
      <c r="R1994" s="11"/>
      <c r="S1994" s="20">
        <f t="shared" ref="S1994:U1994" si="2244">_xlfn.STDEV.S(O1974:O1994)*SQRT(252)</f>
        <v>0.31208467044041949</v>
      </c>
      <c r="T1994" s="20">
        <f t="shared" si="2244"/>
        <v>0.21627612137353713</v>
      </c>
      <c r="U1994" s="20">
        <f t="shared" si="2244"/>
        <v>0.21634907487726157</v>
      </c>
    </row>
    <row r="1995" spans="1:21" x14ac:dyDescent="0.2">
      <c r="A1995" s="1" t="s">
        <v>4728</v>
      </c>
      <c r="B1995" s="13">
        <v>39307</v>
      </c>
      <c r="C1995" s="12">
        <v>1452.92</v>
      </c>
      <c r="D1995" s="12">
        <v>52434.01</v>
      </c>
      <c r="E1995" s="10">
        <v>1.9407000000000001</v>
      </c>
      <c r="F1995" s="12">
        <v>11.5</v>
      </c>
      <c r="G1995" s="11"/>
      <c r="H1995" s="19">
        <f t="shared" si="2175"/>
        <v>3.623646990984724</v>
      </c>
      <c r="I1995" s="19">
        <f t="shared" si="2176"/>
        <v>3.0971063201417799</v>
      </c>
      <c r="J1995" s="19">
        <f t="shared" si="2177"/>
        <v>1.0760441442715261</v>
      </c>
      <c r="K1995" s="30">
        <f t="shared" ref="K1995:K2058" si="2245">I1995*$M$4</f>
        <v>0.61942126402835607</v>
      </c>
      <c r="L1995" s="30">
        <f t="shared" ref="L1995:L2058" si="2246">J1995*(1-$M$4)</f>
        <v>0.86083531541722091</v>
      </c>
      <c r="M1995" s="30">
        <f t="shared" si="2243"/>
        <v>1.4802565794455771</v>
      </c>
      <c r="N1995" s="11"/>
      <c r="O1995" s="20">
        <f t="shared" si="2178"/>
        <v>-3.8777973305661462E-3</v>
      </c>
      <c r="P1995" s="20">
        <f t="shared" si="2179"/>
        <v>-7.6032154276756136E-3</v>
      </c>
      <c r="Q1995" s="20">
        <f t="shared" si="2180"/>
        <v>-6.0476902070442096E-3</v>
      </c>
      <c r="R1995" s="11"/>
      <c r="S1995" s="20">
        <f t="shared" ref="S1995:U1995" si="2247">_xlfn.STDEV.S(O1975:O1995)*SQRT(252)</f>
        <v>0.31163096930971274</v>
      </c>
      <c r="T1995" s="20">
        <f t="shared" si="2247"/>
        <v>0.21750296940634703</v>
      </c>
      <c r="U1995" s="20">
        <f t="shared" si="2247"/>
        <v>0.21661179617130377</v>
      </c>
    </row>
    <row r="1996" spans="1:21" x14ac:dyDescent="0.2">
      <c r="A1996" s="1" t="s">
        <v>4729</v>
      </c>
      <c r="B1996" s="13">
        <v>39308</v>
      </c>
      <c r="C1996" s="12">
        <v>1426.54</v>
      </c>
      <c r="D1996" s="12">
        <v>50911.75</v>
      </c>
      <c r="E1996" s="10">
        <v>1.9804999999999999</v>
      </c>
      <c r="F1996" s="12">
        <v>11.5</v>
      </c>
      <c r="G1996" s="11"/>
      <c r="H1996" s="19">
        <f t="shared" ref="H1996:H2059" si="2248">H1995*(1+(F1996-0.1)/100)^(1/252)</f>
        <v>3.6251996988336779</v>
      </c>
      <c r="I1996" s="19">
        <f t="shared" ref="H1996:I2059" si="2249">(D1996/D1995*I1995)</f>
        <v>3.0071913762551876</v>
      </c>
      <c r="J1996" s="19">
        <f t="shared" ref="J1996:J2059" si="2250">((C1996*E1996)/(C1995*E1995))*J1995</f>
        <v>1.0781738171427568</v>
      </c>
      <c r="K1996" s="30">
        <f t="shared" si="2245"/>
        <v>0.60143827525103755</v>
      </c>
      <c r="L1996" s="30">
        <f t="shared" si="2246"/>
        <v>0.86253905371420547</v>
      </c>
      <c r="M1996" s="30">
        <f t="shared" si="2243"/>
        <v>1.4639773289652429</v>
      </c>
      <c r="N1996" s="11"/>
      <c r="O1996" s="20">
        <f t="shared" ref="O1996:O2059" si="2251">I1996/I1995-1</f>
        <v>-2.9031920312789339E-2</v>
      </c>
      <c r="P1996" s="20">
        <f t="shared" ref="P1996:P2059" si="2252">J1996/J1995-1</f>
        <v>1.9791686824079946E-3</v>
      </c>
      <c r="Q1996" s="20">
        <f t="shared" ref="Q1996:Q2059" si="2253">M1996/M1995-1</f>
        <v>-1.0997586976733142E-2</v>
      </c>
      <c r="R1996" s="11"/>
      <c r="S1996" s="20">
        <f t="shared" ref="S1996:U1996" si="2254">_xlfn.STDEV.S(O1976:O1996)*SQRT(252)</f>
        <v>0.32319259148290197</v>
      </c>
      <c r="T1996" s="20">
        <f t="shared" si="2254"/>
        <v>0.21755424723721423</v>
      </c>
      <c r="U1996" s="20">
        <f t="shared" si="2254"/>
        <v>0.21851350082881099</v>
      </c>
    </row>
    <row r="1997" spans="1:21" x14ac:dyDescent="0.2">
      <c r="A1997" s="1" t="s">
        <v>4730</v>
      </c>
      <c r="B1997" s="13">
        <v>39309</v>
      </c>
      <c r="C1997" s="12">
        <v>1406.7</v>
      </c>
      <c r="D1997" s="12">
        <v>49285.3</v>
      </c>
      <c r="E1997" s="10">
        <v>2.0038999999999998</v>
      </c>
      <c r="F1997" s="12">
        <v>11.5</v>
      </c>
      <c r="G1997" s="11"/>
      <c r="H1997" s="19">
        <f t="shared" si="2248"/>
        <v>3.6267530720072814</v>
      </c>
      <c r="I1997" s="19">
        <f t="shared" si="2249"/>
        <v>2.9111222681630431</v>
      </c>
      <c r="J1997" s="19">
        <f t="shared" si="2250"/>
        <v>1.0757404846965859</v>
      </c>
      <c r="K1997" s="30">
        <f t="shared" si="2245"/>
        <v>0.58222445363260866</v>
      </c>
      <c r="L1997" s="30">
        <f t="shared" si="2246"/>
        <v>0.86059238775726876</v>
      </c>
      <c r="M1997" s="30">
        <f t="shared" si="2243"/>
        <v>1.4428168413898774</v>
      </c>
      <c r="N1997" s="11"/>
      <c r="O1997" s="20">
        <f t="shared" si="2251"/>
        <v>-3.1946456368127096E-2</v>
      </c>
      <c r="P1997" s="20">
        <f t="shared" si="2252"/>
        <v>-2.2569018162762466E-3</v>
      </c>
      <c r="Q1997" s="20">
        <f t="shared" si="2253"/>
        <v>-1.4454108787546605E-2</v>
      </c>
      <c r="R1997" s="11"/>
      <c r="S1997" s="20">
        <f t="shared" ref="S1997:U1997" si="2255">_xlfn.STDEV.S(O1977:O1997)*SQRT(252)</f>
        <v>0.33330068476201008</v>
      </c>
      <c r="T1997" s="20">
        <f t="shared" si="2255"/>
        <v>0.21759355114545181</v>
      </c>
      <c r="U1997" s="20">
        <f t="shared" si="2255"/>
        <v>0.2214688424625276</v>
      </c>
    </row>
    <row r="1998" spans="1:21" x14ac:dyDescent="0.2">
      <c r="A1998" s="1" t="s">
        <v>4731</v>
      </c>
      <c r="B1998" s="13">
        <v>39310</v>
      </c>
      <c r="C1998" s="12">
        <v>1411.27</v>
      </c>
      <c r="D1998" s="12">
        <v>48015.55</v>
      </c>
      <c r="E1998" s="10">
        <v>2.1120000000000001</v>
      </c>
      <c r="F1998" s="12">
        <v>11.5</v>
      </c>
      <c r="G1998" s="11"/>
      <c r="H1998" s="19">
        <f t="shared" si="2248"/>
        <v>3.6283071107906215</v>
      </c>
      <c r="I1998" s="19">
        <f t="shared" si="2249"/>
        <v>2.8361222681630425</v>
      </c>
      <c r="J1998" s="19">
        <f t="shared" si="2250"/>
        <v>1.1374544236539734</v>
      </c>
      <c r="K1998" s="30">
        <f t="shared" si="2245"/>
        <v>0.56722445363260854</v>
      </c>
      <c r="L1998" s="30">
        <f t="shared" si="2246"/>
        <v>0.90996353892317883</v>
      </c>
      <c r="M1998" s="30">
        <f t="shared" si="2243"/>
        <v>1.4771879925557874</v>
      </c>
      <c r="N1998" s="11"/>
      <c r="O1998" s="20">
        <f t="shared" si="2251"/>
        <v>-2.5763260038997426E-2</v>
      </c>
      <c r="P1998" s="20">
        <f t="shared" si="2252"/>
        <v>5.7368798362919415E-2</v>
      </c>
      <c r="Q1998" s="20">
        <f t="shared" si="2253"/>
        <v>2.382225531329385E-2</v>
      </c>
      <c r="R1998" s="11"/>
      <c r="S1998" s="20">
        <f t="shared" ref="S1998:U1998" si="2256">_xlfn.STDEV.S(O1978:O1998)*SQRT(252)</f>
        <v>0.33867245460679579</v>
      </c>
      <c r="T1998" s="20">
        <f t="shared" si="2256"/>
        <v>0.29678376809373963</v>
      </c>
      <c r="U1998" s="20">
        <f t="shared" si="2256"/>
        <v>0.24112293590762393</v>
      </c>
    </row>
    <row r="1999" spans="1:21" x14ac:dyDescent="0.2">
      <c r="A1999" s="1" t="s">
        <v>4732</v>
      </c>
      <c r="B1999" s="13">
        <v>39311</v>
      </c>
      <c r="C1999" s="12">
        <v>1445.94</v>
      </c>
      <c r="D1999" s="12">
        <v>48558.76</v>
      </c>
      <c r="E1999" s="10">
        <v>2.0371999999999999</v>
      </c>
      <c r="F1999" s="12">
        <v>11.5</v>
      </c>
      <c r="G1999" s="11"/>
      <c r="H1999" s="19">
        <f t="shared" si="2248"/>
        <v>3.6298618154689075</v>
      </c>
      <c r="I1999" s="19">
        <f t="shared" si="2249"/>
        <v>2.8682079149439046</v>
      </c>
      <c r="J1999" s="19">
        <f t="shared" si="2250"/>
        <v>1.1241232235911607</v>
      </c>
      <c r="K1999" s="30">
        <f t="shared" si="2245"/>
        <v>0.57364158298878098</v>
      </c>
      <c r="L1999" s="30">
        <f t="shared" si="2246"/>
        <v>0.89929857887292863</v>
      </c>
      <c r="M1999" s="30">
        <f t="shared" si="2243"/>
        <v>1.4729401618617097</v>
      </c>
      <c r="N1999" s="11"/>
      <c r="O1999" s="20">
        <f t="shared" si="2251"/>
        <v>1.131320999134644E-2</v>
      </c>
      <c r="P1999" s="20">
        <f t="shared" si="2252"/>
        <v>-1.172020591382239E-2</v>
      </c>
      <c r="Q1999" s="20">
        <f t="shared" si="2253"/>
        <v>-2.8756195660162298E-3</v>
      </c>
      <c r="R1999" s="11"/>
      <c r="S1999" s="20">
        <f t="shared" ref="S1999:U1999" si="2257">_xlfn.STDEV.S(O1979:O1999)*SQRT(252)</f>
        <v>0.33967990831505118</v>
      </c>
      <c r="T1999" s="20">
        <f t="shared" si="2257"/>
        <v>0.30048361500865367</v>
      </c>
      <c r="U1999" s="20">
        <f t="shared" si="2257"/>
        <v>0.23976076095478763</v>
      </c>
    </row>
    <row r="2000" spans="1:21" x14ac:dyDescent="0.2">
      <c r="A2000" s="1" t="s">
        <v>4733</v>
      </c>
      <c r="B2000" s="13">
        <v>39314</v>
      </c>
      <c r="C2000" s="12">
        <v>1445.55</v>
      </c>
      <c r="D2000" s="12">
        <v>49206.36</v>
      </c>
      <c r="E2000" s="10">
        <v>2.0276000000000001</v>
      </c>
      <c r="F2000" s="12">
        <v>11.5</v>
      </c>
      <c r="G2000" s="11"/>
      <c r="H2000" s="19">
        <f t="shared" si="2248"/>
        <v>3.6314171863274707</v>
      </c>
      <c r="I2000" s="19">
        <f t="shared" si="2249"/>
        <v>2.9064595392794037</v>
      </c>
      <c r="J2000" s="19">
        <f t="shared" si="2250"/>
        <v>1.1185241906375005</v>
      </c>
      <c r="K2000" s="30">
        <f t="shared" si="2245"/>
        <v>0.58129190785588081</v>
      </c>
      <c r="L2000" s="30">
        <f t="shared" si="2246"/>
        <v>0.89481935251000044</v>
      </c>
      <c r="M2000" s="30">
        <f t="shared" si="2243"/>
        <v>1.4761112603658813</v>
      </c>
      <c r="N2000" s="11"/>
      <c r="O2000" s="20">
        <f t="shared" si="2251"/>
        <v>1.3336419628507734E-2</v>
      </c>
      <c r="P2000" s="20">
        <f t="shared" si="2252"/>
        <v>-4.9808000014209819E-3</v>
      </c>
      <c r="Q2000" s="20">
        <f t="shared" si="2253"/>
        <v>2.1529038220828856E-3</v>
      </c>
      <c r="R2000" s="11"/>
      <c r="S2000" s="20">
        <f t="shared" ref="S2000:U2000" si="2258">_xlfn.STDEV.S(O1980:O2000)*SQRT(252)</f>
        <v>0.34750503577323144</v>
      </c>
      <c r="T2000" s="20">
        <f t="shared" si="2258"/>
        <v>0.29929079789701185</v>
      </c>
      <c r="U2000" s="20">
        <f t="shared" si="2258"/>
        <v>0.23888276223584184</v>
      </c>
    </row>
    <row r="2001" spans="1:21" x14ac:dyDescent="0.2">
      <c r="A2001" s="1" t="s">
        <v>4734</v>
      </c>
      <c r="B2001" s="13">
        <v>39315</v>
      </c>
      <c r="C2001" s="12">
        <v>1447.12</v>
      </c>
      <c r="D2001" s="12">
        <v>49815.08</v>
      </c>
      <c r="E2001" s="10">
        <v>2.0381</v>
      </c>
      <c r="F2001" s="12">
        <v>11.5</v>
      </c>
      <c r="G2001" s="11"/>
      <c r="H2001" s="19">
        <f t="shared" si="2248"/>
        <v>3.6329732236517644</v>
      </c>
      <c r="I2001" s="19">
        <f t="shared" si="2249"/>
        <v>2.9424146485528828</v>
      </c>
      <c r="J2001" s="19">
        <f t="shared" si="2250"/>
        <v>1.1255376195892683</v>
      </c>
      <c r="K2001" s="30">
        <f t="shared" si="2245"/>
        <v>0.58848292971057659</v>
      </c>
      <c r="L2001" s="30">
        <f t="shared" si="2246"/>
        <v>0.90043009567141474</v>
      </c>
      <c r="M2001" s="30">
        <f t="shared" si="2243"/>
        <v>1.4889130253819913</v>
      </c>
      <c r="N2001" s="11"/>
      <c r="O2001" s="20">
        <f t="shared" si="2251"/>
        <v>1.2370758576736751E-2</v>
      </c>
      <c r="P2001" s="20">
        <f t="shared" si="2252"/>
        <v>6.2702523651012587E-3</v>
      </c>
      <c r="Q2001" s="20">
        <f t="shared" si="2253"/>
        <v>8.6726287915024347E-3</v>
      </c>
      <c r="R2001" s="11"/>
      <c r="S2001" s="20">
        <f t="shared" ref="S2001:U2001" si="2259">_xlfn.STDEV.S(O1981:O2001)*SQRT(252)</f>
        <v>0.34885790761164792</v>
      </c>
      <c r="T2001" s="20">
        <f t="shared" si="2259"/>
        <v>0.29913466593630772</v>
      </c>
      <c r="U2001" s="20">
        <f t="shared" si="2259"/>
        <v>0.24136779708322856</v>
      </c>
    </row>
    <row r="2002" spans="1:21" x14ac:dyDescent="0.2">
      <c r="A2002" s="1" t="s">
        <v>4735</v>
      </c>
      <c r="B2002" s="13">
        <v>39316</v>
      </c>
      <c r="C2002" s="12">
        <v>1464.07</v>
      </c>
      <c r="D2002" s="12">
        <v>51744.56</v>
      </c>
      <c r="E2002" s="10">
        <v>2.0169000000000001</v>
      </c>
      <c r="F2002" s="12">
        <v>11.5</v>
      </c>
      <c r="G2002" s="11"/>
      <c r="H2002" s="19">
        <f t="shared" si="2248"/>
        <v>3.6345299277273653</v>
      </c>
      <c r="I2002" s="19">
        <f t="shared" si="2249"/>
        <v>3.0563827525103551</v>
      </c>
      <c r="J2002" s="19">
        <f t="shared" si="2250"/>
        <v>1.1268761524030144</v>
      </c>
      <c r="K2002" s="30">
        <f t="shared" si="2245"/>
        <v>0.61127655050207108</v>
      </c>
      <c r="L2002" s="30">
        <f t="shared" si="2246"/>
        <v>0.9015009219224116</v>
      </c>
      <c r="M2002" s="30">
        <f t="shared" si="2243"/>
        <v>1.5127774724244827</v>
      </c>
      <c r="N2002" s="11"/>
      <c r="O2002" s="20">
        <f t="shared" si="2251"/>
        <v>3.8732849570852768E-2</v>
      </c>
      <c r="P2002" s="20">
        <f t="shared" si="2252"/>
        <v>1.1892386273455458E-3</v>
      </c>
      <c r="Q2002" s="20">
        <f t="shared" si="2253"/>
        <v>1.6028100121139532E-2</v>
      </c>
      <c r="R2002" s="11"/>
      <c r="S2002" s="20">
        <f t="shared" ref="S2002:U2002" si="2260">_xlfn.STDEV.S(O1982:O2002)*SQRT(252)</f>
        <v>0.36316082917584852</v>
      </c>
      <c r="T2002" s="20">
        <f t="shared" si="2260"/>
        <v>0.2922378386836309</v>
      </c>
      <c r="U2002" s="20">
        <f t="shared" si="2260"/>
        <v>0.23250430499516636</v>
      </c>
    </row>
    <row r="2003" spans="1:21" x14ac:dyDescent="0.2">
      <c r="A2003" s="1" t="s">
        <v>4736</v>
      </c>
      <c r="B2003" s="13">
        <v>39317</v>
      </c>
      <c r="C2003" s="12">
        <v>1462.5</v>
      </c>
      <c r="D2003" s="12">
        <v>51848.23</v>
      </c>
      <c r="E2003" s="10">
        <v>1.9935</v>
      </c>
      <c r="F2003" s="12">
        <v>11.5</v>
      </c>
      <c r="G2003" s="11"/>
      <c r="H2003" s="19">
        <f t="shared" si="2248"/>
        <v>3.6360872988399713</v>
      </c>
      <c r="I2003" s="19">
        <f t="shared" si="2249"/>
        <v>3.0625062020082883</v>
      </c>
      <c r="J2003" s="19">
        <f t="shared" si="2250"/>
        <v>1.1126077873017406</v>
      </c>
      <c r="K2003" s="30">
        <f t="shared" si="2245"/>
        <v>0.61250124040165765</v>
      </c>
      <c r="L2003" s="30">
        <f t="shared" si="2246"/>
        <v>0.89008622984139252</v>
      </c>
      <c r="M2003" s="30">
        <f t="shared" si="2243"/>
        <v>1.5025874702430502</v>
      </c>
      <c r="N2003" s="11"/>
      <c r="O2003" s="20">
        <f t="shared" si="2251"/>
        <v>2.003495633164265E-3</v>
      </c>
      <c r="P2003" s="20">
        <f t="shared" si="2252"/>
        <v>-1.2661875105660192E-2</v>
      </c>
      <c r="Q2003" s="20">
        <f t="shared" si="2253"/>
        <v>-6.7359557946756743E-3</v>
      </c>
      <c r="R2003" s="11"/>
      <c r="S2003" s="20">
        <f t="shared" ref="S2003:U2003" si="2261">_xlfn.STDEV.S(O1983:O2003)*SQRT(252)</f>
        <v>0.36279299820572158</v>
      </c>
      <c r="T2003" s="20">
        <f t="shared" si="2261"/>
        <v>0.29523996345526793</v>
      </c>
      <c r="U2003" s="20">
        <f t="shared" si="2261"/>
        <v>0.23184603428063819</v>
      </c>
    </row>
    <row r="2004" spans="1:21" x14ac:dyDescent="0.2">
      <c r="A2004" s="1" t="s">
        <v>4737</v>
      </c>
      <c r="B2004" s="13">
        <v>39318</v>
      </c>
      <c r="C2004" s="12">
        <v>1479.37</v>
      </c>
      <c r="D2004" s="12">
        <v>52997.56</v>
      </c>
      <c r="E2004" s="10">
        <v>1.9851000000000001</v>
      </c>
      <c r="F2004" s="12">
        <v>11.5</v>
      </c>
      <c r="G2004" s="11"/>
      <c r="H2004" s="19">
        <f t="shared" si="2248"/>
        <v>3.6376453372754032</v>
      </c>
      <c r="I2004" s="19">
        <f t="shared" si="2249"/>
        <v>3.1303933845245315</v>
      </c>
      <c r="J2004" s="19">
        <f t="shared" si="2250"/>
        <v>1.1206994978894647</v>
      </c>
      <c r="K2004" s="30">
        <f t="shared" si="2245"/>
        <v>0.62607867690490637</v>
      </c>
      <c r="L2004" s="30">
        <f t="shared" si="2246"/>
        <v>0.89655959831157173</v>
      </c>
      <c r="M2004" s="30">
        <f t="shared" si="2243"/>
        <v>1.5226382752164782</v>
      </c>
      <c r="N2004" s="11"/>
      <c r="O2004" s="20">
        <f t="shared" si="2251"/>
        <v>2.2167198378806541E-2</v>
      </c>
      <c r="P2004" s="20">
        <f t="shared" si="2252"/>
        <v>7.2727430816819094E-3</v>
      </c>
      <c r="Q2004" s="20">
        <f t="shared" si="2253"/>
        <v>1.3344184861454167E-2</v>
      </c>
      <c r="R2004" s="11"/>
      <c r="S2004" s="20">
        <f t="shared" ref="S2004:U2004" si="2262">_xlfn.STDEV.S(O1984:O2004)*SQRT(252)</f>
        <v>0.35064570645649956</v>
      </c>
      <c r="T2004" s="20">
        <f t="shared" si="2262"/>
        <v>0.29560075309642564</v>
      </c>
      <c r="U2004" s="20">
        <f t="shared" si="2262"/>
        <v>0.22828924725572544</v>
      </c>
    </row>
    <row r="2005" spans="1:21" x14ac:dyDescent="0.2">
      <c r="A2005" s="1" t="s">
        <v>4738</v>
      </c>
      <c r="B2005" s="13">
        <v>39321</v>
      </c>
      <c r="C2005" s="12">
        <v>1466.79</v>
      </c>
      <c r="D2005" s="12">
        <v>53078.15</v>
      </c>
      <c r="E2005" s="10">
        <v>1.9484999999999999</v>
      </c>
      <c r="F2005" s="12">
        <v>11.5</v>
      </c>
      <c r="G2005" s="11"/>
      <c r="H2005" s="19">
        <f t="shared" si="2248"/>
        <v>3.6392040433196042</v>
      </c>
      <c r="I2005" s="19">
        <f t="shared" si="2249"/>
        <v>3.1351535735381173</v>
      </c>
      <c r="J2005" s="19">
        <f t="shared" si="2250"/>
        <v>1.0906824653255796</v>
      </c>
      <c r="K2005" s="30">
        <f t="shared" si="2245"/>
        <v>0.6270307147076235</v>
      </c>
      <c r="L2005" s="30">
        <f t="shared" si="2246"/>
        <v>0.87254597226046371</v>
      </c>
      <c r="M2005" s="30">
        <f t="shared" si="2243"/>
        <v>1.4995766869680871</v>
      </c>
      <c r="N2005" s="11"/>
      <c r="O2005" s="20">
        <f t="shared" si="2251"/>
        <v>1.5206360443764666E-3</v>
      </c>
      <c r="P2005" s="20">
        <f t="shared" si="2252"/>
        <v>-2.6784193818605306E-2</v>
      </c>
      <c r="Q2005" s="20">
        <f t="shared" si="2253"/>
        <v>-1.5145808839668318E-2</v>
      </c>
      <c r="R2005" s="11"/>
      <c r="S2005" s="20">
        <f t="shared" ref="S2005:U2005" si="2263">_xlfn.STDEV.S(O1985:O2005)*SQRT(252)</f>
        <v>0.34487846265173522</v>
      </c>
      <c r="T2005" s="20">
        <f t="shared" si="2263"/>
        <v>0.30661003652285479</v>
      </c>
      <c r="U2005" s="20">
        <f t="shared" si="2263"/>
        <v>0.22712859291055462</v>
      </c>
    </row>
    <row r="2006" spans="1:21" x14ac:dyDescent="0.2">
      <c r="A2006" s="1" t="s">
        <v>4739</v>
      </c>
      <c r="B2006" s="13">
        <v>39322</v>
      </c>
      <c r="C2006" s="12">
        <v>1432.36</v>
      </c>
      <c r="D2006" s="12">
        <v>51645.33</v>
      </c>
      <c r="E2006" s="10">
        <v>1.9844999999999999</v>
      </c>
      <c r="F2006" s="12">
        <v>11.5</v>
      </c>
      <c r="G2006" s="11"/>
      <c r="H2006" s="19">
        <f t="shared" si="2248"/>
        <v>3.6407634172586403</v>
      </c>
      <c r="I2006" s="19">
        <f t="shared" si="2249"/>
        <v>3.0505215593620982</v>
      </c>
      <c r="J2006" s="19">
        <f t="shared" si="2250"/>
        <v>1.0847590153951245</v>
      </c>
      <c r="K2006" s="30">
        <f t="shared" si="2245"/>
        <v>0.61010431187241965</v>
      </c>
      <c r="L2006" s="30">
        <f t="shared" si="2246"/>
        <v>0.8678072123160997</v>
      </c>
      <c r="M2006" s="30">
        <f t="shared" si="2243"/>
        <v>1.4779115241885195</v>
      </c>
      <c r="N2006" s="11"/>
      <c r="O2006" s="20">
        <f t="shared" si="2251"/>
        <v>-2.6994535416173915E-2</v>
      </c>
      <c r="P2006" s="20">
        <f t="shared" si="2252"/>
        <v>-5.4309573306350334E-3</v>
      </c>
      <c r="Q2006" s="20">
        <f t="shared" si="2253"/>
        <v>-1.4447519068445436E-2</v>
      </c>
      <c r="R2006" s="11"/>
      <c r="S2006" s="20">
        <f t="shared" ref="S2006:U2006" si="2264">_xlfn.STDEV.S(O1986:O2006)*SQRT(252)</f>
        <v>0.33819238055610079</v>
      </c>
      <c r="T2006" s="20">
        <f t="shared" si="2264"/>
        <v>0.30707217933685421</v>
      </c>
      <c r="U2006" s="20">
        <f t="shared" si="2264"/>
        <v>0.22984554415649508</v>
      </c>
    </row>
    <row r="2007" spans="1:21" x14ac:dyDescent="0.2">
      <c r="A2007" s="1" t="s">
        <v>4740</v>
      </c>
      <c r="B2007" s="13">
        <v>39323</v>
      </c>
      <c r="C2007" s="12">
        <v>1463.76</v>
      </c>
      <c r="D2007" s="12">
        <v>52734.64</v>
      </c>
      <c r="E2007" s="10">
        <v>1.986</v>
      </c>
      <c r="F2007" s="12">
        <v>11.5</v>
      </c>
      <c r="G2007" s="11"/>
      <c r="H2007" s="19">
        <f t="shared" si="2248"/>
        <v>3.6423234593786997</v>
      </c>
      <c r="I2007" s="19">
        <f t="shared" si="2249"/>
        <v>3.1148635558180939</v>
      </c>
      <c r="J2007" s="19">
        <f t="shared" si="2250"/>
        <v>1.1093768520804479</v>
      </c>
      <c r="K2007" s="30">
        <f t="shared" si="2245"/>
        <v>0.62297271116361885</v>
      </c>
      <c r="L2007" s="30">
        <f t="shared" si="2246"/>
        <v>0.88750148166435838</v>
      </c>
      <c r="M2007" s="30">
        <f t="shared" si="2243"/>
        <v>1.5104741928279772</v>
      </c>
      <c r="N2007" s="11"/>
      <c r="O2007" s="20">
        <f t="shared" si="2251"/>
        <v>2.1092129724023412E-2</v>
      </c>
      <c r="P2007" s="20">
        <f t="shared" si="2252"/>
        <v>2.2694290930927341E-2</v>
      </c>
      <c r="Q2007" s="20">
        <f t="shared" si="2253"/>
        <v>2.203289446392076E-2</v>
      </c>
      <c r="R2007" s="11"/>
      <c r="S2007" s="20">
        <f t="shared" ref="S2007:U2007" si="2265">_xlfn.STDEV.S(O1987:O2007)*SQRT(252)</f>
        <v>0.34723011327841952</v>
      </c>
      <c r="T2007" s="20">
        <f t="shared" si="2265"/>
        <v>0.30994514327992551</v>
      </c>
      <c r="U2007" s="20">
        <f t="shared" si="2265"/>
        <v>0.23864256708583095</v>
      </c>
    </row>
    <row r="2008" spans="1:21" x14ac:dyDescent="0.2">
      <c r="A2008" s="1" t="s">
        <v>4741</v>
      </c>
      <c r="B2008" s="13">
        <v>39324</v>
      </c>
      <c r="C2008" s="12">
        <v>1457.64</v>
      </c>
      <c r="D2008" s="12">
        <v>52857.84</v>
      </c>
      <c r="E2008" s="10">
        <v>1.9773000000000001</v>
      </c>
      <c r="F2008" s="12">
        <v>11.5</v>
      </c>
      <c r="G2008" s="11"/>
      <c r="H2008" s="19">
        <f t="shared" si="2248"/>
        <v>3.6438841699660931</v>
      </c>
      <c r="I2008" s="19">
        <f t="shared" si="2249"/>
        <v>3.1221405788541245</v>
      </c>
      <c r="J2008" s="19">
        <f t="shared" si="2250"/>
        <v>1.0998990436877614</v>
      </c>
      <c r="K2008" s="30">
        <f t="shared" si="2245"/>
        <v>0.62442811577082491</v>
      </c>
      <c r="L2008" s="30">
        <f t="shared" si="2246"/>
        <v>0.87991923495020918</v>
      </c>
      <c r="M2008" s="30">
        <f t="shared" si="2243"/>
        <v>1.5043473507210341</v>
      </c>
      <c r="N2008" s="11"/>
      <c r="O2008" s="20">
        <f t="shared" si="2251"/>
        <v>2.3362252970722253E-3</v>
      </c>
      <c r="P2008" s="20">
        <f t="shared" si="2252"/>
        <v>-8.543362316342229E-3</v>
      </c>
      <c r="Q2008" s="20">
        <f t="shared" si="2253"/>
        <v>-4.0562375286082863E-3</v>
      </c>
      <c r="R2008" s="11"/>
      <c r="S2008" s="20">
        <f t="shared" ref="S2008:U2008" si="2266">_xlfn.STDEV.S(O1988:O2008)*SQRT(252)</f>
        <v>0.34736454734496386</v>
      </c>
      <c r="T2008" s="20">
        <f t="shared" si="2266"/>
        <v>0.31089771806996586</v>
      </c>
      <c r="U2008" s="20">
        <f t="shared" si="2266"/>
        <v>0.2383908730774848</v>
      </c>
    </row>
    <row r="2009" spans="1:21" x14ac:dyDescent="0.2">
      <c r="A2009" s="1" t="s">
        <v>4742</v>
      </c>
      <c r="B2009" s="13">
        <v>39325</v>
      </c>
      <c r="C2009" s="12">
        <v>1473.99</v>
      </c>
      <c r="D2009" s="12">
        <v>54637.24</v>
      </c>
      <c r="E2009" s="10">
        <v>1.9616</v>
      </c>
      <c r="F2009" s="12">
        <v>11.5</v>
      </c>
      <c r="G2009" s="11"/>
      <c r="H2009" s="19">
        <f t="shared" si="2248"/>
        <v>3.6454455493072544</v>
      </c>
      <c r="I2009" s="19">
        <f t="shared" si="2249"/>
        <v>3.2272439456586146</v>
      </c>
      <c r="J2009" s="19">
        <f t="shared" si="2250"/>
        <v>1.103405058274413</v>
      </c>
      <c r="K2009" s="30">
        <f t="shared" si="2245"/>
        <v>0.64544878913172299</v>
      </c>
      <c r="L2009" s="30">
        <f t="shared" si="2246"/>
        <v>0.88272404661953052</v>
      </c>
      <c r="M2009" s="30">
        <f t="shared" si="2243"/>
        <v>1.5281728357512536</v>
      </c>
      <c r="N2009" s="11"/>
      <c r="O2009" s="20">
        <f t="shared" si="2251"/>
        <v>3.3663880325037976E-2</v>
      </c>
      <c r="P2009" s="20">
        <f t="shared" si="2252"/>
        <v>3.1875785389325895E-3</v>
      </c>
      <c r="Q2009" s="20">
        <f t="shared" si="2253"/>
        <v>1.5837755169243239E-2</v>
      </c>
      <c r="R2009" s="11"/>
      <c r="S2009" s="20">
        <f t="shared" ref="S2009:U2009" si="2267">_xlfn.STDEV.S(O1989:O2009)*SQRT(252)</f>
        <v>0.36646475998068462</v>
      </c>
      <c r="T2009" s="20">
        <f t="shared" si="2267"/>
        <v>0.31045996552696392</v>
      </c>
      <c r="U2009" s="20">
        <f t="shared" si="2267"/>
        <v>0.24404991988126837</v>
      </c>
    </row>
    <row r="2010" spans="1:21" x14ac:dyDescent="0.2">
      <c r="A2010" s="1" t="s">
        <v>4743</v>
      </c>
      <c r="B2010" s="13">
        <v>39328</v>
      </c>
      <c r="C2010" s="12">
        <v>1473.99</v>
      </c>
      <c r="D2010" s="12">
        <v>54832.51</v>
      </c>
      <c r="E2010" s="10">
        <v>1.9542999999999999</v>
      </c>
      <c r="F2010" s="12">
        <v>11.5</v>
      </c>
      <c r="G2010" s="11"/>
      <c r="H2010" s="19">
        <f t="shared" si="2248"/>
        <v>3.6470075976887402</v>
      </c>
      <c r="I2010" s="19">
        <f t="shared" si="2249"/>
        <v>3.2387779090372328</v>
      </c>
      <c r="J2010" s="19">
        <f t="shared" si="2250"/>
        <v>1.0992987894502881</v>
      </c>
      <c r="K2010" s="30">
        <f t="shared" si="2245"/>
        <v>0.64775558180744663</v>
      </c>
      <c r="L2010" s="30">
        <f t="shared" si="2246"/>
        <v>0.87943903156023051</v>
      </c>
      <c r="M2010" s="30">
        <f t="shared" si="2243"/>
        <v>1.5271946133676773</v>
      </c>
      <c r="N2010" s="11"/>
      <c r="O2010" s="20">
        <f t="shared" si="2251"/>
        <v>3.5739360187301283E-3</v>
      </c>
      <c r="P2010" s="20">
        <f t="shared" si="2252"/>
        <v>-3.721451876019688E-3</v>
      </c>
      <c r="Q2010" s="20">
        <f t="shared" si="2253"/>
        <v>-6.4012548887870668E-4</v>
      </c>
      <c r="R2010" s="11"/>
      <c r="S2010" s="20">
        <f t="shared" ref="S2010:U2010" si="2268">_xlfn.STDEV.S(O1990:O2010)*SQRT(252)</f>
        <v>0.34510162921372506</v>
      </c>
      <c r="T2010" s="20">
        <f t="shared" si="2268"/>
        <v>0.29836877968406406</v>
      </c>
      <c r="U2010" s="20">
        <f t="shared" si="2268"/>
        <v>0.22112930611275788</v>
      </c>
    </row>
    <row r="2011" spans="1:21" x14ac:dyDescent="0.2">
      <c r="A2011" s="1" t="s">
        <v>4744</v>
      </c>
      <c r="B2011" s="13">
        <v>39329</v>
      </c>
      <c r="C2011" s="12">
        <v>1489.42</v>
      </c>
      <c r="D2011" s="12">
        <v>55250.47</v>
      </c>
      <c r="E2011" s="10">
        <v>1.9523999999999999</v>
      </c>
      <c r="F2011" s="12">
        <v>11.5</v>
      </c>
      <c r="G2011" s="11"/>
      <c r="H2011" s="19">
        <f t="shared" si="2248"/>
        <v>3.6485703153972295</v>
      </c>
      <c r="I2011" s="19">
        <f t="shared" si="2249"/>
        <v>3.2634654459539485</v>
      </c>
      <c r="J2011" s="19">
        <f t="shared" si="2250"/>
        <v>1.109726509719021</v>
      </c>
      <c r="K2011" s="30">
        <f t="shared" si="2245"/>
        <v>0.65269308919078972</v>
      </c>
      <c r="L2011" s="30">
        <f t="shared" si="2246"/>
        <v>0.88778120777521685</v>
      </c>
      <c r="M2011" s="30">
        <f t="shared" si="2243"/>
        <v>1.5404742969660066</v>
      </c>
      <c r="N2011" s="11"/>
      <c r="O2011" s="20">
        <f t="shared" si="2251"/>
        <v>7.6224852737909465E-3</v>
      </c>
      <c r="P2011" s="20">
        <f t="shared" si="2252"/>
        <v>9.485792551402028E-3</v>
      </c>
      <c r="Q2011" s="20">
        <f t="shared" si="2253"/>
        <v>8.6954756663564226E-3</v>
      </c>
      <c r="R2011" s="11"/>
      <c r="S2011" s="20">
        <f t="shared" ref="S2011:U2011" si="2269">_xlfn.STDEV.S(O1991:O2011)*SQRT(252)</f>
        <v>0.34554608524553398</v>
      </c>
      <c r="T2011" s="20">
        <f t="shared" si="2269"/>
        <v>0.26824052408610211</v>
      </c>
      <c r="U2011" s="20">
        <f t="shared" si="2269"/>
        <v>0.20746161333805735</v>
      </c>
    </row>
    <row r="2012" spans="1:21" x14ac:dyDescent="0.2">
      <c r="A2012" s="1" t="s">
        <v>4745</v>
      </c>
      <c r="B2012" s="13">
        <v>39330</v>
      </c>
      <c r="C2012" s="12">
        <v>1472.29</v>
      </c>
      <c r="D2012" s="12">
        <v>54407.83</v>
      </c>
      <c r="E2012" s="10">
        <v>1.9636</v>
      </c>
      <c r="F2012" s="12">
        <v>11.5</v>
      </c>
      <c r="G2012" s="11"/>
      <c r="H2012" s="19">
        <f t="shared" si="2248"/>
        <v>3.6501337027195246</v>
      </c>
      <c r="I2012" s="19">
        <f t="shared" si="2249"/>
        <v>3.2136934435912785</v>
      </c>
      <c r="J2012" s="19">
        <f t="shared" si="2250"/>
        <v>1.1032561734407076</v>
      </c>
      <c r="K2012" s="30">
        <f t="shared" si="2245"/>
        <v>0.64273868871825579</v>
      </c>
      <c r="L2012" s="30">
        <f t="shared" si="2246"/>
        <v>0.88260493875256607</v>
      </c>
      <c r="M2012" s="30">
        <f t="shared" si="2243"/>
        <v>1.5253436274708219</v>
      </c>
      <c r="N2012" s="11"/>
      <c r="O2012" s="20">
        <f t="shared" si="2251"/>
        <v>-1.5251272975596364E-2</v>
      </c>
      <c r="P2012" s="20">
        <f t="shared" si="2252"/>
        <v>-5.8305683622460469E-3</v>
      </c>
      <c r="Q2012" s="20">
        <f t="shared" si="2253"/>
        <v>-9.822085006536474E-3</v>
      </c>
      <c r="R2012" s="11"/>
      <c r="S2012" s="20">
        <f t="shared" ref="S2012:U2012" si="2270">_xlfn.STDEV.S(O1992:O2012)*SQRT(252)</f>
        <v>0.3480133706776547</v>
      </c>
      <c r="T2012" s="20">
        <f t="shared" si="2270"/>
        <v>0.26933238979510532</v>
      </c>
      <c r="U2012" s="20">
        <f t="shared" si="2270"/>
        <v>0.20987359332628766</v>
      </c>
    </row>
    <row r="2013" spans="1:21" x14ac:dyDescent="0.2">
      <c r="A2013" s="1" t="s">
        <v>4746</v>
      </c>
      <c r="B2013" s="13">
        <v>39331</v>
      </c>
      <c r="C2013" s="12">
        <v>1478.55</v>
      </c>
      <c r="D2013" s="12">
        <v>54569</v>
      </c>
      <c r="E2013" s="10">
        <v>1.9540999999999999</v>
      </c>
      <c r="F2013" s="12">
        <v>11.25</v>
      </c>
      <c r="G2013" s="11"/>
      <c r="H2013" s="19">
        <f t="shared" si="2248"/>
        <v>3.6516652036504227</v>
      </c>
      <c r="I2013" s="19">
        <f t="shared" si="2249"/>
        <v>3.2232132309509947</v>
      </c>
      <c r="J2013" s="19">
        <f t="shared" si="2250"/>
        <v>1.1025867797639006</v>
      </c>
      <c r="K2013" s="30">
        <f t="shared" si="2245"/>
        <v>0.64464264619019895</v>
      </c>
      <c r="L2013" s="30">
        <f t="shared" si="2246"/>
        <v>0.88206942381112052</v>
      </c>
      <c r="M2013" s="30">
        <f t="shared" si="2243"/>
        <v>1.5267120700013195</v>
      </c>
      <c r="N2013" s="11"/>
      <c r="O2013" s="20">
        <f t="shared" si="2251"/>
        <v>2.9622574544876379E-3</v>
      </c>
      <c r="P2013" s="20">
        <f t="shared" si="2252"/>
        <v>-6.0674364931889713E-4</v>
      </c>
      <c r="Q2013" s="20">
        <f t="shared" si="2253"/>
        <v>8.9713721279105485E-4</v>
      </c>
      <c r="R2013" s="11"/>
      <c r="S2013" s="20">
        <f t="shared" ref="S2013:U2013" si="2271">_xlfn.STDEV.S(O1993:O2013)*SQRT(252)</f>
        <v>0.33515543068781811</v>
      </c>
      <c r="T2013" s="20">
        <f t="shared" si="2271"/>
        <v>0.26936024566406769</v>
      </c>
      <c r="U2013" s="20">
        <f t="shared" si="2271"/>
        <v>0.20530550053120508</v>
      </c>
    </row>
    <row r="2014" spans="1:21" x14ac:dyDescent="0.2">
      <c r="A2014" s="1" t="s">
        <v>4747</v>
      </c>
      <c r="B2014" s="13">
        <v>39332</v>
      </c>
      <c r="C2014" s="12">
        <v>1453.55</v>
      </c>
      <c r="D2014" s="12">
        <v>54569</v>
      </c>
      <c r="E2014" s="10">
        <v>1.9540999999999999</v>
      </c>
      <c r="F2014" s="12">
        <v>11.25</v>
      </c>
      <c r="G2014" s="11"/>
      <c r="H2014" s="19">
        <f t="shared" si="2248"/>
        <v>3.6531973471591801</v>
      </c>
      <c r="I2014" s="19">
        <f t="shared" si="2249"/>
        <v>3.2232132309509947</v>
      </c>
      <c r="J2014" s="19">
        <f t="shared" si="2250"/>
        <v>1.0839437379363686</v>
      </c>
      <c r="K2014" s="30">
        <f t="shared" si="2245"/>
        <v>0.64464264619019895</v>
      </c>
      <c r="L2014" s="30">
        <f t="shared" si="2246"/>
        <v>0.86715499034909493</v>
      </c>
      <c r="M2014" s="30">
        <f t="shared" si="2243"/>
        <v>1.5117976365392938</v>
      </c>
      <c r="N2014" s="11"/>
      <c r="O2014" s="20">
        <f t="shared" si="2251"/>
        <v>0</v>
      </c>
      <c r="P2014" s="20">
        <f t="shared" si="2252"/>
        <v>-1.6908457610496752E-2</v>
      </c>
      <c r="Q2014" s="20">
        <f t="shared" si="2253"/>
        <v>-9.7689890288302772E-3</v>
      </c>
      <c r="R2014" s="11"/>
      <c r="S2014" s="20">
        <f t="shared" ref="S2014:U2014" si="2272">_xlfn.STDEV.S(O1994:O2014)*SQRT(252)</f>
        <v>0.31377671428192061</v>
      </c>
      <c r="T2014" s="20">
        <f t="shared" si="2272"/>
        <v>0.2723284629932472</v>
      </c>
      <c r="U2014" s="20">
        <f t="shared" si="2272"/>
        <v>0.19319732735063733</v>
      </c>
    </row>
    <row r="2015" spans="1:21" x14ac:dyDescent="0.2">
      <c r="A2015" s="1" t="s">
        <v>4748</v>
      </c>
      <c r="B2015" s="13">
        <v>39335</v>
      </c>
      <c r="C2015" s="12">
        <v>1451.7</v>
      </c>
      <c r="D2015" s="12">
        <v>52652.57</v>
      </c>
      <c r="E2015" s="10">
        <v>1.9587000000000001</v>
      </c>
      <c r="F2015" s="12">
        <v>11.25</v>
      </c>
      <c r="G2015" s="11"/>
      <c r="H2015" s="19">
        <f t="shared" si="2248"/>
        <v>3.6547301335154057</v>
      </c>
      <c r="I2015" s="19">
        <f t="shared" si="2249"/>
        <v>3.1100159480212834</v>
      </c>
      <c r="J2015" s="19">
        <f t="shared" si="2250"/>
        <v>1.0851125357811391</v>
      </c>
      <c r="K2015" s="30">
        <f t="shared" si="2245"/>
        <v>0.62200318960425671</v>
      </c>
      <c r="L2015" s="30">
        <f t="shared" si="2246"/>
        <v>0.86809002862491136</v>
      </c>
      <c r="M2015" s="30">
        <f t="shared" si="2243"/>
        <v>1.490093218229168</v>
      </c>
      <c r="N2015" s="11"/>
      <c r="O2015" s="20">
        <f t="shared" si="2251"/>
        <v>-3.5119390129927264E-2</v>
      </c>
      <c r="P2015" s="20">
        <f t="shared" si="2252"/>
        <v>1.0782827593946998E-3</v>
      </c>
      <c r="Q2015" s="20">
        <f t="shared" si="2253"/>
        <v>-1.4356695489887161E-2</v>
      </c>
      <c r="R2015" s="11"/>
      <c r="S2015" s="20">
        <f t="shared" ref="S2015:U2015" si="2273">_xlfn.STDEV.S(O1995:O2015)*SQRT(252)</f>
        <v>0.33404250800099133</v>
      </c>
      <c r="T2015" s="20">
        <f t="shared" si="2273"/>
        <v>0.26429652248403368</v>
      </c>
      <c r="U2015" s="20">
        <f t="shared" si="2273"/>
        <v>0.19978854993102521</v>
      </c>
    </row>
    <row r="2016" spans="1:21" x14ac:dyDescent="0.2">
      <c r="A2016" s="1" t="s">
        <v>4749</v>
      </c>
      <c r="B2016" s="13">
        <v>39336</v>
      </c>
      <c r="C2016" s="12">
        <v>1471.49</v>
      </c>
      <c r="D2016" s="12">
        <v>53878.85</v>
      </c>
      <c r="E2016" s="10">
        <v>1.93</v>
      </c>
      <c r="F2016" s="12">
        <v>11.25</v>
      </c>
      <c r="G2016" s="11"/>
      <c r="H2016" s="19">
        <f t="shared" si="2248"/>
        <v>3.6562635629888218</v>
      </c>
      <c r="I2016" s="19">
        <f t="shared" si="2249"/>
        <v>3.1824483165977755</v>
      </c>
      <c r="J2016" s="19">
        <f t="shared" si="2250"/>
        <v>1.0837886651507009</v>
      </c>
      <c r="K2016" s="30">
        <f t="shared" si="2245"/>
        <v>0.63648966331955514</v>
      </c>
      <c r="L2016" s="30">
        <f t="shared" si="2246"/>
        <v>0.86703093212056082</v>
      </c>
      <c r="M2016" s="30">
        <f t="shared" si="2243"/>
        <v>1.5035205954401158</v>
      </c>
      <c r="N2016" s="11"/>
      <c r="O2016" s="20">
        <f t="shared" si="2251"/>
        <v>2.3290031236841813E-2</v>
      </c>
      <c r="P2016" s="20">
        <f t="shared" si="2252"/>
        <v>-1.2200307219611961E-3</v>
      </c>
      <c r="Q2016" s="20">
        <f t="shared" si="2253"/>
        <v>9.0110988001845804E-3</v>
      </c>
      <c r="R2016" s="11"/>
      <c r="S2016" s="20">
        <f t="shared" ref="S2016:U2016" si="2274">_xlfn.STDEV.S(O1996:O2016)*SQRT(252)</f>
        <v>0.3429767546197619</v>
      </c>
      <c r="T2016" s="20">
        <f t="shared" si="2274"/>
        <v>0.26285344061596838</v>
      </c>
      <c r="U2016" s="20">
        <f t="shared" si="2274"/>
        <v>0.20075633164282078</v>
      </c>
    </row>
    <row r="2017" spans="1:21" x14ac:dyDescent="0.2">
      <c r="A2017" s="1" t="s">
        <v>4750</v>
      </c>
      <c r="B2017" s="13">
        <v>39337</v>
      </c>
      <c r="C2017" s="12">
        <v>1471.56</v>
      </c>
      <c r="D2017" s="12">
        <v>53882.71</v>
      </c>
      <c r="E2017" s="10">
        <v>1.9120999999999999</v>
      </c>
      <c r="F2017" s="12">
        <v>11.25</v>
      </c>
      <c r="G2017" s="11"/>
      <c r="H2017" s="19">
        <f t="shared" si="2248"/>
        <v>3.6577976358492634</v>
      </c>
      <c r="I2017" s="19">
        <f t="shared" si="2249"/>
        <v>3.1826763142351053</v>
      </c>
      <c r="J2017" s="19">
        <f t="shared" si="2250"/>
        <v>1.073788025000106</v>
      </c>
      <c r="K2017" s="30">
        <f t="shared" si="2245"/>
        <v>0.63653526284702111</v>
      </c>
      <c r="L2017" s="30">
        <f t="shared" si="2246"/>
        <v>0.85903042000008478</v>
      </c>
      <c r="M2017" s="30">
        <f t="shared" si="2243"/>
        <v>1.495565682847106</v>
      </c>
      <c r="N2017" s="11"/>
      <c r="O2017" s="20">
        <f t="shared" si="2251"/>
        <v>7.1642212110978321E-5</v>
      </c>
      <c r="P2017" s="20">
        <f t="shared" si="2252"/>
        <v>-9.2274817703545953E-3</v>
      </c>
      <c r="Q2017" s="20">
        <f t="shared" si="2253"/>
        <v>-5.2908570837908453E-3</v>
      </c>
      <c r="R2017" s="11"/>
      <c r="S2017" s="20">
        <f t="shared" ref="S2017:U2017" si="2275">_xlfn.STDEV.S(O1997:O2017)*SQRT(252)</f>
        <v>0.32464076846810602</v>
      </c>
      <c r="T2017" s="20">
        <f t="shared" si="2275"/>
        <v>0.26490125004835396</v>
      </c>
      <c r="U2017" s="20">
        <f t="shared" si="2275"/>
        <v>0.19747051323393061</v>
      </c>
    </row>
    <row r="2018" spans="1:21" x14ac:dyDescent="0.2">
      <c r="A2018" s="1" t="s">
        <v>4751</v>
      </c>
      <c r="B2018" s="13">
        <v>39338</v>
      </c>
      <c r="C2018" s="12">
        <v>1483.95</v>
      </c>
      <c r="D2018" s="12">
        <v>54908.18</v>
      </c>
      <c r="E2018" s="10">
        <v>1.8987000000000001</v>
      </c>
      <c r="F2018" s="12">
        <v>11.25</v>
      </c>
      <c r="G2018" s="11"/>
      <c r="H2018" s="19">
        <f t="shared" si="2248"/>
        <v>3.659332352366679</v>
      </c>
      <c r="I2018" s="19">
        <f t="shared" si="2249"/>
        <v>3.2432474896633394</v>
      </c>
      <c r="J2018" s="19">
        <f t="shared" si="2250"/>
        <v>1.0752404626874739</v>
      </c>
      <c r="K2018" s="30">
        <f t="shared" si="2245"/>
        <v>0.64864949793266791</v>
      </c>
      <c r="L2018" s="30">
        <f t="shared" si="2246"/>
        <v>0.86019237014997918</v>
      </c>
      <c r="M2018" s="30">
        <f t="shared" si="2243"/>
        <v>1.508841868082647</v>
      </c>
      <c r="N2018" s="11"/>
      <c r="O2018" s="20">
        <f t="shared" si="2251"/>
        <v>1.9031522356614872E-2</v>
      </c>
      <c r="P2018" s="20">
        <f t="shared" si="2252"/>
        <v>1.3526298054662433E-3</v>
      </c>
      <c r="Q2018" s="20">
        <f t="shared" si="2253"/>
        <v>8.8770325421396734E-3</v>
      </c>
      <c r="R2018" s="11"/>
      <c r="S2018" s="20">
        <f t="shared" ref="S2018:U2018" si="2276">_xlfn.STDEV.S(O1998:O2018)*SQRT(252)</f>
        <v>0.3029955795419052</v>
      </c>
      <c r="T2018" s="20">
        <f t="shared" si="2276"/>
        <v>0.26481986143673081</v>
      </c>
      <c r="U2018" s="20">
        <f t="shared" si="2276"/>
        <v>0.19075465930933108</v>
      </c>
    </row>
    <row r="2019" spans="1:21" x14ac:dyDescent="0.2">
      <c r="A2019" s="1" t="s">
        <v>4752</v>
      </c>
      <c r="B2019" s="13">
        <v>39339</v>
      </c>
      <c r="C2019" s="12">
        <v>1484.25</v>
      </c>
      <c r="D2019" s="12">
        <v>54671</v>
      </c>
      <c r="E2019" s="10">
        <v>1.9027000000000001</v>
      </c>
      <c r="F2019" s="12">
        <v>11.25</v>
      </c>
      <c r="G2019" s="11"/>
      <c r="H2019" s="19">
        <f t="shared" si="2248"/>
        <v>3.6608677128111302</v>
      </c>
      <c r="I2019" s="19">
        <f t="shared" si="2249"/>
        <v>3.2292380389840716</v>
      </c>
      <c r="J2019" s="19">
        <f t="shared" si="2250"/>
        <v>1.0777235086397881</v>
      </c>
      <c r="K2019" s="30">
        <f t="shared" si="2245"/>
        <v>0.64584760779681438</v>
      </c>
      <c r="L2019" s="30">
        <f t="shared" si="2246"/>
        <v>0.86217880691183046</v>
      </c>
      <c r="M2019" s="30">
        <f t="shared" si="2243"/>
        <v>1.5080264147086448</v>
      </c>
      <c r="N2019" s="11"/>
      <c r="O2019" s="20">
        <f t="shared" si="2251"/>
        <v>-4.3195749704325603E-3</v>
      </c>
      <c r="P2019" s="20">
        <f t="shared" si="2252"/>
        <v>2.3092936310340484E-3</v>
      </c>
      <c r="Q2019" s="20">
        <f t="shared" si="2253"/>
        <v>-5.4044985843237914E-4</v>
      </c>
      <c r="R2019" s="11"/>
      <c r="S2019" s="20">
        <f t="shared" ref="S2019:U2019" si="2277">_xlfn.STDEV.S(O1999:O2019)*SQRT(252)</f>
        <v>0.28376278904316954</v>
      </c>
      <c r="T2019" s="20">
        <f t="shared" si="2277"/>
        <v>0.16449473793517716</v>
      </c>
      <c r="U2019" s="20">
        <f t="shared" si="2277"/>
        <v>0.17388498741280486</v>
      </c>
    </row>
    <row r="2020" spans="1:21" x14ac:dyDescent="0.2">
      <c r="A2020" s="1" t="s">
        <v>4753</v>
      </c>
      <c r="B2020" s="13">
        <v>39342</v>
      </c>
      <c r="C2020" s="12">
        <v>1476.65</v>
      </c>
      <c r="D2020" s="12">
        <v>54340.54</v>
      </c>
      <c r="E2020" s="10">
        <v>1.9118999999999999</v>
      </c>
      <c r="F2020" s="12">
        <v>11.25</v>
      </c>
      <c r="G2020" s="11"/>
      <c r="H2020" s="19">
        <f t="shared" si="2248"/>
        <v>3.6624037174527921</v>
      </c>
      <c r="I2020" s="19">
        <f t="shared" si="2249"/>
        <v>3.2097188422918093</v>
      </c>
      <c r="J2020" s="19">
        <f t="shared" si="2250"/>
        <v>1.0773894622709572</v>
      </c>
      <c r="K2020" s="30">
        <f t="shared" si="2245"/>
        <v>0.64194376845836187</v>
      </c>
      <c r="L2020" s="30">
        <f t="shared" si="2246"/>
        <v>0.86191156981676587</v>
      </c>
      <c r="M2020" s="30">
        <f t="shared" si="2243"/>
        <v>1.5038553382751276</v>
      </c>
      <c r="N2020" s="11"/>
      <c r="O2020" s="20">
        <f t="shared" si="2251"/>
        <v>-6.0445208611512591E-3</v>
      </c>
      <c r="P2020" s="20">
        <f t="shared" si="2252"/>
        <v>-3.0995553697477085E-4</v>
      </c>
      <c r="Q2020" s="20">
        <f t="shared" si="2253"/>
        <v>-2.7659173558461925E-3</v>
      </c>
      <c r="R2020" s="11"/>
      <c r="S2020" s="20">
        <f t="shared" ref="S2020:U2020" si="2278">_xlfn.STDEV.S(O2000:O2020)*SQRT(252)</f>
        <v>0.28629871023702524</v>
      </c>
      <c r="T2020" s="20">
        <f t="shared" si="2278"/>
        <v>0.16116369141377679</v>
      </c>
      <c r="U2020" s="20">
        <f t="shared" si="2278"/>
        <v>0.17385426295797271</v>
      </c>
    </row>
    <row r="2021" spans="1:21" x14ac:dyDescent="0.2">
      <c r="A2021" s="1" t="s">
        <v>4754</v>
      </c>
      <c r="B2021" s="13">
        <v>39343</v>
      </c>
      <c r="C2021" s="12">
        <v>1519.78</v>
      </c>
      <c r="D2021" s="12">
        <v>56666.3</v>
      </c>
      <c r="E2021" s="10">
        <v>1.8956</v>
      </c>
      <c r="F2021" s="12">
        <v>11.25</v>
      </c>
      <c r="G2021" s="11"/>
      <c r="H2021" s="19">
        <f t="shared" si="2248"/>
        <v>3.6639403665619534</v>
      </c>
      <c r="I2021" s="19">
        <f t="shared" si="2249"/>
        <v>3.3470939161252424</v>
      </c>
      <c r="J2021" s="19">
        <f t="shared" si="2250"/>
        <v>1.0994042349757049</v>
      </c>
      <c r="K2021" s="30">
        <f t="shared" si="2245"/>
        <v>0.66941878322504855</v>
      </c>
      <c r="L2021" s="30">
        <f t="shared" si="2246"/>
        <v>0.87952338798056395</v>
      </c>
      <c r="M2021" s="30">
        <f t="shared" si="2243"/>
        <v>1.5489421712056126</v>
      </c>
      <c r="N2021" s="11"/>
      <c r="O2021" s="20">
        <f t="shared" si="2251"/>
        <v>4.2799721901917165E-2</v>
      </c>
      <c r="P2021" s="20">
        <f t="shared" si="2252"/>
        <v>2.0433439787265195E-2</v>
      </c>
      <c r="Q2021" s="20">
        <f t="shared" si="2253"/>
        <v>2.9980831123157081E-2</v>
      </c>
      <c r="R2021" s="11"/>
      <c r="S2021" s="20">
        <f t="shared" ref="S2021:U2021" si="2279">_xlfn.STDEV.S(O2001:O2021)*SQRT(252)</f>
        <v>0.31334170251419735</v>
      </c>
      <c r="T2021" s="20">
        <f t="shared" si="2279"/>
        <v>0.17831597316658215</v>
      </c>
      <c r="U2021" s="20">
        <f t="shared" si="2279"/>
        <v>0.20073325325284047</v>
      </c>
    </row>
    <row r="2022" spans="1:21" x14ac:dyDescent="0.2">
      <c r="A2022" s="1" t="s">
        <v>4755</v>
      </c>
      <c r="B2022" s="13">
        <v>39344</v>
      </c>
      <c r="C2022" s="12">
        <v>1529.03</v>
      </c>
      <c r="D2022" s="12">
        <v>57264.22</v>
      </c>
      <c r="E2022" s="10">
        <v>1.8634999999999999</v>
      </c>
      <c r="F2022" s="12">
        <v>11.25</v>
      </c>
      <c r="G2022" s="11"/>
      <c r="H2022" s="19">
        <f t="shared" si="2248"/>
        <v>3.6654776604090156</v>
      </c>
      <c r="I2022" s="19">
        <f t="shared" si="2249"/>
        <v>3.3824111045481602</v>
      </c>
      <c r="J2022" s="19">
        <f t="shared" si="2250"/>
        <v>1.0873650857701227</v>
      </c>
      <c r="K2022" s="30">
        <f t="shared" si="2245"/>
        <v>0.67648222090963206</v>
      </c>
      <c r="L2022" s="30">
        <f t="shared" si="2246"/>
        <v>0.86989206861609825</v>
      </c>
      <c r="M2022" s="30">
        <f t="shared" si="2243"/>
        <v>1.5463742895257302</v>
      </c>
      <c r="N2022" s="11"/>
      <c r="O2022" s="20">
        <f t="shared" si="2251"/>
        <v>1.0551597686808467E-2</v>
      </c>
      <c r="P2022" s="20">
        <f t="shared" si="2252"/>
        <v>-1.0950611997459059E-2</v>
      </c>
      <c r="Q2022" s="20">
        <f t="shared" si="2253"/>
        <v>-1.6578292770502712E-3</v>
      </c>
      <c r="R2022" s="11"/>
      <c r="S2022" s="20">
        <f t="shared" ref="S2022:U2022" si="2280">_xlfn.STDEV.S(O2002:O2022)*SQRT(252)</f>
        <v>0.31300682098431132</v>
      </c>
      <c r="T2022" s="20">
        <f t="shared" si="2280"/>
        <v>0.17973357216155597</v>
      </c>
      <c r="U2022" s="20">
        <f t="shared" si="2280"/>
        <v>0.199835341995348</v>
      </c>
    </row>
    <row r="2023" spans="1:21" x14ac:dyDescent="0.2">
      <c r="A2023" s="1" t="s">
        <v>4756</v>
      </c>
      <c r="B2023" s="13">
        <v>39345</v>
      </c>
      <c r="C2023" s="12">
        <v>1518.75</v>
      </c>
      <c r="D2023" s="12">
        <v>56906.44</v>
      </c>
      <c r="E2023" s="10">
        <v>1.8633</v>
      </c>
      <c r="F2023" s="12">
        <v>11.25</v>
      </c>
      <c r="G2023" s="11"/>
      <c r="H2023" s="19">
        <f t="shared" si="2248"/>
        <v>3.6670155992644937</v>
      </c>
      <c r="I2023" s="19">
        <f t="shared" si="2249"/>
        <v>3.3612782043709597</v>
      </c>
      <c r="J2023" s="19">
        <f t="shared" si="2250"/>
        <v>1.0799385779194306</v>
      </c>
      <c r="K2023" s="30">
        <f t="shared" si="2245"/>
        <v>0.67225564087419198</v>
      </c>
      <c r="L2023" s="30">
        <f t="shared" si="2246"/>
        <v>0.86395086233554452</v>
      </c>
      <c r="M2023" s="30">
        <f t="shared" si="2243"/>
        <v>1.5362065032097365</v>
      </c>
      <c r="N2023" s="11"/>
      <c r="O2023" s="20">
        <f t="shared" si="2251"/>
        <v>-6.247880439129383E-3</v>
      </c>
      <c r="P2023" s="20">
        <f t="shared" si="2252"/>
        <v>-6.8298200373357876E-3</v>
      </c>
      <c r="Q2023" s="20">
        <f t="shared" si="2253"/>
        <v>-6.575242737068554E-3</v>
      </c>
      <c r="R2023" s="11"/>
      <c r="S2023" s="20">
        <f t="shared" ref="S2023:U2023" si="2281">_xlfn.STDEV.S(O2003:O2023)*SQRT(252)</f>
        <v>0.2934351283624102</v>
      </c>
      <c r="T2023" s="20">
        <f t="shared" si="2281"/>
        <v>0.18032219149194617</v>
      </c>
      <c r="U2023" s="20">
        <f t="shared" si="2281"/>
        <v>0.19495171706390726</v>
      </c>
    </row>
    <row r="2024" spans="1:21" x14ac:dyDescent="0.2">
      <c r="A2024" s="1" t="s">
        <v>4757</v>
      </c>
      <c r="B2024" s="13">
        <v>39346</v>
      </c>
      <c r="C2024" s="12">
        <v>1525.75</v>
      </c>
      <c r="D2024" s="12">
        <v>57798.79</v>
      </c>
      <c r="E2024" s="10">
        <v>1.8613999999999999</v>
      </c>
      <c r="F2024" s="12">
        <v>11.25</v>
      </c>
      <c r="G2024" s="11"/>
      <c r="H2024" s="19">
        <f t="shared" si="2248"/>
        <v>3.6685541833990163</v>
      </c>
      <c r="I2024" s="19">
        <f t="shared" si="2249"/>
        <v>3.4139864146485737</v>
      </c>
      <c r="J2024" s="19">
        <f t="shared" si="2250"/>
        <v>1.0838097877619322</v>
      </c>
      <c r="K2024" s="30">
        <f t="shared" si="2245"/>
        <v>0.68279728292971476</v>
      </c>
      <c r="L2024" s="30">
        <f t="shared" si="2246"/>
        <v>0.86704783020954579</v>
      </c>
      <c r="M2024" s="30">
        <f t="shared" si="2243"/>
        <v>1.5498451131392605</v>
      </c>
      <c r="N2024" s="11"/>
      <c r="O2024" s="20">
        <f t="shared" si="2251"/>
        <v>1.5681002009614309E-2</v>
      </c>
      <c r="P2024" s="20">
        <f t="shared" si="2252"/>
        <v>3.5846574255729013E-3</v>
      </c>
      <c r="Q2024" s="20">
        <f t="shared" si="2253"/>
        <v>8.8781097469823322E-3</v>
      </c>
      <c r="R2024" s="11"/>
      <c r="S2024" s="20">
        <f t="shared" ref="S2024:U2024" si="2282">_xlfn.STDEV.S(O2004:O2024)*SQRT(252)</f>
        <v>0.29566787909355013</v>
      </c>
      <c r="T2024" s="20">
        <f t="shared" si="2282"/>
        <v>0.17692656976717766</v>
      </c>
      <c r="U2024" s="20">
        <f t="shared" si="2282"/>
        <v>0.19484658658782519</v>
      </c>
    </row>
    <row r="2025" spans="1:21" x14ac:dyDescent="0.2">
      <c r="A2025" s="1" t="s">
        <v>4758</v>
      </c>
      <c r="B2025" s="13">
        <v>39349</v>
      </c>
      <c r="C2025" s="12">
        <v>1517.73</v>
      </c>
      <c r="D2025" s="12">
        <v>58429.53</v>
      </c>
      <c r="E2025" s="10">
        <v>1.869</v>
      </c>
      <c r="F2025" s="12">
        <v>11.25</v>
      </c>
      <c r="G2025" s="11"/>
      <c r="H2025" s="19">
        <f t="shared" si="2248"/>
        <v>3.6700934130833258</v>
      </c>
      <c r="I2025" s="19">
        <f t="shared" si="2249"/>
        <v>3.4512421736562526</v>
      </c>
      <c r="J2025" s="19">
        <f t="shared" si="2250"/>
        <v>1.0825146950197131</v>
      </c>
      <c r="K2025" s="30">
        <f t="shared" si="2245"/>
        <v>0.69024843473125053</v>
      </c>
      <c r="L2025" s="30">
        <f t="shared" si="2246"/>
        <v>0.86601175601577052</v>
      </c>
      <c r="M2025" s="30">
        <f t="shared" si="2243"/>
        <v>1.556260190747021</v>
      </c>
      <c r="N2025" s="11"/>
      <c r="O2025" s="20">
        <f t="shared" si="2251"/>
        <v>1.0912685196351024E-2</v>
      </c>
      <c r="P2025" s="20">
        <f t="shared" si="2252"/>
        <v>-1.1949446820308518E-3</v>
      </c>
      <c r="Q2025" s="20">
        <f t="shared" si="2253"/>
        <v>4.1391733621474192E-3</v>
      </c>
      <c r="R2025" s="11"/>
      <c r="S2025" s="20">
        <f t="shared" ref="S2025:U2025" si="2283">_xlfn.STDEV.S(O2005:O2025)*SQRT(252)</f>
        <v>0.29012131266962438</v>
      </c>
      <c r="T2025" s="20">
        <f t="shared" si="2283"/>
        <v>0.17423506557364191</v>
      </c>
      <c r="U2025" s="20">
        <f t="shared" si="2283"/>
        <v>0.19038231883057521</v>
      </c>
    </row>
    <row r="2026" spans="1:21" x14ac:dyDescent="0.2">
      <c r="A2026" s="1" t="s">
        <v>4759</v>
      </c>
      <c r="B2026" s="13">
        <v>39350</v>
      </c>
      <c r="C2026" s="12">
        <v>1517.21</v>
      </c>
      <c r="D2026" s="12">
        <v>58857.78</v>
      </c>
      <c r="E2026" s="10">
        <v>1.8652</v>
      </c>
      <c r="F2026" s="12">
        <v>11.25</v>
      </c>
      <c r="G2026" s="11"/>
      <c r="H2026" s="19">
        <f t="shared" si="2248"/>
        <v>3.6716332885882785</v>
      </c>
      <c r="I2026" s="19">
        <f t="shared" si="2249"/>
        <v>3.4765375073833642</v>
      </c>
      <c r="J2026" s="19">
        <f t="shared" si="2250"/>
        <v>1.0799436217776535</v>
      </c>
      <c r="K2026" s="30">
        <f t="shared" si="2245"/>
        <v>0.69530750147667286</v>
      </c>
      <c r="L2026" s="30">
        <f t="shared" si="2246"/>
        <v>0.86395489742212284</v>
      </c>
      <c r="M2026" s="30">
        <f t="shared" si="2243"/>
        <v>1.5592623988987957</v>
      </c>
      <c r="N2026" s="11"/>
      <c r="O2026" s="20">
        <f t="shared" si="2251"/>
        <v>7.3293418584745584E-3</v>
      </c>
      <c r="P2026" s="20">
        <f t="shared" si="2252"/>
        <v>-2.3750931547518173E-3</v>
      </c>
      <c r="Q2026" s="20">
        <f t="shared" si="2253"/>
        <v>1.9291171036981414E-3</v>
      </c>
      <c r="R2026" s="11"/>
      <c r="S2026" s="20">
        <f t="shared" ref="S2026:U2026" si="2284">_xlfn.STDEV.S(O2006:O2026)*SQRT(252)</f>
        <v>0.28998779167931266</v>
      </c>
      <c r="T2026" s="20">
        <f t="shared" si="2284"/>
        <v>0.14836297644754898</v>
      </c>
      <c r="U2026" s="20">
        <f t="shared" si="2284"/>
        <v>0.18096950472175871</v>
      </c>
    </row>
    <row r="2027" spans="1:21" x14ac:dyDescent="0.2">
      <c r="A2027" s="1" t="s">
        <v>4760</v>
      </c>
      <c r="B2027" s="13">
        <v>39351</v>
      </c>
      <c r="C2027" s="12">
        <v>1525.42</v>
      </c>
      <c r="D2027" s="12">
        <v>59714.83</v>
      </c>
      <c r="E2027" s="10">
        <v>1.8489</v>
      </c>
      <c r="F2027" s="12">
        <v>11.25</v>
      </c>
      <c r="G2027" s="11"/>
      <c r="H2027" s="19">
        <f t="shared" si="2248"/>
        <v>3.6731738101848435</v>
      </c>
      <c r="I2027" s="19">
        <f t="shared" si="2249"/>
        <v>3.5271606615475699</v>
      </c>
      <c r="J2027" s="19">
        <f t="shared" si="2250"/>
        <v>1.0762987581735592</v>
      </c>
      <c r="K2027" s="30">
        <f t="shared" si="2245"/>
        <v>0.70543213230951407</v>
      </c>
      <c r="L2027" s="30">
        <f t="shared" si="2246"/>
        <v>0.86103900653884746</v>
      </c>
      <c r="M2027" s="30">
        <f t="shared" si="2243"/>
        <v>1.5664711388483616</v>
      </c>
      <c r="N2027" s="11"/>
      <c r="O2027" s="20">
        <f t="shared" si="2251"/>
        <v>1.4561371495832809E-2</v>
      </c>
      <c r="P2027" s="20">
        <f t="shared" si="2252"/>
        <v>-3.3750498920439576E-3</v>
      </c>
      <c r="Q2027" s="20">
        <f t="shared" si="2253"/>
        <v>4.6231730814882965E-3</v>
      </c>
      <c r="R2027" s="11"/>
      <c r="S2027" s="20">
        <f t="shared" ref="S2027:U2027" si="2285">_xlfn.STDEV.S(O2007:O2027)*SQRT(252)</f>
        <v>0.26685927597234471</v>
      </c>
      <c r="T2027" s="20">
        <f t="shared" si="2285"/>
        <v>0.14765901227884418</v>
      </c>
      <c r="U2027" s="20">
        <f t="shared" si="2285"/>
        <v>0.17101898127496631</v>
      </c>
    </row>
    <row r="2028" spans="1:21" x14ac:dyDescent="0.2">
      <c r="A2028" s="1" t="s">
        <v>4761</v>
      </c>
      <c r="B2028" s="13">
        <v>39352</v>
      </c>
      <c r="C2028" s="12">
        <v>1531.38</v>
      </c>
      <c r="D2028" s="12">
        <v>61052.44</v>
      </c>
      <c r="E2028" s="10">
        <v>1.8405</v>
      </c>
      <c r="F2028" s="12">
        <v>11.25</v>
      </c>
      <c r="G2028" s="11"/>
      <c r="H2028" s="19">
        <f t="shared" si="2248"/>
        <v>3.6747149781441037</v>
      </c>
      <c r="I2028" s="19">
        <f t="shared" si="2249"/>
        <v>3.60616893089193</v>
      </c>
      <c r="J2028" s="19">
        <f t="shared" si="2250"/>
        <v>1.0755949962719131</v>
      </c>
      <c r="K2028" s="30">
        <f t="shared" si="2245"/>
        <v>0.72123378617838607</v>
      </c>
      <c r="L2028" s="30">
        <f t="shared" si="2246"/>
        <v>0.86047599701753053</v>
      </c>
      <c r="M2028" s="30">
        <f t="shared" si="2243"/>
        <v>1.5817097831959166</v>
      </c>
      <c r="N2028" s="11"/>
      <c r="O2028" s="20">
        <f t="shared" si="2251"/>
        <v>2.2399963292200731E-2</v>
      </c>
      <c r="P2028" s="20">
        <f t="shared" si="2252"/>
        <v>-6.5387226018953637E-4</v>
      </c>
      <c r="Q2028" s="20">
        <f t="shared" si="2253"/>
        <v>9.7280083683879415E-3</v>
      </c>
      <c r="R2028" s="11"/>
      <c r="S2028" s="20">
        <f t="shared" ref="S2028:U2028" si="2286">_xlfn.STDEV.S(O2008:O2028)*SQRT(252)</f>
        <v>0.26776200003789113</v>
      </c>
      <c r="T2028" s="20">
        <f t="shared" si="2286"/>
        <v>0.12164244089533226</v>
      </c>
      <c r="U2028" s="20">
        <f t="shared" si="2286"/>
        <v>0.15846097993668876</v>
      </c>
    </row>
    <row r="2029" spans="1:21" x14ac:dyDescent="0.2">
      <c r="A2029" s="1" t="s">
        <v>4762</v>
      </c>
      <c r="B2029" s="13">
        <v>39353</v>
      </c>
      <c r="C2029" s="12">
        <v>1526.75</v>
      </c>
      <c r="D2029" s="12">
        <v>60465.06</v>
      </c>
      <c r="E2029" s="10">
        <v>1.8385</v>
      </c>
      <c r="F2029" s="12">
        <v>11.25</v>
      </c>
      <c r="G2029" s="11"/>
      <c r="H2029" s="19">
        <f t="shared" si="2248"/>
        <v>3.6762567927372567</v>
      </c>
      <c r="I2029" s="19">
        <f t="shared" si="2249"/>
        <v>3.5714743059657628</v>
      </c>
      <c r="J2029" s="19">
        <f t="shared" si="2250"/>
        <v>1.0711777507102875</v>
      </c>
      <c r="K2029" s="30">
        <f t="shared" si="2245"/>
        <v>0.71429486119315255</v>
      </c>
      <c r="L2029" s="30">
        <f t="shared" si="2246"/>
        <v>0.85694220056823012</v>
      </c>
      <c r="M2029" s="30">
        <f t="shared" si="2243"/>
        <v>1.5712370617613827</v>
      </c>
      <c r="N2029" s="11"/>
      <c r="O2029" s="20">
        <f t="shared" si="2251"/>
        <v>-9.6209095000954203E-3</v>
      </c>
      <c r="P2029" s="20">
        <f t="shared" si="2252"/>
        <v>-4.1067925910180936E-3</v>
      </c>
      <c r="Q2029" s="20">
        <f t="shared" si="2253"/>
        <v>-6.6211396969254599E-3</v>
      </c>
      <c r="R2029" s="11"/>
      <c r="S2029" s="20">
        <f t="shared" ref="S2029:U2029" si="2287">_xlfn.STDEV.S(O2009:O2029)*SQRT(252)</f>
        <v>0.27360135461056312</v>
      </c>
      <c r="T2029" s="20">
        <f t="shared" si="2287"/>
        <v>0.1193286120674851</v>
      </c>
      <c r="U2029" s="20">
        <f t="shared" si="2287"/>
        <v>0.15998762887475035</v>
      </c>
    </row>
    <row r="2030" spans="1:21" x14ac:dyDescent="0.2">
      <c r="A2030" s="1" t="s">
        <v>4763</v>
      </c>
      <c r="B2030" s="13">
        <v>39356</v>
      </c>
      <c r="C2030" s="12">
        <v>1547.04</v>
      </c>
      <c r="D2030" s="12">
        <v>62340.34</v>
      </c>
      <c r="E2030" s="10">
        <v>1.8221000000000001</v>
      </c>
      <c r="F2030" s="12">
        <v>11.25</v>
      </c>
      <c r="G2030" s="11"/>
      <c r="H2030" s="19">
        <f t="shared" si="2248"/>
        <v>3.6777992542356128</v>
      </c>
      <c r="I2030" s="19">
        <f t="shared" si="2249"/>
        <v>3.6822409923213448</v>
      </c>
      <c r="J2030" s="19">
        <f t="shared" si="2250"/>
        <v>1.0757311174767981</v>
      </c>
      <c r="K2030" s="30">
        <f t="shared" si="2245"/>
        <v>0.73644819846426901</v>
      </c>
      <c r="L2030" s="30">
        <f t="shared" si="2246"/>
        <v>0.86058489398143845</v>
      </c>
      <c r="M2030" s="30">
        <f t="shared" si="2243"/>
        <v>1.5970330924457075</v>
      </c>
      <c r="N2030" s="11"/>
      <c r="O2030" s="20">
        <f t="shared" si="2251"/>
        <v>3.1014275020978976E-2</v>
      </c>
      <c r="P2030" s="20">
        <f t="shared" si="2252"/>
        <v>4.2508040924964519E-3</v>
      </c>
      <c r="Q2030" s="20">
        <f t="shared" si="2253"/>
        <v>1.641765670637052E-2</v>
      </c>
      <c r="R2030" s="11"/>
      <c r="S2030" s="20">
        <f t="shared" ref="S2030:U2030" si="2288">_xlfn.STDEV.S(O2010:O2030)*SQRT(252)</f>
        <v>0.27043020919820193</v>
      </c>
      <c r="T2030" s="20">
        <f t="shared" si="2288"/>
        <v>0.1198803872592633</v>
      </c>
      <c r="U2030" s="20">
        <f t="shared" si="2288"/>
        <v>0.16062538822556016</v>
      </c>
    </row>
    <row r="2031" spans="1:21" x14ac:dyDescent="0.2">
      <c r="A2031" s="1" t="s">
        <v>4764</v>
      </c>
      <c r="B2031" s="13">
        <v>39357</v>
      </c>
      <c r="C2031" s="12">
        <v>1546.63</v>
      </c>
      <c r="D2031" s="12">
        <v>62017.120000000003</v>
      </c>
      <c r="E2031" s="10">
        <v>1.8230999999999999</v>
      </c>
      <c r="F2031" s="12">
        <v>11.25</v>
      </c>
      <c r="G2031" s="11"/>
      <c r="H2031" s="19">
        <f t="shared" si="2248"/>
        <v>3.6793423629105968</v>
      </c>
      <c r="I2031" s="19">
        <f t="shared" si="2249"/>
        <v>3.6631494388659402</v>
      </c>
      <c r="J2031" s="19">
        <f t="shared" si="2250"/>
        <v>1.0760362481929537</v>
      </c>
      <c r="K2031" s="30">
        <f t="shared" si="2245"/>
        <v>0.73262988777318805</v>
      </c>
      <c r="L2031" s="30">
        <f t="shared" si="2246"/>
        <v>0.86082899855436301</v>
      </c>
      <c r="M2031" s="30">
        <f t="shared" si="2243"/>
        <v>1.5934588863275509</v>
      </c>
      <c r="N2031" s="11"/>
      <c r="O2031" s="20">
        <f t="shared" si="2251"/>
        <v>-5.1847647927488749E-3</v>
      </c>
      <c r="P2031" s="20">
        <f t="shared" si="2252"/>
        <v>2.8364961392157717E-4</v>
      </c>
      <c r="Q2031" s="20">
        <f t="shared" si="2253"/>
        <v>-2.2380288392664927E-3</v>
      </c>
      <c r="R2031" s="11"/>
      <c r="S2031" s="20">
        <f t="shared" ref="S2031:U2031" si="2289">_xlfn.STDEV.S(O2011:O2031)*SQRT(252)</f>
        <v>0.27328599158407058</v>
      </c>
      <c r="T2031" s="20">
        <f t="shared" si="2289"/>
        <v>0.11961381662961354</v>
      </c>
      <c r="U2031" s="20">
        <f t="shared" si="2289"/>
        <v>0.16106980264505644</v>
      </c>
    </row>
    <row r="2032" spans="1:21" x14ac:dyDescent="0.2">
      <c r="A2032" s="1" t="s">
        <v>4765</v>
      </c>
      <c r="B2032" s="13">
        <v>39358</v>
      </c>
      <c r="C2032" s="12">
        <v>1539.59</v>
      </c>
      <c r="D2032" s="12">
        <v>60098.57</v>
      </c>
      <c r="E2032" s="10">
        <v>1.827</v>
      </c>
      <c r="F2032" s="12">
        <v>11.25</v>
      </c>
      <c r="G2032" s="11"/>
      <c r="H2032" s="19">
        <f t="shared" si="2248"/>
        <v>3.680886119033747</v>
      </c>
      <c r="I2032" s="19">
        <f t="shared" si="2249"/>
        <v>3.5498269344359334</v>
      </c>
      <c r="J2032" s="19">
        <f t="shared" si="2250"/>
        <v>1.073429705373643</v>
      </c>
      <c r="K2032" s="30">
        <f t="shared" si="2245"/>
        <v>0.70996538688718669</v>
      </c>
      <c r="L2032" s="30">
        <f t="shared" si="2246"/>
        <v>0.85874376429891441</v>
      </c>
      <c r="M2032" s="30">
        <f t="shared" si="2243"/>
        <v>1.5687091511861011</v>
      </c>
      <c r="N2032" s="11"/>
      <c r="O2032" s="20">
        <f t="shared" si="2251"/>
        <v>-3.0935812562724707E-2</v>
      </c>
      <c r="P2032" s="20">
        <f t="shared" si="2252"/>
        <v>-2.4223559603016032E-3</v>
      </c>
      <c r="Q2032" s="20">
        <f t="shared" si="2253"/>
        <v>-1.55320826623212E-2</v>
      </c>
      <c r="R2032" s="11"/>
      <c r="S2032" s="20">
        <f t="shared" ref="S2032:U2032" si="2290">_xlfn.STDEV.S(O2012:O2032)*SQRT(252)</f>
        <v>0.30161227075146652</v>
      </c>
      <c r="T2032" s="20">
        <f t="shared" si="2290"/>
        <v>0.11342479041158293</v>
      </c>
      <c r="U2032" s="20">
        <f t="shared" si="2290"/>
        <v>0.17012970912305606</v>
      </c>
    </row>
    <row r="2033" spans="1:21" x14ac:dyDescent="0.2">
      <c r="A2033" s="1" t="s">
        <v>4766</v>
      </c>
      <c r="B2033" s="13">
        <v>39359</v>
      </c>
      <c r="C2033" s="12">
        <v>1542.84</v>
      </c>
      <c r="D2033" s="12">
        <v>60406.720000000001</v>
      </c>
      <c r="E2033" s="10">
        <v>1.8280000000000001</v>
      </c>
      <c r="F2033" s="12">
        <v>11.25</v>
      </c>
      <c r="G2033" s="11"/>
      <c r="H2033" s="19">
        <f t="shared" si="2248"/>
        <v>3.6824305228767158</v>
      </c>
      <c r="I2033" s="19">
        <f t="shared" si="2249"/>
        <v>3.5680283520378238</v>
      </c>
      <c r="J2033" s="19">
        <f t="shared" si="2250"/>
        <v>1.0762844405922014</v>
      </c>
      <c r="K2033" s="30">
        <f t="shared" si="2245"/>
        <v>0.71360567040756484</v>
      </c>
      <c r="L2033" s="30">
        <f t="shared" si="2246"/>
        <v>0.86102755247376117</v>
      </c>
      <c r="M2033" s="30">
        <f t="shared" si="2243"/>
        <v>1.574633222881326</v>
      </c>
      <c r="N2033" s="11"/>
      <c r="O2033" s="20">
        <f t="shared" si="2251"/>
        <v>5.1274098535123436E-3</v>
      </c>
      <c r="P2033" s="20">
        <f t="shared" si="2252"/>
        <v>2.6594524115248763E-3</v>
      </c>
      <c r="Q2033" s="20">
        <f t="shared" si="2253"/>
        <v>3.7763990161883143E-3</v>
      </c>
      <c r="R2033" s="11"/>
      <c r="S2033" s="20">
        <f t="shared" ref="S2033:U2033" si="2291">_xlfn.STDEV.S(O2013:O2033)*SQRT(252)</f>
        <v>0.29321013468673363</v>
      </c>
      <c r="T2033" s="20">
        <f t="shared" si="2291"/>
        <v>0.11320799098666474</v>
      </c>
      <c r="U2033" s="20">
        <f t="shared" si="2291"/>
        <v>0.16577743014023452</v>
      </c>
    </row>
    <row r="2034" spans="1:21" x14ac:dyDescent="0.2">
      <c r="A2034" s="1" t="s">
        <v>4767</v>
      </c>
      <c r="B2034" s="13">
        <v>39360</v>
      </c>
      <c r="C2034" s="12">
        <v>1557.59</v>
      </c>
      <c r="D2034" s="12">
        <v>62318.720000000001</v>
      </c>
      <c r="E2034" s="10">
        <v>1.8088</v>
      </c>
      <c r="F2034" s="12">
        <v>11.25</v>
      </c>
      <c r="G2034" s="11"/>
      <c r="H2034" s="19">
        <f t="shared" si="2248"/>
        <v>3.6839755747112695</v>
      </c>
      <c r="I2034" s="19">
        <f t="shared" si="2249"/>
        <v>3.680963969285314</v>
      </c>
      <c r="J2034" s="19">
        <f t="shared" si="2250"/>
        <v>1.075161439697855</v>
      </c>
      <c r="K2034" s="30">
        <f t="shared" si="2245"/>
        <v>0.73619279385706282</v>
      </c>
      <c r="L2034" s="30">
        <f t="shared" si="2246"/>
        <v>0.86012915175828408</v>
      </c>
      <c r="M2034" s="30">
        <f t="shared" si="2243"/>
        <v>1.596321945615347</v>
      </c>
      <c r="N2034" s="11"/>
      <c r="O2034" s="20">
        <f t="shared" si="2251"/>
        <v>3.1652107580083744E-2</v>
      </c>
      <c r="P2034" s="20">
        <f t="shared" si="2252"/>
        <v>-1.043405304390066E-3</v>
      </c>
      <c r="Q2034" s="20">
        <f t="shared" si="2253"/>
        <v>1.3773825179640431E-2</v>
      </c>
      <c r="R2034" s="11"/>
      <c r="S2034" s="20">
        <f t="shared" ref="S2034:U2034" si="2292">_xlfn.STDEV.S(O2014:O2034)*SQRT(252)</f>
        <v>0.30702440256677144</v>
      </c>
      <c r="T2034" s="20">
        <f t="shared" si="2292"/>
        <v>0.11319151021199976</v>
      </c>
      <c r="U2034" s="20">
        <f t="shared" si="2292"/>
        <v>0.17103931075885792</v>
      </c>
    </row>
    <row r="2035" spans="1:21" x14ac:dyDescent="0.2">
      <c r="A2035" s="1" t="s">
        <v>4768</v>
      </c>
      <c r="B2035" s="13">
        <v>39363</v>
      </c>
      <c r="C2035" s="12">
        <v>1552.58</v>
      </c>
      <c r="D2035" s="12">
        <v>62660.85</v>
      </c>
      <c r="E2035" s="10">
        <v>1.8129</v>
      </c>
      <c r="F2035" s="12">
        <v>11.25</v>
      </c>
      <c r="G2035" s="11"/>
      <c r="H2035" s="19">
        <f t="shared" si="2248"/>
        <v>3.6855212748092883</v>
      </c>
      <c r="I2035" s="19">
        <f t="shared" si="2249"/>
        <v>3.7011724748966546</v>
      </c>
      <c r="J2035" s="19">
        <f t="shared" si="2250"/>
        <v>1.0741324002685864</v>
      </c>
      <c r="K2035" s="30">
        <f t="shared" si="2245"/>
        <v>0.74023449497933091</v>
      </c>
      <c r="L2035" s="30">
        <f t="shared" si="2246"/>
        <v>0.85930592021486918</v>
      </c>
      <c r="M2035" s="30">
        <f t="shared" si="2243"/>
        <v>1.5995404151942001</v>
      </c>
      <c r="N2035" s="11"/>
      <c r="O2035" s="20">
        <f t="shared" si="2251"/>
        <v>5.490003645774344E-3</v>
      </c>
      <c r="P2035" s="20">
        <f t="shared" si="2252"/>
        <v>-9.5710224648482001E-4</v>
      </c>
      <c r="Q2035" s="20">
        <f t="shared" si="2253"/>
        <v>2.0161782450547339E-3</v>
      </c>
      <c r="R2035" s="11"/>
      <c r="S2035" s="20">
        <f t="shared" ref="S2035:U2035" si="2293">_xlfn.STDEV.S(O2015:O2035)*SQRT(252)</f>
        <v>0.3061428415769149</v>
      </c>
      <c r="T2035" s="20">
        <f t="shared" si="2293"/>
        <v>9.767827170809909E-2</v>
      </c>
      <c r="U2035" s="20">
        <f t="shared" si="2293"/>
        <v>0.16544588566575724</v>
      </c>
    </row>
    <row r="2036" spans="1:21" x14ac:dyDescent="0.2">
      <c r="A2036" s="1" t="s">
        <v>4769</v>
      </c>
      <c r="B2036" s="13">
        <v>39364</v>
      </c>
      <c r="C2036" s="12">
        <v>1565.15</v>
      </c>
      <c r="D2036" s="12">
        <v>63548.69</v>
      </c>
      <c r="E2036" s="10">
        <v>1.8104</v>
      </c>
      <c r="F2036" s="12">
        <v>11.25</v>
      </c>
      <c r="G2036" s="11"/>
      <c r="H2036" s="19">
        <f t="shared" si="2248"/>
        <v>3.6870676234427671</v>
      </c>
      <c r="I2036" s="19">
        <f t="shared" si="2249"/>
        <v>3.7536142941524142</v>
      </c>
      <c r="J2036" s="19">
        <f t="shared" si="2250"/>
        <v>1.0813355648407228</v>
      </c>
      <c r="K2036" s="30">
        <f t="shared" si="2245"/>
        <v>0.75072285883048284</v>
      </c>
      <c r="L2036" s="30">
        <f t="shared" si="2246"/>
        <v>0.8650684518725783</v>
      </c>
      <c r="M2036" s="30">
        <f t="shared" si="2243"/>
        <v>1.6157913107030613</v>
      </c>
      <c r="N2036" s="11"/>
      <c r="O2036" s="20">
        <f t="shared" si="2251"/>
        <v>1.4168974726643579E-2</v>
      </c>
      <c r="P2036" s="20">
        <f t="shared" si="2252"/>
        <v>6.7060304393902204E-3</v>
      </c>
      <c r="Q2036" s="20">
        <f t="shared" si="2253"/>
        <v>1.0159727978419353E-2</v>
      </c>
      <c r="R2036" s="11"/>
      <c r="S2036" s="20">
        <f t="shared" ref="S2036:U2036" si="2294">_xlfn.STDEV.S(O2016:O2036)*SQRT(252)</f>
        <v>0.26613939006948939</v>
      </c>
      <c r="T2036" s="20">
        <f t="shared" si="2294"/>
        <v>0.10066218176192357</v>
      </c>
      <c r="U2036" s="20">
        <f t="shared" si="2294"/>
        <v>0.1549886242962234</v>
      </c>
    </row>
    <row r="2037" spans="1:21" x14ac:dyDescent="0.2">
      <c r="A2037" s="1" t="s">
        <v>4770</v>
      </c>
      <c r="B2037" s="13">
        <v>39365</v>
      </c>
      <c r="C2037" s="12">
        <v>1562.47</v>
      </c>
      <c r="D2037" s="12">
        <v>63197.04</v>
      </c>
      <c r="E2037" s="10">
        <v>1.8044</v>
      </c>
      <c r="F2037" s="12">
        <v>11.25</v>
      </c>
      <c r="G2037" s="11"/>
      <c r="H2037" s="19">
        <f t="shared" si="2248"/>
        <v>3.688614620883814</v>
      </c>
      <c r="I2037" s="19">
        <f t="shared" si="2249"/>
        <v>3.7328434731246527</v>
      </c>
      <c r="J2037" s="19">
        <f t="shared" si="2250"/>
        <v>1.0759063889741158</v>
      </c>
      <c r="K2037" s="30">
        <f t="shared" si="2245"/>
        <v>0.74656869462493058</v>
      </c>
      <c r="L2037" s="30">
        <f t="shared" si="2246"/>
        <v>0.86072511117929273</v>
      </c>
      <c r="M2037" s="30">
        <f t="shared" si="2243"/>
        <v>1.6072938058042232</v>
      </c>
      <c r="N2037" s="11"/>
      <c r="O2037" s="20">
        <f t="shared" si="2251"/>
        <v>-5.5335523045400015E-3</v>
      </c>
      <c r="P2037" s="20">
        <f t="shared" si="2252"/>
        <v>-5.0208057915922533E-3</v>
      </c>
      <c r="Q2037" s="20">
        <f t="shared" si="2253"/>
        <v>-5.2590361407134356E-3</v>
      </c>
      <c r="R2037" s="11"/>
      <c r="S2037" s="20">
        <f t="shared" ref="S2037:U2037" si="2295">_xlfn.STDEV.S(O2017:O2037)*SQRT(252)</f>
        <v>0.26554566500492183</v>
      </c>
      <c r="T2037" s="20">
        <f t="shared" si="2295"/>
        <v>0.10202451628085293</v>
      </c>
      <c r="U2037" s="20">
        <f t="shared" si="2295"/>
        <v>0.15694062089246744</v>
      </c>
    </row>
    <row r="2038" spans="1:21" x14ac:dyDescent="0.2">
      <c r="A2038" s="1" t="s">
        <v>4771</v>
      </c>
      <c r="B2038" s="13">
        <v>39366</v>
      </c>
      <c r="C2038" s="12">
        <v>1554.41</v>
      </c>
      <c r="D2038" s="12">
        <v>64067.02</v>
      </c>
      <c r="E2038" s="10">
        <v>1.7916000000000001</v>
      </c>
      <c r="F2038" s="12">
        <v>11.25</v>
      </c>
      <c r="G2038" s="11"/>
      <c r="H2038" s="19">
        <f t="shared" si="2248"/>
        <v>3.6901622674046521</v>
      </c>
      <c r="I2038" s="19">
        <f t="shared" si="2249"/>
        <v>3.7842303603071694</v>
      </c>
      <c r="J2038" s="19">
        <f t="shared" si="2250"/>
        <v>1.0627634644574069</v>
      </c>
      <c r="K2038" s="30">
        <f t="shared" si="2245"/>
        <v>0.75684607206143395</v>
      </c>
      <c r="L2038" s="30">
        <f t="shared" si="2246"/>
        <v>0.8502107715659255</v>
      </c>
      <c r="M2038" s="30">
        <f t="shared" si="2243"/>
        <v>1.6070568436273596</v>
      </c>
      <c r="N2038" s="11"/>
      <c r="O2038" s="20">
        <f t="shared" si="2251"/>
        <v>1.3766151072898358E-2</v>
      </c>
      <c r="P2038" s="20">
        <f t="shared" si="2252"/>
        <v>-1.2215676615919047E-2</v>
      </c>
      <c r="Q2038" s="20">
        <f t="shared" si="2253"/>
        <v>-1.4742928517985643E-4</v>
      </c>
      <c r="R2038" s="11"/>
      <c r="S2038" s="20">
        <f t="shared" ref="S2038:U2038" si="2296">_xlfn.STDEV.S(O2018:O2038)*SQRT(252)</f>
        <v>0.26478787865023329</v>
      </c>
      <c r="T2038" s="20">
        <f t="shared" si="2296"/>
        <v>0.10576535031678694</v>
      </c>
      <c r="U2038" s="20">
        <f t="shared" si="2296"/>
        <v>0.15441328028627943</v>
      </c>
    </row>
    <row r="2039" spans="1:21" x14ac:dyDescent="0.2">
      <c r="A2039" s="1" t="s">
        <v>4772</v>
      </c>
      <c r="B2039" s="13">
        <v>39367</v>
      </c>
      <c r="C2039" s="12">
        <v>1561.8</v>
      </c>
      <c r="D2039" s="12">
        <v>62455.77</v>
      </c>
      <c r="E2039" s="10">
        <v>1.7916000000000001</v>
      </c>
      <c r="F2039" s="12">
        <v>11.25</v>
      </c>
      <c r="G2039" s="11"/>
      <c r="H2039" s="19">
        <f t="shared" si="2248"/>
        <v>3.6917105632776179</v>
      </c>
      <c r="I2039" s="19">
        <f t="shared" si="2249"/>
        <v>3.6890590667454441</v>
      </c>
      <c r="J2039" s="19">
        <f t="shared" si="2250"/>
        <v>1.0678160709140947</v>
      </c>
      <c r="K2039" s="30">
        <f t="shared" si="2245"/>
        <v>0.73781181334908885</v>
      </c>
      <c r="L2039" s="30">
        <f t="shared" si="2246"/>
        <v>0.85425285673127582</v>
      </c>
      <c r="M2039" s="30">
        <f t="shared" si="2243"/>
        <v>1.5920646700803647</v>
      </c>
      <c r="N2039" s="11"/>
      <c r="O2039" s="20">
        <f t="shared" si="2251"/>
        <v>-2.5149445065495435E-2</v>
      </c>
      <c r="P2039" s="20">
        <f t="shared" si="2252"/>
        <v>4.7542154257884661E-3</v>
      </c>
      <c r="Q2039" s="20">
        <f t="shared" si="2253"/>
        <v>-9.3289628219717091E-3</v>
      </c>
      <c r="R2039" s="11"/>
      <c r="S2039" s="20">
        <f t="shared" ref="S2039:U2039" si="2297">_xlfn.STDEV.S(O2019:O2039)*SQRT(252)</f>
        <v>0.28584953362691068</v>
      </c>
      <c r="T2039" s="20">
        <f t="shared" si="2297"/>
        <v>0.10715137452412481</v>
      </c>
      <c r="U2039" s="20">
        <f t="shared" si="2297"/>
        <v>0.15919256777178367</v>
      </c>
    </row>
    <row r="2040" spans="1:21" x14ac:dyDescent="0.2">
      <c r="A2040" s="1" t="s">
        <v>4773</v>
      </c>
      <c r="B2040" s="13">
        <v>39370</v>
      </c>
      <c r="C2040" s="12">
        <v>1548.71</v>
      </c>
      <c r="D2040" s="12">
        <v>62969.440000000002</v>
      </c>
      <c r="E2040" s="10">
        <v>1.8073999999999999</v>
      </c>
      <c r="F2040" s="12">
        <v>11.25</v>
      </c>
      <c r="G2040" s="11"/>
      <c r="H2040" s="19">
        <f t="shared" si="2248"/>
        <v>3.6932595087751632</v>
      </c>
      <c r="I2040" s="19">
        <f t="shared" si="2249"/>
        <v>3.7193998818665319</v>
      </c>
      <c r="J2040" s="19">
        <f t="shared" si="2250"/>
        <v>1.0682043964786945</v>
      </c>
      <c r="K2040" s="30">
        <f t="shared" si="2245"/>
        <v>0.74387997637330638</v>
      </c>
      <c r="L2040" s="30">
        <f t="shared" si="2246"/>
        <v>0.85456351718295565</v>
      </c>
      <c r="M2040" s="30">
        <f t="shared" si="2243"/>
        <v>1.5984434935562621</v>
      </c>
      <c r="N2040" s="11"/>
      <c r="O2040" s="20">
        <f t="shared" si="2251"/>
        <v>8.2245403427099184E-3</v>
      </c>
      <c r="P2040" s="20">
        <f t="shared" si="2252"/>
        <v>3.6366334538051603E-4</v>
      </c>
      <c r="Q2040" s="20">
        <f t="shared" si="2253"/>
        <v>4.0066359085624281E-3</v>
      </c>
      <c r="R2040" s="11"/>
      <c r="S2040" s="20">
        <f t="shared" ref="S2040:U2040" si="2298">_xlfn.STDEV.S(O2020:O2040)*SQRT(252)</f>
        <v>0.28326571171919968</v>
      </c>
      <c r="T2040" s="20">
        <f t="shared" si="2298"/>
        <v>0.10676377340586805</v>
      </c>
      <c r="U2040" s="20">
        <f t="shared" si="2298"/>
        <v>0.15883853592065433</v>
      </c>
    </row>
    <row r="2041" spans="1:21" x14ac:dyDescent="0.2">
      <c r="A2041" s="1" t="s">
        <v>4774</v>
      </c>
      <c r="B2041" s="13">
        <v>39371</v>
      </c>
      <c r="C2041" s="12">
        <v>1538.53</v>
      </c>
      <c r="D2041" s="12">
        <v>61717.9</v>
      </c>
      <c r="E2041" s="10">
        <v>1.8238000000000001</v>
      </c>
      <c r="F2041" s="12">
        <v>11.25</v>
      </c>
      <c r="G2041" s="11"/>
      <c r="H2041" s="19">
        <f t="shared" si="2248"/>
        <v>3.694809104169853</v>
      </c>
      <c r="I2041" s="19">
        <f t="shared" si="2249"/>
        <v>3.6454754873006721</v>
      </c>
      <c r="J2041" s="19">
        <f t="shared" si="2250"/>
        <v>1.0708118311415904</v>
      </c>
      <c r="K2041" s="30">
        <f t="shared" si="2245"/>
        <v>0.72909509746013446</v>
      </c>
      <c r="L2041" s="30">
        <f t="shared" si="2246"/>
        <v>0.85664946491327232</v>
      </c>
      <c r="M2041" s="30">
        <f t="shared" si="2243"/>
        <v>1.5857445623734068</v>
      </c>
      <c r="N2041" s="11"/>
      <c r="O2041" s="20">
        <f t="shared" si="2251"/>
        <v>-1.9875355410497564E-2</v>
      </c>
      <c r="P2041" s="20">
        <f t="shared" si="2252"/>
        <v>2.4409510684391122E-3</v>
      </c>
      <c r="Q2041" s="20">
        <f t="shared" si="2253"/>
        <v>-7.9445605891281801E-3</v>
      </c>
      <c r="R2041" s="11"/>
      <c r="S2041" s="20">
        <f t="shared" ref="S2041:U2041" si="2299">_xlfn.STDEV.S(O2021:O2041)*SQRT(252)</f>
        <v>0.29503837961143642</v>
      </c>
      <c r="T2041" s="20">
        <f t="shared" si="2299"/>
        <v>0.1072176287282337</v>
      </c>
      <c r="U2041" s="20">
        <f t="shared" si="2299"/>
        <v>0.16211412583576518</v>
      </c>
    </row>
    <row r="2042" spans="1:21" x14ac:dyDescent="0.2">
      <c r="A2042" s="1" t="s">
        <v>4775</v>
      </c>
      <c r="B2042" s="13">
        <v>39372</v>
      </c>
      <c r="C2042" s="12">
        <v>1541.24</v>
      </c>
      <c r="D2042" s="12">
        <v>63193.67</v>
      </c>
      <c r="E2042" s="10">
        <v>1.8133999999999999</v>
      </c>
      <c r="F2042" s="12">
        <v>11.25</v>
      </c>
      <c r="G2042" s="11"/>
      <c r="H2042" s="19">
        <f t="shared" si="2248"/>
        <v>3.6963593497343674</v>
      </c>
      <c r="I2042" s="19">
        <f t="shared" si="2249"/>
        <v>3.7326444181925806</v>
      </c>
      <c r="J2042" s="19">
        <f t="shared" si="2250"/>
        <v>1.0665810511071874</v>
      </c>
      <c r="K2042" s="30">
        <f t="shared" si="2245"/>
        <v>0.74652888363851622</v>
      </c>
      <c r="L2042" s="30">
        <f t="shared" si="2246"/>
        <v>0.85326484088574994</v>
      </c>
      <c r="M2042" s="30">
        <f t="shared" si="2243"/>
        <v>1.5997937245242662</v>
      </c>
      <c r="N2042" s="11"/>
      <c r="O2042" s="20">
        <f t="shared" si="2251"/>
        <v>2.3911539439935625E-2</v>
      </c>
      <c r="P2042" s="20">
        <f t="shared" si="2252"/>
        <v>-3.9510023249300641E-3</v>
      </c>
      <c r="Q2042" s="20">
        <f t="shared" si="2253"/>
        <v>8.8596628260428911E-3</v>
      </c>
      <c r="R2042" s="11"/>
      <c r="S2042" s="20">
        <f t="shared" ref="S2042:U2042" si="2300">_xlfn.STDEV.S(O2022:O2042)*SQRT(252)</f>
        <v>0.27189906607041253</v>
      </c>
      <c r="T2042" s="20">
        <f t="shared" si="2300"/>
        <v>7.6869090224654962E-2</v>
      </c>
      <c r="U2042" s="20">
        <f t="shared" si="2300"/>
        <v>0.13057044871266399</v>
      </c>
    </row>
    <row r="2043" spans="1:21" x14ac:dyDescent="0.2">
      <c r="A2043" s="1" t="s">
        <v>4776</v>
      </c>
      <c r="B2043" s="13">
        <v>39373</v>
      </c>
      <c r="C2043" s="12">
        <v>1540.08</v>
      </c>
      <c r="D2043" s="12">
        <v>63261.33</v>
      </c>
      <c r="E2043" s="10">
        <v>1.8067</v>
      </c>
      <c r="F2043" s="12">
        <v>11.25</v>
      </c>
      <c r="G2043" s="11"/>
      <c r="H2043" s="19">
        <f t="shared" si="2248"/>
        <v>3.6979102457415012</v>
      </c>
      <c r="I2043" s="19">
        <f t="shared" si="2249"/>
        <v>3.7366408741878554</v>
      </c>
      <c r="J2043" s="19">
        <f t="shared" si="2250"/>
        <v>1.061840549453742</v>
      </c>
      <c r="K2043" s="30">
        <f t="shared" si="2245"/>
        <v>0.74732817483757108</v>
      </c>
      <c r="L2043" s="30">
        <f t="shared" si="2246"/>
        <v>0.84947243956299356</v>
      </c>
      <c r="M2043" s="30">
        <f t="shared" si="2243"/>
        <v>1.5968006144005646</v>
      </c>
      <c r="N2043" s="11"/>
      <c r="O2043" s="20">
        <f t="shared" si="2251"/>
        <v>1.0706768573498504E-3</v>
      </c>
      <c r="P2043" s="20">
        <f t="shared" si="2252"/>
        <v>-4.4445770422457676E-3</v>
      </c>
      <c r="Q2043" s="20">
        <f t="shared" si="2253"/>
        <v>-1.870935032322163E-3</v>
      </c>
      <c r="R2043" s="11"/>
      <c r="S2043" s="20">
        <f t="shared" ref="S2043:U2043" si="2301">_xlfn.STDEV.S(O2023:O2043)*SQRT(252)</f>
        <v>0.27159488264651016</v>
      </c>
      <c r="T2043" s="20">
        <f t="shared" si="2301"/>
        <v>6.9685401568118366E-2</v>
      </c>
      <c r="U2043" s="20">
        <f t="shared" si="2301"/>
        <v>0.13063892939844596</v>
      </c>
    </row>
    <row r="2044" spans="1:21" x14ac:dyDescent="0.2">
      <c r="A2044" s="1" t="s">
        <v>4777</v>
      </c>
      <c r="B2044" s="13">
        <v>39374</v>
      </c>
      <c r="C2044" s="12">
        <v>1500.63</v>
      </c>
      <c r="D2044" s="12">
        <v>60894.29</v>
      </c>
      <c r="E2044" s="10">
        <v>1.796</v>
      </c>
      <c r="F2044" s="12">
        <v>11.25</v>
      </c>
      <c r="G2044" s="11"/>
      <c r="H2044" s="19">
        <f t="shared" si="2248"/>
        <v>3.6994617924641626</v>
      </c>
      <c r="I2044" s="19">
        <f t="shared" si="2249"/>
        <v>3.596827525103389</v>
      </c>
      <c r="J2044" s="19">
        <f t="shared" si="2250"/>
        <v>1.0285133598554506</v>
      </c>
      <c r="K2044" s="30">
        <f t="shared" si="2245"/>
        <v>0.71936550502067786</v>
      </c>
      <c r="L2044" s="30">
        <f t="shared" si="2246"/>
        <v>0.82281068788436051</v>
      </c>
      <c r="M2044" s="30">
        <f t="shared" si="2243"/>
        <v>1.5421761929050384</v>
      </c>
      <c r="N2044" s="11"/>
      <c r="O2044" s="20">
        <f t="shared" si="2251"/>
        <v>-3.7416854814781852E-2</v>
      </c>
      <c r="P2044" s="20">
        <f t="shared" si="2252"/>
        <v>-3.1386246847924903E-2</v>
      </c>
      <c r="Q2044" s="20">
        <f t="shared" si="2253"/>
        <v>-3.4208667633831125E-2</v>
      </c>
      <c r="R2044" s="11"/>
      <c r="S2044" s="20">
        <f t="shared" ref="S2044:U2044" si="2302">_xlfn.STDEV.S(O2024:O2044)*SQRT(252)</f>
        <v>0.30687600738805038</v>
      </c>
      <c r="T2044" s="20">
        <f t="shared" si="2302"/>
        <v>0.12499934621716727</v>
      </c>
      <c r="U2044" s="20">
        <f t="shared" si="2302"/>
        <v>0.17859418641232158</v>
      </c>
    </row>
    <row r="2045" spans="1:21" x14ac:dyDescent="0.2">
      <c r="A2045" s="1" t="s">
        <v>4778</v>
      </c>
      <c r="B2045" s="13">
        <v>39377</v>
      </c>
      <c r="C2045" s="12">
        <v>1506.33</v>
      </c>
      <c r="D2045" s="12">
        <v>61215.13</v>
      </c>
      <c r="E2045" s="10">
        <v>1.8202</v>
      </c>
      <c r="F2045" s="12">
        <v>11.25</v>
      </c>
      <c r="G2045" s="11"/>
      <c r="H2045" s="19">
        <f t="shared" si="2248"/>
        <v>3.7010139901753751</v>
      </c>
      <c r="I2045" s="19">
        <f t="shared" si="2249"/>
        <v>3.6157784997046885</v>
      </c>
      <c r="J2045" s="19">
        <f t="shared" si="2250"/>
        <v>1.0463312979167905</v>
      </c>
      <c r="K2045" s="30">
        <f t="shared" si="2245"/>
        <v>0.72315569994093776</v>
      </c>
      <c r="L2045" s="30">
        <f t="shared" si="2246"/>
        <v>0.83706503833343238</v>
      </c>
      <c r="M2045" s="30">
        <f t="shared" si="2243"/>
        <v>1.5602207382743702</v>
      </c>
      <c r="N2045" s="11"/>
      <c r="O2045" s="20">
        <f t="shared" si="2251"/>
        <v>5.2688027071174925E-3</v>
      </c>
      <c r="P2045" s="20">
        <f t="shared" si="2252"/>
        <v>1.7323973374389734E-2</v>
      </c>
      <c r="Q2045" s="20">
        <f t="shared" si="2253"/>
        <v>1.1700702845983457E-2</v>
      </c>
      <c r="R2045" s="11"/>
      <c r="S2045" s="20">
        <f t="shared" ref="S2045:U2045" si="2303">_xlfn.STDEV.S(O2025:O2045)*SQRT(252)</f>
        <v>0.30373324808604341</v>
      </c>
      <c r="T2045" s="20">
        <f t="shared" si="2303"/>
        <v>0.1411533630334296</v>
      </c>
      <c r="U2045" s="20">
        <f t="shared" si="2303"/>
        <v>0.18056997314333931</v>
      </c>
    </row>
    <row r="2046" spans="1:21" x14ac:dyDescent="0.2">
      <c r="A2046" s="1" t="s">
        <v>4779</v>
      </c>
      <c r="B2046" s="13">
        <v>39378</v>
      </c>
      <c r="C2046" s="12">
        <v>1519.59</v>
      </c>
      <c r="D2046" s="12">
        <v>62697.14</v>
      </c>
      <c r="E2046" s="10">
        <v>1.8003</v>
      </c>
      <c r="F2046" s="12">
        <v>11.25</v>
      </c>
      <c r="G2046" s="11"/>
      <c r="H2046" s="19">
        <f t="shared" si="2248"/>
        <v>3.7025668391482762</v>
      </c>
      <c r="I2046" s="19">
        <f t="shared" si="2249"/>
        <v>3.703316007088032</v>
      </c>
      <c r="J2046" s="19">
        <f t="shared" si="2250"/>
        <v>1.0440018997848262</v>
      </c>
      <c r="K2046" s="30">
        <f t="shared" si="2245"/>
        <v>0.74066320141760644</v>
      </c>
      <c r="L2046" s="30">
        <f t="shared" si="2246"/>
        <v>0.83520151982786095</v>
      </c>
      <c r="M2046" s="30">
        <f t="shared" si="2243"/>
        <v>1.5758647212454675</v>
      </c>
      <c r="N2046" s="11"/>
      <c r="O2046" s="20">
        <f t="shared" si="2251"/>
        <v>2.4209864456711916E-2</v>
      </c>
      <c r="P2046" s="20">
        <f t="shared" si="2252"/>
        <v>-2.2262529435964629E-3</v>
      </c>
      <c r="Q2046" s="20">
        <f t="shared" si="2253"/>
        <v>1.0026775434609281E-2</v>
      </c>
      <c r="R2046" s="11"/>
      <c r="S2046" s="20">
        <f t="shared" ref="S2046:U2046" si="2304">_xlfn.STDEV.S(O2026:O2046)*SQRT(252)</f>
        <v>0.31153834681345888</v>
      </c>
      <c r="T2046" s="20">
        <f t="shared" si="2304"/>
        <v>0.14115793408216096</v>
      </c>
      <c r="U2046" s="20">
        <f t="shared" si="2304"/>
        <v>0.1832463506778047</v>
      </c>
    </row>
    <row r="2047" spans="1:21" x14ac:dyDescent="0.2">
      <c r="A2047" s="1" t="s">
        <v>4780</v>
      </c>
      <c r="B2047" s="13">
        <v>39379</v>
      </c>
      <c r="C2047" s="12">
        <v>1515.88</v>
      </c>
      <c r="D2047" s="12">
        <v>62624.81</v>
      </c>
      <c r="E2047" s="10">
        <v>1.7965</v>
      </c>
      <c r="F2047" s="12">
        <v>11.25</v>
      </c>
      <c r="G2047" s="11"/>
      <c r="H2047" s="19">
        <f t="shared" si="2248"/>
        <v>3.7041203396561184</v>
      </c>
      <c r="I2047" s="19">
        <f t="shared" si="2249"/>
        <v>3.6990437093916348</v>
      </c>
      <c r="J2047" s="19">
        <f t="shared" si="2250"/>
        <v>1.0392547667381491</v>
      </c>
      <c r="K2047" s="30">
        <f t="shared" si="2245"/>
        <v>0.73980874187832701</v>
      </c>
      <c r="L2047" s="30">
        <f t="shared" si="2246"/>
        <v>0.83140381339051928</v>
      </c>
      <c r="M2047" s="30">
        <f t="shared" si="2243"/>
        <v>1.5712125552688463</v>
      </c>
      <c r="N2047" s="11"/>
      <c r="O2047" s="20">
        <f t="shared" si="2251"/>
        <v>-1.153641138973871E-3</v>
      </c>
      <c r="P2047" s="20">
        <f t="shared" si="2252"/>
        <v>-4.5470540308935048E-3</v>
      </c>
      <c r="Q2047" s="20">
        <f t="shared" si="2253"/>
        <v>-2.952135366635078E-3</v>
      </c>
      <c r="R2047" s="11"/>
      <c r="S2047" s="20">
        <f t="shared" ref="S2047:U2047" si="2305">_xlfn.STDEV.S(O2027:O2047)*SQRT(252)</f>
        <v>0.31162642637156018</v>
      </c>
      <c r="T2047" s="20">
        <f t="shared" si="2305"/>
        <v>0.14149174932946135</v>
      </c>
      <c r="U2047" s="20">
        <f t="shared" si="2305"/>
        <v>0.18360031226382051</v>
      </c>
    </row>
    <row r="2048" spans="1:21" x14ac:dyDescent="0.2">
      <c r="A2048" s="1" t="s">
        <v>4781</v>
      </c>
      <c r="B2048" s="13">
        <v>39380</v>
      </c>
      <c r="C2048" s="12">
        <v>1514.4</v>
      </c>
      <c r="D2048" s="12">
        <v>62341.49</v>
      </c>
      <c r="E2048" s="10">
        <v>1.7891999999999999</v>
      </c>
      <c r="F2048" s="12">
        <v>11.25</v>
      </c>
      <c r="G2048" s="11"/>
      <c r="H2048" s="19">
        <f t="shared" si="2248"/>
        <v>3.7056744919722693</v>
      </c>
      <c r="I2048" s="19">
        <f t="shared" si="2249"/>
        <v>3.6823089190785807</v>
      </c>
      <c r="J2048" s="19">
        <f t="shared" si="2250"/>
        <v>1.034021266773147</v>
      </c>
      <c r="K2048" s="30">
        <f t="shared" si="2245"/>
        <v>0.73646178381571614</v>
      </c>
      <c r="L2048" s="30">
        <f t="shared" si="2246"/>
        <v>0.82721701341851761</v>
      </c>
      <c r="M2048" s="30">
        <f t="shared" si="2243"/>
        <v>1.5636787972342336</v>
      </c>
      <c r="N2048" s="11"/>
      <c r="O2048" s="20">
        <f t="shared" si="2251"/>
        <v>-4.524085582056081E-3</v>
      </c>
      <c r="P2048" s="20">
        <f t="shared" si="2252"/>
        <v>-5.0358200246011231E-3</v>
      </c>
      <c r="Q2048" s="20">
        <f t="shared" si="2253"/>
        <v>-4.7948687842069848E-3</v>
      </c>
      <c r="R2048" s="11"/>
      <c r="S2048" s="20">
        <f t="shared" ref="S2048:U2048" si="2306">_xlfn.STDEV.S(O2028:O2048)*SQRT(252)</f>
        <v>0.30982285972701035</v>
      </c>
      <c r="T2048" s="20">
        <f t="shared" si="2306"/>
        <v>0.14184285148890854</v>
      </c>
      <c r="U2048" s="20">
        <f t="shared" si="2306"/>
        <v>0.1837873326093897</v>
      </c>
    </row>
    <row r="2049" spans="1:21" x14ac:dyDescent="0.2">
      <c r="A2049" s="1" t="s">
        <v>4782</v>
      </c>
      <c r="B2049" s="13">
        <v>39381</v>
      </c>
      <c r="C2049" s="12">
        <v>1535.28</v>
      </c>
      <c r="D2049" s="12">
        <v>64275.58</v>
      </c>
      <c r="E2049" s="10">
        <v>1.7747999999999999</v>
      </c>
      <c r="F2049" s="12">
        <v>11.25</v>
      </c>
      <c r="G2049" s="11"/>
      <c r="H2049" s="19">
        <f t="shared" si="2248"/>
        <v>3.70722929637021</v>
      </c>
      <c r="I2049" s="19">
        <f t="shared" si="2249"/>
        <v>3.796549320732451</v>
      </c>
      <c r="J2049" s="19">
        <f t="shared" si="2250"/>
        <v>1.0398411334788686</v>
      </c>
      <c r="K2049" s="30">
        <f t="shared" si="2245"/>
        <v>0.75930986414649027</v>
      </c>
      <c r="L2049" s="30">
        <f t="shared" si="2246"/>
        <v>0.831872906783095</v>
      </c>
      <c r="M2049" s="30">
        <f t="shared" si="2243"/>
        <v>1.5911827709295854</v>
      </c>
      <c r="N2049" s="11"/>
      <c r="O2049" s="20">
        <f t="shared" si="2251"/>
        <v>3.102412213760064E-2</v>
      </c>
      <c r="P2049" s="20">
        <f t="shared" si="2252"/>
        <v>5.6283820195339729E-3</v>
      </c>
      <c r="Q2049" s="20">
        <f t="shared" si="2253"/>
        <v>1.7589273285536278E-2</v>
      </c>
      <c r="R2049" s="11"/>
      <c r="S2049" s="20">
        <f t="shared" ref="S2049:U2049" si="2307">_xlfn.STDEV.S(O2029:O2049)*SQRT(252)</f>
        <v>0.31822225726288123</v>
      </c>
      <c r="T2049" s="20">
        <f t="shared" si="2307"/>
        <v>0.1441707626614234</v>
      </c>
      <c r="U2049" s="20">
        <f t="shared" si="2307"/>
        <v>0.19092043235673806</v>
      </c>
    </row>
    <row r="2050" spans="1:21" x14ac:dyDescent="0.2">
      <c r="A2050" s="1" t="s">
        <v>4783</v>
      </c>
      <c r="B2050" s="13">
        <v>39384</v>
      </c>
      <c r="C2050" s="12">
        <v>1540.98</v>
      </c>
      <c r="D2050" s="12">
        <v>65044.31</v>
      </c>
      <c r="E2050" s="10">
        <v>1.7591000000000001</v>
      </c>
      <c r="F2050" s="12">
        <v>11.25</v>
      </c>
      <c r="G2050" s="11"/>
      <c r="H2050" s="19">
        <f t="shared" si="2248"/>
        <v>3.7087847531235374</v>
      </c>
      <c r="I2050" s="19">
        <f t="shared" si="2249"/>
        <v>3.8419556999409563</v>
      </c>
      <c r="J2050" s="19">
        <f t="shared" si="2250"/>
        <v>1.0344690730003825</v>
      </c>
      <c r="K2050" s="30">
        <f t="shared" si="2245"/>
        <v>0.76839113998819131</v>
      </c>
      <c r="L2050" s="30">
        <f t="shared" si="2246"/>
        <v>0.82757525840030599</v>
      </c>
      <c r="M2050" s="30">
        <f t="shared" si="2243"/>
        <v>1.5959663983884973</v>
      </c>
      <c r="N2050" s="11"/>
      <c r="O2050" s="20">
        <f t="shared" si="2251"/>
        <v>1.1959907635216815E-2</v>
      </c>
      <c r="P2050" s="20">
        <f t="shared" si="2252"/>
        <v>-5.1662319420981984E-3</v>
      </c>
      <c r="Q2050" s="20">
        <f t="shared" si="2253"/>
        <v>3.0063343735913239E-3</v>
      </c>
      <c r="R2050" s="11"/>
      <c r="S2050" s="20">
        <f t="shared" ref="S2050:U2050" si="2308">_xlfn.STDEV.S(O2030:O2050)*SQRT(252)</f>
        <v>0.31651827479061329</v>
      </c>
      <c r="T2050" s="20">
        <f t="shared" si="2308"/>
        <v>0.14445219022330105</v>
      </c>
      <c r="U2050" s="20">
        <f t="shared" si="2308"/>
        <v>0.18939554756961854</v>
      </c>
    </row>
    <row r="2051" spans="1:21" x14ac:dyDescent="0.2">
      <c r="A2051" s="1" t="s">
        <v>4784</v>
      </c>
      <c r="B2051" s="13">
        <v>39385</v>
      </c>
      <c r="C2051" s="12">
        <v>1531.02</v>
      </c>
      <c r="D2051" s="12">
        <v>64383.13</v>
      </c>
      <c r="E2051" s="10">
        <v>1.7547999999999999</v>
      </c>
      <c r="F2051" s="12">
        <v>11.25</v>
      </c>
      <c r="G2051" s="11"/>
      <c r="H2051" s="19">
        <f t="shared" si="2248"/>
        <v>3.7103408625059626</v>
      </c>
      <c r="I2051" s="19">
        <f t="shared" si="2249"/>
        <v>3.8029019492026221</v>
      </c>
      <c r="J2051" s="19">
        <f t="shared" si="2250"/>
        <v>1.025270520411308</v>
      </c>
      <c r="K2051" s="30">
        <f t="shared" si="2245"/>
        <v>0.76058038984052445</v>
      </c>
      <c r="L2051" s="30">
        <f t="shared" si="2246"/>
        <v>0.8202164163290464</v>
      </c>
      <c r="M2051" s="30">
        <f t="shared" si="2243"/>
        <v>1.580796806169571</v>
      </c>
      <c r="N2051" s="11"/>
      <c r="O2051" s="20">
        <f t="shared" si="2251"/>
        <v>-1.0165070549599142E-2</v>
      </c>
      <c r="P2051" s="20">
        <f t="shared" si="2252"/>
        <v>-8.892051806241974E-3</v>
      </c>
      <c r="Q2051" s="20">
        <f t="shared" si="2253"/>
        <v>-9.5049571433606372E-3</v>
      </c>
      <c r="R2051" s="11"/>
      <c r="S2051" s="20">
        <f t="shared" ref="S2051:U2051" si="2309">_xlfn.STDEV.S(O2031:O2051)*SQRT(252)</f>
        <v>0.30357735359983978</v>
      </c>
      <c r="T2051" s="20">
        <f t="shared" si="2309"/>
        <v>0.14489676041736005</v>
      </c>
      <c r="U2051" s="20">
        <f t="shared" si="2309"/>
        <v>0.18368506207044993</v>
      </c>
    </row>
    <row r="2052" spans="1:21" x14ac:dyDescent="0.2">
      <c r="A2052" s="1" t="s">
        <v>4785</v>
      </c>
      <c r="B2052" s="13">
        <v>39386</v>
      </c>
      <c r="C2052" s="12">
        <v>1549.38</v>
      </c>
      <c r="D2052" s="12">
        <v>65317.7</v>
      </c>
      <c r="E2052" s="10">
        <v>1.7436</v>
      </c>
      <c r="F2052" s="12">
        <v>11.25</v>
      </c>
      <c r="G2052" s="11"/>
      <c r="H2052" s="19">
        <f t="shared" si="2248"/>
        <v>3.711897624791312</v>
      </c>
      <c r="I2052" s="19">
        <f t="shared" si="2249"/>
        <v>3.8581039574719664</v>
      </c>
      <c r="J2052" s="19">
        <f t="shared" si="2250"/>
        <v>1.0309433142103004</v>
      </c>
      <c r="K2052" s="30">
        <f t="shared" si="2245"/>
        <v>0.77162079149439333</v>
      </c>
      <c r="L2052" s="30">
        <f t="shared" si="2246"/>
        <v>0.82475465136824033</v>
      </c>
      <c r="M2052" s="30">
        <f t="shared" si="2243"/>
        <v>1.5963754428626338</v>
      </c>
      <c r="N2052" s="11"/>
      <c r="O2052" s="20">
        <f t="shared" si="2251"/>
        <v>1.4515759019482211E-2</v>
      </c>
      <c r="P2052" s="20">
        <f t="shared" si="2252"/>
        <v>5.5329726994557404E-3</v>
      </c>
      <c r="Q2052" s="20">
        <f t="shared" si="2253"/>
        <v>9.8549267257259654E-3</v>
      </c>
      <c r="R2052" s="11"/>
      <c r="S2052" s="20">
        <f t="shared" ref="S2052:U2052" si="2310">_xlfn.STDEV.S(O2032:O2052)*SQRT(252)</f>
        <v>0.30560269299897308</v>
      </c>
      <c r="T2052" s="20">
        <f t="shared" si="2310"/>
        <v>0.14717422896458376</v>
      </c>
      <c r="U2052" s="20">
        <f t="shared" si="2310"/>
        <v>0.1869270338878587</v>
      </c>
    </row>
    <row r="2053" spans="1:21" x14ac:dyDescent="0.2">
      <c r="A2053" s="1" t="s">
        <v>4786</v>
      </c>
      <c r="B2053" s="13">
        <v>39387</v>
      </c>
      <c r="C2053" s="12">
        <v>1508.44</v>
      </c>
      <c r="D2053" s="12">
        <v>64050.080000000002</v>
      </c>
      <c r="E2053" s="10">
        <v>1.7456</v>
      </c>
      <c r="F2053" s="12">
        <v>11.25</v>
      </c>
      <c r="G2053" s="11"/>
      <c r="H2053" s="19">
        <f t="shared" si="2248"/>
        <v>3.7134550402535265</v>
      </c>
      <c r="I2053" s="19">
        <f t="shared" si="2249"/>
        <v>3.7832297696397159</v>
      </c>
      <c r="J2053" s="19">
        <f t="shared" si="2250"/>
        <v>1.004853510485672</v>
      </c>
      <c r="K2053" s="30">
        <f t="shared" si="2245"/>
        <v>0.7566459539279432</v>
      </c>
      <c r="L2053" s="30">
        <f t="shared" si="2246"/>
        <v>0.80388280838853765</v>
      </c>
      <c r="M2053" s="30">
        <f t="shared" si="2243"/>
        <v>1.5605287623164807</v>
      </c>
      <c r="N2053" s="11"/>
      <c r="O2053" s="20">
        <f t="shared" si="2251"/>
        <v>-1.9406990754420206E-2</v>
      </c>
      <c r="P2053" s="20">
        <f t="shared" si="2252"/>
        <v>-2.5306729637810554E-2</v>
      </c>
      <c r="Q2053" s="20">
        <f t="shared" si="2253"/>
        <v>-2.24550438347213E-2</v>
      </c>
      <c r="R2053" s="11"/>
      <c r="S2053" s="20">
        <f t="shared" ref="S2053:U2053" si="2311">_xlfn.STDEV.S(O2033:O2053)*SQRT(252)</f>
        <v>0.29194280549527979</v>
      </c>
      <c r="T2053" s="20">
        <f t="shared" si="2311"/>
        <v>0.16790154975957636</v>
      </c>
      <c r="U2053" s="20">
        <f t="shared" si="2311"/>
        <v>0.19558465505248016</v>
      </c>
    </row>
    <row r="2054" spans="1:21" x14ac:dyDescent="0.2">
      <c r="A2054" s="1" t="s">
        <v>4787</v>
      </c>
      <c r="B2054" s="13">
        <v>39388</v>
      </c>
      <c r="C2054" s="12">
        <v>1509.65</v>
      </c>
      <c r="D2054" s="12">
        <v>64050.080000000002</v>
      </c>
      <c r="E2054" s="10">
        <v>1.7456</v>
      </c>
      <c r="F2054" s="12">
        <v>11.25</v>
      </c>
      <c r="G2054" s="11"/>
      <c r="H2054" s="19">
        <f t="shared" si="2248"/>
        <v>3.7150131091666623</v>
      </c>
      <c r="I2054" s="19">
        <f t="shared" si="2249"/>
        <v>3.7832297696397159</v>
      </c>
      <c r="J2054" s="19">
        <f t="shared" si="2250"/>
        <v>1.0056595569626203</v>
      </c>
      <c r="K2054" s="30">
        <f t="shared" si="2245"/>
        <v>0.7566459539279432</v>
      </c>
      <c r="L2054" s="30">
        <f t="shared" si="2246"/>
        <v>0.80452764557009626</v>
      </c>
      <c r="M2054" s="30">
        <f t="shared" si="2243"/>
        <v>1.5611735994980394</v>
      </c>
      <c r="N2054" s="11"/>
      <c r="O2054" s="20">
        <f t="shared" si="2251"/>
        <v>0</v>
      </c>
      <c r="P2054" s="20">
        <f t="shared" si="2252"/>
        <v>8.0215321789411931E-4</v>
      </c>
      <c r="Q2054" s="20">
        <f t="shared" si="2253"/>
        <v>4.1321710764341546E-4</v>
      </c>
      <c r="R2054" s="11"/>
      <c r="S2054" s="20">
        <f t="shared" ref="S2054:U2054" si="2312">_xlfn.STDEV.S(O2034:O2054)*SQRT(252)</f>
        <v>0.2920562059643706</v>
      </c>
      <c r="T2054" s="20">
        <f t="shared" si="2312"/>
        <v>0.16722280312437879</v>
      </c>
      <c r="U2054" s="20">
        <f t="shared" si="2312"/>
        <v>0.19507463732828781</v>
      </c>
    </row>
    <row r="2055" spans="1:21" x14ac:dyDescent="0.2">
      <c r="A2055" s="1" t="s">
        <v>4788</v>
      </c>
      <c r="B2055" s="13">
        <v>39391</v>
      </c>
      <c r="C2055" s="12">
        <v>1502.17</v>
      </c>
      <c r="D2055" s="12">
        <v>62959.55</v>
      </c>
      <c r="E2055" s="10">
        <v>1.7552000000000001</v>
      </c>
      <c r="F2055" s="12">
        <v>11.25</v>
      </c>
      <c r="G2055" s="11"/>
      <c r="H2055" s="19">
        <f t="shared" si="2248"/>
        <v>3.7165718318048899</v>
      </c>
      <c r="I2055" s="19">
        <f t="shared" si="2249"/>
        <v>3.718815711754305</v>
      </c>
      <c r="J2055" s="19">
        <f t="shared" si="2250"/>
        <v>1.0061799875738286</v>
      </c>
      <c r="K2055" s="30">
        <f t="shared" si="2245"/>
        <v>0.74376314235086105</v>
      </c>
      <c r="L2055" s="30">
        <f t="shared" si="2246"/>
        <v>0.80494399005906292</v>
      </c>
      <c r="M2055" s="30">
        <f t="shared" si="2243"/>
        <v>1.548707132409924</v>
      </c>
      <c r="N2055" s="11"/>
      <c r="O2055" s="20">
        <f t="shared" si="2251"/>
        <v>-1.7026208242050589E-2</v>
      </c>
      <c r="P2055" s="20">
        <f t="shared" si="2252"/>
        <v>5.1750178040377293E-4</v>
      </c>
      <c r="Q2055" s="20">
        <f t="shared" si="2253"/>
        <v>-7.9853176431652351E-3</v>
      </c>
      <c r="R2055" s="11"/>
      <c r="S2055" s="20">
        <f t="shared" ref="S2055:U2055" si="2313">_xlfn.STDEV.S(O2035:O2055)*SQRT(252)</f>
        <v>0.28022881126630916</v>
      </c>
      <c r="T2055" s="20">
        <f t="shared" si="2313"/>
        <v>0.16756039098040285</v>
      </c>
      <c r="U2055" s="20">
        <f t="shared" si="2313"/>
        <v>0.18973324560512739</v>
      </c>
    </row>
    <row r="2056" spans="1:21" x14ac:dyDescent="0.2">
      <c r="A2056" s="1" t="s">
        <v>4789</v>
      </c>
      <c r="B2056" s="13">
        <v>39392</v>
      </c>
      <c r="C2056" s="12">
        <v>1520.27</v>
      </c>
      <c r="D2056" s="12">
        <v>64503.43</v>
      </c>
      <c r="E2056" s="10">
        <v>1.7321</v>
      </c>
      <c r="F2056" s="12">
        <v>11.25</v>
      </c>
      <c r="G2056" s="11"/>
      <c r="H2056" s="19">
        <f t="shared" si="2248"/>
        <v>3.7181312084424958</v>
      </c>
      <c r="I2056" s="19">
        <f t="shared" si="2249"/>
        <v>3.8100076786769281</v>
      </c>
      <c r="J2056" s="19">
        <f t="shared" si="2250"/>
        <v>1.0049019009187687</v>
      </c>
      <c r="K2056" s="30">
        <f t="shared" si="2245"/>
        <v>0.76200153573538565</v>
      </c>
      <c r="L2056" s="30">
        <f t="shared" si="2246"/>
        <v>0.80392152073501499</v>
      </c>
      <c r="M2056" s="30">
        <f t="shared" si="2243"/>
        <v>1.5659230564704005</v>
      </c>
      <c r="N2056" s="11"/>
      <c r="O2056" s="20">
        <f t="shared" si="2251"/>
        <v>2.4521776283343844E-2</v>
      </c>
      <c r="P2056" s="20">
        <f t="shared" si="2252"/>
        <v>-1.270236608602926E-3</v>
      </c>
      <c r="Q2056" s="20">
        <f t="shared" si="2253"/>
        <v>1.1116319993753176E-2</v>
      </c>
      <c r="R2056" s="11"/>
      <c r="S2056" s="20">
        <f t="shared" ref="S2056:U2056" si="2314">_xlfn.STDEV.S(O2036:O2056)*SQRT(252)</f>
        <v>0.29189484208066463</v>
      </c>
      <c r="T2056" s="20">
        <f t="shared" si="2314"/>
        <v>0.16751346009210277</v>
      </c>
      <c r="U2056" s="20">
        <f t="shared" si="2314"/>
        <v>0.19434380705772991</v>
      </c>
    </row>
    <row r="2057" spans="1:21" x14ac:dyDescent="0.2">
      <c r="A2057" s="1" t="s">
        <v>4790</v>
      </c>
      <c r="B2057" s="13">
        <v>39393</v>
      </c>
      <c r="C2057" s="12">
        <v>1475.62</v>
      </c>
      <c r="D2057" s="12">
        <v>63500.62</v>
      </c>
      <c r="E2057" s="10">
        <v>1.7396</v>
      </c>
      <c r="F2057" s="12">
        <v>11.25</v>
      </c>
      <c r="G2057" s="11"/>
      <c r="H2057" s="19">
        <f t="shared" si="2248"/>
        <v>3.7196912393538808</v>
      </c>
      <c r="I2057" s="19">
        <f t="shared" si="2249"/>
        <v>3.7507749556999639</v>
      </c>
      <c r="J2057" s="19">
        <f t="shared" si="2250"/>
        <v>0.97961158478546573</v>
      </c>
      <c r="K2057" s="30">
        <f t="shared" si="2245"/>
        <v>0.75015499113999284</v>
      </c>
      <c r="L2057" s="30">
        <f t="shared" si="2246"/>
        <v>0.78368926782837267</v>
      </c>
      <c r="M2057" s="30">
        <f t="shared" si="2243"/>
        <v>1.5338442589683656</v>
      </c>
      <c r="N2057" s="11"/>
      <c r="O2057" s="20">
        <f t="shared" si="2251"/>
        <v>-1.5546615117986717E-2</v>
      </c>
      <c r="P2057" s="20">
        <f t="shared" si="2252"/>
        <v>-2.5166950236814589E-2</v>
      </c>
      <c r="Q2057" s="20">
        <f t="shared" si="2253"/>
        <v>-2.0485551553433679E-2</v>
      </c>
      <c r="R2057" s="11"/>
      <c r="S2057" s="20">
        <f t="shared" ref="S2057:U2057" si="2315">_xlfn.STDEV.S(O2037:O2057)*SQRT(252)</f>
        <v>0.29384284624607704</v>
      </c>
      <c r="T2057" s="20">
        <f t="shared" si="2315"/>
        <v>0.17989999060756801</v>
      </c>
      <c r="U2057" s="20">
        <f t="shared" si="2315"/>
        <v>0.20116665311854379</v>
      </c>
    </row>
    <row r="2058" spans="1:21" x14ac:dyDescent="0.2">
      <c r="A2058" s="1" t="s">
        <v>4791</v>
      </c>
      <c r="B2058" s="13">
        <v>39394</v>
      </c>
      <c r="C2058" s="12">
        <v>1474.77</v>
      </c>
      <c r="D2058" s="12">
        <v>63561.91</v>
      </c>
      <c r="E2058" s="10">
        <v>1.7350000000000001</v>
      </c>
      <c r="F2058" s="12">
        <v>11.25</v>
      </c>
      <c r="G2058" s="11"/>
      <c r="H2058" s="19">
        <f t="shared" si="2248"/>
        <v>3.7212519248135609</v>
      </c>
      <c r="I2058" s="19">
        <f t="shared" si="2249"/>
        <v>3.7543951565268983</v>
      </c>
      <c r="J2058" s="19">
        <f t="shared" si="2250"/>
        <v>0.97645841893540186</v>
      </c>
      <c r="K2058" s="30">
        <f t="shared" si="2245"/>
        <v>0.7508790313053797</v>
      </c>
      <c r="L2058" s="30">
        <f t="shared" si="2246"/>
        <v>0.78116673514832158</v>
      </c>
      <c r="M2058" s="30">
        <f t="shared" ref="M2058:M2121" si="2316">I2058*$M$4+(1-$M$4)*J2058</f>
        <v>1.5320457664537013</v>
      </c>
      <c r="N2058" s="11"/>
      <c r="O2058" s="20">
        <f t="shared" si="2251"/>
        <v>9.6518742651641176E-4</v>
      </c>
      <c r="P2058" s="20">
        <f t="shared" si="2252"/>
        <v>-3.2187919161392742E-3</v>
      </c>
      <c r="Q2058" s="20">
        <f t="shared" si="2253"/>
        <v>-1.1725391963027798E-3</v>
      </c>
      <c r="R2058" s="11"/>
      <c r="S2058" s="20">
        <f t="shared" ref="S2058:U2058" si="2317">_xlfn.STDEV.S(O2038:O2058)*SQRT(252)</f>
        <v>0.29312682941150109</v>
      </c>
      <c r="T2058" s="20">
        <f t="shared" si="2317"/>
        <v>0.17995917411681378</v>
      </c>
      <c r="U2058" s="20">
        <f t="shared" si="2317"/>
        <v>0.20093236337435555</v>
      </c>
    </row>
    <row r="2059" spans="1:21" x14ac:dyDescent="0.2">
      <c r="A2059" s="1" t="s">
        <v>4792</v>
      </c>
      <c r="B2059" s="13">
        <v>39395</v>
      </c>
      <c r="C2059" s="12">
        <v>1453.7</v>
      </c>
      <c r="D2059" s="12">
        <v>64320.56</v>
      </c>
      <c r="E2059" s="10">
        <v>1.7485999999999999</v>
      </c>
      <c r="F2059" s="12">
        <v>11.25</v>
      </c>
      <c r="G2059" s="11"/>
      <c r="H2059" s="19">
        <f t="shared" si="2248"/>
        <v>3.7228132650961681</v>
      </c>
      <c r="I2059" s="19">
        <f t="shared" si="2249"/>
        <v>3.7992061429415465</v>
      </c>
      <c r="J2059" s="19">
        <f t="shared" si="2250"/>
        <v>0.97005251291805594</v>
      </c>
      <c r="K2059" s="30">
        <f t="shared" ref="K2059:K2122" si="2318">I2059*$M$4</f>
        <v>0.75984122858830938</v>
      </c>
      <c r="L2059" s="30">
        <f t="shared" ref="L2059:L2122" si="2319">J2059*(1-$M$4)</f>
        <v>0.77604201033444475</v>
      </c>
      <c r="M2059" s="30">
        <f t="shared" si="2316"/>
        <v>1.5358832389227541</v>
      </c>
      <c r="N2059" s="11"/>
      <c r="O2059" s="20">
        <f t="shared" si="2251"/>
        <v>1.1935607347230315E-2</v>
      </c>
      <c r="P2059" s="20">
        <f t="shared" si="2252"/>
        <v>-6.5603469570471029E-3</v>
      </c>
      <c r="Q2059" s="20">
        <f t="shared" si="2253"/>
        <v>2.5048027631286995E-3</v>
      </c>
      <c r="R2059" s="11"/>
      <c r="S2059" s="20">
        <f t="shared" ref="S2059:U2059" si="2320">_xlfn.STDEV.S(O2039:O2059)*SQRT(252)</f>
        <v>0.29214495132178292</v>
      </c>
      <c r="T2059" s="20">
        <f t="shared" si="2320"/>
        <v>0.17797764992214013</v>
      </c>
      <c r="U2059" s="20">
        <f t="shared" si="2320"/>
        <v>0.20148364261941934</v>
      </c>
    </row>
    <row r="2060" spans="1:21" x14ac:dyDescent="0.2">
      <c r="A2060" s="1" t="s">
        <v>4793</v>
      </c>
      <c r="B2060" s="13">
        <v>39398</v>
      </c>
      <c r="C2060" s="12">
        <v>1439.18</v>
      </c>
      <c r="D2060" s="12">
        <v>61526.87</v>
      </c>
      <c r="E2060" s="10">
        <v>1.7736000000000001</v>
      </c>
      <c r="F2060" s="12">
        <v>11.25</v>
      </c>
      <c r="G2060" s="11"/>
      <c r="H2060" s="19">
        <f t="shared" ref="H2060:H2123" si="2321">H2059*(1+(F2060-0.1)/100)^(1/252)</f>
        <v>3.7243752604764486</v>
      </c>
      <c r="I2060" s="19">
        <f t="shared" ref="H2060:I2123" si="2322">(D2060/D2059*I2059)</f>
        <v>3.6341919669226441</v>
      </c>
      <c r="J2060" s="19">
        <f t="shared" ref="J2060:J2123" si="2323">((C2060*E2060)/(C2059*E2059))*J2059</f>
        <v>0.97409379240938954</v>
      </c>
      <c r="K2060" s="30">
        <f t="shared" si="2318"/>
        <v>0.72683839338452882</v>
      </c>
      <c r="L2060" s="30">
        <f t="shared" si="2319"/>
        <v>0.77927503392751163</v>
      </c>
      <c r="M2060" s="30">
        <f t="shared" si="2316"/>
        <v>1.5061134273120405</v>
      </c>
      <c r="N2060" s="11"/>
      <c r="O2060" s="20">
        <f t="shared" ref="O2060:O2123" si="2324">I2060/I2059-1</f>
        <v>-4.3433856919156133E-2</v>
      </c>
      <c r="P2060" s="20">
        <f t="shared" ref="P2060:P2123" si="2325">J2060/J2059-1</f>
        <v>4.1660419797036052E-3</v>
      </c>
      <c r="Q2060" s="20">
        <f t="shared" ref="Q2060:Q2123" si="2326">M2060/M2059-1</f>
        <v>-1.938286118129251E-2</v>
      </c>
      <c r="R2060" s="11"/>
      <c r="S2060" s="20">
        <f t="shared" ref="S2060:U2060" si="2327">_xlfn.STDEV.S(O2040:O2060)*SQRT(252)</f>
        <v>0.31797747451740566</v>
      </c>
      <c r="T2060" s="20">
        <f t="shared" si="2327"/>
        <v>0.17761289606910485</v>
      </c>
      <c r="U2060" s="20">
        <f t="shared" si="2327"/>
        <v>0.20891595934005139</v>
      </c>
    </row>
    <row r="2061" spans="1:21" x14ac:dyDescent="0.2">
      <c r="A2061" s="1" t="s">
        <v>4794</v>
      </c>
      <c r="B2061" s="13">
        <v>39399</v>
      </c>
      <c r="C2061" s="12">
        <v>1481.05</v>
      </c>
      <c r="D2061" s="12">
        <v>62927.03</v>
      </c>
      <c r="E2061" s="10">
        <v>1.7678</v>
      </c>
      <c r="F2061" s="12">
        <v>11.25</v>
      </c>
      <c r="G2061" s="11"/>
      <c r="H2061" s="19">
        <f t="shared" si="2321"/>
        <v>3.7259379112292645</v>
      </c>
      <c r="I2061" s="19">
        <f t="shared" si="2322"/>
        <v>3.7168948611931696</v>
      </c>
      <c r="J2061" s="19">
        <f t="shared" si="2323"/>
        <v>0.99915491847955373</v>
      </c>
      <c r="K2061" s="30">
        <f t="shared" si="2318"/>
        <v>0.74337897223863392</v>
      </c>
      <c r="L2061" s="30">
        <f t="shared" si="2319"/>
        <v>0.79932393478364305</v>
      </c>
      <c r="M2061" s="30">
        <f t="shared" si="2316"/>
        <v>1.5427029070222771</v>
      </c>
      <c r="N2061" s="11"/>
      <c r="O2061" s="20">
        <f t="shared" si="2324"/>
        <v>2.275688654404151E-2</v>
      </c>
      <c r="P2061" s="20">
        <f t="shared" si="2325"/>
        <v>2.5727631430825904E-2</v>
      </c>
      <c r="Q2061" s="20">
        <f t="shared" si="2326"/>
        <v>2.4293973512697464E-2</v>
      </c>
      <c r="R2061" s="11"/>
      <c r="S2061" s="20">
        <f t="shared" ref="S2061:U2061" si="2328">_xlfn.STDEV.S(O2041:O2061)*SQRT(252)</f>
        <v>0.32687412048686859</v>
      </c>
      <c r="T2061" s="20">
        <f t="shared" si="2328"/>
        <v>0.20554837917576771</v>
      </c>
      <c r="U2061" s="20">
        <f t="shared" si="2328"/>
        <v>0.22790337130363506</v>
      </c>
    </row>
    <row r="2062" spans="1:21" x14ac:dyDescent="0.2">
      <c r="A2062" s="1" t="s">
        <v>4795</v>
      </c>
      <c r="B2062" s="13">
        <v>39400</v>
      </c>
      <c r="C2062" s="12">
        <v>1470.58</v>
      </c>
      <c r="D2062" s="12">
        <v>64630.87</v>
      </c>
      <c r="E2062" s="10">
        <v>1.7374000000000001</v>
      </c>
      <c r="F2062" s="12">
        <v>11.25</v>
      </c>
      <c r="G2062" s="11"/>
      <c r="H2062" s="19">
        <f t="shared" si="2321"/>
        <v>3.7275012176295927</v>
      </c>
      <c r="I2062" s="19">
        <f t="shared" si="2322"/>
        <v>3.8175351447135482</v>
      </c>
      <c r="J2062" s="19">
        <f t="shared" si="2323"/>
        <v>0.97503106544602525</v>
      </c>
      <c r="K2062" s="30">
        <f t="shared" si="2318"/>
        <v>0.76350702894270972</v>
      </c>
      <c r="L2062" s="30">
        <f t="shared" si="2319"/>
        <v>0.78002485235682029</v>
      </c>
      <c r="M2062" s="30">
        <f t="shared" si="2316"/>
        <v>1.54353188129953</v>
      </c>
      <c r="N2062" s="11"/>
      <c r="O2062" s="20">
        <f t="shared" si="2324"/>
        <v>2.7076440760035902E-2</v>
      </c>
      <c r="P2062" s="20">
        <f t="shared" si="2325"/>
        <v>-2.4144256898858574E-2</v>
      </c>
      <c r="Q2062" s="20">
        <f t="shared" si="2326"/>
        <v>5.3735186047787487E-4</v>
      </c>
      <c r="R2062" s="11"/>
      <c r="S2062" s="20">
        <f t="shared" ref="S2062:U2062" si="2329">_xlfn.STDEV.S(O2042:O2062)*SQRT(252)</f>
        <v>0.33103136840876285</v>
      </c>
      <c r="T2062" s="20">
        <f t="shared" si="2329"/>
        <v>0.21684422566013301</v>
      </c>
      <c r="U2062" s="20">
        <f t="shared" si="2329"/>
        <v>0.22681495770082288</v>
      </c>
    </row>
    <row r="2063" spans="1:21" x14ac:dyDescent="0.2">
      <c r="A2063" s="1" t="s">
        <v>4796</v>
      </c>
      <c r="B2063" s="13">
        <v>39401</v>
      </c>
      <c r="C2063" s="12">
        <v>1451.15</v>
      </c>
      <c r="D2063" s="12">
        <v>64630.87</v>
      </c>
      <c r="E2063" s="10">
        <v>1.7374000000000001</v>
      </c>
      <c r="F2063" s="12">
        <v>11.25</v>
      </c>
      <c r="G2063" s="11"/>
      <c r="H2063" s="19">
        <f t="shared" si="2321"/>
        <v>3.7290651799525261</v>
      </c>
      <c r="I2063" s="19">
        <f t="shared" si="2322"/>
        <v>3.8175351447135482</v>
      </c>
      <c r="J2063" s="19">
        <f t="shared" si="2323"/>
        <v>0.96214849285451987</v>
      </c>
      <c r="K2063" s="30">
        <f t="shared" si="2318"/>
        <v>0.76350702894270972</v>
      </c>
      <c r="L2063" s="30">
        <f t="shared" si="2319"/>
        <v>0.76971879428361589</v>
      </c>
      <c r="M2063" s="30">
        <f t="shared" si="2316"/>
        <v>1.5332258232263256</v>
      </c>
      <c r="N2063" s="11"/>
      <c r="O2063" s="20">
        <f t="shared" si="2324"/>
        <v>0</v>
      </c>
      <c r="P2063" s="20">
        <f t="shared" si="2325"/>
        <v>-1.3212473989854145E-2</v>
      </c>
      <c r="Q2063" s="20">
        <f t="shared" si="2326"/>
        <v>-6.6769324288445953E-3</v>
      </c>
      <c r="R2063" s="11"/>
      <c r="S2063" s="20">
        <f t="shared" ref="S2063:U2063" si="2330">_xlfn.STDEV.S(O2043:O2063)*SQRT(252)</f>
        <v>0.32169052273101983</v>
      </c>
      <c r="T2063" s="20">
        <f t="shared" si="2330"/>
        <v>0.21898542757751738</v>
      </c>
      <c r="U2063" s="20">
        <f t="shared" si="2330"/>
        <v>0.22451834800528053</v>
      </c>
    </row>
    <row r="2064" spans="1:21" x14ac:dyDescent="0.2">
      <c r="A2064" s="1" t="s">
        <v>4797</v>
      </c>
      <c r="B2064" s="13">
        <v>39402</v>
      </c>
      <c r="C2064" s="12">
        <v>1458.74</v>
      </c>
      <c r="D2064" s="12">
        <v>64609.38</v>
      </c>
      <c r="E2064" s="10">
        <v>1.7410000000000001</v>
      </c>
      <c r="F2064" s="12">
        <v>11.25</v>
      </c>
      <c r="G2064" s="11"/>
      <c r="H2064" s="19">
        <f t="shared" si="2321"/>
        <v>3.7306297984732728</v>
      </c>
      <c r="I2064" s="19">
        <f t="shared" si="2322"/>
        <v>3.8162658003544219</v>
      </c>
      <c r="J2064" s="19">
        <f t="shared" si="2323"/>
        <v>0.96918490977115335</v>
      </c>
      <c r="K2064" s="30">
        <f t="shared" si="2318"/>
        <v>0.7632531600708844</v>
      </c>
      <c r="L2064" s="30">
        <f t="shared" si="2319"/>
        <v>0.77534792781692274</v>
      </c>
      <c r="M2064" s="30">
        <f t="shared" si="2316"/>
        <v>1.5386010878878071</v>
      </c>
      <c r="N2064" s="11"/>
      <c r="O2064" s="20">
        <f t="shared" si="2324"/>
        <v>-3.3250364725101456E-4</v>
      </c>
      <c r="P2064" s="20">
        <f t="shared" si="2325"/>
        <v>7.3132338395685004E-3</v>
      </c>
      <c r="Q2064" s="20">
        <f t="shared" si="2326"/>
        <v>3.5058532018268362E-3</v>
      </c>
      <c r="R2064" s="11"/>
      <c r="S2064" s="20">
        <f t="shared" ref="S2064:U2064" si="2331">_xlfn.STDEV.S(O2044:O2064)*SQRT(252)</f>
        <v>0.32173809693701727</v>
      </c>
      <c r="T2064" s="20">
        <f t="shared" si="2331"/>
        <v>0.22297982278884079</v>
      </c>
      <c r="U2064" s="20">
        <f t="shared" si="2331"/>
        <v>0.22530616656873068</v>
      </c>
    </row>
    <row r="2065" spans="1:21" x14ac:dyDescent="0.2">
      <c r="A2065" s="1" t="s">
        <v>4798</v>
      </c>
      <c r="B2065" s="13">
        <v>39405</v>
      </c>
      <c r="C2065" s="12">
        <v>1433.27</v>
      </c>
      <c r="D2065" s="12">
        <v>62336.02</v>
      </c>
      <c r="E2065" s="10">
        <v>1.7588999999999999</v>
      </c>
      <c r="F2065" s="12">
        <v>11.25</v>
      </c>
      <c r="G2065" s="11"/>
      <c r="H2065" s="19">
        <f t="shared" si="2321"/>
        <v>3.7321950734671558</v>
      </c>
      <c r="I2065" s="19">
        <f t="shared" si="2322"/>
        <v>3.681985823981119</v>
      </c>
      <c r="J2065" s="19">
        <f t="shared" si="2323"/>
        <v>0.96205331440647557</v>
      </c>
      <c r="K2065" s="30">
        <f t="shared" si="2318"/>
        <v>0.73639716479622386</v>
      </c>
      <c r="L2065" s="30">
        <f t="shared" si="2319"/>
        <v>0.76964265152518052</v>
      </c>
      <c r="M2065" s="30">
        <f t="shared" si="2316"/>
        <v>1.5060398163214044</v>
      </c>
      <c r="N2065" s="11"/>
      <c r="O2065" s="20">
        <f t="shared" si="2324"/>
        <v>-3.5186222186314176E-2</v>
      </c>
      <c r="P2065" s="20">
        <f t="shared" si="2325"/>
        <v>-7.3583433798630749E-3</v>
      </c>
      <c r="Q2065" s="20">
        <f t="shared" si="2326"/>
        <v>-2.1162906891677102E-2</v>
      </c>
      <c r="R2065" s="11"/>
      <c r="S2065" s="20">
        <f t="shared" ref="S2065:U2065" si="2332">_xlfn.STDEV.S(O2045:O2065)*SQRT(252)</f>
        <v>0.31844042913881138</v>
      </c>
      <c r="T2065" s="20">
        <f t="shared" si="2332"/>
        <v>0.20053253136085628</v>
      </c>
      <c r="U2065" s="20">
        <f t="shared" si="2332"/>
        <v>0.20520226788223506</v>
      </c>
    </row>
    <row r="2066" spans="1:21" x14ac:dyDescent="0.2">
      <c r="A2066" s="1" t="s">
        <v>4799</v>
      </c>
      <c r="B2066" s="13">
        <v>39406</v>
      </c>
      <c r="C2066" s="12">
        <v>1439.7</v>
      </c>
      <c r="D2066" s="12">
        <v>62336.02</v>
      </c>
      <c r="E2066" s="10">
        <v>1.7643</v>
      </c>
      <c r="F2066" s="12">
        <v>11.25</v>
      </c>
      <c r="G2066" s="11"/>
      <c r="H2066" s="19">
        <f t="shared" si="2321"/>
        <v>3.7337610052096148</v>
      </c>
      <c r="I2066" s="19">
        <f t="shared" si="2322"/>
        <v>3.681985823981119</v>
      </c>
      <c r="J2066" s="19">
        <f t="shared" si="2323"/>
        <v>0.96933617209118161</v>
      </c>
      <c r="K2066" s="30">
        <f t="shared" si="2318"/>
        <v>0.73639716479622386</v>
      </c>
      <c r="L2066" s="30">
        <f t="shared" si="2319"/>
        <v>0.77546893767294534</v>
      </c>
      <c r="M2066" s="30">
        <f t="shared" si="2316"/>
        <v>1.5118661024691691</v>
      </c>
      <c r="N2066" s="11"/>
      <c r="O2066" s="20">
        <f t="shared" si="2324"/>
        <v>0</v>
      </c>
      <c r="P2066" s="20">
        <f t="shared" si="2325"/>
        <v>7.570118594933728E-3</v>
      </c>
      <c r="Q2066" s="20">
        <f t="shared" si="2326"/>
        <v>3.8686136213821332E-3</v>
      </c>
      <c r="R2066" s="11"/>
      <c r="S2066" s="20">
        <f t="shared" ref="S2066:U2066" si="2333">_xlfn.STDEV.S(O2046:O2066)*SQRT(252)</f>
        <v>0.31813752288144004</v>
      </c>
      <c r="T2066" s="20">
        <f t="shared" si="2333"/>
        <v>0.1906170726950176</v>
      </c>
      <c r="U2066" s="20">
        <f t="shared" si="2333"/>
        <v>0.20081765235401342</v>
      </c>
    </row>
    <row r="2067" spans="1:21" x14ac:dyDescent="0.2">
      <c r="A2067" s="1" t="s">
        <v>4800</v>
      </c>
      <c r="B2067" s="13">
        <v>39407</v>
      </c>
      <c r="C2067" s="12">
        <v>1416.77</v>
      </c>
      <c r="D2067" s="12">
        <v>60581.54</v>
      </c>
      <c r="E2067" s="10">
        <v>1.7862</v>
      </c>
      <c r="F2067" s="12">
        <v>11.25</v>
      </c>
      <c r="G2067" s="11"/>
      <c r="H2067" s="19">
        <f t="shared" si="2321"/>
        <v>3.7353275939762041</v>
      </c>
      <c r="I2067" s="19">
        <f t="shared" si="2322"/>
        <v>3.5783544004725543</v>
      </c>
      <c r="J2067" s="19">
        <f t="shared" si="2323"/>
        <v>0.96573821633039836</v>
      </c>
      <c r="K2067" s="30">
        <f t="shared" si="2318"/>
        <v>0.71567088009451085</v>
      </c>
      <c r="L2067" s="30">
        <f t="shared" si="2319"/>
        <v>0.77259057306431878</v>
      </c>
      <c r="M2067" s="30">
        <f t="shared" si="2316"/>
        <v>1.4882614531588296</v>
      </c>
      <c r="N2067" s="11"/>
      <c r="O2067" s="20">
        <f t="shared" si="2324"/>
        <v>-2.8145524850639925E-2</v>
      </c>
      <c r="P2067" s="20">
        <f t="shared" si="2325"/>
        <v>-3.7117729270550459E-3</v>
      </c>
      <c r="Q2067" s="20">
        <f t="shared" si="2326"/>
        <v>-1.5612923176059335E-2</v>
      </c>
      <c r="R2067" s="11"/>
      <c r="S2067" s="20">
        <f t="shared" ref="S2067:U2067" si="2334">_xlfn.STDEV.S(O2047:O2067)*SQRT(252)</f>
        <v>0.32180310962008662</v>
      </c>
      <c r="T2067" s="20">
        <f t="shared" si="2334"/>
        <v>0.19055514868638324</v>
      </c>
      <c r="U2067" s="20">
        <f t="shared" si="2334"/>
        <v>0.20203803233030085</v>
      </c>
    </row>
    <row r="2068" spans="1:21" x14ac:dyDescent="0.2">
      <c r="A2068" s="1" t="s">
        <v>4801</v>
      </c>
      <c r="B2068" s="13">
        <v>39408</v>
      </c>
      <c r="C2068" s="12">
        <v>1416.77</v>
      </c>
      <c r="D2068" s="12">
        <v>60653.01</v>
      </c>
      <c r="E2068" s="10">
        <v>1.7743</v>
      </c>
      <c r="F2068" s="12">
        <v>11.25</v>
      </c>
      <c r="G2068" s="11"/>
      <c r="H2068" s="19">
        <f t="shared" si="2321"/>
        <v>3.7368948400425936</v>
      </c>
      <c r="I2068" s="19">
        <f t="shared" si="2322"/>
        <v>3.5825759007678877</v>
      </c>
      <c r="J2068" s="19">
        <f t="shared" si="2323"/>
        <v>0.95930428688558167</v>
      </c>
      <c r="K2068" s="30">
        <f t="shared" si="2318"/>
        <v>0.71651518015357762</v>
      </c>
      <c r="L2068" s="30">
        <f t="shared" si="2319"/>
        <v>0.76744342950846534</v>
      </c>
      <c r="M2068" s="30">
        <f t="shared" si="2316"/>
        <v>1.483958609662043</v>
      </c>
      <c r="N2068" s="11"/>
      <c r="O2068" s="20">
        <f t="shared" si="2324"/>
        <v>1.1797323078943656E-3</v>
      </c>
      <c r="P2068" s="20">
        <f t="shared" si="2325"/>
        <v>-6.6621878848952543E-3</v>
      </c>
      <c r="Q2068" s="20">
        <f t="shared" si="2326"/>
        <v>-2.8911878942062819E-3</v>
      </c>
      <c r="R2068" s="11"/>
      <c r="S2068" s="20">
        <f t="shared" ref="S2068:U2068" si="2335">_xlfn.STDEV.S(O2048:O2068)*SQRT(252)</f>
        <v>0.32193043536903226</v>
      </c>
      <c r="T2068" s="20">
        <f t="shared" si="2335"/>
        <v>0.19082339723192224</v>
      </c>
      <c r="U2068" s="20">
        <f t="shared" si="2335"/>
        <v>0.20203696624966386</v>
      </c>
    </row>
    <row r="2069" spans="1:21" x14ac:dyDescent="0.2">
      <c r="A2069" s="1" t="s">
        <v>4802</v>
      </c>
      <c r="B2069" s="13">
        <v>39409</v>
      </c>
      <c r="C2069" s="12">
        <v>1440.7</v>
      </c>
      <c r="D2069" s="12">
        <v>60970.9</v>
      </c>
      <c r="E2069" s="10">
        <v>1.7958000000000001</v>
      </c>
      <c r="F2069" s="12">
        <v>11.25</v>
      </c>
      <c r="G2069" s="11"/>
      <c r="H2069" s="19">
        <f t="shared" si="2321"/>
        <v>3.7384627436845697</v>
      </c>
      <c r="I2069" s="19">
        <f t="shared" si="2322"/>
        <v>3.6013526284701909</v>
      </c>
      <c r="J2069" s="19">
        <f t="shared" si="2323"/>
        <v>0.98732811467478465</v>
      </c>
      <c r="K2069" s="30">
        <f t="shared" si="2318"/>
        <v>0.72027052569403827</v>
      </c>
      <c r="L2069" s="30">
        <f t="shared" si="2319"/>
        <v>0.78986249173982781</v>
      </c>
      <c r="M2069" s="30">
        <f t="shared" si="2316"/>
        <v>1.5101330174338661</v>
      </c>
      <c r="N2069" s="11"/>
      <c r="O2069" s="20">
        <f t="shared" si="2324"/>
        <v>5.2411248839916436E-3</v>
      </c>
      <c r="P2069" s="20">
        <f t="shared" si="2325"/>
        <v>2.9212657727386349E-2</v>
      </c>
      <c r="Q2069" s="20">
        <f t="shared" si="2326"/>
        <v>1.7638233035208506E-2</v>
      </c>
      <c r="R2069" s="11"/>
      <c r="S2069" s="20">
        <f t="shared" ref="S2069:U2069" si="2336">_xlfn.STDEV.S(O2049:O2069)*SQRT(252)</f>
        <v>0.32248465656202818</v>
      </c>
      <c r="T2069" s="20">
        <f t="shared" si="2336"/>
        <v>0.22218667962890767</v>
      </c>
      <c r="U2069" s="20">
        <f t="shared" si="2336"/>
        <v>0.21363411816767433</v>
      </c>
    </row>
    <row r="2070" spans="1:21" x14ac:dyDescent="0.2">
      <c r="A2070" s="1" t="s">
        <v>4803</v>
      </c>
      <c r="B2070" s="13">
        <v>39412</v>
      </c>
      <c r="C2070" s="12">
        <v>1407.22</v>
      </c>
      <c r="D2070" s="12">
        <v>59069.17</v>
      </c>
      <c r="E2070" s="10">
        <v>1.8106</v>
      </c>
      <c r="F2070" s="12">
        <v>11.25</v>
      </c>
      <c r="G2070" s="11"/>
      <c r="H2070" s="19">
        <f t="shared" si="2321"/>
        <v>3.7400313051780336</v>
      </c>
      <c r="I2070" s="19">
        <f t="shared" si="2322"/>
        <v>3.4890236266981876</v>
      </c>
      <c r="J2070" s="19">
        <f t="shared" si="2323"/>
        <v>0.97233181325355156</v>
      </c>
      <c r="K2070" s="30">
        <f t="shared" si="2318"/>
        <v>0.69780472533963755</v>
      </c>
      <c r="L2070" s="30">
        <f t="shared" si="2319"/>
        <v>0.77786545060284129</v>
      </c>
      <c r="M2070" s="30">
        <f t="shared" si="2316"/>
        <v>1.4756701759424788</v>
      </c>
      <c r="N2070" s="11"/>
      <c r="O2070" s="20">
        <f t="shared" si="2324"/>
        <v>-3.1190781175938098E-2</v>
      </c>
      <c r="P2070" s="20">
        <f t="shared" si="2325"/>
        <v>-1.5188771795658584E-2</v>
      </c>
      <c r="Q2070" s="20">
        <f t="shared" si="2326"/>
        <v>-2.2821063504689931E-2</v>
      </c>
      <c r="R2070" s="11"/>
      <c r="S2070" s="20">
        <f t="shared" ref="S2070:U2070" si="2337">_xlfn.STDEV.S(O2050:O2070)*SQRT(252)</f>
        <v>0.31694759779112525</v>
      </c>
      <c r="T2070" s="20">
        <f t="shared" si="2337"/>
        <v>0.22474525071407386</v>
      </c>
      <c r="U2070" s="20">
        <f t="shared" si="2337"/>
        <v>0.21383006742724037</v>
      </c>
    </row>
    <row r="2071" spans="1:21" x14ac:dyDescent="0.2">
      <c r="A2071" s="1" t="s">
        <v>4804</v>
      </c>
      <c r="B2071" s="13">
        <v>39413</v>
      </c>
      <c r="C2071" s="12">
        <v>1428.23</v>
      </c>
      <c r="D2071" s="12">
        <v>59431.5</v>
      </c>
      <c r="E2071" s="10">
        <v>1.8496999999999999</v>
      </c>
      <c r="F2071" s="12">
        <v>11.25</v>
      </c>
      <c r="G2071" s="11"/>
      <c r="H2071" s="19">
        <f t="shared" si="2321"/>
        <v>3.7416005247990025</v>
      </c>
      <c r="I2071" s="19">
        <f t="shared" si="2322"/>
        <v>3.510425280567059</v>
      </c>
      <c r="J2071" s="19">
        <f t="shared" si="2323"/>
        <v>1.0081599211664301</v>
      </c>
      <c r="K2071" s="30">
        <f t="shared" si="2318"/>
        <v>0.70208505611341188</v>
      </c>
      <c r="L2071" s="30">
        <f t="shared" si="2319"/>
        <v>0.80652793693314406</v>
      </c>
      <c r="M2071" s="30">
        <f t="shared" si="2316"/>
        <v>1.5086129930465559</v>
      </c>
      <c r="N2071" s="11"/>
      <c r="O2071" s="20">
        <f t="shared" si="2324"/>
        <v>6.1339951111551994E-3</v>
      </c>
      <c r="P2071" s="20">
        <f t="shared" si="2325"/>
        <v>3.6847614594644362E-2</v>
      </c>
      <c r="Q2071" s="20">
        <f t="shared" si="2326"/>
        <v>2.2323970248322667E-2</v>
      </c>
      <c r="R2071" s="11"/>
      <c r="S2071" s="20">
        <f t="shared" ref="S2071:U2071" si="2338">_xlfn.STDEV.S(O2051:O2071)*SQRT(252)</f>
        <v>0.31392029307418973</v>
      </c>
      <c r="T2071" s="20">
        <f t="shared" si="2338"/>
        <v>0.26362961433114435</v>
      </c>
      <c r="U2071" s="20">
        <f t="shared" si="2338"/>
        <v>0.23101215313986043</v>
      </c>
    </row>
    <row r="2072" spans="1:21" x14ac:dyDescent="0.2">
      <c r="A2072" s="1" t="s">
        <v>4805</v>
      </c>
      <c r="B2072" s="13">
        <v>39414</v>
      </c>
      <c r="C2072" s="12">
        <v>1469.02</v>
      </c>
      <c r="D2072" s="12">
        <v>61466.44</v>
      </c>
      <c r="E2072" s="10">
        <v>1.8013999999999999</v>
      </c>
      <c r="F2072" s="12">
        <v>11.25</v>
      </c>
      <c r="G2072" s="11"/>
      <c r="H2072" s="19">
        <f t="shared" si="2321"/>
        <v>3.7431704028236097</v>
      </c>
      <c r="I2072" s="19">
        <f t="shared" si="2322"/>
        <v>3.6306225634967704</v>
      </c>
      <c r="J2072" s="19">
        <f t="shared" si="2323"/>
        <v>1.009875526363927</v>
      </c>
      <c r="K2072" s="30">
        <f t="shared" si="2318"/>
        <v>0.72612451269935407</v>
      </c>
      <c r="L2072" s="30">
        <f t="shared" si="2319"/>
        <v>0.80790042109114157</v>
      </c>
      <c r="M2072" s="30">
        <f t="shared" si="2316"/>
        <v>1.5340249337904956</v>
      </c>
      <c r="N2072" s="11"/>
      <c r="O2072" s="20">
        <f t="shared" si="2324"/>
        <v>3.4240091533950912E-2</v>
      </c>
      <c r="P2072" s="20">
        <f t="shared" si="2325"/>
        <v>1.7017193021440224E-3</v>
      </c>
      <c r="Q2072" s="20">
        <f t="shared" si="2326"/>
        <v>1.6844572372813671E-2</v>
      </c>
      <c r="R2072" s="11"/>
      <c r="S2072" s="20">
        <f t="shared" ref="S2072:U2072" si="2339">_xlfn.STDEV.S(O2052:O2072)*SQRT(252)</f>
        <v>0.33973707979797135</v>
      </c>
      <c r="T2072" s="20">
        <f t="shared" si="2339"/>
        <v>0.26223250436872819</v>
      </c>
      <c r="U2072" s="20">
        <f t="shared" si="2339"/>
        <v>0.23895028952568728</v>
      </c>
    </row>
    <row r="2073" spans="1:21" x14ac:dyDescent="0.2">
      <c r="A2073" s="1" t="s">
        <v>4806</v>
      </c>
      <c r="B2073" s="13">
        <v>39415</v>
      </c>
      <c r="C2073" s="12">
        <v>1469.72</v>
      </c>
      <c r="D2073" s="12">
        <v>62156.34</v>
      </c>
      <c r="E2073" s="10">
        <v>1.7901</v>
      </c>
      <c r="F2073" s="12">
        <v>11.25</v>
      </c>
      <c r="G2073" s="11"/>
      <c r="H2073" s="19">
        <f t="shared" si="2321"/>
        <v>3.7447409395281044</v>
      </c>
      <c r="I2073" s="19">
        <f t="shared" si="2322"/>
        <v>3.6713727111636336</v>
      </c>
      <c r="J2073" s="19">
        <f t="shared" si="2323"/>
        <v>1.0040188746402874</v>
      </c>
      <c r="K2073" s="30">
        <f t="shared" si="2318"/>
        <v>0.73427454223272681</v>
      </c>
      <c r="L2073" s="30">
        <f t="shared" si="2319"/>
        <v>0.80321509971222993</v>
      </c>
      <c r="M2073" s="30">
        <f t="shared" si="2316"/>
        <v>1.5374896419449566</v>
      </c>
      <c r="N2073" s="11"/>
      <c r="O2073" s="20">
        <f t="shared" si="2324"/>
        <v>1.1224011021298663E-2</v>
      </c>
      <c r="P2073" s="20">
        <f t="shared" si="2325"/>
        <v>-5.799379795573989E-3</v>
      </c>
      <c r="Q2073" s="20">
        <f t="shared" si="2326"/>
        <v>2.2585735591009737E-3</v>
      </c>
      <c r="R2073" s="11"/>
      <c r="S2073" s="20">
        <f t="shared" ref="S2073:U2073" si="2340">_xlfn.STDEV.S(O2053:O2073)*SQRT(252)</f>
        <v>0.33790896897700057</v>
      </c>
      <c r="T2073" s="20">
        <f t="shared" si="2340"/>
        <v>0.26183605923210579</v>
      </c>
      <c r="U2073" s="20">
        <f t="shared" si="2340"/>
        <v>0.2359031105886191</v>
      </c>
    </row>
    <row r="2074" spans="1:21" x14ac:dyDescent="0.2">
      <c r="A2074" s="1" t="s">
        <v>4807</v>
      </c>
      <c r="B2074" s="13">
        <v>39416</v>
      </c>
      <c r="C2074" s="12">
        <v>1481.14</v>
      </c>
      <c r="D2074" s="12">
        <v>63006.16</v>
      </c>
      <c r="E2074" s="10">
        <v>1.7833000000000001</v>
      </c>
      <c r="F2074" s="12">
        <v>11.25</v>
      </c>
      <c r="G2074" s="11"/>
      <c r="H2074" s="19">
        <f t="shared" si="2321"/>
        <v>3.7463121351888513</v>
      </c>
      <c r="I2074" s="19">
        <f t="shared" si="2322"/>
        <v>3.7215688127584361</v>
      </c>
      <c r="J2074" s="19">
        <f t="shared" si="2323"/>
        <v>1.0079767177183547</v>
      </c>
      <c r="K2074" s="30">
        <f t="shared" si="2318"/>
        <v>0.74431376255168724</v>
      </c>
      <c r="L2074" s="30">
        <f t="shared" si="2319"/>
        <v>0.80638137417468381</v>
      </c>
      <c r="M2074" s="30">
        <f t="shared" si="2316"/>
        <v>1.550695136726371</v>
      </c>
      <c r="N2074" s="11"/>
      <c r="O2074" s="20">
        <f t="shared" si="2324"/>
        <v>1.3672297950619416E-2</v>
      </c>
      <c r="P2074" s="20">
        <f t="shared" si="2325"/>
        <v>3.9420006715364941E-3</v>
      </c>
      <c r="Q2074" s="20">
        <f t="shared" si="2326"/>
        <v>8.5889975588449019E-3</v>
      </c>
      <c r="R2074" s="11"/>
      <c r="S2074" s="20">
        <f t="shared" ref="S2074:U2074" si="2341">_xlfn.STDEV.S(O2054:O2074)*SQRT(252)</f>
        <v>0.3360383173394349</v>
      </c>
      <c r="T2074" s="20">
        <f t="shared" si="2341"/>
        <v>0.24699087601005007</v>
      </c>
      <c r="U2074" s="20">
        <f t="shared" si="2341"/>
        <v>0.22575387718211987</v>
      </c>
    </row>
    <row r="2075" spans="1:21" x14ac:dyDescent="0.2">
      <c r="A2075" s="1" t="s">
        <v>4808</v>
      </c>
      <c r="B2075" s="13">
        <v>39419</v>
      </c>
      <c r="C2075" s="12">
        <v>1472.42</v>
      </c>
      <c r="D2075" s="12">
        <v>63199.85</v>
      </c>
      <c r="E2075" s="10">
        <v>1.7884</v>
      </c>
      <c r="F2075" s="12">
        <v>11.25</v>
      </c>
      <c r="G2075" s="11"/>
      <c r="H2075" s="19">
        <f t="shared" si="2321"/>
        <v>3.7478839900823311</v>
      </c>
      <c r="I2075" s="19">
        <f t="shared" si="2322"/>
        <v>3.7330094506792864</v>
      </c>
      <c r="J2075" s="19">
        <f t="shared" si="2323"/>
        <v>1.0049081064252046</v>
      </c>
      <c r="K2075" s="30">
        <f t="shared" si="2318"/>
        <v>0.74660189013585732</v>
      </c>
      <c r="L2075" s="30">
        <f t="shared" si="2319"/>
        <v>0.80392648514016374</v>
      </c>
      <c r="M2075" s="30">
        <f t="shared" si="2316"/>
        <v>1.5505283752760211</v>
      </c>
      <c r="N2075" s="11"/>
      <c r="O2075" s="20">
        <f t="shared" si="2324"/>
        <v>3.0741438614889649E-3</v>
      </c>
      <c r="P2075" s="20">
        <f t="shared" si="2325"/>
        <v>-3.044327551628645E-3</v>
      </c>
      <c r="Q2075" s="20">
        <f t="shared" si="2326"/>
        <v>-1.0753980353739312E-4</v>
      </c>
      <c r="R2075" s="11"/>
      <c r="S2075" s="20">
        <f t="shared" ref="S2075:U2075" si="2342">_xlfn.STDEV.S(O2055:O2075)*SQRT(252)</f>
        <v>0.33627237105574331</v>
      </c>
      <c r="T2075" s="20">
        <f t="shared" si="2342"/>
        <v>0.24724421906867025</v>
      </c>
      <c r="U2075" s="20">
        <f t="shared" si="2342"/>
        <v>0.22574312731130128</v>
      </c>
    </row>
    <row r="2076" spans="1:21" x14ac:dyDescent="0.2">
      <c r="A2076" s="1" t="s">
        <v>4809</v>
      </c>
      <c r="B2076" s="13">
        <v>39420</v>
      </c>
      <c r="C2076" s="12">
        <v>1462.79</v>
      </c>
      <c r="D2076" s="12">
        <v>63481.53</v>
      </c>
      <c r="E2076" s="10">
        <v>1.8229</v>
      </c>
      <c r="F2076" s="12">
        <v>11.25</v>
      </c>
      <c r="G2076" s="11"/>
      <c r="H2076" s="19">
        <f t="shared" si="2321"/>
        <v>3.7494565044851411</v>
      </c>
      <c r="I2076" s="19">
        <f t="shared" si="2322"/>
        <v>3.7496473715298473</v>
      </c>
      <c r="J2076" s="19">
        <f t="shared" si="2323"/>
        <v>1.0175946340895397</v>
      </c>
      <c r="K2076" s="30">
        <f t="shared" si="2318"/>
        <v>0.74992947430596946</v>
      </c>
      <c r="L2076" s="30">
        <f t="shared" si="2319"/>
        <v>0.81407570727163181</v>
      </c>
      <c r="M2076" s="30">
        <f t="shared" si="2316"/>
        <v>1.5640051815776013</v>
      </c>
      <c r="N2076" s="11"/>
      <c r="O2076" s="20">
        <f t="shared" si="2324"/>
        <v>4.4569726035741386E-3</v>
      </c>
      <c r="P2076" s="20">
        <f t="shared" si="2325"/>
        <v>1.2624564955959316E-2</v>
      </c>
      <c r="Q2076" s="20">
        <f t="shared" si="2326"/>
        <v>8.6917508356989526E-3</v>
      </c>
      <c r="R2076" s="11"/>
      <c r="S2076" s="20">
        <f t="shared" ref="S2076:U2076" si="2343">_xlfn.STDEV.S(O2056:O2076)*SQRT(252)</f>
        <v>0.33110082058209528</v>
      </c>
      <c r="T2076" s="20">
        <f t="shared" si="2343"/>
        <v>0.25104269997927231</v>
      </c>
      <c r="U2076" s="20">
        <f t="shared" si="2343"/>
        <v>0.22591578006545451</v>
      </c>
    </row>
    <row r="2077" spans="1:21" x14ac:dyDescent="0.2">
      <c r="A2077" s="1" t="s">
        <v>4810</v>
      </c>
      <c r="B2077" s="13">
        <v>39421</v>
      </c>
      <c r="C2077" s="12">
        <v>1485.01</v>
      </c>
      <c r="D2077" s="12">
        <v>64927.96</v>
      </c>
      <c r="E2077" s="10">
        <v>1.7951999999999999</v>
      </c>
      <c r="F2077" s="12">
        <v>11.25</v>
      </c>
      <c r="G2077" s="11"/>
      <c r="H2077" s="19">
        <f t="shared" si="2321"/>
        <v>3.7510296786739938</v>
      </c>
      <c r="I2077" s="19">
        <f t="shared" si="2322"/>
        <v>3.835083284111064</v>
      </c>
      <c r="J2077" s="19">
        <f t="shared" si="2323"/>
        <v>1.0173542374030693</v>
      </c>
      <c r="K2077" s="30">
        <f t="shared" si="2318"/>
        <v>0.76701665682221287</v>
      </c>
      <c r="L2077" s="30">
        <f t="shared" si="2319"/>
        <v>0.81388338992245546</v>
      </c>
      <c r="M2077" s="30">
        <f t="shared" si="2316"/>
        <v>1.5809000467446683</v>
      </c>
      <c r="N2077" s="11"/>
      <c r="O2077" s="20">
        <f t="shared" si="2324"/>
        <v>2.2785052597188438E-2</v>
      </c>
      <c r="P2077" s="20">
        <f t="shared" si="2325"/>
        <v>-2.3624012786338522E-4</v>
      </c>
      <c r="Q2077" s="20">
        <f t="shared" si="2326"/>
        <v>1.0802307668843714E-2</v>
      </c>
      <c r="R2077" s="11"/>
      <c r="S2077" s="20">
        <f t="shared" ref="S2077:U2077" si="2344">_xlfn.STDEV.S(O2057:O2077)*SQRT(252)</f>
        <v>0.32957106977461648</v>
      </c>
      <c r="T2077" s="20">
        <f t="shared" si="2344"/>
        <v>0.2509682965064986</v>
      </c>
      <c r="U2077" s="20">
        <f t="shared" si="2344"/>
        <v>0.22573353117257391</v>
      </c>
    </row>
    <row r="2078" spans="1:21" x14ac:dyDescent="0.2">
      <c r="A2078" s="1" t="s">
        <v>4811</v>
      </c>
      <c r="B2078" s="13">
        <v>39422</v>
      </c>
      <c r="C2078" s="12">
        <v>1507.34</v>
      </c>
      <c r="D2078" s="12">
        <v>65790.81</v>
      </c>
      <c r="E2078" s="10">
        <v>1.7868999999999999</v>
      </c>
      <c r="F2078" s="12">
        <v>11.25</v>
      </c>
      <c r="G2078" s="11"/>
      <c r="H2078" s="19">
        <f t="shared" si="2321"/>
        <v>3.7526035129257185</v>
      </c>
      <c r="I2078" s="19">
        <f t="shared" si="2322"/>
        <v>3.8860490253987194</v>
      </c>
      <c r="J2078" s="19">
        <f t="shared" si="2323"/>
        <v>1.0278777222866184</v>
      </c>
      <c r="K2078" s="30">
        <f t="shared" si="2318"/>
        <v>0.77720980507974391</v>
      </c>
      <c r="L2078" s="30">
        <f t="shared" si="2319"/>
        <v>0.82230217782929482</v>
      </c>
      <c r="M2078" s="30">
        <f t="shared" si="2316"/>
        <v>1.5995119829090387</v>
      </c>
      <c r="N2078" s="11"/>
      <c r="O2078" s="20">
        <f t="shared" si="2324"/>
        <v>1.3289344066870434E-2</v>
      </c>
      <c r="P2078" s="20">
        <f t="shared" si="2325"/>
        <v>1.0343973118362104E-2</v>
      </c>
      <c r="Q2078" s="20">
        <f t="shared" si="2326"/>
        <v>1.1772999945629303E-2</v>
      </c>
      <c r="R2078" s="11"/>
      <c r="S2078" s="20">
        <f t="shared" ref="S2078:U2078" si="2345">_xlfn.STDEV.S(O2058:O2078)*SQRT(252)</f>
        <v>0.32698724424636244</v>
      </c>
      <c r="T2078" s="20">
        <f t="shared" si="2345"/>
        <v>0.23444693322795665</v>
      </c>
      <c r="U2078" s="20">
        <f t="shared" si="2345"/>
        <v>0.2152743490903723</v>
      </c>
    </row>
    <row r="2079" spans="1:21" x14ac:dyDescent="0.2">
      <c r="A2079" s="1" t="s">
        <v>4812</v>
      </c>
      <c r="B2079" s="13">
        <v>39423</v>
      </c>
      <c r="C2079" s="12">
        <v>1504.66</v>
      </c>
      <c r="D2079" s="12">
        <v>65638.539999999994</v>
      </c>
      <c r="E2079" s="10">
        <v>1.7612000000000001</v>
      </c>
      <c r="F2079" s="12">
        <v>11.25</v>
      </c>
      <c r="G2079" s="11"/>
      <c r="H2079" s="19">
        <f t="shared" si="2321"/>
        <v>3.7541780075172602</v>
      </c>
      <c r="I2079" s="19">
        <f t="shared" si="2322"/>
        <v>3.8770549320732615</v>
      </c>
      <c r="J2079" s="19">
        <f t="shared" si="2323"/>
        <v>1.0112930745349122</v>
      </c>
      <c r="K2079" s="30">
        <f t="shared" si="2318"/>
        <v>0.77541098641465234</v>
      </c>
      <c r="L2079" s="30">
        <f t="shared" si="2319"/>
        <v>0.80903445962792986</v>
      </c>
      <c r="M2079" s="30">
        <f t="shared" si="2316"/>
        <v>1.5844454460425821</v>
      </c>
      <c r="N2079" s="11"/>
      <c r="O2079" s="20">
        <f t="shared" si="2324"/>
        <v>-2.314456988749658E-3</v>
      </c>
      <c r="P2079" s="20">
        <f t="shared" si="2325"/>
        <v>-1.6134845023016875E-2</v>
      </c>
      <c r="Q2079" s="20">
        <f t="shared" si="2326"/>
        <v>-9.4194585770186467E-3</v>
      </c>
      <c r="R2079" s="11"/>
      <c r="S2079" s="20">
        <f t="shared" ref="S2079:U2079" si="2346">_xlfn.STDEV.S(O2059:O2079)*SQRT(252)</f>
        <v>0.32730164737990158</v>
      </c>
      <c r="T2079" s="20">
        <f t="shared" si="2346"/>
        <v>0.24247625423442898</v>
      </c>
      <c r="U2079" s="20">
        <f t="shared" si="2346"/>
        <v>0.21871525672552938</v>
      </c>
    </row>
    <row r="2080" spans="1:21" x14ac:dyDescent="0.2">
      <c r="A2080" s="1" t="s">
        <v>4813</v>
      </c>
      <c r="B2080" s="13">
        <v>39426</v>
      </c>
      <c r="C2080" s="12">
        <v>1515.96</v>
      </c>
      <c r="D2080" s="12">
        <v>65445.96</v>
      </c>
      <c r="E2080" s="10">
        <v>1.7616000000000001</v>
      </c>
      <c r="F2080" s="12">
        <v>11.25</v>
      </c>
      <c r="G2080" s="11"/>
      <c r="H2080" s="19">
        <f t="shared" si="2321"/>
        <v>3.7557531627256804</v>
      </c>
      <c r="I2080" s="19">
        <f t="shared" si="2322"/>
        <v>3.86567985823983</v>
      </c>
      <c r="J2080" s="19">
        <f t="shared" si="2323"/>
        <v>1.019119295460938</v>
      </c>
      <c r="K2080" s="30">
        <f t="shared" si="2318"/>
        <v>0.77313597164796599</v>
      </c>
      <c r="L2080" s="30">
        <f t="shared" si="2319"/>
        <v>0.81529543636875046</v>
      </c>
      <c r="M2080" s="30">
        <f t="shared" si="2316"/>
        <v>1.5884314080167163</v>
      </c>
      <c r="N2080" s="11"/>
      <c r="O2080" s="20">
        <f t="shared" si="2324"/>
        <v>-2.9339470378224597E-3</v>
      </c>
      <c r="P2080" s="20">
        <f t="shared" si="2325"/>
        <v>7.738825789571413E-3</v>
      </c>
      <c r="Q2080" s="20">
        <f t="shared" si="2326"/>
        <v>2.5156826851249203E-3</v>
      </c>
      <c r="R2080" s="11"/>
      <c r="S2080" s="20">
        <f t="shared" ref="S2080:U2080" si="2347">_xlfn.STDEV.S(O2060:O2080)*SQRT(252)</f>
        <v>0.32551160104337928</v>
      </c>
      <c r="T2080" s="20">
        <f t="shared" si="2347"/>
        <v>0.24133522617569689</v>
      </c>
      <c r="U2080" s="20">
        <f t="shared" si="2347"/>
        <v>0.21871576867328779</v>
      </c>
    </row>
    <row r="2081" spans="1:21" x14ac:dyDescent="0.2">
      <c r="A2081" s="1" t="s">
        <v>4814</v>
      </c>
      <c r="B2081" s="13">
        <v>39427</v>
      </c>
      <c r="C2081" s="12">
        <v>1477.65</v>
      </c>
      <c r="D2081" s="12">
        <v>64512.26</v>
      </c>
      <c r="E2081" s="10">
        <v>1.7645999999999999</v>
      </c>
      <c r="F2081" s="12">
        <v>11.25</v>
      </c>
      <c r="G2081" s="11"/>
      <c r="H2081" s="19">
        <f t="shared" si="2321"/>
        <v>3.757328978828157</v>
      </c>
      <c r="I2081" s="19">
        <f t="shared" si="2322"/>
        <v>3.810529238039003</v>
      </c>
      <c r="J2081" s="19">
        <f t="shared" si="2323"/>
        <v>0.99505671211988178</v>
      </c>
      <c r="K2081" s="30">
        <f t="shared" si="2318"/>
        <v>0.76210584760780065</v>
      </c>
      <c r="L2081" s="30">
        <f t="shared" si="2319"/>
        <v>0.79604536969590545</v>
      </c>
      <c r="M2081" s="30">
        <f t="shared" si="2316"/>
        <v>1.5581512173037062</v>
      </c>
      <c r="N2081" s="11"/>
      <c r="O2081" s="20">
        <f t="shared" si="2324"/>
        <v>-1.4266732430848195E-2</v>
      </c>
      <c r="P2081" s="20">
        <f t="shared" si="2325"/>
        <v>-2.3611154698207293E-2</v>
      </c>
      <c r="Q2081" s="20">
        <f t="shared" si="2326"/>
        <v>-1.9062951387254001E-2</v>
      </c>
      <c r="R2081" s="11"/>
      <c r="S2081" s="20">
        <f t="shared" ref="S2081:U2081" si="2348">_xlfn.STDEV.S(O2061:O2081)*SQRT(252)</f>
        <v>0.28893997717555187</v>
      </c>
      <c r="T2081" s="20">
        <f t="shared" si="2348"/>
        <v>0.25750446905456109</v>
      </c>
      <c r="U2081" s="20">
        <f t="shared" si="2348"/>
        <v>0.218329800937962</v>
      </c>
    </row>
    <row r="2082" spans="1:21" x14ac:dyDescent="0.2">
      <c r="A2082" s="1" t="s">
        <v>4815</v>
      </c>
      <c r="B2082" s="13">
        <v>39428</v>
      </c>
      <c r="C2082" s="12">
        <v>1486.59</v>
      </c>
      <c r="D2082" s="12">
        <v>64741.69</v>
      </c>
      <c r="E2082" s="10">
        <v>1.762</v>
      </c>
      <c r="F2082" s="12">
        <v>11.25</v>
      </c>
      <c r="G2082" s="11"/>
      <c r="H2082" s="19">
        <f t="shared" si="2321"/>
        <v>3.7589054561019832</v>
      </c>
      <c r="I2082" s="19">
        <f t="shared" si="2322"/>
        <v>3.8240809214412481</v>
      </c>
      <c r="J2082" s="19">
        <f t="shared" si="2323"/>
        <v>0.99960194315109241</v>
      </c>
      <c r="K2082" s="30">
        <f t="shared" si="2318"/>
        <v>0.76481618428824971</v>
      </c>
      <c r="L2082" s="30">
        <f t="shared" si="2319"/>
        <v>0.79968155452087397</v>
      </c>
      <c r="M2082" s="30">
        <f t="shared" si="2316"/>
        <v>1.5644977388091237</v>
      </c>
      <c r="N2082" s="11"/>
      <c r="O2082" s="20">
        <f t="shared" si="2324"/>
        <v>3.5563782760053009E-3</v>
      </c>
      <c r="P2082" s="20">
        <f t="shared" si="2325"/>
        <v>4.5678110361442315E-3</v>
      </c>
      <c r="Q2082" s="20">
        <f t="shared" si="2326"/>
        <v>4.0731101288100646E-3</v>
      </c>
      <c r="R2082" s="11"/>
      <c r="S2082" s="20">
        <f t="shared" ref="S2082:U2082" si="2349">_xlfn.STDEV.S(O2062:O2082)*SQRT(252)</f>
        <v>0.27940791110725266</v>
      </c>
      <c r="T2082" s="20">
        <f t="shared" si="2349"/>
        <v>0.24201252701800313</v>
      </c>
      <c r="U2082" s="20">
        <f t="shared" si="2349"/>
        <v>0.20264734477885657</v>
      </c>
    </row>
    <row r="2083" spans="1:21" x14ac:dyDescent="0.2">
      <c r="A2083" s="1" t="s">
        <v>4816</v>
      </c>
      <c r="B2083" s="13">
        <v>39429</v>
      </c>
      <c r="C2083" s="12">
        <v>1488.41</v>
      </c>
      <c r="D2083" s="12">
        <v>62637.98</v>
      </c>
      <c r="E2083" s="10">
        <v>1.7742</v>
      </c>
      <c r="F2083" s="12">
        <v>11.25</v>
      </c>
      <c r="G2083" s="11"/>
      <c r="H2083" s="19">
        <f t="shared" si="2321"/>
        <v>3.7604825948245697</v>
      </c>
      <c r="I2083" s="19">
        <f t="shared" si="2322"/>
        <v>3.6998216184288433</v>
      </c>
      <c r="J2083" s="19">
        <f t="shared" si="2323"/>
        <v>1.0077554015998864</v>
      </c>
      <c r="K2083" s="30">
        <f t="shared" si="2318"/>
        <v>0.7399643236857687</v>
      </c>
      <c r="L2083" s="30">
        <f t="shared" si="2319"/>
        <v>0.80620432127990915</v>
      </c>
      <c r="M2083" s="30">
        <f t="shared" si="2316"/>
        <v>1.546168644965678</v>
      </c>
      <c r="N2083" s="11"/>
      <c r="O2083" s="20">
        <f t="shared" si="2324"/>
        <v>-3.2493899989326835E-2</v>
      </c>
      <c r="P2083" s="20">
        <f t="shared" si="2325"/>
        <v>8.1567052811957197E-3</v>
      </c>
      <c r="Q2083" s="20">
        <f t="shared" si="2326"/>
        <v>-1.1715640993765541E-2</v>
      </c>
      <c r="R2083" s="11"/>
      <c r="S2083" s="20">
        <f t="shared" ref="S2083:U2083" si="2350">_xlfn.STDEV.S(O2063:O2083)*SQRT(252)</f>
        <v>0.28681332322401454</v>
      </c>
      <c r="T2083" s="20">
        <f t="shared" si="2350"/>
        <v>0.22656193726818522</v>
      </c>
      <c r="U2083" s="20">
        <f t="shared" si="2350"/>
        <v>0.20720042773411129</v>
      </c>
    </row>
    <row r="2084" spans="1:21" x14ac:dyDescent="0.2">
      <c r="A2084" s="1" t="s">
        <v>4817</v>
      </c>
      <c r="B2084" s="13">
        <v>39430</v>
      </c>
      <c r="C2084" s="12">
        <v>1467.95</v>
      </c>
      <c r="D2084" s="12">
        <v>62444.97</v>
      </c>
      <c r="E2084" s="10">
        <v>1.7955000000000001</v>
      </c>
      <c r="F2084" s="12">
        <v>11.25</v>
      </c>
      <c r="G2084" s="11"/>
      <c r="H2084" s="19">
        <f t="shared" si="2321"/>
        <v>3.7620603952734433</v>
      </c>
      <c r="I2084" s="19">
        <f t="shared" si="2322"/>
        <v>3.6884211458948797</v>
      </c>
      <c r="J2084" s="19">
        <f t="shared" si="2323"/>
        <v>1.0058347906796576</v>
      </c>
      <c r="K2084" s="30">
        <f t="shared" si="2318"/>
        <v>0.73768422917897603</v>
      </c>
      <c r="L2084" s="30">
        <f t="shared" si="2319"/>
        <v>0.8046678325437262</v>
      </c>
      <c r="M2084" s="30">
        <f t="shared" si="2316"/>
        <v>1.5423520617227022</v>
      </c>
      <c r="N2084" s="11"/>
      <c r="O2084" s="20">
        <f t="shared" si="2324"/>
        <v>-3.0813573490078294E-3</v>
      </c>
      <c r="P2084" s="20">
        <f t="shared" si="2325"/>
        <v>-1.9058304397869819E-3</v>
      </c>
      <c r="Q2084" s="20">
        <f t="shared" si="2326"/>
        <v>-2.4684132972185857E-3</v>
      </c>
      <c r="R2084" s="11"/>
      <c r="S2084" s="20">
        <f t="shared" ref="S2084:U2084" si="2351">_xlfn.STDEV.S(O2064:O2084)*SQRT(252)</f>
        <v>0.28683138868677405</v>
      </c>
      <c r="T2084" s="20">
        <f t="shared" si="2351"/>
        <v>0.22050874851926083</v>
      </c>
      <c r="U2084" s="20">
        <f t="shared" si="2351"/>
        <v>0.20595920746859392</v>
      </c>
    </row>
    <row r="2085" spans="1:21" x14ac:dyDescent="0.2">
      <c r="A2085" s="1" t="s">
        <v>4818</v>
      </c>
      <c r="B2085" s="13">
        <v>39433</v>
      </c>
      <c r="C2085" s="12">
        <v>1445.9</v>
      </c>
      <c r="D2085" s="12">
        <v>59828.21</v>
      </c>
      <c r="E2085" s="10">
        <v>1.8119000000000001</v>
      </c>
      <c r="F2085" s="12">
        <v>11.25</v>
      </c>
      <c r="G2085" s="11"/>
      <c r="H2085" s="19">
        <f t="shared" si="2321"/>
        <v>3.7636388577262467</v>
      </c>
      <c r="I2085" s="19">
        <f t="shared" si="2322"/>
        <v>3.5338576491435494</v>
      </c>
      <c r="J2085" s="19">
        <f t="shared" si="2323"/>
        <v>0.99977543859361939</v>
      </c>
      <c r="K2085" s="30">
        <f t="shared" si="2318"/>
        <v>0.70677152982870994</v>
      </c>
      <c r="L2085" s="30">
        <f t="shared" si="2319"/>
        <v>0.79982035087489556</v>
      </c>
      <c r="M2085" s="30">
        <f t="shared" si="2316"/>
        <v>1.5065918807036054</v>
      </c>
      <c r="N2085" s="11"/>
      <c r="O2085" s="20">
        <f t="shared" si="2324"/>
        <v>-4.1905056564203846E-2</v>
      </c>
      <c r="P2085" s="20">
        <f t="shared" si="2325"/>
        <v>-6.0242021276116775E-3</v>
      </c>
      <c r="Q2085" s="20">
        <f t="shared" si="2326"/>
        <v>-2.3185485277048334E-2</v>
      </c>
      <c r="R2085" s="11"/>
      <c r="S2085" s="20">
        <f t="shared" ref="S2085:U2085" si="2352">_xlfn.STDEV.S(O2065:O2085)*SQRT(252)</f>
        <v>0.31907492698670537</v>
      </c>
      <c r="T2085" s="20">
        <f t="shared" si="2352"/>
        <v>0.22145618551433022</v>
      </c>
      <c r="U2085" s="20">
        <f t="shared" si="2352"/>
        <v>0.22103022623210861</v>
      </c>
    </row>
    <row r="2086" spans="1:21" x14ac:dyDescent="0.2">
      <c r="A2086" s="1" t="s">
        <v>4819</v>
      </c>
      <c r="B2086" s="13">
        <v>39434</v>
      </c>
      <c r="C2086" s="12">
        <v>1454.98</v>
      </c>
      <c r="D2086" s="12">
        <v>61096.28</v>
      </c>
      <c r="E2086" s="10">
        <v>1.8087</v>
      </c>
      <c r="F2086" s="12">
        <v>11.25</v>
      </c>
      <c r="G2086" s="11"/>
      <c r="H2086" s="19">
        <f t="shared" si="2321"/>
        <v>3.7652179824607397</v>
      </c>
      <c r="I2086" s="19">
        <f t="shared" si="2322"/>
        <v>3.6087584170112401</v>
      </c>
      <c r="J2086" s="19">
        <f t="shared" si="2323"/>
        <v>1.0042770604960896</v>
      </c>
      <c r="K2086" s="30">
        <f t="shared" si="2318"/>
        <v>0.72175168340224805</v>
      </c>
      <c r="L2086" s="30">
        <f t="shared" si="2319"/>
        <v>0.80342164839687169</v>
      </c>
      <c r="M2086" s="30">
        <f t="shared" si="2316"/>
        <v>1.5251733317991198</v>
      </c>
      <c r="N2086" s="11"/>
      <c r="O2086" s="20">
        <f t="shared" si="2324"/>
        <v>2.1195185348182655E-2</v>
      </c>
      <c r="P2086" s="20">
        <f t="shared" si="2325"/>
        <v>4.5026330200734765E-3</v>
      </c>
      <c r="Q2086" s="20">
        <f t="shared" si="2326"/>
        <v>1.233343371453488E-2</v>
      </c>
      <c r="R2086" s="11"/>
      <c r="S2086" s="20">
        <f t="shared" ref="S2086:U2086" si="2353">_xlfn.STDEV.S(O2066:O2086)*SQRT(252)</f>
        <v>0.30802355936199294</v>
      </c>
      <c r="T2086" s="20">
        <f t="shared" si="2353"/>
        <v>0.21922943432152747</v>
      </c>
      <c r="U2086" s="20">
        <f t="shared" si="2353"/>
        <v>0.21265259197503789</v>
      </c>
    </row>
    <row r="2087" spans="1:21" x14ac:dyDescent="0.2">
      <c r="A2087" s="1" t="s">
        <v>4820</v>
      </c>
      <c r="B2087" s="13">
        <v>39435</v>
      </c>
      <c r="C2087" s="12">
        <v>1453</v>
      </c>
      <c r="D2087" s="12">
        <v>61721.71</v>
      </c>
      <c r="E2087" s="10">
        <v>1.8015000000000001</v>
      </c>
      <c r="F2087" s="12">
        <v>11.25</v>
      </c>
      <c r="G2087" s="11"/>
      <c r="H2087" s="19">
        <f t="shared" si="2321"/>
        <v>3.7667977697547985</v>
      </c>
      <c r="I2087" s="19">
        <f t="shared" si="2322"/>
        <v>3.6457005316007267</v>
      </c>
      <c r="J2087" s="19">
        <f t="shared" si="2323"/>
        <v>0.99891805138714429</v>
      </c>
      <c r="K2087" s="30">
        <f t="shared" si="2318"/>
        <v>0.72914010632014536</v>
      </c>
      <c r="L2087" s="30">
        <f t="shared" si="2319"/>
        <v>0.79913444110971543</v>
      </c>
      <c r="M2087" s="30">
        <f t="shared" si="2316"/>
        <v>1.5282745474298607</v>
      </c>
      <c r="N2087" s="11"/>
      <c r="O2087" s="20">
        <f t="shared" si="2324"/>
        <v>1.0236793467621963E-2</v>
      </c>
      <c r="P2087" s="20">
        <f t="shared" si="2325"/>
        <v>-5.3361859189515748E-3</v>
      </c>
      <c r="Q2087" s="20">
        <f t="shared" si="2326"/>
        <v>2.033352908867414E-3</v>
      </c>
      <c r="R2087" s="11"/>
      <c r="S2087" s="20">
        <f t="shared" ref="S2087:U2087" si="2354">_xlfn.STDEV.S(O2067:O2087)*SQRT(252)</f>
        <v>0.31038048344061675</v>
      </c>
      <c r="T2087" s="20">
        <f t="shared" si="2354"/>
        <v>0.21975794826524681</v>
      </c>
      <c r="U2087" s="20">
        <f t="shared" si="2354"/>
        <v>0.21240150483629316</v>
      </c>
    </row>
    <row r="2088" spans="1:21" x14ac:dyDescent="0.2">
      <c r="A2088" s="1" t="s">
        <v>4821</v>
      </c>
      <c r="B2088" s="13">
        <v>39436</v>
      </c>
      <c r="C2088" s="12">
        <v>1460.12</v>
      </c>
      <c r="D2088" s="12">
        <v>61716.2</v>
      </c>
      <c r="E2088" s="10">
        <v>1.8028</v>
      </c>
      <c r="F2088" s="12">
        <v>11.25</v>
      </c>
      <c r="G2088" s="11"/>
      <c r="H2088" s="19">
        <f t="shared" si="2321"/>
        <v>3.768378219886416</v>
      </c>
      <c r="I2088" s="19">
        <f t="shared" si="2322"/>
        <v>3.6453750738334496</v>
      </c>
      <c r="J2088" s="19">
        <f t="shared" si="2323"/>
        <v>1.0045373284651145</v>
      </c>
      <c r="K2088" s="30">
        <f t="shared" si="2318"/>
        <v>0.72907501476669001</v>
      </c>
      <c r="L2088" s="30">
        <f t="shared" si="2319"/>
        <v>0.80362986277209159</v>
      </c>
      <c r="M2088" s="30">
        <f t="shared" si="2316"/>
        <v>1.5327048775387815</v>
      </c>
      <c r="N2088" s="11"/>
      <c r="O2088" s="20">
        <f t="shared" si="2324"/>
        <v>-8.9271667943147115E-5</v>
      </c>
      <c r="P2088" s="20">
        <f t="shared" si="2325"/>
        <v>5.6253634321323798E-3</v>
      </c>
      <c r="Q2088" s="20">
        <f t="shared" si="2326"/>
        <v>2.8989098302862892E-3</v>
      </c>
      <c r="R2088" s="11"/>
      <c r="S2088" s="20">
        <f t="shared" ref="S2088:U2088" si="2355">_xlfn.STDEV.S(O2068:O2088)*SQRT(252)</f>
        <v>0.29340429238647858</v>
      </c>
      <c r="T2088" s="20">
        <f t="shared" si="2355"/>
        <v>0.21933539188531906</v>
      </c>
      <c r="U2088" s="20">
        <f t="shared" si="2355"/>
        <v>0.20411645214282914</v>
      </c>
    </row>
    <row r="2089" spans="1:21" x14ac:dyDescent="0.2">
      <c r="A2089" s="1" t="s">
        <v>4822</v>
      </c>
      <c r="B2089" s="13">
        <v>39437</v>
      </c>
      <c r="C2089" s="12">
        <v>1484.46</v>
      </c>
      <c r="D2089" s="12">
        <v>63097.71</v>
      </c>
      <c r="E2089" s="10">
        <v>1.7962</v>
      </c>
      <c r="F2089" s="12">
        <v>11.25</v>
      </c>
      <c r="G2089" s="11"/>
      <c r="H2089" s="19">
        <f t="shared" si="2321"/>
        <v>3.7699593331337011</v>
      </c>
      <c r="I2089" s="19">
        <f t="shared" si="2322"/>
        <v>3.7269763733018491</v>
      </c>
      <c r="J2089" s="19">
        <f t="shared" si="2323"/>
        <v>1.0175439402042046</v>
      </c>
      <c r="K2089" s="30">
        <f t="shared" si="2318"/>
        <v>0.74539527466036981</v>
      </c>
      <c r="L2089" s="30">
        <f t="shared" si="2319"/>
        <v>0.81403515216336375</v>
      </c>
      <c r="M2089" s="30">
        <f t="shared" si="2316"/>
        <v>1.5594304268237336</v>
      </c>
      <c r="N2089" s="11"/>
      <c r="O2089" s="20">
        <f t="shared" si="2324"/>
        <v>2.2384884357753654E-2</v>
      </c>
      <c r="P2089" s="20">
        <f t="shared" si="2325"/>
        <v>1.2947863031594453E-2</v>
      </c>
      <c r="Q2089" s="20">
        <f t="shared" si="2326"/>
        <v>1.7436852767029665E-2</v>
      </c>
      <c r="R2089" s="11"/>
      <c r="S2089" s="20">
        <f t="shared" ref="S2089:U2089" si="2356">_xlfn.STDEV.S(O2069:O2089)*SQRT(252)</f>
        <v>0.30257616070190863</v>
      </c>
      <c r="T2089" s="20">
        <f t="shared" si="2356"/>
        <v>0.2201318372587063</v>
      </c>
      <c r="U2089" s="20">
        <f t="shared" si="2356"/>
        <v>0.21067148362857982</v>
      </c>
    </row>
    <row r="2090" spans="1:21" x14ac:dyDescent="0.2">
      <c r="A2090" s="1" t="s">
        <v>4823</v>
      </c>
      <c r="B2090" s="13">
        <v>39440</v>
      </c>
      <c r="C2090" s="12">
        <v>1496.45</v>
      </c>
      <c r="D2090" s="12">
        <v>63097.71</v>
      </c>
      <c r="E2090" s="10">
        <v>1.7905</v>
      </c>
      <c r="F2090" s="12">
        <v>11.25</v>
      </c>
      <c r="G2090" s="11"/>
      <c r="H2090" s="19">
        <f t="shared" si="2321"/>
        <v>3.7715411097748799</v>
      </c>
      <c r="I2090" s="19">
        <f t="shared" si="2322"/>
        <v>3.7269763733018491</v>
      </c>
      <c r="J2090" s="19">
        <f t="shared" si="2323"/>
        <v>1.0225075336492899</v>
      </c>
      <c r="K2090" s="30">
        <f t="shared" si="2318"/>
        <v>0.74539527466036981</v>
      </c>
      <c r="L2090" s="30">
        <f t="shared" si="2319"/>
        <v>0.81800602691943203</v>
      </c>
      <c r="M2090" s="30">
        <f t="shared" si="2316"/>
        <v>1.5634013015798018</v>
      </c>
      <c r="N2090" s="11"/>
      <c r="O2090" s="20">
        <f t="shared" si="2324"/>
        <v>0</v>
      </c>
      <c r="P2090" s="20">
        <f t="shared" si="2325"/>
        <v>4.8780138615824864E-3</v>
      </c>
      <c r="Q2090" s="20">
        <f t="shared" si="2326"/>
        <v>2.5463622408319342E-3</v>
      </c>
      <c r="R2090" s="11"/>
      <c r="S2090" s="20">
        <f t="shared" ref="S2090:U2090" si="2357">_xlfn.STDEV.S(O2070:O2090)*SQRT(252)</f>
        <v>0.30242607343933503</v>
      </c>
      <c r="T2090" s="20">
        <f t="shared" si="2357"/>
        <v>0.19856795567803837</v>
      </c>
      <c r="U2090" s="20">
        <f t="shared" si="2357"/>
        <v>0.20331997266758423</v>
      </c>
    </row>
    <row r="2091" spans="1:21" x14ac:dyDescent="0.2">
      <c r="A2091" s="1" t="s">
        <v>4824</v>
      </c>
      <c r="B2091" s="13">
        <v>39441</v>
      </c>
      <c r="C2091" s="12">
        <v>1496.45</v>
      </c>
      <c r="D2091" s="12">
        <v>63097.71</v>
      </c>
      <c r="E2091" s="10">
        <v>1.7905</v>
      </c>
      <c r="F2091" s="12">
        <v>11.25</v>
      </c>
      <c r="G2091" s="11"/>
      <c r="H2091" s="19">
        <f t="shared" si="2321"/>
        <v>3.7731235500882954</v>
      </c>
      <c r="I2091" s="19">
        <f t="shared" si="2322"/>
        <v>3.7269763733018491</v>
      </c>
      <c r="J2091" s="19">
        <f t="shared" si="2323"/>
        <v>1.0225075336492899</v>
      </c>
      <c r="K2091" s="30">
        <f t="shared" si="2318"/>
        <v>0.74539527466036981</v>
      </c>
      <c r="L2091" s="30">
        <f t="shared" si="2319"/>
        <v>0.81800602691943203</v>
      </c>
      <c r="M2091" s="30">
        <f t="shared" si="2316"/>
        <v>1.5634013015798018</v>
      </c>
      <c r="N2091" s="11"/>
      <c r="O2091" s="20">
        <f t="shared" si="2324"/>
        <v>0</v>
      </c>
      <c r="P2091" s="20">
        <f t="shared" si="2325"/>
        <v>0</v>
      </c>
      <c r="Q2091" s="20">
        <f t="shared" si="2326"/>
        <v>0</v>
      </c>
      <c r="R2091" s="11"/>
      <c r="S2091" s="20">
        <f t="shared" ref="S2091:U2091" si="2358">_xlfn.STDEV.S(O2071:O2091)*SQRT(252)</f>
        <v>0.27784600209213345</v>
      </c>
      <c r="T2091" s="20">
        <f t="shared" si="2358"/>
        <v>0.18898938677993724</v>
      </c>
      <c r="U2091" s="20">
        <f t="shared" si="2358"/>
        <v>0.18294602779096678</v>
      </c>
    </row>
    <row r="2092" spans="1:21" x14ac:dyDescent="0.2">
      <c r="A2092" s="1" t="s">
        <v>4825</v>
      </c>
      <c r="B2092" s="13">
        <v>39442</v>
      </c>
      <c r="C2092" s="12">
        <v>1497.66</v>
      </c>
      <c r="D2092" s="12">
        <v>64017</v>
      </c>
      <c r="E2092" s="10">
        <v>1.7790999999999999</v>
      </c>
      <c r="F2092" s="12">
        <v>11.25</v>
      </c>
      <c r="G2092" s="11"/>
      <c r="H2092" s="19">
        <f t="shared" si="2321"/>
        <v>3.774706654352407</v>
      </c>
      <c r="I2092" s="19">
        <f t="shared" si="2322"/>
        <v>3.7812758417011403</v>
      </c>
      <c r="J2092" s="19">
        <f t="shared" si="2323"/>
        <v>1.0168188084022207</v>
      </c>
      <c r="K2092" s="30">
        <f t="shared" si="2318"/>
        <v>0.7562551683402281</v>
      </c>
      <c r="L2092" s="30">
        <f t="shared" si="2319"/>
        <v>0.8134550467217766</v>
      </c>
      <c r="M2092" s="30">
        <f t="shared" si="2316"/>
        <v>1.5697102150620048</v>
      </c>
      <c r="N2092" s="11"/>
      <c r="O2092" s="20">
        <f t="shared" si="2324"/>
        <v>1.4569308458262542E-2</v>
      </c>
      <c r="P2092" s="20">
        <f t="shared" si="2325"/>
        <v>-5.5635044827164748E-3</v>
      </c>
      <c r="Q2092" s="20">
        <f t="shared" si="2326"/>
        <v>4.0353768900076581E-3</v>
      </c>
      <c r="R2092" s="11"/>
      <c r="S2092" s="20">
        <f t="shared" ref="S2092:U2092" si="2359">_xlfn.STDEV.S(O2072:O2092)*SQRT(252)</f>
        <v>0.2804568583041564</v>
      </c>
      <c r="T2092" s="20">
        <f t="shared" si="2359"/>
        <v>0.14337248136892086</v>
      </c>
      <c r="U2092" s="20">
        <f t="shared" si="2359"/>
        <v>0.16879807450824075</v>
      </c>
    </row>
    <row r="2093" spans="1:21" x14ac:dyDescent="0.2">
      <c r="A2093" s="1" t="s">
        <v>4826</v>
      </c>
      <c r="B2093" s="13">
        <v>39443</v>
      </c>
      <c r="C2093" s="12">
        <v>1476.37</v>
      </c>
      <c r="D2093" s="12">
        <v>63774.38</v>
      </c>
      <c r="E2093" s="10">
        <v>1.7666999999999999</v>
      </c>
      <c r="F2093" s="12">
        <v>11.25</v>
      </c>
      <c r="G2093" s="11"/>
      <c r="H2093" s="19">
        <f t="shared" si="2321"/>
        <v>3.7762904228457912</v>
      </c>
      <c r="I2093" s="19">
        <f t="shared" si="2322"/>
        <v>3.7669450679267751</v>
      </c>
      <c r="J2093" s="19">
        <f t="shared" si="2323"/>
        <v>0.99537791662799846</v>
      </c>
      <c r="K2093" s="30">
        <f t="shared" si="2318"/>
        <v>0.75338901358535504</v>
      </c>
      <c r="L2093" s="30">
        <f t="shared" si="2319"/>
        <v>0.79630233330239886</v>
      </c>
      <c r="M2093" s="30">
        <f t="shared" si="2316"/>
        <v>1.5496913468877538</v>
      </c>
      <c r="N2093" s="11"/>
      <c r="O2093" s="20">
        <f t="shared" si="2324"/>
        <v>-3.7899307996314135E-3</v>
      </c>
      <c r="P2093" s="20">
        <f t="shared" si="2325"/>
        <v>-2.1086246238809725E-2</v>
      </c>
      <c r="Q2093" s="20">
        <f t="shared" si="2326"/>
        <v>-1.2753225392917678E-2</v>
      </c>
      <c r="R2093" s="11"/>
      <c r="S2093" s="20">
        <f t="shared" ref="S2093:U2093" si="2360">_xlfn.STDEV.S(O2073:O2093)*SQRT(252)</f>
        <v>0.25833808856800883</v>
      </c>
      <c r="T2093" s="20">
        <f t="shared" si="2360"/>
        <v>0.16145052808859642</v>
      </c>
      <c r="U2093" s="20">
        <f t="shared" si="2360"/>
        <v>0.16701218685115904</v>
      </c>
    </row>
    <row r="2094" spans="1:21" x14ac:dyDescent="0.2">
      <c r="A2094" s="1" t="s">
        <v>4827</v>
      </c>
      <c r="B2094" s="13">
        <v>39444</v>
      </c>
      <c r="C2094" s="12">
        <v>1478.49</v>
      </c>
      <c r="D2094" s="12">
        <v>63886.1</v>
      </c>
      <c r="E2094" s="10">
        <v>1.7708999999999999</v>
      </c>
      <c r="F2094" s="12">
        <v>11.25</v>
      </c>
      <c r="G2094" s="11"/>
      <c r="H2094" s="19">
        <f t="shared" si="2321"/>
        <v>3.7778748558471413</v>
      </c>
      <c r="I2094" s="19">
        <f t="shared" si="2322"/>
        <v>3.7735440047253577</v>
      </c>
      <c r="J2094" s="19">
        <f t="shared" si="2323"/>
        <v>0.99917695735798506</v>
      </c>
      <c r="K2094" s="30">
        <f t="shared" si="2318"/>
        <v>0.75470880094507153</v>
      </c>
      <c r="L2094" s="30">
        <f t="shared" si="2319"/>
        <v>0.79934156588638805</v>
      </c>
      <c r="M2094" s="30">
        <f t="shared" si="2316"/>
        <v>1.5540503668314596</v>
      </c>
      <c r="N2094" s="11"/>
      <c r="O2094" s="20">
        <f t="shared" si="2324"/>
        <v>1.7518006447103662E-3</v>
      </c>
      <c r="P2094" s="20">
        <f t="shared" si="2325"/>
        <v>3.8166817512452766E-3</v>
      </c>
      <c r="Q2094" s="20">
        <f t="shared" si="2326"/>
        <v>2.8128310533965806E-3</v>
      </c>
      <c r="R2094" s="11"/>
      <c r="S2094" s="20">
        <f t="shared" ref="S2094:U2094" si="2361">_xlfn.STDEV.S(O2074:O2094)*SQRT(252)</f>
        <v>0.2560973416559445</v>
      </c>
      <c r="T2094" s="20">
        <f t="shared" si="2361"/>
        <v>0.16101351844674316</v>
      </c>
      <c r="U2094" s="20">
        <f t="shared" si="2361"/>
        <v>0.16709519448897592</v>
      </c>
    </row>
    <row r="2095" spans="1:21" x14ac:dyDescent="0.2">
      <c r="A2095" s="1" t="s">
        <v>4828</v>
      </c>
      <c r="B2095" s="13">
        <v>39447</v>
      </c>
      <c r="C2095" s="12">
        <v>1468.36</v>
      </c>
      <c r="D2095" s="12">
        <v>63886.1</v>
      </c>
      <c r="E2095" s="10">
        <v>1.7708999999999999</v>
      </c>
      <c r="F2095" s="12">
        <v>11.25</v>
      </c>
      <c r="G2095" s="11"/>
      <c r="H2095" s="19">
        <f t="shared" si="2321"/>
        <v>3.7794599536352678</v>
      </c>
      <c r="I2095" s="19">
        <f t="shared" si="2322"/>
        <v>3.7735440047253577</v>
      </c>
      <c r="J2095" s="19">
        <f t="shared" si="2323"/>
        <v>0.9923310114415187</v>
      </c>
      <c r="K2095" s="30">
        <f t="shared" si="2318"/>
        <v>0.75470880094507153</v>
      </c>
      <c r="L2095" s="30">
        <f t="shared" si="2319"/>
        <v>0.793864809153215</v>
      </c>
      <c r="M2095" s="30">
        <f t="shared" si="2316"/>
        <v>1.5485736100982865</v>
      </c>
      <c r="N2095" s="11"/>
      <c r="O2095" s="20">
        <f t="shared" si="2324"/>
        <v>0</v>
      </c>
      <c r="P2095" s="20">
        <f t="shared" si="2325"/>
        <v>-6.8515850631387654E-3</v>
      </c>
      <c r="Q2095" s="20">
        <f t="shared" si="2326"/>
        <v>-3.5241822595103445E-3</v>
      </c>
      <c r="R2095" s="11"/>
      <c r="S2095" s="20">
        <f t="shared" ref="S2095:U2095" si="2362">_xlfn.STDEV.S(O2075:O2095)*SQRT(252)</f>
        <v>0.25221449617394043</v>
      </c>
      <c r="T2095" s="20">
        <f t="shared" si="2362"/>
        <v>0.16187019234196917</v>
      </c>
      <c r="U2095" s="20">
        <f t="shared" si="2362"/>
        <v>0.16502027621820409</v>
      </c>
    </row>
    <row r="2096" spans="1:21" x14ac:dyDescent="0.2">
      <c r="A2096" s="1" t="s">
        <v>4829</v>
      </c>
      <c r="B2096" s="13">
        <v>39448</v>
      </c>
      <c r="C2096" s="12">
        <v>1468.36</v>
      </c>
      <c r="D2096" s="12">
        <v>63886.1</v>
      </c>
      <c r="E2096" s="10">
        <v>1.7708999999999999</v>
      </c>
      <c r="F2096" s="12">
        <v>11.25</v>
      </c>
      <c r="G2096" s="11"/>
      <c r="H2096" s="19">
        <f t="shared" si="2321"/>
        <v>3.7810457164890972</v>
      </c>
      <c r="I2096" s="19">
        <f t="shared" si="2322"/>
        <v>3.7735440047253577</v>
      </c>
      <c r="J2096" s="19">
        <f t="shared" si="2323"/>
        <v>0.9923310114415187</v>
      </c>
      <c r="K2096" s="30">
        <f t="shared" si="2318"/>
        <v>0.75470880094507153</v>
      </c>
      <c r="L2096" s="30">
        <f t="shared" si="2319"/>
        <v>0.793864809153215</v>
      </c>
      <c r="M2096" s="30">
        <f t="shared" si="2316"/>
        <v>1.5485736100982865</v>
      </c>
      <c r="N2096" s="11"/>
      <c r="O2096" s="20">
        <f t="shared" si="2324"/>
        <v>0</v>
      </c>
      <c r="P2096" s="20">
        <f t="shared" si="2325"/>
        <v>0</v>
      </c>
      <c r="Q2096" s="20">
        <f t="shared" si="2326"/>
        <v>0</v>
      </c>
      <c r="R2096" s="11"/>
      <c r="S2096" s="20">
        <f t="shared" ref="S2096:U2096" si="2363">_xlfn.STDEV.S(O2076:O2096)*SQRT(252)</f>
        <v>0.25208728542960812</v>
      </c>
      <c r="T2096" s="20">
        <f t="shared" si="2363"/>
        <v>0.161656823973296</v>
      </c>
      <c r="U2096" s="20">
        <f t="shared" si="2363"/>
        <v>0.16501992469912752</v>
      </c>
    </row>
    <row r="2097" spans="1:21" x14ac:dyDescent="0.2">
      <c r="A2097" s="1" t="s">
        <v>4830</v>
      </c>
      <c r="B2097" s="13">
        <v>39449</v>
      </c>
      <c r="C2097" s="12">
        <v>1447.16</v>
      </c>
      <c r="D2097" s="12">
        <v>62815</v>
      </c>
      <c r="E2097" s="10">
        <v>1.7718</v>
      </c>
      <c r="F2097" s="12">
        <v>11.25</v>
      </c>
      <c r="G2097" s="11"/>
      <c r="H2097" s="19">
        <f t="shared" si="2321"/>
        <v>3.7826321446876743</v>
      </c>
      <c r="I2097" s="19">
        <f t="shared" si="2322"/>
        <v>3.7102776137035027</v>
      </c>
      <c r="J2097" s="19">
        <f t="shared" si="2323"/>
        <v>0.97850089644629101</v>
      </c>
      <c r="K2097" s="30">
        <f t="shared" si="2318"/>
        <v>0.74205552274070063</v>
      </c>
      <c r="L2097" s="30">
        <f t="shared" si="2319"/>
        <v>0.78280071715703281</v>
      </c>
      <c r="M2097" s="30">
        <f t="shared" si="2316"/>
        <v>1.5248562398977334</v>
      </c>
      <c r="N2097" s="11"/>
      <c r="O2097" s="20">
        <f t="shared" si="2324"/>
        <v>-1.6765775340801814E-2</v>
      </c>
      <c r="P2097" s="20">
        <f t="shared" si="2325"/>
        <v>-1.3936997670905393E-2</v>
      </c>
      <c r="Q2097" s="20">
        <f t="shared" si="2326"/>
        <v>-1.5315623387801236E-2</v>
      </c>
      <c r="R2097" s="11"/>
      <c r="S2097" s="20">
        <f t="shared" ref="S2097:U2097" si="2364">_xlfn.STDEV.S(O2077:O2097)*SQRT(252)</f>
        <v>0.25866818018309584</v>
      </c>
      <c r="T2097" s="20">
        <f t="shared" si="2364"/>
        <v>0.1605640028799076</v>
      </c>
      <c r="U2097" s="20">
        <f t="shared" si="2364"/>
        <v>0.16995398248714003</v>
      </c>
    </row>
    <row r="2098" spans="1:21" x14ac:dyDescent="0.2">
      <c r="A2098" s="1" t="s">
        <v>4831</v>
      </c>
      <c r="B2098" s="13">
        <v>39450</v>
      </c>
      <c r="C2098" s="12">
        <v>1447.16</v>
      </c>
      <c r="D2098" s="12">
        <v>62891.97</v>
      </c>
      <c r="E2098" s="10">
        <v>1.7565</v>
      </c>
      <c r="F2098" s="12">
        <v>11.25</v>
      </c>
      <c r="G2098" s="11"/>
      <c r="H2098" s="19">
        <f t="shared" si="2321"/>
        <v>3.7842192385101603</v>
      </c>
      <c r="I2098" s="19">
        <f t="shared" si="2322"/>
        <v>3.7148239810986592</v>
      </c>
      <c r="J2098" s="19">
        <f t="shared" si="2323"/>
        <v>0.97005126120776053</v>
      </c>
      <c r="K2098" s="30">
        <f t="shared" si="2318"/>
        <v>0.74296479621973188</v>
      </c>
      <c r="L2098" s="30">
        <f t="shared" si="2319"/>
        <v>0.77604100896620842</v>
      </c>
      <c r="M2098" s="30">
        <f t="shared" si="2316"/>
        <v>1.5190058051859403</v>
      </c>
      <c r="N2098" s="11"/>
      <c r="O2098" s="20">
        <f t="shared" si="2324"/>
        <v>1.2253442649048374E-3</v>
      </c>
      <c r="P2098" s="20">
        <f t="shared" si="2325"/>
        <v>-8.6352861496783451E-3</v>
      </c>
      <c r="Q2098" s="20">
        <f t="shared" si="2326"/>
        <v>-3.8367123134083192E-3</v>
      </c>
      <c r="R2098" s="11"/>
      <c r="S2098" s="20">
        <f t="shared" ref="S2098:U2098" si="2365">_xlfn.STDEV.S(O2078:O2098)*SQRT(252)</f>
        <v>0.24475334792252126</v>
      </c>
      <c r="T2098" s="20">
        <f t="shared" si="2365"/>
        <v>0.16215188570725653</v>
      </c>
      <c r="U2098" s="20">
        <f t="shared" si="2365"/>
        <v>0.16445707094147893</v>
      </c>
    </row>
    <row r="2099" spans="1:21" x14ac:dyDescent="0.2">
      <c r="A2099" s="1" t="s">
        <v>4832</v>
      </c>
      <c r="B2099" s="13">
        <v>39451</v>
      </c>
      <c r="C2099" s="12">
        <v>1411.63</v>
      </c>
      <c r="D2099" s="12">
        <v>61036.61</v>
      </c>
      <c r="E2099" s="10">
        <v>1.7569999999999999</v>
      </c>
      <c r="F2099" s="12">
        <v>11.25</v>
      </c>
      <c r="G2099" s="11"/>
      <c r="H2099" s="19">
        <f t="shared" si="2321"/>
        <v>3.7858069982358336</v>
      </c>
      <c r="I2099" s="19">
        <f t="shared" si="2322"/>
        <v>3.6052339043118895</v>
      </c>
      <c r="J2099" s="19">
        <f t="shared" si="2323"/>
        <v>0.94650436571707453</v>
      </c>
      <c r="K2099" s="30">
        <f t="shared" si="2318"/>
        <v>0.72104678086237795</v>
      </c>
      <c r="L2099" s="30">
        <f t="shared" si="2319"/>
        <v>0.75720349257365971</v>
      </c>
      <c r="M2099" s="30">
        <f t="shared" si="2316"/>
        <v>1.4782502734360377</v>
      </c>
      <c r="N2099" s="11"/>
      <c r="O2099" s="20">
        <f t="shared" si="2324"/>
        <v>-2.9500745484677959E-2</v>
      </c>
      <c r="P2099" s="20">
        <f t="shared" si="2325"/>
        <v>-2.4273867198903454E-2</v>
      </c>
      <c r="Q2099" s="20">
        <f t="shared" si="2326"/>
        <v>-2.6830398943020417E-2</v>
      </c>
      <c r="R2099" s="11"/>
      <c r="S2099" s="20">
        <f t="shared" ref="S2099:U2099" si="2366">_xlfn.STDEV.S(O2079:O2099)*SQRT(252)</f>
        <v>0.25697241161926443</v>
      </c>
      <c r="T2099" s="20">
        <f t="shared" si="2366"/>
        <v>0.17238967063989594</v>
      </c>
      <c r="U2099" s="20">
        <f t="shared" si="2366"/>
        <v>0.17798181540681424</v>
      </c>
    </row>
    <row r="2100" spans="1:21" x14ac:dyDescent="0.2">
      <c r="A2100" s="1" t="s">
        <v>4833</v>
      </c>
      <c r="B2100" s="13">
        <v>39454</v>
      </c>
      <c r="C2100" s="12">
        <v>1416.18</v>
      </c>
      <c r="D2100" s="12">
        <v>60772.15</v>
      </c>
      <c r="E2100" s="10">
        <v>1.7670999999999999</v>
      </c>
      <c r="F2100" s="12">
        <v>11.25</v>
      </c>
      <c r="G2100" s="11"/>
      <c r="H2100" s="19">
        <f t="shared" si="2321"/>
        <v>3.7873954241440897</v>
      </c>
      <c r="I2100" s="19">
        <f t="shared" si="2322"/>
        <v>3.5896131128175011</v>
      </c>
      <c r="J2100" s="19">
        <f t="shared" si="2323"/>
        <v>0.95501361747460201</v>
      </c>
      <c r="K2100" s="30">
        <f t="shared" si="2318"/>
        <v>0.71792262256350026</v>
      </c>
      <c r="L2100" s="30">
        <f t="shared" si="2319"/>
        <v>0.76401089397968169</v>
      </c>
      <c r="M2100" s="30">
        <f t="shared" si="2316"/>
        <v>1.481933516543182</v>
      </c>
      <c r="N2100" s="11"/>
      <c r="O2100" s="20">
        <f t="shared" si="2324"/>
        <v>-4.3328094401048345E-3</v>
      </c>
      <c r="P2100" s="20">
        <f t="shared" si="2325"/>
        <v>8.9901875424323041E-3</v>
      </c>
      <c r="Q2100" s="20">
        <f t="shared" si="2326"/>
        <v>2.4916234911853685E-3</v>
      </c>
      <c r="R2100" s="11"/>
      <c r="S2100" s="20">
        <f t="shared" ref="S2100:U2100" si="2367">_xlfn.STDEV.S(O2080:O2100)*SQRT(252)</f>
        <v>0.25695622631223547</v>
      </c>
      <c r="T2100" s="20">
        <f t="shared" si="2367"/>
        <v>0.17182421711921911</v>
      </c>
      <c r="U2100" s="20">
        <f t="shared" si="2367"/>
        <v>0.1779307472890905</v>
      </c>
    </row>
    <row r="2101" spans="1:21" x14ac:dyDescent="0.2">
      <c r="A2101" s="1" t="s">
        <v>4834</v>
      </c>
      <c r="B2101" s="13">
        <v>39455</v>
      </c>
      <c r="C2101" s="12">
        <v>1390.19</v>
      </c>
      <c r="D2101" s="12">
        <v>62080.73</v>
      </c>
      <c r="E2101" s="10">
        <v>1.7549999999999999</v>
      </c>
      <c r="F2101" s="12">
        <v>11.25</v>
      </c>
      <c r="G2101" s="11"/>
      <c r="H2101" s="19">
        <f t="shared" si="2321"/>
        <v>3.7889845165144416</v>
      </c>
      <c r="I2101" s="19">
        <f t="shared" si="2322"/>
        <v>3.6669066745422505</v>
      </c>
      <c r="J2101" s="19">
        <f t="shared" si="2323"/>
        <v>0.93106770192867261</v>
      </c>
      <c r="K2101" s="30">
        <f t="shared" si="2318"/>
        <v>0.73338133490845014</v>
      </c>
      <c r="L2101" s="30">
        <f t="shared" si="2319"/>
        <v>0.74485416154293815</v>
      </c>
      <c r="M2101" s="30">
        <f t="shared" si="2316"/>
        <v>1.4782354964513882</v>
      </c>
      <c r="N2101" s="11"/>
      <c r="O2101" s="20">
        <f t="shared" si="2324"/>
        <v>2.1532560556110081E-2</v>
      </c>
      <c r="P2101" s="20">
        <f t="shared" si="2325"/>
        <v>-2.507389958401951E-2</v>
      </c>
      <c r="Q2101" s="20">
        <f t="shared" si="2326"/>
        <v>-2.4954021557053174E-3</v>
      </c>
      <c r="R2101" s="11"/>
      <c r="S2101" s="20">
        <f t="shared" ref="S2101:U2101" si="2368">_xlfn.STDEV.S(O2081:O2101)*SQRT(252)</f>
        <v>0.27125734426439718</v>
      </c>
      <c r="T2101" s="20">
        <f t="shared" si="2368"/>
        <v>0.18395523843776762</v>
      </c>
      <c r="U2101" s="20">
        <f t="shared" si="2368"/>
        <v>0.17677398475908526</v>
      </c>
    </row>
    <row r="2102" spans="1:21" x14ac:dyDescent="0.2">
      <c r="A2102" s="1" t="s">
        <v>4835</v>
      </c>
      <c r="B2102" s="13">
        <v>39456</v>
      </c>
      <c r="C2102" s="12">
        <v>1409.13</v>
      </c>
      <c r="D2102" s="12">
        <v>62673.69</v>
      </c>
      <c r="E2102" s="10">
        <v>1.7686999999999999</v>
      </c>
      <c r="F2102" s="12">
        <v>11.25</v>
      </c>
      <c r="G2102" s="11"/>
      <c r="H2102" s="19">
        <f t="shared" si="2321"/>
        <v>3.7905742756265193</v>
      </c>
      <c r="I2102" s="19">
        <f t="shared" si="2322"/>
        <v>3.7019308919078742</v>
      </c>
      <c r="J2102" s="19">
        <f t="shared" si="2323"/>
        <v>0.95111978831118149</v>
      </c>
      <c r="K2102" s="30">
        <f t="shared" si="2318"/>
        <v>0.74038617838157483</v>
      </c>
      <c r="L2102" s="30">
        <f t="shared" si="2319"/>
        <v>0.76089583064894528</v>
      </c>
      <c r="M2102" s="30">
        <f t="shared" si="2316"/>
        <v>1.5012820090305201</v>
      </c>
      <c r="N2102" s="11"/>
      <c r="O2102" s="20">
        <f t="shared" si="2324"/>
        <v>9.5514340762423711E-3</v>
      </c>
      <c r="P2102" s="20">
        <f t="shared" si="2325"/>
        <v>2.1536657689845473E-2</v>
      </c>
      <c r="Q2102" s="20">
        <f t="shared" si="2326"/>
        <v>1.5590555520048621E-2</v>
      </c>
      <c r="R2102" s="11"/>
      <c r="S2102" s="20">
        <f t="shared" ref="S2102:U2102" si="2369">_xlfn.STDEV.S(O2082:O2102)*SQRT(252)</f>
        <v>0.2706430711557633</v>
      </c>
      <c r="T2102" s="20">
        <f t="shared" si="2369"/>
        <v>0.19038937382329277</v>
      </c>
      <c r="U2102" s="20">
        <f t="shared" si="2369"/>
        <v>0.17873200909323314</v>
      </c>
    </row>
    <row r="2103" spans="1:21" x14ac:dyDescent="0.2">
      <c r="A2103" s="1" t="s">
        <v>4836</v>
      </c>
      <c r="B2103" s="13">
        <v>39457</v>
      </c>
      <c r="C2103" s="12">
        <v>1420.33</v>
      </c>
      <c r="D2103" s="12">
        <v>63515.48</v>
      </c>
      <c r="E2103" s="10">
        <v>1.7624</v>
      </c>
      <c r="F2103" s="12">
        <v>11.25</v>
      </c>
      <c r="G2103" s="11"/>
      <c r="H2103" s="19">
        <f t="shared" si="2321"/>
        <v>3.7921647017600701</v>
      </c>
      <c r="I2103" s="19">
        <f t="shared" si="2322"/>
        <v>3.7516526875369358</v>
      </c>
      <c r="J2103" s="19">
        <f t="shared" si="2323"/>
        <v>0.95526468995238556</v>
      </c>
      <c r="K2103" s="30">
        <f t="shared" si="2318"/>
        <v>0.75033053750738721</v>
      </c>
      <c r="L2103" s="30">
        <f t="shared" si="2319"/>
        <v>0.76421175196190849</v>
      </c>
      <c r="M2103" s="30">
        <f t="shared" si="2316"/>
        <v>1.5145422894692957</v>
      </c>
      <c r="N2103" s="11"/>
      <c r="O2103" s="20">
        <f t="shared" si="2324"/>
        <v>1.3431313841581805E-2</v>
      </c>
      <c r="P2103" s="20">
        <f t="shared" si="2325"/>
        <v>4.3579175747818777E-3</v>
      </c>
      <c r="Q2103" s="20">
        <f t="shared" si="2326"/>
        <v>8.8326379447780656E-3</v>
      </c>
      <c r="R2103" s="11"/>
      <c r="S2103" s="20">
        <f t="shared" ref="S2103:U2103" si="2370">_xlfn.STDEV.S(O2083:O2103)*SQRT(252)</f>
        <v>0.27497347100912295</v>
      </c>
      <c r="T2103" s="20">
        <f t="shared" si="2370"/>
        <v>0.19029840662656244</v>
      </c>
      <c r="U2103" s="20">
        <f t="shared" si="2370"/>
        <v>0.18141218804442466</v>
      </c>
    </row>
    <row r="2104" spans="1:21" x14ac:dyDescent="0.2">
      <c r="A2104" s="1" t="s">
        <v>4837</v>
      </c>
      <c r="B2104" s="13">
        <v>39458</v>
      </c>
      <c r="C2104" s="12">
        <v>1401.02</v>
      </c>
      <c r="D2104" s="12">
        <v>61942.36</v>
      </c>
      <c r="E2104" s="10">
        <v>1.7532000000000001</v>
      </c>
      <c r="F2104" s="12">
        <v>11.25</v>
      </c>
      <c r="G2104" s="11"/>
      <c r="H2104" s="19">
        <f t="shared" si="2321"/>
        <v>3.7937557951949592</v>
      </c>
      <c r="I2104" s="19">
        <f t="shared" si="2322"/>
        <v>3.6587336089781641</v>
      </c>
      <c r="J2104" s="19">
        <f t="shared" si="2323"/>
        <v>0.93735862003769665</v>
      </c>
      <c r="K2104" s="30">
        <f t="shared" si="2318"/>
        <v>0.73174672179563283</v>
      </c>
      <c r="L2104" s="30">
        <f t="shared" si="2319"/>
        <v>0.74988689603015735</v>
      </c>
      <c r="M2104" s="30">
        <f t="shared" si="2316"/>
        <v>1.4816336178257901</v>
      </c>
      <c r="N2104" s="11"/>
      <c r="O2104" s="20">
        <f t="shared" si="2324"/>
        <v>-2.4767505496297804E-2</v>
      </c>
      <c r="P2104" s="20">
        <f t="shared" si="2325"/>
        <v>-1.8744616128940628E-2</v>
      </c>
      <c r="Q2104" s="20">
        <f t="shared" si="2326"/>
        <v>-2.1728460058409449E-2</v>
      </c>
      <c r="R2104" s="11"/>
      <c r="S2104" s="20">
        <f t="shared" ref="S2104:U2104" si="2371">_xlfn.STDEV.S(O2084:O2104)*SQRT(252)</f>
        <v>0.26485682358158236</v>
      </c>
      <c r="T2104" s="20">
        <f t="shared" si="2371"/>
        <v>0.19481207443925269</v>
      </c>
      <c r="U2104" s="20">
        <f t="shared" si="2371"/>
        <v>0.19156134864055593</v>
      </c>
    </row>
    <row r="2105" spans="1:21" x14ac:dyDescent="0.2">
      <c r="A2105" s="1" t="s">
        <v>4838</v>
      </c>
      <c r="B2105" s="13">
        <v>39461</v>
      </c>
      <c r="C2105" s="12">
        <v>1416.25</v>
      </c>
      <c r="D2105" s="12">
        <v>62187.78</v>
      </c>
      <c r="E2105" s="10">
        <v>1.7410000000000001</v>
      </c>
      <c r="F2105" s="12">
        <v>11.25</v>
      </c>
      <c r="G2105" s="11"/>
      <c r="H2105" s="19">
        <f t="shared" si="2321"/>
        <v>3.7953475562111683</v>
      </c>
      <c r="I2105" s="19">
        <f t="shared" si="2322"/>
        <v>3.6732297696397116</v>
      </c>
      <c r="J2105" s="19">
        <f t="shared" si="2323"/>
        <v>0.94095461046066897</v>
      </c>
      <c r="K2105" s="30">
        <f t="shared" si="2318"/>
        <v>0.73464595392794241</v>
      </c>
      <c r="L2105" s="30">
        <f t="shared" si="2319"/>
        <v>0.75276368836853524</v>
      </c>
      <c r="M2105" s="30">
        <f t="shared" si="2316"/>
        <v>1.4874096422964778</v>
      </c>
      <c r="N2105" s="11"/>
      <c r="O2105" s="20">
        <f t="shared" si="2324"/>
        <v>3.9620705442930948E-3</v>
      </c>
      <c r="P2105" s="20">
        <f t="shared" si="2325"/>
        <v>3.8363016524323168E-3</v>
      </c>
      <c r="Q2105" s="20">
        <f t="shared" si="2326"/>
        <v>3.898416181433273E-3</v>
      </c>
      <c r="R2105" s="11"/>
      <c r="S2105" s="20">
        <f t="shared" ref="S2105:U2105" si="2372">_xlfn.STDEV.S(O2085:O2105)*SQRT(252)</f>
        <v>0.26508138257749658</v>
      </c>
      <c r="T2105" s="20">
        <f t="shared" si="2372"/>
        <v>0.19636528397764089</v>
      </c>
      <c r="U2105" s="20">
        <f t="shared" si="2372"/>
        <v>0.19261452844497143</v>
      </c>
    </row>
    <row r="2106" spans="1:21" x14ac:dyDescent="0.2">
      <c r="A2106" s="1" t="s">
        <v>4839</v>
      </c>
      <c r="B2106" s="13">
        <v>39462</v>
      </c>
      <c r="C2106" s="12">
        <v>1380.95</v>
      </c>
      <c r="D2106" s="12">
        <v>59907.06</v>
      </c>
      <c r="E2106" s="10">
        <v>1.7445999999999999</v>
      </c>
      <c r="F2106" s="12">
        <v>11.25</v>
      </c>
      <c r="G2106" s="11"/>
      <c r="H2106" s="19">
        <f t="shared" si="2321"/>
        <v>3.7969399850887977</v>
      </c>
      <c r="I2106" s="19">
        <f t="shared" si="2322"/>
        <v>3.5385150620201005</v>
      </c>
      <c r="J2106" s="19">
        <f t="shared" si="2323"/>
        <v>0.91939852584872561</v>
      </c>
      <c r="K2106" s="30">
        <f t="shared" si="2318"/>
        <v>0.70770301240402012</v>
      </c>
      <c r="L2106" s="30">
        <f t="shared" si="2319"/>
        <v>0.73551882067898056</v>
      </c>
      <c r="M2106" s="30">
        <f t="shared" si="2316"/>
        <v>1.4432218330830007</v>
      </c>
      <c r="N2106" s="11"/>
      <c r="O2106" s="20">
        <f t="shared" si="2324"/>
        <v>-3.6674729343932233E-2</v>
      </c>
      <c r="P2106" s="20">
        <f t="shared" si="2325"/>
        <v>-2.2908740094689573E-2</v>
      </c>
      <c r="Q2106" s="20">
        <f t="shared" si="2326"/>
        <v>-2.9707894823952863E-2</v>
      </c>
      <c r="R2106" s="11"/>
      <c r="S2106" s="20">
        <f t="shared" ref="S2106:U2106" si="2373">_xlfn.STDEV.S(O2086:O2106)*SQRT(252)</f>
        <v>0.25511051617159508</v>
      </c>
      <c r="T2106" s="20">
        <f t="shared" si="2373"/>
        <v>0.20790843576003695</v>
      </c>
      <c r="U2106" s="20">
        <f t="shared" si="2373"/>
        <v>0.20285383481323507</v>
      </c>
    </row>
    <row r="2107" spans="1:21" x14ac:dyDescent="0.2">
      <c r="A2107" s="1" t="s">
        <v>4840</v>
      </c>
      <c r="B2107" s="13">
        <v>39463</v>
      </c>
      <c r="C2107" s="12">
        <v>1373.2</v>
      </c>
      <c r="D2107" s="12">
        <v>58777.45</v>
      </c>
      <c r="E2107" s="10">
        <v>1.7625999999999999</v>
      </c>
      <c r="F2107" s="12">
        <v>11.25</v>
      </c>
      <c r="G2107" s="11"/>
      <c r="H2107" s="19">
        <f t="shared" si="2321"/>
        <v>3.7985330821080643</v>
      </c>
      <c r="I2107" s="19">
        <f t="shared" si="2322"/>
        <v>3.4717926757235853</v>
      </c>
      <c r="J2107" s="19">
        <f t="shared" si="2323"/>
        <v>0.92367149462597931</v>
      </c>
      <c r="K2107" s="30">
        <f t="shared" si="2318"/>
        <v>0.69435853514471713</v>
      </c>
      <c r="L2107" s="30">
        <f t="shared" si="2319"/>
        <v>0.73893719570078353</v>
      </c>
      <c r="M2107" s="30">
        <f t="shared" si="2316"/>
        <v>1.4332957308455008</v>
      </c>
      <c r="N2107" s="11"/>
      <c r="O2107" s="20">
        <f t="shared" si="2324"/>
        <v>-1.8856041341371088E-2</v>
      </c>
      <c r="P2107" s="20">
        <f t="shared" si="2325"/>
        <v>4.6475697503529645E-3</v>
      </c>
      <c r="Q2107" s="20">
        <f t="shared" si="2326"/>
        <v>-6.8777384113541951E-3</v>
      </c>
      <c r="R2107" s="11"/>
      <c r="S2107" s="20">
        <f t="shared" ref="S2107:U2107" si="2374">_xlfn.STDEV.S(O2087:O2107)*SQRT(252)</f>
        <v>0.25125062013924504</v>
      </c>
      <c r="T2107" s="20">
        <f t="shared" si="2374"/>
        <v>0.20798284285554239</v>
      </c>
      <c r="U2107" s="20">
        <f t="shared" si="2374"/>
        <v>0.19661115618690964</v>
      </c>
    </row>
    <row r="2108" spans="1:21" x14ac:dyDescent="0.2">
      <c r="A2108" s="1" t="s">
        <v>4841</v>
      </c>
      <c r="B2108" s="13">
        <v>39464</v>
      </c>
      <c r="C2108" s="12">
        <v>1333.25</v>
      </c>
      <c r="D2108" s="12">
        <v>57036</v>
      </c>
      <c r="E2108" s="10">
        <v>1.7683</v>
      </c>
      <c r="F2108" s="12">
        <v>11.25</v>
      </c>
      <c r="G2108" s="11"/>
      <c r="H2108" s="19">
        <f t="shared" si="2321"/>
        <v>3.8001268475493029</v>
      </c>
      <c r="I2108" s="19">
        <f t="shared" si="2322"/>
        <v>3.3689308919078731</v>
      </c>
      <c r="J2108" s="19">
        <f t="shared" si="2323"/>
        <v>0.89969958433914266</v>
      </c>
      <c r="K2108" s="30">
        <f t="shared" si="2318"/>
        <v>0.67378617838157462</v>
      </c>
      <c r="L2108" s="30">
        <f t="shared" si="2319"/>
        <v>0.71975966747131415</v>
      </c>
      <c r="M2108" s="30">
        <f t="shared" si="2316"/>
        <v>1.3935458458528887</v>
      </c>
      <c r="N2108" s="11"/>
      <c r="O2108" s="20">
        <f t="shared" si="2324"/>
        <v>-2.9627858983334532E-2</v>
      </c>
      <c r="P2108" s="20">
        <f t="shared" si="2325"/>
        <v>-2.5952852747224364E-2</v>
      </c>
      <c r="Q2108" s="20">
        <f t="shared" si="2326"/>
        <v>-2.7733205462883603E-2</v>
      </c>
      <c r="R2108" s="11"/>
      <c r="S2108" s="20">
        <f t="shared" ref="S2108:U2108" si="2375">_xlfn.STDEV.S(O2088:O2108)*SQRT(252)</f>
        <v>0.2649244301957791</v>
      </c>
      <c r="T2108" s="20">
        <f t="shared" si="2375"/>
        <v>0.22160029423367031</v>
      </c>
      <c r="U2108" s="20">
        <f t="shared" si="2375"/>
        <v>0.21354736596673587</v>
      </c>
    </row>
    <row r="2109" spans="1:21" x14ac:dyDescent="0.2">
      <c r="A2109" s="1" t="s">
        <v>4842</v>
      </c>
      <c r="B2109" s="13">
        <v>39465</v>
      </c>
      <c r="C2109" s="12">
        <v>1325.19</v>
      </c>
      <c r="D2109" s="12">
        <v>57506.47</v>
      </c>
      <c r="E2109" s="10">
        <v>1.7846</v>
      </c>
      <c r="F2109" s="12">
        <v>11.25</v>
      </c>
      <c r="G2109" s="11"/>
      <c r="H2109" s="19">
        <f t="shared" si="2321"/>
        <v>3.801721281692966</v>
      </c>
      <c r="I2109" s="19">
        <f t="shared" si="2322"/>
        <v>3.3967200236267159</v>
      </c>
      <c r="J2109" s="19">
        <f t="shared" si="2323"/>
        <v>0.90250375847577546</v>
      </c>
      <c r="K2109" s="30">
        <f t="shared" si="2318"/>
        <v>0.67934400472534318</v>
      </c>
      <c r="L2109" s="30">
        <f t="shared" si="2319"/>
        <v>0.72200300678062046</v>
      </c>
      <c r="M2109" s="30">
        <f t="shared" si="2316"/>
        <v>1.4013470115059636</v>
      </c>
      <c r="N2109" s="11"/>
      <c r="O2109" s="20">
        <f t="shared" si="2324"/>
        <v>8.2486499754541587E-3</v>
      </c>
      <c r="P2109" s="20">
        <f t="shared" si="2325"/>
        <v>3.1167894099812798E-3</v>
      </c>
      <c r="Q2109" s="20">
        <f t="shared" si="2326"/>
        <v>5.5980688947485646E-3</v>
      </c>
      <c r="R2109" s="11"/>
      <c r="S2109" s="20">
        <f t="shared" ref="S2109:U2109" si="2376">_xlfn.STDEV.S(O2089:O2109)*SQRT(252)</f>
        <v>0.2678821112603848</v>
      </c>
      <c r="T2109" s="20">
        <f t="shared" si="2376"/>
        <v>0.22026884887494386</v>
      </c>
      <c r="U2109" s="20">
        <f t="shared" si="2376"/>
        <v>0.21489400269742071</v>
      </c>
    </row>
    <row r="2110" spans="1:21" x14ac:dyDescent="0.2">
      <c r="A2110" s="1" t="s">
        <v>4843</v>
      </c>
      <c r="B2110" s="13">
        <v>39468</v>
      </c>
      <c r="C2110" s="12">
        <v>1325.19</v>
      </c>
      <c r="D2110" s="12">
        <v>53709.11</v>
      </c>
      <c r="E2110" s="10">
        <v>1.8297000000000001</v>
      </c>
      <c r="F2110" s="12">
        <v>11.25</v>
      </c>
      <c r="G2110" s="11"/>
      <c r="H2110" s="19">
        <f t="shared" si="2321"/>
        <v>3.8033163848196239</v>
      </c>
      <c r="I2110" s="19">
        <f t="shared" si="2322"/>
        <v>3.172422327229786</v>
      </c>
      <c r="J2110" s="19">
        <f t="shared" si="2323"/>
        <v>0.92531162550886814</v>
      </c>
      <c r="K2110" s="30">
        <f t="shared" si="2318"/>
        <v>0.63448446544595727</v>
      </c>
      <c r="L2110" s="30">
        <f t="shared" si="2319"/>
        <v>0.74024930040709458</v>
      </c>
      <c r="M2110" s="30">
        <f t="shared" si="2316"/>
        <v>1.3747337658530518</v>
      </c>
      <c r="N2110" s="11"/>
      <c r="O2110" s="20">
        <f t="shared" si="2324"/>
        <v>-6.6033613261255675E-2</v>
      </c>
      <c r="P2110" s="20">
        <f t="shared" si="2325"/>
        <v>2.5271769584220394E-2</v>
      </c>
      <c r="Q2110" s="20">
        <f t="shared" si="2326"/>
        <v>-1.899118878793038E-2</v>
      </c>
      <c r="R2110" s="11"/>
      <c r="S2110" s="20">
        <f t="shared" ref="S2110:U2110" si="2377">_xlfn.STDEV.S(O2090:O2110)*SQRT(252)</f>
        <v>0.32942272982635484</v>
      </c>
      <c r="T2110" s="20">
        <f t="shared" si="2377"/>
        <v>0.2364600547546708</v>
      </c>
      <c r="U2110" s="20">
        <f t="shared" si="2377"/>
        <v>0.20559447603056571</v>
      </c>
    </row>
    <row r="2111" spans="1:21" x14ac:dyDescent="0.2">
      <c r="A2111" s="1" t="s">
        <v>4844</v>
      </c>
      <c r="B2111" s="13">
        <v>39469</v>
      </c>
      <c r="C2111" s="12">
        <v>1310.5</v>
      </c>
      <c r="D2111" s="12">
        <v>56097.18</v>
      </c>
      <c r="E2111" s="10">
        <v>1.8037000000000001</v>
      </c>
      <c r="F2111" s="12">
        <v>11.25</v>
      </c>
      <c r="G2111" s="11"/>
      <c r="H2111" s="19">
        <f t="shared" si="2321"/>
        <v>3.804912157209964</v>
      </c>
      <c r="I2111" s="19">
        <f t="shared" si="2322"/>
        <v>3.3134778499704836</v>
      </c>
      <c r="J2111" s="19">
        <f t="shared" si="2323"/>
        <v>0.90205145448709523</v>
      </c>
      <c r="K2111" s="30">
        <f t="shared" si="2318"/>
        <v>0.66269556999409673</v>
      </c>
      <c r="L2111" s="30">
        <f t="shared" si="2319"/>
        <v>0.72164116358967623</v>
      </c>
      <c r="M2111" s="30">
        <f t="shared" si="2316"/>
        <v>1.3843367335837731</v>
      </c>
      <c r="N2111" s="11"/>
      <c r="O2111" s="20">
        <f t="shared" si="2324"/>
        <v>4.446303429716103E-2</v>
      </c>
      <c r="P2111" s="20">
        <f t="shared" si="2325"/>
        <v>-2.5137662145962025E-2</v>
      </c>
      <c r="Q2111" s="20">
        <f t="shared" si="2326"/>
        <v>6.9853290646151311E-3</v>
      </c>
      <c r="R2111" s="11"/>
      <c r="S2111" s="20">
        <f t="shared" ref="S2111:U2111" si="2378">_xlfn.STDEV.S(O2091:O2111)*SQRT(252)</f>
        <v>0.37492723977817521</v>
      </c>
      <c r="T2111" s="20">
        <f t="shared" si="2378"/>
        <v>0.24433680607904495</v>
      </c>
      <c r="U2111" s="20">
        <f t="shared" si="2378"/>
        <v>0.20844864587330592</v>
      </c>
    </row>
    <row r="2112" spans="1:21" x14ac:dyDescent="0.2">
      <c r="A2112" s="1" t="s">
        <v>4845</v>
      </c>
      <c r="B2112" s="13">
        <v>39470</v>
      </c>
      <c r="C2112" s="12">
        <v>1338.6</v>
      </c>
      <c r="D2112" s="12">
        <v>54234.82</v>
      </c>
      <c r="E2112" s="10">
        <v>1.8143</v>
      </c>
      <c r="F2112" s="12">
        <v>11.25</v>
      </c>
      <c r="G2112" s="11"/>
      <c r="H2112" s="19">
        <f t="shared" si="2321"/>
        <v>3.8065085991447924</v>
      </c>
      <c r="I2112" s="19">
        <f t="shared" si="2322"/>
        <v>3.2034743059657576</v>
      </c>
      <c r="J2112" s="19">
        <f t="shared" si="2323"/>
        <v>0.92680827299327051</v>
      </c>
      <c r="K2112" s="30">
        <f t="shared" si="2318"/>
        <v>0.64069486119315155</v>
      </c>
      <c r="L2112" s="30">
        <f t="shared" si="2319"/>
        <v>0.74144661839461645</v>
      </c>
      <c r="M2112" s="30">
        <f t="shared" si="2316"/>
        <v>1.382141479587768</v>
      </c>
      <c r="N2112" s="11"/>
      <c r="O2112" s="20">
        <f t="shared" si="2324"/>
        <v>-3.319881676761649E-2</v>
      </c>
      <c r="P2112" s="20">
        <f t="shared" si="2325"/>
        <v>2.7445018111801556E-2</v>
      </c>
      <c r="Q2112" s="20">
        <f t="shared" si="2326"/>
        <v>-1.5857803544098159E-3</v>
      </c>
      <c r="R2112" s="11"/>
      <c r="S2112" s="20">
        <f t="shared" ref="S2112:U2112" si="2379">_xlfn.STDEV.S(O2092:O2112)*SQRT(252)</f>
        <v>0.38645808216170519</v>
      </c>
      <c r="T2112" s="20">
        <f t="shared" si="2379"/>
        <v>0.26977147790696271</v>
      </c>
      <c r="U2112" s="20">
        <f t="shared" si="2379"/>
        <v>0.20797480579270308</v>
      </c>
    </row>
    <row r="2113" spans="1:21" x14ac:dyDescent="0.2">
      <c r="A2113" s="1" t="s">
        <v>4846</v>
      </c>
      <c r="B2113" s="13">
        <v>39471</v>
      </c>
      <c r="C2113" s="12">
        <v>1352.07</v>
      </c>
      <c r="D2113" s="12">
        <v>57463.31</v>
      </c>
      <c r="E2113" s="10">
        <v>1.7879</v>
      </c>
      <c r="F2113" s="12">
        <v>11.25</v>
      </c>
      <c r="G2113" s="11"/>
      <c r="H2113" s="19">
        <f t="shared" si="2321"/>
        <v>3.8081057109050325</v>
      </c>
      <c r="I2113" s="19">
        <f t="shared" si="2322"/>
        <v>3.3941707028942876</v>
      </c>
      <c r="J2113" s="19">
        <f t="shared" si="2323"/>
        <v>0.92251275931080123</v>
      </c>
      <c r="K2113" s="30">
        <f t="shared" si="2318"/>
        <v>0.6788341405788576</v>
      </c>
      <c r="L2113" s="30">
        <f t="shared" si="2319"/>
        <v>0.73801020744864099</v>
      </c>
      <c r="M2113" s="30">
        <f t="shared" si="2316"/>
        <v>1.4168443480274986</v>
      </c>
      <c r="N2113" s="11"/>
      <c r="O2113" s="20">
        <f t="shared" si="2324"/>
        <v>5.9527993270743762E-2</v>
      </c>
      <c r="P2113" s="20">
        <f t="shared" si="2325"/>
        <v>-4.6347381736205895E-3</v>
      </c>
      <c r="Q2113" s="20">
        <f t="shared" si="2326"/>
        <v>2.5108043534067814E-2</v>
      </c>
      <c r="R2113" s="11"/>
      <c r="S2113" s="20">
        <f t="shared" ref="S2113:U2113" si="2380">_xlfn.STDEV.S(O2093:O2113)*SQRT(252)</f>
        <v>0.44488690876695602</v>
      </c>
      <c r="T2113" s="20">
        <f t="shared" si="2380"/>
        <v>0.26974586323510347</v>
      </c>
      <c r="U2113" s="20">
        <f t="shared" si="2380"/>
        <v>0.23192300990262482</v>
      </c>
    </row>
    <row r="2114" spans="1:21" x14ac:dyDescent="0.2">
      <c r="A2114" s="1" t="s">
        <v>4847</v>
      </c>
      <c r="B2114" s="13">
        <v>39472</v>
      </c>
      <c r="C2114" s="12">
        <v>1330.61</v>
      </c>
      <c r="D2114" s="12">
        <v>57463</v>
      </c>
      <c r="E2114" s="10">
        <v>1.7907999999999999</v>
      </c>
      <c r="F2114" s="12">
        <v>11.25</v>
      </c>
      <c r="G2114" s="11"/>
      <c r="H2114" s="19">
        <f t="shared" si="2321"/>
        <v>3.809703492771725</v>
      </c>
      <c r="I2114" s="19">
        <f t="shared" si="2322"/>
        <v>3.3941523922032069</v>
      </c>
      <c r="J2114" s="19">
        <f t="shared" si="2323"/>
        <v>0.90934325388641268</v>
      </c>
      <c r="K2114" s="30">
        <f t="shared" si="2318"/>
        <v>0.67883047844064137</v>
      </c>
      <c r="L2114" s="30">
        <f t="shared" si="2319"/>
        <v>0.72747460310913015</v>
      </c>
      <c r="M2114" s="30">
        <f t="shared" si="2316"/>
        <v>1.4063050815497715</v>
      </c>
      <c r="N2114" s="11"/>
      <c r="O2114" s="20">
        <f t="shared" si="2324"/>
        <v>-5.3947466652770615E-6</v>
      </c>
      <c r="P2114" s="20">
        <f t="shared" si="2325"/>
        <v>-1.4275689188545604E-2</v>
      </c>
      <c r="Q2114" s="20">
        <f t="shared" si="2326"/>
        <v>-7.4385492608270987E-3</v>
      </c>
      <c r="R2114" s="11"/>
      <c r="S2114" s="20">
        <f t="shared" ref="S2114:U2114" si="2381">_xlfn.STDEV.S(O2094:O2114)*SQRT(252)</f>
        <v>0.44518340810479529</v>
      </c>
      <c r="T2114" s="20">
        <f t="shared" si="2381"/>
        <v>0.26546279453413751</v>
      </c>
      <c r="U2114" s="20">
        <f t="shared" si="2381"/>
        <v>0.23034181773383236</v>
      </c>
    </row>
    <row r="2115" spans="1:21" x14ac:dyDescent="0.2">
      <c r="A2115" s="1" t="s">
        <v>4848</v>
      </c>
      <c r="B2115" s="13">
        <v>39475</v>
      </c>
      <c r="C2115" s="12">
        <v>1353.97</v>
      </c>
      <c r="D2115" s="12">
        <v>58593.78</v>
      </c>
      <c r="E2115" s="10">
        <v>1.7902</v>
      </c>
      <c r="F2115" s="12">
        <v>11.25</v>
      </c>
      <c r="G2115" s="11"/>
      <c r="H2115" s="19">
        <f t="shared" si="2321"/>
        <v>3.8113019450260297</v>
      </c>
      <c r="I2115" s="19">
        <f t="shared" si="2322"/>
        <v>3.4609438865918665</v>
      </c>
      <c r="J2115" s="19">
        <f t="shared" si="2323"/>
        <v>0.9249975343787703</v>
      </c>
      <c r="K2115" s="30">
        <f t="shared" si="2318"/>
        <v>0.69218877731837336</v>
      </c>
      <c r="L2115" s="30">
        <f t="shared" si="2319"/>
        <v>0.73999802750301624</v>
      </c>
      <c r="M2115" s="30">
        <f t="shared" si="2316"/>
        <v>1.4321868048213897</v>
      </c>
      <c r="N2115" s="11"/>
      <c r="O2115" s="20">
        <f t="shared" si="2324"/>
        <v>1.9678401754172237E-2</v>
      </c>
      <c r="P2115" s="20">
        <f t="shared" si="2325"/>
        <v>1.7214930033794484E-2</v>
      </c>
      <c r="Q2115" s="20">
        <f t="shared" si="2326"/>
        <v>1.8404060122641397E-2</v>
      </c>
      <c r="R2115" s="11"/>
      <c r="S2115" s="20">
        <f t="shared" ref="S2115:U2115" si="2382">_xlfn.STDEV.S(O2095:O2115)*SQRT(252)</f>
        <v>0.45266171741146249</v>
      </c>
      <c r="T2115" s="20">
        <f t="shared" si="2382"/>
        <v>0.27444238387116837</v>
      </c>
      <c r="U2115" s="20">
        <f t="shared" si="2382"/>
        <v>0.24259477926812487</v>
      </c>
    </row>
    <row r="2116" spans="1:21" x14ac:dyDescent="0.2">
      <c r="A2116" s="1" t="s">
        <v>4849</v>
      </c>
      <c r="B2116" s="13">
        <v>39476</v>
      </c>
      <c r="C2116" s="12">
        <v>1362.3</v>
      </c>
      <c r="D2116" s="12">
        <v>59529.58</v>
      </c>
      <c r="E2116" s="10">
        <v>1.7758</v>
      </c>
      <c r="F2116" s="12">
        <v>11.25</v>
      </c>
      <c r="G2116" s="11"/>
      <c r="H2116" s="19">
        <f t="shared" si="2321"/>
        <v>3.8129010679492232</v>
      </c>
      <c r="I2116" s="19">
        <f t="shared" si="2322"/>
        <v>3.5162185469580804</v>
      </c>
      <c r="J2116" s="19">
        <f t="shared" si="2323"/>
        <v>0.92320211089767423</v>
      </c>
      <c r="K2116" s="30">
        <f t="shared" si="2318"/>
        <v>0.70324370939161618</v>
      </c>
      <c r="L2116" s="30">
        <f t="shared" si="2319"/>
        <v>0.73856168871813943</v>
      </c>
      <c r="M2116" s="30">
        <f t="shared" si="2316"/>
        <v>1.4418053981097556</v>
      </c>
      <c r="N2116" s="11"/>
      <c r="O2116" s="20">
        <f t="shared" si="2324"/>
        <v>1.5970978489525667E-2</v>
      </c>
      <c r="P2116" s="20">
        <f t="shared" si="2325"/>
        <v>-1.9410035317574126E-3</v>
      </c>
      <c r="Q2116" s="20">
        <f t="shared" si="2326"/>
        <v>6.7160186478365524E-3</v>
      </c>
      <c r="R2116" s="11"/>
      <c r="S2116" s="20">
        <f t="shared" ref="S2116:U2116" si="2383">_xlfn.STDEV.S(O2096:O2116)*SQRT(252)</f>
        <v>0.4576692153112652</v>
      </c>
      <c r="T2116" s="20">
        <f t="shared" si="2383"/>
        <v>0.27421932557658035</v>
      </c>
      <c r="U2116" s="20">
        <f t="shared" si="2383"/>
        <v>0.24530355566602804</v>
      </c>
    </row>
    <row r="2117" spans="1:21" x14ac:dyDescent="0.2">
      <c r="A2117" s="1" t="s">
        <v>4850</v>
      </c>
      <c r="B2117" s="13">
        <v>39477</v>
      </c>
      <c r="C2117" s="12">
        <v>1355.81</v>
      </c>
      <c r="D2117" s="12">
        <v>60289.41</v>
      </c>
      <c r="E2117" s="10">
        <v>1.7798</v>
      </c>
      <c r="F2117" s="12">
        <v>11.25</v>
      </c>
      <c r="G2117" s="11"/>
      <c r="H2117" s="19">
        <f t="shared" si="2321"/>
        <v>3.814500861822701</v>
      </c>
      <c r="I2117" s="19">
        <f t="shared" si="2322"/>
        <v>3.561099232132328</v>
      </c>
      <c r="J2117" s="19">
        <f t="shared" si="2323"/>
        <v>0.92087358552834542</v>
      </c>
      <c r="K2117" s="30">
        <f t="shared" si="2318"/>
        <v>0.71221984642646563</v>
      </c>
      <c r="L2117" s="30">
        <f t="shared" si="2319"/>
        <v>0.7366988684226764</v>
      </c>
      <c r="M2117" s="30">
        <f t="shared" si="2316"/>
        <v>1.448918714849142</v>
      </c>
      <c r="N2117" s="11"/>
      <c r="O2117" s="20">
        <f t="shared" si="2324"/>
        <v>1.2763906615837151E-2</v>
      </c>
      <c r="P2117" s="20">
        <f t="shared" si="2325"/>
        <v>-2.5222270853179074E-3</v>
      </c>
      <c r="Q2117" s="20">
        <f t="shared" si="2326"/>
        <v>4.9336177744321308E-3</v>
      </c>
      <c r="R2117" s="11"/>
      <c r="S2117" s="20">
        <f t="shared" ref="S2117:U2117" si="2384">_xlfn.STDEV.S(O2097:O2117)*SQRT(252)</f>
        <v>0.46083443880957292</v>
      </c>
      <c r="T2117" s="20">
        <f t="shared" si="2384"/>
        <v>0.27397708009487803</v>
      </c>
      <c r="U2117" s="20">
        <f t="shared" si="2384"/>
        <v>0.24672642514524384</v>
      </c>
    </row>
    <row r="2118" spans="1:21" x14ac:dyDescent="0.2">
      <c r="A2118" s="1" t="s">
        <v>4851</v>
      </c>
      <c r="B2118" s="13">
        <v>39478</v>
      </c>
      <c r="C2118" s="12">
        <v>1378.55</v>
      </c>
      <c r="D2118" s="12">
        <v>59490.400000000001</v>
      </c>
      <c r="E2118" s="10">
        <v>1.7599</v>
      </c>
      <c r="F2118" s="12">
        <v>11.25</v>
      </c>
      <c r="G2118" s="11"/>
      <c r="H2118" s="19">
        <f t="shared" si="2321"/>
        <v>3.8161013269279764</v>
      </c>
      <c r="I2118" s="19">
        <f t="shared" si="2322"/>
        <v>3.5139043118724342</v>
      </c>
      <c r="J2118" s="19">
        <f t="shared" si="2323"/>
        <v>0.92584970905142816</v>
      </c>
      <c r="K2118" s="30">
        <f t="shared" si="2318"/>
        <v>0.70278086237448689</v>
      </c>
      <c r="L2118" s="30">
        <f t="shared" si="2319"/>
        <v>0.74067976724114259</v>
      </c>
      <c r="M2118" s="30">
        <f t="shared" si="2316"/>
        <v>1.4434606296156294</v>
      </c>
      <c r="N2118" s="11"/>
      <c r="O2118" s="20">
        <f t="shared" si="2324"/>
        <v>-1.3252907931923685E-2</v>
      </c>
      <c r="P2118" s="20">
        <f t="shared" si="2325"/>
        <v>5.4036988369339234E-3</v>
      </c>
      <c r="Q2118" s="20">
        <f t="shared" si="2326"/>
        <v>-3.7670058213589153E-3</v>
      </c>
      <c r="R2118" s="11"/>
      <c r="S2118" s="20">
        <f t="shared" ref="S2118:U2118" si="2385">_xlfn.STDEV.S(O2098:O2118)*SQRT(252)</f>
        <v>0.45960913811243648</v>
      </c>
      <c r="T2118" s="20">
        <f t="shared" si="2385"/>
        <v>0.27280345783265592</v>
      </c>
      <c r="U2118" s="20">
        <f t="shared" si="2385"/>
        <v>0.242701125553201</v>
      </c>
    </row>
    <row r="2119" spans="1:21" x14ac:dyDescent="0.2">
      <c r="A2119" s="1" t="s">
        <v>4852</v>
      </c>
      <c r="B2119" s="13">
        <v>39479</v>
      </c>
      <c r="C2119" s="12">
        <v>1395.42</v>
      </c>
      <c r="D2119" s="12">
        <v>61079.83</v>
      </c>
      <c r="E2119" s="10">
        <v>1.7446999999999999</v>
      </c>
      <c r="F2119" s="12">
        <v>11.25</v>
      </c>
      <c r="G2119" s="11"/>
      <c r="H2119" s="19">
        <f t="shared" si="2321"/>
        <v>3.8177024635466807</v>
      </c>
      <c r="I2119" s="19">
        <f t="shared" si="2322"/>
        <v>3.6077867690490439</v>
      </c>
      <c r="J2119" s="19">
        <f t="shared" si="2323"/>
        <v>0.92908550571706527</v>
      </c>
      <c r="K2119" s="30">
        <f t="shared" si="2318"/>
        <v>0.72155735380980879</v>
      </c>
      <c r="L2119" s="30">
        <f t="shared" si="2319"/>
        <v>0.74326840457365229</v>
      </c>
      <c r="M2119" s="30">
        <f t="shared" si="2316"/>
        <v>1.4648257583834612</v>
      </c>
      <c r="N2119" s="11"/>
      <c r="O2119" s="20">
        <f t="shared" si="2324"/>
        <v>2.6717419953471433E-2</v>
      </c>
      <c r="P2119" s="20">
        <f t="shared" si="2325"/>
        <v>3.4949480828290191E-3</v>
      </c>
      <c r="Q2119" s="20">
        <f t="shared" si="2326"/>
        <v>1.4801324213131517E-2</v>
      </c>
      <c r="R2119" s="11"/>
      <c r="S2119" s="20">
        <f t="shared" ref="S2119:U2119" si="2386">_xlfn.STDEV.S(O2099:O2119)*SQRT(252)</f>
        <v>0.47035073606530586</v>
      </c>
      <c r="T2119" s="20">
        <f t="shared" si="2386"/>
        <v>0.27259637839236017</v>
      </c>
      <c r="U2119" s="20">
        <f t="shared" si="2386"/>
        <v>0.24988607652185363</v>
      </c>
    </row>
    <row r="2120" spans="1:21" x14ac:dyDescent="0.2">
      <c r="A2120" s="1" t="s">
        <v>4853</v>
      </c>
      <c r="B2120" s="13">
        <v>39482</v>
      </c>
      <c r="C2120" s="12">
        <v>1380.82</v>
      </c>
      <c r="D2120" s="12">
        <v>61079.83</v>
      </c>
      <c r="E2120" s="10">
        <v>1.7446999999999999</v>
      </c>
      <c r="F2120" s="12">
        <v>11.25</v>
      </c>
      <c r="G2120" s="11"/>
      <c r="H2120" s="19">
        <f t="shared" si="2321"/>
        <v>3.8193042719605637</v>
      </c>
      <c r="I2120" s="19">
        <f t="shared" si="2322"/>
        <v>3.6077867690490439</v>
      </c>
      <c r="J2120" s="19">
        <f t="shared" si="2323"/>
        <v>0.91936467013819356</v>
      </c>
      <c r="K2120" s="30">
        <f t="shared" si="2318"/>
        <v>0.72155735380980879</v>
      </c>
      <c r="L2120" s="30">
        <f t="shared" si="2319"/>
        <v>0.73549173611055485</v>
      </c>
      <c r="M2120" s="30">
        <f t="shared" si="2316"/>
        <v>1.4570490899203636</v>
      </c>
      <c r="N2120" s="11"/>
      <c r="O2120" s="20">
        <f t="shared" si="2324"/>
        <v>0</v>
      </c>
      <c r="P2120" s="20">
        <f t="shared" si="2325"/>
        <v>-1.046279973054709E-2</v>
      </c>
      <c r="Q2120" s="20">
        <f t="shared" si="2326"/>
        <v>-5.3089375433155173E-3</v>
      </c>
      <c r="R2120" s="11"/>
      <c r="S2120" s="20">
        <f t="shared" ref="S2120:U2120" si="2387">_xlfn.STDEV.S(O2100:O2120)*SQRT(252)</f>
        <v>0.458763780961156</v>
      </c>
      <c r="T2120" s="20">
        <f t="shared" si="2387"/>
        <v>0.26232592619592027</v>
      </c>
      <c r="U2120" s="20">
        <f t="shared" si="2387"/>
        <v>0.23307233945659414</v>
      </c>
    </row>
    <row r="2121" spans="1:21" x14ac:dyDescent="0.2">
      <c r="A2121" s="1" t="s">
        <v>4854</v>
      </c>
      <c r="B2121" s="13">
        <v>39483</v>
      </c>
      <c r="C2121" s="12">
        <v>1336.64</v>
      </c>
      <c r="D2121" s="12">
        <v>61079.83</v>
      </c>
      <c r="E2121" s="10">
        <v>1.7446999999999999</v>
      </c>
      <c r="F2121" s="12">
        <v>11.25</v>
      </c>
      <c r="G2121" s="11"/>
      <c r="H2121" s="19">
        <f t="shared" si="2321"/>
        <v>3.8209067524514926</v>
      </c>
      <c r="I2121" s="19">
        <f t="shared" si="2322"/>
        <v>3.6077867690490439</v>
      </c>
      <c r="J2121" s="19">
        <f t="shared" si="2323"/>
        <v>0.88994915535226549</v>
      </c>
      <c r="K2121" s="30">
        <f t="shared" si="2318"/>
        <v>0.72155735380980879</v>
      </c>
      <c r="L2121" s="30">
        <f t="shared" si="2319"/>
        <v>0.71195932428181241</v>
      </c>
      <c r="M2121" s="30">
        <f t="shared" si="2316"/>
        <v>1.4335166780916211</v>
      </c>
      <c r="N2121" s="11"/>
      <c r="O2121" s="20">
        <f t="shared" si="2324"/>
        <v>0</v>
      </c>
      <c r="P2121" s="20">
        <f t="shared" si="2325"/>
        <v>-3.1995480946104382E-2</v>
      </c>
      <c r="Q2121" s="20">
        <f t="shared" si="2326"/>
        <v>-1.6150733692870123E-2</v>
      </c>
      <c r="R2121" s="11"/>
      <c r="S2121" s="20">
        <f t="shared" ref="S2121:U2121" si="2388">_xlfn.STDEV.S(O2101:O2121)*SQRT(252)</f>
        <v>0.45844203085783836</v>
      </c>
      <c r="T2121" s="20">
        <f t="shared" si="2388"/>
        <v>0.27998567569567551</v>
      </c>
      <c r="U2121" s="20">
        <f t="shared" si="2388"/>
        <v>0.23884731915562818</v>
      </c>
    </row>
    <row r="2122" spans="1:21" x14ac:dyDescent="0.2">
      <c r="A2122" s="1" t="s">
        <v>4855</v>
      </c>
      <c r="B2122" s="13">
        <v>39484</v>
      </c>
      <c r="C2122" s="12">
        <v>1326.45</v>
      </c>
      <c r="D2122" s="12">
        <v>58968.53</v>
      </c>
      <c r="E2122" s="10">
        <v>1.7526999999999999</v>
      </c>
      <c r="F2122" s="12">
        <v>11.25</v>
      </c>
      <c r="G2122" s="11"/>
      <c r="H2122" s="19">
        <f t="shared" si="2321"/>
        <v>3.8225099053014535</v>
      </c>
      <c r="I2122" s="19">
        <f t="shared" si="2322"/>
        <v>3.4830791494388835</v>
      </c>
      <c r="J2122" s="19">
        <f t="shared" si="2323"/>
        <v>0.88721413286677453</v>
      </c>
      <c r="K2122" s="30">
        <f t="shared" si="2318"/>
        <v>0.69661582988777671</v>
      </c>
      <c r="L2122" s="30">
        <f t="shared" si="2319"/>
        <v>0.70977130629341967</v>
      </c>
      <c r="M2122" s="30">
        <f t="shared" ref="M2122:M2185" si="2389">I2122*$M$4+(1-$M$4)*J2122</f>
        <v>1.4063871361811964</v>
      </c>
      <c r="N2122" s="11"/>
      <c r="O2122" s="20">
        <f t="shared" si="2324"/>
        <v>-3.456623896955846E-2</v>
      </c>
      <c r="P2122" s="20">
        <f t="shared" si="2325"/>
        <v>-3.0732345427175733E-3</v>
      </c>
      <c r="Q2122" s="20">
        <f t="shared" si="2326"/>
        <v>-1.89251665676754E-2</v>
      </c>
      <c r="R2122" s="11"/>
      <c r="S2122" s="20">
        <f t="shared" ref="S2122:U2122" si="2390">_xlfn.STDEV.S(O2102:O2122)*SQRT(252)</f>
        <v>0.46733049096481571</v>
      </c>
      <c r="T2122" s="20">
        <f t="shared" si="2390"/>
        <v>0.26847038904466353</v>
      </c>
      <c r="U2122" s="20">
        <f t="shared" si="2390"/>
        <v>0.24639584394348191</v>
      </c>
    </row>
    <row r="2123" spans="1:21" x14ac:dyDescent="0.2">
      <c r="A2123" s="1" t="s">
        <v>4856</v>
      </c>
      <c r="B2123" s="13">
        <v>39485</v>
      </c>
      <c r="C2123" s="12">
        <v>1336.91</v>
      </c>
      <c r="D2123" s="12">
        <v>59318.94</v>
      </c>
      <c r="E2123" s="10">
        <v>1.7623</v>
      </c>
      <c r="F2123" s="12">
        <v>11.25</v>
      </c>
      <c r="G2123" s="11"/>
      <c r="H2123" s="19">
        <f t="shared" si="2321"/>
        <v>3.824113730792551</v>
      </c>
      <c r="I2123" s="19">
        <f t="shared" si="2322"/>
        <v>3.5037767277023217</v>
      </c>
      <c r="J2123" s="19">
        <f t="shared" si="2323"/>
        <v>0.89910827257951942</v>
      </c>
      <c r="K2123" s="30">
        <f t="shared" ref="K2123:K2186" si="2391">I2123*$M$4</f>
        <v>0.70075534554046437</v>
      </c>
      <c r="L2123" s="30">
        <f t="shared" ref="L2123:L2186" si="2392">J2123*(1-$M$4)</f>
        <v>0.7192866180636156</v>
      </c>
      <c r="M2123" s="30">
        <f t="shared" si="2389"/>
        <v>1.42004196360408</v>
      </c>
      <c r="N2123" s="11"/>
      <c r="O2123" s="20">
        <f t="shared" si="2324"/>
        <v>5.9423221165595397E-3</v>
      </c>
      <c r="P2123" s="20">
        <f t="shared" si="2325"/>
        <v>1.3406165740746712E-2</v>
      </c>
      <c r="Q2123" s="20">
        <f t="shared" si="2326"/>
        <v>9.7091526732540068E-3</v>
      </c>
      <c r="R2123" s="11"/>
      <c r="S2123" s="20">
        <f t="shared" ref="S2123:U2123" si="2393">_xlfn.STDEV.S(O2103:O2123)*SQRT(252)</f>
        <v>0.46636960112223286</v>
      </c>
      <c r="T2123" s="20">
        <f t="shared" si="2393"/>
        <v>0.26079646286065217</v>
      </c>
      <c r="U2123" s="20">
        <f t="shared" si="2393"/>
        <v>0.24182875793168859</v>
      </c>
    </row>
    <row r="2124" spans="1:21" x14ac:dyDescent="0.2">
      <c r="A2124" s="1" t="s">
        <v>4857</v>
      </c>
      <c r="B2124" s="13">
        <v>39486</v>
      </c>
      <c r="C2124" s="12">
        <v>1331.29</v>
      </c>
      <c r="D2124" s="12">
        <v>59075.98</v>
      </c>
      <c r="E2124" s="10">
        <v>1.7677</v>
      </c>
      <c r="F2124" s="12">
        <v>11.25</v>
      </c>
      <c r="G2124" s="11"/>
      <c r="H2124" s="19">
        <f t="shared" ref="H2124:H2187" si="2394">H2123*(1+(F2124-0.1)/100)^(1/252)</f>
        <v>3.8257182292070078</v>
      </c>
      <c r="I2124" s="19">
        <f t="shared" ref="H2124:I2187" si="2395">(D2124/D2123*I2123)</f>
        <v>3.4894258712345128</v>
      </c>
      <c r="J2124" s="19">
        <f t="shared" ref="J2124:J2187" si="2396">((C2124*E2124)/(C2123*E2123))*J2123</f>
        <v>0.89807211595604164</v>
      </c>
      <c r="K2124" s="30">
        <f t="shared" si="2391"/>
        <v>0.69788517424690255</v>
      </c>
      <c r="L2124" s="30">
        <f t="shared" si="2392"/>
        <v>0.7184576927648334</v>
      </c>
      <c r="M2124" s="30">
        <f t="shared" si="2389"/>
        <v>1.416342867011736</v>
      </c>
      <c r="N2124" s="11"/>
      <c r="O2124" s="20">
        <f t="shared" ref="O2124:O2187" si="2397">I2124/I2123-1</f>
        <v>-4.0958250434011134E-3</v>
      </c>
      <c r="P2124" s="20">
        <f t="shared" ref="P2124:P2187" si="2398">J2124/J2123-1</f>
        <v>-1.1524269713424351E-3</v>
      </c>
      <c r="Q2124" s="20">
        <f t="shared" ref="Q2124:Q2187" si="2399">M2124/M2123-1</f>
        <v>-2.6049206200609021E-3</v>
      </c>
      <c r="R2124" s="11"/>
      <c r="S2124" s="20">
        <f t="shared" ref="S2124:U2124" si="2400">_xlfn.STDEV.S(O2104:O2124)*SQRT(252)</f>
        <v>0.46290527380760887</v>
      </c>
      <c r="T2124" s="20">
        <f t="shared" si="2400"/>
        <v>0.25965469160648158</v>
      </c>
      <c r="U2124" s="20">
        <f t="shared" si="2400"/>
        <v>0.23827421824325815</v>
      </c>
    </row>
    <row r="2125" spans="1:21" x14ac:dyDescent="0.2">
      <c r="A2125" s="1" t="s">
        <v>4858</v>
      </c>
      <c r="B2125" s="13">
        <v>39489</v>
      </c>
      <c r="C2125" s="12">
        <v>1339.13</v>
      </c>
      <c r="D2125" s="12">
        <v>60643.22</v>
      </c>
      <c r="E2125" s="10">
        <v>1.7597</v>
      </c>
      <c r="F2125" s="12">
        <v>11.25</v>
      </c>
      <c r="G2125" s="11"/>
      <c r="H2125" s="19">
        <f t="shared" si="2394"/>
        <v>3.8273234008271646</v>
      </c>
      <c r="I2125" s="19">
        <f t="shared" si="2395"/>
        <v>3.5819976373302014</v>
      </c>
      <c r="J2125" s="19">
        <f t="shared" si="2396"/>
        <v>0.89927258550585076</v>
      </c>
      <c r="K2125" s="30">
        <f t="shared" si="2391"/>
        <v>0.7163995274660403</v>
      </c>
      <c r="L2125" s="30">
        <f t="shared" si="2392"/>
        <v>0.7194180684046807</v>
      </c>
      <c r="M2125" s="30">
        <f t="shared" si="2389"/>
        <v>1.4358175958707209</v>
      </c>
      <c r="N2125" s="11"/>
      <c r="O2125" s="20">
        <f t="shared" si="2397"/>
        <v>2.6529225583731275E-2</v>
      </c>
      <c r="P2125" s="20">
        <f t="shared" si="2398"/>
        <v>1.3367184310484337E-3</v>
      </c>
      <c r="Q2125" s="20">
        <f t="shared" si="2399"/>
        <v>1.3750010193558371E-2</v>
      </c>
      <c r="R2125" s="11"/>
      <c r="S2125" s="20">
        <f t="shared" ref="S2125:U2125" si="2401">_xlfn.STDEV.S(O2105:O2125)*SQRT(252)</f>
        <v>0.46665692034273842</v>
      </c>
      <c r="T2125" s="20">
        <f t="shared" si="2401"/>
        <v>0.25336706671287468</v>
      </c>
      <c r="U2125" s="20">
        <f t="shared" si="2401"/>
        <v>0.23495926340486351</v>
      </c>
    </row>
    <row r="2126" spans="1:21" x14ac:dyDescent="0.2">
      <c r="A2126" s="1" t="s">
        <v>4859</v>
      </c>
      <c r="B2126" s="13">
        <v>39490</v>
      </c>
      <c r="C2126" s="12">
        <v>1348.86</v>
      </c>
      <c r="D2126" s="12">
        <v>61805.47</v>
      </c>
      <c r="E2126" s="10">
        <v>1.7474000000000001</v>
      </c>
      <c r="F2126" s="12">
        <v>11.25</v>
      </c>
      <c r="G2126" s="11"/>
      <c r="H2126" s="19">
        <f t="shared" si="2394"/>
        <v>3.8289292459354813</v>
      </c>
      <c r="I2126" s="19">
        <f t="shared" si="2395"/>
        <v>3.6506479621973016</v>
      </c>
      <c r="J2126" s="19">
        <f t="shared" si="2396"/>
        <v>0.89947518817378702</v>
      </c>
      <c r="K2126" s="30">
        <f t="shared" si="2391"/>
        <v>0.73012959243946041</v>
      </c>
      <c r="L2126" s="30">
        <f t="shared" si="2392"/>
        <v>0.71958015053902968</v>
      </c>
      <c r="M2126" s="30">
        <f t="shared" si="2389"/>
        <v>1.4497097429784902</v>
      </c>
      <c r="N2126" s="11"/>
      <c r="O2126" s="20">
        <f t="shared" si="2397"/>
        <v>1.9165374134157087E-2</v>
      </c>
      <c r="P2126" s="20">
        <f t="shared" si="2398"/>
        <v>2.2529616848299128E-4</v>
      </c>
      <c r="Q2126" s="20">
        <f t="shared" si="2399"/>
        <v>9.6754261458571467E-3</v>
      </c>
      <c r="R2126" s="11"/>
      <c r="S2126" s="20">
        <f t="shared" ref="S2126:U2126" si="2402">_xlfn.STDEV.S(O2106:O2126)*SQRT(252)</f>
        <v>0.47147482745422215</v>
      </c>
      <c r="T2126" s="20">
        <f t="shared" si="2402"/>
        <v>0.25265344198652717</v>
      </c>
      <c r="U2126" s="20">
        <f t="shared" si="2402"/>
        <v>0.23743675456421287</v>
      </c>
    </row>
    <row r="2127" spans="1:21" x14ac:dyDescent="0.2">
      <c r="A2127" s="1" t="s">
        <v>4860</v>
      </c>
      <c r="B2127" s="13">
        <v>39491</v>
      </c>
      <c r="C2127" s="12">
        <v>1367.21</v>
      </c>
      <c r="D2127" s="12">
        <v>62590.65</v>
      </c>
      <c r="E2127" s="10">
        <v>1.7455000000000001</v>
      </c>
      <c r="F2127" s="12">
        <v>11.25</v>
      </c>
      <c r="G2127" s="11"/>
      <c r="H2127" s="19">
        <f t="shared" si="2394"/>
        <v>3.8305357648145359</v>
      </c>
      <c r="I2127" s="19">
        <f t="shared" si="2395"/>
        <v>3.6970259893680044</v>
      </c>
      <c r="J2127" s="19">
        <f t="shared" si="2396"/>
        <v>0.91072038975095704</v>
      </c>
      <c r="K2127" s="30">
        <f t="shared" si="2391"/>
        <v>0.73940519787360093</v>
      </c>
      <c r="L2127" s="30">
        <f t="shared" si="2392"/>
        <v>0.72857631180076565</v>
      </c>
      <c r="M2127" s="30">
        <f t="shared" si="2389"/>
        <v>1.4679815096743667</v>
      </c>
      <c r="N2127" s="11"/>
      <c r="O2127" s="20">
        <f t="shared" si="2397"/>
        <v>1.2704053540891991E-2</v>
      </c>
      <c r="P2127" s="20">
        <f t="shared" si="2398"/>
        <v>1.2501958614335118E-2</v>
      </c>
      <c r="Q2127" s="20">
        <f t="shared" si="2399"/>
        <v>1.2603741393319545E-2</v>
      </c>
      <c r="R2127" s="11"/>
      <c r="S2127" s="20">
        <f t="shared" ref="S2127:U2127" si="2403">_xlfn.STDEV.S(O2107:O2127)*SQRT(252)</f>
        <v>0.45359884485827423</v>
      </c>
      <c r="T2127" s="20">
        <f t="shared" si="2403"/>
        <v>0.24544623873388421</v>
      </c>
      <c r="U2127" s="20">
        <f t="shared" si="2403"/>
        <v>0.21765107461610445</v>
      </c>
    </row>
    <row r="2128" spans="1:21" x14ac:dyDescent="0.2">
      <c r="A2128" s="1" t="s">
        <v>4861</v>
      </c>
      <c r="B2128" s="13">
        <v>39492</v>
      </c>
      <c r="C2128" s="12">
        <v>1348.86</v>
      </c>
      <c r="D2128" s="12">
        <v>61818.99</v>
      </c>
      <c r="E2128" s="10">
        <v>1.7464999999999999</v>
      </c>
      <c r="F2128" s="12">
        <v>11.25</v>
      </c>
      <c r="G2128" s="11"/>
      <c r="H2128" s="19">
        <f t="shared" si="2394"/>
        <v>3.832142957747025</v>
      </c>
      <c r="I2128" s="19">
        <f t="shared" si="2395"/>
        <v>3.651446544595411</v>
      </c>
      <c r="J2128" s="19">
        <f t="shared" si="2396"/>
        <v>0.89901191263907465</v>
      </c>
      <c r="K2128" s="30">
        <f t="shared" si="2391"/>
        <v>0.73028930891908228</v>
      </c>
      <c r="L2128" s="30">
        <f t="shared" si="2392"/>
        <v>0.71920953011125976</v>
      </c>
      <c r="M2128" s="30">
        <f t="shared" si="2389"/>
        <v>1.449498839030342</v>
      </c>
      <c r="N2128" s="11"/>
      <c r="O2128" s="20">
        <f t="shared" si="2397"/>
        <v>-1.2328678484725852E-2</v>
      </c>
      <c r="P2128" s="20">
        <f t="shared" si="2398"/>
        <v>-1.285628085595425E-2</v>
      </c>
      <c r="Q2128" s="20">
        <f t="shared" si="2399"/>
        <v>-1.2590533683305427E-2</v>
      </c>
      <c r="R2128" s="11"/>
      <c r="S2128" s="20">
        <f t="shared" ref="S2128:U2128" si="2404">_xlfn.STDEV.S(O2108:O2128)*SQRT(252)</f>
        <v>0.45028177371804246</v>
      </c>
      <c r="T2128" s="20">
        <f t="shared" si="2404"/>
        <v>0.24843844967114717</v>
      </c>
      <c r="U2128" s="20">
        <f t="shared" si="2404"/>
        <v>0.22109576111223986</v>
      </c>
    </row>
    <row r="2129" spans="1:21" x14ac:dyDescent="0.2">
      <c r="A2129" s="1" t="s">
        <v>4862</v>
      </c>
      <c r="B2129" s="13">
        <v>39493</v>
      </c>
      <c r="C2129" s="12">
        <v>1349.99</v>
      </c>
      <c r="D2129" s="12">
        <v>61271.87</v>
      </c>
      <c r="E2129" s="10">
        <v>1.7537</v>
      </c>
      <c r="F2129" s="12">
        <v>11.25</v>
      </c>
      <c r="G2129" s="11"/>
      <c r="H2129" s="19">
        <f t="shared" si="2394"/>
        <v>3.8337508250157639</v>
      </c>
      <c r="I2129" s="19">
        <f t="shared" si="2395"/>
        <v>3.6191299468399474</v>
      </c>
      <c r="J2129" s="19">
        <f t="shared" si="2396"/>
        <v>0.90347436402330528</v>
      </c>
      <c r="K2129" s="30">
        <f t="shared" si="2391"/>
        <v>0.72382598936798948</v>
      </c>
      <c r="L2129" s="30">
        <f t="shared" si="2392"/>
        <v>0.72277949121864427</v>
      </c>
      <c r="M2129" s="30">
        <f t="shared" si="2389"/>
        <v>1.4466054805866337</v>
      </c>
      <c r="N2129" s="11"/>
      <c r="O2129" s="20">
        <f t="shared" si="2397"/>
        <v>-8.8503548828603451E-3</v>
      </c>
      <c r="P2129" s="20">
        <f t="shared" si="2398"/>
        <v>4.9637288688766379E-3</v>
      </c>
      <c r="Q2129" s="20">
        <f t="shared" si="2399"/>
        <v>-1.9961095282035046E-3</v>
      </c>
      <c r="R2129" s="11"/>
      <c r="S2129" s="20">
        <f t="shared" ref="S2129:U2129" si="2405">_xlfn.STDEV.S(O2109:O2129)*SQRT(252)</f>
        <v>0.4369897763575471</v>
      </c>
      <c r="T2129" s="20">
        <f t="shared" si="2405"/>
        <v>0.23212938322844501</v>
      </c>
      <c r="U2129" s="20">
        <f t="shared" si="2405"/>
        <v>0.19605541410832725</v>
      </c>
    </row>
    <row r="2130" spans="1:21" x14ac:dyDescent="0.2">
      <c r="A2130" s="1" t="s">
        <v>4863</v>
      </c>
      <c r="B2130" s="13">
        <v>39496</v>
      </c>
      <c r="C2130" s="12">
        <v>1349.99</v>
      </c>
      <c r="D2130" s="12">
        <v>62801.43</v>
      </c>
      <c r="E2130" s="10">
        <v>1.7390000000000001</v>
      </c>
      <c r="F2130" s="12">
        <v>11.25</v>
      </c>
      <c r="G2130" s="11"/>
      <c r="H2130" s="19">
        <f t="shared" si="2394"/>
        <v>3.8353593669036865</v>
      </c>
      <c r="I2130" s="19">
        <f t="shared" si="2395"/>
        <v>3.7094760779681226</v>
      </c>
      <c r="J2130" s="19">
        <f t="shared" si="2396"/>
        <v>0.89590119121658651</v>
      </c>
      <c r="K2130" s="30">
        <f t="shared" si="2391"/>
        <v>0.74189521559362459</v>
      </c>
      <c r="L2130" s="30">
        <f t="shared" si="2392"/>
        <v>0.71672095297326921</v>
      </c>
      <c r="M2130" s="30">
        <f t="shared" si="2389"/>
        <v>1.4586161685668939</v>
      </c>
      <c r="N2130" s="11"/>
      <c r="O2130" s="20">
        <f t="shared" si="2397"/>
        <v>2.4963494667291863E-2</v>
      </c>
      <c r="P2130" s="20">
        <f t="shared" si="2398"/>
        <v>-8.3822774704910286E-3</v>
      </c>
      <c r="Q2130" s="20">
        <f t="shared" si="2399"/>
        <v>8.3026700378527885E-3</v>
      </c>
      <c r="R2130" s="11"/>
      <c r="S2130" s="20">
        <f t="shared" ref="S2130:U2130" si="2406">_xlfn.STDEV.S(O2110:O2130)*SQRT(252)</f>
        <v>0.44293900797775426</v>
      </c>
      <c r="T2130" s="20">
        <f t="shared" si="2406"/>
        <v>0.23378400386977002</v>
      </c>
      <c r="U2130" s="20">
        <f t="shared" si="2406"/>
        <v>0.19692818684410573</v>
      </c>
    </row>
    <row r="2131" spans="1:21" x14ac:dyDescent="0.2">
      <c r="A2131" s="1" t="s">
        <v>4864</v>
      </c>
      <c r="B2131" s="13">
        <v>39497</v>
      </c>
      <c r="C2131" s="12">
        <v>1348.78</v>
      </c>
      <c r="D2131" s="12">
        <v>62296.54</v>
      </c>
      <c r="E2131" s="10">
        <v>1.7324999999999999</v>
      </c>
      <c r="F2131" s="12">
        <v>11.25</v>
      </c>
      <c r="G2131" s="11"/>
      <c r="H2131" s="19">
        <f t="shared" si="2394"/>
        <v>3.8369685836938454</v>
      </c>
      <c r="I2131" s="19">
        <f t="shared" si="2395"/>
        <v>3.6796538688718434</v>
      </c>
      <c r="J2131" s="19">
        <f t="shared" si="2396"/>
        <v>0.8917525119289762</v>
      </c>
      <c r="K2131" s="30">
        <f t="shared" si="2391"/>
        <v>0.73593077377436877</v>
      </c>
      <c r="L2131" s="30">
        <f t="shared" si="2392"/>
        <v>0.713402009543181</v>
      </c>
      <c r="M2131" s="30">
        <f t="shared" si="2389"/>
        <v>1.4493327833175498</v>
      </c>
      <c r="N2131" s="11"/>
      <c r="O2131" s="20">
        <f t="shared" si="2397"/>
        <v>-8.0394666172410867E-3</v>
      </c>
      <c r="P2131" s="20">
        <f t="shared" si="2398"/>
        <v>-4.6307330856170115E-3</v>
      </c>
      <c r="Q2131" s="20">
        <f t="shared" si="2399"/>
        <v>-6.3645155246463414E-3</v>
      </c>
      <c r="R2131" s="11"/>
      <c r="S2131" s="20">
        <f t="shared" ref="S2131:U2131" si="2407">_xlfn.STDEV.S(O2111:O2131)*SQRT(252)</f>
        <v>0.36518808162480343</v>
      </c>
      <c r="T2131" s="20">
        <f t="shared" si="2407"/>
        <v>0.21483949669344046</v>
      </c>
      <c r="U2131" s="20">
        <f t="shared" si="2407"/>
        <v>0.18444585283083645</v>
      </c>
    </row>
    <row r="2132" spans="1:21" x14ac:dyDescent="0.2">
      <c r="A2132" s="1" t="s">
        <v>4865</v>
      </c>
      <c r="B2132" s="13">
        <v>39498</v>
      </c>
      <c r="C2132" s="12">
        <v>1360.03</v>
      </c>
      <c r="D2132" s="12">
        <v>63747.49</v>
      </c>
      <c r="E2132" s="10">
        <v>1.7346999999999999</v>
      </c>
      <c r="F2132" s="12">
        <v>11.25</v>
      </c>
      <c r="G2132" s="11"/>
      <c r="H2132" s="19">
        <f t="shared" si="2394"/>
        <v>3.8385784756694119</v>
      </c>
      <c r="I2132" s="19">
        <f t="shared" si="2395"/>
        <v>3.765356763142369</v>
      </c>
      <c r="J2132" s="19">
        <f t="shared" si="2396"/>
        <v>0.9003323338154402</v>
      </c>
      <c r="K2132" s="30">
        <f t="shared" si="2391"/>
        <v>0.7530713526284738</v>
      </c>
      <c r="L2132" s="30">
        <f t="shared" si="2392"/>
        <v>0.72026586705235218</v>
      </c>
      <c r="M2132" s="30">
        <f t="shared" si="2389"/>
        <v>1.4733372196808259</v>
      </c>
      <c r="N2132" s="11"/>
      <c r="O2132" s="20">
        <f t="shared" si="2397"/>
        <v>2.3291020657005834E-2</v>
      </c>
      <c r="P2132" s="20">
        <f t="shared" si="2398"/>
        <v>9.6213038614321178E-3</v>
      </c>
      <c r="Q2132" s="20">
        <f t="shared" si="2399"/>
        <v>1.6562404880078319E-2</v>
      </c>
      <c r="R2132" s="11"/>
      <c r="S2132" s="20">
        <f t="shared" ref="S2132:U2132" si="2408">_xlfn.STDEV.S(O2112:O2132)*SQRT(252)</f>
        <v>0.34486758098150749</v>
      </c>
      <c r="T2132" s="20">
        <f t="shared" si="2408"/>
        <v>0.20024582657459536</v>
      </c>
      <c r="U2132" s="20">
        <f t="shared" si="2408"/>
        <v>0.19021888168946888</v>
      </c>
    </row>
    <row r="2133" spans="1:21" x14ac:dyDescent="0.2">
      <c r="A2133" s="1" t="s">
        <v>4866</v>
      </c>
      <c r="B2133" s="13">
        <v>39499</v>
      </c>
      <c r="C2133" s="12">
        <v>1342.53</v>
      </c>
      <c r="D2133" s="12">
        <v>63792.23</v>
      </c>
      <c r="E2133" s="10">
        <v>1.71</v>
      </c>
      <c r="F2133" s="12">
        <v>11.25</v>
      </c>
      <c r="G2133" s="11"/>
      <c r="H2133" s="19">
        <f t="shared" si="2394"/>
        <v>3.8401890431136763</v>
      </c>
      <c r="I2133" s="19">
        <f t="shared" si="2395"/>
        <v>3.7679994093325644</v>
      </c>
      <c r="J2133" s="19">
        <f t="shared" si="2396"/>
        <v>0.87609275749379134</v>
      </c>
      <c r="K2133" s="30">
        <f t="shared" si="2391"/>
        <v>0.75359988186651294</v>
      </c>
      <c r="L2133" s="30">
        <f t="shared" si="2392"/>
        <v>0.70087420599503314</v>
      </c>
      <c r="M2133" s="30">
        <f t="shared" si="2389"/>
        <v>1.4544740878615461</v>
      </c>
      <c r="N2133" s="11"/>
      <c r="O2133" s="20">
        <f t="shared" si="2397"/>
        <v>7.0183155446601475E-4</v>
      </c>
      <c r="P2133" s="20">
        <f t="shared" si="2398"/>
        <v>-2.6922921027312308E-2</v>
      </c>
      <c r="Q2133" s="20">
        <f t="shared" si="2399"/>
        <v>-1.2802996874921924E-2</v>
      </c>
      <c r="R2133" s="11"/>
      <c r="S2133" s="20">
        <f t="shared" ref="S2133:U2133" si="2409">_xlfn.STDEV.S(O2113:O2133)*SQRT(252)</f>
        <v>0.31457260113528129</v>
      </c>
      <c r="T2133" s="20">
        <f t="shared" si="2409"/>
        <v>0.19479934116667211</v>
      </c>
      <c r="U2133" s="20">
        <f t="shared" si="2409"/>
        <v>0.19748580616674594</v>
      </c>
    </row>
    <row r="2134" spans="1:21" x14ac:dyDescent="0.2">
      <c r="A2134" s="1" t="s">
        <v>4867</v>
      </c>
      <c r="B2134" s="13">
        <v>39500</v>
      </c>
      <c r="C2134" s="12">
        <v>1353.11</v>
      </c>
      <c r="D2134" s="12">
        <v>64608.78</v>
      </c>
      <c r="E2134" s="10">
        <v>1.7036</v>
      </c>
      <c r="F2134" s="12">
        <v>11.25</v>
      </c>
      <c r="G2134" s="11"/>
      <c r="H2134" s="19">
        <f t="shared" si="2394"/>
        <v>3.8418002863100478</v>
      </c>
      <c r="I2134" s="19">
        <f t="shared" si="2395"/>
        <v>3.8162303603071659</v>
      </c>
      <c r="J2134" s="19">
        <f t="shared" si="2396"/>
        <v>0.87969214814198615</v>
      </c>
      <c r="K2134" s="30">
        <f t="shared" si="2391"/>
        <v>0.76324607206143325</v>
      </c>
      <c r="L2134" s="30">
        <f t="shared" si="2392"/>
        <v>0.70375371851358892</v>
      </c>
      <c r="M2134" s="30">
        <f t="shared" si="2389"/>
        <v>1.4669997905750223</v>
      </c>
      <c r="N2134" s="11"/>
      <c r="O2134" s="20">
        <f t="shared" si="2397"/>
        <v>1.2800148231218778E-2</v>
      </c>
      <c r="P2134" s="20">
        <f t="shared" si="2398"/>
        <v>4.1084583994182022E-3</v>
      </c>
      <c r="Q2134" s="20">
        <f t="shared" si="2399"/>
        <v>8.6118431521129413E-3</v>
      </c>
      <c r="R2134" s="11"/>
      <c r="S2134" s="20">
        <f t="shared" ref="S2134:U2134" si="2410">_xlfn.STDEV.S(O2114:O2134)*SQRT(252)</f>
        <v>0.25380136475863929</v>
      </c>
      <c r="T2134" s="20">
        <f t="shared" si="2410"/>
        <v>0.19600164475277884</v>
      </c>
      <c r="U2134" s="20">
        <f t="shared" si="2410"/>
        <v>0.18130139399743281</v>
      </c>
    </row>
    <row r="2135" spans="1:21" x14ac:dyDescent="0.2">
      <c r="A2135" s="1" t="s">
        <v>4868</v>
      </c>
      <c r="B2135" s="13">
        <v>39503</v>
      </c>
      <c r="C2135" s="12">
        <v>1371.8</v>
      </c>
      <c r="D2135" s="12">
        <v>65000.94</v>
      </c>
      <c r="E2135" s="10">
        <v>1.7058</v>
      </c>
      <c r="F2135" s="12">
        <v>11.25</v>
      </c>
      <c r="G2135" s="11"/>
      <c r="H2135" s="19">
        <f t="shared" si="2394"/>
        <v>3.8434122055420539</v>
      </c>
      <c r="I2135" s="19">
        <f t="shared" si="2395"/>
        <v>3.8393939751919861</v>
      </c>
      <c r="J2135" s="19">
        <f t="shared" si="2396"/>
        <v>0.89299471609503489</v>
      </c>
      <c r="K2135" s="30">
        <f t="shared" si="2391"/>
        <v>0.76787879503839729</v>
      </c>
      <c r="L2135" s="30">
        <f t="shared" si="2392"/>
        <v>0.71439577287602796</v>
      </c>
      <c r="M2135" s="30">
        <f t="shared" si="2389"/>
        <v>1.4822745679144251</v>
      </c>
      <c r="N2135" s="11"/>
      <c r="O2135" s="20">
        <f t="shared" si="2397"/>
        <v>6.0697632736603779E-3</v>
      </c>
      <c r="P2135" s="20">
        <f t="shared" si="2398"/>
        <v>1.5121844592048905E-2</v>
      </c>
      <c r="Q2135" s="20">
        <f t="shared" si="2399"/>
        <v>1.0412255978179408E-2</v>
      </c>
      <c r="R2135" s="11"/>
      <c r="S2135" s="20">
        <f t="shared" ref="S2135:U2135" si="2411">_xlfn.STDEV.S(O2115:O2135)*SQRT(252)</f>
        <v>0.25294608821538461</v>
      </c>
      <c r="T2135" s="20">
        <f t="shared" si="2411"/>
        <v>0.19957978673868956</v>
      </c>
      <c r="U2135" s="20">
        <f t="shared" si="2411"/>
        <v>0.18048298763127119</v>
      </c>
    </row>
    <row r="2136" spans="1:21" x14ac:dyDescent="0.2">
      <c r="A2136" s="1" t="s">
        <v>4869</v>
      </c>
      <c r="B2136" s="13">
        <v>39504</v>
      </c>
      <c r="C2136" s="12">
        <v>1381.29</v>
      </c>
      <c r="D2136" s="12">
        <v>65182.61</v>
      </c>
      <c r="E2136" s="10">
        <v>1.6878</v>
      </c>
      <c r="F2136" s="12">
        <v>11.25</v>
      </c>
      <c r="G2136" s="11"/>
      <c r="H2136" s="19">
        <f t="shared" si="2394"/>
        <v>3.8450248010933419</v>
      </c>
      <c r="I2136" s="19">
        <f t="shared" si="2395"/>
        <v>3.8501246308328598</v>
      </c>
      <c r="J2136" s="19">
        <f t="shared" si="2396"/>
        <v>0.88968410340755144</v>
      </c>
      <c r="K2136" s="30">
        <f t="shared" si="2391"/>
        <v>0.77002492616657203</v>
      </c>
      <c r="L2136" s="30">
        <f t="shared" si="2392"/>
        <v>0.71174728272604115</v>
      </c>
      <c r="M2136" s="30">
        <f t="shared" si="2389"/>
        <v>1.4817722088926133</v>
      </c>
      <c r="N2136" s="11"/>
      <c r="O2136" s="20">
        <f t="shared" si="2397"/>
        <v>2.7948826586199349E-3</v>
      </c>
      <c r="P2136" s="20">
        <f t="shared" si="2398"/>
        <v>-3.707314979376819E-3</v>
      </c>
      <c r="Q2136" s="20">
        <f t="shared" si="2399"/>
        <v>-3.3891090941318147E-4</v>
      </c>
      <c r="R2136" s="11"/>
      <c r="S2136" s="20">
        <f t="shared" ref="S2136:U2136" si="2412">_xlfn.STDEV.S(O2116:O2136)*SQRT(252)</f>
        <v>0.24816530272712578</v>
      </c>
      <c r="T2136" s="20">
        <f t="shared" si="2412"/>
        <v>0.18866184727762669</v>
      </c>
      <c r="U2136" s="20">
        <f t="shared" si="2412"/>
        <v>0.17120439178822502</v>
      </c>
    </row>
    <row r="2137" spans="1:21" x14ac:dyDescent="0.2">
      <c r="A2137" s="1" t="s">
        <v>4870</v>
      </c>
      <c r="B2137" s="13">
        <v>39505</v>
      </c>
      <c r="C2137" s="12">
        <v>1380.02</v>
      </c>
      <c r="D2137" s="12">
        <v>65494.85</v>
      </c>
      <c r="E2137" s="10">
        <v>1.6711</v>
      </c>
      <c r="F2137" s="12">
        <v>11.25</v>
      </c>
      <c r="G2137" s="11"/>
      <c r="H2137" s="19">
        <f t="shared" si="2394"/>
        <v>3.8466380732476777</v>
      </c>
      <c r="I2137" s="19">
        <f t="shared" si="2395"/>
        <v>3.8685676314235273</v>
      </c>
      <c r="J2137" s="19">
        <f t="shared" si="2396"/>
        <v>0.88007118204735824</v>
      </c>
      <c r="K2137" s="30">
        <f t="shared" si="2391"/>
        <v>0.77371352628470547</v>
      </c>
      <c r="L2137" s="30">
        <f t="shared" si="2392"/>
        <v>0.70405694563788668</v>
      </c>
      <c r="M2137" s="30">
        <f t="shared" si="2389"/>
        <v>1.4777704719225921</v>
      </c>
      <c r="N2137" s="11"/>
      <c r="O2137" s="20">
        <f t="shared" si="2397"/>
        <v>4.7902346960331244E-3</v>
      </c>
      <c r="P2137" s="20">
        <f t="shared" si="2398"/>
        <v>-1.0804870316750703E-2</v>
      </c>
      <c r="Q2137" s="20">
        <f t="shared" si="2399"/>
        <v>-2.7006424779769667E-3</v>
      </c>
      <c r="R2137" s="11"/>
      <c r="S2137" s="20">
        <f t="shared" ref="S2137:U2137" si="2413">_xlfn.STDEV.S(O2117:O2137)*SQRT(252)</f>
        <v>0.24505598884281682</v>
      </c>
      <c r="T2137" s="20">
        <f t="shared" si="2413"/>
        <v>0.19123596717360403</v>
      </c>
      <c r="U2137" s="20">
        <f t="shared" si="2413"/>
        <v>0.17081978484626137</v>
      </c>
    </row>
    <row r="2138" spans="1:21" x14ac:dyDescent="0.2">
      <c r="A2138" s="1" t="s">
        <v>4871</v>
      </c>
      <c r="B2138" s="13">
        <v>39506</v>
      </c>
      <c r="C2138" s="12">
        <v>1367.68</v>
      </c>
      <c r="D2138" s="12">
        <v>65555.08</v>
      </c>
      <c r="E2138" s="10">
        <v>1.6718999999999999</v>
      </c>
      <c r="F2138" s="12">
        <v>11.25</v>
      </c>
      <c r="G2138" s="11"/>
      <c r="H2138" s="19">
        <f t="shared" si="2394"/>
        <v>3.8482520222889463</v>
      </c>
      <c r="I2138" s="19">
        <f t="shared" si="2395"/>
        <v>3.8721252215003141</v>
      </c>
      <c r="J2138" s="19">
        <f t="shared" si="2396"/>
        <v>0.87261922020987126</v>
      </c>
      <c r="K2138" s="30">
        <f t="shared" si="2391"/>
        <v>0.77442504430006287</v>
      </c>
      <c r="L2138" s="30">
        <f t="shared" si="2392"/>
        <v>0.69809537616789707</v>
      </c>
      <c r="M2138" s="30">
        <f t="shared" si="2389"/>
        <v>1.4725204204679598</v>
      </c>
      <c r="N2138" s="11"/>
      <c r="O2138" s="20">
        <f t="shared" si="2397"/>
        <v>9.1961429028386554E-4</v>
      </c>
      <c r="P2138" s="20">
        <f t="shared" si="2398"/>
        <v>-8.4674535304645193E-3</v>
      </c>
      <c r="Q2138" s="20">
        <f t="shared" si="2399"/>
        <v>-3.5526839616722983E-3</v>
      </c>
      <c r="R2138" s="11"/>
      <c r="S2138" s="20">
        <f t="shared" ref="S2138:U2138" si="2414">_xlfn.STDEV.S(O2118:O2138)*SQRT(252)</f>
        <v>0.2435579518213864</v>
      </c>
      <c r="T2138" s="20">
        <f t="shared" si="2414"/>
        <v>0.19246484775667971</v>
      </c>
      <c r="U2138" s="20">
        <f t="shared" si="2414"/>
        <v>0.17103036768780253</v>
      </c>
    </row>
    <row r="2139" spans="1:21" x14ac:dyDescent="0.2">
      <c r="A2139" s="1" t="s">
        <v>4872</v>
      </c>
      <c r="B2139" s="13">
        <v>39507</v>
      </c>
      <c r="C2139" s="12">
        <v>1330.63</v>
      </c>
      <c r="D2139" s="12">
        <v>63489.3</v>
      </c>
      <c r="E2139" s="10">
        <v>1.6829000000000001</v>
      </c>
      <c r="F2139" s="12">
        <v>11.25</v>
      </c>
      <c r="G2139" s="11"/>
      <c r="H2139" s="19">
        <f t="shared" si="2394"/>
        <v>3.8498666485011515</v>
      </c>
      <c r="I2139" s="19">
        <f t="shared" si="2395"/>
        <v>3.7501063201417786</v>
      </c>
      <c r="J2139" s="19">
        <f t="shared" si="2396"/>
        <v>0.85456598389179972</v>
      </c>
      <c r="K2139" s="30">
        <f t="shared" si="2391"/>
        <v>0.75002126402835578</v>
      </c>
      <c r="L2139" s="30">
        <f t="shared" si="2392"/>
        <v>0.6836527871134398</v>
      </c>
      <c r="M2139" s="30">
        <f t="shared" si="2389"/>
        <v>1.4336740511417956</v>
      </c>
      <c r="N2139" s="11"/>
      <c r="O2139" s="20">
        <f t="shared" si="2397"/>
        <v>-3.1512126901530713E-2</v>
      </c>
      <c r="P2139" s="20">
        <f t="shared" si="2398"/>
        <v>-2.0688561402222638E-2</v>
      </c>
      <c r="Q2139" s="20">
        <f t="shared" si="2399"/>
        <v>-2.6380869688597652E-2</v>
      </c>
      <c r="R2139" s="11"/>
      <c r="S2139" s="20">
        <f t="shared" ref="S2139:U2139" si="2415">_xlfn.STDEV.S(O2119:O2139)*SQRT(252)</f>
        <v>0.2670380399947494</v>
      </c>
      <c r="T2139" s="20">
        <f t="shared" si="2415"/>
        <v>0.20005664204251608</v>
      </c>
      <c r="U2139" s="20">
        <f t="shared" si="2415"/>
        <v>0.19494843016209196</v>
      </c>
    </row>
    <row r="2140" spans="1:21" x14ac:dyDescent="0.2">
      <c r="A2140" s="1" t="s">
        <v>4873</v>
      </c>
      <c r="B2140" s="13">
        <v>39510</v>
      </c>
      <c r="C2140" s="12">
        <v>1331.34</v>
      </c>
      <c r="D2140" s="12">
        <v>64490.46</v>
      </c>
      <c r="E2140" s="10">
        <v>1.6812</v>
      </c>
      <c r="F2140" s="12">
        <v>11.25</v>
      </c>
      <c r="G2140" s="11"/>
      <c r="H2140" s="19">
        <f t="shared" si="2394"/>
        <v>3.8514819521684172</v>
      </c>
      <c r="I2140" s="19">
        <f t="shared" si="2395"/>
        <v>3.8092415829887956</v>
      </c>
      <c r="J2140" s="19">
        <f t="shared" si="2396"/>
        <v>0.85415825490952979</v>
      </c>
      <c r="K2140" s="30">
        <f t="shared" si="2391"/>
        <v>0.7618483165977592</v>
      </c>
      <c r="L2140" s="30">
        <f t="shared" si="2392"/>
        <v>0.6833266039276239</v>
      </c>
      <c r="M2140" s="30">
        <f t="shared" si="2389"/>
        <v>1.4451749205253832</v>
      </c>
      <c r="N2140" s="11"/>
      <c r="O2140" s="20">
        <f t="shared" si="2397"/>
        <v>1.5768956343824803E-2</v>
      </c>
      <c r="P2140" s="20">
        <f t="shared" si="2398"/>
        <v>-4.7711819795714927E-4</v>
      </c>
      <c r="Q2140" s="20">
        <f t="shared" si="2399"/>
        <v>8.0219554608162991E-3</v>
      </c>
      <c r="R2140" s="11"/>
      <c r="S2140" s="20">
        <f t="shared" ref="S2140:U2140" si="2416">_xlfn.STDEV.S(O2120:O2140)*SQRT(252)</f>
        <v>0.25742906174006941</v>
      </c>
      <c r="T2140" s="20">
        <f t="shared" si="2416"/>
        <v>0.19871748062034753</v>
      </c>
      <c r="U2140" s="20">
        <f t="shared" si="2416"/>
        <v>0.18969641057396536</v>
      </c>
    </row>
    <row r="2141" spans="1:21" x14ac:dyDescent="0.2">
      <c r="A2141" s="1" t="s">
        <v>4874</v>
      </c>
      <c r="B2141" s="13">
        <v>39511</v>
      </c>
      <c r="C2141" s="12">
        <v>1326.75</v>
      </c>
      <c r="D2141" s="12">
        <v>63655.54</v>
      </c>
      <c r="E2141" s="10">
        <v>1.6726000000000001</v>
      </c>
      <c r="F2141" s="12">
        <v>11.25</v>
      </c>
      <c r="G2141" s="11"/>
      <c r="H2141" s="19">
        <f t="shared" si="2394"/>
        <v>3.8530979335749853</v>
      </c>
      <c r="I2141" s="19">
        <f t="shared" si="2395"/>
        <v>3.7599255759007861</v>
      </c>
      <c r="J2141" s="19">
        <f t="shared" si="2396"/>
        <v>0.84685912079317793</v>
      </c>
      <c r="K2141" s="30">
        <f t="shared" si="2391"/>
        <v>0.75198511518015732</v>
      </c>
      <c r="L2141" s="30">
        <f t="shared" si="2392"/>
        <v>0.67748729663454244</v>
      </c>
      <c r="M2141" s="30">
        <f t="shared" si="2389"/>
        <v>1.4294724118146998</v>
      </c>
      <c r="N2141" s="11"/>
      <c r="O2141" s="20">
        <f t="shared" si="2397"/>
        <v>-1.2946410988539991E-2</v>
      </c>
      <c r="P2141" s="20">
        <f t="shared" si="2398"/>
        <v>-8.5454119004270135E-3</v>
      </c>
      <c r="Q2141" s="20">
        <f t="shared" si="2399"/>
        <v>-1.0865472744970517E-2</v>
      </c>
      <c r="R2141" s="11"/>
      <c r="S2141" s="20">
        <f t="shared" ref="S2141:U2141" si="2417">_xlfn.STDEV.S(O2121:O2141)*SQRT(252)</f>
        <v>0.26299680669061776</v>
      </c>
      <c r="T2141" s="20">
        <f t="shared" si="2417"/>
        <v>0.19803195271455329</v>
      </c>
      <c r="U2141" s="20">
        <f t="shared" si="2417"/>
        <v>0.19240100548128039</v>
      </c>
    </row>
    <row r="2142" spans="1:21" x14ac:dyDescent="0.2">
      <c r="A2142" s="1" t="s">
        <v>4875</v>
      </c>
      <c r="B2142" s="13">
        <v>39512</v>
      </c>
      <c r="C2142" s="12">
        <v>1333.7</v>
      </c>
      <c r="D2142" s="12">
        <v>64629.48</v>
      </c>
      <c r="E2142" s="10">
        <v>1.6696</v>
      </c>
      <c r="F2142" s="12">
        <v>11.25</v>
      </c>
      <c r="G2142" s="11"/>
      <c r="H2142" s="19">
        <f t="shared" si="2394"/>
        <v>3.8547145930052178</v>
      </c>
      <c r="I2142" s="19">
        <f t="shared" si="2395"/>
        <v>3.8174530419374078</v>
      </c>
      <c r="J2142" s="19">
        <f t="shared" si="2396"/>
        <v>0.84976838173337421</v>
      </c>
      <c r="K2142" s="30">
        <f t="shared" si="2391"/>
        <v>0.76349060838748162</v>
      </c>
      <c r="L2142" s="30">
        <f t="shared" si="2392"/>
        <v>0.67981470538669941</v>
      </c>
      <c r="M2142" s="30">
        <f t="shared" si="2389"/>
        <v>1.4433053137741809</v>
      </c>
      <c r="N2142" s="11"/>
      <c r="O2142" s="20">
        <f t="shared" si="2397"/>
        <v>1.5300160834390786E-2</v>
      </c>
      <c r="P2142" s="20">
        <f t="shared" si="2398"/>
        <v>3.435354085188802E-3</v>
      </c>
      <c r="Q2142" s="20">
        <f t="shared" si="2399"/>
        <v>9.676928246499239E-3</v>
      </c>
      <c r="R2142" s="11"/>
      <c r="S2142" s="20">
        <f t="shared" ref="S2142:U2142" si="2418">_xlfn.STDEV.S(O2122:O2142)*SQRT(252)</f>
        <v>0.26677095318611083</v>
      </c>
      <c r="T2142" s="20">
        <f t="shared" si="2418"/>
        <v>0.17068260273561714</v>
      </c>
      <c r="U2142" s="20">
        <f t="shared" si="2418"/>
        <v>0.18723613973611242</v>
      </c>
    </row>
    <row r="2143" spans="1:21" x14ac:dyDescent="0.2">
      <c r="A2143" s="1" t="s">
        <v>4876</v>
      </c>
      <c r="B2143" s="13">
        <v>39513</v>
      </c>
      <c r="C2143" s="12">
        <v>1304.3399999999999</v>
      </c>
      <c r="D2143" s="12">
        <v>62974.65</v>
      </c>
      <c r="E2143" s="10">
        <v>1.6716</v>
      </c>
      <c r="F2143" s="12">
        <v>11.25</v>
      </c>
      <c r="G2143" s="11"/>
      <c r="H2143" s="19">
        <f t="shared" si="2394"/>
        <v>3.8563319307435955</v>
      </c>
      <c r="I2143" s="19">
        <f t="shared" si="2395"/>
        <v>3.7197076196101775</v>
      </c>
      <c r="J2143" s="19">
        <f t="shared" si="2396"/>
        <v>0.83205714815850651</v>
      </c>
      <c r="K2143" s="30">
        <f t="shared" si="2391"/>
        <v>0.7439415239220355</v>
      </c>
      <c r="L2143" s="30">
        <f t="shared" si="2392"/>
        <v>0.66564571852680521</v>
      </c>
      <c r="M2143" s="30">
        <f t="shared" si="2389"/>
        <v>1.4095872424488407</v>
      </c>
      <c r="N2143" s="11"/>
      <c r="O2143" s="20">
        <f t="shared" si="2397"/>
        <v>-2.560487876430384E-2</v>
      </c>
      <c r="P2143" s="20">
        <f t="shared" si="2398"/>
        <v>-2.0842424777843593E-2</v>
      </c>
      <c r="Q2143" s="20">
        <f t="shared" si="2399"/>
        <v>-2.3361703863729932E-2</v>
      </c>
      <c r="R2143" s="11"/>
      <c r="S2143" s="20">
        <f t="shared" ref="S2143:U2143" si="2419">_xlfn.STDEV.S(O2123:O2143)*SQRT(252)</f>
        <v>0.25236018122344517</v>
      </c>
      <c r="T2143" s="20">
        <f t="shared" si="2419"/>
        <v>0.18258792056080503</v>
      </c>
      <c r="U2143" s="20">
        <f t="shared" si="2419"/>
        <v>0.19352800447292151</v>
      </c>
    </row>
    <row r="2144" spans="1:21" x14ac:dyDescent="0.2">
      <c r="A2144" s="1" t="s">
        <v>4877</v>
      </c>
      <c r="B2144" s="13">
        <v>39514</v>
      </c>
      <c r="C2144" s="12">
        <v>1293.3699999999999</v>
      </c>
      <c r="D2144" s="12">
        <v>61867.99</v>
      </c>
      <c r="E2144" s="10">
        <v>1.6837</v>
      </c>
      <c r="F2144" s="12">
        <v>11.25</v>
      </c>
      <c r="G2144" s="11"/>
      <c r="H2144" s="19">
        <f t="shared" si="2394"/>
        <v>3.8579499470747192</v>
      </c>
      <c r="I2144" s="19">
        <f t="shared" si="2395"/>
        <v>3.6543408151211043</v>
      </c>
      <c r="J2144" s="19">
        <f t="shared" si="2396"/>
        <v>0.83103148033303564</v>
      </c>
      <c r="K2144" s="30">
        <f t="shared" si="2391"/>
        <v>0.73086816302422086</v>
      </c>
      <c r="L2144" s="30">
        <f t="shared" si="2392"/>
        <v>0.66482518426642856</v>
      </c>
      <c r="M2144" s="30">
        <f t="shared" si="2389"/>
        <v>1.3956933472906494</v>
      </c>
      <c r="N2144" s="11"/>
      <c r="O2144" s="20">
        <f t="shared" si="2397"/>
        <v>-1.7573102827883935E-2</v>
      </c>
      <c r="P2144" s="20">
        <f t="shared" si="2398"/>
        <v>-1.232689158119582E-3</v>
      </c>
      <c r="Q2144" s="20">
        <f t="shared" si="2399"/>
        <v>-9.8567117662428094E-3</v>
      </c>
      <c r="R2144" s="11"/>
      <c r="S2144" s="20">
        <f t="shared" ref="S2144:U2144" si="2420">_xlfn.STDEV.S(O2124:O2144)*SQRT(252)</f>
        <v>0.26216239664767954</v>
      </c>
      <c r="T2144" s="20">
        <f t="shared" si="2420"/>
        <v>0.17280610640341362</v>
      </c>
      <c r="U2144" s="20">
        <f t="shared" si="2420"/>
        <v>0.19325687208856326</v>
      </c>
    </row>
    <row r="2145" spans="1:21" x14ac:dyDescent="0.2">
      <c r="A2145" s="1" t="s">
        <v>4878</v>
      </c>
      <c r="B2145" s="13">
        <v>39517</v>
      </c>
      <c r="C2145" s="12">
        <v>1273.3699999999999</v>
      </c>
      <c r="D2145" s="12">
        <v>59999.27</v>
      </c>
      <c r="E2145" s="10">
        <v>1.6992</v>
      </c>
      <c r="F2145" s="12">
        <v>11.25</v>
      </c>
      <c r="G2145" s="11"/>
      <c r="H2145" s="19">
        <f t="shared" si="2394"/>
        <v>3.8595686422833086</v>
      </c>
      <c r="I2145" s="19">
        <f t="shared" si="2395"/>
        <v>3.543961606615492</v>
      </c>
      <c r="J2145" s="19">
        <f t="shared" si="2396"/>
        <v>0.82571294611604606</v>
      </c>
      <c r="K2145" s="30">
        <f t="shared" si="2391"/>
        <v>0.70879232132309844</v>
      </c>
      <c r="L2145" s="30">
        <f t="shared" si="2392"/>
        <v>0.66057035689283694</v>
      </c>
      <c r="M2145" s="30">
        <f t="shared" si="2389"/>
        <v>1.3693626782159354</v>
      </c>
      <c r="N2145" s="11"/>
      <c r="O2145" s="20">
        <f t="shared" si="2397"/>
        <v>-3.0204957361634199E-2</v>
      </c>
      <c r="P2145" s="20">
        <f t="shared" si="2398"/>
        <v>-6.39991906787718E-3</v>
      </c>
      <c r="Q2145" s="20">
        <f t="shared" si="2399"/>
        <v>-1.886565492758685E-2</v>
      </c>
      <c r="R2145" s="11"/>
      <c r="S2145" s="20">
        <f t="shared" ref="S2145:U2145" si="2421">_xlfn.STDEV.S(O2125:O2145)*SQRT(252)</f>
        <v>0.28462139860715641</v>
      </c>
      <c r="T2145" s="20">
        <f t="shared" si="2421"/>
        <v>0.17279298885432776</v>
      </c>
      <c r="U2145" s="20">
        <f t="shared" si="2421"/>
        <v>0.20317552804503364</v>
      </c>
    </row>
    <row r="2146" spans="1:21" x14ac:dyDescent="0.2">
      <c r="A2146" s="1" t="s">
        <v>4879</v>
      </c>
      <c r="B2146" s="13">
        <v>39518</v>
      </c>
      <c r="C2146" s="12">
        <v>1320.65</v>
      </c>
      <c r="D2146" s="12">
        <v>62367.72</v>
      </c>
      <c r="E2146" s="10">
        <v>1.6942999999999999</v>
      </c>
      <c r="F2146" s="12">
        <v>11.25</v>
      </c>
      <c r="G2146" s="11"/>
      <c r="H2146" s="19">
        <f t="shared" si="2394"/>
        <v>3.8611880166542027</v>
      </c>
      <c r="I2146" s="19">
        <f t="shared" si="2395"/>
        <v>3.6838582398110038</v>
      </c>
      <c r="J2146" s="19">
        <f t="shared" si="2396"/>
        <v>0.8539019927950684</v>
      </c>
      <c r="K2146" s="30">
        <f t="shared" si="2391"/>
        <v>0.73677164796220085</v>
      </c>
      <c r="L2146" s="30">
        <f t="shared" si="2392"/>
        <v>0.68312159423605479</v>
      </c>
      <c r="M2146" s="30">
        <f t="shared" si="2389"/>
        <v>1.4198932421982557</v>
      </c>
      <c r="N2146" s="11"/>
      <c r="O2146" s="20">
        <f t="shared" si="2397"/>
        <v>3.9474646941537905E-2</v>
      </c>
      <c r="P2146" s="20">
        <f t="shared" si="2398"/>
        <v>3.413903925282602E-2</v>
      </c>
      <c r="Q2146" s="20">
        <f t="shared" si="2399"/>
        <v>3.6900789532363865E-2</v>
      </c>
      <c r="R2146" s="11"/>
      <c r="S2146" s="20">
        <f t="shared" ref="S2146:U2146" si="2422">_xlfn.STDEV.S(O2126:O2146)*SQRT(252)</f>
        <v>0.30229743052565239</v>
      </c>
      <c r="T2146" s="20">
        <f t="shared" si="2422"/>
        <v>0.21708834866710117</v>
      </c>
      <c r="U2146" s="20">
        <f t="shared" si="2422"/>
        <v>0.2379583872064697</v>
      </c>
    </row>
    <row r="2147" spans="1:21" x14ac:dyDescent="0.2">
      <c r="A2147" s="1" t="s">
        <v>4880</v>
      </c>
      <c r="B2147" s="13">
        <v>39519</v>
      </c>
      <c r="C2147" s="12">
        <v>1308.77</v>
      </c>
      <c r="D2147" s="12">
        <v>62176.58</v>
      </c>
      <c r="E2147" s="10">
        <v>1.6792</v>
      </c>
      <c r="F2147" s="12">
        <v>11.25</v>
      </c>
      <c r="G2147" s="11"/>
      <c r="H2147" s="19">
        <f t="shared" si="2394"/>
        <v>3.8628080704723606</v>
      </c>
      <c r="I2147" s="19">
        <f t="shared" si="2395"/>
        <v>3.6725682220909799</v>
      </c>
      <c r="J2147" s="19">
        <f t="shared" si="2396"/>
        <v>0.83867893985605824</v>
      </c>
      <c r="K2147" s="30">
        <f t="shared" si="2391"/>
        <v>0.734513644418196</v>
      </c>
      <c r="L2147" s="30">
        <f t="shared" si="2392"/>
        <v>0.67094315188484666</v>
      </c>
      <c r="M2147" s="30">
        <f t="shared" si="2389"/>
        <v>1.4054567963030427</v>
      </c>
      <c r="N2147" s="11"/>
      <c r="O2147" s="20">
        <f t="shared" si="2397"/>
        <v>-3.0647264321992385E-3</v>
      </c>
      <c r="P2147" s="20">
        <f t="shared" si="2398"/>
        <v>-1.7827634866128705E-2</v>
      </c>
      <c r="Q2147" s="20">
        <f t="shared" si="2399"/>
        <v>-1.0167275585355129E-2</v>
      </c>
      <c r="R2147" s="11"/>
      <c r="S2147" s="20">
        <f t="shared" ref="S2147:U2147" si="2423">_xlfn.STDEV.S(O2127:O2147)*SQRT(252)</f>
        <v>0.29567323540360957</v>
      </c>
      <c r="T2147" s="20">
        <f t="shared" si="2423"/>
        <v>0.22328462757273065</v>
      </c>
      <c r="U2147" s="20">
        <f t="shared" si="2423"/>
        <v>0.23727367364788404</v>
      </c>
    </row>
    <row r="2148" spans="1:21" x14ac:dyDescent="0.2">
      <c r="A2148" s="1" t="s">
        <v>4881</v>
      </c>
      <c r="B2148" s="13">
        <v>39520</v>
      </c>
      <c r="C2148" s="12">
        <v>1315.48</v>
      </c>
      <c r="D2148" s="12">
        <v>62279.71</v>
      </c>
      <c r="E2148" s="10">
        <v>1.6967000000000001</v>
      </c>
      <c r="F2148" s="12">
        <v>11.25</v>
      </c>
      <c r="G2148" s="11"/>
      <c r="H2148" s="19">
        <f t="shared" si="2394"/>
        <v>3.8644288040228605</v>
      </c>
      <c r="I2148" s="19">
        <f t="shared" si="2395"/>
        <v>3.6786597755463841</v>
      </c>
      <c r="J2148" s="19">
        <f t="shared" si="2396"/>
        <v>0.85176401856589523</v>
      </c>
      <c r="K2148" s="30">
        <f t="shared" si="2391"/>
        <v>0.73573195510927691</v>
      </c>
      <c r="L2148" s="30">
        <f t="shared" si="2392"/>
        <v>0.68141121485271627</v>
      </c>
      <c r="M2148" s="30">
        <f t="shared" si="2389"/>
        <v>1.4171431699619932</v>
      </c>
      <c r="N2148" s="11"/>
      <c r="O2148" s="20">
        <f t="shared" si="2397"/>
        <v>1.6586631172057498E-3</v>
      </c>
      <c r="P2148" s="20">
        <f t="shared" si="2398"/>
        <v>1.5602011792597015E-2</v>
      </c>
      <c r="Q2148" s="20">
        <f t="shared" si="2399"/>
        <v>8.3150002829619485E-3</v>
      </c>
      <c r="R2148" s="11"/>
      <c r="S2148" s="20">
        <f t="shared" ref="S2148:U2148" si="2424">_xlfn.STDEV.S(O2128:O2148)*SQRT(252)</f>
        <v>0.29236258999651432</v>
      </c>
      <c r="T2148" s="20">
        <f t="shared" si="2424"/>
        <v>0.22627547006583787</v>
      </c>
      <c r="U2148" s="20">
        <f t="shared" si="2424"/>
        <v>0.23454078776539744</v>
      </c>
    </row>
    <row r="2149" spans="1:21" x14ac:dyDescent="0.2">
      <c r="A2149" s="1" t="s">
        <v>4882</v>
      </c>
      <c r="B2149" s="13">
        <v>39521</v>
      </c>
      <c r="C2149" s="12">
        <v>1288.1400000000001</v>
      </c>
      <c r="D2149" s="12">
        <v>61990.99</v>
      </c>
      <c r="E2149" s="10">
        <v>1.6942999999999999</v>
      </c>
      <c r="F2149" s="12">
        <v>11.25</v>
      </c>
      <c r="G2149" s="11"/>
      <c r="H2149" s="19">
        <f t="shared" si="2394"/>
        <v>3.8660502175909004</v>
      </c>
      <c r="I2149" s="19">
        <f t="shared" si="2395"/>
        <v>3.6616060248080498</v>
      </c>
      <c r="J2149" s="19">
        <f t="shared" si="2396"/>
        <v>0.83288177261124408</v>
      </c>
      <c r="K2149" s="30">
        <f t="shared" si="2391"/>
        <v>0.73232120496161002</v>
      </c>
      <c r="L2149" s="30">
        <f t="shared" si="2392"/>
        <v>0.66630541808899535</v>
      </c>
      <c r="M2149" s="30">
        <f t="shared" si="2389"/>
        <v>1.3986266230506055</v>
      </c>
      <c r="N2149" s="11"/>
      <c r="O2149" s="20">
        <f t="shared" si="2397"/>
        <v>-4.6358597366622512E-3</v>
      </c>
      <c r="P2149" s="20">
        <f t="shared" si="2398"/>
        <v>-2.2168400569964164E-2</v>
      </c>
      <c r="Q2149" s="20">
        <f t="shared" si="2399"/>
        <v>-1.306610884762216E-2</v>
      </c>
      <c r="R2149" s="11"/>
      <c r="S2149" s="20">
        <f t="shared" ref="S2149:U2149" si="2425">_xlfn.STDEV.S(O2129:O2149)*SQRT(252)</f>
        <v>0.28950078003382346</v>
      </c>
      <c r="T2149" s="20">
        <f t="shared" si="2425"/>
        <v>0.23352528303206638</v>
      </c>
      <c r="U2149" s="20">
        <f t="shared" si="2425"/>
        <v>0.2348278744654822</v>
      </c>
    </row>
    <row r="2150" spans="1:21" x14ac:dyDescent="0.2">
      <c r="A2150" s="1" t="s">
        <v>4883</v>
      </c>
      <c r="B2150" s="13">
        <v>39524</v>
      </c>
      <c r="C2150" s="12">
        <v>1276.5999999999999</v>
      </c>
      <c r="D2150" s="12">
        <v>60011.839999999997</v>
      </c>
      <c r="E2150" s="10">
        <v>1.7243999999999999</v>
      </c>
      <c r="F2150" s="12">
        <v>11.25</v>
      </c>
      <c r="G2150" s="11"/>
      <c r="H2150" s="19">
        <f t="shared" si="2394"/>
        <v>3.8676723114617979</v>
      </c>
      <c r="I2150" s="19">
        <f t="shared" si="2395"/>
        <v>3.5447040756054502</v>
      </c>
      <c r="J2150" s="19">
        <f t="shared" si="2396"/>
        <v>0.8400842350044343</v>
      </c>
      <c r="K2150" s="30">
        <f t="shared" si="2391"/>
        <v>0.70894081512109008</v>
      </c>
      <c r="L2150" s="30">
        <f t="shared" si="2392"/>
        <v>0.67206738800354748</v>
      </c>
      <c r="M2150" s="30">
        <f t="shared" si="2389"/>
        <v>1.3810082031246376</v>
      </c>
      <c r="N2150" s="11"/>
      <c r="O2150" s="20">
        <f t="shared" si="2397"/>
        <v>-3.1926413822395805E-2</v>
      </c>
      <c r="P2150" s="20">
        <f t="shared" si="2398"/>
        <v>8.6476407937337019E-3</v>
      </c>
      <c r="Q2150" s="20">
        <f t="shared" si="2399"/>
        <v>-1.2596943055137588E-2</v>
      </c>
      <c r="R2150" s="11"/>
      <c r="S2150" s="20">
        <f t="shared" ref="S2150:U2150" si="2426">_xlfn.STDEV.S(O2130:O2150)*SQRT(252)</f>
        <v>0.30905718536327531</v>
      </c>
      <c r="T2150" s="20">
        <f t="shared" si="2426"/>
        <v>0.23555321673336657</v>
      </c>
      <c r="U2150" s="20">
        <f t="shared" si="2426"/>
        <v>0.23790660094467264</v>
      </c>
    </row>
    <row r="2151" spans="1:21" x14ac:dyDescent="0.2">
      <c r="A2151" s="1" t="s">
        <v>4884</v>
      </c>
      <c r="B2151" s="13">
        <v>39525</v>
      </c>
      <c r="C2151" s="12">
        <v>1330.74</v>
      </c>
      <c r="D2151" s="12">
        <v>61932.78</v>
      </c>
      <c r="E2151" s="10">
        <v>1.7002999999999999</v>
      </c>
      <c r="F2151" s="12">
        <v>11.25</v>
      </c>
      <c r="G2151" s="11"/>
      <c r="H2151" s="19">
        <f t="shared" si="2394"/>
        <v>3.8692950859209905</v>
      </c>
      <c r="I2151" s="19">
        <f t="shared" si="2395"/>
        <v>3.6581677495570162</v>
      </c>
      <c r="J2151" s="19">
        <f t="shared" si="2396"/>
        <v>0.86347296926694705</v>
      </c>
      <c r="K2151" s="30">
        <f t="shared" si="2391"/>
        <v>0.73163354991140328</v>
      </c>
      <c r="L2151" s="30">
        <f t="shared" si="2392"/>
        <v>0.69077837541355769</v>
      </c>
      <c r="M2151" s="30">
        <f t="shared" si="2389"/>
        <v>1.422411925324961</v>
      </c>
      <c r="N2151" s="11"/>
      <c r="O2151" s="20">
        <f t="shared" si="2397"/>
        <v>3.2009350154902805E-2</v>
      </c>
      <c r="P2151" s="20">
        <f t="shared" si="2398"/>
        <v>2.7840939381976737E-2</v>
      </c>
      <c r="Q2151" s="20">
        <f t="shared" si="2399"/>
        <v>2.9980793819069484E-2</v>
      </c>
      <c r="R2151" s="11"/>
      <c r="S2151" s="20">
        <f t="shared" ref="S2151:U2151" si="2427">_xlfn.STDEV.S(O2131:O2151)*SQRT(252)</f>
        <v>0.31731372501349953</v>
      </c>
      <c r="T2151" s="20">
        <f t="shared" si="2427"/>
        <v>0.25814786312016857</v>
      </c>
      <c r="U2151" s="20">
        <f t="shared" si="2427"/>
        <v>0.26061875913135546</v>
      </c>
    </row>
    <row r="2152" spans="1:21" x14ac:dyDescent="0.2">
      <c r="A2152" s="1" t="s">
        <v>4885</v>
      </c>
      <c r="B2152" s="13">
        <v>39526</v>
      </c>
      <c r="C2152" s="12">
        <v>1298.42</v>
      </c>
      <c r="D2152" s="12">
        <v>58827.360000000001</v>
      </c>
      <c r="E2152" s="10">
        <v>1.7040999999999999</v>
      </c>
      <c r="F2152" s="12">
        <v>11.25</v>
      </c>
      <c r="G2152" s="11"/>
      <c r="H2152" s="19">
        <f t="shared" si="2394"/>
        <v>3.8709185412540354</v>
      </c>
      <c r="I2152" s="19">
        <f t="shared" si="2395"/>
        <v>3.4747406969876118</v>
      </c>
      <c r="J2152" s="19">
        <f t="shared" si="2396"/>
        <v>0.84438450175145441</v>
      </c>
      <c r="K2152" s="30">
        <f t="shared" si="2391"/>
        <v>0.69494813939752242</v>
      </c>
      <c r="L2152" s="30">
        <f t="shared" si="2392"/>
        <v>0.67550760140116362</v>
      </c>
      <c r="M2152" s="30">
        <f t="shared" si="2389"/>
        <v>1.3704557407986862</v>
      </c>
      <c r="N2152" s="11"/>
      <c r="O2152" s="20">
        <f t="shared" si="2397"/>
        <v>-5.0141782752203268E-2</v>
      </c>
      <c r="P2152" s="20">
        <f t="shared" si="2398"/>
        <v>-2.2106618498663577E-2</v>
      </c>
      <c r="Q2152" s="20">
        <f t="shared" si="2399"/>
        <v>-3.6526820115350911E-2</v>
      </c>
      <c r="R2152" s="11"/>
      <c r="S2152" s="20">
        <f t="shared" ref="S2152:U2152" si="2428">_xlfn.STDEV.S(O2132:O2152)*SQRT(252)</f>
        <v>0.36053756598985792</v>
      </c>
      <c r="T2152" s="20">
        <f t="shared" si="2428"/>
        <v>0.26763286586556256</v>
      </c>
      <c r="U2152" s="20">
        <f t="shared" si="2428"/>
        <v>0.28786239974611699</v>
      </c>
    </row>
    <row r="2153" spans="1:21" x14ac:dyDescent="0.2">
      <c r="A2153" s="1" t="s">
        <v>4886</v>
      </c>
      <c r="B2153" s="13">
        <v>39527</v>
      </c>
      <c r="C2153" s="12">
        <v>1329.51</v>
      </c>
      <c r="D2153" s="12">
        <v>58987.31</v>
      </c>
      <c r="E2153" s="10">
        <v>1.742</v>
      </c>
      <c r="F2153" s="12">
        <v>11.25</v>
      </c>
      <c r="G2153" s="11"/>
      <c r="H2153" s="19">
        <f t="shared" si="2394"/>
        <v>3.8725426777466092</v>
      </c>
      <c r="I2153" s="19">
        <f t="shared" si="2395"/>
        <v>3.4841884229179123</v>
      </c>
      <c r="J2153" s="19">
        <f t="shared" si="2396"/>
        <v>0.88383203645448705</v>
      </c>
      <c r="K2153" s="30">
        <f t="shared" si="2391"/>
        <v>0.69683768458358253</v>
      </c>
      <c r="L2153" s="30">
        <f t="shared" si="2392"/>
        <v>0.70706562916358973</v>
      </c>
      <c r="M2153" s="30">
        <f t="shared" si="2389"/>
        <v>1.4039033137471724</v>
      </c>
      <c r="N2153" s="11"/>
      <c r="O2153" s="20">
        <f t="shared" si="2397"/>
        <v>2.7189729404819563E-3</v>
      </c>
      <c r="P2153" s="20">
        <f t="shared" si="2398"/>
        <v>4.6717502063584826E-2</v>
      </c>
      <c r="Q2153" s="20">
        <f t="shared" si="2399"/>
        <v>2.4406167928482825E-2</v>
      </c>
      <c r="R2153" s="11"/>
      <c r="S2153" s="20">
        <f t="shared" ref="S2153:U2153" si="2429">_xlfn.STDEV.S(O2133:O2153)*SQRT(252)</f>
        <v>0.34886524191800333</v>
      </c>
      <c r="T2153" s="20">
        <f t="shared" si="2429"/>
        <v>0.3153338509069098</v>
      </c>
      <c r="U2153" s="20">
        <f t="shared" si="2429"/>
        <v>0.29558743966526901</v>
      </c>
    </row>
    <row r="2154" spans="1:21" x14ac:dyDescent="0.2">
      <c r="A2154" s="1" t="s">
        <v>4887</v>
      </c>
      <c r="B2154" s="13">
        <v>39528</v>
      </c>
      <c r="C2154" s="12">
        <v>1329.51</v>
      </c>
      <c r="D2154" s="12">
        <v>58987.31</v>
      </c>
      <c r="E2154" s="10">
        <v>1.742</v>
      </c>
      <c r="F2154" s="12">
        <v>11.25</v>
      </c>
      <c r="G2154" s="11"/>
      <c r="H2154" s="19">
        <f t="shared" si="2394"/>
        <v>3.8741674956845089</v>
      </c>
      <c r="I2154" s="19">
        <f t="shared" si="2395"/>
        <v>3.4841884229179123</v>
      </c>
      <c r="J2154" s="19">
        <f t="shared" si="2396"/>
        <v>0.88383203645448705</v>
      </c>
      <c r="K2154" s="30">
        <f t="shared" si="2391"/>
        <v>0.69683768458358253</v>
      </c>
      <c r="L2154" s="30">
        <f t="shared" si="2392"/>
        <v>0.70706562916358973</v>
      </c>
      <c r="M2154" s="30">
        <f t="shared" si="2389"/>
        <v>1.4039033137471724</v>
      </c>
      <c r="N2154" s="11"/>
      <c r="O2154" s="20">
        <f t="shared" si="2397"/>
        <v>0</v>
      </c>
      <c r="P2154" s="20">
        <f t="shared" si="2398"/>
        <v>0</v>
      </c>
      <c r="Q2154" s="20">
        <f t="shared" si="2399"/>
        <v>0</v>
      </c>
      <c r="R2154" s="11"/>
      <c r="S2154" s="20">
        <f t="shared" ref="S2154:U2154" si="2430">_xlfn.STDEV.S(O2134:O2154)*SQRT(252)</f>
        <v>0.34876827408235206</v>
      </c>
      <c r="T2154" s="20">
        <f t="shared" si="2430"/>
        <v>0.30056363304579242</v>
      </c>
      <c r="U2154" s="20">
        <f t="shared" si="2430"/>
        <v>0.29307996020017996</v>
      </c>
    </row>
    <row r="2155" spans="1:21" x14ac:dyDescent="0.2">
      <c r="A2155" s="1" t="s">
        <v>4888</v>
      </c>
      <c r="B2155" s="13">
        <v>39531</v>
      </c>
      <c r="C2155" s="12">
        <v>1349.88</v>
      </c>
      <c r="D2155" s="12">
        <v>59812.53</v>
      </c>
      <c r="E2155" s="10">
        <v>1.7403</v>
      </c>
      <c r="F2155" s="12">
        <v>11.25</v>
      </c>
      <c r="G2155" s="11"/>
      <c r="H2155" s="19">
        <f t="shared" si="2394"/>
        <v>3.8757929953536512</v>
      </c>
      <c r="I2155" s="19">
        <f t="shared" si="2395"/>
        <v>3.5329314825753251</v>
      </c>
      <c r="J2155" s="19">
        <f t="shared" si="2396"/>
        <v>0.89649787311867157</v>
      </c>
      <c r="K2155" s="30">
        <f t="shared" si="2391"/>
        <v>0.7065862965150651</v>
      </c>
      <c r="L2155" s="30">
        <f t="shared" si="2392"/>
        <v>0.71719829849493733</v>
      </c>
      <c r="M2155" s="30">
        <f t="shared" si="2389"/>
        <v>1.4237845950100025</v>
      </c>
      <c r="N2155" s="11"/>
      <c r="O2155" s="20">
        <f t="shared" si="2397"/>
        <v>1.3989788651152191E-2</v>
      </c>
      <c r="P2155" s="20">
        <f t="shared" si="2398"/>
        <v>1.4330592399653064E-2</v>
      </c>
      <c r="Q2155" s="20">
        <f t="shared" si="2399"/>
        <v>1.4161431964830218E-2</v>
      </c>
      <c r="R2155" s="11"/>
      <c r="S2155" s="20">
        <f t="shared" ref="S2155:U2155" si="2431">_xlfn.STDEV.S(O2135:O2155)*SQRT(252)</f>
        <v>0.34949202353420267</v>
      </c>
      <c r="T2155" s="20">
        <f t="shared" si="2431"/>
        <v>0.30413698975721831</v>
      </c>
      <c r="U2155" s="20">
        <f t="shared" si="2431"/>
        <v>0.29611247820232561</v>
      </c>
    </row>
    <row r="2156" spans="1:21" x14ac:dyDescent="0.2">
      <c r="A2156" s="1" t="s">
        <v>4889</v>
      </c>
      <c r="B2156" s="13">
        <v>39532</v>
      </c>
      <c r="C2156" s="12">
        <v>1352.99</v>
      </c>
      <c r="D2156" s="12">
        <v>61234.06</v>
      </c>
      <c r="E2156" s="10">
        <v>1.7337</v>
      </c>
      <c r="F2156" s="12">
        <v>11.25</v>
      </c>
      <c r="G2156" s="11"/>
      <c r="H2156" s="19">
        <f t="shared" si="2394"/>
        <v>3.8774191770400726</v>
      </c>
      <c r="I2156" s="19">
        <f t="shared" si="2395"/>
        <v>3.6168966331955263</v>
      </c>
      <c r="J2156" s="19">
        <f t="shared" si="2396"/>
        <v>0.89515556609309044</v>
      </c>
      <c r="K2156" s="30">
        <f t="shared" si="2391"/>
        <v>0.72337932663910531</v>
      </c>
      <c r="L2156" s="30">
        <f t="shared" si="2392"/>
        <v>0.71612445287447235</v>
      </c>
      <c r="M2156" s="30">
        <f t="shared" si="2389"/>
        <v>1.4395037795135777</v>
      </c>
      <c r="N2156" s="11"/>
      <c r="O2156" s="20">
        <f t="shared" si="2397"/>
        <v>2.376642486114533E-2</v>
      </c>
      <c r="P2156" s="20">
        <f t="shared" si="2398"/>
        <v>-1.4972785388900345E-3</v>
      </c>
      <c r="Q2156" s="20">
        <f t="shared" si="2399"/>
        <v>1.104042322038512E-2</v>
      </c>
      <c r="R2156" s="11"/>
      <c r="S2156" s="20">
        <f t="shared" ref="S2156:U2156" si="2432">_xlfn.STDEV.S(O2136:O2156)*SQRT(252)</f>
        <v>0.36075063625281478</v>
      </c>
      <c r="T2156" s="20">
        <f t="shared" si="2432"/>
        <v>0.2998843726569419</v>
      </c>
      <c r="U2156" s="20">
        <f t="shared" si="2432"/>
        <v>0.29643222272236081</v>
      </c>
    </row>
    <row r="2157" spans="1:21" x14ac:dyDescent="0.2">
      <c r="A2157" s="1" t="s">
        <v>4890</v>
      </c>
      <c r="B2157" s="13">
        <v>39533</v>
      </c>
      <c r="C2157" s="12">
        <v>1341.13</v>
      </c>
      <c r="D2157" s="12">
        <v>61415.28</v>
      </c>
      <c r="E2157" s="10">
        <v>1.7283999999999999</v>
      </c>
      <c r="F2157" s="12">
        <v>11.25</v>
      </c>
      <c r="G2157" s="11"/>
      <c r="H2157" s="19">
        <f t="shared" si="2394"/>
        <v>3.8790460410299299</v>
      </c>
      <c r="I2157" s="19">
        <f t="shared" si="2395"/>
        <v>3.6276007088009607</v>
      </c>
      <c r="J2157" s="19">
        <f t="shared" si="2396"/>
        <v>0.88459629412528851</v>
      </c>
      <c r="K2157" s="30">
        <f t="shared" si="2391"/>
        <v>0.72552014176019219</v>
      </c>
      <c r="L2157" s="30">
        <f t="shared" si="2392"/>
        <v>0.70767703530023085</v>
      </c>
      <c r="M2157" s="30">
        <f t="shared" si="2389"/>
        <v>1.433197177060423</v>
      </c>
      <c r="N2157" s="11"/>
      <c r="O2157" s="20">
        <f t="shared" si="2397"/>
        <v>2.9594640629742042E-3</v>
      </c>
      <c r="P2157" s="20">
        <f t="shared" si="2398"/>
        <v>-1.1796018890758764E-2</v>
      </c>
      <c r="Q2157" s="20">
        <f t="shared" si="2399"/>
        <v>-4.3810947514745235E-3</v>
      </c>
      <c r="R2157" s="11"/>
      <c r="S2157" s="20">
        <f t="shared" ref="S2157:U2157" si="2433">_xlfn.STDEV.S(O2137:O2157)*SQRT(252)</f>
        <v>0.36078204747698267</v>
      </c>
      <c r="T2157" s="20">
        <f t="shared" si="2433"/>
        <v>0.30253788571509821</v>
      </c>
      <c r="U2157" s="20">
        <f t="shared" si="2433"/>
        <v>0.29661022415857441</v>
      </c>
    </row>
    <row r="2158" spans="1:21" x14ac:dyDescent="0.2">
      <c r="A2158" s="1" t="s">
        <v>4891</v>
      </c>
      <c r="B2158" s="13">
        <v>39534</v>
      </c>
      <c r="C2158" s="12">
        <v>1325.76</v>
      </c>
      <c r="D2158" s="12">
        <v>60761.68</v>
      </c>
      <c r="E2158" s="10">
        <v>1.7341</v>
      </c>
      <c r="F2158" s="12">
        <v>11.25</v>
      </c>
      <c r="G2158" s="11"/>
      <c r="H2158" s="19">
        <f t="shared" si="2394"/>
        <v>3.8806735876094995</v>
      </c>
      <c r="I2158" s="19">
        <f t="shared" si="2395"/>
        <v>3.5889946839929276</v>
      </c>
      <c r="J2158" s="19">
        <f t="shared" si="2396"/>
        <v>0.87734222234280024</v>
      </c>
      <c r="K2158" s="30">
        <f t="shared" si="2391"/>
        <v>0.71779893679858553</v>
      </c>
      <c r="L2158" s="30">
        <f t="shared" si="2392"/>
        <v>0.70187377787424021</v>
      </c>
      <c r="M2158" s="30">
        <f t="shared" si="2389"/>
        <v>1.4196727146728256</v>
      </c>
      <c r="N2158" s="11"/>
      <c r="O2158" s="20">
        <f t="shared" si="2397"/>
        <v>-1.0642302697309147E-2</v>
      </c>
      <c r="P2158" s="20">
        <f t="shared" si="2398"/>
        <v>-8.200432028331428E-3</v>
      </c>
      <c r="Q2158" s="20">
        <f t="shared" si="2399"/>
        <v>-9.4365678387232643E-3</v>
      </c>
      <c r="R2158" s="11"/>
      <c r="S2158" s="20">
        <f t="shared" ref="S2158:U2158" si="2434">_xlfn.STDEV.S(O2138:O2158)*SQRT(252)</f>
        <v>0.36076861056570958</v>
      </c>
      <c r="T2158" s="20">
        <f t="shared" si="2434"/>
        <v>0.30150973156579564</v>
      </c>
      <c r="U2158" s="20">
        <f t="shared" si="2434"/>
        <v>0.2978917464814953</v>
      </c>
    </row>
    <row r="2159" spans="1:21" x14ac:dyDescent="0.2">
      <c r="A2159" s="1" t="s">
        <v>4892</v>
      </c>
      <c r="B2159" s="13">
        <v>39535</v>
      </c>
      <c r="C2159" s="12">
        <v>1315.22</v>
      </c>
      <c r="D2159" s="12">
        <v>60452.12</v>
      </c>
      <c r="E2159" s="10">
        <v>1.7452000000000001</v>
      </c>
      <c r="F2159" s="12">
        <v>11.25</v>
      </c>
      <c r="G2159" s="11"/>
      <c r="H2159" s="19">
        <f t="shared" si="2394"/>
        <v>3.8823018170651786</v>
      </c>
      <c r="I2159" s="19">
        <f t="shared" si="2395"/>
        <v>3.5707099822799919</v>
      </c>
      <c r="J2159" s="19">
        <f t="shared" si="2396"/>
        <v>0.87593844756449002</v>
      </c>
      <c r="K2159" s="30">
        <f t="shared" si="2391"/>
        <v>0.71414199645599841</v>
      </c>
      <c r="L2159" s="30">
        <f t="shared" si="2392"/>
        <v>0.70075075805159204</v>
      </c>
      <c r="M2159" s="30">
        <f t="shared" si="2389"/>
        <v>1.4148927545075904</v>
      </c>
      <c r="N2159" s="11"/>
      <c r="O2159" s="20">
        <f t="shared" si="2397"/>
        <v>-5.0946583438772342E-3</v>
      </c>
      <c r="P2159" s="20">
        <f t="shared" si="2398"/>
        <v>-1.6000310284414176E-3</v>
      </c>
      <c r="Q2159" s="20">
        <f t="shared" si="2399"/>
        <v>-3.3669451528035577E-3</v>
      </c>
      <c r="R2159" s="11"/>
      <c r="S2159" s="20">
        <f t="shared" ref="S2159:U2159" si="2435">_xlfn.STDEV.S(O2139:O2159)*SQRT(252)</f>
        <v>0.36047986789520248</v>
      </c>
      <c r="T2159" s="20">
        <f t="shared" si="2435"/>
        <v>0.30000811685122147</v>
      </c>
      <c r="U2159" s="20">
        <f t="shared" si="2435"/>
        <v>0.29787820554849992</v>
      </c>
    </row>
    <row r="2160" spans="1:21" x14ac:dyDescent="0.2">
      <c r="A2160" s="1" t="s">
        <v>4893</v>
      </c>
      <c r="B2160" s="13">
        <v>39538</v>
      </c>
      <c r="C2160" s="12">
        <v>1322.7</v>
      </c>
      <c r="D2160" s="12">
        <v>60968.07</v>
      </c>
      <c r="E2160" s="10">
        <v>1.7486999999999999</v>
      </c>
      <c r="F2160" s="12">
        <v>11.25</v>
      </c>
      <c r="G2160" s="11"/>
      <c r="H2160" s="19">
        <f t="shared" si="2394"/>
        <v>3.8839307296834842</v>
      </c>
      <c r="I2160" s="19">
        <f t="shared" si="2395"/>
        <v>3.601185469580642</v>
      </c>
      <c r="J2160" s="19">
        <f t="shared" si="2396"/>
        <v>0.88268682457154346</v>
      </c>
      <c r="K2160" s="30">
        <f t="shared" si="2391"/>
        <v>0.72023709391612845</v>
      </c>
      <c r="L2160" s="30">
        <f t="shared" si="2392"/>
        <v>0.70614945965723486</v>
      </c>
      <c r="M2160" s="30">
        <f t="shared" si="2389"/>
        <v>1.4263865535733633</v>
      </c>
      <c r="N2160" s="11"/>
      <c r="O2160" s="20">
        <f t="shared" si="2397"/>
        <v>8.5348536990927926E-3</v>
      </c>
      <c r="P2160" s="20">
        <f t="shared" si="2398"/>
        <v>7.7041680563481041E-3</v>
      </c>
      <c r="Q2160" s="20">
        <f t="shared" si="2399"/>
        <v>8.123441885723004E-3</v>
      </c>
      <c r="R2160" s="11"/>
      <c r="S2160" s="20">
        <f t="shared" ref="S2160:U2160" si="2436">_xlfn.STDEV.S(O2140:O2160)*SQRT(252)</f>
        <v>0.34788969136613912</v>
      </c>
      <c r="T2160" s="20">
        <f t="shared" si="2436"/>
        <v>0.2909059559711395</v>
      </c>
      <c r="U2160" s="20">
        <f t="shared" si="2436"/>
        <v>0.28563167286971014</v>
      </c>
    </row>
    <row r="2161" spans="1:21" x14ac:dyDescent="0.2">
      <c r="A2161" s="1" t="s">
        <v>4894</v>
      </c>
      <c r="B2161" s="13">
        <v>39539</v>
      </c>
      <c r="C2161" s="12">
        <v>1370.18</v>
      </c>
      <c r="D2161" s="12">
        <v>62774.85</v>
      </c>
      <c r="E2161" s="10">
        <v>1.7529999999999999</v>
      </c>
      <c r="F2161" s="12">
        <v>11.25</v>
      </c>
      <c r="G2161" s="11"/>
      <c r="H2161" s="19">
        <f t="shared" si="2394"/>
        <v>3.8855603257510531</v>
      </c>
      <c r="I2161" s="19">
        <f t="shared" si="2395"/>
        <v>3.707906083874795</v>
      </c>
      <c r="J2161" s="19">
        <f t="shared" si="2396"/>
        <v>0.91662040445908755</v>
      </c>
      <c r="K2161" s="30">
        <f t="shared" si="2391"/>
        <v>0.74158121677495903</v>
      </c>
      <c r="L2161" s="30">
        <f t="shared" si="2392"/>
        <v>0.73329632356727004</v>
      </c>
      <c r="M2161" s="30">
        <f t="shared" si="2389"/>
        <v>1.474877540342229</v>
      </c>
      <c r="N2161" s="11"/>
      <c r="O2161" s="20">
        <f t="shared" si="2397"/>
        <v>2.9634856409264776E-2</v>
      </c>
      <c r="P2161" s="20">
        <f t="shared" si="2398"/>
        <v>3.8443510136242809E-2</v>
      </c>
      <c r="Q2161" s="20">
        <f t="shared" si="2399"/>
        <v>3.3995684162464013E-2</v>
      </c>
      <c r="R2161" s="11"/>
      <c r="S2161" s="20">
        <f t="shared" ref="S2161:U2161" si="2437">_xlfn.STDEV.S(O2141:O2161)*SQRT(252)</f>
        <v>0.35977443167053047</v>
      </c>
      <c r="T2161" s="20">
        <f t="shared" si="2437"/>
        <v>0.31728166498818267</v>
      </c>
      <c r="U2161" s="20">
        <f t="shared" si="2437"/>
        <v>0.30820423647449374</v>
      </c>
    </row>
    <row r="2162" spans="1:21" x14ac:dyDescent="0.2">
      <c r="A2162" s="1" t="s">
        <v>4895</v>
      </c>
      <c r="B2162" s="13">
        <v>39540</v>
      </c>
      <c r="C2162" s="12">
        <v>1367.53</v>
      </c>
      <c r="D2162" s="12">
        <v>63364.36</v>
      </c>
      <c r="E2162" s="10">
        <v>1.7269000000000001</v>
      </c>
      <c r="F2162" s="12">
        <v>11.25</v>
      </c>
      <c r="G2162" s="11"/>
      <c r="H2162" s="19">
        <f t="shared" si="2394"/>
        <v>3.8871906055546432</v>
      </c>
      <c r="I2162" s="19">
        <f t="shared" si="2395"/>
        <v>3.7427265209687115</v>
      </c>
      <c r="J2162" s="19">
        <f t="shared" si="2396"/>
        <v>0.90122666403009677</v>
      </c>
      <c r="K2162" s="30">
        <f t="shared" si="2391"/>
        <v>0.74854530419374232</v>
      </c>
      <c r="L2162" s="30">
        <f t="shared" si="2392"/>
        <v>0.72098133122407748</v>
      </c>
      <c r="M2162" s="30">
        <f t="shared" si="2389"/>
        <v>1.4695266354178198</v>
      </c>
      <c r="N2162" s="11"/>
      <c r="O2162" s="20">
        <f t="shared" si="2397"/>
        <v>9.3908627420058455E-3</v>
      </c>
      <c r="P2162" s="20">
        <f t="shared" si="2398"/>
        <v>-1.6794018935324617E-2</v>
      </c>
      <c r="Q2162" s="20">
        <f t="shared" si="2399"/>
        <v>-3.6280333641581786E-3</v>
      </c>
      <c r="R2162" s="11"/>
      <c r="S2162" s="20">
        <f t="shared" ref="S2162:U2162" si="2438">_xlfn.STDEV.S(O2142:O2162)*SQRT(252)</f>
        <v>0.35877789879801963</v>
      </c>
      <c r="T2162" s="20">
        <f t="shared" si="2438"/>
        <v>0.3224891783388214</v>
      </c>
      <c r="U2162" s="20">
        <f t="shared" si="2438"/>
        <v>0.30565887361445576</v>
      </c>
    </row>
    <row r="2163" spans="1:21" x14ac:dyDescent="0.2">
      <c r="A2163" s="1" t="s">
        <v>4896</v>
      </c>
      <c r="B2163" s="13">
        <v>39541</v>
      </c>
      <c r="C2163" s="12">
        <v>1369.31</v>
      </c>
      <c r="D2163" s="12">
        <v>64175.05</v>
      </c>
      <c r="E2163" s="10">
        <v>1.7248000000000001</v>
      </c>
      <c r="F2163" s="12">
        <v>11.25</v>
      </c>
      <c r="G2163" s="11"/>
      <c r="H2163" s="19">
        <f t="shared" si="2394"/>
        <v>3.8888215693811325</v>
      </c>
      <c r="I2163" s="19">
        <f t="shared" si="2395"/>
        <v>3.7906113408151385</v>
      </c>
      <c r="J2163" s="19">
        <f t="shared" si="2396"/>
        <v>0.90130235090648358</v>
      </c>
      <c r="K2163" s="30">
        <f t="shared" si="2391"/>
        <v>0.75812226816302775</v>
      </c>
      <c r="L2163" s="30">
        <f t="shared" si="2392"/>
        <v>0.72104188072518693</v>
      </c>
      <c r="M2163" s="30">
        <f t="shared" si="2389"/>
        <v>1.4791641488882146</v>
      </c>
      <c r="N2163" s="11"/>
      <c r="O2163" s="20">
        <f t="shared" si="2397"/>
        <v>1.2794100658477525E-2</v>
      </c>
      <c r="P2163" s="20">
        <f t="shared" si="2398"/>
        <v>8.3982065120391525E-5</v>
      </c>
      <c r="Q2163" s="20">
        <f t="shared" si="2399"/>
        <v>6.5582434765836251E-3</v>
      </c>
      <c r="R2163" s="11"/>
      <c r="S2163" s="20">
        <f t="shared" ref="S2163:U2163" si="2439">_xlfn.STDEV.S(O2143:O2163)*SQRT(252)</f>
        <v>0.35753650174315482</v>
      </c>
      <c r="T2163" s="20">
        <f t="shared" si="2439"/>
        <v>0.32266226537477544</v>
      </c>
      <c r="U2163" s="20">
        <f t="shared" si="2439"/>
        <v>0.30479641768109189</v>
      </c>
    </row>
    <row r="2164" spans="1:21" x14ac:dyDescent="0.2">
      <c r="A2164" s="1" t="s">
        <v>4897</v>
      </c>
      <c r="B2164" s="13">
        <v>39542</v>
      </c>
      <c r="C2164" s="12">
        <v>1370.4</v>
      </c>
      <c r="D2164" s="12">
        <v>64445.97</v>
      </c>
      <c r="E2164" s="10">
        <v>1.7113</v>
      </c>
      <c r="F2164" s="12">
        <v>11.25</v>
      </c>
      <c r="G2164" s="11"/>
      <c r="H2164" s="19">
        <f t="shared" si="2394"/>
        <v>3.890453217517519</v>
      </c>
      <c r="I2164" s="19">
        <f t="shared" si="2395"/>
        <v>3.8066137034849556</v>
      </c>
      <c r="J2164" s="19">
        <f t="shared" si="2396"/>
        <v>0.89495970281656045</v>
      </c>
      <c r="K2164" s="30">
        <f t="shared" si="2391"/>
        <v>0.76132274069699113</v>
      </c>
      <c r="L2164" s="30">
        <f t="shared" si="2392"/>
        <v>0.71596776225324843</v>
      </c>
      <c r="M2164" s="30">
        <f t="shared" si="2389"/>
        <v>1.4772905029502397</v>
      </c>
      <c r="N2164" s="11"/>
      <c r="O2164" s="20">
        <f t="shared" si="2397"/>
        <v>4.221578323663211E-3</v>
      </c>
      <c r="P2164" s="20">
        <f t="shared" si="2398"/>
        <v>-7.0372035350224627E-3</v>
      </c>
      <c r="Q2164" s="20">
        <f t="shared" si="2399"/>
        <v>-1.2666923677018271E-3</v>
      </c>
      <c r="R2164" s="11"/>
      <c r="S2164" s="20">
        <f t="shared" ref="S2164:U2164" si="2440">_xlfn.STDEV.S(O2144:O2164)*SQRT(252)</f>
        <v>0.34544534045519337</v>
      </c>
      <c r="T2164" s="20">
        <f t="shared" si="2440"/>
        <v>0.31321341095281741</v>
      </c>
      <c r="U2164" s="20">
        <f t="shared" si="2440"/>
        <v>0.29155278533171541</v>
      </c>
    </row>
    <row r="2165" spans="1:21" x14ac:dyDescent="0.2">
      <c r="A2165" s="1" t="s">
        <v>4898</v>
      </c>
      <c r="B2165" s="13">
        <v>39545</v>
      </c>
      <c r="C2165" s="12">
        <v>1372.54</v>
      </c>
      <c r="D2165" s="12">
        <v>64175.58</v>
      </c>
      <c r="E2165" s="10">
        <v>1.6986000000000001</v>
      </c>
      <c r="F2165" s="12">
        <v>11.25</v>
      </c>
      <c r="G2165" s="11"/>
      <c r="H2165" s="19">
        <f t="shared" si="2394"/>
        <v>3.8920855502509211</v>
      </c>
      <c r="I2165" s="19">
        <f t="shared" si="2395"/>
        <v>3.7906426461902125</v>
      </c>
      <c r="J2165" s="19">
        <f t="shared" si="2396"/>
        <v>0.88970516190679183</v>
      </c>
      <c r="K2165" s="30">
        <f t="shared" si="2391"/>
        <v>0.75812852923804253</v>
      </c>
      <c r="L2165" s="30">
        <f t="shared" si="2392"/>
        <v>0.71176412952543355</v>
      </c>
      <c r="M2165" s="30">
        <f t="shared" si="2389"/>
        <v>1.469892658763476</v>
      </c>
      <c r="N2165" s="11"/>
      <c r="O2165" s="20">
        <f t="shared" si="2397"/>
        <v>-4.1956075763930345E-3</v>
      </c>
      <c r="P2165" s="20">
        <f t="shared" si="2398"/>
        <v>-5.8712597821241053E-3</v>
      </c>
      <c r="Q2165" s="20">
        <f t="shared" si="2399"/>
        <v>-5.0077111928830131E-3</v>
      </c>
      <c r="R2165" s="11"/>
      <c r="S2165" s="20">
        <f t="shared" ref="S2165:U2165" si="2441">_xlfn.STDEV.S(O2145:O2165)*SQRT(252)</f>
        <v>0.33927637613908657</v>
      </c>
      <c r="T2165" s="20">
        <f t="shared" si="2441"/>
        <v>0.31453567766870844</v>
      </c>
      <c r="U2165" s="20">
        <f t="shared" si="2441"/>
        <v>0.28946143265262958</v>
      </c>
    </row>
    <row r="2166" spans="1:21" x14ac:dyDescent="0.2">
      <c r="A2166" s="1" t="s">
        <v>4899</v>
      </c>
      <c r="B2166" s="13">
        <v>39546</v>
      </c>
      <c r="C2166" s="12">
        <v>1365.54</v>
      </c>
      <c r="D2166" s="12">
        <v>64539.54</v>
      </c>
      <c r="E2166" s="10">
        <v>1.7034</v>
      </c>
      <c r="F2166" s="12">
        <v>11.25</v>
      </c>
      <c r="G2166" s="11"/>
      <c r="H2166" s="19">
        <f t="shared" si="2394"/>
        <v>3.8937185678685777</v>
      </c>
      <c r="I2166" s="19">
        <f t="shared" si="2395"/>
        <v>3.8121405788541227</v>
      </c>
      <c r="J2166" s="19">
        <f t="shared" si="2396"/>
        <v>0.88766899255784726</v>
      </c>
      <c r="K2166" s="30">
        <f t="shared" si="2391"/>
        <v>0.76242811577082459</v>
      </c>
      <c r="L2166" s="30">
        <f t="shared" si="2392"/>
        <v>0.7101351940462779</v>
      </c>
      <c r="M2166" s="30">
        <f t="shared" si="2389"/>
        <v>1.4725633098171025</v>
      </c>
      <c r="N2166" s="11"/>
      <c r="O2166" s="20">
        <f t="shared" si="2397"/>
        <v>5.6713160987402755E-3</v>
      </c>
      <c r="P2166" s="20">
        <f t="shared" si="2398"/>
        <v>-2.2885888900325835E-3</v>
      </c>
      <c r="Q2166" s="20">
        <f t="shared" si="2399"/>
        <v>1.8169020966967153E-3</v>
      </c>
      <c r="R2166" s="11"/>
      <c r="S2166" s="20">
        <f t="shared" ref="S2166:U2166" si="2442">_xlfn.STDEV.S(O2146:O2166)*SQRT(252)</f>
        <v>0.31854391384687675</v>
      </c>
      <c r="T2166" s="20">
        <f t="shared" si="2442"/>
        <v>0.31323506223714925</v>
      </c>
      <c r="U2166" s="20">
        <f t="shared" si="2442"/>
        <v>0.27878133103638814</v>
      </c>
    </row>
    <row r="2167" spans="1:21" x14ac:dyDescent="0.2">
      <c r="A2167" s="1" t="s">
        <v>4900</v>
      </c>
      <c r="B2167" s="13">
        <v>39547</v>
      </c>
      <c r="C2167" s="12">
        <v>1354.49</v>
      </c>
      <c r="D2167" s="12">
        <v>63476.92</v>
      </c>
      <c r="E2167" s="10">
        <v>1.6874</v>
      </c>
      <c r="F2167" s="12">
        <v>11.25</v>
      </c>
      <c r="G2167" s="11"/>
      <c r="H2167" s="19">
        <f t="shared" si="2394"/>
        <v>3.8953522706578489</v>
      </c>
      <c r="I2167" s="19">
        <f t="shared" si="2395"/>
        <v>3.7493750738334488</v>
      </c>
      <c r="J2167" s="19">
        <f t="shared" si="2396"/>
        <v>0.87221555661472794</v>
      </c>
      <c r="K2167" s="30">
        <f t="shared" si="2391"/>
        <v>0.74987501476668983</v>
      </c>
      <c r="L2167" s="30">
        <f t="shared" si="2392"/>
        <v>0.69777244529178239</v>
      </c>
      <c r="M2167" s="30">
        <f t="shared" si="2389"/>
        <v>1.4476474600584721</v>
      </c>
      <c r="N2167" s="11"/>
      <c r="O2167" s="20">
        <f t="shared" si="2397"/>
        <v>-1.6464635477724254E-2</v>
      </c>
      <c r="P2167" s="20">
        <f t="shared" si="2398"/>
        <v>-1.740900726811434E-2</v>
      </c>
      <c r="Q2167" s="20">
        <f t="shared" si="2399"/>
        <v>-1.6920053346789588E-2</v>
      </c>
      <c r="R2167" s="11"/>
      <c r="S2167" s="20">
        <f t="shared" ref="S2167:U2167" si="2443">_xlfn.STDEV.S(O2147:O2167)*SQRT(252)</f>
        <v>0.29757608155443604</v>
      </c>
      <c r="T2167" s="20">
        <f t="shared" si="2443"/>
        <v>0.30062723016286946</v>
      </c>
      <c r="U2167" s="20">
        <f t="shared" si="2443"/>
        <v>0.25948084252234777</v>
      </c>
    </row>
    <row r="2168" spans="1:21" x14ac:dyDescent="0.2">
      <c r="A2168" s="1" t="s">
        <v>4901</v>
      </c>
      <c r="B2168" s="13">
        <v>39548</v>
      </c>
      <c r="C2168" s="12">
        <v>1360.55</v>
      </c>
      <c r="D2168" s="12">
        <v>63421.2</v>
      </c>
      <c r="E2168" s="10">
        <v>1.6818</v>
      </c>
      <c r="F2168" s="12">
        <v>11.25</v>
      </c>
      <c r="G2168" s="11"/>
      <c r="H2168" s="19">
        <f t="shared" si="2394"/>
        <v>3.8969866589062145</v>
      </c>
      <c r="I2168" s="19">
        <f t="shared" si="2395"/>
        <v>3.7460838747785168</v>
      </c>
      <c r="J2168" s="19">
        <f t="shared" si="2396"/>
        <v>0.87321027094210402</v>
      </c>
      <c r="K2168" s="30">
        <f t="shared" si="2391"/>
        <v>0.74921677495570338</v>
      </c>
      <c r="L2168" s="30">
        <f t="shared" si="2392"/>
        <v>0.6985682167536833</v>
      </c>
      <c r="M2168" s="30">
        <f t="shared" si="2389"/>
        <v>1.4477849917093866</v>
      </c>
      <c r="N2168" s="11"/>
      <c r="O2168" s="20">
        <f t="shared" si="2397"/>
        <v>-8.7779936392629043E-4</v>
      </c>
      <c r="P2168" s="20">
        <f t="shared" si="2398"/>
        <v>1.1404455238528399E-3</v>
      </c>
      <c r="Q2168" s="20">
        <f t="shared" si="2399"/>
        <v>9.5003552114114598E-5</v>
      </c>
      <c r="R2168" s="11"/>
      <c r="S2168" s="20">
        <f t="shared" ref="S2168:U2168" si="2444">_xlfn.STDEV.S(O2148:O2168)*SQRT(252)</f>
        <v>0.29729517863334415</v>
      </c>
      <c r="T2168" s="20">
        <f t="shared" si="2444"/>
        <v>0.29258975028675044</v>
      </c>
      <c r="U2168" s="20">
        <f t="shared" si="2444"/>
        <v>0.25630720978273386</v>
      </c>
    </row>
    <row r="2169" spans="1:21" x14ac:dyDescent="0.2">
      <c r="A2169" s="1" t="s">
        <v>4902</v>
      </c>
      <c r="B2169" s="13">
        <v>39549</v>
      </c>
      <c r="C2169" s="12">
        <v>1332.83</v>
      </c>
      <c r="D2169" s="12">
        <v>62585.21</v>
      </c>
      <c r="E2169" s="10">
        <v>1.6872</v>
      </c>
      <c r="F2169" s="12">
        <v>11.25</v>
      </c>
      <c r="G2169" s="11"/>
      <c r="H2169" s="19">
        <f t="shared" si="2394"/>
        <v>3.8986217329012751</v>
      </c>
      <c r="I2169" s="19">
        <f t="shared" si="2395"/>
        <v>3.6967046662729057</v>
      </c>
      <c r="J2169" s="19">
        <f t="shared" si="2396"/>
        <v>0.85816600535618881</v>
      </c>
      <c r="K2169" s="30">
        <f t="shared" si="2391"/>
        <v>0.73934093325458117</v>
      </c>
      <c r="L2169" s="30">
        <f t="shared" si="2392"/>
        <v>0.68653280428495111</v>
      </c>
      <c r="M2169" s="30">
        <f t="shared" si="2389"/>
        <v>1.4258737375395323</v>
      </c>
      <c r="N2169" s="11"/>
      <c r="O2169" s="20">
        <f t="shared" si="2397"/>
        <v>-1.3181554432902476E-2</v>
      </c>
      <c r="P2169" s="20">
        <f t="shared" si="2398"/>
        <v>-1.7228686018184391E-2</v>
      </c>
      <c r="Q2169" s="20">
        <f t="shared" si="2399"/>
        <v>-1.5134328850849532E-2</v>
      </c>
      <c r="R2169" s="11"/>
      <c r="S2169" s="20">
        <f t="shared" ref="S2169:U2169" si="2445">_xlfn.STDEV.S(O2149:O2169)*SQRT(252)</f>
        <v>0.30136873067945597</v>
      </c>
      <c r="T2169" s="20">
        <f t="shared" si="2445"/>
        <v>0.29556428086077274</v>
      </c>
      <c r="U2169" s="20">
        <f t="shared" si="2445"/>
        <v>0.26131800438686892</v>
      </c>
    </row>
    <row r="2170" spans="1:21" x14ac:dyDescent="0.2">
      <c r="A2170" s="1" t="s">
        <v>4903</v>
      </c>
      <c r="B2170" s="13">
        <v>39552</v>
      </c>
      <c r="C2170" s="12">
        <v>1328.32</v>
      </c>
      <c r="D2170" s="12">
        <v>62153.45</v>
      </c>
      <c r="E2170" s="10">
        <v>1.6862999999999999</v>
      </c>
      <c r="F2170" s="12">
        <v>11.25</v>
      </c>
      <c r="G2170" s="11"/>
      <c r="H2170" s="19">
        <f t="shared" si="2394"/>
        <v>3.9002574929307525</v>
      </c>
      <c r="I2170" s="19">
        <f t="shared" si="2395"/>
        <v>3.6712020082693617</v>
      </c>
      <c r="J2170" s="19">
        <f t="shared" si="2396"/>
        <v>0.85480594171642865</v>
      </c>
      <c r="K2170" s="30">
        <f t="shared" si="2391"/>
        <v>0.73424040165387239</v>
      </c>
      <c r="L2170" s="30">
        <f t="shared" si="2392"/>
        <v>0.68384475337314299</v>
      </c>
      <c r="M2170" s="30">
        <f t="shared" si="2389"/>
        <v>1.4180851550270153</v>
      </c>
      <c r="N2170" s="11"/>
      <c r="O2170" s="20">
        <f t="shared" si="2397"/>
        <v>-6.8987545140456463E-3</v>
      </c>
      <c r="P2170" s="20">
        <f t="shared" si="2398"/>
        <v>-3.915400538810121E-3</v>
      </c>
      <c r="Q2170" s="20">
        <f t="shared" si="2399"/>
        <v>-5.4623227200726321E-3</v>
      </c>
      <c r="R2170" s="11"/>
      <c r="S2170" s="20">
        <f t="shared" ref="S2170:U2170" si="2446">_xlfn.STDEV.S(O2150:O2170)*SQRT(252)</f>
        <v>0.30194715661757882</v>
      </c>
      <c r="T2170" s="20">
        <f t="shared" si="2446"/>
        <v>0.2844650936634544</v>
      </c>
      <c r="U2170" s="20">
        <f t="shared" si="2446"/>
        <v>0.25767522081249095</v>
      </c>
    </row>
    <row r="2171" spans="1:21" x14ac:dyDescent="0.2">
      <c r="A2171" s="1" t="s">
        <v>4904</v>
      </c>
      <c r="B2171" s="13">
        <v>39553</v>
      </c>
      <c r="C2171" s="12">
        <v>1334.43</v>
      </c>
      <c r="D2171" s="12">
        <v>62618.39</v>
      </c>
      <c r="E2171" s="10">
        <v>1.6818</v>
      </c>
      <c r="F2171" s="12">
        <v>11.25</v>
      </c>
      <c r="G2171" s="11"/>
      <c r="H2171" s="19">
        <f t="shared" si="2394"/>
        <v>3.901893939282489</v>
      </c>
      <c r="I2171" s="19">
        <f t="shared" si="2395"/>
        <v>3.6986645008860188</v>
      </c>
      <c r="J2171" s="19">
        <f t="shared" si="2396"/>
        <v>0.85644627676547846</v>
      </c>
      <c r="K2171" s="30">
        <f t="shared" si="2391"/>
        <v>0.73973290017720383</v>
      </c>
      <c r="L2171" s="30">
        <f t="shared" si="2392"/>
        <v>0.68515702141238277</v>
      </c>
      <c r="M2171" s="30">
        <f t="shared" si="2389"/>
        <v>1.4248899215895867</v>
      </c>
      <c r="N2171" s="11"/>
      <c r="O2171" s="20">
        <f t="shared" si="2397"/>
        <v>7.4805179760737417E-3</v>
      </c>
      <c r="P2171" s="20">
        <f t="shared" si="2398"/>
        <v>1.9189560682697504E-3</v>
      </c>
      <c r="Q2171" s="20">
        <f t="shared" si="2399"/>
        <v>4.7985599020263781E-3</v>
      </c>
      <c r="R2171" s="11"/>
      <c r="S2171" s="20">
        <f t="shared" ref="S2171:U2171" si="2447">_xlfn.STDEV.S(O2151:O2171)*SQRT(252)</f>
        <v>0.27893705378263739</v>
      </c>
      <c r="T2171" s="20">
        <f t="shared" si="2447"/>
        <v>0.28325405128754777</v>
      </c>
      <c r="U2171" s="20">
        <f t="shared" si="2447"/>
        <v>0.25330274838633071</v>
      </c>
    </row>
    <row r="2172" spans="1:21" x14ac:dyDescent="0.2">
      <c r="A2172" s="1" t="s">
        <v>4905</v>
      </c>
      <c r="B2172" s="13">
        <v>39554</v>
      </c>
      <c r="C2172" s="12">
        <v>1364.71</v>
      </c>
      <c r="D2172" s="12">
        <v>64151.94</v>
      </c>
      <c r="E2172" s="10">
        <v>1.6695</v>
      </c>
      <c r="F2172" s="12">
        <v>11.25</v>
      </c>
      <c r="G2172" s="11"/>
      <c r="H2172" s="19">
        <f t="shared" si="2394"/>
        <v>3.903531072244447</v>
      </c>
      <c r="I2172" s="19">
        <f t="shared" si="2395"/>
        <v>3.7892463083284298</v>
      </c>
      <c r="J2172" s="19">
        <f t="shared" si="2396"/>
        <v>0.86947435648098759</v>
      </c>
      <c r="K2172" s="30">
        <f t="shared" si="2391"/>
        <v>0.757849261665686</v>
      </c>
      <c r="L2172" s="30">
        <f t="shared" si="2392"/>
        <v>0.69557948518479007</v>
      </c>
      <c r="M2172" s="30">
        <f t="shared" si="2389"/>
        <v>1.4534287468504761</v>
      </c>
      <c r="N2172" s="11"/>
      <c r="O2172" s="20">
        <f t="shared" si="2397"/>
        <v>2.4490409287112103E-2</v>
      </c>
      <c r="P2172" s="20">
        <f t="shared" si="2398"/>
        <v>1.5211788607117249E-2</v>
      </c>
      <c r="Q2172" s="20">
        <f t="shared" si="2399"/>
        <v>2.0028792981461985E-2</v>
      </c>
      <c r="R2172" s="11"/>
      <c r="S2172" s="20">
        <f t="shared" ref="S2172:U2172" si="2448">_xlfn.STDEV.S(O2152:O2172)*SQRT(252)</f>
        <v>0.2698728610805069</v>
      </c>
      <c r="T2172" s="20">
        <f t="shared" si="2448"/>
        <v>0.2713416781618565</v>
      </c>
      <c r="U2172" s="20">
        <f t="shared" si="2448"/>
        <v>0.2413215650713201</v>
      </c>
    </row>
    <row r="2173" spans="1:21" x14ac:dyDescent="0.2">
      <c r="A2173" s="1" t="s">
        <v>4906</v>
      </c>
      <c r="B2173" s="13">
        <v>39555</v>
      </c>
      <c r="C2173" s="12">
        <v>1365.56</v>
      </c>
      <c r="D2173" s="12">
        <v>64552.42</v>
      </c>
      <c r="E2173" s="10">
        <v>1.6584000000000001</v>
      </c>
      <c r="F2173" s="12">
        <v>11.75</v>
      </c>
      <c r="G2173" s="11"/>
      <c r="H2173" s="19">
        <f t="shared" si="2394"/>
        <v>3.9052384471584536</v>
      </c>
      <c r="I2173" s="19">
        <f t="shared" si="2395"/>
        <v>3.8129013585351634</v>
      </c>
      <c r="J2173" s="19">
        <f t="shared" si="2396"/>
        <v>0.86423143014525339</v>
      </c>
      <c r="K2173" s="30">
        <f t="shared" si="2391"/>
        <v>0.76258027170703269</v>
      </c>
      <c r="L2173" s="30">
        <f t="shared" si="2392"/>
        <v>0.69138514411620278</v>
      </c>
      <c r="M2173" s="30">
        <f t="shared" si="2389"/>
        <v>1.4539654158232356</v>
      </c>
      <c r="N2173" s="11"/>
      <c r="O2173" s="20">
        <f t="shared" si="2397"/>
        <v>6.2426794887262549E-3</v>
      </c>
      <c r="P2173" s="20">
        <f t="shared" si="2398"/>
        <v>-6.0299953605921219E-3</v>
      </c>
      <c r="Q2173" s="20">
        <f t="shared" si="2399"/>
        <v>3.6924340042299164E-4</v>
      </c>
      <c r="R2173" s="11"/>
      <c r="S2173" s="20">
        <f t="shared" ref="S2173:U2173" si="2449">_xlfn.STDEV.S(O2153:O2173)*SQRT(252)</f>
        <v>0.19275446081964906</v>
      </c>
      <c r="T2173" s="20">
        <f t="shared" si="2449"/>
        <v>0.25996642312872992</v>
      </c>
      <c r="U2173" s="20">
        <f t="shared" si="2449"/>
        <v>0.19887704416744442</v>
      </c>
    </row>
    <row r="2174" spans="1:21" x14ac:dyDescent="0.2">
      <c r="A2174" s="1" t="s">
        <v>4907</v>
      </c>
      <c r="B2174" s="13">
        <v>39556</v>
      </c>
      <c r="C2174" s="12">
        <v>1390.33</v>
      </c>
      <c r="D2174" s="12">
        <v>64922.67</v>
      </c>
      <c r="E2174" s="10">
        <v>1.6689000000000001</v>
      </c>
      <c r="F2174" s="12">
        <v>11.75</v>
      </c>
      <c r="G2174" s="11"/>
      <c r="H2174" s="19">
        <f t="shared" si="2394"/>
        <v>3.9069465688653109</v>
      </c>
      <c r="I2174" s="19">
        <f t="shared" si="2395"/>
        <v>3.8347708210277802</v>
      </c>
      <c r="J2174" s="19">
        <f t="shared" si="2396"/>
        <v>0.88547884338002925</v>
      </c>
      <c r="K2174" s="30">
        <f t="shared" si="2391"/>
        <v>0.76695416420555607</v>
      </c>
      <c r="L2174" s="30">
        <f t="shared" si="2392"/>
        <v>0.7083830747040234</v>
      </c>
      <c r="M2174" s="30">
        <f t="shared" si="2389"/>
        <v>1.4753372389095794</v>
      </c>
      <c r="N2174" s="11"/>
      <c r="O2174" s="20">
        <f t="shared" si="2397"/>
        <v>5.7356486402833085E-3</v>
      </c>
      <c r="P2174" s="20">
        <f t="shared" si="2398"/>
        <v>2.4585328065660272E-2</v>
      </c>
      <c r="Q2174" s="20">
        <f t="shared" si="2399"/>
        <v>1.4698989985427513E-2</v>
      </c>
      <c r="R2174" s="11"/>
      <c r="S2174" s="20">
        <f t="shared" ref="S2174:U2174" si="2450">_xlfn.STDEV.S(O2154:O2174)*SQRT(252)</f>
        <v>0.19268613186726594</v>
      </c>
      <c r="T2174" s="20">
        <f t="shared" si="2450"/>
        <v>0.21929926285598747</v>
      </c>
      <c r="U2174" s="20">
        <f t="shared" si="2450"/>
        <v>0.18820385986457694</v>
      </c>
    </row>
    <row r="2175" spans="1:21" x14ac:dyDescent="0.2">
      <c r="A2175" s="1" t="s">
        <v>4908</v>
      </c>
      <c r="B2175" s="13">
        <v>39559</v>
      </c>
      <c r="C2175" s="12">
        <v>1388.17</v>
      </c>
      <c r="D2175" s="12">
        <v>64922.67</v>
      </c>
      <c r="E2175" s="10">
        <v>1.6689000000000001</v>
      </c>
      <c r="F2175" s="12">
        <v>11.75</v>
      </c>
      <c r="G2175" s="11"/>
      <c r="H2175" s="19">
        <f t="shared" si="2394"/>
        <v>3.9086554376916607</v>
      </c>
      <c r="I2175" s="19">
        <f t="shared" si="2395"/>
        <v>3.8347708210277802</v>
      </c>
      <c r="J2175" s="19">
        <f t="shared" si="2396"/>
        <v>0.88410317407727335</v>
      </c>
      <c r="K2175" s="30">
        <f t="shared" si="2391"/>
        <v>0.76695416420555607</v>
      </c>
      <c r="L2175" s="30">
        <f t="shared" si="2392"/>
        <v>0.70728253926181872</v>
      </c>
      <c r="M2175" s="30">
        <f t="shared" si="2389"/>
        <v>1.4742367034673749</v>
      </c>
      <c r="N2175" s="11"/>
      <c r="O2175" s="20">
        <f t="shared" si="2397"/>
        <v>0</v>
      </c>
      <c r="P2175" s="20">
        <f t="shared" si="2398"/>
        <v>-1.5535879970940414E-3</v>
      </c>
      <c r="Q2175" s="20">
        <f t="shared" si="2399"/>
        <v>-7.4595517091258223E-4</v>
      </c>
      <c r="R2175" s="11"/>
      <c r="S2175" s="20">
        <f t="shared" ref="S2175:U2175" si="2451">_xlfn.STDEV.S(O2155:O2175)*SQRT(252)</f>
        <v>0.19268613186726594</v>
      </c>
      <c r="T2175" s="20">
        <f t="shared" si="2451"/>
        <v>0.21938122765634119</v>
      </c>
      <c r="U2175" s="20">
        <f t="shared" si="2451"/>
        <v>0.18834303008453143</v>
      </c>
    </row>
    <row r="2176" spans="1:21" x14ac:dyDescent="0.2">
      <c r="A2176" s="1" t="s">
        <v>4909</v>
      </c>
      <c r="B2176" s="13">
        <v>39560</v>
      </c>
      <c r="C2176" s="12">
        <v>1375.94</v>
      </c>
      <c r="D2176" s="12">
        <v>65412.66</v>
      </c>
      <c r="E2176" s="10">
        <v>1.6571</v>
      </c>
      <c r="F2176" s="12">
        <v>11.75</v>
      </c>
      <c r="G2176" s="11"/>
      <c r="H2176" s="19">
        <f t="shared" si="2394"/>
        <v>3.9103650539642869</v>
      </c>
      <c r="I2176" s="19">
        <f t="shared" si="2395"/>
        <v>3.8637129356172668</v>
      </c>
      <c r="J2176" s="19">
        <f t="shared" si="2396"/>
        <v>0.87011808246436395</v>
      </c>
      <c r="K2176" s="30">
        <f t="shared" si="2391"/>
        <v>0.77274258712345345</v>
      </c>
      <c r="L2176" s="30">
        <f t="shared" si="2392"/>
        <v>0.69609446597149116</v>
      </c>
      <c r="M2176" s="30">
        <f t="shared" si="2389"/>
        <v>1.4688370530949446</v>
      </c>
      <c r="N2176" s="11"/>
      <c r="O2176" s="20">
        <f t="shared" si="2397"/>
        <v>7.5472866411687711E-3</v>
      </c>
      <c r="P2176" s="20">
        <f t="shared" si="2398"/>
        <v>-1.5818393172839174E-2</v>
      </c>
      <c r="Q2176" s="20">
        <f t="shared" si="2399"/>
        <v>-3.6626753083344177E-3</v>
      </c>
      <c r="R2176" s="11"/>
      <c r="S2176" s="20">
        <f t="shared" ref="S2176:U2176" si="2452">_xlfn.STDEV.S(O2156:O2176)*SQRT(252)</f>
        <v>0.19002361267323262</v>
      </c>
      <c r="T2176" s="20">
        <f t="shared" si="2452"/>
        <v>0.21960742732601424</v>
      </c>
      <c r="U2176" s="20">
        <f t="shared" si="2452"/>
        <v>0.18439436624576178</v>
      </c>
    </row>
    <row r="2177" spans="1:21" x14ac:dyDescent="0.2">
      <c r="A2177" s="1" t="s">
        <v>4910</v>
      </c>
      <c r="B2177" s="13">
        <v>39561</v>
      </c>
      <c r="C2177" s="12">
        <v>1379.93</v>
      </c>
      <c r="D2177" s="12">
        <v>64947.54</v>
      </c>
      <c r="E2177" s="10">
        <v>1.6577999999999999</v>
      </c>
      <c r="F2177" s="12">
        <v>11.75</v>
      </c>
      <c r="G2177" s="11"/>
      <c r="H2177" s="19">
        <f t="shared" si="2394"/>
        <v>3.9120754180101169</v>
      </c>
      <c r="I2177" s="19">
        <f t="shared" si="2395"/>
        <v>3.8362398109864335</v>
      </c>
      <c r="J2177" s="19">
        <f t="shared" si="2396"/>
        <v>0.87300990723279615</v>
      </c>
      <c r="K2177" s="30">
        <f t="shared" si="2391"/>
        <v>0.76724796219728675</v>
      </c>
      <c r="L2177" s="30">
        <f t="shared" si="2392"/>
        <v>0.698407925786237</v>
      </c>
      <c r="M2177" s="30">
        <f t="shared" si="2389"/>
        <v>1.4656558879835238</v>
      </c>
      <c r="N2177" s="11"/>
      <c r="O2177" s="20">
        <f t="shared" si="2397"/>
        <v>-7.1105501595563059E-3</v>
      </c>
      <c r="P2177" s="20">
        <f t="shared" si="2398"/>
        <v>3.3234854288304305E-3</v>
      </c>
      <c r="Q2177" s="20">
        <f t="shared" si="2399"/>
        <v>-2.1657712846485655E-3</v>
      </c>
      <c r="R2177" s="11"/>
      <c r="S2177" s="20">
        <f t="shared" ref="S2177:U2177" si="2453">_xlfn.STDEV.S(O2157:O2177)*SQRT(252)</f>
        <v>0.18009161490254363</v>
      </c>
      <c r="T2177" s="20">
        <f t="shared" si="2453"/>
        <v>0.22019560269693741</v>
      </c>
      <c r="U2177" s="20">
        <f t="shared" si="2453"/>
        <v>0.18148047130847478</v>
      </c>
    </row>
    <row r="2178" spans="1:21" x14ac:dyDescent="0.2">
      <c r="A2178" s="1" t="s">
        <v>4911</v>
      </c>
      <c r="B2178" s="13">
        <v>39562</v>
      </c>
      <c r="C2178" s="12">
        <v>1388.82</v>
      </c>
      <c r="D2178" s="12">
        <v>64576.26</v>
      </c>
      <c r="E2178" s="10">
        <v>1.6682999999999999</v>
      </c>
      <c r="F2178" s="12">
        <v>11.75</v>
      </c>
      <c r="G2178" s="11"/>
      <c r="H2178" s="19">
        <f t="shared" si="2394"/>
        <v>3.9137865301562211</v>
      </c>
      <c r="I2178" s="19">
        <f t="shared" si="2395"/>
        <v>3.8143095097460318</v>
      </c>
      <c r="J2178" s="19">
        <f t="shared" si="2396"/>
        <v>0.88419914858253568</v>
      </c>
      <c r="K2178" s="30">
        <f t="shared" si="2391"/>
        <v>0.76286190194920644</v>
      </c>
      <c r="L2178" s="30">
        <f t="shared" si="2392"/>
        <v>0.70735931886602854</v>
      </c>
      <c r="M2178" s="30">
        <f t="shared" si="2389"/>
        <v>1.470221220815235</v>
      </c>
      <c r="N2178" s="11"/>
      <c r="O2178" s="20">
        <f t="shared" si="2397"/>
        <v>-5.7166137470333611E-3</v>
      </c>
      <c r="P2178" s="20">
        <f t="shared" si="2398"/>
        <v>1.2816854948652701E-2</v>
      </c>
      <c r="Q2178" s="20">
        <f t="shared" si="2399"/>
        <v>3.1148735996908705E-3</v>
      </c>
      <c r="R2178" s="11"/>
      <c r="S2178" s="20">
        <f t="shared" ref="S2178:U2178" si="2454">_xlfn.STDEV.S(O2158:O2178)*SQRT(252)</f>
        <v>0.18252776593719403</v>
      </c>
      <c r="T2178" s="20">
        <f t="shared" si="2454"/>
        <v>0.2216357248098148</v>
      </c>
      <c r="U2178" s="20">
        <f t="shared" si="2454"/>
        <v>0.18057737172658581</v>
      </c>
    </row>
    <row r="2179" spans="1:21" x14ac:dyDescent="0.2">
      <c r="A2179" s="1" t="s">
        <v>4912</v>
      </c>
      <c r="B2179" s="13">
        <v>39563</v>
      </c>
      <c r="C2179" s="12">
        <v>1397.84</v>
      </c>
      <c r="D2179" s="12">
        <v>65187.34</v>
      </c>
      <c r="E2179" s="10">
        <v>1.6684000000000001</v>
      </c>
      <c r="F2179" s="12">
        <v>11.75</v>
      </c>
      <c r="G2179" s="11"/>
      <c r="H2179" s="19">
        <f t="shared" si="2394"/>
        <v>3.9154983907298129</v>
      </c>
      <c r="I2179" s="19">
        <f t="shared" si="2395"/>
        <v>3.8504040165387075</v>
      </c>
      <c r="J2179" s="19">
        <f t="shared" si="2396"/>
        <v>0.88999512059666586</v>
      </c>
      <c r="K2179" s="30">
        <f t="shared" si="2391"/>
        <v>0.77008080330774153</v>
      </c>
      <c r="L2179" s="30">
        <f t="shared" si="2392"/>
        <v>0.71199609647733275</v>
      </c>
      <c r="M2179" s="30">
        <f t="shared" si="2389"/>
        <v>1.4820768997850742</v>
      </c>
      <c r="N2179" s="11"/>
      <c r="O2179" s="20">
        <f t="shared" si="2397"/>
        <v>9.4629202744165308E-3</v>
      </c>
      <c r="P2179" s="20">
        <f t="shared" si="2398"/>
        <v>6.5550526975983736E-3</v>
      </c>
      <c r="Q2179" s="20">
        <f t="shared" si="2399"/>
        <v>8.0638741993297458E-3</v>
      </c>
      <c r="R2179" s="11"/>
      <c r="S2179" s="20">
        <f t="shared" ref="S2179:U2179" si="2455">_xlfn.STDEV.S(O2159:O2179)*SQRT(252)</f>
        <v>0.17756997372029532</v>
      </c>
      <c r="T2179" s="20">
        <f t="shared" si="2455"/>
        <v>0.22058924003710012</v>
      </c>
      <c r="U2179" s="20">
        <f t="shared" si="2455"/>
        <v>0.17764816587601287</v>
      </c>
    </row>
    <row r="2180" spans="1:21" x14ac:dyDescent="0.2">
      <c r="A2180" s="1" t="s">
        <v>4913</v>
      </c>
      <c r="B2180" s="13">
        <v>39566</v>
      </c>
      <c r="C2180" s="12">
        <v>1396.37</v>
      </c>
      <c r="D2180" s="12">
        <v>65677.740000000005</v>
      </c>
      <c r="E2180" s="10">
        <v>1.6759999999999999</v>
      </c>
      <c r="F2180" s="12">
        <v>11.75</v>
      </c>
      <c r="G2180" s="11"/>
      <c r="H2180" s="19">
        <f t="shared" si="2394"/>
        <v>3.917211000058249</v>
      </c>
      <c r="I2180" s="19">
        <f t="shared" si="2395"/>
        <v>3.8793703484938176</v>
      </c>
      <c r="J2180" s="19">
        <f t="shared" si="2396"/>
        <v>0.89310907967468567</v>
      </c>
      <c r="K2180" s="30">
        <f t="shared" si="2391"/>
        <v>0.7758740696987636</v>
      </c>
      <c r="L2180" s="30">
        <f t="shared" si="2392"/>
        <v>0.71448726373974858</v>
      </c>
      <c r="M2180" s="30">
        <f t="shared" si="2389"/>
        <v>1.4903613334385122</v>
      </c>
      <c r="N2180" s="11"/>
      <c r="O2180" s="20">
        <f t="shared" si="2397"/>
        <v>7.52293313394925E-3</v>
      </c>
      <c r="P2180" s="20">
        <f t="shared" si="2398"/>
        <v>3.4988496070991193E-3</v>
      </c>
      <c r="Q2180" s="20">
        <f t="shared" si="2399"/>
        <v>5.5897461559784034E-3</v>
      </c>
      <c r="R2180" s="11"/>
      <c r="S2180" s="20">
        <f t="shared" ref="S2180:U2180" si="2456">_xlfn.STDEV.S(O2160:O2180)*SQRT(252)</f>
        <v>0.17531830707058763</v>
      </c>
      <c r="T2180" s="20">
        <f t="shared" si="2456"/>
        <v>0.22060519916632051</v>
      </c>
      <c r="U2180" s="20">
        <f t="shared" si="2456"/>
        <v>0.17687684662822886</v>
      </c>
    </row>
    <row r="2181" spans="1:21" x14ac:dyDescent="0.2">
      <c r="A2181" s="1" t="s">
        <v>4914</v>
      </c>
      <c r="B2181" s="13">
        <v>39567</v>
      </c>
      <c r="C2181" s="12">
        <v>1390.94</v>
      </c>
      <c r="D2181" s="12">
        <v>63825.74</v>
      </c>
      <c r="E2181" s="10">
        <v>1.7054</v>
      </c>
      <c r="F2181" s="12">
        <v>11.75</v>
      </c>
      <c r="G2181" s="11"/>
      <c r="H2181" s="19">
        <f t="shared" si="2394"/>
        <v>3.9189243584690288</v>
      </c>
      <c r="I2181" s="19">
        <f t="shared" si="2395"/>
        <v>3.7699787359716668</v>
      </c>
      <c r="J2181" s="19">
        <f t="shared" si="2396"/>
        <v>0.90524187550967683</v>
      </c>
      <c r="K2181" s="30">
        <f t="shared" si="2391"/>
        <v>0.75399574719433338</v>
      </c>
      <c r="L2181" s="30">
        <f t="shared" si="2392"/>
        <v>0.72419350040774155</v>
      </c>
      <c r="M2181" s="30">
        <f t="shared" si="2389"/>
        <v>1.4781892476020748</v>
      </c>
      <c r="N2181" s="11"/>
      <c r="O2181" s="20">
        <f t="shared" si="2397"/>
        <v>-2.8198290623276723E-2</v>
      </c>
      <c r="P2181" s="20">
        <f t="shared" si="2398"/>
        <v>1.3584898094878284E-2</v>
      </c>
      <c r="Q2181" s="20">
        <f t="shared" si="2399"/>
        <v>-8.1672045317724429E-3</v>
      </c>
      <c r="R2181" s="11"/>
      <c r="S2181" s="20">
        <f t="shared" ref="S2181:U2181" si="2457">_xlfn.STDEV.S(O2161:O2181)*SQRT(252)</f>
        <v>0.20674412236207329</v>
      </c>
      <c r="T2181" s="20">
        <f t="shared" si="2457"/>
        <v>0.22376951710798448</v>
      </c>
      <c r="U2181" s="20">
        <f t="shared" si="2457"/>
        <v>0.1793776315651133</v>
      </c>
    </row>
    <row r="2182" spans="1:21" x14ac:dyDescent="0.2">
      <c r="A2182" s="1" t="s">
        <v>4915</v>
      </c>
      <c r="B2182" s="13">
        <v>39568</v>
      </c>
      <c r="C2182" s="12">
        <v>1385.59</v>
      </c>
      <c r="D2182" s="12">
        <v>67868.460000000006</v>
      </c>
      <c r="E2182" s="10">
        <v>1.6868000000000001</v>
      </c>
      <c r="F2182" s="12">
        <v>11.75</v>
      </c>
      <c r="G2182" s="11"/>
      <c r="H2182" s="19">
        <f t="shared" si="2394"/>
        <v>3.9206384662897955</v>
      </c>
      <c r="I2182" s="19">
        <f t="shared" si="2395"/>
        <v>4.0087690490254193</v>
      </c>
      <c r="J2182" s="19">
        <f t="shared" si="2396"/>
        <v>0.89192495105013281</v>
      </c>
      <c r="K2182" s="30">
        <f t="shared" si="2391"/>
        <v>0.80175380980508393</v>
      </c>
      <c r="L2182" s="30">
        <f t="shared" si="2392"/>
        <v>0.71353996084010629</v>
      </c>
      <c r="M2182" s="30">
        <f t="shared" si="2389"/>
        <v>1.5152937706451901</v>
      </c>
      <c r="N2182" s="11"/>
      <c r="O2182" s="20">
        <f t="shared" si="2397"/>
        <v>6.333996284257748E-2</v>
      </c>
      <c r="P2182" s="20">
        <f t="shared" si="2398"/>
        <v>-1.4710901936619059E-2</v>
      </c>
      <c r="Q2182" s="20">
        <f t="shared" si="2399"/>
        <v>2.5101334692635868E-2</v>
      </c>
      <c r="R2182" s="11"/>
      <c r="S2182" s="20">
        <f t="shared" ref="S2182:U2182" si="2458">_xlfn.STDEV.S(O2162:O2182)*SQRT(252)</f>
        <v>0.28217582347655989</v>
      </c>
      <c r="T2182" s="20">
        <f t="shared" si="2458"/>
        <v>0.18498323470940442</v>
      </c>
      <c r="U2182" s="20">
        <f t="shared" si="2458"/>
        <v>0.16093637520240037</v>
      </c>
    </row>
    <row r="2183" spans="1:21" x14ac:dyDescent="0.2">
      <c r="A2183" s="1" t="s">
        <v>4916</v>
      </c>
      <c r="B2183" s="13">
        <v>39569</v>
      </c>
      <c r="C2183" s="12">
        <v>1409.34</v>
      </c>
      <c r="D2183" s="12">
        <v>67868.460000000006</v>
      </c>
      <c r="E2183" s="10">
        <v>1.6868000000000001</v>
      </c>
      <c r="F2183" s="12">
        <v>11.75</v>
      </c>
      <c r="G2183" s="11"/>
      <c r="H2183" s="19">
        <f t="shared" si="2394"/>
        <v>3.9223533238483355</v>
      </c>
      <c r="I2183" s="19">
        <f t="shared" si="2395"/>
        <v>4.0087690490254193</v>
      </c>
      <c r="J2183" s="19">
        <f t="shared" si="2396"/>
        <v>0.90721318031524056</v>
      </c>
      <c r="K2183" s="30">
        <f t="shared" si="2391"/>
        <v>0.80175380980508393</v>
      </c>
      <c r="L2183" s="30">
        <f t="shared" si="2392"/>
        <v>0.72577054425219245</v>
      </c>
      <c r="M2183" s="30">
        <f t="shared" si="2389"/>
        <v>1.5275243540572765</v>
      </c>
      <c r="N2183" s="11"/>
      <c r="O2183" s="20">
        <f t="shared" si="2397"/>
        <v>0</v>
      </c>
      <c r="P2183" s="20">
        <f t="shared" si="2398"/>
        <v>1.714071262061645E-2</v>
      </c>
      <c r="Q2183" s="20">
        <f t="shared" si="2399"/>
        <v>8.0714272367652384E-3</v>
      </c>
      <c r="R2183" s="11"/>
      <c r="S2183" s="20">
        <f t="shared" ref="S2183:U2183" si="2459">_xlfn.STDEV.S(O2163:O2183)*SQRT(252)</f>
        <v>0.28173532101746129</v>
      </c>
      <c r="T2183" s="20">
        <f t="shared" si="2459"/>
        <v>0.18636606590896287</v>
      </c>
      <c r="U2183" s="20">
        <f t="shared" si="2459"/>
        <v>0.16149072146320967</v>
      </c>
    </row>
    <row r="2184" spans="1:21" x14ac:dyDescent="0.2">
      <c r="A2184" s="1" t="s">
        <v>4917</v>
      </c>
      <c r="B2184" s="13">
        <v>39570</v>
      </c>
      <c r="C2184" s="12">
        <v>1413.9</v>
      </c>
      <c r="D2184" s="12">
        <v>69366.39</v>
      </c>
      <c r="E2184" s="10">
        <v>1.6501999999999999</v>
      </c>
      <c r="F2184" s="12">
        <v>11.75</v>
      </c>
      <c r="G2184" s="11"/>
      <c r="H2184" s="19">
        <f t="shared" si="2394"/>
        <v>3.9240689314725778</v>
      </c>
      <c r="I2184" s="19">
        <f t="shared" si="2395"/>
        <v>4.0972468989958859</v>
      </c>
      <c r="J2184" s="19">
        <f t="shared" si="2396"/>
        <v>0.89040021831598293</v>
      </c>
      <c r="K2184" s="30">
        <f t="shared" si="2391"/>
        <v>0.8194493797991772</v>
      </c>
      <c r="L2184" s="30">
        <f t="shared" si="2392"/>
        <v>0.71232017465278641</v>
      </c>
      <c r="M2184" s="30">
        <f t="shared" si="2389"/>
        <v>1.5317695544519636</v>
      </c>
      <c r="N2184" s="11"/>
      <c r="O2184" s="20">
        <f t="shared" si="2397"/>
        <v>2.2071076903763531E-2</v>
      </c>
      <c r="P2184" s="20">
        <f t="shared" si="2398"/>
        <v>-1.8532537185378395E-2</v>
      </c>
      <c r="Q2184" s="20">
        <f t="shared" si="2399"/>
        <v>2.7791376179446825E-3</v>
      </c>
      <c r="R2184" s="11"/>
      <c r="S2184" s="20">
        <f t="shared" ref="S2184:U2184" si="2460">_xlfn.STDEV.S(O2164:O2184)*SQRT(252)</f>
        <v>0.28739955968404879</v>
      </c>
      <c r="T2184" s="20">
        <f t="shared" si="2460"/>
        <v>0.19756130156643578</v>
      </c>
      <c r="U2184" s="20">
        <f t="shared" si="2460"/>
        <v>0.16064383581559152</v>
      </c>
    </row>
    <row r="2185" spans="1:21" x14ac:dyDescent="0.2">
      <c r="A2185" s="1" t="s">
        <v>4918</v>
      </c>
      <c r="B2185" s="13">
        <v>39573</v>
      </c>
      <c r="C2185" s="12">
        <v>1407.49</v>
      </c>
      <c r="D2185" s="12">
        <v>70174.880000000005</v>
      </c>
      <c r="E2185" s="10">
        <v>1.6574</v>
      </c>
      <c r="F2185" s="12">
        <v>11.75</v>
      </c>
      <c r="G2185" s="11"/>
      <c r="H2185" s="19">
        <f t="shared" si="2394"/>
        <v>3.9257852894905958</v>
      </c>
      <c r="I2185" s="19">
        <f t="shared" si="2395"/>
        <v>4.1450017720023835</v>
      </c>
      <c r="J2185" s="19">
        <f t="shared" si="2396"/>
        <v>0.89023083519971824</v>
      </c>
      <c r="K2185" s="30">
        <f t="shared" si="2391"/>
        <v>0.8290003544004767</v>
      </c>
      <c r="L2185" s="30">
        <f t="shared" si="2392"/>
        <v>0.71218466815977466</v>
      </c>
      <c r="M2185" s="30">
        <f t="shared" si="2389"/>
        <v>1.5411850225602515</v>
      </c>
      <c r="N2185" s="11"/>
      <c r="O2185" s="20">
        <f t="shared" si="2397"/>
        <v>1.1655356434146391E-2</v>
      </c>
      <c r="P2185" s="20">
        <f t="shared" si="2398"/>
        <v>-1.9023256371730746E-4</v>
      </c>
      <c r="Q2185" s="20">
        <f t="shared" si="2399"/>
        <v>6.1467915202535472E-3</v>
      </c>
      <c r="R2185" s="11"/>
      <c r="S2185" s="20">
        <f t="shared" ref="S2185:U2185" si="2461">_xlfn.STDEV.S(O2165:O2185)*SQRT(252)</f>
        <v>0.28866700251196775</v>
      </c>
      <c r="T2185" s="20">
        <f t="shared" si="2461"/>
        <v>0.19612767842311504</v>
      </c>
      <c r="U2185" s="20">
        <f t="shared" si="2461"/>
        <v>0.16096302729976866</v>
      </c>
    </row>
    <row r="2186" spans="1:21" x14ac:dyDescent="0.2">
      <c r="A2186" s="1" t="s">
        <v>4919</v>
      </c>
      <c r="B2186" s="13">
        <v>39574</v>
      </c>
      <c r="C2186" s="12">
        <v>1418.26</v>
      </c>
      <c r="D2186" s="12">
        <v>70195.27</v>
      </c>
      <c r="E2186" s="10">
        <v>1.6611</v>
      </c>
      <c r="F2186" s="12">
        <v>11.75</v>
      </c>
      <c r="G2186" s="11"/>
      <c r="H2186" s="19">
        <f t="shared" si="2394"/>
        <v>3.9275023982306063</v>
      </c>
      <c r="I2186" s="19">
        <f t="shared" si="2395"/>
        <v>4.1462061429415451</v>
      </c>
      <c r="J2186" s="19">
        <f t="shared" si="2396"/>
        <v>0.89904537909823512</v>
      </c>
      <c r="K2186" s="30">
        <f t="shared" si="2391"/>
        <v>0.82924122858830907</v>
      </c>
      <c r="L2186" s="30">
        <f t="shared" si="2392"/>
        <v>0.71923630327858812</v>
      </c>
      <c r="M2186" s="30">
        <f t="shared" ref="M2186:M2249" si="2462">I2186*$M$4+(1-$M$4)*J2186</f>
        <v>1.5484775318668973</v>
      </c>
      <c r="N2186" s="11"/>
      <c r="O2186" s="20">
        <f t="shared" si="2397"/>
        <v>2.9055981285619481E-4</v>
      </c>
      <c r="P2186" s="20">
        <f t="shared" si="2398"/>
        <v>9.901413824358718E-3</v>
      </c>
      <c r="Q2186" s="20">
        <f t="shared" si="2399"/>
        <v>4.7317545913672099E-3</v>
      </c>
      <c r="R2186" s="11"/>
      <c r="S2186" s="20">
        <f t="shared" ref="S2186:U2186" si="2463">_xlfn.STDEV.S(O2166:O2186)*SQRT(252)</f>
        <v>0.28743518501839976</v>
      </c>
      <c r="T2186" s="20">
        <f t="shared" si="2463"/>
        <v>0.19796245329338896</v>
      </c>
      <c r="U2186" s="20">
        <f t="shared" si="2463"/>
        <v>0.15909426348578987</v>
      </c>
    </row>
    <row r="2187" spans="1:21" x14ac:dyDescent="0.2">
      <c r="A2187" s="1" t="s">
        <v>4920</v>
      </c>
      <c r="B2187" s="13">
        <v>39575</v>
      </c>
      <c r="C2187" s="12">
        <v>1392.57</v>
      </c>
      <c r="D2187" s="12">
        <v>69017.66</v>
      </c>
      <c r="E2187" s="10">
        <v>1.6737</v>
      </c>
      <c r="F2187" s="12">
        <v>11.75</v>
      </c>
      <c r="G2187" s="11"/>
      <c r="H2187" s="19">
        <f t="shared" si="2394"/>
        <v>3.929220258020969</v>
      </c>
      <c r="I2187" s="19">
        <f t="shared" si="2395"/>
        <v>4.076648552864758</v>
      </c>
      <c r="J2187" s="19">
        <f t="shared" si="2396"/>
        <v>0.88945633296706506</v>
      </c>
      <c r="K2187" s="30">
        <f t="shared" ref="K2187:K2250" si="2464">I2187*$M$4</f>
        <v>0.81532971057295167</v>
      </c>
      <c r="L2187" s="30">
        <f t="shared" ref="L2187:L2250" si="2465">J2187*(1-$M$4)</f>
        <v>0.71156506637365213</v>
      </c>
      <c r="M2187" s="30">
        <f t="shared" si="2462"/>
        <v>1.5268947769466039</v>
      </c>
      <c r="N2187" s="11"/>
      <c r="O2187" s="20">
        <f t="shared" si="2397"/>
        <v>-1.6776201587371919E-2</v>
      </c>
      <c r="P2187" s="20">
        <f t="shared" si="2398"/>
        <v>-1.0665808816889832E-2</v>
      </c>
      <c r="Q2187" s="20">
        <f t="shared" si="2399"/>
        <v>-1.3938048487066146E-2</v>
      </c>
      <c r="R2187" s="11"/>
      <c r="S2187" s="20">
        <f t="shared" ref="S2187:U2187" si="2466">_xlfn.STDEV.S(O2167:O2187)*SQRT(252)</f>
        <v>0.29658787617449101</v>
      </c>
      <c r="T2187" s="20">
        <f t="shared" si="2466"/>
        <v>0.2015813432057969</v>
      </c>
      <c r="U2187" s="20">
        <f t="shared" si="2466"/>
        <v>0.16903569561090614</v>
      </c>
    </row>
    <row r="2188" spans="1:21" x14ac:dyDescent="0.2">
      <c r="A2188" s="1" t="s">
        <v>4921</v>
      </c>
      <c r="B2188" s="13">
        <v>39576</v>
      </c>
      <c r="C2188" s="12">
        <v>1397.68</v>
      </c>
      <c r="D2188" s="12">
        <v>69722.25</v>
      </c>
      <c r="E2188" s="10">
        <v>1.6932</v>
      </c>
      <c r="F2188" s="12">
        <v>11.75</v>
      </c>
      <c r="G2188" s="11"/>
      <c r="H2188" s="19">
        <f t="shared" ref="H2188:H2251" si="2467">H2187*(1+(F2188-0.1)/100)^(1/252)</f>
        <v>3.9309388691901876</v>
      </c>
      <c r="I2188" s="19">
        <f t="shared" ref="H2188:I2251" si="2468">(D2188/D2187*I2187)</f>
        <v>4.1182663910218755</v>
      </c>
      <c r="J2188" s="19">
        <f t="shared" ref="J2188:J2251" si="2469">((C2188*E2188)/(C2187*E2187))*J2187</f>
        <v>0.90312110428306314</v>
      </c>
      <c r="K2188" s="30">
        <f t="shared" si="2464"/>
        <v>0.82365327820437517</v>
      </c>
      <c r="L2188" s="30">
        <f t="shared" si="2465"/>
        <v>0.72249688342645058</v>
      </c>
      <c r="M2188" s="30">
        <f t="shared" si="2462"/>
        <v>1.5461501616308257</v>
      </c>
      <c r="N2188" s="11"/>
      <c r="O2188" s="20">
        <f t="shared" ref="O2188:O2251" si="2470">I2188/I2187-1</f>
        <v>1.0208836405059207E-2</v>
      </c>
      <c r="P2188" s="20">
        <f t="shared" ref="P2188:P2251" si="2471">J2188/J2187-1</f>
        <v>1.5363060343181578E-2</v>
      </c>
      <c r="Q2188" s="20">
        <f t="shared" ref="Q2188:Q2251" si="2472">M2188/M2187-1</f>
        <v>1.2610813118850039E-2</v>
      </c>
      <c r="R2188" s="11"/>
      <c r="S2188" s="20">
        <f t="shared" ref="S2188:U2188" si="2473">_xlfn.STDEV.S(O2168:O2188)*SQRT(252)</f>
        <v>0.28840031870119842</v>
      </c>
      <c r="T2188" s="20">
        <f t="shared" si="2473"/>
        <v>0.1974925693110143</v>
      </c>
      <c r="U2188" s="20">
        <f t="shared" si="2473"/>
        <v>0.15849700114516982</v>
      </c>
    </row>
    <row r="2189" spans="1:21" x14ac:dyDescent="0.2">
      <c r="A2189" s="1" t="s">
        <v>4922</v>
      </c>
      <c r="B2189" s="13">
        <v>39577</v>
      </c>
      <c r="C2189" s="12">
        <v>1388.28</v>
      </c>
      <c r="D2189" s="12">
        <v>69645.7</v>
      </c>
      <c r="E2189" s="10">
        <v>1.6944999999999999</v>
      </c>
      <c r="F2189" s="12">
        <v>11.75</v>
      </c>
      <c r="G2189" s="11"/>
      <c r="H2189" s="19">
        <f t="shared" si="2467"/>
        <v>3.9326582320669101</v>
      </c>
      <c r="I2189" s="19">
        <f t="shared" si="2468"/>
        <v>4.1137448316597958</v>
      </c>
      <c r="J2189" s="19">
        <f t="shared" si="2469"/>
        <v>0.89773595808932627</v>
      </c>
      <c r="K2189" s="30">
        <f t="shared" si="2464"/>
        <v>0.82274896633195915</v>
      </c>
      <c r="L2189" s="30">
        <f t="shared" si="2465"/>
        <v>0.71818876647146102</v>
      </c>
      <c r="M2189" s="30">
        <f t="shared" si="2462"/>
        <v>1.5409377328034202</v>
      </c>
      <c r="N2189" s="11"/>
      <c r="O2189" s="20">
        <f t="shared" si="2470"/>
        <v>-1.0979278494313016E-3</v>
      </c>
      <c r="P2189" s="20">
        <f t="shared" si="2471"/>
        <v>-5.9628173543921914E-3</v>
      </c>
      <c r="Q2189" s="20">
        <f t="shared" si="2472"/>
        <v>-3.3712306584166019E-3</v>
      </c>
      <c r="R2189" s="11"/>
      <c r="S2189" s="20">
        <f t="shared" ref="S2189:U2189" si="2474">_xlfn.STDEV.S(O2169:O2189)*SQRT(252)</f>
        <v>0.28845431841343733</v>
      </c>
      <c r="T2189" s="20">
        <f t="shared" si="2474"/>
        <v>0.19928592335827655</v>
      </c>
      <c r="U2189" s="20">
        <f t="shared" si="2474"/>
        <v>0.15979845904390769</v>
      </c>
    </row>
    <row r="2190" spans="1:21" x14ac:dyDescent="0.2">
      <c r="A2190" s="1" t="s">
        <v>4923</v>
      </c>
      <c r="B2190" s="13">
        <v>39580</v>
      </c>
      <c r="C2190" s="12">
        <v>1403.58</v>
      </c>
      <c r="D2190" s="12">
        <v>70415.820000000007</v>
      </c>
      <c r="E2190" s="10">
        <v>1.6738999999999999</v>
      </c>
      <c r="F2190" s="12">
        <v>11.75</v>
      </c>
      <c r="G2190" s="11"/>
      <c r="H2190" s="19">
        <f t="shared" si="2467"/>
        <v>3.9343783469799272</v>
      </c>
      <c r="I2190" s="19">
        <f t="shared" si="2468"/>
        <v>4.1592333136444397</v>
      </c>
      <c r="J2190" s="19">
        <f t="shared" si="2469"/>
        <v>0.8965957194650922</v>
      </c>
      <c r="K2190" s="30">
        <f t="shared" si="2464"/>
        <v>0.83184666272888796</v>
      </c>
      <c r="L2190" s="30">
        <f t="shared" si="2465"/>
        <v>0.7172765755720738</v>
      </c>
      <c r="M2190" s="30">
        <f t="shared" si="2462"/>
        <v>1.5491232383009619</v>
      </c>
      <c r="N2190" s="11"/>
      <c r="O2190" s="20">
        <f t="shared" si="2470"/>
        <v>1.1057681953085652E-2</v>
      </c>
      <c r="P2190" s="20">
        <f t="shared" si="2471"/>
        <v>-1.2701269387280778E-3</v>
      </c>
      <c r="Q2190" s="20">
        <f t="shared" si="2472"/>
        <v>5.3120287233474617E-3</v>
      </c>
      <c r="R2190" s="11"/>
      <c r="S2190" s="20">
        <f t="shared" ref="S2190:U2190" si="2475">_xlfn.STDEV.S(O2170:O2190)*SQRT(252)</f>
        <v>0.28174682722984834</v>
      </c>
      <c r="T2190" s="20">
        <f t="shared" si="2475"/>
        <v>0.18783349531384103</v>
      </c>
      <c r="U2190" s="20">
        <f t="shared" si="2475"/>
        <v>0.14559284671260977</v>
      </c>
    </row>
    <row r="2191" spans="1:21" x14ac:dyDescent="0.2">
      <c r="A2191" s="1" t="s">
        <v>4924</v>
      </c>
      <c r="B2191" s="13">
        <v>39581</v>
      </c>
      <c r="C2191" s="12">
        <v>1403.04</v>
      </c>
      <c r="D2191" s="12">
        <v>70503.25</v>
      </c>
      <c r="E2191" s="10">
        <v>1.6578999999999999</v>
      </c>
      <c r="F2191" s="12">
        <v>11.75</v>
      </c>
      <c r="G2191" s="11"/>
      <c r="H2191" s="19">
        <f t="shared" si="2467"/>
        <v>3.9360992142581739</v>
      </c>
      <c r="I2191" s="19">
        <f t="shared" si="2468"/>
        <v>4.1643975191967133</v>
      </c>
      <c r="J2191" s="19">
        <f t="shared" si="2469"/>
        <v>0.88768394438997089</v>
      </c>
      <c r="K2191" s="30">
        <f t="shared" si="2464"/>
        <v>0.83287950383934273</v>
      </c>
      <c r="L2191" s="30">
        <f t="shared" si="2465"/>
        <v>0.71014715551197671</v>
      </c>
      <c r="M2191" s="30">
        <f t="shared" si="2462"/>
        <v>1.5430266593513196</v>
      </c>
      <c r="N2191" s="11"/>
      <c r="O2191" s="20">
        <f t="shared" si="2470"/>
        <v>1.2416243963357942E-3</v>
      </c>
      <c r="P2191" s="20">
        <f t="shared" si="2471"/>
        <v>-9.9395690628971689E-3</v>
      </c>
      <c r="Q2191" s="20">
        <f t="shared" si="2472"/>
        <v>-3.9355028695643446E-3</v>
      </c>
      <c r="R2191" s="11"/>
      <c r="S2191" s="20">
        <f t="shared" ref="S2191:U2191" si="2476">_xlfn.STDEV.S(O2171:O2191)*SQRT(252)</f>
        <v>0.278525193056677</v>
      </c>
      <c r="T2191" s="20">
        <f t="shared" si="2476"/>
        <v>0.19141164838992691</v>
      </c>
      <c r="U2191" s="20">
        <f t="shared" si="2476"/>
        <v>0.14443460717914111</v>
      </c>
    </row>
    <row r="2192" spans="1:21" x14ac:dyDescent="0.2">
      <c r="A2192" s="1" t="s">
        <v>4925</v>
      </c>
      <c r="B2192" s="13">
        <v>39582</v>
      </c>
      <c r="C2192" s="12">
        <v>1408.66</v>
      </c>
      <c r="D2192" s="12">
        <v>70026.62</v>
      </c>
      <c r="E2192" s="10">
        <v>1.6637</v>
      </c>
      <c r="F2192" s="12">
        <v>11.75</v>
      </c>
      <c r="G2192" s="11"/>
      <c r="H2192" s="19">
        <f t="shared" si="2467"/>
        <v>3.9378208342307293</v>
      </c>
      <c r="I2192" s="19">
        <f t="shared" si="2468"/>
        <v>4.1362445363260685</v>
      </c>
      <c r="J2192" s="19">
        <f t="shared" si="2469"/>
        <v>0.89435755460402833</v>
      </c>
      <c r="K2192" s="30">
        <f t="shared" si="2464"/>
        <v>0.82724890726521372</v>
      </c>
      <c r="L2192" s="30">
        <f t="shared" si="2465"/>
        <v>0.71548604368322266</v>
      </c>
      <c r="M2192" s="30">
        <f t="shared" si="2462"/>
        <v>1.5427349509484363</v>
      </c>
      <c r="N2192" s="11"/>
      <c r="O2192" s="20">
        <f t="shared" si="2470"/>
        <v>-6.760397570324983E-3</v>
      </c>
      <c r="P2192" s="20">
        <f t="shared" si="2471"/>
        <v>7.5180026136933975E-3</v>
      </c>
      <c r="Q2192" s="20">
        <f t="shared" si="2472"/>
        <v>-1.8904948991993464E-4</v>
      </c>
      <c r="R2192" s="11"/>
      <c r="S2192" s="20">
        <f t="shared" ref="S2192:U2192" si="2477">_xlfn.STDEV.S(O2172:O2192)*SQRT(252)</f>
        <v>0.28202399521948962</v>
      </c>
      <c r="T2192" s="20">
        <f t="shared" si="2477"/>
        <v>0.19241052791142535</v>
      </c>
      <c r="U2192" s="20">
        <f t="shared" si="2477"/>
        <v>0.1451484278844834</v>
      </c>
    </row>
    <row r="2193" spans="1:21" x14ac:dyDescent="0.2">
      <c r="A2193" s="1" t="s">
        <v>4926</v>
      </c>
      <c r="B2193" s="13">
        <v>39583</v>
      </c>
      <c r="C2193" s="12">
        <v>1423.57</v>
      </c>
      <c r="D2193" s="12">
        <v>71492.36</v>
      </c>
      <c r="E2193" s="10">
        <v>1.6597</v>
      </c>
      <c r="F2193" s="12">
        <v>11.75</v>
      </c>
      <c r="G2193" s="11"/>
      <c r="H2193" s="19">
        <f t="shared" si="2467"/>
        <v>3.9395432072268157</v>
      </c>
      <c r="I2193" s="19">
        <f t="shared" si="2468"/>
        <v>4.2228210277613911</v>
      </c>
      <c r="J2193" s="19">
        <f t="shared" si="2469"/>
        <v>0.90165086101674674</v>
      </c>
      <c r="K2193" s="30">
        <f t="shared" si="2464"/>
        <v>0.84456420555227829</v>
      </c>
      <c r="L2193" s="30">
        <f t="shared" si="2465"/>
        <v>0.72132068881339739</v>
      </c>
      <c r="M2193" s="30">
        <f t="shared" si="2462"/>
        <v>1.5658848943656758</v>
      </c>
      <c r="N2193" s="11"/>
      <c r="O2193" s="20">
        <f t="shared" si="2470"/>
        <v>2.0931183027254496E-2</v>
      </c>
      <c r="P2193" s="20">
        <f t="shared" si="2471"/>
        <v>8.1547993586832401E-3</v>
      </c>
      <c r="Q2193" s="20">
        <f t="shared" si="2472"/>
        <v>1.5005781390385664E-2</v>
      </c>
      <c r="R2193" s="11"/>
      <c r="S2193" s="20">
        <f t="shared" ref="S2193:U2193" si="2478">_xlfn.STDEV.S(O2173:O2193)*SQRT(252)</f>
        <v>0.27925794923960823</v>
      </c>
      <c r="T2193" s="20">
        <f t="shared" si="2478"/>
        <v>0.1878664906329735</v>
      </c>
      <c r="U2193" s="20">
        <f t="shared" si="2478"/>
        <v>0.13899810424727768</v>
      </c>
    </row>
    <row r="2194" spans="1:21" x14ac:dyDescent="0.2">
      <c r="A2194" s="1" t="s">
        <v>4927</v>
      </c>
      <c r="B2194" s="13">
        <v>39584</v>
      </c>
      <c r="C2194" s="12">
        <v>1425.35</v>
      </c>
      <c r="D2194" s="12">
        <v>72766.929999999993</v>
      </c>
      <c r="E2194" s="10">
        <v>1.643</v>
      </c>
      <c r="F2194" s="12">
        <v>11.75</v>
      </c>
      <c r="G2194" s="11"/>
      <c r="H2194" s="19">
        <f t="shared" si="2467"/>
        <v>3.9412663335758005</v>
      </c>
      <c r="I2194" s="19">
        <f t="shared" si="2468"/>
        <v>4.2981057294743268</v>
      </c>
      <c r="J2194" s="19">
        <f t="shared" si="2469"/>
        <v>0.89369445649573931</v>
      </c>
      <c r="K2194" s="30">
        <f t="shared" si="2464"/>
        <v>0.85962114589486538</v>
      </c>
      <c r="L2194" s="30">
        <f t="shared" si="2465"/>
        <v>0.71495556519659154</v>
      </c>
      <c r="M2194" s="30">
        <f t="shared" si="2462"/>
        <v>1.5745767110914568</v>
      </c>
      <c r="N2194" s="11"/>
      <c r="O2194" s="20">
        <f t="shared" si="2470"/>
        <v>1.7828058830342108E-2</v>
      </c>
      <c r="P2194" s="20">
        <f t="shared" si="2471"/>
        <v>-8.8242632098586293E-3</v>
      </c>
      <c r="Q2194" s="20">
        <f t="shared" si="2472"/>
        <v>5.5507379610439944E-3</v>
      </c>
      <c r="R2194" s="11"/>
      <c r="S2194" s="20">
        <f t="shared" ref="S2194:U2194" si="2479">_xlfn.STDEV.S(O2174:O2194)*SQRT(252)</f>
        <v>0.28260579664844443</v>
      </c>
      <c r="T2194" s="20">
        <f t="shared" si="2479"/>
        <v>0.18957521266920027</v>
      </c>
      <c r="U2194" s="20">
        <f t="shared" si="2479"/>
        <v>0.13864311330121656</v>
      </c>
    </row>
    <row r="2195" spans="1:21" x14ac:dyDescent="0.2">
      <c r="A2195" s="1" t="s">
        <v>4928</v>
      </c>
      <c r="B2195" s="13">
        <v>39587</v>
      </c>
      <c r="C2195" s="12">
        <v>1426.63</v>
      </c>
      <c r="D2195" s="12">
        <v>73438.83</v>
      </c>
      <c r="E2195" s="10">
        <v>1.6456</v>
      </c>
      <c r="F2195" s="12">
        <v>11.75</v>
      </c>
      <c r="G2195" s="11"/>
      <c r="H2195" s="19">
        <f t="shared" si="2467"/>
        <v>3.9429902136071941</v>
      </c>
      <c r="I2195" s="19">
        <f t="shared" si="2468"/>
        <v>4.3377926757235894</v>
      </c>
      <c r="J2195" s="19">
        <f t="shared" si="2469"/>
        <v>0.89591253216980404</v>
      </c>
      <c r="K2195" s="30">
        <f t="shared" si="2464"/>
        <v>0.86755853514471792</v>
      </c>
      <c r="L2195" s="30">
        <f t="shared" si="2465"/>
        <v>0.71673002573584332</v>
      </c>
      <c r="M2195" s="30">
        <f t="shared" si="2462"/>
        <v>1.5842885608805612</v>
      </c>
      <c r="N2195" s="11"/>
      <c r="O2195" s="20">
        <f t="shared" si="2470"/>
        <v>9.2335900387718883E-3</v>
      </c>
      <c r="P2195" s="20">
        <f t="shared" si="2471"/>
        <v>2.4819172346239871E-3</v>
      </c>
      <c r="Q2195" s="20">
        <f t="shared" si="2472"/>
        <v>6.1679114905570653E-3</v>
      </c>
      <c r="R2195" s="11"/>
      <c r="S2195" s="20">
        <f t="shared" ref="S2195:U2195" si="2480">_xlfn.STDEV.S(O2175:O2195)*SQRT(252)</f>
        <v>0.28284479011605196</v>
      </c>
      <c r="T2195" s="20">
        <f t="shared" si="2480"/>
        <v>0.17039652538209443</v>
      </c>
      <c r="U2195" s="20">
        <f t="shared" si="2480"/>
        <v>0.1332680523210143</v>
      </c>
    </row>
    <row r="2196" spans="1:21" x14ac:dyDescent="0.2">
      <c r="A2196" s="1" t="s">
        <v>4929</v>
      </c>
      <c r="B2196" s="13">
        <v>39588</v>
      </c>
      <c r="C2196" s="12">
        <v>1413.4</v>
      </c>
      <c r="D2196" s="12">
        <v>73516.81</v>
      </c>
      <c r="E2196" s="10">
        <v>1.6566000000000001</v>
      </c>
      <c r="F2196" s="12">
        <v>11.75</v>
      </c>
      <c r="G2196" s="11"/>
      <c r="H2196" s="19">
        <f t="shared" si="2467"/>
        <v>3.9447148476506517</v>
      </c>
      <c r="I2196" s="19">
        <f t="shared" si="2468"/>
        <v>4.3423987005316231</v>
      </c>
      <c r="J2196" s="19">
        <f t="shared" si="2469"/>
        <v>0.89353737830226676</v>
      </c>
      <c r="K2196" s="30">
        <f t="shared" si="2464"/>
        <v>0.86847974010632467</v>
      </c>
      <c r="L2196" s="30">
        <f t="shared" si="2465"/>
        <v>0.71482990264181345</v>
      </c>
      <c r="M2196" s="30">
        <f t="shared" si="2462"/>
        <v>1.5833096427481381</v>
      </c>
      <c r="N2196" s="11"/>
      <c r="O2196" s="20">
        <f t="shared" si="2470"/>
        <v>1.0618360886196498E-3</v>
      </c>
      <c r="P2196" s="20">
        <f t="shared" si="2471"/>
        <v>-2.6511001713358517E-3</v>
      </c>
      <c r="Q2196" s="20">
        <f t="shared" si="2472"/>
        <v>-6.1789130881495513E-4</v>
      </c>
      <c r="R2196" s="11"/>
      <c r="S2196" s="20">
        <f t="shared" ref="S2196:U2196" si="2481">_xlfn.STDEV.S(O2176:O2196)*SQRT(252)</f>
        <v>0.28258312772266247</v>
      </c>
      <c r="T2196" s="20">
        <f t="shared" si="2481"/>
        <v>0.17061462235310948</v>
      </c>
      <c r="U2196" s="20">
        <f t="shared" si="2481"/>
        <v>0.13321819555193873</v>
      </c>
    </row>
    <row r="2197" spans="1:21" x14ac:dyDescent="0.2">
      <c r="A2197" s="1" t="s">
        <v>4930</v>
      </c>
      <c r="B2197" s="13">
        <v>39589</v>
      </c>
      <c r="C2197" s="12">
        <v>1390.71</v>
      </c>
      <c r="D2197" s="12">
        <v>72294.8</v>
      </c>
      <c r="E2197" s="10">
        <v>1.6488</v>
      </c>
      <c r="F2197" s="12">
        <v>11.75</v>
      </c>
      <c r="G2197" s="11"/>
      <c r="H2197" s="19">
        <f t="shared" si="2467"/>
        <v>3.9464402360359725</v>
      </c>
      <c r="I2197" s="19">
        <f t="shared" si="2468"/>
        <v>4.2702185469580849</v>
      </c>
      <c r="J2197" s="19">
        <f t="shared" si="2469"/>
        <v>0.87505336016183077</v>
      </c>
      <c r="K2197" s="30">
        <f t="shared" si="2464"/>
        <v>0.854043709391617</v>
      </c>
      <c r="L2197" s="30">
        <f t="shared" si="2465"/>
        <v>0.70004268812946469</v>
      </c>
      <c r="M2197" s="30">
        <f t="shared" si="2462"/>
        <v>1.5540863975210817</v>
      </c>
      <c r="N2197" s="11"/>
      <c r="O2197" s="20">
        <f t="shared" si="2470"/>
        <v>-1.6622184776515669E-2</v>
      </c>
      <c r="P2197" s="20">
        <f t="shared" si="2471"/>
        <v>-2.0686340145675719E-2</v>
      </c>
      <c r="Q2197" s="20">
        <f t="shared" si="2472"/>
        <v>-1.8457062622528997E-2</v>
      </c>
      <c r="R2197" s="11"/>
      <c r="S2197" s="20">
        <f t="shared" ref="S2197:U2197" si="2482">_xlfn.STDEV.S(O2177:O2197)*SQRT(252)</f>
        <v>0.2932111495102882</v>
      </c>
      <c r="T2197" s="20">
        <f t="shared" si="2482"/>
        <v>0.1772088160650046</v>
      </c>
      <c r="U2197" s="20">
        <f t="shared" si="2482"/>
        <v>0.15172624297563123</v>
      </c>
    </row>
    <row r="2198" spans="1:21" x14ac:dyDescent="0.2">
      <c r="A2198" s="1" t="s">
        <v>4931</v>
      </c>
      <c r="B2198" s="13">
        <v>39590</v>
      </c>
      <c r="C2198" s="12">
        <v>1394.35</v>
      </c>
      <c r="D2198" s="12">
        <v>72294.8</v>
      </c>
      <c r="E2198" s="10">
        <v>1.6488</v>
      </c>
      <c r="F2198" s="12">
        <v>11.75</v>
      </c>
      <c r="G2198" s="11"/>
      <c r="H2198" s="19">
        <f t="shared" si="2467"/>
        <v>3.9481663790930996</v>
      </c>
      <c r="I2198" s="19">
        <f t="shared" si="2468"/>
        <v>4.2702185469580849</v>
      </c>
      <c r="J2198" s="19">
        <f t="shared" si="2469"/>
        <v>0.87734369691858738</v>
      </c>
      <c r="K2198" s="30">
        <f t="shared" si="2464"/>
        <v>0.854043709391617</v>
      </c>
      <c r="L2198" s="30">
        <f t="shared" si="2465"/>
        <v>0.70187495753486995</v>
      </c>
      <c r="M2198" s="30">
        <f t="shared" si="2462"/>
        <v>1.5559186669264871</v>
      </c>
      <c r="N2198" s="11"/>
      <c r="O2198" s="20">
        <f t="shared" si="2470"/>
        <v>0</v>
      </c>
      <c r="P2198" s="20">
        <f t="shared" si="2471"/>
        <v>2.6173681069381338E-3</v>
      </c>
      <c r="Q2198" s="20">
        <f t="shared" si="2472"/>
        <v>1.1790009926913037E-3</v>
      </c>
      <c r="R2198" s="11"/>
      <c r="S2198" s="20">
        <f t="shared" ref="S2198:U2198" si="2483">_xlfn.STDEV.S(O2178:O2198)*SQRT(252)</f>
        <v>0.29055327134042425</v>
      </c>
      <c r="T2198" s="20">
        <f t="shared" si="2483"/>
        <v>0.17707529549748563</v>
      </c>
      <c r="U2198" s="20">
        <f t="shared" si="2483"/>
        <v>0.15080499975350653</v>
      </c>
    </row>
    <row r="2199" spans="1:21" x14ac:dyDescent="0.2">
      <c r="A2199" s="1" t="s">
        <v>4932</v>
      </c>
      <c r="B2199" s="13">
        <v>39591</v>
      </c>
      <c r="C2199" s="12">
        <v>1375.93</v>
      </c>
      <c r="D2199" s="12">
        <v>71451.8</v>
      </c>
      <c r="E2199" s="10">
        <v>1.6543000000000001</v>
      </c>
      <c r="F2199" s="12">
        <v>11.75</v>
      </c>
      <c r="G2199" s="11"/>
      <c r="H2199" s="19">
        <f t="shared" si="2467"/>
        <v>3.9498932771521211</v>
      </c>
      <c r="I2199" s="19">
        <f t="shared" si="2468"/>
        <v>4.2204252805670626</v>
      </c>
      <c r="J2199" s="19">
        <f t="shared" si="2469"/>
        <v>0.86864153179934134</v>
      </c>
      <c r="K2199" s="30">
        <f t="shared" si="2464"/>
        <v>0.84408505611341256</v>
      </c>
      <c r="L2199" s="30">
        <f t="shared" si="2465"/>
        <v>0.69491322543947309</v>
      </c>
      <c r="M2199" s="30">
        <f t="shared" si="2462"/>
        <v>1.5389982815528858</v>
      </c>
      <c r="N2199" s="11"/>
      <c r="O2199" s="20">
        <f t="shared" si="2470"/>
        <v>-1.1660589696631085E-2</v>
      </c>
      <c r="P2199" s="20">
        <f t="shared" si="2471"/>
        <v>-9.9187640485819406E-3</v>
      </c>
      <c r="Q2199" s="20">
        <f t="shared" si="2472"/>
        <v>-1.0874852094309828E-2</v>
      </c>
      <c r="R2199" s="11"/>
      <c r="S2199" s="20">
        <f t="shared" ref="S2199:U2199" si="2484">_xlfn.STDEV.S(O2179:O2199)*SQRT(252)</f>
        <v>0.29409402449567207</v>
      </c>
      <c r="T2199" s="20">
        <f t="shared" si="2484"/>
        <v>0.17431131542781952</v>
      </c>
      <c r="U2199" s="20">
        <f t="shared" si="2484"/>
        <v>0.15815313493206903</v>
      </c>
    </row>
    <row r="2200" spans="1:21" x14ac:dyDescent="0.2">
      <c r="A2200" s="1" t="s">
        <v>4933</v>
      </c>
      <c r="B2200" s="13">
        <v>39594</v>
      </c>
      <c r="C2200" s="12">
        <v>1375.93</v>
      </c>
      <c r="D2200" s="12">
        <v>71628.740000000005</v>
      </c>
      <c r="E2200" s="10">
        <v>1.6606000000000001</v>
      </c>
      <c r="F2200" s="12">
        <v>11.75</v>
      </c>
      <c r="G2200" s="11"/>
      <c r="H2200" s="19">
        <f t="shared" si="2467"/>
        <v>3.9516209305432688</v>
      </c>
      <c r="I2200" s="19">
        <f t="shared" si="2468"/>
        <v>4.2308765505020896</v>
      </c>
      <c r="J2200" s="19">
        <f t="shared" si="2469"/>
        <v>0.87194954222691545</v>
      </c>
      <c r="K2200" s="30">
        <f t="shared" si="2464"/>
        <v>0.84617531010041791</v>
      </c>
      <c r="L2200" s="30">
        <f t="shared" si="2465"/>
        <v>0.69755963378153241</v>
      </c>
      <c r="M2200" s="30">
        <f t="shared" si="2462"/>
        <v>1.5437349438819503</v>
      </c>
      <c r="N2200" s="11"/>
      <c r="O2200" s="20">
        <f t="shared" si="2470"/>
        <v>2.4763546894550625E-3</v>
      </c>
      <c r="P2200" s="20">
        <f t="shared" si="2471"/>
        <v>3.8082572689355221E-3</v>
      </c>
      <c r="Q2200" s="20">
        <f t="shared" si="2472"/>
        <v>3.0777567368593939E-3</v>
      </c>
      <c r="R2200" s="11"/>
      <c r="S2200" s="20">
        <f t="shared" ref="S2200:U2200" si="2485">_xlfn.STDEV.S(O2180:O2200)*SQRT(252)</f>
        <v>0.29375079884434707</v>
      </c>
      <c r="T2200" s="20">
        <f t="shared" si="2485"/>
        <v>0.17310901485449501</v>
      </c>
      <c r="U2200" s="20">
        <f t="shared" si="2485"/>
        <v>0.15677149431713794</v>
      </c>
    </row>
    <row r="2201" spans="1:21" x14ac:dyDescent="0.2">
      <c r="A2201" s="1" t="s">
        <v>4934</v>
      </c>
      <c r="B2201" s="13">
        <v>39595</v>
      </c>
      <c r="C2201" s="12">
        <v>1385.35</v>
      </c>
      <c r="D2201" s="12">
        <v>70992.06</v>
      </c>
      <c r="E2201" s="10">
        <v>1.6677</v>
      </c>
      <c r="F2201" s="12">
        <v>11.75</v>
      </c>
      <c r="G2201" s="11"/>
      <c r="H2201" s="19">
        <f t="shared" si="2467"/>
        <v>3.9533493395969193</v>
      </c>
      <c r="I2201" s="19">
        <f t="shared" si="2468"/>
        <v>4.1932699350266018</v>
      </c>
      <c r="J2201" s="19">
        <f t="shared" si="2469"/>
        <v>0.88167275033106274</v>
      </c>
      <c r="K2201" s="30">
        <f t="shared" si="2464"/>
        <v>0.83865398700532046</v>
      </c>
      <c r="L2201" s="30">
        <f t="shared" si="2465"/>
        <v>0.70533820026485028</v>
      </c>
      <c r="M2201" s="30">
        <f t="shared" si="2462"/>
        <v>1.5439921872701707</v>
      </c>
      <c r="N2201" s="11"/>
      <c r="O2201" s="20">
        <f t="shared" si="2470"/>
        <v>-8.8886109123238466E-3</v>
      </c>
      <c r="P2201" s="20">
        <f t="shared" si="2471"/>
        <v>1.1151113262029666E-2</v>
      </c>
      <c r="Q2201" s="20">
        <f t="shared" si="2472"/>
        <v>1.6663701838193212E-4</v>
      </c>
      <c r="R2201" s="11"/>
      <c r="S2201" s="20">
        <f t="shared" ref="S2201:U2201" si="2486">_xlfn.STDEV.S(O2181:O2201)*SQRT(252)</f>
        <v>0.29721449805480177</v>
      </c>
      <c r="T2201" s="20">
        <f t="shared" si="2486"/>
        <v>0.17754209783334915</v>
      </c>
      <c r="U2201" s="20">
        <f t="shared" si="2486"/>
        <v>0.15632710851160511</v>
      </c>
    </row>
    <row r="2202" spans="1:21" x14ac:dyDescent="0.2">
      <c r="A2202" s="1" t="s">
        <v>4935</v>
      </c>
      <c r="B2202" s="13">
        <v>39596</v>
      </c>
      <c r="C2202" s="12">
        <v>1390.84</v>
      </c>
      <c r="D2202" s="12">
        <v>73153.23</v>
      </c>
      <c r="E2202" s="10">
        <v>1.6626000000000001</v>
      </c>
      <c r="F2202" s="12">
        <v>11.75</v>
      </c>
      <c r="G2202" s="11"/>
      <c r="H2202" s="19">
        <f t="shared" si="2467"/>
        <v>3.9550785046435939</v>
      </c>
      <c r="I2202" s="19">
        <f t="shared" si="2468"/>
        <v>4.3209232132309729</v>
      </c>
      <c r="J2202" s="19">
        <f t="shared" si="2469"/>
        <v>0.88245979714323508</v>
      </c>
      <c r="K2202" s="30">
        <f t="shared" si="2464"/>
        <v>0.86418464264619466</v>
      </c>
      <c r="L2202" s="30">
        <f t="shared" si="2465"/>
        <v>0.70596783771458815</v>
      </c>
      <c r="M2202" s="30">
        <f t="shared" si="2462"/>
        <v>1.5701524803607829</v>
      </c>
      <c r="N2202" s="11"/>
      <c r="O2202" s="20">
        <f t="shared" si="2470"/>
        <v>3.0442418490180367E-2</v>
      </c>
      <c r="P2202" s="20">
        <f t="shared" si="2471"/>
        <v>8.9267453471464364E-4</v>
      </c>
      <c r="Q2202" s="20">
        <f t="shared" si="2472"/>
        <v>1.6943280740859379E-2</v>
      </c>
      <c r="R2202" s="11"/>
      <c r="S2202" s="20">
        <f t="shared" ref="S2202:U2202" si="2487">_xlfn.STDEV.S(O2182:O2202)*SQRT(252)</f>
        <v>0.28671220372383116</v>
      </c>
      <c r="T2202" s="20">
        <f t="shared" si="2487"/>
        <v>0.17009441995867536</v>
      </c>
      <c r="U2202" s="20">
        <f t="shared" si="2487"/>
        <v>0.16044063309234829</v>
      </c>
    </row>
    <row r="2203" spans="1:21" x14ac:dyDescent="0.2">
      <c r="A2203" s="1" t="s">
        <v>4936</v>
      </c>
      <c r="B2203" s="13">
        <v>39597</v>
      </c>
      <c r="C2203" s="12">
        <v>1398.26</v>
      </c>
      <c r="D2203" s="12">
        <v>71797.539999999994</v>
      </c>
      <c r="E2203" s="10">
        <v>1.6492</v>
      </c>
      <c r="F2203" s="12">
        <v>11.75</v>
      </c>
      <c r="G2203" s="11"/>
      <c r="H2203" s="19">
        <f t="shared" si="2467"/>
        <v>3.956808426013958</v>
      </c>
      <c r="I2203" s="19">
        <f t="shared" si="2468"/>
        <v>4.2408470171293775</v>
      </c>
      <c r="J2203" s="19">
        <f t="shared" si="2469"/>
        <v>0.8800173623208567</v>
      </c>
      <c r="K2203" s="30">
        <f t="shared" si="2464"/>
        <v>0.84816940342587555</v>
      </c>
      <c r="L2203" s="30">
        <f t="shared" si="2465"/>
        <v>0.70401388985668545</v>
      </c>
      <c r="M2203" s="30">
        <f t="shared" si="2462"/>
        <v>1.552183293282561</v>
      </c>
      <c r="N2203" s="11"/>
      <c r="O2203" s="20">
        <f t="shared" si="2470"/>
        <v>-1.8532196049306449E-2</v>
      </c>
      <c r="P2203" s="20">
        <f t="shared" si="2471"/>
        <v>-2.7677576137578042E-3</v>
      </c>
      <c r="Q2203" s="20">
        <f t="shared" si="2472"/>
        <v>-1.1444230610069828E-2</v>
      </c>
      <c r="R2203" s="11"/>
      <c r="S2203" s="20">
        <f t="shared" ref="S2203:U2203" si="2488">_xlfn.STDEV.S(O2183:O2203)*SQRT(252)</f>
        <v>0.21381435257780307</v>
      </c>
      <c r="T2203" s="20">
        <f t="shared" si="2488"/>
        <v>0.16298733173575974</v>
      </c>
      <c r="U2203" s="20">
        <f t="shared" si="2488"/>
        <v>0.14610423819332877</v>
      </c>
    </row>
    <row r="2204" spans="1:21" x14ac:dyDescent="0.2">
      <c r="A2204" s="1" t="s">
        <v>4937</v>
      </c>
      <c r="B2204" s="13">
        <v>39598</v>
      </c>
      <c r="C2204" s="12">
        <v>1400.38</v>
      </c>
      <c r="D2204" s="12">
        <v>72592.5</v>
      </c>
      <c r="E2204" s="10">
        <v>1.629</v>
      </c>
      <c r="F2204" s="12">
        <v>11.75</v>
      </c>
      <c r="G2204" s="11"/>
      <c r="H2204" s="19">
        <f t="shared" si="2467"/>
        <v>3.958539104038822</v>
      </c>
      <c r="I2204" s="19">
        <f t="shared" si="2468"/>
        <v>4.2878027170703117</v>
      </c>
      <c r="J2204" s="19">
        <f t="shared" si="2469"/>
        <v>0.87055650391733774</v>
      </c>
      <c r="K2204" s="30">
        <f t="shared" si="2464"/>
        <v>0.8575605434140624</v>
      </c>
      <c r="L2204" s="30">
        <f t="shared" si="2465"/>
        <v>0.69644520313387026</v>
      </c>
      <c r="M2204" s="30">
        <f t="shared" si="2462"/>
        <v>1.5540057465479327</v>
      </c>
      <c r="N2204" s="11"/>
      <c r="O2204" s="20">
        <f t="shared" si="2470"/>
        <v>1.1072245650756374E-2</v>
      </c>
      <c r="P2204" s="20">
        <f t="shared" si="2471"/>
        <v>-1.0750763346950354E-2</v>
      </c>
      <c r="Q2204" s="20">
        <f t="shared" si="2472"/>
        <v>1.1741224591572674E-3</v>
      </c>
      <c r="R2204" s="11"/>
      <c r="S2204" s="20">
        <f t="shared" ref="S2204:U2204" si="2489">_xlfn.STDEV.S(O2184:O2204)*SQRT(252)</f>
        <v>0.21544129701220024</v>
      </c>
      <c r="T2204" s="20">
        <f t="shared" si="2489"/>
        <v>0.15309512559205163</v>
      </c>
      <c r="U2204" s="20">
        <f t="shared" si="2489"/>
        <v>0.1439466144641908</v>
      </c>
    </row>
    <row r="2205" spans="1:21" x14ac:dyDescent="0.2">
      <c r="A2205" s="1" t="s">
        <v>4938</v>
      </c>
      <c r="B2205" s="13">
        <v>39601</v>
      </c>
      <c r="C2205" s="12">
        <v>1385.67</v>
      </c>
      <c r="D2205" s="12">
        <v>71897.25</v>
      </c>
      <c r="E2205" s="10">
        <v>1.6315999999999999</v>
      </c>
      <c r="F2205" s="12">
        <v>11.75</v>
      </c>
      <c r="G2205" s="11"/>
      <c r="H2205" s="19">
        <f t="shared" si="2467"/>
        <v>3.9602705390491408</v>
      </c>
      <c r="I2205" s="19">
        <f t="shared" si="2468"/>
        <v>4.2467365623154381</v>
      </c>
      <c r="J2205" s="19">
        <f t="shared" si="2469"/>
        <v>0.86278679923761414</v>
      </c>
      <c r="K2205" s="30">
        <f t="shared" si="2464"/>
        <v>0.8493473124630877</v>
      </c>
      <c r="L2205" s="30">
        <f t="shared" si="2465"/>
        <v>0.6902294393900914</v>
      </c>
      <c r="M2205" s="30">
        <f t="shared" si="2462"/>
        <v>1.5395767518531791</v>
      </c>
      <c r="N2205" s="11"/>
      <c r="O2205" s="20">
        <f t="shared" si="2470"/>
        <v>-9.5774356855048426E-3</v>
      </c>
      <c r="P2205" s="20">
        <f t="shared" si="2471"/>
        <v>-8.9249860804685444E-3</v>
      </c>
      <c r="Q2205" s="20">
        <f t="shared" si="2472"/>
        <v>-9.2850330359499633E-3</v>
      </c>
      <c r="R2205" s="11"/>
      <c r="S2205" s="20">
        <f t="shared" ref="S2205:U2205" si="2490">_xlfn.STDEV.S(O2185:O2205)*SQRT(252)</f>
        <v>0.2084735123001169</v>
      </c>
      <c r="T2205" s="20">
        <f t="shared" si="2490"/>
        <v>0.14325903922205041</v>
      </c>
      <c r="U2205" s="20">
        <f t="shared" si="2490"/>
        <v>0.14792936842659696</v>
      </c>
    </row>
    <row r="2206" spans="1:21" x14ac:dyDescent="0.2">
      <c r="A2206" s="1" t="s">
        <v>4939</v>
      </c>
      <c r="B2206" s="13">
        <v>39602</v>
      </c>
      <c r="C2206" s="12">
        <v>1377.65</v>
      </c>
      <c r="D2206" s="12">
        <v>70011.92</v>
      </c>
      <c r="E2206" s="10">
        <v>1.6211</v>
      </c>
      <c r="F2206" s="12">
        <v>11.75</v>
      </c>
      <c r="G2206" s="11"/>
      <c r="H2206" s="19">
        <f t="shared" si="2467"/>
        <v>3.962002731376014</v>
      </c>
      <c r="I2206" s="19">
        <f t="shared" si="2468"/>
        <v>4.135376255168361</v>
      </c>
      <c r="J2206" s="19">
        <f t="shared" si="2469"/>
        <v>0.85227290711067749</v>
      </c>
      <c r="K2206" s="30">
        <f t="shared" si="2464"/>
        <v>0.8270752510336723</v>
      </c>
      <c r="L2206" s="30">
        <f t="shared" si="2465"/>
        <v>0.68181832568854206</v>
      </c>
      <c r="M2206" s="30">
        <f t="shared" si="2462"/>
        <v>1.5088935767222145</v>
      </c>
      <c r="N2206" s="11"/>
      <c r="O2206" s="20">
        <f t="shared" si="2470"/>
        <v>-2.6222560668175854E-2</v>
      </c>
      <c r="P2206" s="20">
        <f t="shared" si="2471"/>
        <v>-1.2185967768893802E-2</v>
      </c>
      <c r="Q2206" s="20">
        <f t="shared" si="2472"/>
        <v>-1.9929617080818751E-2</v>
      </c>
      <c r="R2206" s="11"/>
      <c r="S2206" s="20">
        <f t="shared" ref="S2206:U2206" si="2491">_xlfn.STDEV.S(O2186:O2206)*SQRT(252)</f>
        <v>0.22640906864519433</v>
      </c>
      <c r="T2206" s="20">
        <f t="shared" si="2491"/>
        <v>0.14787165583915352</v>
      </c>
      <c r="U2206" s="20">
        <f t="shared" si="2491"/>
        <v>0.16183304811469421</v>
      </c>
    </row>
    <row r="2207" spans="1:21" x14ac:dyDescent="0.2">
      <c r="A2207" s="1" t="s">
        <v>4940</v>
      </c>
      <c r="B2207" s="13">
        <v>39603</v>
      </c>
      <c r="C2207" s="12">
        <v>1377.2</v>
      </c>
      <c r="D2207" s="12">
        <v>68673.14</v>
      </c>
      <c r="E2207" s="10">
        <v>1.6303000000000001</v>
      </c>
      <c r="F2207" s="12">
        <v>11.75</v>
      </c>
      <c r="G2207" s="11"/>
      <c r="H2207" s="19">
        <f t="shared" si="2467"/>
        <v>3.9637356813506859</v>
      </c>
      <c r="I2207" s="19">
        <f t="shared" si="2468"/>
        <v>4.0562988777318569</v>
      </c>
      <c r="J2207" s="19">
        <f t="shared" si="2469"/>
        <v>0.85682972218640352</v>
      </c>
      <c r="K2207" s="30">
        <f t="shared" si="2464"/>
        <v>0.81125977554637141</v>
      </c>
      <c r="L2207" s="30">
        <f t="shared" si="2465"/>
        <v>0.68546377774912282</v>
      </c>
      <c r="M2207" s="30">
        <f t="shared" si="2462"/>
        <v>1.4967235532954941</v>
      </c>
      <c r="N2207" s="11"/>
      <c r="O2207" s="20">
        <f t="shared" si="2470"/>
        <v>-1.912217233865332E-2</v>
      </c>
      <c r="P2207" s="20">
        <f t="shared" si="2471"/>
        <v>5.3466618939868038E-3</v>
      </c>
      <c r="Q2207" s="20">
        <f t="shared" si="2472"/>
        <v>-8.0655280229620097E-3</v>
      </c>
      <c r="R2207" s="11"/>
      <c r="S2207" s="20">
        <f t="shared" ref="S2207:U2207" si="2492">_xlfn.STDEV.S(O2187:O2207)*SQRT(252)</f>
        <v>0.23586931150525778</v>
      </c>
      <c r="T2207" s="20">
        <f t="shared" si="2492"/>
        <v>0.14403238872133958</v>
      </c>
      <c r="U2207" s="20">
        <f t="shared" si="2492"/>
        <v>0.16223504887300666</v>
      </c>
    </row>
    <row r="2208" spans="1:21" x14ac:dyDescent="0.2">
      <c r="A2208" s="1" t="s">
        <v>4941</v>
      </c>
      <c r="B2208" s="13">
        <v>39604</v>
      </c>
      <c r="C2208" s="12">
        <v>1404.05</v>
      </c>
      <c r="D2208" s="12">
        <v>71234.880000000005</v>
      </c>
      <c r="E2208" s="10">
        <v>1.6257999999999999</v>
      </c>
      <c r="F2208" s="12">
        <v>12.25</v>
      </c>
      <c r="G2208" s="11"/>
      <c r="H2208" s="19">
        <f t="shared" si="2467"/>
        <v>3.9655397027778809</v>
      </c>
      <c r="I2208" s="19">
        <f t="shared" si="2468"/>
        <v>4.2076125221500513</v>
      </c>
      <c r="J2208" s="19">
        <f t="shared" si="2469"/>
        <v>0.8711233874820179</v>
      </c>
      <c r="K2208" s="30">
        <f t="shared" si="2464"/>
        <v>0.84152250443001031</v>
      </c>
      <c r="L2208" s="30">
        <f t="shared" si="2465"/>
        <v>0.69689870998561432</v>
      </c>
      <c r="M2208" s="30">
        <f t="shared" si="2462"/>
        <v>1.5384212144156246</v>
      </c>
      <c r="N2208" s="11"/>
      <c r="O2208" s="20">
        <f t="shared" si="2470"/>
        <v>3.7303376545764655E-2</v>
      </c>
      <c r="P2208" s="20">
        <f t="shared" si="2471"/>
        <v>1.6682037195372645E-2</v>
      </c>
      <c r="Q2208" s="20">
        <f t="shared" si="2472"/>
        <v>2.7859293740865043E-2</v>
      </c>
      <c r="R2208" s="11"/>
      <c r="S2208" s="20">
        <f t="shared" ref="S2208:U2208" si="2493">_xlfn.STDEV.S(O2188:O2208)*SQRT(252)</f>
        <v>0.26295570618197145</v>
      </c>
      <c r="T2208" s="20">
        <f t="shared" si="2493"/>
        <v>0.15465810766537691</v>
      </c>
      <c r="U2208" s="20">
        <f t="shared" si="2493"/>
        <v>0.18508035183404722</v>
      </c>
    </row>
    <row r="2209" spans="1:21" x14ac:dyDescent="0.2">
      <c r="A2209" s="1" t="s">
        <v>4942</v>
      </c>
      <c r="B2209" s="13">
        <v>39605</v>
      </c>
      <c r="C2209" s="12">
        <v>1360.68</v>
      </c>
      <c r="D2209" s="12">
        <v>69785.87</v>
      </c>
      <c r="E2209" s="10">
        <v>1.6277999999999999</v>
      </c>
      <c r="F2209" s="12">
        <v>12.25</v>
      </c>
      <c r="G2209" s="11"/>
      <c r="H2209" s="19">
        <f t="shared" si="2467"/>
        <v>3.967344545272264</v>
      </c>
      <c r="I2209" s="19">
        <f t="shared" si="2468"/>
        <v>4.1220242173656443</v>
      </c>
      <c r="J2209" s="19">
        <f t="shared" si="2469"/>
        <v>0.84525359397566568</v>
      </c>
      <c r="K2209" s="30">
        <f t="shared" si="2464"/>
        <v>0.82440484347312892</v>
      </c>
      <c r="L2209" s="30">
        <f t="shared" si="2465"/>
        <v>0.67620287518053257</v>
      </c>
      <c r="M2209" s="30">
        <f t="shared" si="2462"/>
        <v>1.5006077186536615</v>
      </c>
      <c r="N2209" s="11"/>
      <c r="O2209" s="20">
        <f t="shared" si="2470"/>
        <v>-2.0341299093927123E-2</v>
      </c>
      <c r="P2209" s="20">
        <f t="shared" si="2471"/>
        <v>-2.9697048521597935E-2</v>
      </c>
      <c r="Q2209" s="20">
        <f t="shared" si="2472"/>
        <v>-2.4579416487263361E-2</v>
      </c>
      <c r="R2209" s="11"/>
      <c r="S2209" s="20">
        <f t="shared" ref="S2209:U2209" si="2494">_xlfn.STDEV.S(O2189:O2209)*SQRT(252)</f>
        <v>0.27156241946150317</v>
      </c>
      <c r="T2209" s="20">
        <f t="shared" si="2494"/>
        <v>0.17252501915398197</v>
      </c>
      <c r="U2209" s="20">
        <f t="shared" si="2494"/>
        <v>0.1985686295521675</v>
      </c>
    </row>
    <row r="2210" spans="1:21" x14ac:dyDescent="0.2">
      <c r="A2210" s="1" t="s">
        <v>4943</v>
      </c>
      <c r="B2210" s="13">
        <v>39608</v>
      </c>
      <c r="C2210" s="12">
        <v>1361.76</v>
      </c>
      <c r="D2210" s="12">
        <v>69281.2</v>
      </c>
      <c r="E2210" s="10">
        <v>1.6261000000000001</v>
      </c>
      <c r="F2210" s="12">
        <v>12.25</v>
      </c>
      <c r="G2210" s="11"/>
      <c r="H2210" s="19">
        <f t="shared" si="2467"/>
        <v>3.9691502092075286</v>
      </c>
      <c r="I2210" s="19">
        <f t="shared" si="2468"/>
        <v>4.0922150029533588</v>
      </c>
      <c r="J2210" s="19">
        <f t="shared" si="2469"/>
        <v>0.84504104440869177</v>
      </c>
      <c r="K2210" s="30">
        <f t="shared" si="2464"/>
        <v>0.81844300059067177</v>
      </c>
      <c r="L2210" s="30">
        <f t="shared" si="2465"/>
        <v>0.67603283552695348</v>
      </c>
      <c r="M2210" s="30">
        <f t="shared" si="2462"/>
        <v>1.4944758361176254</v>
      </c>
      <c r="N2210" s="11"/>
      <c r="O2210" s="20">
        <f t="shared" si="2470"/>
        <v>-7.2316931780027627E-3</v>
      </c>
      <c r="P2210" s="20">
        <f t="shared" si="2471"/>
        <v>-2.5146248237073454E-4</v>
      </c>
      <c r="Q2210" s="20">
        <f t="shared" si="2472"/>
        <v>-4.0862661572457215E-3</v>
      </c>
      <c r="R2210" s="11"/>
      <c r="S2210" s="20">
        <f t="shared" ref="S2210:U2210" si="2495">_xlfn.STDEV.S(O2190:O2210)*SQRT(252)</f>
        <v>0.27275533266161378</v>
      </c>
      <c r="T2210" s="20">
        <f t="shared" si="2495"/>
        <v>0.17246186520117177</v>
      </c>
      <c r="U2210" s="20">
        <f t="shared" si="2495"/>
        <v>0.19867583687666424</v>
      </c>
    </row>
    <row r="2211" spans="1:21" x14ac:dyDescent="0.2">
      <c r="A2211" s="1" t="s">
        <v>4944</v>
      </c>
      <c r="B2211" s="13">
        <v>39609</v>
      </c>
      <c r="C2211" s="12">
        <v>1358.44</v>
      </c>
      <c r="D2211" s="12">
        <v>67774.94</v>
      </c>
      <c r="E2211" s="10">
        <v>1.6388</v>
      </c>
      <c r="F2211" s="12">
        <v>12.25</v>
      </c>
      <c r="G2211" s="11"/>
      <c r="H2211" s="19">
        <f t="shared" si="2467"/>
        <v>3.9709566949575383</v>
      </c>
      <c r="I2211" s="19">
        <f t="shared" si="2468"/>
        <v>4.0032451269935239</v>
      </c>
      <c r="J2211" s="19">
        <f t="shared" si="2469"/>
        <v>0.84956457887370684</v>
      </c>
      <c r="K2211" s="30">
        <f t="shared" si="2464"/>
        <v>0.80064902539870486</v>
      </c>
      <c r="L2211" s="30">
        <f t="shared" si="2465"/>
        <v>0.67965166309896552</v>
      </c>
      <c r="M2211" s="30">
        <f t="shared" si="2462"/>
        <v>1.4803006884976704</v>
      </c>
      <c r="N2211" s="11"/>
      <c r="O2211" s="20">
        <f t="shared" si="2470"/>
        <v>-2.1741251594949218E-2</v>
      </c>
      <c r="P2211" s="20">
        <f t="shared" si="2471"/>
        <v>5.353035210473589E-3</v>
      </c>
      <c r="Q2211" s="20">
        <f t="shared" si="2472"/>
        <v>-9.4850296521216126E-3</v>
      </c>
      <c r="R2211" s="11"/>
      <c r="S2211" s="20">
        <f t="shared" ref="S2211:U2211" si="2496">_xlfn.STDEV.S(O2191:O2211)*SQRT(252)</f>
        <v>0.27941764907273453</v>
      </c>
      <c r="T2211" s="20">
        <f t="shared" si="2496"/>
        <v>0.1747230167600585</v>
      </c>
      <c r="U2211" s="20">
        <f t="shared" si="2496"/>
        <v>0.19900580375718011</v>
      </c>
    </row>
    <row r="2212" spans="1:21" x14ac:dyDescent="0.2">
      <c r="A2212" s="1" t="s">
        <v>4945</v>
      </c>
      <c r="B2212" s="13">
        <v>39610</v>
      </c>
      <c r="C2212" s="12">
        <v>1335.49</v>
      </c>
      <c r="D2212" s="12">
        <v>66794.759999999995</v>
      </c>
      <c r="E2212" s="10">
        <v>1.6424000000000001</v>
      </c>
      <c r="F2212" s="12">
        <v>12.25</v>
      </c>
      <c r="G2212" s="11"/>
      <c r="H2212" s="19">
        <f t="shared" si="2467"/>
        <v>3.9727640028963274</v>
      </c>
      <c r="I2212" s="19">
        <f t="shared" si="2468"/>
        <v>3.9453490844654664</v>
      </c>
      <c r="J2212" s="19">
        <f t="shared" si="2469"/>
        <v>0.83704644707730302</v>
      </c>
      <c r="K2212" s="30">
        <f t="shared" si="2464"/>
        <v>0.7890698168930933</v>
      </c>
      <c r="L2212" s="30">
        <f t="shared" si="2465"/>
        <v>0.66963715766184251</v>
      </c>
      <c r="M2212" s="30">
        <f t="shared" si="2462"/>
        <v>1.4587069745549357</v>
      </c>
      <c r="N2212" s="11"/>
      <c r="O2212" s="20">
        <f t="shared" si="2470"/>
        <v>-1.4462277650116762E-2</v>
      </c>
      <c r="P2212" s="20">
        <f t="shared" si="2471"/>
        <v>-1.4734761909447114E-2</v>
      </c>
      <c r="Q2212" s="20">
        <f t="shared" si="2472"/>
        <v>-1.4587383570462076E-2</v>
      </c>
      <c r="R2212" s="11"/>
      <c r="S2212" s="20">
        <f t="shared" ref="S2212:U2212" si="2497">_xlfn.STDEV.S(O2192:O2212)*SQRT(252)</f>
        <v>0.28263153309698202</v>
      </c>
      <c r="T2212" s="20">
        <f t="shared" si="2497"/>
        <v>0.17805200879457941</v>
      </c>
      <c r="U2212" s="20">
        <f t="shared" si="2497"/>
        <v>0.20361992928372544</v>
      </c>
    </row>
    <row r="2213" spans="1:21" x14ac:dyDescent="0.2">
      <c r="A2213" s="1" t="s">
        <v>4946</v>
      </c>
      <c r="B2213" s="13">
        <v>39611</v>
      </c>
      <c r="C2213" s="12">
        <v>1339.87</v>
      </c>
      <c r="D2213" s="12">
        <v>67319</v>
      </c>
      <c r="E2213" s="10">
        <v>1.6395999999999999</v>
      </c>
      <c r="F2213" s="12">
        <v>12.25</v>
      </c>
      <c r="G2213" s="11"/>
      <c r="H2213" s="19">
        <f t="shared" si="2467"/>
        <v>3.9745721333980999</v>
      </c>
      <c r="I2213" s="19">
        <f t="shared" si="2468"/>
        <v>3.9763142350856673</v>
      </c>
      <c r="J2213" s="19">
        <f t="shared" si="2469"/>
        <v>0.83836000865227933</v>
      </c>
      <c r="K2213" s="30">
        <f t="shared" si="2464"/>
        <v>0.79526284701713346</v>
      </c>
      <c r="L2213" s="30">
        <f t="shared" si="2465"/>
        <v>0.67068800692182351</v>
      </c>
      <c r="M2213" s="30">
        <f t="shared" si="2462"/>
        <v>1.465950853938957</v>
      </c>
      <c r="N2213" s="11"/>
      <c r="O2213" s="20">
        <f t="shared" si="2470"/>
        <v>7.8485198539526291E-3</v>
      </c>
      <c r="P2213" s="20">
        <f t="shared" si="2471"/>
        <v>1.5692815847470065E-3</v>
      </c>
      <c r="Q2213" s="20">
        <f t="shared" si="2472"/>
        <v>4.965959243618201E-3</v>
      </c>
      <c r="R2213" s="11"/>
      <c r="S2213" s="20">
        <f t="shared" ref="S2213:U2213" si="2498">_xlfn.STDEV.S(O2193:O2213)*SQRT(252)</f>
        <v>0.2843301295717976</v>
      </c>
      <c r="T2213" s="20">
        <f t="shared" si="2498"/>
        <v>0.17490140256490605</v>
      </c>
      <c r="U2213" s="20">
        <f t="shared" si="2498"/>
        <v>0.20516432576282267</v>
      </c>
    </row>
    <row r="2214" spans="1:21" x14ac:dyDescent="0.2">
      <c r="A2214" s="1" t="s">
        <v>4947</v>
      </c>
      <c r="B2214" s="13">
        <v>39612</v>
      </c>
      <c r="C2214" s="12">
        <v>1360.03</v>
      </c>
      <c r="D2214" s="12">
        <v>67203.520000000004</v>
      </c>
      <c r="E2214" s="10">
        <v>1.6364000000000001</v>
      </c>
      <c r="F2214" s="12">
        <v>12.25</v>
      </c>
      <c r="G2214" s="11"/>
      <c r="H2214" s="19">
        <f t="shared" si="2467"/>
        <v>3.9763810868372298</v>
      </c>
      <c r="I2214" s="19">
        <f t="shared" si="2468"/>
        <v>3.9694932073242968</v>
      </c>
      <c r="J2214" s="19">
        <f t="shared" si="2469"/>
        <v>0.84931332856147279</v>
      </c>
      <c r="K2214" s="30">
        <f t="shared" si="2464"/>
        <v>0.79389864146485944</v>
      </c>
      <c r="L2214" s="30">
        <f t="shared" si="2465"/>
        <v>0.67945066284917832</v>
      </c>
      <c r="M2214" s="30">
        <f t="shared" si="2462"/>
        <v>1.4733493043140378</v>
      </c>
      <c r="N2214" s="11"/>
      <c r="O2214" s="20">
        <f t="shared" si="2470"/>
        <v>-1.7154146674787096E-3</v>
      </c>
      <c r="P2214" s="20">
        <f t="shared" si="2471"/>
        <v>1.3065174622059583E-2</v>
      </c>
      <c r="Q2214" s="20">
        <f t="shared" si="2472"/>
        <v>5.0468611244376405E-3</v>
      </c>
      <c r="R2214" s="11"/>
      <c r="S2214" s="20">
        <f t="shared" ref="S2214:U2214" si="2499">_xlfn.STDEV.S(O2194:O2214)*SQRT(252)</f>
        <v>0.27215591407000012</v>
      </c>
      <c r="T2214" s="20">
        <f t="shared" si="2499"/>
        <v>0.17961662906518833</v>
      </c>
      <c r="U2214" s="20">
        <f t="shared" si="2499"/>
        <v>0.19729979295690397</v>
      </c>
    </row>
    <row r="2215" spans="1:21" x14ac:dyDescent="0.2">
      <c r="A2215" s="1" t="s">
        <v>4948</v>
      </c>
      <c r="B2215" s="13">
        <v>39615</v>
      </c>
      <c r="C2215" s="12">
        <v>1360.14</v>
      </c>
      <c r="D2215" s="12">
        <v>67284.61</v>
      </c>
      <c r="E2215" s="10">
        <v>1.6273</v>
      </c>
      <c r="F2215" s="12">
        <v>12.25</v>
      </c>
      <c r="G2215" s="11"/>
      <c r="H2215" s="19">
        <f t="shared" si="2467"/>
        <v>3.9781908635882623</v>
      </c>
      <c r="I2215" s="19">
        <f t="shared" si="2468"/>
        <v>3.974282929710593</v>
      </c>
      <c r="J2215" s="19">
        <f t="shared" si="2469"/>
        <v>0.84465861867371461</v>
      </c>
      <c r="K2215" s="30">
        <f t="shared" si="2464"/>
        <v>0.79485658594211861</v>
      </c>
      <c r="L2215" s="30">
        <f t="shared" si="2465"/>
        <v>0.67572689493897176</v>
      </c>
      <c r="M2215" s="30">
        <f t="shared" si="2462"/>
        <v>1.4705834808810905</v>
      </c>
      <c r="N2215" s="11"/>
      <c r="O2215" s="20">
        <f t="shared" si="2470"/>
        <v>1.206633223973963E-3</v>
      </c>
      <c r="P2215" s="20">
        <f t="shared" si="2471"/>
        <v>-5.4805567406343014E-3</v>
      </c>
      <c r="Q2215" s="20">
        <f t="shared" si="2472"/>
        <v>-1.8772353744280768E-3</v>
      </c>
      <c r="R2215" s="11"/>
      <c r="S2215" s="20">
        <f t="shared" ref="S2215:U2215" si="2500">_xlfn.STDEV.S(O2195:O2215)*SQRT(252)</f>
        <v>0.26218850645096309</v>
      </c>
      <c r="T2215" s="20">
        <f t="shared" si="2500"/>
        <v>0.17856982712706754</v>
      </c>
      <c r="U2215" s="20">
        <f t="shared" si="2500"/>
        <v>0.19499202106951266</v>
      </c>
    </row>
    <row r="2216" spans="1:21" x14ac:dyDescent="0.2">
      <c r="A2216" s="1" t="s">
        <v>4949</v>
      </c>
      <c r="B2216" s="13">
        <v>39616</v>
      </c>
      <c r="C2216" s="12">
        <v>1350.93</v>
      </c>
      <c r="D2216" s="12">
        <v>68437.5</v>
      </c>
      <c r="E2216" s="10">
        <v>1.6123000000000001</v>
      </c>
      <c r="F2216" s="12">
        <v>12.25</v>
      </c>
      <c r="G2216" s="11"/>
      <c r="H2216" s="19">
        <f t="shared" si="2467"/>
        <v>3.9800014640259129</v>
      </c>
      <c r="I2216" s="19">
        <f t="shared" si="2468"/>
        <v>4.0423803898405399</v>
      </c>
      <c r="J2216" s="19">
        <f t="shared" si="2469"/>
        <v>0.83120602141160216</v>
      </c>
      <c r="K2216" s="30">
        <f t="shared" si="2464"/>
        <v>0.80847607796810805</v>
      </c>
      <c r="L2216" s="30">
        <f t="shared" si="2465"/>
        <v>0.66496481712928179</v>
      </c>
      <c r="M2216" s="30">
        <f t="shared" si="2462"/>
        <v>1.4734408950973898</v>
      </c>
      <c r="N2216" s="11"/>
      <c r="O2216" s="20">
        <f t="shared" si="2470"/>
        <v>1.7134527494474527E-2</v>
      </c>
      <c r="P2216" s="20">
        <f t="shared" si="2471"/>
        <v>-1.5926667845094333E-2</v>
      </c>
      <c r="Q2216" s="20">
        <f t="shared" si="2472"/>
        <v>1.9430479489592756E-3</v>
      </c>
      <c r="R2216" s="11"/>
      <c r="S2216" s="20">
        <f t="shared" ref="S2216:U2216" si="2501">_xlfn.STDEV.S(O2196:O2216)*SQRT(252)</f>
        <v>0.26841370701828937</v>
      </c>
      <c r="T2216" s="20">
        <f t="shared" si="2501"/>
        <v>0.18326364923648231</v>
      </c>
      <c r="U2216" s="20">
        <f t="shared" si="2501"/>
        <v>0.19297980028559902</v>
      </c>
    </row>
    <row r="2217" spans="1:21" x14ac:dyDescent="0.2">
      <c r="A2217" s="1" t="s">
        <v>4950</v>
      </c>
      <c r="B2217" s="13">
        <v>39617</v>
      </c>
      <c r="C2217" s="12">
        <v>1337.81</v>
      </c>
      <c r="D2217" s="12">
        <v>67090.45</v>
      </c>
      <c r="E2217" s="10">
        <v>1.6109</v>
      </c>
      <c r="F2217" s="12">
        <v>12.25</v>
      </c>
      <c r="G2217" s="11"/>
      <c r="H2217" s="19">
        <f t="shared" si="2467"/>
        <v>3.981812888525067</v>
      </c>
      <c r="I2217" s="19">
        <f t="shared" si="2468"/>
        <v>3.9628145304193936</v>
      </c>
      <c r="J2217" s="19">
        <f t="shared" si="2469"/>
        <v>0.82241874419009409</v>
      </c>
      <c r="K2217" s="30">
        <f t="shared" si="2464"/>
        <v>0.7925629060838788</v>
      </c>
      <c r="L2217" s="30">
        <f t="shared" si="2465"/>
        <v>0.65793499535207534</v>
      </c>
      <c r="M2217" s="30">
        <f t="shared" si="2462"/>
        <v>1.4504979014359543</v>
      </c>
      <c r="N2217" s="11"/>
      <c r="O2217" s="20">
        <f t="shared" si="2470"/>
        <v>-1.9682922374429257E-2</v>
      </c>
      <c r="P2217" s="20">
        <f t="shared" si="2471"/>
        <v>-1.0571719880692165E-2</v>
      </c>
      <c r="Q2217" s="20">
        <f t="shared" si="2472"/>
        <v>-1.5571030869154123E-2</v>
      </c>
      <c r="R2217" s="11"/>
      <c r="S2217" s="20">
        <f t="shared" ref="S2217:U2217" si="2502">_xlfn.STDEV.S(O2197:O2217)*SQRT(252)</f>
        <v>0.27381170931830323</v>
      </c>
      <c r="T2217" s="20">
        <f t="shared" si="2502"/>
        <v>0.18484871990711357</v>
      </c>
      <c r="U2217" s="20">
        <f t="shared" si="2502"/>
        <v>0.19719122037954429</v>
      </c>
    </row>
    <row r="2218" spans="1:21" x14ac:dyDescent="0.2">
      <c r="A2218" s="1" t="s">
        <v>4951</v>
      </c>
      <c r="B2218" s="13">
        <v>39618</v>
      </c>
      <c r="C2218" s="12">
        <v>1342.83</v>
      </c>
      <c r="D2218" s="12">
        <v>66590.41</v>
      </c>
      <c r="E2218" s="10">
        <v>1.6047</v>
      </c>
      <c r="F2218" s="12">
        <v>12.25</v>
      </c>
      <c r="G2218" s="11"/>
      <c r="H2218" s="19">
        <f t="shared" si="2467"/>
        <v>3.9836251374607814</v>
      </c>
      <c r="I2218" s="19">
        <f t="shared" si="2468"/>
        <v>3.9332787950384134</v>
      </c>
      <c r="J2218" s="19">
        <f t="shared" si="2469"/>
        <v>0.82232760288937068</v>
      </c>
      <c r="K2218" s="30">
        <f t="shared" si="2464"/>
        <v>0.7866557590076827</v>
      </c>
      <c r="L2218" s="30">
        <f t="shared" si="2465"/>
        <v>0.65786208231149657</v>
      </c>
      <c r="M2218" s="30">
        <f t="shared" si="2462"/>
        <v>1.4445178413191793</v>
      </c>
      <c r="N2218" s="11"/>
      <c r="O2218" s="20">
        <f t="shared" si="2470"/>
        <v>-7.4532217327502037E-3</v>
      </c>
      <c r="P2218" s="20">
        <f t="shared" si="2471"/>
        <v>-1.1082104021498118E-4</v>
      </c>
      <c r="Q2218" s="20">
        <f t="shared" si="2472"/>
        <v>-4.1227637150352825E-3</v>
      </c>
      <c r="R2218" s="11"/>
      <c r="S2218" s="20">
        <f t="shared" ref="S2218:U2218" si="2503">_xlfn.STDEV.S(O2198:O2218)*SQRT(252)</f>
        <v>0.27039365636332297</v>
      </c>
      <c r="T2218" s="20">
        <f t="shared" si="2503"/>
        <v>0.17473818998797414</v>
      </c>
      <c r="U2218" s="20">
        <f t="shared" si="2503"/>
        <v>0.19015849696366688</v>
      </c>
    </row>
    <row r="2219" spans="1:21" x14ac:dyDescent="0.2">
      <c r="A2219" s="1" t="s">
        <v>4952</v>
      </c>
      <c r="B2219" s="13">
        <v>39619</v>
      </c>
      <c r="C2219" s="12">
        <v>1317.93</v>
      </c>
      <c r="D2219" s="12">
        <v>64613.79</v>
      </c>
      <c r="E2219" s="10">
        <v>1.6037999999999999</v>
      </c>
      <c r="F2219" s="12">
        <v>12.25</v>
      </c>
      <c r="G2219" s="11"/>
      <c r="H2219" s="19">
        <f t="shared" si="2467"/>
        <v>3.9854382112082827</v>
      </c>
      <c r="I2219" s="19">
        <f t="shared" si="2468"/>
        <v>3.8165262847017325</v>
      </c>
      <c r="J2219" s="19">
        <f t="shared" si="2469"/>
        <v>0.80662658895358152</v>
      </c>
      <c r="K2219" s="30">
        <f t="shared" si="2464"/>
        <v>0.76330525694034657</v>
      </c>
      <c r="L2219" s="30">
        <f t="shared" si="2465"/>
        <v>0.64530127116286529</v>
      </c>
      <c r="M2219" s="30">
        <f t="shared" si="2462"/>
        <v>1.4086065281032119</v>
      </c>
      <c r="N2219" s="11"/>
      <c r="O2219" s="20">
        <f t="shared" si="2470"/>
        <v>-2.968325318916043E-2</v>
      </c>
      <c r="P2219" s="20">
        <f t="shared" si="2471"/>
        <v>-1.9093380643701252E-2</v>
      </c>
      <c r="Q2219" s="20">
        <f t="shared" si="2472"/>
        <v>-2.4860415142517134E-2</v>
      </c>
      <c r="R2219" s="11"/>
      <c r="S2219" s="20">
        <f t="shared" ref="S2219:U2219" si="2504">_xlfn.STDEV.S(O2199:O2219)*SQRT(252)</f>
        <v>0.28437061525340296</v>
      </c>
      <c r="T2219" s="20">
        <f t="shared" si="2504"/>
        <v>0.18213395676893573</v>
      </c>
      <c r="U2219" s="20">
        <f t="shared" si="2504"/>
        <v>0.20319300097950974</v>
      </c>
    </row>
    <row r="2220" spans="1:21" x14ac:dyDescent="0.2">
      <c r="A2220" s="1" t="s">
        <v>4953</v>
      </c>
      <c r="B2220" s="13">
        <v>39622</v>
      </c>
      <c r="C2220" s="12">
        <v>1318</v>
      </c>
      <c r="D2220" s="12">
        <v>64640.45</v>
      </c>
      <c r="E2220" s="10">
        <v>1.6113</v>
      </c>
      <c r="F2220" s="12">
        <v>12.25</v>
      </c>
      <c r="G2220" s="11"/>
      <c r="H2220" s="19">
        <f t="shared" si="2467"/>
        <v>3.9872521101429692</v>
      </c>
      <c r="I2220" s="19">
        <f t="shared" si="2468"/>
        <v>3.8181010041346917</v>
      </c>
      <c r="J2220" s="19">
        <f t="shared" si="2469"/>
        <v>0.81044173553152477</v>
      </c>
      <c r="K2220" s="30">
        <f t="shared" si="2464"/>
        <v>0.76362020082693838</v>
      </c>
      <c r="L2220" s="30">
        <f t="shared" si="2465"/>
        <v>0.64835338842521983</v>
      </c>
      <c r="M2220" s="30">
        <f t="shared" si="2462"/>
        <v>1.4119735892521583</v>
      </c>
      <c r="N2220" s="11"/>
      <c r="O2220" s="20">
        <f t="shared" si="2470"/>
        <v>4.126054206075036E-4</v>
      </c>
      <c r="P2220" s="20">
        <f t="shared" si="2471"/>
        <v>4.7297555401595304E-3</v>
      </c>
      <c r="Q2220" s="20">
        <f t="shared" si="2472"/>
        <v>2.3903489596064365E-3</v>
      </c>
      <c r="R2220" s="11"/>
      <c r="S2220" s="20">
        <f t="shared" ref="S2220:U2220" si="2505">_xlfn.STDEV.S(O2200:O2220)*SQRT(252)</f>
        <v>0.28398035800972565</v>
      </c>
      <c r="T2220" s="20">
        <f t="shared" si="2505"/>
        <v>0.18313194124811788</v>
      </c>
      <c r="U2220" s="20">
        <f t="shared" si="2505"/>
        <v>0.20326631286997632</v>
      </c>
    </row>
    <row r="2221" spans="1:21" x14ac:dyDescent="0.2">
      <c r="A2221" s="1" t="s">
        <v>4954</v>
      </c>
      <c r="B2221" s="13">
        <v>39623</v>
      </c>
      <c r="C2221" s="12">
        <v>1314.29</v>
      </c>
      <c r="D2221" s="12">
        <v>64167</v>
      </c>
      <c r="E2221" s="10">
        <v>1.6042000000000001</v>
      </c>
      <c r="F2221" s="12">
        <v>12.25</v>
      </c>
      <c r="G2221" s="11"/>
      <c r="H2221" s="19">
        <f t="shared" si="2467"/>
        <v>3.9890668346404099</v>
      </c>
      <c r="I2221" s="19">
        <f t="shared" si="2468"/>
        <v>3.7901358535144909</v>
      </c>
      <c r="J2221" s="19">
        <f t="shared" si="2469"/>
        <v>0.80459938459800717</v>
      </c>
      <c r="K2221" s="30">
        <f t="shared" si="2464"/>
        <v>0.75802717070289827</v>
      </c>
      <c r="L2221" s="30">
        <f t="shared" si="2465"/>
        <v>0.64367950767840576</v>
      </c>
      <c r="M2221" s="30">
        <f t="shared" si="2462"/>
        <v>1.4017066783813039</v>
      </c>
      <c r="N2221" s="11"/>
      <c r="O2221" s="20">
        <f t="shared" si="2470"/>
        <v>-7.3243611391937691E-3</v>
      </c>
      <c r="P2221" s="20">
        <f t="shared" si="2471"/>
        <v>-7.2088475671676644E-3</v>
      </c>
      <c r="Q2221" s="20">
        <f t="shared" si="2472"/>
        <v>-7.2713193426601208E-3</v>
      </c>
      <c r="R2221" s="11"/>
      <c r="S2221" s="20">
        <f t="shared" ref="S2221:U2221" si="2506">_xlfn.STDEV.S(O2201:O2221)*SQRT(252)</f>
        <v>0.28292743603761622</v>
      </c>
      <c r="T2221" s="20">
        <f t="shared" si="2506"/>
        <v>0.18176603281199052</v>
      </c>
      <c r="U2221" s="20">
        <f t="shared" si="2506"/>
        <v>0.20187253950372602</v>
      </c>
    </row>
    <row r="2222" spans="1:21" x14ac:dyDescent="0.2">
      <c r="A2222" s="1" t="s">
        <v>4955</v>
      </c>
      <c r="B2222" s="13">
        <v>39624</v>
      </c>
      <c r="C2222" s="12">
        <v>1321.97</v>
      </c>
      <c r="D2222" s="12">
        <v>65853.34</v>
      </c>
      <c r="E2222" s="10">
        <v>1.5996999999999999</v>
      </c>
      <c r="F2222" s="12">
        <v>12.25</v>
      </c>
      <c r="G2222" s="11"/>
      <c r="H2222" s="19">
        <f t="shared" si="2467"/>
        <v>3.9908823850763442</v>
      </c>
      <c r="I2222" s="19">
        <f t="shared" si="2468"/>
        <v>3.889742468989978</v>
      </c>
      <c r="J2222" s="19">
        <f t="shared" si="2469"/>
        <v>0.80703082841178453</v>
      </c>
      <c r="K2222" s="30">
        <f t="shared" si="2464"/>
        <v>0.77794849379799569</v>
      </c>
      <c r="L2222" s="30">
        <f t="shared" si="2465"/>
        <v>0.64562466272942765</v>
      </c>
      <c r="M2222" s="30">
        <f t="shared" si="2462"/>
        <v>1.4235731565274232</v>
      </c>
      <c r="N2222" s="11"/>
      <c r="O2222" s="20">
        <f t="shared" si="2470"/>
        <v>2.6280486854613594E-2</v>
      </c>
      <c r="P2222" s="20">
        <f t="shared" si="2471"/>
        <v>3.0219309886647672E-3</v>
      </c>
      <c r="Q2222" s="20">
        <f t="shared" si="2472"/>
        <v>1.5599895815129328E-2</v>
      </c>
      <c r="R2222" s="11"/>
      <c r="S2222" s="20">
        <f t="shared" ref="S2222:U2222" si="2507">_xlfn.STDEV.S(O2202:O2222)*SQRT(252)</f>
        <v>0.3025058028208244</v>
      </c>
      <c r="T2222" s="20">
        <f t="shared" si="2507"/>
        <v>0.17543577419521753</v>
      </c>
      <c r="U2222" s="20">
        <f t="shared" si="2507"/>
        <v>0.21314066226994963</v>
      </c>
    </row>
    <row r="2223" spans="1:21" x14ac:dyDescent="0.2">
      <c r="A2223" s="1" t="s">
        <v>4956</v>
      </c>
      <c r="B2223" s="13">
        <v>39625</v>
      </c>
      <c r="C2223" s="12">
        <v>1283.1500000000001</v>
      </c>
      <c r="D2223" s="12">
        <v>63946.92</v>
      </c>
      <c r="E2223" s="10">
        <v>1.5947</v>
      </c>
      <c r="F2223" s="12">
        <v>12.25</v>
      </c>
      <c r="G2223" s="11"/>
      <c r="H2223" s="19">
        <f t="shared" si="2467"/>
        <v>3.9926987618266825</v>
      </c>
      <c r="I2223" s="19">
        <f t="shared" si="2468"/>
        <v>3.7771364441819442</v>
      </c>
      <c r="J2223" s="19">
        <f t="shared" si="2469"/>
        <v>0.78088378183829221</v>
      </c>
      <c r="K2223" s="30">
        <f t="shared" si="2464"/>
        <v>0.75542728883638888</v>
      </c>
      <c r="L2223" s="30">
        <f t="shared" si="2465"/>
        <v>0.62470702547063384</v>
      </c>
      <c r="M2223" s="30">
        <f t="shared" si="2462"/>
        <v>1.3801343143070226</v>
      </c>
      <c r="N2223" s="11"/>
      <c r="O2223" s="20">
        <f t="shared" si="2470"/>
        <v>-2.8949480770451452E-2</v>
      </c>
      <c r="P2223" s="20">
        <f t="shared" si="2471"/>
        <v>-3.2399067858348118E-2</v>
      </c>
      <c r="Q2223" s="20">
        <f t="shared" si="2472"/>
        <v>-3.0513951475709677E-2</v>
      </c>
      <c r="R2223" s="11"/>
      <c r="S2223" s="20">
        <f t="shared" ref="S2223:U2223" si="2508">_xlfn.STDEV.S(O2203:O2223)*SQRT(252)</f>
        <v>0.28842359251977945</v>
      </c>
      <c r="T2223" s="20">
        <f t="shared" si="2508"/>
        <v>0.19962829936330015</v>
      </c>
      <c r="U2223" s="20">
        <f t="shared" si="2508"/>
        <v>0.21835660923336017</v>
      </c>
    </row>
    <row r="2224" spans="1:21" x14ac:dyDescent="0.2">
      <c r="A2224" s="1" t="s">
        <v>4957</v>
      </c>
      <c r="B2224" s="13">
        <v>39626</v>
      </c>
      <c r="C2224" s="12">
        <v>1278.3800000000001</v>
      </c>
      <c r="D2224" s="12">
        <v>64321.11</v>
      </c>
      <c r="E2224" s="10">
        <v>1.6073</v>
      </c>
      <c r="F2224" s="12">
        <v>12.25</v>
      </c>
      <c r="G2224" s="11"/>
      <c r="H2224" s="19">
        <f t="shared" si="2467"/>
        <v>3.9945159652675071</v>
      </c>
      <c r="I2224" s="19">
        <f t="shared" si="2468"/>
        <v>3.7992386296515255</v>
      </c>
      <c r="J2224" s="19">
        <f t="shared" si="2469"/>
        <v>0.78412787490082481</v>
      </c>
      <c r="K2224" s="30">
        <f t="shared" si="2464"/>
        <v>0.75984772593030514</v>
      </c>
      <c r="L2224" s="30">
        <f t="shared" si="2465"/>
        <v>0.62730229992065989</v>
      </c>
      <c r="M2224" s="30">
        <f t="shared" si="2462"/>
        <v>1.387150025850965</v>
      </c>
      <c r="N2224" s="11"/>
      <c r="O2224" s="20">
        <f t="shared" si="2470"/>
        <v>5.8515718974425646E-3</v>
      </c>
      <c r="P2224" s="20">
        <f t="shared" si="2471"/>
        <v>4.1543865271418401E-3</v>
      </c>
      <c r="Q2224" s="20">
        <f t="shared" si="2472"/>
        <v>5.0833541860488829E-3</v>
      </c>
      <c r="R2224" s="11"/>
      <c r="S2224" s="20">
        <f t="shared" ref="S2224:U2224" si="2509">_xlfn.STDEV.S(O2204:O2224)*SQRT(252)</f>
        <v>0.28768422749935002</v>
      </c>
      <c r="T2224" s="20">
        <f t="shared" si="2509"/>
        <v>0.20234432996937837</v>
      </c>
      <c r="U2224" s="20">
        <f t="shared" si="2509"/>
        <v>0.22068965308959701</v>
      </c>
    </row>
    <row r="2225" spans="1:21" x14ac:dyDescent="0.2">
      <c r="A2225" s="1" t="s">
        <v>4958</v>
      </c>
      <c r="B2225" s="13">
        <v>39629</v>
      </c>
      <c r="C2225" s="12">
        <v>1280</v>
      </c>
      <c r="D2225" s="12">
        <v>65017.58</v>
      </c>
      <c r="E2225" s="10">
        <v>1.5914999999999999</v>
      </c>
      <c r="F2225" s="12">
        <v>12.25</v>
      </c>
      <c r="G2225" s="11"/>
      <c r="H2225" s="19">
        <f t="shared" si="2467"/>
        <v>3.9963339957750708</v>
      </c>
      <c r="I2225" s="19">
        <f t="shared" si="2468"/>
        <v>3.8403768458358138</v>
      </c>
      <c r="J2225" s="19">
        <f t="shared" si="2469"/>
        <v>0.77740368185255915</v>
      </c>
      <c r="K2225" s="30">
        <f t="shared" si="2464"/>
        <v>0.76807536916716279</v>
      </c>
      <c r="L2225" s="30">
        <f t="shared" si="2465"/>
        <v>0.62192294548204741</v>
      </c>
      <c r="M2225" s="30">
        <f t="shared" si="2462"/>
        <v>1.3899983146492101</v>
      </c>
      <c r="N2225" s="11"/>
      <c r="O2225" s="20">
        <f t="shared" si="2470"/>
        <v>1.0828015872238472E-2</v>
      </c>
      <c r="P2225" s="20">
        <f t="shared" si="2471"/>
        <v>-8.5753781538707718E-3</v>
      </c>
      <c r="Q2225" s="20">
        <f t="shared" si="2472"/>
        <v>2.0533386765413386E-3</v>
      </c>
      <c r="R2225" s="11"/>
      <c r="S2225" s="20">
        <f t="shared" ref="S2225:U2225" si="2510">_xlfn.STDEV.S(O2205:O2225)*SQRT(252)</f>
        <v>0.28751278737422159</v>
      </c>
      <c r="T2225" s="20">
        <f t="shared" si="2510"/>
        <v>0.20175907462813944</v>
      </c>
      <c r="U2225" s="20">
        <f t="shared" si="2510"/>
        <v>0.22103269329921466</v>
      </c>
    </row>
    <row r="2226" spans="1:21" x14ac:dyDescent="0.2">
      <c r="A2226" s="1" t="s">
        <v>4959</v>
      </c>
      <c r="B2226" s="13">
        <v>39630</v>
      </c>
      <c r="C2226" s="12">
        <v>1284.9100000000001</v>
      </c>
      <c r="D2226" s="12">
        <v>63396.19</v>
      </c>
      <c r="E2226" s="10">
        <v>1.6056999999999999</v>
      </c>
      <c r="F2226" s="12">
        <v>12.25</v>
      </c>
      <c r="G2226" s="11"/>
      <c r="H2226" s="19">
        <f t="shared" si="2467"/>
        <v>3.9981528537257978</v>
      </c>
      <c r="I2226" s="19">
        <f t="shared" si="2468"/>
        <v>3.7446066154755062</v>
      </c>
      <c r="J2226" s="19">
        <f t="shared" si="2469"/>
        <v>0.78734866783415558</v>
      </c>
      <c r="K2226" s="30">
        <f t="shared" si="2464"/>
        <v>0.74892132309510129</v>
      </c>
      <c r="L2226" s="30">
        <f t="shared" si="2465"/>
        <v>0.62987893426732455</v>
      </c>
      <c r="M2226" s="30">
        <f t="shared" si="2462"/>
        <v>1.3788002573624258</v>
      </c>
      <c r="N2226" s="11"/>
      <c r="O2226" s="20">
        <f t="shared" si="2470"/>
        <v>-2.4937716845197855E-2</v>
      </c>
      <c r="P2226" s="20">
        <f t="shared" si="2471"/>
        <v>1.2792563521049294E-2</v>
      </c>
      <c r="Q2226" s="20">
        <f t="shared" si="2472"/>
        <v>-8.0561660893885279E-3</v>
      </c>
      <c r="R2226" s="11"/>
      <c r="S2226" s="20">
        <f t="shared" ref="S2226:U2226" si="2511">_xlfn.STDEV.S(O2206:O2226)*SQRT(252)</f>
        <v>0.29535814313568792</v>
      </c>
      <c r="T2226" s="20">
        <f t="shared" si="2511"/>
        <v>0.21066810840760708</v>
      </c>
      <c r="U2226" s="20">
        <f t="shared" si="2511"/>
        <v>0.22078769623826996</v>
      </c>
    </row>
    <row r="2227" spans="1:21" x14ac:dyDescent="0.2">
      <c r="A2227" s="1" t="s">
        <v>4960</v>
      </c>
      <c r="B2227" s="13">
        <v>39631</v>
      </c>
      <c r="C2227" s="12">
        <v>1261.52</v>
      </c>
      <c r="D2227" s="12">
        <v>61106.22</v>
      </c>
      <c r="E2227" s="10">
        <v>1.5989</v>
      </c>
      <c r="F2227" s="12">
        <v>12.25</v>
      </c>
      <c r="G2227" s="11"/>
      <c r="H2227" s="19">
        <f t="shared" si="2467"/>
        <v>3.9999725394962837</v>
      </c>
      <c r="I2227" s="19">
        <f t="shared" si="2468"/>
        <v>3.6093455404607386</v>
      </c>
      <c r="J2227" s="19">
        <f t="shared" si="2469"/>
        <v>0.76974242413162741</v>
      </c>
      <c r="K2227" s="30">
        <f t="shared" si="2464"/>
        <v>0.72186910809214777</v>
      </c>
      <c r="L2227" s="30">
        <f t="shared" si="2465"/>
        <v>0.61579393930530202</v>
      </c>
      <c r="M2227" s="30">
        <f t="shared" si="2462"/>
        <v>1.3376630473974498</v>
      </c>
      <c r="N2227" s="11"/>
      <c r="O2227" s="20">
        <f t="shared" si="2470"/>
        <v>-3.612157134364069E-2</v>
      </c>
      <c r="P2227" s="20">
        <f t="shared" si="2471"/>
        <v>-2.2361432008209947E-2</v>
      </c>
      <c r="Q2227" s="20">
        <f t="shared" si="2472"/>
        <v>-2.9835510796661358E-2</v>
      </c>
      <c r="R2227" s="11"/>
      <c r="S2227" s="20">
        <f t="shared" ref="S2227:U2227" si="2512">_xlfn.STDEV.S(O2207:O2227)*SQRT(252)</f>
        <v>0.30578494200201056</v>
      </c>
      <c r="T2227" s="20">
        <f t="shared" si="2512"/>
        <v>0.21830066384920604</v>
      </c>
      <c r="U2227" s="20">
        <f t="shared" si="2512"/>
        <v>0.23154948401506403</v>
      </c>
    </row>
    <row r="2228" spans="1:21" x14ac:dyDescent="0.2">
      <c r="A2228" s="1" t="s">
        <v>4961</v>
      </c>
      <c r="B2228" s="13">
        <v>39632</v>
      </c>
      <c r="C2228" s="12">
        <v>1262.9000000000001</v>
      </c>
      <c r="D2228" s="12">
        <v>59273.38</v>
      </c>
      <c r="E2228" s="10">
        <v>1.6085</v>
      </c>
      <c r="F2228" s="12">
        <v>12.25</v>
      </c>
      <c r="G2228" s="11"/>
      <c r="H2228" s="19">
        <f t="shared" si="2467"/>
        <v>4.0017930534632953</v>
      </c>
      <c r="I2228" s="19">
        <f t="shared" si="2468"/>
        <v>3.5010856467808797</v>
      </c>
      <c r="J2228" s="19">
        <f t="shared" si="2469"/>
        <v>0.77521114717441975</v>
      </c>
      <c r="K2228" s="30">
        <f t="shared" si="2464"/>
        <v>0.70021712935617597</v>
      </c>
      <c r="L2228" s="30">
        <f t="shared" si="2465"/>
        <v>0.62016891773953586</v>
      </c>
      <c r="M2228" s="30">
        <f t="shared" si="2462"/>
        <v>1.3203860470957118</v>
      </c>
      <c r="N2228" s="11"/>
      <c r="O2228" s="20">
        <f t="shared" si="2470"/>
        <v>-2.9994327909662943E-2</v>
      </c>
      <c r="P2228" s="20">
        <f t="shared" si="2471"/>
        <v>7.1046143116793026E-3</v>
      </c>
      <c r="Q2228" s="20">
        <f t="shared" si="2472"/>
        <v>-1.2915808906698856E-2</v>
      </c>
      <c r="R2228" s="11"/>
      <c r="S2228" s="20">
        <f t="shared" ref="S2228:U2228" si="2513">_xlfn.STDEV.S(O2208:O2228)*SQRT(252)</f>
        <v>0.3137532152924884</v>
      </c>
      <c r="T2228" s="20">
        <f t="shared" si="2513"/>
        <v>0.21940701338371313</v>
      </c>
      <c r="U2228" s="20">
        <f t="shared" si="2513"/>
        <v>0.23280177724508297</v>
      </c>
    </row>
    <row r="2229" spans="1:21" x14ac:dyDescent="0.2">
      <c r="A2229" s="1" t="s">
        <v>4962</v>
      </c>
      <c r="B2229" s="13">
        <v>39633</v>
      </c>
      <c r="C2229" s="12">
        <v>1262.9000000000001</v>
      </c>
      <c r="D2229" s="12">
        <v>59365.35</v>
      </c>
      <c r="E2229" s="10">
        <v>1.6095999999999999</v>
      </c>
      <c r="F2229" s="12">
        <v>12.25</v>
      </c>
      <c r="G2229" s="11"/>
      <c r="H2229" s="19">
        <f t="shared" si="2467"/>
        <v>4.0036143960037718</v>
      </c>
      <c r="I2229" s="19">
        <f t="shared" si="2468"/>
        <v>3.5065180153573716</v>
      </c>
      <c r="J2229" s="19">
        <f t="shared" si="2469"/>
        <v>0.77574128846250912</v>
      </c>
      <c r="K2229" s="30">
        <f t="shared" si="2464"/>
        <v>0.70130360307147432</v>
      </c>
      <c r="L2229" s="30">
        <f t="shared" si="2465"/>
        <v>0.62059303077000738</v>
      </c>
      <c r="M2229" s="30">
        <f t="shared" si="2462"/>
        <v>1.3218966338414817</v>
      </c>
      <c r="N2229" s="11"/>
      <c r="O2229" s="20">
        <f t="shared" si="2470"/>
        <v>1.5516240173920615E-3</v>
      </c>
      <c r="P2229" s="20">
        <f t="shared" si="2471"/>
        <v>6.838669567919009E-4</v>
      </c>
      <c r="Q2229" s="20">
        <f t="shared" si="2472"/>
        <v>1.1440493097396587E-3</v>
      </c>
      <c r="R2229" s="11"/>
      <c r="S2229" s="20">
        <f t="shared" ref="S2229:U2229" si="2514">_xlfn.STDEV.S(O2209:O2229)*SQRT(252)</f>
        <v>0.27211359785874384</v>
      </c>
      <c r="T2229" s="20">
        <f t="shared" si="2514"/>
        <v>0.20641004137114871</v>
      </c>
      <c r="U2229" s="20">
        <f t="shared" si="2514"/>
        <v>0.20017033586934241</v>
      </c>
    </row>
    <row r="2230" spans="1:21" x14ac:dyDescent="0.2">
      <c r="A2230" s="1" t="s">
        <v>4963</v>
      </c>
      <c r="B2230" s="13">
        <v>39636</v>
      </c>
      <c r="C2230" s="12">
        <v>1252.31</v>
      </c>
      <c r="D2230" s="12">
        <v>59088.2</v>
      </c>
      <c r="E2230" s="10">
        <v>1.6036999999999999</v>
      </c>
      <c r="F2230" s="12">
        <v>12.25</v>
      </c>
      <c r="G2230" s="11"/>
      <c r="H2230" s="19">
        <f t="shared" si="2467"/>
        <v>4.0054365674948222</v>
      </c>
      <c r="I2230" s="19">
        <f t="shared" si="2468"/>
        <v>3.4901476668635736</v>
      </c>
      <c r="J2230" s="19">
        <f t="shared" si="2469"/>
        <v>0.76641669818718694</v>
      </c>
      <c r="K2230" s="30">
        <f t="shared" si="2464"/>
        <v>0.69802953337271478</v>
      </c>
      <c r="L2230" s="30">
        <f t="shared" si="2465"/>
        <v>0.6131333585497496</v>
      </c>
      <c r="M2230" s="30">
        <f t="shared" si="2462"/>
        <v>1.3111628919224643</v>
      </c>
      <c r="N2230" s="11"/>
      <c r="O2230" s="20">
        <f t="shared" si="2470"/>
        <v>-4.6685482356290109E-3</v>
      </c>
      <c r="P2230" s="20">
        <f t="shared" si="2471"/>
        <v>-1.2020232020656274E-2</v>
      </c>
      <c r="Q2230" s="20">
        <f t="shared" si="2472"/>
        <v>-8.1199555579658522E-3</v>
      </c>
      <c r="R2230" s="11"/>
      <c r="S2230" s="20">
        <f t="shared" ref="S2230:U2230" si="2515">_xlfn.STDEV.S(O2210:O2230)*SQRT(252)</f>
        <v>0.26891845922816648</v>
      </c>
      <c r="T2230" s="20">
        <f t="shared" si="2515"/>
        <v>0.18852815111768309</v>
      </c>
      <c r="U2230" s="20">
        <f t="shared" si="2515"/>
        <v>0.18994116329260677</v>
      </c>
    </row>
    <row r="2231" spans="1:21" x14ac:dyDescent="0.2">
      <c r="A2231" s="1" t="s">
        <v>4964</v>
      </c>
      <c r="B2231" s="13">
        <v>39637</v>
      </c>
      <c r="C2231" s="12">
        <v>1273.7</v>
      </c>
      <c r="D2231" s="12">
        <v>59367</v>
      </c>
      <c r="E2231" s="10">
        <v>1.6023000000000001</v>
      </c>
      <c r="F2231" s="12">
        <v>12.25</v>
      </c>
      <c r="G2231" s="11"/>
      <c r="H2231" s="19">
        <f t="shared" si="2467"/>
        <v>4.0072595683137289</v>
      </c>
      <c r="I2231" s="19">
        <f t="shared" si="2468"/>
        <v>3.5066154754873189</v>
      </c>
      <c r="J2231" s="19">
        <f t="shared" si="2469"/>
        <v>0.7788269337010052</v>
      </c>
      <c r="K2231" s="30">
        <f t="shared" si="2464"/>
        <v>0.70132309509746382</v>
      </c>
      <c r="L2231" s="30">
        <f t="shared" si="2465"/>
        <v>0.62306154696080418</v>
      </c>
      <c r="M2231" s="30">
        <f t="shared" si="2462"/>
        <v>1.3243846420582681</v>
      </c>
      <c r="N2231" s="11"/>
      <c r="O2231" s="20">
        <f t="shared" si="2470"/>
        <v>4.7183701652784293E-3</v>
      </c>
      <c r="P2231" s="20">
        <f t="shared" si="2471"/>
        <v>1.6192543225078904E-2</v>
      </c>
      <c r="Q2231" s="20">
        <f t="shared" si="2472"/>
        <v>1.008398744142136E-2</v>
      </c>
      <c r="R2231" s="11"/>
      <c r="S2231" s="20">
        <f t="shared" ref="S2231:U2231" si="2516">_xlfn.STDEV.S(O2211:O2231)*SQRT(252)</f>
        <v>0.2723753533545496</v>
      </c>
      <c r="T2231" s="20">
        <f t="shared" si="2516"/>
        <v>0.20145222464890458</v>
      </c>
      <c r="U2231" s="20">
        <f t="shared" si="2516"/>
        <v>0.19821931455832562</v>
      </c>
    </row>
    <row r="2232" spans="1:21" x14ac:dyDescent="0.2">
      <c r="A2232" s="1" t="s">
        <v>4965</v>
      </c>
      <c r="B2232" s="13">
        <v>39638</v>
      </c>
      <c r="C2232" s="12">
        <v>1244.69</v>
      </c>
      <c r="D2232" s="12">
        <v>59367</v>
      </c>
      <c r="E2232" s="10">
        <v>1.6088</v>
      </c>
      <c r="F2232" s="12">
        <v>12.25</v>
      </c>
      <c r="G2232" s="11"/>
      <c r="H2232" s="19">
        <f t="shared" si="2467"/>
        <v>4.0090833988379444</v>
      </c>
      <c r="I2232" s="19">
        <f t="shared" si="2468"/>
        <v>3.5066154754873189</v>
      </c>
      <c r="J2232" s="19">
        <f t="shared" si="2469"/>
        <v>0.7641757265184338</v>
      </c>
      <c r="K2232" s="30">
        <f t="shared" si="2464"/>
        <v>0.70132309509746382</v>
      </c>
      <c r="L2232" s="30">
        <f t="shared" si="2465"/>
        <v>0.6113405812147471</v>
      </c>
      <c r="M2232" s="30">
        <f t="shared" si="2462"/>
        <v>1.3126636763122108</v>
      </c>
      <c r="N2232" s="11"/>
      <c r="O2232" s="20">
        <f t="shared" si="2470"/>
        <v>0</v>
      </c>
      <c r="P2232" s="20">
        <f t="shared" si="2471"/>
        <v>-1.8811890740537796E-2</v>
      </c>
      <c r="Q2232" s="20">
        <f t="shared" si="2472"/>
        <v>-8.8501220671370895E-3</v>
      </c>
      <c r="R2232" s="11"/>
      <c r="S2232" s="20">
        <f t="shared" ref="S2232:U2232" si="2517">_xlfn.STDEV.S(O2212:O2232)*SQRT(252)</f>
        <v>0.26811543831914791</v>
      </c>
      <c r="T2232" s="20">
        <f t="shared" si="2517"/>
        <v>0.20497821831937207</v>
      </c>
      <c r="U2232" s="20">
        <f t="shared" si="2517"/>
        <v>0.19807718086299597</v>
      </c>
    </row>
    <row r="2233" spans="1:21" x14ac:dyDescent="0.2">
      <c r="A2233" s="1" t="s">
        <v>4966</v>
      </c>
      <c r="B2233" s="13">
        <v>39639</v>
      </c>
      <c r="C2233" s="12">
        <v>1253.3900000000001</v>
      </c>
      <c r="D2233" s="12">
        <v>60252.74</v>
      </c>
      <c r="E2233" s="10">
        <v>1.6143000000000001</v>
      </c>
      <c r="F2233" s="12">
        <v>12.25</v>
      </c>
      <c r="G2233" s="11"/>
      <c r="H2233" s="19">
        <f t="shared" si="2467"/>
        <v>4.0109080594450939</v>
      </c>
      <c r="I2233" s="19">
        <f t="shared" si="2468"/>
        <v>3.5589332545776911</v>
      </c>
      <c r="J2233" s="19">
        <f t="shared" si="2469"/>
        <v>0.77214782550212402</v>
      </c>
      <c r="K2233" s="30">
        <f t="shared" si="2464"/>
        <v>0.71178665091553828</v>
      </c>
      <c r="L2233" s="30">
        <f t="shared" si="2465"/>
        <v>0.6177182604016993</v>
      </c>
      <c r="M2233" s="30">
        <f t="shared" si="2462"/>
        <v>1.3295049113172377</v>
      </c>
      <c r="N2233" s="11"/>
      <c r="O2233" s="20">
        <f t="shared" si="2470"/>
        <v>1.4919736553977714E-2</v>
      </c>
      <c r="P2233" s="20">
        <f t="shared" si="2471"/>
        <v>1.0432285019063459E-2</v>
      </c>
      <c r="Q2233" s="20">
        <f t="shared" si="2472"/>
        <v>1.2829817194561555E-2</v>
      </c>
      <c r="R2233" s="11"/>
      <c r="S2233" s="20">
        <f t="shared" ref="S2233:U2233" si="2518">_xlfn.STDEV.S(O2213:O2233)*SQRT(252)</f>
        <v>0.27584645600485391</v>
      </c>
      <c r="T2233" s="20">
        <f t="shared" si="2518"/>
        <v>0.20835539001411499</v>
      </c>
      <c r="U2233" s="20">
        <f t="shared" si="2518"/>
        <v>0.20510380419234739</v>
      </c>
    </row>
    <row r="2234" spans="1:21" x14ac:dyDescent="0.2">
      <c r="A2234" s="1" t="s">
        <v>4967</v>
      </c>
      <c r="B2234" s="13">
        <v>39640</v>
      </c>
      <c r="C2234" s="12">
        <v>1239.49</v>
      </c>
      <c r="D2234" s="12">
        <v>60148.26</v>
      </c>
      <c r="E2234" s="10">
        <v>1.6028</v>
      </c>
      <c r="F2234" s="12">
        <v>12.25</v>
      </c>
      <c r="G2234" s="11"/>
      <c r="H2234" s="19">
        <f t="shared" si="2467"/>
        <v>4.0127335505129755</v>
      </c>
      <c r="I2234" s="19">
        <f t="shared" si="2468"/>
        <v>3.5527619610159662</v>
      </c>
      <c r="J2234" s="19">
        <f t="shared" si="2469"/>
        <v>0.75814511606681023</v>
      </c>
      <c r="K2234" s="30">
        <f t="shared" si="2464"/>
        <v>0.71055239220319333</v>
      </c>
      <c r="L2234" s="30">
        <f t="shared" si="2465"/>
        <v>0.60651609285344821</v>
      </c>
      <c r="M2234" s="30">
        <f t="shared" si="2462"/>
        <v>1.3170684850566414</v>
      </c>
      <c r="N2234" s="11"/>
      <c r="O2234" s="20">
        <f t="shared" si="2470"/>
        <v>-1.7340290250701385E-3</v>
      </c>
      <c r="P2234" s="20">
        <f t="shared" si="2471"/>
        <v>-1.8134752145689048E-2</v>
      </c>
      <c r="Q2234" s="20">
        <f t="shared" si="2472"/>
        <v>-9.3541785026386437E-3</v>
      </c>
      <c r="R2234" s="11"/>
      <c r="S2234" s="20">
        <f t="shared" ref="S2234:U2234" si="2519">_xlfn.STDEV.S(O2214:O2234)*SQRT(252)</f>
        <v>0.27230597933360251</v>
      </c>
      <c r="T2234" s="20">
        <f t="shared" si="2519"/>
        <v>0.21313893921220881</v>
      </c>
      <c r="U2234" s="20">
        <f t="shared" si="2519"/>
        <v>0.20291641103314792</v>
      </c>
    </row>
    <row r="2235" spans="1:21" x14ac:dyDescent="0.2">
      <c r="A2235" s="1" t="s">
        <v>4968</v>
      </c>
      <c r="B2235" s="13">
        <v>39643</v>
      </c>
      <c r="C2235" s="12">
        <v>1228.3</v>
      </c>
      <c r="D2235" s="12">
        <v>60720.9</v>
      </c>
      <c r="E2235" s="10">
        <v>1.5938000000000001</v>
      </c>
      <c r="F2235" s="12">
        <v>12.25</v>
      </c>
      <c r="G2235" s="11"/>
      <c r="H2235" s="19">
        <f t="shared" si="2467"/>
        <v>4.0145598724195573</v>
      </c>
      <c r="I2235" s="19">
        <f t="shared" si="2468"/>
        <v>3.586585942114608</v>
      </c>
      <c r="J2235" s="19">
        <f t="shared" si="2469"/>
        <v>0.74708196926454851</v>
      </c>
      <c r="K2235" s="30">
        <f t="shared" si="2464"/>
        <v>0.71731718842292169</v>
      </c>
      <c r="L2235" s="30">
        <f t="shared" si="2465"/>
        <v>0.59766557541163878</v>
      </c>
      <c r="M2235" s="30">
        <f t="shared" si="2462"/>
        <v>1.3149827638345606</v>
      </c>
      <c r="N2235" s="11"/>
      <c r="O2235" s="20">
        <f t="shared" si="2470"/>
        <v>9.5204749065060934E-3</v>
      </c>
      <c r="P2235" s="20">
        <f t="shared" si="2471"/>
        <v>-1.4592386823852888E-2</v>
      </c>
      <c r="Q2235" s="20">
        <f t="shared" si="2472"/>
        <v>-1.5836087840118696E-3</v>
      </c>
      <c r="R2235" s="11"/>
      <c r="S2235" s="20">
        <f t="shared" ref="S2235:U2235" si="2520">_xlfn.STDEV.S(O2215:O2235)*SQRT(252)</f>
        <v>0.27686513744065078</v>
      </c>
      <c r="T2235" s="20">
        <f t="shared" si="2520"/>
        <v>0.20550363791683998</v>
      </c>
      <c r="U2235" s="20">
        <f t="shared" si="2520"/>
        <v>0.20005633354096175</v>
      </c>
    </row>
    <row r="2236" spans="1:21" x14ac:dyDescent="0.2">
      <c r="A2236" s="1" t="s">
        <v>4969</v>
      </c>
      <c r="B2236" s="13">
        <v>39644</v>
      </c>
      <c r="C2236" s="12">
        <v>1214.9100000000001</v>
      </c>
      <c r="D2236" s="12">
        <v>61015.09</v>
      </c>
      <c r="E2236" s="10">
        <v>1.5906</v>
      </c>
      <c r="F2236" s="12">
        <v>12.25</v>
      </c>
      <c r="G2236" s="11"/>
      <c r="H2236" s="19">
        <f t="shared" si="2467"/>
        <v>4.0163870255429801</v>
      </c>
      <c r="I2236" s="19">
        <f t="shared" si="2468"/>
        <v>3.6039627879504019</v>
      </c>
      <c r="J2236" s="19">
        <f t="shared" si="2469"/>
        <v>0.73745422048002351</v>
      </c>
      <c r="K2236" s="30">
        <f t="shared" si="2464"/>
        <v>0.72079255759008043</v>
      </c>
      <c r="L2236" s="30">
        <f t="shared" si="2465"/>
        <v>0.58996337638401886</v>
      </c>
      <c r="M2236" s="30">
        <f t="shared" si="2462"/>
        <v>1.3107559339740993</v>
      </c>
      <c r="N2236" s="11"/>
      <c r="O2236" s="20">
        <f t="shared" si="2470"/>
        <v>4.8449545378936865E-3</v>
      </c>
      <c r="P2236" s="20">
        <f t="shared" si="2471"/>
        <v>-1.2887138467553738E-2</v>
      </c>
      <c r="Q2236" s="20">
        <f t="shared" si="2472"/>
        <v>-3.2143614172824853E-3</v>
      </c>
      <c r="R2236" s="11"/>
      <c r="S2236" s="20">
        <f t="shared" ref="S2236:U2236" si="2521">_xlfn.STDEV.S(O2216:O2236)*SQRT(252)</f>
        <v>0.2781226311230437</v>
      </c>
      <c r="T2236" s="20">
        <f t="shared" si="2521"/>
        <v>0.20686112648441782</v>
      </c>
      <c r="U2236" s="20">
        <f t="shared" si="2521"/>
        <v>0.19981954453397602</v>
      </c>
    </row>
    <row r="2237" spans="1:21" x14ac:dyDescent="0.2">
      <c r="A2237" s="1" t="s">
        <v>4970</v>
      </c>
      <c r="B2237" s="13">
        <v>39645</v>
      </c>
      <c r="C2237" s="12">
        <v>1245.3599999999999</v>
      </c>
      <c r="D2237" s="12">
        <v>62056.47</v>
      </c>
      <c r="E2237" s="10">
        <v>1.5955999999999999</v>
      </c>
      <c r="F2237" s="12">
        <v>12.25</v>
      </c>
      <c r="G2237" s="11"/>
      <c r="H2237" s="19">
        <f t="shared" si="2467"/>
        <v>4.0182150102615575</v>
      </c>
      <c r="I2237" s="19">
        <f t="shared" si="2468"/>
        <v>3.6654737152983059</v>
      </c>
      <c r="J2237" s="19">
        <f t="shared" si="2469"/>
        <v>0.75831373212889996</v>
      </c>
      <c r="K2237" s="30">
        <f t="shared" si="2464"/>
        <v>0.73309474305966127</v>
      </c>
      <c r="L2237" s="30">
        <f t="shared" si="2465"/>
        <v>0.60665098570312004</v>
      </c>
      <c r="M2237" s="30">
        <f t="shared" si="2462"/>
        <v>1.3397457287627814</v>
      </c>
      <c r="N2237" s="11"/>
      <c r="O2237" s="20">
        <f t="shared" si="2470"/>
        <v>1.706758115082696E-2</v>
      </c>
      <c r="P2237" s="20">
        <f t="shared" si="2471"/>
        <v>2.8285839404781798E-2</v>
      </c>
      <c r="Q2237" s="20">
        <f t="shared" si="2472"/>
        <v>2.2116851838913654E-2</v>
      </c>
      <c r="R2237" s="11"/>
      <c r="S2237" s="20">
        <f t="shared" ref="S2237:U2237" si="2522">_xlfn.STDEV.S(O2217:O2237)*SQRT(252)</f>
        <v>0.27805710614980422</v>
      </c>
      <c r="T2237" s="20">
        <f t="shared" si="2522"/>
        <v>0.23577717789811883</v>
      </c>
      <c r="U2237" s="20">
        <f t="shared" si="2522"/>
        <v>0.22031440021674678</v>
      </c>
    </row>
    <row r="2238" spans="1:21" x14ac:dyDescent="0.2">
      <c r="A2238" s="1" t="s">
        <v>4971</v>
      </c>
      <c r="B2238" s="13">
        <v>39646</v>
      </c>
      <c r="C2238" s="12">
        <v>1260.32</v>
      </c>
      <c r="D2238" s="12">
        <v>60108.72</v>
      </c>
      <c r="E2238" s="10">
        <v>1.5909</v>
      </c>
      <c r="F2238" s="12">
        <v>12.25</v>
      </c>
      <c r="G2238" s="11"/>
      <c r="H2238" s="19">
        <f t="shared" si="2467"/>
        <v>4.0200438269537742</v>
      </c>
      <c r="I2238" s="19">
        <f t="shared" si="2468"/>
        <v>3.5504264619019676</v>
      </c>
      <c r="J2238" s="19">
        <f t="shared" si="2469"/>
        <v>0.76516252301495502</v>
      </c>
      <c r="K2238" s="30">
        <f t="shared" si="2464"/>
        <v>0.71008529238039353</v>
      </c>
      <c r="L2238" s="30">
        <f t="shared" si="2465"/>
        <v>0.61213001841196402</v>
      </c>
      <c r="M2238" s="30">
        <f t="shared" si="2462"/>
        <v>1.3222153107923575</v>
      </c>
      <c r="N2238" s="11"/>
      <c r="O2238" s="20">
        <f t="shared" si="2470"/>
        <v>-3.1386735339602678E-2</v>
      </c>
      <c r="P2238" s="20">
        <f t="shared" si="2471"/>
        <v>9.0316060436195222E-3</v>
      </c>
      <c r="Q2238" s="20">
        <f t="shared" si="2472"/>
        <v>-1.3084884388183671E-2</v>
      </c>
      <c r="R2238" s="11"/>
      <c r="S2238" s="20">
        <f t="shared" ref="S2238:U2238" si="2523">_xlfn.STDEV.S(O2218:O2238)*SQRT(252)</f>
        <v>0.288854181692763</v>
      </c>
      <c r="T2238" s="20">
        <f t="shared" si="2523"/>
        <v>0.23891884407126812</v>
      </c>
      <c r="U2238" s="20">
        <f t="shared" si="2523"/>
        <v>0.21889363674285223</v>
      </c>
    </row>
    <row r="2239" spans="1:21" x14ac:dyDescent="0.2">
      <c r="A2239" s="1" t="s">
        <v>4972</v>
      </c>
      <c r="B2239" s="13">
        <v>39647</v>
      </c>
      <c r="C2239" s="12">
        <v>1260.68</v>
      </c>
      <c r="D2239" s="12">
        <v>59988.1</v>
      </c>
      <c r="E2239" s="10">
        <v>1.5933999999999999</v>
      </c>
      <c r="F2239" s="12">
        <v>12.25</v>
      </c>
      <c r="G2239" s="11"/>
      <c r="H2239" s="19">
        <f t="shared" si="2467"/>
        <v>4.0218734759982873</v>
      </c>
      <c r="I2239" s="19">
        <f t="shared" si="2468"/>
        <v>3.5433018310691264</v>
      </c>
      <c r="J2239" s="19">
        <f t="shared" si="2469"/>
        <v>0.76658383394920526</v>
      </c>
      <c r="K2239" s="30">
        <f t="shared" si="2464"/>
        <v>0.70866036621382533</v>
      </c>
      <c r="L2239" s="30">
        <f t="shared" si="2465"/>
        <v>0.6132670671593643</v>
      </c>
      <c r="M2239" s="30">
        <f t="shared" si="2462"/>
        <v>1.3219274333731896</v>
      </c>
      <c r="N2239" s="11"/>
      <c r="O2239" s="20">
        <f t="shared" si="2470"/>
        <v>-2.0066971980106096E-3</v>
      </c>
      <c r="P2239" s="20">
        <f t="shared" si="2471"/>
        <v>1.857528161010702E-3</v>
      </c>
      <c r="Q2239" s="20">
        <f t="shared" si="2472"/>
        <v>-2.177235559278623E-4</v>
      </c>
      <c r="R2239" s="11"/>
      <c r="S2239" s="20">
        <f t="shared" ref="S2239:U2239" si="2524">_xlfn.STDEV.S(O2219:O2239)*SQRT(252)</f>
        <v>0.28890175517679983</v>
      </c>
      <c r="T2239" s="20">
        <f t="shared" si="2524"/>
        <v>0.23934911387939697</v>
      </c>
      <c r="U2239" s="20">
        <f t="shared" si="2524"/>
        <v>0.21935292937537765</v>
      </c>
    </row>
    <row r="2240" spans="1:21" x14ac:dyDescent="0.2">
      <c r="A2240" s="1" t="s">
        <v>4973</v>
      </c>
      <c r="B2240" s="13">
        <v>39650</v>
      </c>
      <c r="C2240" s="12">
        <v>1260</v>
      </c>
      <c r="D2240" s="12">
        <v>60771.79</v>
      </c>
      <c r="E2240" s="10">
        <v>1.5813999999999999</v>
      </c>
      <c r="F2240" s="12">
        <v>12.25</v>
      </c>
      <c r="G2240" s="11"/>
      <c r="H2240" s="19">
        <f t="shared" si="2467"/>
        <v>4.023703957773928</v>
      </c>
      <c r="I2240" s="19">
        <f t="shared" si="2468"/>
        <v>3.5895918487891505</v>
      </c>
      <c r="J2240" s="19">
        <f t="shared" si="2469"/>
        <v>0.76040026602598909</v>
      </c>
      <c r="K2240" s="30">
        <f t="shared" si="2464"/>
        <v>0.71791836975783019</v>
      </c>
      <c r="L2240" s="30">
        <f t="shared" si="2465"/>
        <v>0.6083202128207913</v>
      </c>
      <c r="M2240" s="30">
        <f t="shared" si="2462"/>
        <v>1.3262385825786214</v>
      </c>
      <c r="N2240" s="11"/>
      <c r="O2240" s="20">
        <f t="shared" si="2470"/>
        <v>1.3064091044723947E-2</v>
      </c>
      <c r="P2240" s="20">
        <f t="shared" si="2471"/>
        <v>-8.0663948929894369E-3</v>
      </c>
      <c r="Q2240" s="20">
        <f t="shared" si="2472"/>
        <v>3.2612601089840876E-3</v>
      </c>
      <c r="R2240" s="11"/>
      <c r="S2240" s="20">
        <f t="shared" ref="S2240:U2240" si="2525">_xlfn.STDEV.S(O2220:O2240)*SQRT(252)</f>
        <v>0.28033509538751655</v>
      </c>
      <c r="T2240" s="20">
        <f t="shared" si="2525"/>
        <v>0.23310638241937598</v>
      </c>
      <c r="U2240" s="20">
        <f t="shared" si="2525"/>
        <v>0.20714613571507826</v>
      </c>
    </row>
    <row r="2241" spans="1:21" x14ac:dyDescent="0.2">
      <c r="A2241" s="1" t="s">
        <v>4974</v>
      </c>
      <c r="B2241" s="13">
        <v>39651</v>
      </c>
      <c r="C2241" s="12">
        <v>1277</v>
      </c>
      <c r="D2241" s="12">
        <v>59647.32</v>
      </c>
      <c r="E2241" s="10">
        <v>1.5807</v>
      </c>
      <c r="F2241" s="12">
        <v>12.25</v>
      </c>
      <c r="G2241" s="11"/>
      <c r="H2241" s="19">
        <f t="shared" si="2467"/>
        <v>4.0255352726596971</v>
      </c>
      <c r="I2241" s="19">
        <f t="shared" si="2468"/>
        <v>3.523173065564106</v>
      </c>
      <c r="J2241" s="19">
        <f t="shared" si="2469"/>
        <v>0.77031850547726344</v>
      </c>
      <c r="K2241" s="30">
        <f t="shared" si="2464"/>
        <v>0.70463461311282127</v>
      </c>
      <c r="L2241" s="30">
        <f t="shared" si="2465"/>
        <v>0.61625480438181079</v>
      </c>
      <c r="M2241" s="30">
        <f t="shared" si="2462"/>
        <v>1.320889417494632</v>
      </c>
      <c r="N2241" s="11"/>
      <c r="O2241" s="20">
        <f t="shared" si="2470"/>
        <v>-1.8503157468292342E-2</v>
      </c>
      <c r="P2241" s="20">
        <f t="shared" si="2471"/>
        <v>1.3043445530482423E-2</v>
      </c>
      <c r="Q2241" s="20">
        <f t="shared" si="2472"/>
        <v>-4.0333354452627423E-3</v>
      </c>
      <c r="R2241" s="11"/>
      <c r="S2241" s="20">
        <f t="shared" ref="S2241:U2241" si="2526">_xlfn.STDEV.S(O2221:O2241)*SQRT(252)</f>
        <v>0.28524861141148428</v>
      </c>
      <c r="T2241" s="20">
        <f t="shared" si="2526"/>
        <v>0.23817067411579904</v>
      </c>
      <c r="U2241" s="20">
        <f t="shared" si="2526"/>
        <v>0.20631808134194404</v>
      </c>
    </row>
    <row r="2242" spans="1:21" x14ac:dyDescent="0.2">
      <c r="A2242" s="1" t="s">
        <v>4975</v>
      </c>
      <c r="B2242" s="13">
        <v>39652</v>
      </c>
      <c r="C2242" s="12">
        <v>1282.19</v>
      </c>
      <c r="D2242" s="12">
        <v>59420.86</v>
      </c>
      <c r="E2242" s="10">
        <v>1.583</v>
      </c>
      <c r="F2242" s="12">
        <v>12.25</v>
      </c>
      <c r="G2242" s="11"/>
      <c r="H2242" s="19">
        <f t="shared" si="2467"/>
        <v>4.0273674210347705</v>
      </c>
      <c r="I2242" s="19">
        <f t="shared" si="2468"/>
        <v>3.5097968103957657</v>
      </c>
      <c r="J2242" s="19">
        <f t="shared" si="2469"/>
        <v>0.77457465248933111</v>
      </c>
      <c r="K2242" s="30">
        <f t="shared" si="2464"/>
        <v>0.70195936207915322</v>
      </c>
      <c r="L2242" s="30">
        <f t="shared" si="2465"/>
        <v>0.61965972199146491</v>
      </c>
      <c r="M2242" s="30">
        <f t="shared" si="2462"/>
        <v>1.3216190840706181</v>
      </c>
      <c r="N2242" s="11"/>
      <c r="O2242" s="20">
        <f t="shared" si="2470"/>
        <v>-3.7966500422819127E-3</v>
      </c>
      <c r="P2242" s="20">
        <f t="shared" si="2471"/>
        <v>5.5251781981151549E-3</v>
      </c>
      <c r="Q2242" s="20">
        <f t="shared" si="2472"/>
        <v>5.5240549763069247E-4</v>
      </c>
      <c r="R2242" s="11"/>
      <c r="S2242" s="20">
        <f t="shared" ref="S2242:U2242" si="2527">_xlfn.STDEV.S(O2222:O2242)*SQRT(252)</f>
        <v>0.28494009635206252</v>
      </c>
      <c r="T2242" s="20">
        <f t="shared" si="2527"/>
        <v>0.23895249741764812</v>
      </c>
      <c r="U2242" s="20">
        <f t="shared" si="2527"/>
        <v>0.20609995042013629</v>
      </c>
    </row>
    <row r="2243" spans="1:21" x14ac:dyDescent="0.2">
      <c r="A2243" s="1" t="s">
        <v>4976</v>
      </c>
      <c r="B2243" s="13">
        <v>39653</v>
      </c>
      <c r="C2243" s="12">
        <v>1252.54</v>
      </c>
      <c r="D2243" s="12">
        <v>57434.37</v>
      </c>
      <c r="E2243" s="10">
        <v>1.5777000000000001</v>
      </c>
      <c r="F2243" s="12">
        <v>13</v>
      </c>
      <c r="G2243" s="11"/>
      <c r="H2243" s="19">
        <f t="shared" si="2467"/>
        <v>4.029306974003652</v>
      </c>
      <c r="I2243" s="19">
        <f t="shared" si="2468"/>
        <v>3.3924613112817665</v>
      </c>
      <c r="J2243" s="19">
        <f t="shared" si="2469"/>
        <v>0.75412963936203081</v>
      </c>
      <c r="K2243" s="30">
        <f t="shared" si="2464"/>
        <v>0.6784922622563534</v>
      </c>
      <c r="L2243" s="30">
        <f t="shared" si="2465"/>
        <v>0.60330371148962469</v>
      </c>
      <c r="M2243" s="30">
        <f t="shared" si="2462"/>
        <v>1.2817959737459781</v>
      </c>
      <c r="N2243" s="11"/>
      <c r="O2243" s="20">
        <f t="shared" si="2470"/>
        <v>-3.3430852397625999E-2</v>
      </c>
      <c r="P2243" s="20">
        <f t="shared" si="2471"/>
        <v>-2.6395148694311144E-2</v>
      </c>
      <c r="Q2243" s="20">
        <f t="shared" si="2472"/>
        <v>-3.0132063621526983E-2</v>
      </c>
      <c r="R2243" s="11"/>
      <c r="S2243" s="20">
        <f t="shared" ref="S2243:U2243" si="2528">_xlfn.STDEV.S(O2223:O2243)*SQRT(252)</f>
        <v>0.28136837135508008</v>
      </c>
      <c r="T2243" s="20">
        <f t="shared" si="2528"/>
        <v>0.25294554058030216</v>
      </c>
      <c r="U2243" s="20">
        <f t="shared" si="2528"/>
        <v>0.21555751470450343</v>
      </c>
    </row>
    <row r="2244" spans="1:21" x14ac:dyDescent="0.2">
      <c r="A2244" s="1" t="s">
        <v>4977</v>
      </c>
      <c r="B2244" s="13">
        <v>39654</v>
      </c>
      <c r="C2244" s="12">
        <v>1257.76</v>
      </c>
      <c r="D2244" s="12">
        <v>57199.14</v>
      </c>
      <c r="E2244" s="10">
        <v>1.5741000000000001</v>
      </c>
      <c r="F2244" s="12">
        <v>13</v>
      </c>
      <c r="G2244" s="11"/>
      <c r="H2244" s="19">
        <f t="shared" si="2467"/>
        <v>4.031247461048153</v>
      </c>
      <c r="I2244" s="19">
        <f t="shared" si="2468"/>
        <v>3.3785670407560722</v>
      </c>
      <c r="J2244" s="19">
        <f t="shared" si="2469"/>
        <v>0.75554455207225413</v>
      </c>
      <c r="K2244" s="30">
        <f t="shared" si="2464"/>
        <v>0.6757134081512145</v>
      </c>
      <c r="L2244" s="30">
        <f t="shared" si="2465"/>
        <v>0.60443564165780339</v>
      </c>
      <c r="M2244" s="30">
        <f t="shared" si="2462"/>
        <v>1.280149049809018</v>
      </c>
      <c r="N2244" s="11"/>
      <c r="O2244" s="20">
        <f t="shared" si="2470"/>
        <v>-4.0956312396219774E-3</v>
      </c>
      <c r="P2244" s="20">
        <f t="shared" si="2471"/>
        <v>1.8762194672792276E-3</v>
      </c>
      <c r="Q2244" s="20">
        <f t="shared" si="2472"/>
        <v>-1.2848565377741039E-3</v>
      </c>
      <c r="R2244" s="11"/>
      <c r="S2244" s="20">
        <f t="shared" ref="S2244:U2244" si="2529">_xlfn.STDEV.S(O2224:O2244)*SQRT(252)</f>
        <v>0.26911098153514079</v>
      </c>
      <c r="T2244" s="20">
        <f t="shared" si="2529"/>
        <v>0.22972578893244427</v>
      </c>
      <c r="U2244" s="20">
        <f t="shared" si="2529"/>
        <v>0.19454201282642025</v>
      </c>
    </row>
    <row r="2245" spans="1:21" x14ac:dyDescent="0.2">
      <c r="A2245" s="1" t="s">
        <v>4978</v>
      </c>
      <c r="B2245" s="13">
        <v>39657</v>
      </c>
      <c r="C2245" s="12">
        <v>1234.3699999999999</v>
      </c>
      <c r="D2245" s="12">
        <v>56869.02</v>
      </c>
      <c r="E2245" s="10">
        <v>1.575</v>
      </c>
      <c r="F2245" s="12">
        <v>13</v>
      </c>
      <c r="G2245" s="11"/>
      <c r="H2245" s="19">
        <f t="shared" si="2467"/>
        <v>4.0331888826181181</v>
      </c>
      <c r="I2245" s="19">
        <f t="shared" si="2468"/>
        <v>3.3590679267572532</v>
      </c>
      <c r="J2245" s="19">
        <f t="shared" si="2469"/>
        <v>0.74191798119901697</v>
      </c>
      <c r="K2245" s="30">
        <f t="shared" si="2464"/>
        <v>0.67181358535145064</v>
      </c>
      <c r="L2245" s="30">
        <f t="shared" si="2465"/>
        <v>0.59353438495921362</v>
      </c>
      <c r="M2245" s="30">
        <f t="shared" si="2462"/>
        <v>1.2653479703106643</v>
      </c>
      <c r="N2245" s="11"/>
      <c r="O2245" s="20">
        <f t="shared" si="2470"/>
        <v>-5.7714154443581078E-3</v>
      </c>
      <c r="P2245" s="20">
        <f t="shared" si="2471"/>
        <v>-1.8035429990016061E-2</v>
      </c>
      <c r="Q2245" s="20">
        <f t="shared" si="2472"/>
        <v>-1.1561997019457926E-2</v>
      </c>
      <c r="R2245" s="11"/>
      <c r="S2245" s="20">
        <f t="shared" ref="S2245:U2245" si="2530">_xlfn.STDEV.S(O2225:O2245)*SQRT(252)</f>
        <v>0.26611514294471128</v>
      </c>
      <c r="T2245" s="20">
        <f t="shared" si="2530"/>
        <v>0.23566432029927298</v>
      </c>
      <c r="U2245" s="20">
        <f t="shared" si="2530"/>
        <v>0.19382946211978944</v>
      </c>
    </row>
    <row r="2246" spans="1:21" x14ac:dyDescent="0.2">
      <c r="A2246" s="1" t="s">
        <v>4979</v>
      </c>
      <c r="B2246" s="13">
        <v>39658</v>
      </c>
      <c r="C2246" s="12">
        <v>1263.2</v>
      </c>
      <c r="D2246" s="12">
        <v>58042.87</v>
      </c>
      <c r="E2246" s="10">
        <v>1.5726</v>
      </c>
      <c r="F2246" s="12">
        <v>13</v>
      </c>
      <c r="G2246" s="11"/>
      <c r="H2246" s="19">
        <f t="shared" si="2467"/>
        <v>4.0351312391636087</v>
      </c>
      <c r="I2246" s="19">
        <f t="shared" si="2468"/>
        <v>3.4284034258712528</v>
      </c>
      <c r="J2246" s="19">
        <f t="shared" si="2469"/>
        <v>0.75808930352592996</v>
      </c>
      <c r="K2246" s="30">
        <f t="shared" si="2464"/>
        <v>0.68568068517425063</v>
      </c>
      <c r="L2246" s="30">
        <f t="shared" si="2465"/>
        <v>0.60647144282074406</v>
      </c>
      <c r="M2246" s="30">
        <f t="shared" si="2462"/>
        <v>1.2921521279949948</v>
      </c>
      <c r="N2246" s="11"/>
      <c r="O2246" s="20">
        <f t="shared" si="2470"/>
        <v>2.0641291163449038E-2</v>
      </c>
      <c r="P2246" s="20">
        <f t="shared" si="2471"/>
        <v>2.1796644287793709E-2</v>
      </c>
      <c r="Q2246" s="20">
        <f t="shared" si="2472"/>
        <v>2.1183230473550863E-2</v>
      </c>
      <c r="R2246" s="11"/>
      <c r="S2246" s="20">
        <f t="shared" ref="S2246:U2246" si="2531">_xlfn.STDEV.S(O2226:O2246)*SQRT(252)</f>
        <v>0.2757950317250934</v>
      </c>
      <c r="T2246" s="20">
        <f t="shared" si="2531"/>
        <v>0.24895271802499858</v>
      </c>
      <c r="U2246" s="20">
        <f t="shared" si="2531"/>
        <v>0.21218350173065476</v>
      </c>
    </row>
    <row r="2247" spans="1:21" x14ac:dyDescent="0.2">
      <c r="A2247" s="1" t="s">
        <v>4980</v>
      </c>
      <c r="B2247" s="13">
        <v>39659</v>
      </c>
      <c r="C2247" s="12">
        <v>1284.26</v>
      </c>
      <c r="D2247" s="12">
        <v>59997.64</v>
      </c>
      <c r="E2247" s="10">
        <v>1.5637000000000001</v>
      </c>
      <c r="F2247" s="12">
        <v>13</v>
      </c>
      <c r="G2247" s="11"/>
      <c r="H2247" s="19">
        <f t="shared" si="2467"/>
        <v>4.0370745311349028</v>
      </c>
      <c r="I2247" s="19">
        <f t="shared" si="2468"/>
        <v>3.5438653278204559</v>
      </c>
      <c r="J2247" s="19">
        <f t="shared" si="2469"/>
        <v>0.76636625388067325</v>
      </c>
      <c r="K2247" s="30">
        <f t="shared" si="2464"/>
        <v>0.70877306556409125</v>
      </c>
      <c r="L2247" s="30">
        <f t="shared" si="2465"/>
        <v>0.61309300310453863</v>
      </c>
      <c r="M2247" s="30">
        <f t="shared" si="2462"/>
        <v>1.3218660686686299</v>
      </c>
      <c r="N2247" s="11"/>
      <c r="O2247" s="20">
        <f t="shared" si="2470"/>
        <v>3.3678038318918357E-2</v>
      </c>
      <c r="P2247" s="20">
        <f t="shared" si="2471"/>
        <v>1.0918173249835572E-2</v>
      </c>
      <c r="Q2247" s="20">
        <f t="shared" si="2472"/>
        <v>2.2995698439735257E-2</v>
      </c>
      <c r="R2247" s="11"/>
      <c r="S2247" s="20">
        <f t="shared" ref="S2247:U2247" si="2532">_xlfn.STDEV.S(O2227:O2247)*SQRT(252)</f>
        <v>0.29698875236237043</v>
      </c>
      <c r="T2247" s="20">
        <f t="shared" si="2532"/>
        <v>0.2477182771761986</v>
      </c>
      <c r="U2247" s="20">
        <f t="shared" si="2532"/>
        <v>0.23007996341097234</v>
      </c>
    </row>
    <row r="2248" spans="1:21" x14ac:dyDescent="0.2">
      <c r="A2248" s="1" t="s">
        <v>4981</v>
      </c>
      <c r="B2248" s="13">
        <v>39660</v>
      </c>
      <c r="C2248" s="12">
        <v>1267.3800000000001</v>
      </c>
      <c r="D2248" s="12">
        <v>59505.17</v>
      </c>
      <c r="E2248" s="10">
        <v>1.5662</v>
      </c>
      <c r="F2248" s="12">
        <v>13</v>
      </c>
      <c r="G2248" s="11"/>
      <c r="H2248" s="19">
        <f t="shared" si="2467"/>
        <v>4.0390187589824942</v>
      </c>
      <c r="I2248" s="19">
        <f t="shared" si="2468"/>
        <v>3.5147767277023223</v>
      </c>
      <c r="J2248" s="19">
        <f t="shared" si="2469"/>
        <v>0.7575024635776596</v>
      </c>
      <c r="K2248" s="30">
        <f t="shared" si="2464"/>
        <v>0.70295534554046446</v>
      </c>
      <c r="L2248" s="30">
        <f t="shared" si="2465"/>
        <v>0.6060019708621277</v>
      </c>
      <c r="M2248" s="30">
        <f t="shared" si="2462"/>
        <v>1.3089573164025921</v>
      </c>
      <c r="N2248" s="11"/>
      <c r="O2248" s="20">
        <f t="shared" si="2470"/>
        <v>-8.2081561874767228E-3</v>
      </c>
      <c r="P2248" s="20">
        <f t="shared" si="2471"/>
        <v>-1.1565997665123895E-2</v>
      </c>
      <c r="Q2248" s="20">
        <f t="shared" si="2472"/>
        <v>-9.7655523293970203E-3</v>
      </c>
      <c r="R2248" s="11"/>
      <c r="S2248" s="20">
        <f t="shared" ref="S2248:U2248" si="2533">_xlfn.STDEV.S(O2228:O2248)*SQRT(252)</f>
        <v>0.27178819513416308</v>
      </c>
      <c r="T2248" s="20">
        <f t="shared" si="2533"/>
        <v>0.2387418051305524</v>
      </c>
      <c r="U2248" s="20">
        <f t="shared" si="2533"/>
        <v>0.20891289723509995</v>
      </c>
    </row>
    <row r="2249" spans="1:21" x14ac:dyDescent="0.2">
      <c r="A2249" s="1" t="s">
        <v>4982</v>
      </c>
      <c r="B2249" s="13">
        <v>39661</v>
      </c>
      <c r="C2249" s="12">
        <v>1260.31</v>
      </c>
      <c r="D2249" s="12">
        <v>57630.35</v>
      </c>
      <c r="E2249" s="10">
        <v>1.5589</v>
      </c>
      <c r="F2249" s="12">
        <v>13</v>
      </c>
      <c r="G2249" s="11"/>
      <c r="H2249" s="19">
        <f t="shared" si="2467"/>
        <v>4.0409639231570953</v>
      </c>
      <c r="I2249" s="19">
        <f t="shared" si="2468"/>
        <v>3.4040372120496345</v>
      </c>
      <c r="J2249" s="19">
        <f t="shared" si="2469"/>
        <v>0.7497657884033494</v>
      </c>
      <c r="K2249" s="30">
        <f t="shared" si="2464"/>
        <v>0.68080744240992697</v>
      </c>
      <c r="L2249" s="30">
        <f t="shared" si="2465"/>
        <v>0.59981263072267954</v>
      </c>
      <c r="M2249" s="30">
        <f t="shared" si="2462"/>
        <v>1.2806200731326065</v>
      </c>
      <c r="N2249" s="11"/>
      <c r="O2249" s="20">
        <f t="shared" si="2470"/>
        <v>-3.1506842178587124E-2</v>
      </c>
      <c r="P2249" s="20">
        <f t="shared" si="2471"/>
        <v>-1.0213399356841846E-2</v>
      </c>
      <c r="Q2249" s="20">
        <f t="shared" si="2472"/>
        <v>-2.1648714526356638E-2</v>
      </c>
      <c r="R2249" s="11"/>
      <c r="S2249" s="20">
        <f t="shared" ref="S2249:U2249" si="2534">_xlfn.STDEV.S(O2229:O2249)*SQRT(252)</f>
        <v>0.27385526045113295</v>
      </c>
      <c r="T2249" s="20">
        <f t="shared" si="2534"/>
        <v>0.23918627724289784</v>
      </c>
      <c r="U2249" s="20">
        <f t="shared" si="2534"/>
        <v>0.21723962930677557</v>
      </c>
    </row>
    <row r="2250" spans="1:21" x14ac:dyDescent="0.2">
      <c r="A2250" s="1" t="s">
        <v>4983</v>
      </c>
      <c r="B2250" s="13">
        <v>39664</v>
      </c>
      <c r="C2250" s="12">
        <v>1249.01</v>
      </c>
      <c r="D2250" s="12">
        <v>55609.07</v>
      </c>
      <c r="E2250" s="10">
        <v>1.5654999999999999</v>
      </c>
      <c r="F2250" s="12">
        <v>13</v>
      </c>
      <c r="G2250" s="11"/>
      <c r="H2250" s="19">
        <f t="shared" si="2467"/>
        <v>4.0429100241096352</v>
      </c>
      <c r="I2250" s="19">
        <f t="shared" si="2468"/>
        <v>3.2846467808623925</v>
      </c>
      <c r="J2250" s="19">
        <f t="shared" si="2469"/>
        <v>0.74618921551794992</v>
      </c>
      <c r="K2250" s="30">
        <f t="shared" si="2464"/>
        <v>0.6569293561724785</v>
      </c>
      <c r="L2250" s="30">
        <f t="shared" si="2465"/>
        <v>0.59695137241435992</v>
      </c>
      <c r="M2250" s="30">
        <f t="shared" ref="M2250:M2313" si="2535">I2250*$M$4+(1-$M$4)*J2250</f>
        <v>1.2538807285868385</v>
      </c>
      <c r="N2250" s="11"/>
      <c r="O2250" s="20">
        <f t="shared" si="2470"/>
        <v>-3.5073186263834932E-2</v>
      </c>
      <c r="P2250" s="20">
        <f t="shared" si="2471"/>
        <v>-4.7702535121213474E-3</v>
      </c>
      <c r="Q2250" s="20">
        <f t="shared" si="2472"/>
        <v>-2.0879997984382004E-2</v>
      </c>
      <c r="R2250" s="11"/>
      <c r="S2250" s="20">
        <f t="shared" ref="S2250:U2250" si="2536">_xlfn.STDEV.S(O2230:O2250)*SQRT(252)</f>
        <v>0.29758680911757063</v>
      </c>
      <c r="T2250" s="20">
        <f t="shared" si="2536"/>
        <v>0.23931075584815351</v>
      </c>
      <c r="U2250" s="20">
        <f t="shared" si="2536"/>
        <v>0.22720193548998385</v>
      </c>
    </row>
    <row r="2251" spans="1:21" x14ac:dyDescent="0.2">
      <c r="A2251" s="1" t="s">
        <v>4984</v>
      </c>
      <c r="B2251" s="13">
        <v>39665</v>
      </c>
      <c r="C2251" s="12">
        <v>1284.8800000000001</v>
      </c>
      <c r="D2251" s="12">
        <v>56470.59</v>
      </c>
      <c r="E2251" s="10">
        <v>1.5728</v>
      </c>
      <c r="F2251" s="12">
        <v>13</v>
      </c>
      <c r="G2251" s="11"/>
      <c r="H2251" s="19">
        <f t="shared" si="2467"/>
        <v>4.0448570622912587</v>
      </c>
      <c r="I2251" s="19">
        <f t="shared" si="2468"/>
        <v>3.3355339633786363</v>
      </c>
      <c r="J2251" s="19">
        <f t="shared" si="2469"/>
        <v>0.77119827616412062</v>
      </c>
      <c r="K2251" s="30">
        <f t="shared" ref="K2251:K2314" si="2537">I2251*$M$4</f>
        <v>0.66710679267572726</v>
      </c>
      <c r="L2251" s="30">
        <f t="shared" ref="L2251:L2314" si="2538">J2251*(1-$M$4)</f>
        <v>0.6169586209312965</v>
      </c>
      <c r="M2251" s="30">
        <f t="shared" si="2535"/>
        <v>1.2840654136070238</v>
      </c>
      <c r="N2251" s="11"/>
      <c r="O2251" s="20">
        <f t="shared" si="2470"/>
        <v>1.5492436755371042E-2</v>
      </c>
      <c r="P2251" s="20">
        <f t="shared" si="2471"/>
        <v>3.3515709053515641E-2</v>
      </c>
      <c r="Q2251" s="20">
        <f t="shared" si="2472"/>
        <v>2.4073011357471197E-2</v>
      </c>
      <c r="R2251" s="11"/>
      <c r="S2251" s="20">
        <f t="shared" ref="S2251:U2251" si="2539">_xlfn.STDEV.S(O2231:O2251)*SQRT(252)</f>
        <v>0.30423179699478387</v>
      </c>
      <c r="T2251" s="20">
        <f t="shared" si="2539"/>
        <v>0.26524502674918843</v>
      </c>
      <c r="U2251" s="20">
        <f t="shared" si="2539"/>
        <v>0.2437803937147876</v>
      </c>
    </row>
    <row r="2252" spans="1:21" x14ac:dyDescent="0.2">
      <c r="A2252" s="1" t="s">
        <v>4985</v>
      </c>
      <c r="B2252" s="13">
        <v>39666</v>
      </c>
      <c r="C2252" s="12">
        <v>1289.19</v>
      </c>
      <c r="D2252" s="12">
        <v>57542.49</v>
      </c>
      <c r="E2252" s="10">
        <v>1.5778000000000001</v>
      </c>
      <c r="F2252" s="12">
        <v>13</v>
      </c>
      <c r="G2252" s="11"/>
      <c r="H2252" s="19">
        <f t="shared" ref="H2252:H2315" si="2540">H2251*(1+(F2252-0.1)/100)^(1/252)</f>
        <v>4.0468050381533303</v>
      </c>
      <c r="I2252" s="19">
        <f t="shared" ref="H2252:I2315" si="2541">(D2252/D2251*I2251)</f>
        <v>3.3988476077968297</v>
      </c>
      <c r="J2252" s="19">
        <f t="shared" ref="J2252:J2315" si="2542">((C2252*E2252)/(C2251*E2251))*J2251</f>
        <v>0.77624507972240964</v>
      </c>
      <c r="K2252" s="30">
        <f t="shared" si="2537"/>
        <v>0.67976952155936599</v>
      </c>
      <c r="L2252" s="30">
        <f t="shared" si="2538"/>
        <v>0.62099606377792771</v>
      </c>
      <c r="M2252" s="30">
        <f t="shared" si="2535"/>
        <v>1.3007655853372937</v>
      </c>
      <c r="N2252" s="11"/>
      <c r="O2252" s="20">
        <f t="shared" ref="O2252:O2315" si="2543">I2252/I2251-1</f>
        <v>1.8981561906826316E-2</v>
      </c>
      <c r="P2252" s="20">
        <f t="shared" ref="P2252:P2315" si="2544">J2252/J2251-1</f>
        <v>6.5441063787012865E-3</v>
      </c>
      <c r="Q2252" s="20">
        <f t="shared" ref="Q2252:Q2315" si="2545">M2252/M2251-1</f>
        <v>1.3005701698138639E-2</v>
      </c>
      <c r="R2252" s="11"/>
      <c r="S2252" s="20">
        <f t="shared" ref="S2252:U2252" si="2546">_xlfn.STDEV.S(O2232:O2252)*SQRT(252)</f>
        <v>0.31209874766828499</v>
      </c>
      <c r="T2252" s="20">
        <f t="shared" si="2546"/>
        <v>0.26007536998169484</v>
      </c>
      <c r="U2252" s="20">
        <f t="shared" si="2546"/>
        <v>0.24563934578859964</v>
      </c>
    </row>
    <row r="2253" spans="1:21" x14ac:dyDescent="0.2">
      <c r="A2253" s="1" t="s">
        <v>4986</v>
      </c>
      <c r="B2253" s="13">
        <v>39667</v>
      </c>
      <c r="C2253" s="12">
        <v>1266.07</v>
      </c>
      <c r="D2253" s="12">
        <v>57017.55</v>
      </c>
      <c r="E2253" s="10">
        <v>1.5839000000000001</v>
      </c>
      <c r="F2253" s="12">
        <v>13</v>
      </c>
      <c r="G2253" s="11"/>
      <c r="H2253" s="19">
        <f t="shared" si="2540"/>
        <v>4.0487539521474298</v>
      </c>
      <c r="I2253" s="19">
        <f t="shared" si="2541"/>
        <v>3.3678411104548331</v>
      </c>
      <c r="J2253" s="19">
        <f t="shared" si="2542"/>
        <v>0.76527135502731036</v>
      </c>
      <c r="K2253" s="30">
        <f t="shared" si="2537"/>
        <v>0.67356822209096667</v>
      </c>
      <c r="L2253" s="30">
        <f t="shared" si="2538"/>
        <v>0.61221708402184838</v>
      </c>
      <c r="M2253" s="30">
        <f t="shared" si="2535"/>
        <v>1.2857853061128151</v>
      </c>
      <c r="N2253" s="11"/>
      <c r="O2253" s="20">
        <f t="shared" si="2543"/>
        <v>-9.1226500625884999E-3</v>
      </c>
      <c r="P2253" s="20">
        <f t="shared" si="2544"/>
        <v>-1.4136933014794129E-2</v>
      </c>
      <c r="Q2253" s="20">
        <f t="shared" si="2545"/>
        <v>-1.1516509502820349E-2</v>
      </c>
      <c r="R2253" s="11"/>
      <c r="S2253" s="20">
        <f t="shared" ref="S2253:U2253" si="2547">_xlfn.STDEV.S(O2233:O2253)*SQRT(252)</f>
        <v>0.31321782887861549</v>
      </c>
      <c r="T2253" s="20">
        <f t="shared" si="2547"/>
        <v>0.25629841273428466</v>
      </c>
      <c r="U2253" s="20">
        <f t="shared" si="2547"/>
        <v>0.24691856121658801</v>
      </c>
    </row>
    <row r="2254" spans="1:21" x14ac:dyDescent="0.2">
      <c r="A2254" s="1" t="s">
        <v>4987</v>
      </c>
      <c r="B2254" s="13">
        <v>39668</v>
      </c>
      <c r="C2254" s="12">
        <v>1296.32</v>
      </c>
      <c r="D2254" s="12">
        <v>56584</v>
      </c>
      <c r="E2254" s="10">
        <v>1.6132</v>
      </c>
      <c r="F2254" s="12">
        <v>13</v>
      </c>
      <c r="G2254" s="11"/>
      <c r="H2254" s="19">
        <f t="shared" si="2540"/>
        <v>4.0507038047253552</v>
      </c>
      <c r="I2254" s="19">
        <f t="shared" si="2541"/>
        <v>3.3422327229769828</v>
      </c>
      <c r="J2254" s="19">
        <f t="shared" si="2542"/>
        <v>0.79805057600628138</v>
      </c>
      <c r="K2254" s="30">
        <f t="shared" si="2537"/>
        <v>0.66844654459539665</v>
      </c>
      <c r="L2254" s="30">
        <f t="shared" si="2538"/>
        <v>0.63844046080502515</v>
      </c>
      <c r="M2254" s="30">
        <f t="shared" si="2535"/>
        <v>1.3068870054004218</v>
      </c>
      <c r="N2254" s="11"/>
      <c r="O2254" s="20">
        <f t="shared" si="2543"/>
        <v>-7.6037991811294114E-3</v>
      </c>
      <c r="P2254" s="20">
        <f t="shared" si="2544"/>
        <v>4.2833461312296484E-2</v>
      </c>
      <c r="Q2254" s="20">
        <f t="shared" si="2545"/>
        <v>1.6411526237923413E-2</v>
      </c>
      <c r="R2254" s="11"/>
      <c r="S2254" s="20">
        <f t="shared" ref="S2254:U2254" si="2548">_xlfn.STDEV.S(O2234:O2254)*SQRT(252)</f>
        <v>0.30779905520571599</v>
      </c>
      <c r="T2254" s="20">
        <f t="shared" si="2548"/>
        <v>0.29436087215637791</v>
      </c>
      <c r="U2254" s="20">
        <f t="shared" si="2548"/>
        <v>0.24971825818229815</v>
      </c>
    </row>
    <row r="2255" spans="1:21" x14ac:dyDescent="0.2">
      <c r="A2255" s="1" t="s">
        <v>4988</v>
      </c>
      <c r="B2255" s="13">
        <v>39671</v>
      </c>
      <c r="C2255" s="12">
        <v>1305.32</v>
      </c>
      <c r="D2255" s="12">
        <v>54720.25</v>
      </c>
      <c r="E2255" s="10">
        <v>1.6144000000000001</v>
      </c>
      <c r="F2255" s="12">
        <v>13</v>
      </c>
      <c r="G2255" s="11"/>
      <c r="H2255" s="19">
        <f t="shared" si="2540"/>
        <v>4.0526545963391225</v>
      </c>
      <c r="I2255" s="19">
        <f t="shared" si="2541"/>
        <v>3.23214707619612</v>
      </c>
      <c r="J2255" s="19">
        <f t="shared" si="2542"/>
        <v>0.80418898771736169</v>
      </c>
      <c r="K2255" s="30">
        <f t="shared" si="2537"/>
        <v>0.64642941523922404</v>
      </c>
      <c r="L2255" s="30">
        <f t="shared" si="2538"/>
        <v>0.64335119017388942</v>
      </c>
      <c r="M2255" s="30">
        <f t="shared" si="2535"/>
        <v>1.2897806054131133</v>
      </c>
      <c r="N2255" s="11"/>
      <c r="O2255" s="20">
        <f t="shared" si="2543"/>
        <v>-3.2937756256185446E-2</v>
      </c>
      <c r="P2255" s="20">
        <f t="shared" si="2544"/>
        <v>7.6917577602650944E-3</v>
      </c>
      <c r="Q2255" s="20">
        <f t="shared" si="2545"/>
        <v>-1.3089425418280287E-2</v>
      </c>
      <c r="R2255" s="11"/>
      <c r="S2255" s="20">
        <f t="shared" ref="S2255:U2255" si="2549">_xlfn.STDEV.S(O2235:O2255)*SQRT(252)</f>
        <v>0.32493157309814036</v>
      </c>
      <c r="T2255" s="20">
        <f t="shared" si="2549"/>
        <v>0.28586847845741609</v>
      </c>
      <c r="U2255" s="20">
        <f t="shared" si="2549"/>
        <v>0.25167704288029169</v>
      </c>
    </row>
    <row r="2256" spans="1:21" x14ac:dyDescent="0.2">
      <c r="A2256" s="1" t="s">
        <v>4989</v>
      </c>
      <c r="B2256" s="13">
        <v>39672</v>
      </c>
      <c r="C2256" s="12">
        <v>1289.5899999999999</v>
      </c>
      <c r="D2256" s="12">
        <v>54502.97</v>
      </c>
      <c r="E2256" s="10">
        <v>1.6156999999999999</v>
      </c>
      <c r="F2256" s="12">
        <v>13</v>
      </c>
      <c r="G2256" s="11"/>
      <c r="H2256" s="19">
        <f t="shared" si="2540"/>
        <v>4.0546063274409647</v>
      </c>
      <c r="I2256" s="19">
        <f t="shared" si="2541"/>
        <v>3.2193130537507568</v>
      </c>
      <c r="J2256" s="19">
        <f t="shared" si="2542"/>
        <v>0.79513773128212728</v>
      </c>
      <c r="K2256" s="30">
        <f t="shared" si="2537"/>
        <v>0.64386261075015139</v>
      </c>
      <c r="L2256" s="30">
        <f t="shared" si="2538"/>
        <v>0.63611018502570182</v>
      </c>
      <c r="M2256" s="30">
        <f t="shared" si="2535"/>
        <v>1.2799727957758531</v>
      </c>
      <c r="N2256" s="11"/>
      <c r="O2256" s="20">
        <f t="shared" si="2543"/>
        <v>-3.970742092735291E-3</v>
      </c>
      <c r="P2256" s="20">
        <f t="shared" si="2544"/>
        <v>-1.1255136010909328E-2</v>
      </c>
      <c r="Q2256" s="20">
        <f t="shared" si="2545"/>
        <v>-7.6042464866487025E-3</v>
      </c>
      <c r="R2256" s="11"/>
      <c r="S2256" s="20">
        <f t="shared" ref="S2256:U2256" si="2550">_xlfn.STDEV.S(O2236:O2256)*SQRT(252)</f>
        <v>0.32104266696905726</v>
      </c>
      <c r="T2256" s="20">
        <f t="shared" si="2550"/>
        <v>0.28350998892152779</v>
      </c>
      <c r="U2256" s="20">
        <f t="shared" si="2550"/>
        <v>0.25275194162413339</v>
      </c>
    </row>
    <row r="2257" spans="1:21" x14ac:dyDescent="0.2">
      <c r="A2257" s="1" t="s">
        <v>4990</v>
      </c>
      <c r="B2257" s="13">
        <v>39673</v>
      </c>
      <c r="C2257" s="12">
        <v>1285.83</v>
      </c>
      <c r="D2257" s="12">
        <v>54555</v>
      </c>
      <c r="E2257" s="10">
        <v>1.6207</v>
      </c>
      <c r="F2257" s="12">
        <v>13</v>
      </c>
      <c r="G2257" s="11"/>
      <c r="H2257" s="19">
        <f t="shared" si="2540"/>
        <v>4.0565589984833332</v>
      </c>
      <c r="I2257" s="19">
        <f t="shared" si="2541"/>
        <v>3.2223862965150802</v>
      </c>
      <c r="J2257" s="19">
        <f t="shared" si="2542"/>
        <v>0.79527286943648756</v>
      </c>
      <c r="K2257" s="30">
        <f t="shared" si="2537"/>
        <v>0.64447725930301614</v>
      </c>
      <c r="L2257" s="30">
        <f t="shared" si="2538"/>
        <v>0.63621829554919007</v>
      </c>
      <c r="M2257" s="30">
        <f t="shared" si="2535"/>
        <v>1.2806955548522061</v>
      </c>
      <c r="N2257" s="11"/>
      <c r="O2257" s="20">
        <f t="shared" si="2543"/>
        <v>9.5462687629677134E-4</v>
      </c>
      <c r="P2257" s="20">
        <f t="shared" si="2544"/>
        <v>1.6995565553457048E-4</v>
      </c>
      <c r="Q2257" s="20">
        <f t="shared" si="2545"/>
        <v>5.6466752944928089E-4</v>
      </c>
      <c r="R2257" s="11"/>
      <c r="S2257" s="20">
        <f t="shared" ref="S2257:U2257" si="2551">_xlfn.STDEV.S(O2237:O2257)*SQRT(252)</f>
        <v>0.3198299175752371</v>
      </c>
      <c r="T2257" s="20">
        <f t="shared" si="2551"/>
        <v>0.2777690411092103</v>
      </c>
      <c r="U2257" s="20">
        <f t="shared" si="2551"/>
        <v>0.25270459479614449</v>
      </c>
    </row>
    <row r="2258" spans="1:21" x14ac:dyDescent="0.2">
      <c r="A2258" s="1" t="s">
        <v>4991</v>
      </c>
      <c r="B2258" s="13">
        <v>39674</v>
      </c>
      <c r="C2258" s="12">
        <v>1292.93</v>
      </c>
      <c r="D2258" s="12">
        <v>55138.35</v>
      </c>
      <c r="E2258" s="10">
        <v>1.62</v>
      </c>
      <c r="F2258" s="12">
        <v>13</v>
      </c>
      <c r="G2258" s="11"/>
      <c r="H2258" s="19">
        <f t="shared" si="2540"/>
        <v>4.0585126099188971</v>
      </c>
      <c r="I2258" s="19">
        <f t="shared" si="2541"/>
        <v>3.2568428824571951</v>
      </c>
      <c r="J2258" s="19">
        <f t="shared" si="2542"/>
        <v>0.7993187630830586</v>
      </c>
      <c r="K2258" s="30">
        <f t="shared" si="2537"/>
        <v>0.65136857649143909</v>
      </c>
      <c r="L2258" s="30">
        <f t="shared" si="2538"/>
        <v>0.63945501046644693</v>
      </c>
      <c r="M2258" s="30">
        <f t="shared" si="2535"/>
        <v>1.2908235869578859</v>
      </c>
      <c r="N2258" s="11"/>
      <c r="O2258" s="20">
        <f t="shared" si="2543"/>
        <v>1.0692878746219492E-2</v>
      </c>
      <c r="P2258" s="20">
        <f t="shared" si="2544"/>
        <v>5.0874282300588103E-3</v>
      </c>
      <c r="Q2258" s="20">
        <f t="shared" si="2545"/>
        <v>7.9082277339899143E-3</v>
      </c>
      <c r="R2258" s="11"/>
      <c r="S2258" s="20">
        <f t="shared" ref="S2258:U2258" si="2552">_xlfn.STDEV.S(O2238:O2258)*SQRT(252)</f>
        <v>0.31498323384664867</v>
      </c>
      <c r="T2258" s="20">
        <f t="shared" si="2552"/>
        <v>0.26318667693348619</v>
      </c>
      <c r="U2258" s="20">
        <f t="shared" si="2552"/>
        <v>0.24085463913139354</v>
      </c>
    </row>
    <row r="2259" spans="1:21" x14ac:dyDescent="0.2">
      <c r="A2259" s="1" t="s">
        <v>4992</v>
      </c>
      <c r="B2259" s="13">
        <v>39675</v>
      </c>
      <c r="C2259" s="12">
        <v>1298.2</v>
      </c>
      <c r="D2259" s="12">
        <v>54244.03</v>
      </c>
      <c r="E2259" s="10">
        <v>1.6385000000000001</v>
      </c>
      <c r="F2259" s="12">
        <v>13</v>
      </c>
      <c r="G2259" s="11"/>
      <c r="H2259" s="19">
        <f t="shared" si="2540"/>
        <v>4.0604671622005437</v>
      </c>
      <c r="I2259" s="19">
        <f t="shared" si="2541"/>
        <v>3.2040183106910991</v>
      </c>
      <c r="J2259" s="19">
        <f t="shared" si="2542"/>
        <v>0.81174202592442113</v>
      </c>
      <c r="K2259" s="30">
        <f t="shared" si="2537"/>
        <v>0.64080366213821982</v>
      </c>
      <c r="L2259" s="30">
        <f t="shared" si="2538"/>
        <v>0.64939362073953699</v>
      </c>
      <c r="M2259" s="30">
        <f t="shared" si="2535"/>
        <v>1.2901972828777568</v>
      </c>
      <c r="N2259" s="11"/>
      <c r="O2259" s="20">
        <f t="shared" si="2543"/>
        <v>-1.6219564060223068E-2</v>
      </c>
      <c r="P2259" s="20">
        <f t="shared" si="2544"/>
        <v>1.5542313548908337E-2</v>
      </c>
      <c r="Q2259" s="20">
        <f t="shared" si="2545"/>
        <v>-4.8519726975637667E-4</v>
      </c>
      <c r="R2259" s="11"/>
      <c r="S2259" s="20">
        <f t="shared" ref="S2259:U2259" si="2553">_xlfn.STDEV.S(O2239:O2259)*SQRT(252)</f>
        <v>0.30340033674174605</v>
      </c>
      <c r="T2259" s="20">
        <f t="shared" si="2553"/>
        <v>0.26612867292913639</v>
      </c>
      <c r="U2259" s="20">
        <f t="shared" si="2553"/>
        <v>0.23725197040458804</v>
      </c>
    </row>
    <row r="2260" spans="1:21" x14ac:dyDescent="0.2">
      <c r="A2260" s="1" t="s">
        <v>4993</v>
      </c>
      <c r="B2260" s="13">
        <v>39678</v>
      </c>
      <c r="C2260" s="12">
        <v>1278.5999999999999</v>
      </c>
      <c r="D2260" s="12">
        <v>53326.54</v>
      </c>
      <c r="E2260" s="10">
        <v>1.6345000000000001</v>
      </c>
      <c r="F2260" s="12">
        <v>13</v>
      </c>
      <c r="G2260" s="11"/>
      <c r="H2260" s="19">
        <f t="shared" si="2540"/>
        <v>4.0624226557813774</v>
      </c>
      <c r="I2260" s="19">
        <f t="shared" si="2541"/>
        <v>3.1498251624335678</v>
      </c>
      <c r="J2260" s="19">
        <f t="shared" si="2542"/>
        <v>0.79753473245536244</v>
      </c>
      <c r="K2260" s="30">
        <f t="shared" si="2537"/>
        <v>0.62996503248671365</v>
      </c>
      <c r="L2260" s="30">
        <f t="shared" si="2538"/>
        <v>0.63802778596429</v>
      </c>
      <c r="M2260" s="30">
        <f t="shared" si="2535"/>
        <v>1.2679928184510036</v>
      </c>
      <c r="N2260" s="11"/>
      <c r="O2260" s="20">
        <f t="shared" si="2543"/>
        <v>-1.6914119397102301E-2</v>
      </c>
      <c r="P2260" s="20">
        <f t="shared" si="2544"/>
        <v>-1.7502227327554243E-2</v>
      </c>
      <c r="Q2260" s="20">
        <f t="shared" si="2545"/>
        <v>-1.7210131133764794E-2</v>
      </c>
      <c r="R2260" s="11"/>
      <c r="S2260" s="20">
        <f t="shared" ref="S2260:U2260" si="2554">_xlfn.STDEV.S(O2240:O2260)*SQRT(252)</f>
        <v>0.30611435708780832</v>
      </c>
      <c r="T2260" s="20">
        <f t="shared" si="2554"/>
        <v>0.27541851633010517</v>
      </c>
      <c r="U2260" s="20">
        <f t="shared" si="2554"/>
        <v>0.24370607508726905</v>
      </c>
    </row>
    <row r="2261" spans="1:21" x14ac:dyDescent="0.2">
      <c r="A2261" s="1" t="s">
        <v>4994</v>
      </c>
      <c r="B2261" s="13">
        <v>39679</v>
      </c>
      <c r="C2261" s="12">
        <v>1266.69</v>
      </c>
      <c r="D2261" s="12">
        <v>53638.69</v>
      </c>
      <c r="E2261" s="10">
        <v>1.6338999999999999</v>
      </c>
      <c r="F2261" s="12">
        <v>13</v>
      </c>
      <c r="G2261" s="11"/>
      <c r="H2261" s="19">
        <f t="shared" si="2540"/>
        <v>4.0643790911147217</v>
      </c>
      <c r="I2261" s="19">
        <f t="shared" si="2541"/>
        <v>3.168262847017147</v>
      </c>
      <c r="J2261" s="19">
        <f t="shared" si="2542"/>
        <v>0.78981575982287311</v>
      </c>
      <c r="K2261" s="30">
        <f t="shared" si="2537"/>
        <v>0.6336525694034294</v>
      </c>
      <c r="L2261" s="30">
        <f t="shared" si="2538"/>
        <v>0.63185260785829855</v>
      </c>
      <c r="M2261" s="30">
        <f t="shared" si="2535"/>
        <v>1.2655051772617281</v>
      </c>
      <c r="N2261" s="11"/>
      <c r="O2261" s="20">
        <f t="shared" si="2543"/>
        <v>5.85355809696253E-3</v>
      </c>
      <c r="P2261" s="20">
        <f t="shared" si="2544"/>
        <v>-9.6785410319686349E-3</v>
      </c>
      <c r="Q2261" s="20">
        <f t="shared" si="2545"/>
        <v>-1.9618732480791712E-3</v>
      </c>
      <c r="R2261" s="11"/>
      <c r="S2261" s="20">
        <f t="shared" ref="S2261:U2261" si="2555">_xlfn.STDEV.S(O2241:O2261)*SQRT(252)</f>
        <v>0.30161683599401662</v>
      </c>
      <c r="T2261" s="20">
        <f t="shared" si="2555"/>
        <v>0.27621852395062546</v>
      </c>
      <c r="U2261" s="20">
        <f t="shared" si="2555"/>
        <v>0.2429911906462664</v>
      </c>
    </row>
    <row r="2262" spans="1:21" x14ac:dyDescent="0.2">
      <c r="A2262" s="1" t="s">
        <v>4995</v>
      </c>
      <c r="B2262" s="13">
        <v>39680</v>
      </c>
      <c r="C2262" s="12">
        <v>1274.54</v>
      </c>
      <c r="D2262" s="12">
        <v>55377.15</v>
      </c>
      <c r="E2262" s="10">
        <v>1.6203000000000001</v>
      </c>
      <c r="F2262" s="12">
        <v>13</v>
      </c>
      <c r="G2262" s="11"/>
      <c r="H2262" s="19">
        <f t="shared" si="2540"/>
        <v>4.0663364686541188</v>
      </c>
      <c r="I2262" s="19">
        <f t="shared" si="2541"/>
        <v>3.2709480212640467</v>
      </c>
      <c r="J2262" s="19">
        <f t="shared" si="2542"/>
        <v>0.78809556298565897</v>
      </c>
      <c r="K2262" s="30">
        <f t="shared" si="2537"/>
        <v>0.65418960425280936</v>
      </c>
      <c r="L2262" s="30">
        <f t="shared" si="2538"/>
        <v>0.63047645038852718</v>
      </c>
      <c r="M2262" s="30">
        <f t="shared" si="2535"/>
        <v>1.2846660546413364</v>
      </c>
      <c r="N2262" s="11"/>
      <c r="O2262" s="20">
        <f t="shared" si="2543"/>
        <v>3.2410560362305718E-2</v>
      </c>
      <c r="P2262" s="20">
        <f t="shared" si="2544"/>
        <v>-2.1779722876128504E-3</v>
      </c>
      <c r="Q2262" s="20">
        <f t="shared" si="2545"/>
        <v>1.5140892130578454E-2</v>
      </c>
      <c r="R2262" s="11"/>
      <c r="S2262" s="20">
        <f t="shared" ref="S2262:U2262" si="2556">_xlfn.STDEV.S(O2242:O2262)*SQRT(252)</f>
        <v>0.325151188897356</v>
      </c>
      <c r="T2262" s="20">
        <f t="shared" si="2556"/>
        <v>0.27353702805539998</v>
      </c>
      <c r="U2262" s="20">
        <f t="shared" si="2556"/>
        <v>0.25006217576772566</v>
      </c>
    </row>
    <row r="2263" spans="1:21" x14ac:dyDescent="0.2">
      <c r="A2263" s="1" t="s">
        <v>4996</v>
      </c>
      <c r="B2263" s="13">
        <v>39681</v>
      </c>
      <c r="C2263" s="12">
        <v>1277.72</v>
      </c>
      <c r="D2263" s="12">
        <v>55934.69</v>
      </c>
      <c r="E2263" s="10">
        <v>1.6138999999999999</v>
      </c>
      <c r="F2263" s="12">
        <v>13</v>
      </c>
      <c r="G2263" s="11"/>
      <c r="H2263" s="19">
        <f t="shared" si="2540"/>
        <v>4.0682947888533283</v>
      </c>
      <c r="I2263" s="19">
        <f t="shared" si="2541"/>
        <v>3.3038800945068116</v>
      </c>
      <c r="J2263" s="19">
        <f t="shared" si="2542"/>
        <v>0.78694122124994059</v>
      </c>
      <c r="K2263" s="30">
        <f t="shared" si="2537"/>
        <v>0.66077601890136239</v>
      </c>
      <c r="L2263" s="30">
        <f t="shared" si="2538"/>
        <v>0.6295529769999525</v>
      </c>
      <c r="M2263" s="30">
        <f t="shared" si="2535"/>
        <v>1.2903289959013149</v>
      </c>
      <c r="N2263" s="11"/>
      <c r="O2263" s="20">
        <f t="shared" si="2543"/>
        <v>1.0068051533890898E-2</v>
      </c>
      <c r="P2263" s="20">
        <f t="shared" si="2544"/>
        <v>-1.464723048744565E-3</v>
      </c>
      <c r="Q2263" s="20">
        <f t="shared" si="2545"/>
        <v>4.4081037554615232E-3</v>
      </c>
      <c r="R2263" s="11"/>
      <c r="S2263" s="20">
        <f t="shared" ref="S2263:U2263" si="2557">_xlfn.STDEV.S(O2243:O2263)*SQRT(252)</f>
        <v>0.32843155302645838</v>
      </c>
      <c r="T2263" s="20">
        <f t="shared" si="2557"/>
        <v>0.27322468766173202</v>
      </c>
      <c r="U2263" s="20">
        <f t="shared" si="2557"/>
        <v>0.25075933769271003</v>
      </c>
    </row>
    <row r="2264" spans="1:21" x14ac:dyDescent="0.2">
      <c r="A2264" s="1" t="s">
        <v>4997</v>
      </c>
      <c r="B2264" s="13">
        <v>39682</v>
      </c>
      <c r="C2264" s="12">
        <v>1292.2</v>
      </c>
      <c r="D2264" s="12">
        <v>55850.13</v>
      </c>
      <c r="E2264" s="10">
        <v>1.6213</v>
      </c>
      <c r="F2264" s="12">
        <v>13</v>
      </c>
      <c r="G2264" s="11"/>
      <c r="H2264" s="19">
        <f t="shared" si="2540"/>
        <v>4.0702540521663284</v>
      </c>
      <c r="I2264" s="19">
        <f t="shared" si="2541"/>
        <v>3.2988854105138992</v>
      </c>
      <c r="J2264" s="19">
        <f t="shared" si="2542"/>
        <v>0.79950852694323282</v>
      </c>
      <c r="K2264" s="30">
        <f t="shared" si="2537"/>
        <v>0.65977708210277985</v>
      </c>
      <c r="L2264" s="30">
        <f t="shared" si="2538"/>
        <v>0.63960682155458626</v>
      </c>
      <c r="M2264" s="30">
        <f t="shared" si="2535"/>
        <v>1.299383903657366</v>
      </c>
      <c r="N2264" s="11"/>
      <c r="O2264" s="20">
        <f t="shared" si="2543"/>
        <v>-1.5117630937081517E-3</v>
      </c>
      <c r="P2264" s="20">
        <f t="shared" si="2544"/>
        <v>1.5969814967032647E-2</v>
      </c>
      <c r="Q2264" s="20">
        <f t="shared" si="2545"/>
        <v>7.0175186210754692E-3</v>
      </c>
      <c r="R2264" s="11"/>
      <c r="S2264" s="20">
        <f t="shared" ref="S2264:U2264" si="2558">_xlfn.STDEV.S(O2244:O2264)*SQRT(252)</f>
        <v>0.30878931520553232</v>
      </c>
      <c r="T2264" s="20">
        <f t="shared" si="2558"/>
        <v>0.25894997728946323</v>
      </c>
      <c r="U2264" s="20">
        <f t="shared" si="2558"/>
        <v>0.2284487537187089</v>
      </c>
    </row>
    <row r="2265" spans="1:21" x14ac:dyDescent="0.2">
      <c r="A2265" s="1" t="s">
        <v>4998</v>
      </c>
      <c r="B2265" s="13">
        <v>39685</v>
      </c>
      <c r="C2265" s="12">
        <v>1266.8399999999999</v>
      </c>
      <c r="D2265" s="12">
        <v>54477.25</v>
      </c>
      <c r="E2265" s="10">
        <v>1.6271</v>
      </c>
      <c r="F2265" s="12">
        <v>13</v>
      </c>
      <c r="G2265" s="11"/>
      <c r="H2265" s="19">
        <f t="shared" si="2540"/>
        <v>4.0722142590473167</v>
      </c>
      <c r="I2265" s="19">
        <f t="shared" si="2541"/>
        <v>3.2177938570584943</v>
      </c>
      <c r="J2265" s="19">
        <f t="shared" si="2542"/>
        <v>0.78662182752394305</v>
      </c>
      <c r="K2265" s="30">
        <f t="shared" si="2537"/>
        <v>0.64355877141169893</v>
      </c>
      <c r="L2265" s="30">
        <f t="shared" si="2538"/>
        <v>0.62929746201915449</v>
      </c>
      <c r="M2265" s="30">
        <f t="shared" si="2535"/>
        <v>1.2728562334308533</v>
      </c>
      <c r="N2265" s="11"/>
      <c r="O2265" s="20">
        <f t="shared" si="2543"/>
        <v>-2.4581500526498212E-2</v>
      </c>
      <c r="P2265" s="20">
        <f t="shared" si="2544"/>
        <v>-1.611827639732577E-2</v>
      </c>
      <c r="Q2265" s="20">
        <f t="shared" si="2545"/>
        <v>-2.0415575529176166E-2</v>
      </c>
      <c r="R2265" s="11"/>
      <c r="S2265" s="20">
        <f t="shared" ref="S2265:U2265" si="2559">_xlfn.STDEV.S(O2245:O2265)*SQRT(252)</f>
        <v>0.31922914210250936</v>
      </c>
      <c r="T2265" s="20">
        <f t="shared" si="2559"/>
        <v>0.26722695955047759</v>
      </c>
      <c r="U2265" s="20">
        <f t="shared" si="2559"/>
        <v>0.23991767810589465</v>
      </c>
    </row>
    <row r="2266" spans="1:21" x14ac:dyDescent="0.2">
      <c r="A2266" s="1" t="s">
        <v>4999</v>
      </c>
      <c r="B2266" s="13">
        <v>39686</v>
      </c>
      <c r="C2266" s="12">
        <v>1271.51</v>
      </c>
      <c r="D2266" s="12">
        <v>54358.7</v>
      </c>
      <c r="E2266" s="10">
        <v>1.6371</v>
      </c>
      <c r="F2266" s="12">
        <v>13</v>
      </c>
      <c r="G2266" s="11"/>
      <c r="H2266" s="19">
        <f t="shared" si="2540"/>
        <v>4.0741754099507093</v>
      </c>
      <c r="I2266" s="19">
        <f t="shared" si="2541"/>
        <v>3.2107914943886771</v>
      </c>
      <c r="J2266" s="19">
        <f t="shared" si="2542"/>
        <v>0.79437390484078729</v>
      </c>
      <c r="K2266" s="30">
        <f t="shared" si="2537"/>
        <v>0.64215829887773546</v>
      </c>
      <c r="L2266" s="30">
        <f t="shared" si="2538"/>
        <v>0.63549912387262986</v>
      </c>
      <c r="M2266" s="30">
        <f t="shared" si="2535"/>
        <v>1.2776574227503654</v>
      </c>
      <c r="N2266" s="11"/>
      <c r="O2266" s="20">
        <f t="shared" si="2543"/>
        <v>-2.1761377455727926E-3</v>
      </c>
      <c r="P2266" s="20">
        <f t="shared" si="2544"/>
        <v>9.8548972906657983E-3</v>
      </c>
      <c r="Q2266" s="20">
        <f t="shared" si="2545"/>
        <v>3.7719808360219265E-3</v>
      </c>
      <c r="R2266" s="11"/>
      <c r="S2266" s="20">
        <f t="shared" ref="S2266:U2266" si="2560">_xlfn.STDEV.S(O2246:O2266)*SQRT(252)</f>
        <v>0.31895468314134984</v>
      </c>
      <c r="T2266" s="20">
        <f t="shared" si="2560"/>
        <v>0.25811733999735326</v>
      </c>
      <c r="U2266" s="20">
        <f t="shared" si="2560"/>
        <v>0.23659553213705034</v>
      </c>
    </row>
    <row r="2267" spans="1:21" x14ac:dyDescent="0.2">
      <c r="A2267" s="1" t="s">
        <v>5000</v>
      </c>
      <c r="B2267" s="13">
        <v>39687</v>
      </c>
      <c r="C2267" s="12">
        <v>1281.6600000000001</v>
      </c>
      <c r="D2267" s="12">
        <v>55519.24</v>
      </c>
      <c r="E2267" s="10">
        <v>1.6209</v>
      </c>
      <c r="F2267" s="12">
        <v>13</v>
      </c>
      <c r="G2267" s="11"/>
      <c r="H2267" s="19">
        <f t="shared" si="2540"/>
        <v>4.0761375053311415</v>
      </c>
      <c r="I2267" s="19">
        <f t="shared" si="2541"/>
        <v>3.2793408151211052</v>
      </c>
      <c r="J2267" s="19">
        <f t="shared" si="2542"/>
        <v>0.79279158770877534</v>
      </c>
      <c r="K2267" s="30">
        <f t="shared" si="2537"/>
        <v>0.65586816302422113</v>
      </c>
      <c r="L2267" s="30">
        <f t="shared" si="2538"/>
        <v>0.63423327016702036</v>
      </c>
      <c r="M2267" s="30">
        <f t="shared" si="2535"/>
        <v>1.2901014331912415</v>
      </c>
      <c r="N2267" s="11"/>
      <c r="O2267" s="20">
        <f t="shared" si="2543"/>
        <v>2.1349664359155085E-2</v>
      </c>
      <c r="P2267" s="20">
        <f t="shared" si="2544"/>
        <v>-1.9919047219069119E-3</v>
      </c>
      <c r="Q2267" s="20">
        <f t="shared" si="2545"/>
        <v>9.7397081716070755E-3</v>
      </c>
      <c r="R2267" s="11"/>
      <c r="S2267" s="20">
        <f t="shared" ref="S2267:U2267" si="2561">_xlfn.STDEV.S(O2247:O2267)*SQRT(252)</f>
        <v>0.31959580157752265</v>
      </c>
      <c r="T2267" s="20">
        <f t="shared" si="2561"/>
        <v>0.24975344935997063</v>
      </c>
      <c r="U2267" s="20">
        <f t="shared" si="2561"/>
        <v>0.2271642668801449</v>
      </c>
    </row>
    <row r="2268" spans="1:21" x14ac:dyDescent="0.2">
      <c r="A2268" s="1" t="s">
        <v>5001</v>
      </c>
      <c r="B2268" s="13">
        <v>39688</v>
      </c>
      <c r="C2268" s="12">
        <v>1300.68</v>
      </c>
      <c r="D2268" s="12">
        <v>56382.22</v>
      </c>
      <c r="E2268" s="10">
        <v>1.6257999999999999</v>
      </c>
      <c r="F2268" s="12">
        <v>13</v>
      </c>
      <c r="G2268" s="11"/>
      <c r="H2268" s="19">
        <f t="shared" si="2540"/>
        <v>4.0781005456434665</v>
      </c>
      <c r="I2268" s="19">
        <f t="shared" si="2541"/>
        <v>3.3303142350856656</v>
      </c>
      <c r="J2268" s="19">
        <f t="shared" si="2542"/>
        <v>0.80698890184118199</v>
      </c>
      <c r="K2268" s="30">
        <f t="shared" si="2537"/>
        <v>0.66606284701713314</v>
      </c>
      <c r="L2268" s="30">
        <f t="shared" si="2538"/>
        <v>0.64559112147294562</v>
      </c>
      <c r="M2268" s="30">
        <f t="shared" si="2535"/>
        <v>1.3116539684900788</v>
      </c>
      <c r="N2268" s="11"/>
      <c r="O2268" s="20">
        <f t="shared" si="2543"/>
        <v>1.5543800671623087E-2</v>
      </c>
      <c r="P2268" s="20">
        <f t="shared" si="2544"/>
        <v>1.7908003001694262E-2</v>
      </c>
      <c r="Q2268" s="20">
        <f t="shared" si="2545"/>
        <v>1.6706078099242294E-2</v>
      </c>
      <c r="R2268" s="11"/>
      <c r="S2268" s="20">
        <f t="shared" ref="S2268:U2268" si="2562">_xlfn.STDEV.S(O2248:O2268)*SQRT(252)</f>
        <v>0.29969893545957788</v>
      </c>
      <c r="T2268" s="20">
        <f t="shared" si="2562"/>
        <v>0.25394862354691056</v>
      </c>
      <c r="U2268" s="20">
        <f t="shared" si="2562"/>
        <v>0.22008408469581822</v>
      </c>
    </row>
    <row r="2269" spans="1:21" x14ac:dyDescent="0.2">
      <c r="A2269" s="1" t="s">
        <v>5002</v>
      </c>
      <c r="B2269" s="13">
        <v>39689</v>
      </c>
      <c r="C2269" s="12">
        <v>1282.83</v>
      </c>
      <c r="D2269" s="12">
        <v>55680.41</v>
      </c>
      <c r="E2269" s="10">
        <v>1.6339999999999999</v>
      </c>
      <c r="F2269" s="12">
        <v>13</v>
      </c>
      <c r="G2269" s="11"/>
      <c r="H2269" s="19">
        <f t="shared" si="2540"/>
        <v>4.0800645313427566</v>
      </c>
      <c r="I2269" s="19">
        <f t="shared" si="2541"/>
        <v>3.2888606024808222</v>
      </c>
      <c r="J2269" s="19">
        <f t="shared" si="2542"/>
        <v>0.79992844521773931</v>
      </c>
      <c r="K2269" s="30">
        <f t="shared" si="2537"/>
        <v>0.65777212049616451</v>
      </c>
      <c r="L2269" s="30">
        <f t="shared" si="2538"/>
        <v>0.6399427561741915</v>
      </c>
      <c r="M2269" s="30">
        <f t="shared" si="2535"/>
        <v>1.2977148766703559</v>
      </c>
      <c r="N2269" s="11"/>
      <c r="O2269" s="20">
        <f t="shared" si="2543"/>
        <v>-1.244736372565669E-2</v>
      </c>
      <c r="P2269" s="20">
        <f t="shared" si="2544"/>
        <v>-8.7491372029205872E-3</v>
      </c>
      <c r="Q2269" s="20">
        <f t="shared" si="2545"/>
        <v>-1.0627110621080127E-2</v>
      </c>
      <c r="R2269" s="11"/>
      <c r="S2269" s="20">
        <f t="shared" ref="S2269:U2269" si="2563">_xlfn.STDEV.S(O2249:O2269)*SQRT(252)</f>
        <v>0.30102238737468162</v>
      </c>
      <c r="T2269" s="20">
        <f t="shared" si="2563"/>
        <v>0.25215225159219545</v>
      </c>
      <c r="U2269" s="20">
        <f t="shared" si="2563"/>
        <v>0.22057177289764537</v>
      </c>
    </row>
    <row r="2270" spans="1:21" x14ac:dyDescent="0.2">
      <c r="A2270" s="1" t="s">
        <v>5003</v>
      </c>
      <c r="B2270" s="13">
        <v>39692</v>
      </c>
      <c r="C2270" s="12">
        <v>1282.83</v>
      </c>
      <c r="D2270" s="12">
        <v>55162.14</v>
      </c>
      <c r="E2270" s="10">
        <v>1.6443000000000001</v>
      </c>
      <c r="F2270" s="12">
        <v>13</v>
      </c>
      <c r="G2270" s="11"/>
      <c r="H2270" s="19">
        <f t="shared" si="2540"/>
        <v>4.0820294628843046</v>
      </c>
      <c r="I2270" s="19">
        <f t="shared" si="2541"/>
        <v>3.2582480803307923</v>
      </c>
      <c r="J2270" s="19">
        <f t="shared" si="2542"/>
        <v>0.80497083382590506</v>
      </c>
      <c r="K2270" s="30">
        <f t="shared" si="2537"/>
        <v>0.65164961606615845</v>
      </c>
      <c r="L2270" s="30">
        <f t="shared" si="2538"/>
        <v>0.6439766670607241</v>
      </c>
      <c r="M2270" s="30">
        <f t="shared" si="2535"/>
        <v>1.2956262831268825</v>
      </c>
      <c r="N2270" s="11"/>
      <c r="O2270" s="20">
        <f t="shared" si="2543"/>
        <v>-9.3079415183904279E-3</v>
      </c>
      <c r="P2270" s="20">
        <f t="shared" si="2544"/>
        <v>6.3035495716035062E-3</v>
      </c>
      <c r="Q2270" s="20">
        <f t="shared" si="2545"/>
        <v>-1.609439470118601E-3</v>
      </c>
      <c r="R2270" s="11"/>
      <c r="S2270" s="20">
        <f t="shared" ref="S2270:U2270" si="2564">_xlfn.STDEV.S(O2250:O2270)*SQRT(252)</f>
        <v>0.28385452158700653</v>
      </c>
      <c r="T2270" s="20">
        <f t="shared" si="2564"/>
        <v>0.24793638679123292</v>
      </c>
      <c r="U2270" s="20">
        <f t="shared" si="2564"/>
        <v>0.20663810669880794</v>
      </c>
    </row>
    <row r="2271" spans="1:21" x14ac:dyDescent="0.2">
      <c r="A2271" s="1" t="s">
        <v>5004</v>
      </c>
      <c r="B2271" s="13">
        <v>39693</v>
      </c>
      <c r="C2271" s="12">
        <v>1277.58</v>
      </c>
      <c r="D2271" s="12">
        <v>54404.41</v>
      </c>
      <c r="E2271" s="10">
        <v>1.6597999999999999</v>
      </c>
      <c r="F2271" s="12">
        <v>13</v>
      </c>
      <c r="G2271" s="11"/>
      <c r="H2271" s="19">
        <f t="shared" si="2540"/>
        <v>4.0839953407236216</v>
      </c>
      <c r="I2271" s="19">
        <f t="shared" si="2541"/>
        <v>3.2134914353219322</v>
      </c>
      <c r="J2271" s="19">
        <f t="shared" si="2542"/>
        <v>0.80923348553369834</v>
      </c>
      <c r="K2271" s="30">
        <f t="shared" si="2537"/>
        <v>0.64269828706438648</v>
      </c>
      <c r="L2271" s="30">
        <f t="shared" si="2538"/>
        <v>0.64738678842695874</v>
      </c>
      <c r="M2271" s="30">
        <f t="shared" si="2535"/>
        <v>1.2900850754913451</v>
      </c>
      <c r="N2271" s="11"/>
      <c r="O2271" s="20">
        <f t="shared" si="2543"/>
        <v>-1.3736414142018427E-2</v>
      </c>
      <c r="P2271" s="20">
        <f t="shared" si="2544"/>
        <v>5.2954113722774032E-3</v>
      </c>
      <c r="Q2271" s="20">
        <f t="shared" si="2545"/>
        <v>-4.276856457530509E-3</v>
      </c>
      <c r="R2271" s="11"/>
      <c r="S2271" s="20">
        <f t="shared" ref="S2271:U2271" si="2565">_xlfn.STDEV.S(O2251:O2271)*SQRT(252)</f>
        <v>0.26118109181670701</v>
      </c>
      <c r="T2271" s="20">
        <f t="shared" si="2565"/>
        <v>0.24614946149449843</v>
      </c>
      <c r="U2271" s="20">
        <f t="shared" si="2565"/>
        <v>0.19236726440156154</v>
      </c>
    </row>
    <row r="2272" spans="1:21" x14ac:dyDescent="0.2">
      <c r="A2272" s="1" t="s">
        <v>5005</v>
      </c>
      <c r="B2272" s="13">
        <v>39694</v>
      </c>
      <c r="C2272" s="12">
        <v>1274.98</v>
      </c>
      <c r="D2272" s="12">
        <v>53527.01</v>
      </c>
      <c r="E2272" s="10">
        <v>1.6724000000000001</v>
      </c>
      <c r="F2272" s="12">
        <v>13</v>
      </c>
      <c r="G2272" s="11"/>
      <c r="H2272" s="19">
        <f t="shared" si="2540"/>
        <v>4.0859621653164382</v>
      </c>
      <c r="I2272" s="19">
        <f t="shared" si="2541"/>
        <v>3.161666272888382</v>
      </c>
      <c r="J2272" s="19">
        <f t="shared" si="2542"/>
        <v>0.81371722934961133</v>
      </c>
      <c r="K2272" s="30">
        <f t="shared" si="2537"/>
        <v>0.63233325457767642</v>
      </c>
      <c r="L2272" s="30">
        <f t="shared" si="2538"/>
        <v>0.65097378347968915</v>
      </c>
      <c r="M2272" s="30">
        <f t="shared" si="2535"/>
        <v>1.2833070380573655</v>
      </c>
      <c r="N2272" s="11"/>
      <c r="O2272" s="20">
        <f t="shared" si="2543"/>
        <v>-1.6127369086439858E-2</v>
      </c>
      <c r="P2272" s="20">
        <f t="shared" si="2544"/>
        <v>5.540729463210381E-3</v>
      </c>
      <c r="Q2272" s="20">
        <f t="shared" si="2545"/>
        <v>-5.2539460867712107E-3</v>
      </c>
      <c r="R2272" s="11"/>
      <c r="S2272" s="20">
        <f t="shared" ref="S2272:U2272" si="2566">_xlfn.STDEV.S(O2252:O2272)*SQRT(252)</f>
        <v>0.25911537580233962</v>
      </c>
      <c r="T2272" s="20">
        <f t="shared" si="2566"/>
        <v>0.22172289922500868</v>
      </c>
      <c r="U2272" s="20">
        <f t="shared" si="2566"/>
        <v>0.1748975566457632</v>
      </c>
    </row>
    <row r="2273" spans="1:21" x14ac:dyDescent="0.2">
      <c r="A2273" s="1" t="s">
        <v>5006</v>
      </c>
      <c r="B2273" s="13">
        <v>39695</v>
      </c>
      <c r="C2273" s="12">
        <v>1236.83</v>
      </c>
      <c r="D2273" s="12">
        <v>51408.54</v>
      </c>
      <c r="E2273" s="10">
        <v>1.7005999999999999</v>
      </c>
      <c r="F2273" s="12">
        <v>13</v>
      </c>
      <c r="G2273" s="11"/>
      <c r="H2273" s="19">
        <f t="shared" si="2540"/>
        <v>4.0879299371187043</v>
      </c>
      <c r="I2273" s="19">
        <f t="shared" si="2541"/>
        <v>3.0365351447135436</v>
      </c>
      <c r="J2273" s="19">
        <f t="shared" si="2542"/>
        <v>0.80267948997662708</v>
      </c>
      <c r="K2273" s="30">
        <f t="shared" si="2537"/>
        <v>0.60730702894270872</v>
      </c>
      <c r="L2273" s="30">
        <f t="shared" si="2538"/>
        <v>0.64214359198130166</v>
      </c>
      <c r="M2273" s="30">
        <f t="shared" si="2535"/>
        <v>1.2494506209240104</v>
      </c>
      <c r="N2273" s="11"/>
      <c r="O2273" s="20">
        <f t="shared" si="2543"/>
        <v>-3.9577588959293641E-2</v>
      </c>
      <c r="P2273" s="20">
        <f t="shared" si="2544"/>
        <v>-1.3564588501839281E-2</v>
      </c>
      <c r="Q2273" s="20">
        <f t="shared" si="2545"/>
        <v>-2.6382164306217759E-2</v>
      </c>
      <c r="R2273" s="11"/>
      <c r="S2273" s="20">
        <f t="shared" ref="S2273:U2273" si="2567">_xlfn.STDEV.S(O2253:O2273)*SQRT(252)</f>
        <v>0.27696573703197297</v>
      </c>
      <c r="T2273" s="20">
        <f t="shared" si="2567"/>
        <v>0.22812378958880639</v>
      </c>
      <c r="U2273" s="20">
        <f t="shared" si="2567"/>
        <v>0.1905947978754037</v>
      </c>
    </row>
    <row r="2274" spans="1:21" x14ac:dyDescent="0.2">
      <c r="A2274" s="1" t="s">
        <v>5007</v>
      </c>
      <c r="B2274" s="13">
        <v>39696</v>
      </c>
      <c r="C2274" s="12">
        <v>1242.31</v>
      </c>
      <c r="D2274" s="12">
        <v>51939.6</v>
      </c>
      <c r="E2274" s="10">
        <v>1.7301</v>
      </c>
      <c r="F2274" s="12">
        <v>13</v>
      </c>
      <c r="G2274" s="11"/>
      <c r="H2274" s="19">
        <f t="shared" si="2540"/>
        <v>4.0898986565865894</v>
      </c>
      <c r="I2274" s="19">
        <f t="shared" si="2541"/>
        <v>3.0679031305375251</v>
      </c>
      <c r="J2274" s="19">
        <f t="shared" si="2542"/>
        <v>0.82022153544253529</v>
      </c>
      <c r="K2274" s="30">
        <f t="shared" si="2537"/>
        <v>0.61358062610750508</v>
      </c>
      <c r="L2274" s="30">
        <f t="shared" si="2538"/>
        <v>0.65617722835402825</v>
      </c>
      <c r="M2274" s="30">
        <f t="shared" si="2535"/>
        <v>1.2697578544615333</v>
      </c>
      <c r="N2274" s="11"/>
      <c r="O2274" s="20">
        <f t="shared" si="2543"/>
        <v>1.0330190275779083E-2</v>
      </c>
      <c r="P2274" s="20">
        <f t="shared" si="2544"/>
        <v>2.185435866365415E-2</v>
      </c>
      <c r="Q2274" s="20">
        <f t="shared" si="2545"/>
        <v>1.6252930045770997E-2</v>
      </c>
      <c r="R2274" s="11"/>
      <c r="S2274" s="20">
        <f t="shared" ref="S2274:U2274" si="2568">_xlfn.STDEV.S(O2254:O2274)*SQRT(252)</f>
        <v>0.2816590466520229</v>
      </c>
      <c r="T2274" s="20">
        <f t="shared" si="2568"/>
        <v>0.23071039868443241</v>
      </c>
      <c r="U2274" s="20">
        <f t="shared" si="2568"/>
        <v>0.19700933827831049</v>
      </c>
    </row>
    <row r="2275" spans="1:21" x14ac:dyDescent="0.2">
      <c r="A2275" s="1" t="s">
        <v>5008</v>
      </c>
      <c r="B2275" s="13">
        <v>39699</v>
      </c>
      <c r="C2275" s="12">
        <v>1267.79</v>
      </c>
      <c r="D2275" s="12">
        <v>50717.97</v>
      </c>
      <c r="E2275" s="10">
        <v>1.7278</v>
      </c>
      <c r="F2275" s="12">
        <v>13</v>
      </c>
      <c r="G2275" s="11"/>
      <c r="H2275" s="19">
        <f t="shared" si="2540"/>
        <v>4.0918683241764837</v>
      </c>
      <c r="I2275" s="19">
        <f t="shared" si="2541"/>
        <v>2.9957454223272473</v>
      </c>
      <c r="J2275" s="19">
        <f t="shared" si="2542"/>
        <v>0.83593165633395972</v>
      </c>
      <c r="K2275" s="30">
        <f t="shared" si="2537"/>
        <v>0.59914908446544946</v>
      </c>
      <c r="L2275" s="30">
        <f t="shared" si="2538"/>
        <v>0.66874532506716777</v>
      </c>
      <c r="M2275" s="30">
        <f t="shared" si="2535"/>
        <v>1.2678944095326172</v>
      </c>
      <c r="N2275" s="11"/>
      <c r="O2275" s="20">
        <f t="shared" si="2543"/>
        <v>-2.3520204237229336E-2</v>
      </c>
      <c r="P2275" s="20">
        <f t="shared" si="2544"/>
        <v>1.9153509402735081E-2</v>
      </c>
      <c r="Q2275" s="20">
        <f t="shared" si="2545"/>
        <v>-1.4675592849208163E-3</v>
      </c>
      <c r="R2275" s="11"/>
      <c r="S2275" s="20">
        <f t="shared" ref="S2275:U2275" si="2569">_xlfn.STDEV.S(O2255:O2275)*SQRT(252)</f>
        <v>0.28931713946239618</v>
      </c>
      <c r="T2275" s="20">
        <f t="shared" si="2569"/>
        <v>0.1908640623004059</v>
      </c>
      <c r="U2275" s="20">
        <f t="shared" si="2569"/>
        <v>0.18713224140141246</v>
      </c>
    </row>
    <row r="2276" spans="1:21" x14ac:dyDescent="0.2">
      <c r="A2276" s="1" t="s">
        <v>5009</v>
      </c>
      <c r="B2276" s="13">
        <v>39700</v>
      </c>
      <c r="C2276" s="12">
        <v>1224.51</v>
      </c>
      <c r="D2276" s="12">
        <v>48435.3</v>
      </c>
      <c r="E2276" s="10">
        <v>1.754</v>
      </c>
      <c r="F2276" s="12">
        <v>13</v>
      </c>
      <c r="G2276" s="11"/>
      <c r="H2276" s="19">
        <f t="shared" si="2540"/>
        <v>4.0938389403449955</v>
      </c>
      <c r="I2276" s="19">
        <f t="shared" si="2541"/>
        <v>2.8609155345540631</v>
      </c>
      <c r="J2276" s="19">
        <f t="shared" si="2542"/>
        <v>0.81963766181869324</v>
      </c>
      <c r="K2276" s="30">
        <f t="shared" si="2537"/>
        <v>0.57218310691081264</v>
      </c>
      <c r="L2276" s="30">
        <f t="shared" si="2538"/>
        <v>0.65571012945495466</v>
      </c>
      <c r="M2276" s="30">
        <f t="shared" si="2535"/>
        <v>1.2278932363657673</v>
      </c>
      <c r="N2276" s="11"/>
      <c r="O2276" s="20">
        <f t="shared" si="2543"/>
        <v>-4.5007124693673517E-2</v>
      </c>
      <c r="P2276" s="20">
        <f t="shared" si="2544"/>
        <v>-1.9492017549287421E-2</v>
      </c>
      <c r="Q2276" s="20">
        <f t="shared" si="2545"/>
        <v>-3.1549293747257345E-2</v>
      </c>
      <c r="R2276" s="11"/>
      <c r="S2276" s="20">
        <f t="shared" ref="S2276:U2276" si="2570">_xlfn.STDEV.S(O2256:O2276)*SQRT(252)</f>
        <v>0.30649258960072806</v>
      </c>
      <c r="T2276" s="20">
        <f t="shared" si="2570"/>
        <v>0.20393383194465098</v>
      </c>
      <c r="U2276" s="20">
        <f t="shared" si="2570"/>
        <v>0.21108559825724579</v>
      </c>
    </row>
    <row r="2277" spans="1:21" x14ac:dyDescent="0.2">
      <c r="A2277" s="1" t="s">
        <v>5010</v>
      </c>
      <c r="B2277" s="13">
        <v>39701</v>
      </c>
      <c r="C2277" s="12">
        <v>1232.04</v>
      </c>
      <c r="D2277" s="12">
        <v>49633.16</v>
      </c>
      <c r="E2277" s="10">
        <v>1.7854000000000001</v>
      </c>
      <c r="F2277" s="12">
        <v>13</v>
      </c>
      <c r="G2277" s="11"/>
      <c r="H2277" s="19">
        <f t="shared" si="2540"/>
        <v>4.095810505548954</v>
      </c>
      <c r="I2277" s="19">
        <f t="shared" si="2541"/>
        <v>2.9316692262256527</v>
      </c>
      <c r="J2277" s="19">
        <f t="shared" si="2542"/>
        <v>0.8394412741671381</v>
      </c>
      <c r="K2277" s="30">
        <f t="shared" si="2537"/>
        <v>0.58633384524513055</v>
      </c>
      <c r="L2277" s="30">
        <f t="shared" si="2538"/>
        <v>0.67155301933371048</v>
      </c>
      <c r="M2277" s="30">
        <f t="shared" si="2535"/>
        <v>1.257886864578841</v>
      </c>
      <c r="N2277" s="11"/>
      <c r="O2277" s="20">
        <f t="shared" si="2543"/>
        <v>2.4731136175475399E-2</v>
      </c>
      <c r="P2277" s="20">
        <f t="shared" si="2544"/>
        <v>2.4161423115309999E-2</v>
      </c>
      <c r="Q2277" s="20">
        <f t="shared" si="2545"/>
        <v>2.4426902376176285E-2</v>
      </c>
      <c r="R2277" s="11"/>
      <c r="S2277" s="20">
        <f t="shared" ref="S2277:U2277" si="2571">_xlfn.STDEV.S(O2257:O2277)*SQRT(252)</f>
        <v>0.32405531349454103</v>
      </c>
      <c r="T2277" s="20">
        <f t="shared" si="2571"/>
        <v>0.2138146218476093</v>
      </c>
      <c r="U2277" s="20">
        <f t="shared" si="2571"/>
        <v>0.22923873558934951</v>
      </c>
    </row>
    <row r="2278" spans="1:21" x14ac:dyDescent="0.2">
      <c r="A2278" s="1" t="s">
        <v>5011</v>
      </c>
      <c r="B2278" s="13">
        <v>39702</v>
      </c>
      <c r="C2278" s="12">
        <v>1249.05</v>
      </c>
      <c r="D2278" s="12">
        <v>51270.400000000001</v>
      </c>
      <c r="E2278" s="10">
        <v>1.8250999999999999</v>
      </c>
      <c r="F2278" s="12">
        <v>13.75</v>
      </c>
      <c r="G2278" s="11"/>
      <c r="H2278" s="19">
        <f t="shared" si="2540"/>
        <v>4.0978906873173218</v>
      </c>
      <c r="I2278" s="19">
        <f t="shared" si="2541"/>
        <v>3.0283756645009041</v>
      </c>
      <c r="J2278" s="19">
        <f t="shared" si="2542"/>
        <v>0.86995436066585208</v>
      </c>
      <c r="K2278" s="30">
        <f t="shared" si="2537"/>
        <v>0.60567513290018082</v>
      </c>
      <c r="L2278" s="30">
        <f t="shared" si="2538"/>
        <v>0.69596348853268175</v>
      </c>
      <c r="M2278" s="30">
        <f t="shared" si="2535"/>
        <v>1.3016386214328626</v>
      </c>
      <c r="N2278" s="11"/>
      <c r="O2278" s="20">
        <f t="shared" si="2543"/>
        <v>3.2986817683983816E-2</v>
      </c>
      <c r="P2278" s="20">
        <f t="shared" si="2544"/>
        <v>3.6349280691478913E-2</v>
      </c>
      <c r="Q2278" s="20">
        <f t="shared" si="2545"/>
        <v>3.4781949065562756E-2</v>
      </c>
      <c r="R2278" s="11"/>
      <c r="S2278" s="20">
        <f t="shared" ref="S2278:U2278" si="2572">_xlfn.STDEV.S(O2258:O2278)*SQRT(252)</f>
        <v>0.34860236499166569</v>
      </c>
      <c r="T2278" s="20">
        <f t="shared" si="2572"/>
        <v>0.24319393038008938</v>
      </c>
      <c r="U2278" s="20">
        <f t="shared" si="2572"/>
        <v>0.2602219864029271</v>
      </c>
    </row>
    <row r="2279" spans="1:21" x14ac:dyDescent="0.2">
      <c r="A2279" s="1" t="s">
        <v>5012</v>
      </c>
      <c r="B2279" s="13">
        <v>39703</v>
      </c>
      <c r="C2279" s="12">
        <v>1251.7</v>
      </c>
      <c r="D2279" s="12">
        <v>52392.86</v>
      </c>
      <c r="E2279" s="10">
        <v>1.7907999999999999</v>
      </c>
      <c r="F2279" s="12">
        <v>13.75</v>
      </c>
      <c r="G2279" s="11"/>
      <c r="H2279" s="19">
        <f t="shared" si="2540"/>
        <v>4.0999719255691831</v>
      </c>
      <c r="I2279" s="19">
        <f t="shared" si="2541"/>
        <v>3.0946757235676499</v>
      </c>
      <c r="J2279" s="19">
        <f t="shared" si="2542"/>
        <v>0.8554159001432603</v>
      </c>
      <c r="K2279" s="30">
        <f t="shared" si="2537"/>
        <v>0.61893514471353006</v>
      </c>
      <c r="L2279" s="30">
        <f t="shared" si="2538"/>
        <v>0.68433272011460833</v>
      </c>
      <c r="M2279" s="30">
        <f t="shared" si="2535"/>
        <v>1.3032678648281384</v>
      </c>
      <c r="N2279" s="11"/>
      <c r="O2279" s="20">
        <f t="shared" si="2543"/>
        <v>2.1892944076894238E-2</v>
      </c>
      <c r="P2279" s="20">
        <f t="shared" si="2544"/>
        <v>-1.6711750845715856E-2</v>
      </c>
      <c r="Q2279" s="20">
        <f t="shared" si="2545"/>
        <v>1.2516864269764838E-3</v>
      </c>
      <c r="R2279" s="11"/>
      <c r="S2279" s="20">
        <f t="shared" ref="S2279:U2279" si="2573">_xlfn.STDEV.S(O2259:O2279)*SQRT(252)</f>
        <v>0.35611111025152753</v>
      </c>
      <c r="T2279" s="20">
        <f t="shared" si="2573"/>
        <v>0.25389959169955006</v>
      </c>
      <c r="U2279" s="20">
        <f t="shared" si="2573"/>
        <v>0.25898209133549477</v>
      </c>
    </row>
    <row r="2280" spans="1:21" x14ac:dyDescent="0.2">
      <c r="A2280" s="1" t="s">
        <v>5013</v>
      </c>
      <c r="B2280" s="13">
        <v>39706</v>
      </c>
      <c r="C2280" s="12">
        <v>1192.7</v>
      </c>
      <c r="D2280" s="12">
        <v>48416.33</v>
      </c>
      <c r="E2280" s="10">
        <v>1.8121</v>
      </c>
      <c r="F2280" s="12">
        <v>13.75</v>
      </c>
      <c r="G2280" s="11"/>
      <c r="H2280" s="19">
        <f t="shared" si="2540"/>
        <v>4.1020542208411044</v>
      </c>
      <c r="I2280" s="19">
        <f t="shared" si="2541"/>
        <v>2.8597950383934019</v>
      </c>
      <c r="J2280" s="19">
        <f t="shared" si="2542"/>
        <v>0.82478994944591699</v>
      </c>
      <c r="K2280" s="30">
        <f t="shared" si="2537"/>
        <v>0.57195900767868035</v>
      </c>
      <c r="L2280" s="30">
        <f t="shared" si="2538"/>
        <v>0.65983195955673368</v>
      </c>
      <c r="M2280" s="30">
        <f t="shared" si="2535"/>
        <v>1.2317909672354141</v>
      </c>
      <c r="N2280" s="11"/>
      <c r="O2280" s="20">
        <f t="shared" si="2543"/>
        <v>-7.5898318969416678E-2</v>
      </c>
      <c r="P2280" s="20">
        <f t="shared" si="2544"/>
        <v>-3.5802409906355748E-2</v>
      </c>
      <c r="Q2280" s="20">
        <f t="shared" si="2545"/>
        <v>-5.4844364325786432E-2</v>
      </c>
      <c r="R2280" s="11"/>
      <c r="S2280" s="20">
        <f t="shared" ref="S2280:U2280" si="2574">_xlfn.STDEV.S(O2260:O2280)*SQRT(252)</f>
        <v>0.43664060351527278</v>
      </c>
      <c r="T2280" s="20">
        <f t="shared" si="2574"/>
        <v>0.28343083139637382</v>
      </c>
      <c r="U2280" s="20">
        <f t="shared" si="2574"/>
        <v>0.32248262126185651</v>
      </c>
    </row>
    <row r="2281" spans="1:21" x14ac:dyDescent="0.2">
      <c r="A2281" s="1" t="s">
        <v>5014</v>
      </c>
      <c r="B2281" s="13">
        <v>39707</v>
      </c>
      <c r="C2281" s="12">
        <v>1213.5899999999999</v>
      </c>
      <c r="D2281" s="12">
        <v>49228.92</v>
      </c>
      <c r="E2281" s="10">
        <v>1.8406</v>
      </c>
      <c r="F2281" s="12">
        <v>13.75</v>
      </c>
      <c r="G2281" s="11"/>
      <c r="H2281" s="19">
        <f t="shared" si="2540"/>
        <v>4.1041375736699255</v>
      </c>
      <c r="I2281" s="19">
        <f t="shared" si="2541"/>
        <v>2.9077920850561312</v>
      </c>
      <c r="J2281" s="19">
        <f t="shared" si="2542"/>
        <v>0.85243522455129717</v>
      </c>
      <c r="K2281" s="30">
        <f t="shared" si="2537"/>
        <v>0.58155841701122624</v>
      </c>
      <c r="L2281" s="30">
        <f t="shared" si="2538"/>
        <v>0.68194817964103782</v>
      </c>
      <c r="M2281" s="30">
        <f t="shared" si="2535"/>
        <v>1.2635065966522641</v>
      </c>
      <c r="N2281" s="11"/>
      <c r="O2281" s="20">
        <f t="shared" si="2543"/>
        <v>1.6783386927509802E-2</v>
      </c>
      <c r="P2281" s="20">
        <f t="shared" si="2544"/>
        <v>3.3517958267983206E-2</v>
      </c>
      <c r="Q2281" s="20">
        <f t="shared" si="2545"/>
        <v>2.5747574272306339E-2</v>
      </c>
      <c r="R2281" s="11"/>
      <c r="S2281" s="20">
        <f t="shared" ref="S2281:U2281" si="2575">_xlfn.STDEV.S(O2261:O2281)*SQRT(252)</f>
        <v>0.4406698605281486</v>
      </c>
      <c r="T2281" s="20">
        <f t="shared" si="2575"/>
        <v>0.29647142949100314</v>
      </c>
      <c r="U2281" s="20">
        <f t="shared" si="2575"/>
        <v>0.33117836843200044</v>
      </c>
    </row>
    <row r="2282" spans="1:21" x14ac:dyDescent="0.2">
      <c r="A2282" s="1" t="s">
        <v>5015</v>
      </c>
      <c r="B2282" s="13">
        <v>39708</v>
      </c>
      <c r="C2282" s="12">
        <v>1156.3900000000001</v>
      </c>
      <c r="D2282" s="12">
        <v>45908.51</v>
      </c>
      <c r="E2282" s="10">
        <v>1.8655999999999999</v>
      </c>
      <c r="F2282" s="12">
        <v>13.75</v>
      </c>
      <c r="G2282" s="11"/>
      <c r="H2282" s="19">
        <f t="shared" si="2540"/>
        <v>4.106221984592759</v>
      </c>
      <c r="I2282" s="19">
        <f t="shared" si="2541"/>
        <v>2.7116662728883809</v>
      </c>
      <c r="J2282" s="19">
        <f t="shared" si="2542"/>
        <v>0.82329000133884922</v>
      </c>
      <c r="K2282" s="30">
        <f t="shared" si="2537"/>
        <v>0.54233325457767623</v>
      </c>
      <c r="L2282" s="30">
        <f t="shared" si="2538"/>
        <v>0.65863200107107944</v>
      </c>
      <c r="M2282" s="30">
        <f t="shared" si="2535"/>
        <v>1.2009652556487556</v>
      </c>
      <c r="N2282" s="11"/>
      <c r="O2282" s="20">
        <f t="shared" si="2543"/>
        <v>-6.744836165408441E-2</v>
      </c>
      <c r="P2282" s="20">
        <f t="shared" si="2544"/>
        <v>-3.4190543014912755E-2</v>
      </c>
      <c r="Q2282" s="20">
        <f t="shared" si="2545"/>
        <v>-4.9498230693227452E-2</v>
      </c>
      <c r="R2282" s="11"/>
      <c r="S2282" s="20">
        <f t="shared" ref="S2282:U2282" si="2576">_xlfn.STDEV.S(O2262:O2282)*SQRT(252)</f>
        <v>0.49145405824918847</v>
      </c>
      <c r="T2282" s="20">
        <f t="shared" si="2576"/>
        <v>0.32116579862118616</v>
      </c>
      <c r="U2282" s="20">
        <f t="shared" si="2576"/>
        <v>0.37308796448783693</v>
      </c>
    </row>
    <row r="2283" spans="1:21" x14ac:dyDescent="0.2">
      <c r="A2283" s="1" t="s">
        <v>5016</v>
      </c>
      <c r="B2283" s="13">
        <v>39709</v>
      </c>
      <c r="C2283" s="12">
        <v>1206.51</v>
      </c>
      <c r="D2283" s="12">
        <v>48422.75</v>
      </c>
      <c r="E2283" s="10">
        <v>1.9155</v>
      </c>
      <c r="F2283" s="12">
        <v>13.75</v>
      </c>
      <c r="G2283" s="11"/>
      <c r="H2283" s="19">
        <f t="shared" si="2540"/>
        <v>4.1083074541469902</v>
      </c>
      <c r="I2283" s="19">
        <f t="shared" si="2541"/>
        <v>2.8601742468990135</v>
      </c>
      <c r="J2283" s="19">
        <f t="shared" si="2542"/>
        <v>0.88194816857408698</v>
      </c>
      <c r="K2283" s="30">
        <f t="shared" si="2537"/>
        <v>0.57203484937980276</v>
      </c>
      <c r="L2283" s="30">
        <f t="shared" si="2538"/>
        <v>0.70555853485926967</v>
      </c>
      <c r="M2283" s="30">
        <f t="shared" si="2535"/>
        <v>1.2775933842390725</v>
      </c>
      <c r="N2283" s="11"/>
      <c r="O2283" s="20">
        <f t="shared" si="2543"/>
        <v>5.4766316746067245E-2</v>
      </c>
      <c r="P2283" s="20">
        <f t="shared" si="2544"/>
        <v>7.1248487337204125E-2</v>
      </c>
      <c r="Q2283" s="20">
        <f t="shared" si="2545"/>
        <v>6.3805450016056309E-2</v>
      </c>
      <c r="R2283" s="11"/>
      <c r="S2283" s="20">
        <f t="shared" ref="S2283:U2283" si="2577">_xlfn.STDEV.S(O2263:O2283)*SQRT(252)</f>
        <v>0.51930709771681216</v>
      </c>
      <c r="T2283" s="20">
        <f t="shared" si="2577"/>
        <v>0.39974102993375177</v>
      </c>
      <c r="U2283" s="20">
        <f t="shared" si="2577"/>
        <v>0.43463482742576925</v>
      </c>
    </row>
    <row r="2284" spans="1:21" x14ac:dyDescent="0.2">
      <c r="A2284" s="1" t="s">
        <v>5017</v>
      </c>
      <c r="B2284" s="13">
        <v>39710</v>
      </c>
      <c r="C2284" s="12">
        <v>1255.08</v>
      </c>
      <c r="D2284" s="12">
        <v>53055.38</v>
      </c>
      <c r="E2284" s="10">
        <v>1.8393999999999999</v>
      </c>
      <c r="F2284" s="12">
        <v>13.75</v>
      </c>
      <c r="G2284" s="11"/>
      <c r="H2284" s="19">
        <f t="shared" si="2540"/>
        <v>4.1103939828702769</v>
      </c>
      <c r="I2284" s="19">
        <f t="shared" si="2541"/>
        <v>3.1338086237448506</v>
      </c>
      <c r="J2284" s="19">
        <f t="shared" si="2542"/>
        <v>0.88100337420872921</v>
      </c>
      <c r="K2284" s="30">
        <f t="shared" si="2537"/>
        <v>0.62676172474897018</v>
      </c>
      <c r="L2284" s="30">
        <f t="shared" si="2538"/>
        <v>0.70480269936698337</v>
      </c>
      <c r="M2284" s="30">
        <f t="shared" si="2535"/>
        <v>1.3315644241159537</v>
      </c>
      <c r="N2284" s="11"/>
      <c r="O2284" s="20">
        <f t="shared" si="2543"/>
        <v>9.5670526766860498E-2</v>
      </c>
      <c r="P2284" s="20">
        <f t="shared" si="2544"/>
        <v>-1.0712583789196373E-3</v>
      </c>
      <c r="Q2284" s="20">
        <f t="shared" si="2545"/>
        <v>4.2244301311114008E-2</v>
      </c>
      <c r="R2284" s="11"/>
      <c r="S2284" s="20">
        <f t="shared" ref="S2284:U2284" si="2578">_xlfn.STDEV.S(O2264:O2284)*SQRT(252)</f>
        <v>0.62606332588805702</v>
      </c>
      <c r="T2284" s="20">
        <f t="shared" si="2578"/>
        <v>0.39965485711931154</v>
      </c>
      <c r="U2284" s="20">
        <f t="shared" si="2578"/>
        <v>0.45847489607917785</v>
      </c>
    </row>
    <row r="2285" spans="1:21" x14ac:dyDescent="0.2">
      <c r="A2285" s="1" t="s">
        <v>5018</v>
      </c>
      <c r="B2285" s="13">
        <v>39713</v>
      </c>
      <c r="C2285" s="12">
        <v>1207.0899999999999</v>
      </c>
      <c r="D2285" s="12">
        <v>51540.58</v>
      </c>
      <c r="E2285" s="10">
        <v>1.7985</v>
      </c>
      <c r="F2285" s="12">
        <v>13.75</v>
      </c>
      <c r="G2285" s="11"/>
      <c r="H2285" s="19">
        <f t="shared" si="2540"/>
        <v>4.1124815713005507</v>
      </c>
      <c r="I2285" s="19">
        <f t="shared" si="2541"/>
        <v>3.0443343177791089</v>
      </c>
      <c r="J2285" s="19">
        <f t="shared" si="2542"/>
        <v>0.82847627251896749</v>
      </c>
      <c r="K2285" s="30">
        <f t="shared" si="2537"/>
        <v>0.60886686355582187</v>
      </c>
      <c r="L2285" s="30">
        <f t="shared" si="2538"/>
        <v>0.66278101801517408</v>
      </c>
      <c r="M2285" s="30">
        <f t="shared" si="2535"/>
        <v>1.271647881570996</v>
      </c>
      <c r="N2285" s="11"/>
      <c r="O2285" s="20">
        <f t="shared" si="2543"/>
        <v>-2.8551298661888769E-2</v>
      </c>
      <c r="P2285" s="20">
        <f t="shared" si="2544"/>
        <v>-5.9621907506243965E-2</v>
      </c>
      <c r="Q2285" s="20">
        <f t="shared" si="2545"/>
        <v>-4.499710375240551E-2</v>
      </c>
      <c r="R2285" s="11"/>
      <c r="S2285" s="20">
        <f t="shared" ref="S2285:U2285" si="2579">_xlfn.STDEV.S(O2265:O2285)*SQRT(252)</f>
        <v>0.63288958184961774</v>
      </c>
      <c r="T2285" s="20">
        <f t="shared" si="2579"/>
        <v>0.45684674786719082</v>
      </c>
      <c r="U2285" s="20">
        <f t="shared" si="2579"/>
        <v>0.48574962906648356</v>
      </c>
    </row>
    <row r="2286" spans="1:21" x14ac:dyDescent="0.2">
      <c r="A2286" s="1" t="s">
        <v>5019</v>
      </c>
      <c r="B2286" s="13">
        <v>39714</v>
      </c>
      <c r="C2286" s="12">
        <v>1188.22</v>
      </c>
      <c r="D2286" s="12">
        <v>49593.17</v>
      </c>
      <c r="E2286" s="10">
        <v>1.8238000000000001</v>
      </c>
      <c r="F2286" s="12">
        <v>13.75</v>
      </c>
      <c r="G2286" s="11"/>
      <c r="H2286" s="19">
        <f t="shared" si="2540"/>
        <v>4.1145702199760157</v>
      </c>
      <c r="I2286" s="19">
        <f t="shared" si="2541"/>
        <v>2.9293071470762135</v>
      </c>
      <c r="J2286" s="19">
        <f t="shared" si="2542"/>
        <v>0.82699722072306803</v>
      </c>
      <c r="K2286" s="30">
        <f t="shared" si="2537"/>
        <v>0.58586142941524277</v>
      </c>
      <c r="L2286" s="30">
        <f t="shared" si="2538"/>
        <v>0.66159777657845442</v>
      </c>
      <c r="M2286" s="30">
        <f t="shared" si="2535"/>
        <v>1.2474592059936973</v>
      </c>
      <c r="N2286" s="11"/>
      <c r="O2286" s="20">
        <f t="shared" si="2543"/>
        <v>-3.7784014072018701E-2</v>
      </c>
      <c r="P2286" s="20">
        <f t="shared" si="2544"/>
        <v>-1.7852675386856864E-3</v>
      </c>
      <c r="Q2286" s="20">
        <f t="shared" si="2545"/>
        <v>-1.9021519972506784E-2</v>
      </c>
      <c r="R2286" s="11"/>
      <c r="S2286" s="20">
        <f t="shared" ref="S2286:U2286" si="2580">_xlfn.STDEV.S(O2266:O2286)*SQRT(252)</f>
        <v>0.64015634578738934</v>
      </c>
      <c r="T2286" s="20">
        <f t="shared" si="2580"/>
        <v>0.45232485073500095</v>
      </c>
      <c r="U2286" s="20">
        <f t="shared" si="2580"/>
        <v>0.48505589057361587</v>
      </c>
    </row>
    <row r="2287" spans="1:21" x14ac:dyDescent="0.2">
      <c r="A2287" s="1" t="s">
        <v>5020</v>
      </c>
      <c r="B2287" s="13">
        <v>39715</v>
      </c>
      <c r="C2287" s="12">
        <v>1185.8699999999999</v>
      </c>
      <c r="D2287" s="12">
        <v>49842.99</v>
      </c>
      <c r="E2287" s="10">
        <v>1.8441000000000001</v>
      </c>
      <c r="F2287" s="12">
        <v>13.75</v>
      </c>
      <c r="G2287" s="11"/>
      <c r="H2287" s="19">
        <f t="shared" si="2540"/>
        <v>4.1166599294351496</v>
      </c>
      <c r="I2287" s="19">
        <f t="shared" si="2541"/>
        <v>2.9440632014176193</v>
      </c>
      <c r="J2287" s="19">
        <f t="shared" si="2542"/>
        <v>0.83454840388020501</v>
      </c>
      <c r="K2287" s="30">
        <f t="shared" si="2537"/>
        <v>0.58881264028352387</v>
      </c>
      <c r="L2287" s="30">
        <f t="shared" si="2538"/>
        <v>0.66763872310416406</v>
      </c>
      <c r="M2287" s="30">
        <f t="shared" si="2535"/>
        <v>1.2564513633876879</v>
      </c>
      <c r="N2287" s="11"/>
      <c r="O2287" s="20">
        <f t="shared" si="2543"/>
        <v>5.037387204730015E-3</v>
      </c>
      <c r="P2287" s="20">
        <f t="shared" si="2544"/>
        <v>9.1308446605598004E-3</v>
      </c>
      <c r="Q2287" s="20">
        <f t="shared" si="2545"/>
        <v>7.2083779179197283E-3</v>
      </c>
      <c r="R2287" s="11"/>
      <c r="S2287" s="20">
        <f t="shared" ref="S2287:U2287" si="2581">_xlfn.STDEV.S(O2267:O2287)*SQRT(252)</f>
        <v>0.64085886186937913</v>
      </c>
      <c r="T2287" s="20">
        <f t="shared" si="2581"/>
        <v>0.45218892255615406</v>
      </c>
      <c r="U2287" s="20">
        <f t="shared" si="2581"/>
        <v>0.48558428473398896</v>
      </c>
    </row>
    <row r="2288" spans="1:21" x14ac:dyDescent="0.2">
      <c r="A2288" s="1" t="s">
        <v>5021</v>
      </c>
      <c r="B2288" s="13">
        <v>39716</v>
      </c>
      <c r="C2288" s="12">
        <v>1209.18</v>
      </c>
      <c r="D2288" s="12">
        <v>51828.46</v>
      </c>
      <c r="E2288" s="10">
        <v>1.8272999999999999</v>
      </c>
      <c r="F2288" s="12">
        <v>13.75</v>
      </c>
      <c r="G2288" s="11"/>
      <c r="H2288" s="19">
        <f t="shared" si="2540"/>
        <v>4.1187507002167036</v>
      </c>
      <c r="I2288" s="19">
        <f t="shared" si="2541"/>
        <v>3.0613384524512881</v>
      </c>
      <c r="J2288" s="19">
        <f t="shared" si="2542"/>
        <v>0.84320037312690121</v>
      </c>
      <c r="K2288" s="30">
        <f t="shared" si="2537"/>
        <v>0.61226769049025764</v>
      </c>
      <c r="L2288" s="30">
        <f t="shared" si="2538"/>
        <v>0.67456029850152099</v>
      </c>
      <c r="M2288" s="30">
        <f t="shared" si="2535"/>
        <v>1.2868279889917786</v>
      </c>
      <c r="N2288" s="11"/>
      <c r="O2288" s="20">
        <f t="shared" si="2543"/>
        <v>3.9834488260034107E-2</v>
      </c>
      <c r="P2288" s="20">
        <f t="shared" si="2544"/>
        <v>1.0367246772588823E-2</v>
      </c>
      <c r="Q2288" s="20">
        <f t="shared" si="2545"/>
        <v>2.4176523253704119E-2</v>
      </c>
      <c r="R2288" s="11"/>
      <c r="S2288" s="20">
        <f t="shared" ref="S2288:U2288" si="2582">_xlfn.STDEV.S(O2268:O2288)*SQRT(252)</f>
        <v>0.6529204243340323</v>
      </c>
      <c r="T2288" s="20">
        <f t="shared" si="2582"/>
        <v>0.45258689697509857</v>
      </c>
      <c r="U2288" s="20">
        <f t="shared" si="2582"/>
        <v>0.4918984548532524</v>
      </c>
    </row>
    <row r="2289" spans="1:21" x14ac:dyDescent="0.2">
      <c r="A2289" s="1" t="s">
        <v>5022</v>
      </c>
      <c r="B2289" s="13">
        <v>39717</v>
      </c>
      <c r="C2289" s="12">
        <v>1213.01</v>
      </c>
      <c r="D2289" s="12">
        <v>50782.99</v>
      </c>
      <c r="E2289" s="10">
        <v>1.8551</v>
      </c>
      <c r="F2289" s="12">
        <v>13.75</v>
      </c>
      <c r="G2289" s="11"/>
      <c r="H2289" s="19">
        <f t="shared" si="2540"/>
        <v>4.1208425328597027</v>
      </c>
      <c r="I2289" s="19">
        <f t="shared" si="2541"/>
        <v>2.9995859421146069</v>
      </c>
      <c r="J2289" s="19">
        <f t="shared" si="2542"/>
        <v>0.85873998894222325</v>
      </c>
      <c r="K2289" s="30">
        <f t="shared" si="2537"/>
        <v>0.59991718842292141</v>
      </c>
      <c r="L2289" s="30">
        <f t="shared" si="2538"/>
        <v>0.68699199115377863</v>
      </c>
      <c r="M2289" s="30">
        <f t="shared" si="2535"/>
        <v>1.2869091795767</v>
      </c>
      <c r="N2289" s="11"/>
      <c r="O2289" s="20">
        <f t="shared" si="2543"/>
        <v>-2.01717357606227E-2</v>
      </c>
      <c r="P2289" s="20">
        <f t="shared" si="2544"/>
        <v>1.8429327489141611E-2</v>
      </c>
      <c r="Q2289" s="20">
        <f t="shared" si="2545"/>
        <v>6.3093580195516807E-5</v>
      </c>
      <c r="R2289" s="11"/>
      <c r="S2289" s="20">
        <f t="shared" ref="S2289:U2289" si="2583">_xlfn.STDEV.S(O2269:O2289)*SQRT(252)</f>
        <v>0.65222775443260717</v>
      </c>
      <c r="T2289" s="20">
        <f t="shared" si="2583"/>
        <v>0.45280208975611308</v>
      </c>
      <c r="U2289" s="20">
        <f t="shared" si="2583"/>
        <v>0.48828542570426842</v>
      </c>
    </row>
    <row r="2290" spans="1:21" x14ac:dyDescent="0.2">
      <c r="A2290" s="1" t="s">
        <v>5023</v>
      </c>
      <c r="B2290" s="13">
        <v>39720</v>
      </c>
      <c r="C2290" s="12">
        <v>1106.3900000000001</v>
      </c>
      <c r="D2290" s="12">
        <v>46028.06</v>
      </c>
      <c r="E2290" s="10">
        <v>1.9555</v>
      </c>
      <c r="F2290" s="12">
        <v>13.75</v>
      </c>
      <c r="G2290" s="11"/>
      <c r="H2290" s="19">
        <f t="shared" si="2540"/>
        <v>4.1229354279034451</v>
      </c>
      <c r="I2290" s="19">
        <f t="shared" si="2541"/>
        <v>2.7187277023036187</v>
      </c>
      <c r="J2290" s="19">
        <f t="shared" si="2542"/>
        <v>0.8256501091143722</v>
      </c>
      <c r="K2290" s="30">
        <f t="shared" si="2537"/>
        <v>0.54374554046072376</v>
      </c>
      <c r="L2290" s="30">
        <f t="shared" si="2538"/>
        <v>0.6605200872914978</v>
      </c>
      <c r="M2290" s="30">
        <f t="shared" si="2535"/>
        <v>1.2042656277522217</v>
      </c>
      <c r="N2290" s="11"/>
      <c r="O2290" s="20">
        <f t="shared" si="2543"/>
        <v>-9.3632336339392497E-2</v>
      </c>
      <c r="P2290" s="20">
        <f t="shared" si="2544"/>
        <v>-3.8533060360459559E-2</v>
      </c>
      <c r="Q2290" s="20">
        <f t="shared" si="2545"/>
        <v>-6.4218635732835594E-2</v>
      </c>
      <c r="R2290" s="11"/>
      <c r="S2290" s="20">
        <f t="shared" ref="S2290:U2290" si="2584">_xlfn.STDEV.S(O2270:O2290)*SQRT(252)</f>
        <v>0.72210100361111984</v>
      </c>
      <c r="T2290" s="20">
        <f t="shared" si="2584"/>
        <v>0.4740846518696743</v>
      </c>
      <c r="U2290" s="20">
        <f t="shared" si="2584"/>
        <v>0.53537266370744618</v>
      </c>
    </row>
    <row r="2291" spans="1:21" x14ac:dyDescent="0.2">
      <c r="A2291" s="1" t="s">
        <v>5024</v>
      </c>
      <c r="B2291" s="13">
        <v>39721</v>
      </c>
      <c r="C2291" s="12">
        <v>1166.3599999999999</v>
      </c>
      <c r="D2291" s="12">
        <v>49541.27</v>
      </c>
      <c r="E2291" s="10">
        <v>1.9138999999999999</v>
      </c>
      <c r="F2291" s="12">
        <v>13.75</v>
      </c>
      <c r="G2291" s="11"/>
      <c r="H2291" s="19">
        <f t="shared" si="2540"/>
        <v>4.1250293858875038</v>
      </c>
      <c r="I2291" s="19">
        <f t="shared" si="2541"/>
        <v>2.9262415829887942</v>
      </c>
      <c r="J2291" s="19">
        <f t="shared" si="2542"/>
        <v>0.85188670449253245</v>
      </c>
      <c r="K2291" s="30">
        <f t="shared" si="2537"/>
        <v>0.58524831659775889</v>
      </c>
      <c r="L2291" s="30">
        <f t="shared" si="2538"/>
        <v>0.68150936359402603</v>
      </c>
      <c r="M2291" s="30">
        <f t="shared" si="2535"/>
        <v>1.2667576801917848</v>
      </c>
      <c r="N2291" s="11"/>
      <c r="O2291" s="20">
        <f t="shared" si="2543"/>
        <v>7.6327570616706364E-2</v>
      </c>
      <c r="P2291" s="20">
        <f t="shared" si="2544"/>
        <v>3.177689324876698E-2</v>
      </c>
      <c r="Q2291" s="20">
        <f t="shared" si="2545"/>
        <v>5.1892249516583222E-2</v>
      </c>
      <c r="R2291" s="11"/>
      <c r="S2291" s="20">
        <f t="shared" ref="S2291:U2291" si="2585">_xlfn.STDEV.S(O2271:O2291)*SQRT(252)</f>
        <v>0.77889894091012424</v>
      </c>
      <c r="T2291" s="20">
        <f t="shared" si="2585"/>
        <v>0.48512776600871421</v>
      </c>
      <c r="U2291" s="20">
        <f t="shared" si="2585"/>
        <v>0.56820609276614964</v>
      </c>
    </row>
    <row r="2292" spans="1:21" x14ac:dyDescent="0.2">
      <c r="A2292" s="1" t="s">
        <v>5025</v>
      </c>
      <c r="B2292" s="13">
        <v>39722</v>
      </c>
      <c r="C2292" s="12">
        <v>1161.06</v>
      </c>
      <c r="D2292" s="12">
        <v>49798.65</v>
      </c>
      <c r="E2292" s="10">
        <v>1.9209000000000001</v>
      </c>
      <c r="F2292" s="12">
        <v>13.75</v>
      </c>
      <c r="G2292" s="11"/>
      <c r="H2292" s="19">
        <f t="shared" si="2540"/>
        <v>4.1271244073517241</v>
      </c>
      <c r="I2292" s="19">
        <f t="shared" si="2541"/>
        <v>2.941444181925593</v>
      </c>
      <c r="J2292" s="19">
        <f t="shared" si="2542"/>
        <v>0.85111726519905195</v>
      </c>
      <c r="K2292" s="30">
        <f t="shared" si="2537"/>
        <v>0.58828883638511864</v>
      </c>
      <c r="L2292" s="30">
        <f t="shared" si="2538"/>
        <v>0.68089381215924161</v>
      </c>
      <c r="M2292" s="30">
        <f t="shared" si="2535"/>
        <v>1.2691826485443602</v>
      </c>
      <c r="N2292" s="11"/>
      <c r="O2292" s="20">
        <f t="shared" si="2543"/>
        <v>5.1952644734380993E-3</v>
      </c>
      <c r="P2292" s="20">
        <f t="shared" si="2544"/>
        <v>-9.0321786855318553E-4</v>
      </c>
      <c r="Q2292" s="20">
        <f t="shared" si="2545"/>
        <v>1.9143111508179711E-3</v>
      </c>
      <c r="R2292" s="11"/>
      <c r="S2292" s="20">
        <f t="shared" ref="S2292:U2292" si="2586">_xlfn.STDEV.S(O2272:O2292)*SQRT(252)</f>
        <v>0.77866478488267621</v>
      </c>
      <c r="T2292" s="20">
        <f t="shared" si="2586"/>
        <v>0.48525681493856504</v>
      </c>
      <c r="U2292" s="20">
        <f t="shared" si="2586"/>
        <v>0.56808681052473131</v>
      </c>
    </row>
    <row r="2293" spans="1:21" x14ac:dyDescent="0.2">
      <c r="A2293" s="1" t="s">
        <v>5026</v>
      </c>
      <c r="B2293" s="13">
        <v>39723</v>
      </c>
      <c r="C2293" s="12">
        <v>1114.28</v>
      </c>
      <c r="D2293" s="12">
        <v>46145.1</v>
      </c>
      <c r="E2293" s="10">
        <v>2.0076999999999998</v>
      </c>
      <c r="F2293" s="12">
        <v>13.75</v>
      </c>
      <c r="G2293" s="11"/>
      <c r="H2293" s="19">
        <f t="shared" si="2540"/>
        <v>4.1292204928362279</v>
      </c>
      <c r="I2293" s="19">
        <f t="shared" si="2541"/>
        <v>2.7256408741878477</v>
      </c>
      <c r="J2293" s="19">
        <f t="shared" si="2542"/>
        <v>0.85373509592653929</v>
      </c>
      <c r="K2293" s="30">
        <f t="shared" si="2537"/>
        <v>0.54512817483756959</v>
      </c>
      <c r="L2293" s="30">
        <f t="shared" si="2538"/>
        <v>0.68298807674123152</v>
      </c>
      <c r="M2293" s="30">
        <f t="shared" si="2535"/>
        <v>1.2281162515788011</v>
      </c>
      <c r="N2293" s="11"/>
      <c r="O2293" s="20">
        <f t="shared" si="2543"/>
        <v>-7.3366446680783626E-2</v>
      </c>
      <c r="P2293" s="20">
        <f t="shared" si="2544"/>
        <v>3.075757988383776E-3</v>
      </c>
      <c r="Q2293" s="20">
        <f t="shared" si="2545"/>
        <v>-3.2356569807079127E-2</v>
      </c>
      <c r="R2293" s="11"/>
      <c r="S2293" s="20">
        <f t="shared" ref="S2293:U2293" si="2587">_xlfn.STDEV.S(O2273:O2293)*SQRT(252)</f>
        <v>0.81516255865602083</v>
      </c>
      <c r="T2293" s="20">
        <f t="shared" si="2587"/>
        <v>0.48515972689556602</v>
      </c>
      <c r="U2293" s="20">
        <f t="shared" si="2587"/>
        <v>0.57880294580718228</v>
      </c>
    </row>
    <row r="2294" spans="1:21" x14ac:dyDescent="0.2">
      <c r="A2294" s="1" t="s">
        <v>5027</v>
      </c>
      <c r="B2294" s="13">
        <v>39724</v>
      </c>
      <c r="C2294" s="12">
        <v>1099.23</v>
      </c>
      <c r="D2294" s="12">
        <v>44517.32</v>
      </c>
      <c r="E2294" s="10">
        <v>2.0535999999999999</v>
      </c>
      <c r="F2294" s="12">
        <v>13.75</v>
      </c>
      <c r="G2294" s="11"/>
      <c r="H2294" s="19">
        <f t="shared" si="2540"/>
        <v>4.1313176428814105</v>
      </c>
      <c r="I2294" s="19">
        <f t="shared" si="2541"/>
        <v>2.6294932073242911</v>
      </c>
      <c r="J2294" s="19">
        <f t="shared" si="2542"/>
        <v>0.86145859570513583</v>
      </c>
      <c r="K2294" s="30">
        <f t="shared" si="2537"/>
        <v>0.52589864146485821</v>
      </c>
      <c r="L2294" s="30">
        <f t="shared" si="2538"/>
        <v>0.68916687656410869</v>
      </c>
      <c r="M2294" s="30">
        <f t="shared" si="2535"/>
        <v>1.2150655180289669</v>
      </c>
      <c r="N2294" s="11"/>
      <c r="O2294" s="20">
        <f t="shared" si="2543"/>
        <v>-3.5275251326793211E-2</v>
      </c>
      <c r="P2294" s="20">
        <f t="shared" si="2544"/>
        <v>9.0467169681180959E-3</v>
      </c>
      <c r="Q2294" s="20">
        <f t="shared" si="2545"/>
        <v>-1.0626627188636939E-2</v>
      </c>
      <c r="R2294" s="11"/>
      <c r="S2294" s="20">
        <f t="shared" ref="S2294:U2294" si="2588">_xlfn.STDEV.S(O2274:O2294)*SQRT(252)</f>
        <v>0.81304854168289997</v>
      </c>
      <c r="T2294" s="20">
        <f t="shared" si="2588"/>
        <v>0.48190131272865039</v>
      </c>
      <c r="U2294" s="20">
        <f t="shared" si="2588"/>
        <v>0.57279569576899048</v>
      </c>
    </row>
    <row r="2295" spans="1:21" x14ac:dyDescent="0.2">
      <c r="A2295" s="1" t="s">
        <v>5028</v>
      </c>
      <c r="B2295" s="13">
        <v>39727</v>
      </c>
      <c r="C2295" s="12">
        <v>1056.8900000000001</v>
      </c>
      <c r="D2295" s="12">
        <v>42100.79</v>
      </c>
      <c r="E2295" s="10">
        <v>2.1764999999999999</v>
      </c>
      <c r="F2295" s="12">
        <v>13.75</v>
      </c>
      <c r="G2295" s="11"/>
      <c r="H2295" s="19">
        <f t="shared" si="2540"/>
        <v>4.1334158580279405</v>
      </c>
      <c r="I2295" s="19">
        <f t="shared" si="2541"/>
        <v>2.4867566450088741</v>
      </c>
      <c r="J2295" s="19">
        <f t="shared" si="2542"/>
        <v>0.87784621471590962</v>
      </c>
      <c r="K2295" s="30">
        <f t="shared" si="2537"/>
        <v>0.49735132900177481</v>
      </c>
      <c r="L2295" s="30">
        <f t="shared" si="2538"/>
        <v>0.70227697177272774</v>
      </c>
      <c r="M2295" s="30">
        <f t="shared" si="2535"/>
        <v>1.1996283007745026</v>
      </c>
      <c r="N2295" s="11"/>
      <c r="O2295" s="20">
        <f t="shared" si="2543"/>
        <v>-5.4282917300502276E-2</v>
      </c>
      <c r="P2295" s="20">
        <f t="shared" si="2544"/>
        <v>1.9023106963556247E-2</v>
      </c>
      <c r="Q2295" s="20">
        <f t="shared" si="2545"/>
        <v>-1.2704843504658059E-2</v>
      </c>
      <c r="R2295" s="11"/>
      <c r="S2295" s="20">
        <f t="shared" ref="S2295:U2295" si="2589">_xlfn.STDEV.S(O2275:O2295)*SQRT(252)</f>
        <v>0.82779627832697178</v>
      </c>
      <c r="T2295" s="20">
        <f t="shared" si="2589"/>
        <v>0.48066372203304936</v>
      </c>
      <c r="U2295" s="20">
        <f t="shared" si="2589"/>
        <v>0.57077350901771973</v>
      </c>
    </row>
    <row r="2296" spans="1:21" x14ac:dyDescent="0.2">
      <c r="A2296" s="1" t="s">
        <v>5029</v>
      </c>
      <c r="B2296" s="13">
        <v>39728</v>
      </c>
      <c r="C2296" s="12">
        <v>996.23</v>
      </c>
      <c r="D2296" s="12">
        <v>40139.85</v>
      </c>
      <c r="E2296" s="10">
        <v>2.1879</v>
      </c>
      <c r="F2296" s="12">
        <v>13.75</v>
      </c>
      <c r="G2296" s="11"/>
      <c r="H2296" s="19">
        <f t="shared" si="2540"/>
        <v>4.1355151388167624</v>
      </c>
      <c r="I2296" s="19">
        <f t="shared" si="2541"/>
        <v>2.3709303012404148</v>
      </c>
      <c r="J2296" s="19">
        <f t="shared" si="2542"/>
        <v>0.83179645392106705</v>
      </c>
      <c r="K2296" s="30">
        <f t="shared" si="2537"/>
        <v>0.47418606024808296</v>
      </c>
      <c r="L2296" s="30">
        <f t="shared" si="2538"/>
        <v>0.66543716313685364</v>
      </c>
      <c r="M2296" s="30">
        <f t="shared" si="2535"/>
        <v>1.1396232233849366</v>
      </c>
      <c r="N2296" s="11"/>
      <c r="O2296" s="20">
        <f t="shared" si="2543"/>
        <v>-4.6577273253067264E-2</v>
      </c>
      <c r="P2296" s="20">
        <f t="shared" si="2544"/>
        <v>-5.2457662883179657E-2</v>
      </c>
      <c r="Q2296" s="20">
        <f t="shared" si="2545"/>
        <v>-5.0019724735424709E-2</v>
      </c>
      <c r="R2296" s="11"/>
      <c r="S2296" s="20">
        <f t="shared" ref="S2296:U2296" si="2590">_xlfn.STDEV.S(O2276:O2296)*SQRT(252)</f>
        <v>0.83681817333275821</v>
      </c>
      <c r="T2296" s="20">
        <f t="shared" si="2590"/>
        <v>0.51443414195485138</v>
      </c>
      <c r="U2296" s="20">
        <f t="shared" si="2590"/>
        <v>0.59440343401032869</v>
      </c>
    </row>
    <row r="2297" spans="1:21" x14ac:dyDescent="0.2">
      <c r="A2297" s="1" t="s">
        <v>5030</v>
      </c>
      <c r="B2297" s="13">
        <v>39729</v>
      </c>
      <c r="C2297" s="12">
        <v>984.94</v>
      </c>
      <c r="D2297" s="12">
        <v>38593.54</v>
      </c>
      <c r="E2297" s="10">
        <v>2.3919999999999999</v>
      </c>
      <c r="F2297" s="12">
        <v>13.75</v>
      </c>
      <c r="G2297" s="11"/>
      <c r="H2297" s="19">
        <f t="shared" si="2540"/>
        <v>4.1376154857890945</v>
      </c>
      <c r="I2297" s="19">
        <f t="shared" si="2541"/>
        <v>2.2795948021264159</v>
      </c>
      <c r="J2297" s="19">
        <f t="shared" si="2542"/>
        <v>0.89908537047892712</v>
      </c>
      <c r="K2297" s="30">
        <f t="shared" si="2537"/>
        <v>0.45591896042528318</v>
      </c>
      <c r="L2297" s="30">
        <f t="shared" si="2538"/>
        <v>0.71926829638314171</v>
      </c>
      <c r="M2297" s="30">
        <f t="shared" si="2535"/>
        <v>1.175187256808425</v>
      </c>
      <c r="N2297" s="11"/>
      <c r="O2297" s="20">
        <f t="shared" si="2543"/>
        <v>-3.8523063738404417E-2</v>
      </c>
      <c r="P2297" s="20">
        <f t="shared" si="2544"/>
        <v>8.0895892547584003E-2</v>
      </c>
      <c r="Q2297" s="20">
        <f t="shared" si="2545"/>
        <v>3.1206834586834153E-2</v>
      </c>
      <c r="R2297" s="11"/>
      <c r="S2297" s="20">
        <f t="shared" ref="S2297:U2297" si="2591">_xlfn.STDEV.S(O2277:O2297)*SQRT(252)</f>
        <v>0.83367161758708608</v>
      </c>
      <c r="T2297" s="20">
        <f t="shared" si="2591"/>
        <v>0.57930588657344573</v>
      </c>
      <c r="U2297" s="20">
        <f t="shared" si="2591"/>
        <v>0.59802538825206963</v>
      </c>
    </row>
    <row r="2298" spans="1:21" x14ac:dyDescent="0.2">
      <c r="A2298" s="1" t="s">
        <v>5031</v>
      </c>
      <c r="B2298" s="13">
        <v>39730</v>
      </c>
      <c r="C2298" s="12">
        <v>909.92</v>
      </c>
      <c r="D2298" s="12">
        <v>37080.300000000003</v>
      </c>
      <c r="E2298" s="10">
        <v>2.1814</v>
      </c>
      <c r="F2298" s="12">
        <v>13.75</v>
      </c>
      <c r="G2298" s="11"/>
      <c r="H2298" s="19">
        <f t="shared" si="2540"/>
        <v>4.1397168994864311</v>
      </c>
      <c r="I2298" s="19">
        <f t="shared" si="2541"/>
        <v>2.1902126402835331</v>
      </c>
      <c r="J2298" s="19">
        <f t="shared" si="2542"/>
        <v>0.75747534267910555</v>
      </c>
      <c r="K2298" s="30">
        <f t="shared" si="2537"/>
        <v>0.43804252805670663</v>
      </c>
      <c r="L2298" s="30">
        <f t="shared" si="2538"/>
        <v>0.60598027414328448</v>
      </c>
      <c r="M2298" s="30">
        <f t="shared" si="2535"/>
        <v>1.0440228021999911</v>
      </c>
      <c r="N2298" s="11"/>
      <c r="O2298" s="20">
        <f t="shared" si="2543"/>
        <v>-3.9209670841285793E-2</v>
      </c>
      <c r="P2298" s="20">
        <f t="shared" si="2544"/>
        <v>-0.15750454011323567</v>
      </c>
      <c r="Q2298" s="20">
        <f t="shared" si="2545"/>
        <v>-0.11161153581995986</v>
      </c>
      <c r="R2298" s="11"/>
      <c r="S2298" s="20">
        <f t="shared" ref="S2298:U2298" si="2592">_xlfn.STDEV.S(O2278:O2298)*SQRT(252)</f>
        <v>0.83006372313867016</v>
      </c>
      <c r="T2298" s="20">
        <f t="shared" si="2592"/>
        <v>0.80256533528682084</v>
      </c>
      <c r="U2298" s="20">
        <f t="shared" si="2592"/>
        <v>0.70081765317379285</v>
      </c>
    </row>
    <row r="2299" spans="1:21" x14ac:dyDescent="0.2">
      <c r="A2299" s="1" t="s">
        <v>5032</v>
      </c>
      <c r="B2299" s="13">
        <v>39731</v>
      </c>
      <c r="C2299" s="12">
        <v>899.22</v>
      </c>
      <c r="D2299" s="12">
        <v>35609.54</v>
      </c>
      <c r="E2299" s="10">
        <v>2.2875999999999999</v>
      </c>
      <c r="F2299" s="12">
        <v>13.75</v>
      </c>
      <c r="G2299" s="11"/>
      <c r="H2299" s="19">
        <f t="shared" si="2540"/>
        <v>4.1418193804505403</v>
      </c>
      <c r="I2299" s="19">
        <f t="shared" si="2541"/>
        <v>2.1033396337861903</v>
      </c>
      <c r="J2299" s="19">
        <f t="shared" si="2542"/>
        <v>0.78501151291455107</v>
      </c>
      <c r="K2299" s="30">
        <f t="shared" si="2537"/>
        <v>0.42066792675723808</v>
      </c>
      <c r="L2299" s="30">
        <f t="shared" si="2538"/>
        <v>0.62800921033164092</v>
      </c>
      <c r="M2299" s="30">
        <f t="shared" si="2535"/>
        <v>1.048677137088879</v>
      </c>
      <c r="N2299" s="11"/>
      <c r="O2299" s="20">
        <f t="shared" si="2543"/>
        <v>-3.9664188261691713E-2</v>
      </c>
      <c r="P2299" s="20">
        <f t="shared" si="2544"/>
        <v>3.6352563158099871E-2</v>
      </c>
      <c r="Q2299" s="20">
        <f t="shared" si="2545"/>
        <v>4.4580778112126573E-3</v>
      </c>
      <c r="R2299" s="11"/>
      <c r="S2299" s="20">
        <f t="shared" ref="S2299:U2299" si="2593">_xlfn.STDEV.S(O2279:O2299)*SQRT(252)</f>
        <v>0.81797933236255504</v>
      </c>
      <c r="T2299" s="20">
        <f t="shared" si="2593"/>
        <v>0.80256739438964175</v>
      </c>
      <c r="U2299" s="20">
        <f t="shared" si="2593"/>
        <v>0.6852551301590778</v>
      </c>
    </row>
    <row r="2300" spans="1:21" x14ac:dyDescent="0.2">
      <c r="A2300" s="1" t="s">
        <v>5033</v>
      </c>
      <c r="B2300" s="13">
        <v>39734</v>
      </c>
      <c r="C2300" s="12">
        <v>1003.35</v>
      </c>
      <c r="D2300" s="12">
        <v>40829.129999999997</v>
      </c>
      <c r="E2300" s="10">
        <v>2.1558000000000002</v>
      </c>
      <c r="F2300" s="12">
        <v>13.75</v>
      </c>
      <c r="G2300" s="11"/>
      <c r="H2300" s="19">
        <f t="shared" si="2540"/>
        <v>4.1439229292234669</v>
      </c>
      <c r="I2300" s="19">
        <f t="shared" si="2541"/>
        <v>2.4116438275251166</v>
      </c>
      <c r="J2300" s="19">
        <f t="shared" si="2542"/>
        <v>0.82545024952375357</v>
      </c>
      <c r="K2300" s="30">
        <f t="shared" si="2537"/>
        <v>0.48232876550502335</v>
      </c>
      <c r="L2300" s="30">
        <f t="shared" si="2538"/>
        <v>0.66036019961900294</v>
      </c>
      <c r="M2300" s="30">
        <f t="shared" si="2535"/>
        <v>1.1426889651240262</v>
      </c>
      <c r="N2300" s="11"/>
      <c r="O2300" s="20">
        <f t="shared" si="2543"/>
        <v>0.14657841690737916</v>
      </c>
      <c r="P2300" s="20">
        <f t="shared" si="2544"/>
        <v>5.1513558647138247E-2</v>
      </c>
      <c r="Q2300" s="20">
        <f t="shared" si="2545"/>
        <v>8.9648019118756972E-2</v>
      </c>
      <c r="R2300" s="11"/>
      <c r="S2300" s="20">
        <f t="shared" ref="S2300:U2300" si="2594">_xlfn.STDEV.S(O2280:O2300)*SQRT(252)</f>
        <v>0.98718903842116312</v>
      </c>
      <c r="T2300" s="20">
        <f t="shared" si="2594"/>
        <v>0.82306595058218202</v>
      </c>
      <c r="U2300" s="20">
        <f t="shared" si="2594"/>
        <v>0.76610262888495939</v>
      </c>
    </row>
    <row r="2301" spans="1:21" x14ac:dyDescent="0.2">
      <c r="A2301" s="1" t="s">
        <v>5034</v>
      </c>
      <c r="B2301" s="13">
        <v>39735</v>
      </c>
      <c r="C2301" s="12">
        <v>998.01</v>
      </c>
      <c r="D2301" s="12">
        <v>41569.03</v>
      </c>
      <c r="E2301" s="10">
        <v>2.0785</v>
      </c>
      <c r="F2301" s="12">
        <v>13.75</v>
      </c>
      <c r="G2301" s="11"/>
      <c r="H2301" s="19">
        <f t="shared" si="2540"/>
        <v>4.1460275463475291</v>
      </c>
      <c r="I2301" s="19">
        <f t="shared" si="2541"/>
        <v>2.4553473124630969</v>
      </c>
      <c r="J2301" s="19">
        <f t="shared" si="2542"/>
        <v>0.79161661755842094</v>
      </c>
      <c r="K2301" s="30">
        <f t="shared" si="2537"/>
        <v>0.4910694624926194</v>
      </c>
      <c r="L2301" s="30">
        <f t="shared" si="2538"/>
        <v>0.63329329404673684</v>
      </c>
      <c r="M2301" s="30">
        <f t="shared" si="2535"/>
        <v>1.1243627565393561</v>
      </c>
      <c r="N2301" s="11"/>
      <c r="O2301" s="20">
        <f t="shared" si="2543"/>
        <v>1.8121865442638718E-2</v>
      </c>
      <c r="P2301" s="20">
        <f t="shared" si="2544"/>
        <v>-4.0988093449427221E-2</v>
      </c>
      <c r="Q2301" s="20">
        <f t="shared" si="2545"/>
        <v>-1.6037792561233832E-2</v>
      </c>
      <c r="R2301" s="11"/>
      <c r="S2301" s="20">
        <f t="shared" ref="S2301:U2301" si="2595">_xlfn.STDEV.S(O2281:O2301)*SQRT(252)</f>
        <v>0.96151333298583064</v>
      </c>
      <c r="T2301" s="20">
        <f t="shared" si="2595"/>
        <v>0.82607037691791951</v>
      </c>
      <c r="U2301" s="20">
        <f t="shared" si="2595"/>
        <v>0.74589448101858902</v>
      </c>
    </row>
    <row r="2302" spans="1:21" x14ac:dyDescent="0.2">
      <c r="A2302" s="1" t="s">
        <v>5035</v>
      </c>
      <c r="B2302" s="13">
        <v>39736</v>
      </c>
      <c r="C2302" s="12">
        <v>907.84</v>
      </c>
      <c r="D2302" s="12">
        <v>36833.019999999997</v>
      </c>
      <c r="E2302" s="10">
        <v>2.1547000000000001</v>
      </c>
      <c r="F2302" s="12">
        <v>13.75</v>
      </c>
      <c r="G2302" s="11"/>
      <c r="H2302" s="19">
        <f t="shared" si="2540"/>
        <v>4.1481332323653222</v>
      </c>
      <c r="I2302" s="19">
        <f t="shared" si="2541"/>
        <v>2.1756066154754992</v>
      </c>
      <c r="J2302" s="19">
        <f t="shared" si="2542"/>
        <v>0.74649363031687588</v>
      </c>
      <c r="K2302" s="30">
        <f t="shared" si="2537"/>
        <v>0.43512132309509988</v>
      </c>
      <c r="L2302" s="30">
        <f t="shared" si="2538"/>
        <v>0.59719490425350075</v>
      </c>
      <c r="M2302" s="30">
        <f t="shared" si="2535"/>
        <v>1.0323162273486006</v>
      </c>
      <c r="N2302" s="11"/>
      <c r="O2302" s="20">
        <f t="shared" si="2543"/>
        <v>-0.11393121273217111</v>
      </c>
      <c r="P2302" s="20">
        <f t="shared" si="2544"/>
        <v>-5.7001061171148337E-2</v>
      </c>
      <c r="Q2302" s="20">
        <f t="shared" si="2545"/>
        <v>-8.186550884526167E-2</v>
      </c>
      <c r="R2302" s="11"/>
      <c r="S2302" s="20">
        <f t="shared" ref="S2302:U2302" si="2596">_xlfn.STDEV.S(O2282:O2302)*SQRT(252)</f>
        <v>1.0276364199344528</v>
      </c>
      <c r="T2302" s="20">
        <f t="shared" si="2596"/>
        <v>0.83838083756921922</v>
      </c>
      <c r="U2302" s="20">
        <f t="shared" si="2596"/>
        <v>0.78525583376055164</v>
      </c>
    </row>
    <row r="2303" spans="1:21" x14ac:dyDescent="0.2">
      <c r="A2303" s="1" t="s">
        <v>5036</v>
      </c>
      <c r="B2303" s="13">
        <v>39737</v>
      </c>
      <c r="C2303" s="12">
        <v>946.43</v>
      </c>
      <c r="D2303" s="12">
        <v>36441.72</v>
      </c>
      <c r="E2303" s="10">
        <v>2.1850000000000001</v>
      </c>
      <c r="F2303" s="12">
        <v>13.75</v>
      </c>
      <c r="G2303" s="11"/>
      <c r="H2303" s="19">
        <f t="shared" si="2540"/>
        <v>4.1502399878197158</v>
      </c>
      <c r="I2303" s="19">
        <f t="shared" si="2541"/>
        <v>2.1524937979917427</v>
      </c>
      <c r="J2303" s="19">
        <f t="shared" si="2542"/>
        <v>0.78916882366053187</v>
      </c>
      <c r="K2303" s="30">
        <f t="shared" si="2537"/>
        <v>0.43049875959834855</v>
      </c>
      <c r="L2303" s="30">
        <f t="shared" si="2538"/>
        <v>0.63133505892842556</v>
      </c>
      <c r="M2303" s="30">
        <f t="shared" si="2535"/>
        <v>1.0618338185267742</v>
      </c>
      <c r="N2303" s="11"/>
      <c r="O2303" s="20">
        <f t="shared" si="2543"/>
        <v>-1.0623619784638771E-2</v>
      </c>
      <c r="P2303" s="20">
        <f t="shared" si="2544"/>
        <v>5.7167525094006466E-2</v>
      </c>
      <c r="Q2303" s="20">
        <f t="shared" si="2545"/>
        <v>2.8593555343004118E-2</v>
      </c>
      <c r="R2303" s="11"/>
      <c r="S2303" s="20">
        <f t="shared" ref="S2303:U2303" si="2597">_xlfn.STDEV.S(O2283:O2303)*SQRT(252)</f>
        <v>1.007489633572501</v>
      </c>
      <c r="T2303" s="20">
        <f t="shared" si="2597"/>
        <v>0.857692888597123</v>
      </c>
      <c r="U2303" s="20">
        <f t="shared" si="2597"/>
        <v>0.78033541741481849</v>
      </c>
    </row>
    <row r="2304" spans="1:21" x14ac:dyDescent="0.2">
      <c r="A2304" s="1" t="s">
        <v>5037</v>
      </c>
      <c r="B2304" s="13">
        <v>39738</v>
      </c>
      <c r="C2304" s="12">
        <v>940.55</v>
      </c>
      <c r="D2304" s="12">
        <v>36399.089999999997</v>
      </c>
      <c r="E2304" s="10">
        <v>2.1015999999999999</v>
      </c>
      <c r="F2304" s="12">
        <v>13.75</v>
      </c>
      <c r="G2304" s="11"/>
      <c r="H2304" s="19">
        <f t="shared" si="2540"/>
        <v>4.152347813253856</v>
      </c>
      <c r="I2304" s="19">
        <f t="shared" si="2541"/>
        <v>2.1499757826343884</v>
      </c>
      <c r="J2304" s="19">
        <f t="shared" si="2542"/>
        <v>0.75433095177615339</v>
      </c>
      <c r="K2304" s="30">
        <f t="shared" si="2537"/>
        <v>0.4299951565268777</v>
      </c>
      <c r="L2304" s="30">
        <f t="shared" si="2538"/>
        <v>0.60346476142092276</v>
      </c>
      <c r="M2304" s="30">
        <f t="shared" si="2535"/>
        <v>1.0334599179478006</v>
      </c>
      <c r="N2304" s="11"/>
      <c r="O2304" s="20">
        <f t="shared" si="2543"/>
        <v>-1.1698130604156365E-3</v>
      </c>
      <c r="P2304" s="20">
        <f t="shared" si="2544"/>
        <v>-4.4145017947850751E-2</v>
      </c>
      <c r="Q2304" s="20">
        <f t="shared" si="2545"/>
        <v>-2.6721601896557146E-2</v>
      </c>
      <c r="R2304" s="11"/>
      <c r="S2304" s="20">
        <f t="shared" ref="S2304:U2304" si="2598">_xlfn.STDEV.S(O2284:O2304)*SQRT(252)</f>
        <v>0.98113502939922903</v>
      </c>
      <c r="T2304" s="20">
        <f t="shared" si="2598"/>
        <v>0.82861398088860161</v>
      </c>
      <c r="U2304" s="20">
        <f t="shared" si="2598"/>
        <v>0.74231656656290079</v>
      </c>
    </row>
    <row r="2305" spans="1:21" x14ac:dyDescent="0.2">
      <c r="A2305" s="1" t="s">
        <v>5038</v>
      </c>
      <c r="B2305" s="13">
        <v>39741</v>
      </c>
      <c r="C2305" s="12">
        <v>985.4</v>
      </c>
      <c r="D2305" s="12">
        <v>39441.08</v>
      </c>
      <c r="E2305" s="10">
        <v>2.117</v>
      </c>
      <c r="F2305" s="12">
        <v>13.75</v>
      </c>
      <c r="G2305" s="11"/>
      <c r="H2305" s="19">
        <f t="shared" si="2540"/>
        <v>4.1544567092111642</v>
      </c>
      <c r="I2305" s="19">
        <f t="shared" si="2541"/>
        <v>2.3296562315416547</v>
      </c>
      <c r="J2305" s="19">
        <f t="shared" si="2542"/>
        <v>0.79609225082588764</v>
      </c>
      <c r="K2305" s="30">
        <f t="shared" si="2537"/>
        <v>0.46593124630833094</v>
      </c>
      <c r="L2305" s="30">
        <f t="shared" si="2538"/>
        <v>0.6368738006607102</v>
      </c>
      <c r="M2305" s="30">
        <f t="shared" si="2535"/>
        <v>1.1028050469690411</v>
      </c>
      <c r="N2305" s="11"/>
      <c r="O2305" s="20">
        <f t="shared" si="2543"/>
        <v>8.3573243177233358E-2</v>
      </c>
      <c r="P2305" s="20">
        <f t="shared" si="2544"/>
        <v>5.5362038308785833E-2</v>
      </c>
      <c r="Q2305" s="20">
        <f t="shared" si="2545"/>
        <v>6.709996954593378E-2</v>
      </c>
      <c r="R2305" s="11"/>
      <c r="S2305" s="20">
        <f t="shared" ref="S2305:U2305" si="2599">_xlfn.STDEV.S(O2285:O2305)*SQRT(252)</f>
        <v>0.96521794941864125</v>
      </c>
      <c r="T2305" s="20">
        <f t="shared" si="2599"/>
        <v>0.85551761994726061</v>
      </c>
      <c r="U2305" s="20">
        <f t="shared" si="2599"/>
        <v>0.7684649532510851</v>
      </c>
    </row>
    <row r="2306" spans="1:21" x14ac:dyDescent="0.2">
      <c r="A2306" s="1" t="s">
        <v>5039</v>
      </c>
      <c r="B2306" s="13">
        <v>39742</v>
      </c>
      <c r="C2306" s="12">
        <v>955.05</v>
      </c>
      <c r="D2306" s="12">
        <v>39043.39</v>
      </c>
      <c r="E2306" s="10">
        <v>2.1937000000000002</v>
      </c>
      <c r="F2306" s="12">
        <v>13.75</v>
      </c>
      <c r="G2306" s="11"/>
      <c r="H2306" s="19">
        <f t="shared" si="2540"/>
        <v>4.1565666762353386</v>
      </c>
      <c r="I2306" s="19">
        <f t="shared" si="2541"/>
        <v>2.3061659775546488</v>
      </c>
      <c r="J2306" s="19">
        <f t="shared" si="2542"/>
        <v>0.79952735030003375</v>
      </c>
      <c r="K2306" s="30">
        <f t="shared" si="2537"/>
        <v>0.46123319551092978</v>
      </c>
      <c r="L2306" s="30">
        <f t="shared" si="2538"/>
        <v>0.63962188024002709</v>
      </c>
      <c r="M2306" s="30">
        <f t="shared" si="2535"/>
        <v>1.1008550757509568</v>
      </c>
      <c r="N2306" s="11"/>
      <c r="O2306" s="20">
        <f t="shared" si="2543"/>
        <v>-1.0083141739526624E-2</v>
      </c>
      <c r="P2306" s="20">
        <f t="shared" si="2544"/>
        <v>4.3149515280200834E-3</v>
      </c>
      <c r="Q2306" s="20">
        <f t="shared" si="2545"/>
        <v>-1.7681921418873925E-3</v>
      </c>
      <c r="R2306" s="11"/>
      <c r="S2306" s="20">
        <f t="shared" ref="S2306:U2306" si="2600">_xlfn.STDEV.S(O2286:O2306)*SQRT(252)</f>
        <v>0.9634161599034774</v>
      </c>
      <c r="T2306" s="20">
        <f t="shared" si="2600"/>
        <v>0.83086344603348106</v>
      </c>
      <c r="U2306" s="20">
        <f t="shared" si="2600"/>
        <v>0.75660302838059912</v>
      </c>
    </row>
    <row r="2307" spans="1:21" x14ac:dyDescent="0.2">
      <c r="A2307" s="1" t="s">
        <v>5040</v>
      </c>
      <c r="B2307" s="13">
        <v>39743</v>
      </c>
      <c r="C2307" s="12">
        <v>896.78</v>
      </c>
      <c r="D2307" s="12">
        <v>35069.730000000003</v>
      </c>
      <c r="E2307" s="10">
        <v>2.3645999999999998</v>
      </c>
      <c r="F2307" s="12">
        <v>13.75</v>
      </c>
      <c r="G2307" s="11"/>
      <c r="H2307" s="19">
        <f t="shared" si="2540"/>
        <v>4.1586777148703531</v>
      </c>
      <c r="I2307" s="19">
        <f t="shared" si="2541"/>
        <v>2.0714548139397628</v>
      </c>
      <c r="J2307" s="19">
        <f t="shared" si="2542"/>
        <v>0.80923299095548396</v>
      </c>
      <c r="K2307" s="30">
        <f t="shared" si="2537"/>
        <v>0.41429096278795258</v>
      </c>
      <c r="L2307" s="30">
        <f t="shared" si="2538"/>
        <v>0.64738639276438725</v>
      </c>
      <c r="M2307" s="30">
        <f t="shared" si="2535"/>
        <v>1.0616773555523398</v>
      </c>
      <c r="N2307" s="11"/>
      <c r="O2307" s="20">
        <f t="shared" si="2543"/>
        <v>-0.10177548619625498</v>
      </c>
      <c r="P2307" s="20">
        <f t="shared" si="2544"/>
        <v>1.2139222819341988E-2</v>
      </c>
      <c r="Q2307" s="20">
        <f t="shared" si="2545"/>
        <v>-3.5588444893067894E-2</v>
      </c>
      <c r="R2307" s="11"/>
      <c r="S2307" s="20">
        <f t="shared" ref="S2307:U2307" si="2601">_xlfn.STDEV.S(O2287:O2307)*SQRT(252)</f>
        <v>1.009870624472796</v>
      </c>
      <c r="T2307" s="20">
        <f t="shared" si="2601"/>
        <v>0.83195490819282858</v>
      </c>
      <c r="U2307" s="20">
        <f t="shared" si="2601"/>
        <v>0.76241953102938431</v>
      </c>
    </row>
    <row r="2308" spans="1:21" x14ac:dyDescent="0.2">
      <c r="A2308" s="1" t="s">
        <v>5041</v>
      </c>
      <c r="B2308" s="13">
        <v>39744</v>
      </c>
      <c r="C2308" s="12">
        <v>908.11</v>
      </c>
      <c r="D2308" s="12">
        <v>33818.49</v>
      </c>
      <c r="E2308" s="10">
        <v>2.3142999999999998</v>
      </c>
      <c r="F2308" s="12">
        <v>13.75</v>
      </c>
      <c r="G2308" s="11"/>
      <c r="H2308" s="19">
        <f t="shared" si="2540"/>
        <v>4.1607898256604576</v>
      </c>
      <c r="I2308" s="19">
        <f t="shared" si="2541"/>
        <v>1.9975481393975294</v>
      </c>
      <c r="J2308" s="19">
        <f t="shared" si="2542"/>
        <v>0.80202534732123343</v>
      </c>
      <c r="K2308" s="30">
        <f t="shared" si="2537"/>
        <v>0.39950962787950589</v>
      </c>
      <c r="L2308" s="30">
        <f t="shared" si="2538"/>
        <v>0.64162027785698683</v>
      </c>
      <c r="M2308" s="30">
        <f t="shared" si="2535"/>
        <v>1.0411299057364927</v>
      </c>
      <c r="N2308" s="11"/>
      <c r="O2308" s="20">
        <f t="shared" si="2543"/>
        <v>-3.5678632256364806E-2</v>
      </c>
      <c r="P2308" s="20">
        <f t="shared" si="2544"/>
        <v>-8.9067595053684556E-3</v>
      </c>
      <c r="Q2308" s="20">
        <f t="shared" si="2545"/>
        <v>-1.9353761016365656E-2</v>
      </c>
      <c r="R2308" s="11"/>
      <c r="S2308" s="20">
        <f t="shared" ref="S2308:U2308" si="2602">_xlfn.STDEV.S(O2288:O2308)*SQRT(252)</f>
        <v>1.0098163664209363</v>
      </c>
      <c r="T2308" s="20">
        <f t="shared" si="2602"/>
        <v>0.83189885613188452</v>
      </c>
      <c r="U2308" s="20">
        <f t="shared" si="2602"/>
        <v>0.76193832526072869</v>
      </c>
    </row>
    <row r="2309" spans="1:21" x14ac:dyDescent="0.2">
      <c r="A2309" s="1" t="s">
        <v>5042</v>
      </c>
      <c r="B2309" s="13">
        <v>39745</v>
      </c>
      <c r="C2309" s="12">
        <v>876.77</v>
      </c>
      <c r="D2309" s="12">
        <v>31481.55</v>
      </c>
      <c r="E2309" s="10">
        <v>2.3108</v>
      </c>
      <c r="F2309" s="12">
        <v>13.75</v>
      </c>
      <c r="G2309" s="11"/>
      <c r="H2309" s="19">
        <f t="shared" si="2540"/>
        <v>4.1629030091501784</v>
      </c>
      <c r="I2309" s="19">
        <f t="shared" si="2541"/>
        <v>1.8595126993502755</v>
      </c>
      <c r="J2309" s="19">
        <f t="shared" si="2542"/>
        <v>0.77317538768427285</v>
      </c>
      <c r="K2309" s="30">
        <f t="shared" si="2537"/>
        <v>0.37190253987005512</v>
      </c>
      <c r="L2309" s="30">
        <f t="shared" si="2538"/>
        <v>0.61854031014741828</v>
      </c>
      <c r="M2309" s="30">
        <f t="shared" si="2535"/>
        <v>0.99044285001747334</v>
      </c>
      <c r="N2309" s="11"/>
      <c r="O2309" s="20">
        <f t="shared" si="2543"/>
        <v>-6.9102434792328027E-2</v>
      </c>
      <c r="P2309" s="20">
        <f t="shared" si="2544"/>
        <v>-3.5971381370077049E-2</v>
      </c>
      <c r="Q2309" s="20">
        <f t="shared" si="2545"/>
        <v>-4.8684660232829913E-2</v>
      </c>
      <c r="R2309" s="11"/>
      <c r="S2309" s="20">
        <f t="shared" ref="S2309:U2309" si="2603">_xlfn.STDEV.S(O2289:O2309)*SQRT(252)</f>
        <v>1.0038771152393462</v>
      </c>
      <c r="T2309" s="20">
        <f t="shared" si="2603"/>
        <v>0.8397061924041388</v>
      </c>
      <c r="U2309" s="20">
        <f t="shared" si="2603"/>
        <v>0.76520656168394074</v>
      </c>
    </row>
    <row r="2310" spans="1:21" x14ac:dyDescent="0.2">
      <c r="A2310" s="1" t="s">
        <v>5043</v>
      </c>
      <c r="B2310" s="13">
        <v>39748</v>
      </c>
      <c r="C2310" s="12">
        <v>848.92</v>
      </c>
      <c r="D2310" s="12">
        <v>29435.11</v>
      </c>
      <c r="E2310" s="10">
        <v>2.2519999999999998</v>
      </c>
      <c r="F2310" s="12">
        <v>13.75</v>
      </c>
      <c r="G2310" s="11"/>
      <c r="H2310" s="19">
        <f t="shared" si="2540"/>
        <v>4.1650172658843188</v>
      </c>
      <c r="I2310" s="19">
        <f t="shared" si="2541"/>
        <v>1.7386361488482076</v>
      </c>
      <c r="J2310" s="19">
        <f t="shared" si="2542"/>
        <v>0.72956691685483133</v>
      </c>
      <c r="K2310" s="30">
        <f t="shared" si="2537"/>
        <v>0.34772722976964154</v>
      </c>
      <c r="L2310" s="30">
        <f t="shared" si="2538"/>
        <v>0.58365353348386506</v>
      </c>
      <c r="M2310" s="30">
        <f t="shared" si="2535"/>
        <v>0.93138076325350661</v>
      </c>
      <c r="N2310" s="11"/>
      <c r="O2310" s="20">
        <f t="shared" si="2543"/>
        <v>-6.5004423225667018E-2</v>
      </c>
      <c r="P2310" s="20">
        <f t="shared" si="2544"/>
        <v>-5.6401783507429859E-2</v>
      </c>
      <c r="Q2310" s="20">
        <f t="shared" si="2545"/>
        <v>-5.9631998719486656E-2</v>
      </c>
      <c r="R2310" s="11"/>
      <c r="S2310" s="20">
        <f t="shared" ref="S2310:U2310" si="2604">_xlfn.STDEV.S(O2290:O2310)*SQRT(252)</f>
        <v>1.0150334863862407</v>
      </c>
      <c r="T2310" s="20">
        <f t="shared" si="2604"/>
        <v>0.85580562153654671</v>
      </c>
      <c r="U2310" s="20">
        <f t="shared" si="2604"/>
        <v>0.78182717302542204</v>
      </c>
    </row>
    <row r="2311" spans="1:21" x14ac:dyDescent="0.2">
      <c r="A2311" s="1" t="s">
        <v>5044</v>
      </c>
      <c r="B2311" s="13">
        <v>39749</v>
      </c>
      <c r="C2311" s="12">
        <v>940.51</v>
      </c>
      <c r="D2311" s="12">
        <v>33386.65</v>
      </c>
      <c r="E2311" s="10">
        <v>2.1696</v>
      </c>
      <c r="F2311" s="12">
        <v>13.75</v>
      </c>
      <c r="G2311" s="11"/>
      <c r="H2311" s="19">
        <f t="shared" si="2540"/>
        <v>4.1671325964079582</v>
      </c>
      <c r="I2311" s="19">
        <f t="shared" si="2541"/>
        <v>1.9720407560543518</v>
      </c>
      <c r="J2311" s="19">
        <f t="shared" si="2542"/>
        <v>0.77870519189975473</v>
      </c>
      <c r="K2311" s="30">
        <f t="shared" si="2537"/>
        <v>0.39440815121087036</v>
      </c>
      <c r="L2311" s="30">
        <f t="shared" si="2538"/>
        <v>0.62296415351980383</v>
      </c>
      <c r="M2311" s="30">
        <f t="shared" si="2535"/>
        <v>1.0173723047306742</v>
      </c>
      <c r="N2311" s="11"/>
      <c r="O2311" s="20">
        <f t="shared" si="2543"/>
        <v>0.1342458037357428</v>
      </c>
      <c r="P2311" s="20">
        <f t="shared" si="2544"/>
        <v>6.7352663490771958E-2</v>
      </c>
      <c r="Q2311" s="20">
        <f t="shared" si="2545"/>
        <v>9.2326946045977243E-2</v>
      </c>
      <c r="R2311" s="11"/>
      <c r="S2311" s="20">
        <f t="shared" ref="S2311:U2311" si="2605">_xlfn.STDEV.S(O2291:O2311)*SQRT(252)</f>
        <v>1.1189084918534002</v>
      </c>
      <c r="T2311" s="20">
        <f t="shared" si="2605"/>
        <v>0.88369496741137665</v>
      </c>
      <c r="U2311" s="20">
        <f t="shared" si="2605"/>
        <v>0.84123036492439207</v>
      </c>
    </row>
    <row r="2312" spans="1:21" x14ac:dyDescent="0.2">
      <c r="A2312" s="1" t="s">
        <v>5045</v>
      </c>
      <c r="B2312" s="13">
        <v>39750</v>
      </c>
      <c r="C2312" s="12">
        <v>930.09</v>
      </c>
      <c r="D2312" s="12">
        <v>34845.21</v>
      </c>
      <c r="E2312" s="10">
        <v>2.1316000000000002</v>
      </c>
      <c r="F2312" s="12">
        <v>13.75</v>
      </c>
      <c r="G2312" s="11"/>
      <c r="H2312" s="19">
        <f t="shared" si="2540"/>
        <v>4.1692490012664534</v>
      </c>
      <c r="I2312" s="19">
        <f t="shared" si="2541"/>
        <v>2.0581931482575415</v>
      </c>
      <c r="J2312" s="19">
        <f t="shared" si="2542"/>
        <v>0.75659012247303659</v>
      </c>
      <c r="K2312" s="30">
        <f t="shared" si="2537"/>
        <v>0.41163862965150833</v>
      </c>
      <c r="L2312" s="30">
        <f t="shared" si="2538"/>
        <v>0.60527209797842929</v>
      </c>
      <c r="M2312" s="30">
        <f t="shared" si="2535"/>
        <v>1.0169107276299376</v>
      </c>
      <c r="N2312" s="11"/>
      <c r="O2312" s="20">
        <f t="shared" si="2543"/>
        <v>4.3686922767034009E-2</v>
      </c>
      <c r="P2312" s="20">
        <f t="shared" si="2544"/>
        <v>-2.8399797069242005E-2</v>
      </c>
      <c r="Q2312" s="20">
        <f t="shared" si="2545"/>
        <v>-4.53695366573581E-4</v>
      </c>
      <c r="R2312" s="11"/>
      <c r="S2312" s="20">
        <f t="shared" ref="S2312:U2312" si="2606">_xlfn.STDEV.S(O2292:O2312)*SQRT(252)</f>
        <v>1.0915007772614056</v>
      </c>
      <c r="T2312" s="20">
        <f t="shared" si="2606"/>
        <v>0.87993594263294983</v>
      </c>
      <c r="U2312" s="20">
        <f t="shared" si="2606"/>
        <v>0.81444102911711502</v>
      </c>
    </row>
    <row r="2313" spans="1:21" x14ac:dyDescent="0.2">
      <c r="A2313" s="1" t="s">
        <v>5046</v>
      </c>
      <c r="B2313" s="13">
        <v>39751</v>
      </c>
      <c r="C2313" s="12">
        <v>954.09</v>
      </c>
      <c r="D2313" s="12">
        <v>37448.769999999997</v>
      </c>
      <c r="E2313" s="10">
        <v>2.1147</v>
      </c>
      <c r="F2313" s="12">
        <v>13.75</v>
      </c>
      <c r="G2313" s="11"/>
      <c r="H2313" s="19">
        <f t="shared" si="2540"/>
        <v>4.1713664810054381</v>
      </c>
      <c r="I2313" s="19">
        <f t="shared" si="2541"/>
        <v>2.2119769639692963</v>
      </c>
      <c r="J2313" s="19">
        <f t="shared" si="2542"/>
        <v>0.76995986872541711</v>
      </c>
      <c r="K2313" s="30">
        <f t="shared" si="2537"/>
        <v>0.44239539279385931</v>
      </c>
      <c r="L2313" s="30">
        <f t="shared" si="2538"/>
        <v>0.61596789498033377</v>
      </c>
      <c r="M2313" s="30">
        <f t="shared" si="2535"/>
        <v>1.0583632877741931</v>
      </c>
      <c r="N2313" s="11"/>
      <c r="O2313" s="20">
        <f t="shared" si="2543"/>
        <v>7.4717873704879256E-2</v>
      </c>
      <c r="P2313" s="20">
        <f t="shared" si="2544"/>
        <v>1.7671055774134858E-2</v>
      </c>
      <c r="Q2313" s="20">
        <f t="shared" si="2545"/>
        <v>4.0763224359789074E-2</v>
      </c>
      <c r="R2313" s="11"/>
      <c r="S2313" s="20">
        <f t="shared" ref="S2313:U2313" si="2607">_xlfn.STDEV.S(O2293:O2313)*SQRT(252)</f>
        <v>1.133024208781896</v>
      </c>
      <c r="T2313" s="20">
        <f t="shared" si="2607"/>
        <v>0.8831370810915361</v>
      </c>
      <c r="U2313" s="20">
        <f t="shared" si="2607"/>
        <v>0.83202054993953933</v>
      </c>
    </row>
    <row r="2314" spans="1:21" x14ac:dyDescent="0.2">
      <c r="A2314" s="1" t="s">
        <v>5047</v>
      </c>
      <c r="B2314" s="13">
        <v>39752</v>
      </c>
      <c r="C2314" s="12">
        <v>968.75</v>
      </c>
      <c r="D2314" s="12">
        <v>37256.839999999997</v>
      </c>
      <c r="E2314" s="10">
        <v>2.1149</v>
      </c>
      <c r="F2314" s="12">
        <v>13.75</v>
      </c>
      <c r="G2314" s="11"/>
      <c r="H2314" s="19">
        <f t="shared" si="2540"/>
        <v>4.1734850361708231</v>
      </c>
      <c r="I2314" s="19">
        <f t="shared" si="2541"/>
        <v>2.2006402835203889</v>
      </c>
      <c r="J2314" s="19">
        <f t="shared" si="2542"/>
        <v>0.78186456936215831</v>
      </c>
      <c r="K2314" s="30">
        <f t="shared" si="2537"/>
        <v>0.44012805670407779</v>
      </c>
      <c r="L2314" s="30">
        <f t="shared" si="2538"/>
        <v>0.62549165548972674</v>
      </c>
      <c r="M2314" s="30">
        <f t="shared" ref="M2314:M2377" si="2608">I2314*$M$4+(1-$M$4)*J2314</f>
        <v>1.0656197121938045</v>
      </c>
      <c r="N2314" s="11"/>
      <c r="O2314" s="20">
        <f t="shared" si="2543"/>
        <v>-5.1251349510278432E-3</v>
      </c>
      <c r="P2314" s="20">
        <f t="shared" si="2544"/>
        <v>1.5461456006074847E-2</v>
      </c>
      <c r="Q2314" s="20">
        <f t="shared" si="2545"/>
        <v>6.8562699627197077E-3</v>
      </c>
      <c r="R2314" s="11"/>
      <c r="S2314" s="20">
        <f t="shared" ref="S2314:U2314" si="2609">_xlfn.STDEV.S(O2294:O2314)*SQRT(252)</f>
        <v>1.1102107387434843</v>
      </c>
      <c r="T2314" s="20">
        <f t="shared" si="2609"/>
        <v>0.88529124144524862</v>
      </c>
      <c r="U2314" s="20">
        <f t="shared" si="2609"/>
        <v>0.82822177039377953</v>
      </c>
    </row>
    <row r="2315" spans="1:21" x14ac:dyDescent="0.2">
      <c r="A2315" s="1" t="s">
        <v>5048</v>
      </c>
      <c r="B2315" s="13">
        <v>39755</v>
      </c>
      <c r="C2315" s="12">
        <v>966.3</v>
      </c>
      <c r="D2315" s="12">
        <v>38249.440000000002</v>
      </c>
      <c r="E2315" s="10">
        <v>2.1814</v>
      </c>
      <c r="F2315" s="12">
        <v>13.75</v>
      </c>
      <c r="G2315" s="11"/>
      <c r="H2315" s="19">
        <f t="shared" si="2540"/>
        <v>4.1756046673087965</v>
      </c>
      <c r="I2315" s="19">
        <f t="shared" si="2541"/>
        <v>2.2592699350265915</v>
      </c>
      <c r="J2315" s="19">
        <f t="shared" si="2542"/>
        <v>0.80440964439821017</v>
      </c>
      <c r="K2315" s="30">
        <f t="shared" ref="K2315:K2378" si="2610">I2315*$M$4</f>
        <v>0.45185398700531831</v>
      </c>
      <c r="L2315" s="30">
        <f t="shared" ref="L2315:L2378" si="2611">J2315*(1-$M$4)</f>
        <v>0.64352771551856813</v>
      </c>
      <c r="M2315" s="30">
        <f t="shared" si="2608"/>
        <v>1.0953817025238863</v>
      </c>
      <c r="N2315" s="11"/>
      <c r="O2315" s="20">
        <f t="shared" si="2543"/>
        <v>2.6642087734762399E-2</v>
      </c>
      <c r="P2315" s="20">
        <f t="shared" si="2544"/>
        <v>2.8835013018231548E-2</v>
      </c>
      <c r="Q2315" s="20">
        <f t="shared" si="2545"/>
        <v>2.7929279075375346E-2</v>
      </c>
      <c r="R2315" s="11"/>
      <c r="S2315" s="20">
        <f t="shared" ref="S2315:U2315" si="2612">_xlfn.STDEV.S(O2295:O2315)*SQRT(252)</f>
        <v>1.1116652448588376</v>
      </c>
      <c r="T2315" s="20">
        <f t="shared" si="2612"/>
        <v>0.89121720071353627</v>
      </c>
      <c r="U2315" s="20">
        <f t="shared" si="2612"/>
        <v>0.83590960176619378</v>
      </c>
    </row>
    <row r="2316" spans="1:21" x14ac:dyDescent="0.2">
      <c r="A2316" s="1" t="s">
        <v>5049</v>
      </c>
      <c r="B2316" s="13">
        <v>39756</v>
      </c>
      <c r="C2316" s="12">
        <v>1005.75</v>
      </c>
      <c r="D2316" s="12">
        <v>40254.800000000003</v>
      </c>
      <c r="E2316" s="10">
        <v>2.1223000000000001</v>
      </c>
      <c r="F2316" s="12">
        <v>13.75</v>
      </c>
      <c r="G2316" s="11"/>
      <c r="H2316" s="19">
        <f t="shared" ref="H2316:H2379" si="2613">H2315*(1+(F2316-0.1)/100)^(1/252)</f>
        <v>4.1777253749658234</v>
      </c>
      <c r="I2316" s="19">
        <f t="shared" ref="H2316:I2379" si="2614">(D2316/D2315*I2315)</f>
        <v>2.37772002362671</v>
      </c>
      <c r="J2316" s="19">
        <f t="shared" ref="J2316:J2379" si="2615">((C2316*E2316)/(C2315*E2315))*J2315</f>
        <v>0.81456697005633494</v>
      </c>
      <c r="K2316" s="30">
        <f t="shared" si="2610"/>
        <v>0.47554400472534203</v>
      </c>
      <c r="L2316" s="30">
        <f t="shared" si="2611"/>
        <v>0.65165357604506802</v>
      </c>
      <c r="M2316" s="30">
        <f t="shared" si="2608"/>
        <v>1.12719758077041</v>
      </c>
      <c r="N2316" s="11"/>
      <c r="O2316" s="20">
        <f t="shared" ref="O2316:O2379" si="2616">I2316/I2315-1</f>
        <v>5.2428479998661404E-2</v>
      </c>
      <c r="P2316" s="20">
        <f t="shared" ref="P2316:P2379" si="2617">J2316/J2315-1</f>
        <v>1.262705603899561E-2</v>
      </c>
      <c r="Q2316" s="20">
        <f t="shared" ref="Q2316:Q2379" si="2618">M2316/M2315-1</f>
        <v>2.9045471704718162E-2</v>
      </c>
      <c r="R2316" s="11"/>
      <c r="S2316" s="20">
        <f t="shared" ref="S2316:U2316" si="2619">_xlfn.STDEV.S(O2296:O2316)*SQRT(252)</f>
        <v>1.113412325775069</v>
      </c>
      <c r="T2316" s="20">
        <f t="shared" si="2619"/>
        <v>0.88961730618183044</v>
      </c>
      <c r="U2316" s="20">
        <f t="shared" si="2619"/>
        <v>0.84266281817204436</v>
      </c>
    </row>
    <row r="2317" spans="1:21" x14ac:dyDescent="0.2">
      <c r="A2317" s="1" t="s">
        <v>5050</v>
      </c>
      <c r="B2317" s="13">
        <v>39757</v>
      </c>
      <c r="C2317" s="12">
        <v>952.77</v>
      </c>
      <c r="D2317" s="12">
        <v>37785.660000000003</v>
      </c>
      <c r="E2317" s="10">
        <v>2.1206</v>
      </c>
      <c r="F2317" s="12">
        <v>13.75</v>
      </c>
      <c r="G2317" s="11"/>
      <c r="H2317" s="19">
        <f t="shared" si="2613"/>
        <v>4.1798471596886468</v>
      </c>
      <c r="I2317" s="19">
        <f t="shared" si="2614"/>
        <v>2.2318759598346243</v>
      </c>
      <c r="J2317" s="19">
        <f t="shared" si="2615"/>
        <v>0.77103982719522657</v>
      </c>
      <c r="K2317" s="30">
        <f t="shared" si="2610"/>
        <v>0.44637519196692488</v>
      </c>
      <c r="L2317" s="30">
        <f t="shared" si="2611"/>
        <v>0.61683186175618132</v>
      </c>
      <c r="M2317" s="30">
        <f t="shared" si="2608"/>
        <v>1.0632070537231062</v>
      </c>
      <c r="N2317" s="11"/>
      <c r="O2317" s="20">
        <f t="shared" si="2616"/>
        <v>-6.1337778351898353E-2</v>
      </c>
      <c r="P2317" s="20">
        <f t="shared" si="2617"/>
        <v>-5.3435929102426116E-2</v>
      </c>
      <c r="Q2317" s="20">
        <f t="shared" si="2618"/>
        <v>-5.6769574508461873E-2</v>
      </c>
      <c r="R2317" s="11"/>
      <c r="S2317" s="20">
        <f t="shared" ref="S2317:U2317" si="2620">_xlfn.STDEV.S(O2297:O2317)*SQRT(252)</f>
        <v>1.1223586972840258</v>
      </c>
      <c r="T2317" s="20">
        <f t="shared" si="2620"/>
        <v>0.8903225459603441</v>
      </c>
      <c r="U2317" s="20">
        <f t="shared" si="2620"/>
        <v>0.84785710330728459</v>
      </c>
    </row>
    <row r="2318" spans="1:21" x14ac:dyDescent="0.2">
      <c r="A2318" s="1" t="s">
        <v>5051</v>
      </c>
      <c r="B2318" s="13">
        <v>39758</v>
      </c>
      <c r="C2318" s="12">
        <v>904.88</v>
      </c>
      <c r="D2318" s="12">
        <v>36361.910000000003</v>
      </c>
      <c r="E2318" s="10">
        <v>2.1589</v>
      </c>
      <c r="F2318" s="12">
        <v>13.75</v>
      </c>
      <c r="G2318" s="11"/>
      <c r="H2318" s="19">
        <f t="shared" si="2613"/>
        <v>4.181970022024287</v>
      </c>
      <c r="I2318" s="19">
        <f t="shared" si="2614"/>
        <v>2.1477796810395855</v>
      </c>
      <c r="J2318" s="19">
        <f t="shared" si="2615"/>
        <v>0.7455100394198908</v>
      </c>
      <c r="K2318" s="30">
        <f t="shared" si="2610"/>
        <v>0.4295559362079171</v>
      </c>
      <c r="L2318" s="30">
        <f t="shared" si="2611"/>
        <v>0.59640803153591271</v>
      </c>
      <c r="M2318" s="30">
        <f t="shared" si="2608"/>
        <v>1.0259639677438299</v>
      </c>
      <c r="N2318" s="11"/>
      <c r="O2318" s="20">
        <f t="shared" si="2616"/>
        <v>-3.7679638254300651E-2</v>
      </c>
      <c r="P2318" s="20">
        <f t="shared" si="2617"/>
        <v>-3.3110854815638024E-2</v>
      </c>
      <c r="Q2318" s="20">
        <f t="shared" si="2618"/>
        <v>-3.5029005732100438E-2</v>
      </c>
      <c r="R2318" s="11"/>
      <c r="S2318" s="20">
        <f t="shared" ref="S2318:U2318" si="2621">_xlfn.STDEV.S(O2298:O2318)*SQRT(252)</f>
        <v>1.1220027496020026</v>
      </c>
      <c r="T2318" s="20">
        <f t="shared" si="2621"/>
        <v>0.84281793906567581</v>
      </c>
      <c r="U2318" s="20">
        <f t="shared" si="2621"/>
        <v>0.84628332749369595</v>
      </c>
    </row>
    <row r="2319" spans="1:21" x14ac:dyDescent="0.2">
      <c r="A2319" s="1" t="s">
        <v>5052</v>
      </c>
      <c r="B2319" s="13">
        <v>39759</v>
      </c>
      <c r="C2319" s="12">
        <v>930.99</v>
      </c>
      <c r="D2319" s="12">
        <v>36665.11</v>
      </c>
      <c r="E2319" s="10">
        <v>2.1608999999999998</v>
      </c>
      <c r="F2319" s="12">
        <v>13.75</v>
      </c>
      <c r="G2319" s="11"/>
      <c r="H2319" s="19">
        <f t="shared" si="2613"/>
        <v>4.1840939625200431</v>
      </c>
      <c r="I2319" s="19">
        <f t="shared" si="2614"/>
        <v>2.1656887182516349</v>
      </c>
      <c r="J2319" s="19">
        <f t="shared" si="2615"/>
        <v>0.76773204115962002</v>
      </c>
      <c r="K2319" s="30">
        <f t="shared" si="2610"/>
        <v>0.43313774365032698</v>
      </c>
      <c r="L2319" s="30">
        <f t="shared" si="2611"/>
        <v>0.61418563292769601</v>
      </c>
      <c r="M2319" s="30">
        <f t="shared" si="2608"/>
        <v>1.047323376578023</v>
      </c>
      <c r="N2319" s="11"/>
      <c r="O2319" s="20">
        <f t="shared" si="2616"/>
        <v>8.338395865343573E-3</v>
      </c>
      <c r="P2319" s="20">
        <f t="shared" si="2617"/>
        <v>2.9807783349263817E-2</v>
      </c>
      <c r="Q2319" s="20">
        <f t="shared" si="2618"/>
        <v>2.0818868406425661E-2</v>
      </c>
      <c r="R2319" s="11"/>
      <c r="S2319" s="20">
        <f t="shared" ref="S2319:U2319" si="2622">_xlfn.STDEV.S(O2299:O2319)*SQRT(252)</f>
        <v>1.1133873453105019</v>
      </c>
      <c r="T2319" s="20">
        <f t="shared" si="2622"/>
        <v>0.65054889621346657</v>
      </c>
      <c r="U2319" s="20">
        <f t="shared" si="2622"/>
        <v>0.75574170266167273</v>
      </c>
    </row>
    <row r="2320" spans="1:21" x14ac:dyDescent="0.2">
      <c r="A2320" s="1" t="s">
        <v>5053</v>
      </c>
      <c r="B2320" s="13">
        <v>39762</v>
      </c>
      <c r="C2320" s="12">
        <v>919.21</v>
      </c>
      <c r="D2320" s="12">
        <v>36776.269999999997</v>
      </c>
      <c r="E2320" s="10">
        <v>2.1331000000000002</v>
      </c>
      <c r="F2320" s="12">
        <v>13.75</v>
      </c>
      <c r="G2320" s="11"/>
      <c r="H2320" s="19">
        <f t="shared" si="2613"/>
        <v>4.1862189817234903</v>
      </c>
      <c r="I2320" s="19">
        <f t="shared" si="2614"/>
        <v>2.1722545776727804</v>
      </c>
      <c r="J2320" s="19">
        <f t="shared" si="2615"/>
        <v>0.74826587006256295</v>
      </c>
      <c r="K2320" s="30">
        <f t="shared" si="2610"/>
        <v>0.43445091553455611</v>
      </c>
      <c r="L2320" s="30">
        <f t="shared" si="2611"/>
        <v>0.59861269605005041</v>
      </c>
      <c r="M2320" s="30">
        <f t="shared" si="2608"/>
        <v>1.0330636115846066</v>
      </c>
      <c r="N2320" s="11"/>
      <c r="O2320" s="20">
        <f t="shared" si="2616"/>
        <v>3.0317650758444614E-3</v>
      </c>
      <c r="P2320" s="20">
        <f t="shared" si="2617"/>
        <v>-2.5355423576765679E-2</v>
      </c>
      <c r="Q2320" s="20">
        <f t="shared" si="2618"/>
        <v>-1.3615436561731364E-2</v>
      </c>
      <c r="R2320" s="11"/>
      <c r="S2320" s="20">
        <f t="shared" ref="S2320:U2320" si="2623">_xlfn.STDEV.S(O2300:O2320)*SQRT(252)</f>
        <v>1.1031440210927617</v>
      </c>
      <c r="T2320" s="20">
        <f t="shared" si="2623"/>
        <v>0.64390854100612782</v>
      </c>
      <c r="U2320" s="20">
        <f t="shared" si="2623"/>
        <v>0.75735783375641685</v>
      </c>
    </row>
    <row r="2321" spans="1:21" x14ac:dyDescent="0.2">
      <c r="A2321" s="1" t="s">
        <v>5054</v>
      </c>
      <c r="B2321" s="13">
        <v>39763</v>
      </c>
      <c r="C2321" s="12">
        <v>898.95</v>
      </c>
      <c r="D2321" s="12">
        <v>37261.9</v>
      </c>
      <c r="E2321" s="10">
        <v>2.2006000000000001</v>
      </c>
      <c r="F2321" s="12">
        <v>13.75</v>
      </c>
      <c r="G2321" s="11"/>
      <c r="H2321" s="19">
        <f t="shared" si="2613"/>
        <v>4.1883450801824837</v>
      </c>
      <c r="I2321" s="19">
        <f t="shared" si="2614"/>
        <v>2.2009391612522258</v>
      </c>
      <c r="J2321" s="19">
        <f t="shared" si="2615"/>
        <v>0.75492989896857743</v>
      </c>
      <c r="K2321" s="30">
        <f t="shared" si="2610"/>
        <v>0.44018783225044517</v>
      </c>
      <c r="L2321" s="30">
        <f t="shared" si="2611"/>
        <v>0.60394391917486201</v>
      </c>
      <c r="M2321" s="30">
        <f t="shared" si="2608"/>
        <v>1.0441317514253072</v>
      </c>
      <c r="N2321" s="11"/>
      <c r="O2321" s="20">
        <f t="shared" si="2616"/>
        <v>1.3204982451999747E-2</v>
      </c>
      <c r="P2321" s="20">
        <f t="shared" si="2617"/>
        <v>8.9059640064264034E-3</v>
      </c>
      <c r="Q2321" s="20">
        <f t="shared" si="2618"/>
        <v>1.0713899624944956E-2</v>
      </c>
      <c r="R2321" s="11"/>
      <c r="S2321" s="20">
        <f t="shared" ref="S2321:U2321" si="2624">_xlfn.STDEV.S(O2301:O2321)*SQRT(252)</f>
        <v>0.97494472203749127</v>
      </c>
      <c r="T2321" s="20">
        <f t="shared" si="2624"/>
        <v>0.61602247133109367</v>
      </c>
      <c r="U2321" s="20">
        <f t="shared" si="2624"/>
        <v>0.68611359147995921</v>
      </c>
    </row>
    <row r="2322" spans="1:21" x14ac:dyDescent="0.2">
      <c r="A2322" s="1" t="s">
        <v>5055</v>
      </c>
      <c r="B2322" s="13">
        <v>39764</v>
      </c>
      <c r="C2322" s="12">
        <v>852.3</v>
      </c>
      <c r="D2322" s="12">
        <v>34373.99</v>
      </c>
      <c r="E2322" s="10">
        <v>2.2627999999999999</v>
      </c>
      <c r="F2322" s="12">
        <v>13.75</v>
      </c>
      <c r="G2322" s="11"/>
      <c r="H2322" s="19">
        <f t="shared" si="2613"/>
        <v>4.1904722584451566</v>
      </c>
      <c r="I2322" s="19">
        <f t="shared" si="2614"/>
        <v>2.0303597164796319</v>
      </c>
      <c r="J2322" s="19">
        <f t="shared" si="2615"/>
        <v>0.73598445080287644</v>
      </c>
      <c r="K2322" s="30">
        <f t="shared" si="2610"/>
        <v>0.40607194329592639</v>
      </c>
      <c r="L2322" s="30">
        <f t="shared" si="2611"/>
        <v>0.5887875606423012</v>
      </c>
      <c r="M2322" s="30">
        <f t="shared" si="2608"/>
        <v>0.99485950393822753</v>
      </c>
      <c r="N2322" s="11"/>
      <c r="O2322" s="20">
        <f t="shared" si="2616"/>
        <v>-7.7503025878980947E-2</v>
      </c>
      <c r="P2322" s="20">
        <f t="shared" si="2617"/>
        <v>-2.5095638934933162E-2</v>
      </c>
      <c r="Q2322" s="20">
        <f t="shared" si="2618"/>
        <v>-4.7189684079446792E-2</v>
      </c>
      <c r="R2322" s="11"/>
      <c r="S2322" s="20">
        <f t="shared" ref="S2322:U2322" si="2625">_xlfn.STDEV.S(O2302:O2322)*SQRT(252)</f>
        <v>1.0052045227094728</v>
      </c>
      <c r="T2322" s="20">
        <f t="shared" si="2625"/>
        <v>0.60622753323573808</v>
      </c>
      <c r="U2322" s="20">
        <f t="shared" si="2625"/>
        <v>0.70165461661488049</v>
      </c>
    </row>
    <row r="2323" spans="1:21" x14ac:dyDescent="0.2">
      <c r="A2323" s="1" t="s">
        <v>5056</v>
      </c>
      <c r="B2323" s="13">
        <v>39765</v>
      </c>
      <c r="C2323" s="12">
        <v>911.29</v>
      </c>
      <c r="D2323" s="12">
        <v>35993.33</v>
      </c>
      <c r="E2323" s="10">
        <v>2.331</v>
      </c>
      <c r="F2323" s="12">
        <v>13.75</v>
      </c>
      <c r="G2323" s="11"/>
      <c r="H2323" s="19">
        <f t="shared" si="2613"/>
        <v>4.192600517059919</v>
      </c>
      <c r="I2323" s="19">
        <f t="shared" si="2614"/>
        <v>2.1260088600118241</v>
      </c>
      <c r="J2323" s="19">
        <f t="shared" si="2615"/>
        <v>0.81064154741976935</v>
      </c>
      <c r="K2323" s="30">
        <f t="shared" si="2610"/>
        <v>0.42520177200236486</v>
      </c>
      <c r="L2323" s="30">
        <f t="shared" si="2611"/>
        <v>0.6485132379358155</v>
      </c>
      <c r="M2323" s="30">
        <f t="shared" si="2608"/>
        <v>1.0737150099381805</v>
      </c>
      <c r="N2323" s="11"/>
      <c r="O2323" s="20">
        <f t="shared" si="2616"/>
        <v>4.7109456888769774E-2</v>
      </c>
      <c r="P2323" s="20">
        <f t="shared" si="2617"/>
        <v>0.10143841562882261</v>
      </c>
      <c r="Q2323" s="20">
        <f t="shared" si="2618"/>
        <v>7.9262956917833582E-2</v>
      </c>
      <c r="R2323" s="11"/>
      <c r="S2323" s="20">
        <f t="shared" ref="S2323:U2323" si="2626">_xlfn.STDEV.S(O2303:O2323)*SQRT(252)</f>
        <v>0.94239528322276878</v>
      </c>
      <c r="T2323" s="20">
        <f t="shared" si="2626"/>
        <v>0.67247553047093478</v>
      </c>
      <c r="U2323" s="20">
        <f t="shared" si="2626"/>
        <v>0.70091474464648851</v>
      </c>
    </row>
    <row r="2324" spans="1:21" x14ac:dyDescent="0.2">
      <c r="A2324" s="1" t="s">
        <v>5057</v>
      </c>
      <c r="B2324" s="13">
        <v>39766</v>
      </c>
      <c r="C2324" s="12">
        <v>873.29</v>
      </c>
      <c r="D2324" s="12">
        <v>35789.1</v>
      </c>
      <c r="E2324" s="10">
        <v>2.2795999999999998</v>
      </c>
      <c r="F2324" s="12">
        <v>13.75</v>
      </c>
      <c r="G2324" s="11"/>
      <c r="H2324" s="19">
        <f t="shared" si="2613"/>
        <v>4.1947298565754609</v>
      </c>
      <c r="I2324" s="19">
        <f t="shared" si="2614"/>
        <v>2.113945658594222</v>
      </c>
      <c r="J2324" s="19">
        <f t="shared" si="2615"/>
        <v>0.75970872814390822</v>
      </c>
      <c r="K2324" s="30">
        <f t="shared" si="2610"/>
        <v>0.42278913171884441</v>
      </c>
      <c r="L2324" s="30">
        <f t="shared" si="2611"/>
        <v>0.60776698251512662</v>
      </c>
      <c r="M2324" s="30">
        <f t="shared" si="2608"/>
        <v>1.030556114233971</v>
      </c>
      <c r="N2324" s="11"/>
      <c r="O2324" s="20">
        <f t="shared" si="2616"/>
        <v>-5.6741068414620788E-3</v>
      </c>
      <c r="P2324" s="20">
        <f t="shared" si="2617"/>
        <v>-6.2830260104453917E-2</v>
      </c>
      <c r="Q2324" s="20">
        <f t="shared" si="2618"/>
        <v>-4.0195857657512324E-2</v>
      </c>
      <c r="R2324" s="11"/>
      <c r="S2324" s="20">
        <f t="shared" ref="S2324:U2324" si="2627">_xlfn.STDEV.S(O2304:O2324)*SQRT(252)</f>
        <v>0.94181055815375803</v>
      </c>
      <c r="T2324" s="20">
        <f t="shared" si="2627"/>
        <v>0.68306867105746605</v>
      </c>
      <c r="U2324" s="20">
        <f t="shared" si="2627"/>
        <v>0.70946189393581582</v>
      </c>
    </row>
    <row r="2325" spans="1:21" x14ac:dyDescent="0.2">
      <c r="A2325" s="1" t="s">
        <v>5058</v>
      </c>
      <c r="B2325" s="13">
        <v>39769</v>
      </c>
      <c r="C2325" s="12">
        <v>850.75</v>
      </c>
      <c r="D2325" s="12">
        <v>35717.21</v>
      </c>
      <c r="E2325" s="10">
        <v>2.2936000000000001</v>
      </c>
      <c r="F2325" s="12">
        <v>13.75</v>
      </c>
      <c r="G2325" s="11"/>
      <c r="H2325" s="19">
        <f t="shared" si="2613"/>
        <v>4.1968602775407513</v>
      </c>
      <c r="I2325" s="19">
        <f t="shared" si="2614"/>
        <v>2.109699350265811</v>
      </c>
      <c r="J2325" s="19">
        <f t="shared" si="2615"/>
        <v>0.74464558386643775</v>
      </c>
      <c r="K2325" s="30">
        <f t="shared" si="2610"/>
        <v>0.42193987005316225</v>
      </c>
      <c r="L2325" s="30">
        <f t="shared" si="2611"/>
        <v>0.59571646709315018</v>
      </c>
      <c r="M2325" s="30">
        <f t="shared" si="2608"/>
        <v>1.0176563371463123</v>
      </c>
      <c r="N2325" s="11"/>
      <c r="O2325" s="20">
        <f t="shared" si="2616"/>
        <v>-2.008712149788594E-3</v>
      </c>
      <c r="P2325" s="20">
        <f t="shared" si="2617"/>
        <v>-1.9827525628502651E-2</v>
      </c>
      <c r="Q2325" s="20">
        <f t="shared" si="2618"/>
        <v>-1.2517297126753091E-2</v>
      </c>
      <c r="R2325" s="11"/>
      <c r="S2325" s="20">
        <f t="shared" ref="S2325:U2325" si="2628">_xlfn.STDEV.S(O2305:O2325)*SQRT(252)</f>
        <v>0.94183717304190517</v>
      </c>
      <c r="T2325" s="20">
        <f t="shared" si="2628"/>
        <v>0.66873219137598428</v>
      </c>
      <c r="U2325" s="20">
        <f t="shared" si="2628"/>
        <v>0.70453245129194875</v>
      </c>
    </row>
    <row r="2326" spans="1:21" x14ac:dyDescent="0.2">
      <c r="A2326" s="1" t="s">
        <v>5059</v>
      </c>
      <c r="B2326" s="13">
        <v>39770</v>
      </c>
      <c r="C2326" s="12">
        <v>859.12</v>
      </c>
      <c r="D2326" s="12">
        <v>34094.660000000003</v>
      </c>
      <c r="E2326" s="10">
        <v>2.2991999999999999</v>
      </c>
      <c r="F2326" s="12">
        <v>13.75</v>
      </c>
      <c r="G2326" s="11"/>
      <c r="H2326" s="19">
        <f t="shared" si="2613"/>
        <v>4.198991780505037</v>
      </c>
      <c r="I2326" s="19">
        <f t="shared" si="2614"/>
        <v>2.0138606024808139</v>
      </c>
      <c r="J2326" s="19">
        <f t="shared" si="2615"/>
        <v>0.75380768497259332</v>
      </c>
      <c r="K2326" s="30">
        <f t="shared" si="2610"/>
        <v>0.40277212049616279</v>
      </c>
      <c r="L2326" s="30">
        <f t="shared" si="2611"/>
        <v>0.60304614797807465</v>
      </c>
      <c r="M2326" s="30">
        <f t="shared" si="2608"/>
        <v>1.0058182684742374</v>
      </c>
      <c r="N2326" s="11"/>
      <c r="O2326" s="20">
        <f t="shared" si="2616"/>
        <v>-4.5427680381530222E-2</v>
      </c>
      <c r="P2326" s="20">
        <f t="shared" si="2617"/>
        <v>1.2303975615598262E-2</v>
      </c>
      <c r="Q2326" s="20">
        <f t="shared" si="2618"/>
        <v>-1.1632678184141154E-2</v>
      </c>
      <c r="R2326" s="11"/>
      <c r="S2326" s="20">
        <f t="shared" ref="S2326:U2326" si="2629">_xlfn.STDEV.S(O2306:O2326)*SQRT(252)</f>
        <v>0.90418366460171462</v>
      </c>
      <c r="T2326" s="20">
        <f t="shared" si="2629"/>
        <v>0.64001254400275354</v>
      </c>
      <c r="U2326" s="20">
        <f t="shared" si="2629"/>
        <v>0.66181653236462679</v>
      </c>
    </row>
    <row r="2327" spans="1:21" x14ac:dyDescent="0.2">
      <c r="A2327" s="1" t="s">
        <v>5060</v>
      </c>
      <c r="B2327" s="13">
        <v>39771</v>
      </c>
      <c r="C2327" s="12">
        <v>806.58</v>
      </c>
      <c r="D2327" s="12">
        <v>33404.550000000003</v>
      </c>
      <c r="E2327" s="10">
        <v>2.3761999999999999</v>
      </c>
      <c r="F2327" s="12">
        <v>13.75</v>
      </c>
      <c r="G2327" s="11"/>
      <c r="H2327" s="19">
        <f t="shared" si="2613"/>
        <v>4.2011243660178437</v>
      </c>
      <c r="I2327" s="19">
        <f t="shared" si="2614"/>
        <v>1.9730980507974114</v>
      </c>
      <c r="J2327" s="19">
        <f t="shared" si="2615"/>
        <v>0.73140920391143538</v>
      </c>
      <c r="K2327" s="30">
        <f t="shared" si="2610"/>
        <v>0.39461961015948233</v>
      </c>
      <c r="L2327" s="30">
        <f t="shared" si="2611"/>
        <v>0.58512736312914837</v>
      </c>
      <c r="M2327" s="30">
        <f t="shared" si="2608"/>
        <v>0.9797469732886307</v>
      </c>
      <c r="N2327" s="11"/>
      <c r="O2327" s="20">
        <f t="shared" si="2616"/>
        <v>-2.0240999616948807E-2</v>
      </c>
      <c r="P2327" s="20">
        <f t="shared" si="2617"/>
        <v>-2.9713787094081234E-2</v>
      </c>
      <c r="Q2327" s="20">
        <f t="shared" si="2618"/>
        <v>-2.5920482857360705E-2</v>
      </c>
      <c r="R2327" s="11"/>
      <c r="S2327" s="20">
        <f t="shared" ref="S2327:U2327" si="2630">_xlfn.STDEV.S(O2307:O2327)*SQRT(252)</f>
        <v>0.90553299735643444</v>
      </c>
      <c r="T2327" s="20">
        <f t="shared" si="2630"/>
        <v>0.64671486811713474</v>
      </c>
      <c r="U2327" s="20">
        <f t="shared" si="2630"/>
        <v>0.66626714602671089</v>
      </c>
    </row>
    <row r="2328" spans="1:21" x14ac:dyDescent="0.2">
      <c r="A2328" s="1" t="s">
        <v>5061</v>
      </c>
      <c r="B2328" s="13">
        <v>39772</v>
      </c>
      <c r="C2328" s="12">
        <v>752.44</v>
      </c>
      <c r="D2328" s="12">
        <v>33404.550000000003</v>
      </c>
      <c r="E2328" s="10">
        <v>2.3957999999999999</v>
      </c>
      <c r="F2328" s="12">
        <v>13.75</v>
      </c>
      <c r="G2328" s="11"/>
      <c r="H2328" s="19">
        <f t="shared" si="2613"/>
        <v>4.2032580346289761</v>
      </c>
      <c r="I2328" s="19">
        <f t="shared" si="2614"/>
        <v>1.9730980507974114</v>
      </c>
      <c r="J2328" s="19">
        <f t="shared" si="2615"/>
        <v>0.68794293653037997</v>
      </c>
      <c r="K2328" s="30">
        <f t="shared" si="2610"/>
        <v>0.39461961015948233</v>
      </c>
      <c r="L2328" s="30">
        <f t="shared" si="2611"/>
        <v>0.55035434922430404</v>
      </c>
      <c r="M2328" s="30">
        <f t="shared" si="2608"/>
        <v>0.94497395938378637</v>
      </c>
      <c r="N2328" s="11"/>
      <c r="O2328" s="20">
        <f t="shared" si="2616"/>
        <v>0</v>
      </c>
      <c r="P2328" s="20">
        <f t="shared" si="2617"/>
        <v>-5.9428111033613229E-2</v>
      </c>
      <c r="Q2328" s="20">
        <f t="shared" si="2618"/>
        <v>-3.5491830904182176E-2</v>
      </c>
      <c r="R2328" s="11"/>
      <c r="S2328" s="20">
        <f t="shared" ref="S2328:U2328" si="2631">_xlfn.STDEV.S(O2308:O2328)*SQRT(252)</f>
        <v>0.83564452674898204</v>
      </c>
      <c r="T2328" s="20">
        <f t="shared" si="2631"/>
        <v>0.6719990706843042</v>
      </c>
      <c r="U2328" s="20">
        <f t="shared" si="2631"/>
        <v>0.66621080585949199</v>
      </c>
    </row>
    <row r="2329" spans="1:21" x14ac:dyDescent="0.2">
      <c r="A2329" s="1" t="s">
        <v>5062</v>
      </c>
      <c r="B2329" s="13">
        <v>39773</v>
      </c>
      <c r="C2329" s="12">
        <v>800.03</v>
      </c>
      <c r="D2329" s="12">
        <v>31250.6</v>
      </c>
      <c r="E2329" s="10">
        <v>2.4272999999999998</v>
      </c>
      <c r="F2329" s="12">
        <v>13.75</v>
      </c>
      <c r="G2329" s="11"/>
      <c r="H2329" s="19">
        <f t="shared" si="2613"/>
        <v>4.2053927868885195</v>
      </c>
      <c r="I2329" s="19">
        <f t="shared" si="2614"/>
        <v>1.8458712344949888</v>
      </c>
      <c r="J2329" s="19">
        <f t="shared" si="2615"/>
        <v>0.74107081336753933</v>
      </c>
      <c r="K2329" s="30">
        <f t="shared" si="2610"/>
        <v>0.3691742468989978</v>
      </c>
      <c r="L2329" s="30">
        <f t="shared" si="2611"/>
        <v>0.59285665069403148</v>
      </c>
      <c r="M2329" s="30">
        <f t="shared" si="2608"/>
        <v>0.96203089759302929</v>
      </c>
      <c r="N2329" s="11"/>
      <c r="O2329" s="20">
        <f t="shared" si="2616"/>
        <v>-6.4480736905601299E-2</v>
      </c>
      <c r="P2329" s="20">
        <f t="shared" si="2617"/>
        <v>7.7227156521307183E-2</v>
      </c>
      <c r="Q2329" s="20">
        <f t="shared" si="2618"/>
        <v>1.8050167456853172E-2</v>
      </c>
      <c r="R2329" s="11"/>
      <c r="S2329" s="20">
        <f t="shared" ref="S2329:U2329" si="2632">_xlfn.STDEV.S(O2309:O2329)*SQRT(252)</f>
        <v>0.85639575557554115</v>
      </c>
      <c r="T2329" s="20">
        <f t="shared" si="2632"/>
        <v>0.73223640854962968</v>
      </c>
      <c r="U2329" s="20">
        <f t="shared" si="2632"/>
        <v>0.6684431583957009</v>
      </c>
    </row>
    <row r="2330" spans="1:21" x14ac:dyDescent="0.2">
      <c r="A2330" s="1" t="s">
        <v>5063</v>
      </c>
      <c r="B2330" s="13">
        <v>39776</v>
      </c>
      <c r="C2330" s="12">
        <v>851.81</v>
      </c>
      <c r="D2330" s="12">
        <v>34188.83</v>
      </c>
      <c r="E2330" s="10">
        <v>2.3496000000000001</v>
      </c>
      <c r="F2330" s="12">
        <v>13.75</v>
      </c>
      <c r="G2330" s="11"/>
      <c r="H2330" s="19">
        <f t="shared" si="2613"/>
        <v>4.2075286233468372</v>
      </c>
      <c r="I2330" s="19">
        <f t="shared" si="2614"/>
        <v>2.0194229178972347</v>
      </c>
      <c r="J2330" s="19">
        <f t="shared" si="2615"/>
        <v>0.76377712700731959</v>
      </c>
      <c r="K2330" s="30">
        <f t="shared" si="2610"/>
        <v>0.40388458357944695</v>
      </c>
      <c r="L2330" s="30">
        <f t="shared" si="2611"/>
        <v>0.61102170160585567</v>
      </c>
      <c r="M2330" s="30">
        <f t="shared" si="2608"/>
        <v>1.0149062851853026</v>
      </c>
      <c r="N2330" s="11"/>
      <c r="O2330" s="20">
        <f t="shared" si="2616"/>
        <v>9.4021554786148265E-2</v>
      </c>
      <c r="P2330" s="20">
        <f t="shared" si="2617"/>
        <v>3.0639870347341391E-2</v>
      </c>
      <c r="Q2330" s="20">
        <f t="shared" si="2618"/>
        <v>5.4962255084078704E-2</v>
      </c>
      <c r="R2330" s="11"/>
      <c r="S2330" s="20">
        <f t="shared" ref="S2330:U2330" si="2633">_xlfn.STDEV.S(O2310:O2330)*SQRT(252)</f>
        <v>0.8823198439518567</v>
      </c>
      <c r="T2330" s="20">
        <f t="shared" si="2633"/>
        <v>0.73052345573643085</v>
      </c>
      <c r="U2330" s="20">
        <f t="shared" si="2633"/>
        <v>0.67542671294147205</v>
      </c>
    </row>
    <row r="2331" spans="1:21" x14ac:dyDescent="0.2">
      <c r="A2331" s="1" t="s">
        <v>5064</v>
      </c>
      <c r="B2331" s="13">
        <v>39777</v>
      </c>
      <c r="C2331" s="12">
        <v>857.39</v>
      </c>
      <c r="D2331" s="12">
        <v>34812.86</v>
      </c>
      <c r="E2331" s="10">
        <v>2.3052000000000001</v>
      </c>
      <c r="F2331" s="12">
        <v>13.75</v>
      </c>
      <c r="G2331" s="11"/>
      <c r="H2331" s="19">
        <f t="shared" si="2613"/>
        <v>4.2096655445545723</v>
      </c>
      <c r="I2331" s="19">
        <f t="shared" si="2614"/>
        <v>2.05628233904313</v>
      </c>
      <c r="J2331" s="19">
        <f t="shared" si="2615"/>
        <v>0.7542529290099137</v>
      </c>
      <c r="K2331" s="30">
        <f t="shared" si="2610"/>
        <v>0.41125646780862601</v>
      </c>
      <c r="L2331" s="30">
        <f t="shared" si="2611"/>
        <v>0.60340234320793096</v>
      </c>
      <c r="M2331" s="30">
        <f t="shared" si="2608"/>
        <v>1.0146588110165569</v>
      </c>
      <c r="N2331" s="11"/>
      <c r="O2331" s="20">
        <f t="shared" si="2616"/>
        <v>1.8252452628533922E-2</v>
      </c>
      <c r="P2331" s="20">
        <f t="shared" si="2617"/>
        <v>-1.2469865436693817E-2</v>
      </c>
      <c r="Q2331" s="20">
        <f t="shared" si="2618"/>
        <v>-2.4383942868233532E-4</v>
      </c>
      <c r="R2331" s="11"/>
      <c r="S2331" s="20">
        <f t="shared" ref="S2331:U2331" si="2634">_xlfn.STDEV.S(O2311:O2331)*SQRT(252)</f>
        <v>0.84498556591532026</v>
      </c>
      <c r="T2331" s="20">
        <f t="shared" si="2634"/>
        <v>0.70279870042842618</v>
      </c>
      <c r="U2331" s="20">
        <f t="shared" si="2634"/>
        <v>0.63739100049719799</v>
      </c>
    </row>
    <row r="2332" spans="1:21" x14ac:dyDescent="0.2">
      <c r="A2332" s="1" t="s">
        <v>5065</v>
      </c>
      <c r="B2332" s="13">
        <v>39778</v>
      </c>
      <c r="C2332" s="12">
        <v>887.68</v>
      </c>
      <c r="D2332" s="12">
        <v>36469.61</v>
      </c>
      <c r="E2332" s="10">
        <v>2.3216999999999999</v>
      </c>
      <c r="F2332" s="12">
        <v>13.75</v>
      </c>
      <c r="G2332" s="11"/>
      <c r="H2332" s="19">
        <f t="shared" si="2613"/>
        <v>4.2118035510626486</v>
      </c>
      <c r="I2332" s="19">
        <f t="shared" si="2614"/>
        <v>2.1541411695215711</v>
      </c>
      <c r="J2332" s="19">
        <f t="shared" si="2615"/>
        <v>0.78648875392833117</v>
      </c>
      <c r="K2332" s="30">
        <f t="shared" si="2610"/>
        <v>0.43082823390431424</v>
      </c>
      <c r="L2332" s="30">
        <f t="shared" si="2611"/>
        <v>0.62919100314266496</v>
      </c>
      <c r="M2332" s="30">
        <f t="shared" si="2608"/>
        <v>1.0600192370469792</v>
      </c>
      <c r="N2332" s="11"/>
      <c r="O2332" s="20">
        <f t="shared" si="2616"/>
        <v>4.7590172137537579E-2</v>
      </c>
      <c r="P2332" s="20">
        <f t="shared" si="2617"/>
        <v>4.2738746750022649E-2</v>
      </c>
      <c r="Q2332" s="20">
        <f t="shared" si="2618"/>
        <v>4.4705102383112427E-2</v>
      </c>
      <c r="R2332" s="11"/>
      <c r="S2332" s="20">
        <f t="shared" ref="S2332:U2332" si="2635">_xlfn.STDEV.S(O2312:O2332)*SQRT(252)</f>
        <v>0.72894299545925856</v>
      </c>
      <c r="T2332" s="20">
        <f t="shared" si="2635"/>
        <v>0.67894991986152009</v>
      </c>
      <c r="U2332" s="20">
        <f t="shared" si="2635"/>
        <v>0.57314272194123017</v>
      </c>
    </row>
    <row r="2333" spans="1:21" x14ac:dyDescent="0.2">
      <c r="A2333" s="1" t="s">
        <v>5066</v>
      </c>
      <c r="B2333" s="13">
        <v>39779</v>
      </c>
      <c r="C2333" s="12">
        <v>887.68</v>
      </c>
      <c r="D2333" s="12">
        <v>36212.65</v>
      </c>
      <c r="E2333" s="10">
        <v>2.2652999999999999</v>
      </c>
      <c r="F2333" s="12">
        <v>13.75</v>
      </c>
      <c r="G2333" s="11"/>
      <c r="H2333" s="19">
        <f t="shared" si="2613"/>
        <v>4.2139426434222678</v>
      </c>
      <c r="I2333" s="19">
        <f t="shared" si="2614"/>
        <v>2.1389633786178499</v>
      </c>
      <c r="J2333" s="19">
        <f t="shared" si="2615"/>
        <v>0.76738294106639471</v>
      </c>
      <c r="K2333" s="30">
        <f t="shared" si="2610"/>
        <v>0.42779267572356999</v>
      </c>
      <c r="L2333" s="30">
        <f t="shared" si="2611"/>
        <v>0.61390635285311579</v>
      </c>
      <c r="M2333" s="30">
        <f t="shared" si="2608"/>
        <v>1.0416990285766858</v>
      </c>
      <c r="N2333" s="11"/>
      <c r="O2333" s="20">
        <f t="shared" si="2616"/>
        <v>-7.0458664076746835E-3</v>
      </c>
      <c r="P2333" s="20">
        <f t="shared" si="2617"/>
        <v>-2.4292544256363846E-2</v>
      </c>
      <c r="Q2333" s="20">
        <f t="shared" si="2618"/>
        <v>-1.7282901885186663E-2</v>
      </c>
      <c r="R2333" s="11"/>
      <c r="S2333" s="20">
        <f t="shared" ref="S2333:U2333" si="2636">_xlfn.STDEV.S(O2313:O2333)*SQRT(252)</f>
        <v>0.71628243907692413</v>
      </c>
      <c r="T2333" s="20">
        <f t="shared" si="2636"/>
        <v>0.67682938717235019</v>
      </c>
      <c r="U2333" s="20">
        <f t="shared" si="2636"/>
        <v>0.57721327135549383</v>
      </c>
    </row>
    <row r="2334" spans="1:21" x14ac:dyDescent="0.2">
      <c r="A2334" s="1" t="s">
        <v>5067</v>
      </c>
      <c r="B2334" s="13">
        <v>39780</v>
      </c>
      <c r="C2334" s="12">
        <v>896.24</v>
      </c>
      <c r="D2334" s="12">
        <v>36595.870000000003</v>
      </c>
      <c r="E2334" s="10">
        <v>2.3327</v>
      </c>
      <c r="F2334" s="12">
        <v>13.75</v>
      </c>
      <c r="G2334" s="11"/>
      <c r="H2334" s="19">
        <f t="shared" si="2613"/>
        <v>4.2160828221849131</v>
      </c>
      <c r="I2334" s="19">
        <f t="shared" si="2614"/>
        <v>2.1615989367985944</v>
      </c>
      <c r="J2334" s="19">
        <f t="shared" si="2615"/>
        <v>0.79783519940581105</v>
      </c>
      <c r="K2334" s="30">
        <f t="shared" si="2610"/>
        <v>0.43231978735971888</v>
      </c>
      <c r="L2334" s="30">
        <f t="shared" si="2611"/>
        <v>0.63826815952464888</v>
      </c>
      <c r="M2334" s="30">
        <f t="shared" si="2608"/>
        <v>1.0705879468843678</v>
      </c>
      <c r="N2334" s="11"/>
      <c r="O2334" s="20">
        <f t="shared" si="2616"/>
        <v>1.0582489820546215E-2</v>
      </c>
      <c r="P2334" s="20">
        <f t="shared" si="2617"/>
        <v>3.9683262045281165E-2</v>
      </c>
      <c r="Q2334" s="20">
        <f t="shared" si="2618"/>
        <v>2.7732499997771942E-2</v>
      </c>
      <c r="R2334" s="11"/>
      <c r="S2334" s="20">
        <f t="shared" ref="S2334:U2334" si="2637">_xlfn.STDEV.S(O2314:O2334)*SQRT(252)</f>
        <v>0.6679724824188279</v>
      </c>
      <c r="T2334" s="20">
        <f t="shared" si="2637"/>
        <v>0.68765319442736572</v>
      </c>
      <c r="U2334" s="20">
        <f t="shared" si="2637"/>
        <v>0.56781084151151895</v>
      </c>
    </row>
    <row r="2335" spans="1:21" x14ac:dyDescent="0.2">
      <c r="A2335" s="1" t="s">
        <v>5068</v>
      </c>
      <c r="B2335" s="13">
        <v>39783</v>
      </c>
      <c r="C2335" s="12">
        <v>816.21</v>
      </c>
      <c r="D2335" s="12">
        <v>34740.5</v>
      </c>
      <c r="E2335" s="10">
        <v>2.3561000000000001</v>
      </c>
      <c r="F2335" s="12">
        <v>13.75</v>
      </c>
      <c r="G2335" s="11"/>
      <c r="H2335" s="19">
        <f t="shared" si="2613"/>
        <v>4.2182240879023478</v>
      </c>
      <c r="I2335" s="19">
        <f t="shared" si="2614"/>
        <v>2.0520082693443702</v>
      </c>
      <c r="J2335" s="19">
        <f t="shared" si="2615"/>
        <v>0.73388094440109919</v>
      </c>
      <c r="K2335" s="30">
        <f t="shared" si="2610"/>
        <v>0.41040165386887406</v>
      </c>
      <c r="L2335" s="30">
        <f t="shared" si="2611"/>
        <v>0.58710475552087937</v>
      </c>
      <c r="M2335" s="30">
        <f t="shared" si="2608"/>
        <v>0.99750640938975343</v>
      </c>
      <c r="N2335" s="11"/>
      <c r="O2335" s="20">
        <f t="shared" si="2616"/>
        <v>-5.0698890339265223E-2</v>
      </c>
      <c r="P2335" s="20">
        <f t="shared" si="2617"/>
        <v>-8.0159731047642291E-2</v>
      </c>
      <c r="Q2335" s="20">
        <f t="shared" si="2618"/>
        <v>-6.8262992972503267E-2</v>
      </c>
      <c r="R2335" s="11"/>
      <c r="S2335" s="20">
        <f t="shared" ref="S2335:U2335" si="2638">_xlfn.STDEV.S(O2315:O2335)*SQRT(252)</f>
        <v>0.69043884980152415</v>
      </c>
      <c r="T2335" s="20">
        <f t="shared" si="2638"/>
        <v>0.7426572744878327</v>
      </c>
      <c r="U2335" s="20">
        <f t="shared" si="2638"/>
        <v>0.61589401484351658</v>
      </c>
    </row>
    <row r="2336" spans="1:21" x14ac:dyDescent="0.2">
      <c r="A2336" s="1" t="s">
        <v>5069</v>
      </c>
      <c r="B2336" s="13">
        <v>39784</v>
      </c>
      <c r="C2336" s="12">
        <v>848.81</v>
      </c>
      <c r="D2336" s="12">
        <v>35000.839999999997</v>
      </c>
      <c r="E2336" s="10">
        <v>2.3452999999999999</v>
      </c>
      <c r="F2336" s="12">
        <v>13.75</v>
      </c>
      <c r="G2336" s="11"/>
      <c r="H2336" s="19">
        <f t="shared" si="2613"/>
        <v>4.2203664411266137</v>
      </c>
      <c r="I2336" s="19">
        <f t="shared" si="2614"/>
        <v>2.0673857058476184</v>
      </c>
      <c r="J2336" s="19">
        <f t="shared" si="2615"/>
        <v>0.75969430638056545</v>
      </c>
      <c r="K2336" s="30">
        <f t="shared" si="2610"/>
        <v>0.41347714116952372</v>
      </c>
      <c r="L2336" s="30">
        <f t="shared" si="2611"/>
        <v>0.60775544510445245</v>
      </c>
      <c r="M2336" s="30">
        <f t="shared" si="2608"/>
        <v>1.0212325862739762</v>
      </c>
      <c r="N2336" s="11"/>
      <c r="O2336" s="20">
        <f t="shared" si="2616"/>
        <v>7.4938472388133004E-3</v>
      </c>
      <c r="P2336" s="20">
        <f t="shared" si="2617"/>
        <v>3.5173773316231616E-2</v>
      </c>
      <c r="Q2336" s="20">
        <f t="shared" si="2618"/>
        <v>2.3785488154143941E-2</v>
      </c>
      <c r="R2336" s="11"/>
      <c r="S2336" s="20">
        <f t="shared" ref="S2336:U2336" si="2639">_xlfn.STDEV.S(O2316:O2336)*SQRT(252)</f>
        <v>0.68343283203791594</v>
      </c>
      <c r="T2336" s="20">
        <f t="shared" si="2639"/>
        <v>0.74628664886181639</v>
      </c>
      <c r="U2336" s="20">
        <f t="shared" si="2639"/>
        <v>0.61348329912933741</v>
      </c>
    </row>
    <row r="2337" spans="1:21" x14ac:dyDescent="0.2">
      <c r="A2337" s="1" t="s">
        <v>5070</v>
      </c>
      <c r="B2337" s="13">
        <v>39785</v>
      </c>
      <c r="C2337" s="12">
        <v>870.74</v>
      </c>
      <c r="D2337" s="12">
        <v>35296.699999999997</v>
      </c>
      <c r="E2337" s="10">
        <v>2.4209000000000001</v>
      </c>
      <c r="F2337" s="12">
        <v>13.75</v>
      </c>
      <c r="G2337" s="11"/>
      <c r="H2337" s="19">
        <f t="shared" si="2613"/>
        <v>4.2225098824100353</v>
      </c>
      <c r="I2337" s="19">
        <f t="shared" si="2614"/>
        <v>2.0848611931482681</v>
      </c>
      <c r="J2337" s="19">
        <f t="shared" si="2615"/>
        <v>0.8044430917764207</v>
      </c>
      <c r="K2337" s="30">
        <f t="shared" si="2610"/>
        <v>0.41697223862965366</v>
      </c>
      <c r="L2337" s="30">
        <f t="shared" si="2611"/>
        <v>0.64355447342113659</v>
      </c>
      <c r="M2337" s="30">
        <f t="shared" si="2608"/>
        <v>1.0605267120507902</v>
      </c>
      <c r="N2337" s="11"/>
      <c r="O2337" s="20">
        <f t="shared" si="2616"/>
        <v>8.4529399865831412E-3</v>
      </c>
      <c r="P2337" s="20">
        <f t="shared" si="2617"/>
        <v>5.8903673517119337E-2</v>
      </c>
      <c r="Q2337" s="20">
        <f t="shared" si="2618"/>
        <v>3.8477156237425536E-2</v>
      </c>
      <c r="R2337" s="11"/>
      <c r="S2337" s="20">
        <f t="shared" ref="S2337:U2337" si="2640">_xlfn.STDEV.S(O2317:O2337)*SQRT(252)</f>
        <v>0.65459145462164869</v>
      </c>
      <c r="T2337" s="20">
        <f t="shared" si="2640"/>
        <v>0.77415801470873302</v>
      </c>
      <c r="U2337" s="20">
        <f t="shared" si="2640"/>
        <v>0.62044827316455853</v>
      </c>
    </row>
    <row r="2338" spans="1:21" x14ac:dyDescent="0.2">
      <c r="A2338" s="1" t="s">
        <v>5071</v>
      </c>
      <c r="B2338" s="13">
        <v>39786</v>
      </c>
      <c r="C2338" s="12">
        <v>845.22</v>
      </c>
      <c r="D2338" s="12">
        <v>35127.769999999997</v>
      </c>
      <c r="E2338" s="10">
        <v>2.4901</v>
      </c>
      <c r="F2338" s="12">
        <v>13.75</v>
      </c>
      <c r="G2338" s="11"/>
      <c r="H2338" s="19">
        <f t="shared" si="2613"/>
        <v>4.2246544123052159</v>
      </c>
      <c r="I2338" s="19">
        <f t="shared" si="2614"/>
        <v>2.0748830478440743</v>
      </c>
      <c r="J2338" s="19">
        <f t="shared" si="2615"/>
        <v>0.80318674710021665</v>
      </c>
      <c r="K2338" s="30">
        <f t="shared" si="2610"/>
        <v>0.41497660956881488</v>
      </c>
      <c r="L2338" s="30">
        <f t="shared" si="2611"/>
        <v>0.64254939768017338</v>
      </c>
      <c r="M2338" s="30">
        <f t="shared" si="2608"/>
        <v>1.0575260072489883</v>
      </c>
      <c r="N2338" s="11"/>
      <c r="O2338" s="20">
        <f t="shared" si="2616"/>
        <v>-4.7859998243462432E-3</v>
      </c>
      <c r="P2338" s="20">
        <f t="shared" si="2617"/>
        <v>-1.5617570578295714E-3</v>
      </c>
      <c r="Q2338" s="20">
        <f t="shared" si="2618"/>
        <v>-2.8294476392766166E-3</v>
      </c>
      <c r="R2338" s="11"/>
      <c r="S2338" s="20">
        <f t="shared" ref="S2338:U2338" si="2641">_xlfn.STDEV.S(O2318:O2338)*SQRT(252)</f>
        <v>0.62224758027771132</v>
      </c>
      <c r="T2338" s="20">
        <f t="shared" si="2641"/>
        <v>0.74904448294123904</v>
      </c>
      <c r="U2338" s="20">
        <f t="shared" si="2641"/>
        <v>0.58792731133900578</v>
      </c>
    </row>
    <row r="2339" spans="1:21" x14ac:dyDescent="0.2">
      <c r="A2339" s="1" t="s">
        <v>5072</v>
      </c>
      <c r="B2339" s="13">
        <v>39787</v>
      </c>
      <c r="C2339" s="12">
        <v>876.07</v>
      </c>
      <c r="D2339" s="12">
        <v>35347.39</v>
      </c>
      <c r="E2339" s="10">
        <v>2.5</v>
      </c>
      <c r="F2339" s="12">
        <v>13.75</v>
      </c>
      <c r="G2339" s="11"/>
      <c r="H2339" s="19">
        <f t="shared" si="2613"/>
        <v>4.2268000313650402</v>
      </c>
      <c r="I2339" s="19">
        <f t="shared" si="2614"/>
        <v>2.0878552864737263</v>
      </c>
      <c r="J2339" s="19">
        <f t="shared" si="2615"/>
        <v>0.83581237673844866</v>
      </c>
      <c r="K2339" s="30">
        <f t="shared" si="2610"/>
        <v>0.41757105729474531</v>
      </c>
      <c r="L2339" s="30">
        <f t="shared" si="2611"/>
        <v>0.66864990139075897</v>
      </c>
      <c r="M2339" s="30">
        <f t="shared" si="2608"/>
        <v>1.0862209586855043</v>
      </c>
      <c r="N2339" s="11"/>
      <c r="O2339" s="20">
        <f t="shared" si="2616"/>
        <v>6.2520336474534144E-3</v>
      </c>
      <c r="P2339" s="20">
        <f t="shared" si="2617"/>
        <v>4.0620229051365531E-2</v>
      </c>
      <c r="Q2339" s="20">
        <f t="shared" si="2618"/>
        <v>2.7134038538836558E-2</v>
      </c>
      <c r="R2339" s="11"/>
      <c r="S2339" s="20">
        <f t="shared" ref="S2339:U2339" si="2642">_xlfn.STDEV.S(O2319:O2339)*SQRT(252)</f>
        <v>0.60964516439266625</v>
      </c>
      <c r="T2339" s="20">
        <f t="shared" si="2642"/>
        <v>0.74780353316964787</v>
      </c>
      <c r="U2339" s="20">
        <f t="shared" si="2642"/>
        <v>0.5801183447491508</v>
      </c>
    </row>
    <row r="2340" spans="1:21" x14ac:dyDescent="0.2">
      <c r="A2340" s="1" t="s">
        <v>5073</v>
      </c>
      <c r="B2340" s="13">
        <v>39790</v>
      </c>
      <c r="C2340" s="12">
        <v>909.7</v>
      </c>
      <c r="D2340" s="12">
        <v>38284.910000000003</v>
      </c>
      <c r="E2340" s="10">
        <v>2.4685000000000001</v>
      </c>
      <c r="F2340" s="12">
        <v>13.75</v>
      </c>
      <c r="G2340" s="11"/>
      <c r="H2340" s="19">
        <f t="shared" si="2613"/>
        <v>4.228946740142673</v>
      </c>
      <c r="I2340" s="19">
        <f t="shared" si="2614"/>
        <v>2.2613650324867223</v>
      </c>
      <c r="J2340" s="19">
        <f t="shared" si="2615"/>
        <v>0.85696149140829814</v>
      </c>
      <c r="K2340" s="30">
        <f t="shared" si="2610"/>
        <v>0.45227300649734448</v>
      </c>
      <c r="L2340" s="30">
        <f t="shared" si="2611"/>
        <v>0.68556919312663855</v>
      </c>
      <c r="M2340" s="30">
        <f t="shared" si="2608"/>
        <v>1.1378421996239831</v>
      </c>
      <c r="N2340" s="11"/>
      <c r="O2340" s="20">
        <f t="shared" si="2616"/>
        <v>8.310429709237388E-2</v>
      </c>
      <c r="P2340" s="20">
        <f t="shared" si="2617"/>
        <v>2.5303662949307748E-2</v>
      </c>
      <c r="Q2340" s="20">
        <f t="shared" si="2618"/>
        <v>4.752370180828458E-2</v>
      </c>
      <c r="R2340" s="11"/>
      <c r="S2340" s="20">
        <f t="shared" ref="S2340:U2340" si="2643">_xlfn.STDEV.S(O2320:O2340)*SQRT(252)</f>
        <v>0.67503430645515194</v>
      </c>
      <c r="T2340" s="20">
        <f t="shared" si="2643"/>
        <v>0.74619647010399703</v>
      </c>
      <c r="U2340" s="20">
        <f t="shared" si="2643"/>
        <v>0.59736707984811332</v>
      </c>
    </row>
    <row r="2341" spans="1:21" x14ac:dyDescent="0.2">
      <c r="A2341" s="1" t="s">
        <v>5074</v>
      </c>
      <c r="B2341" s="13">
        <v>39791</v>
      </c>
      <c r="C2341" s="12">
        <v>888.67</v>
      </c>
      <c r="D2341" s="12">
        <v>37968.11</v>
      </c>
      <c r="E2341" s="10">
        <v>2.4824999999999999</v>
      </c>
      <c r="F2341" s="12">
        <v>13.75</v>
      </c>
      <c r="G2341" s="11"/>
      <c r="H2341" s="19">
        <f t="shared" si="2613"/>
        <v>4.2310945391915613</v>
      </c>
      <c r="I2341" s="19">
        <f t="shared" si="2614"/>
        <v>2.2426526875369288</v>
      </c>
      <c r="J2341" s="19">
        <f t="shared" si="2615"/>
        <v>0.84189854137489473</v>
      </c>
      <c r="K2341" s="30">
        <f t="shared" si="2610"/>
        <v>0.44853053750738581</v>
      </c>
      <c r="L2341" s="30">
        <f t="shared" si="2611"/>
        <v>0.67351883309991578</v>
      </c>
      <c r="M2341" s="30">
        <f t="shared" si="2608"/>
        <v>1.1220493706073016</v>
      </c>
      <c r="N2341" s="11"/>
      <c r="O2341" s="20">
        <f t="shared" si="2616"/>
        <v>-8.2748006982386046E-3</v>
      </c>
      <c r="P2341" s="20">
        <f t="shared" si="2617"/>
        <v>-1.7577160916121826E-2</v>
      </c>
      <c r="Q2341" s="20">
        <f t="shared" si="2618"/>
        <v>-1.3879630252684017E-2</v>
      </c>
      <c r="R2341" s="11"/>
      <c r="S2341" s="20">
        <f t="shared" ref="S2341:U2341" si="2644">_xlfn.STDEV.S(O2321:O2341)*SQRT(252)</f>
        <v>0.67614518401107959</v>
      </c>
      <c r="T2341" s="20">
        <f t="shared" si="2644"/>
        <v>0.7425168239661436</v>
      </c>
      <c r="U2341" s="20">
        <f t="shared" si="2644"/>
        <v>0.59746942791856439</v>
      </c>
    </row>
    <row r="2342" spans="1:21" x14ac:dyDescent="0.2">
      <c r="A2342" s="1" t="s">
        <v>5075</v>
      </c>
      <c r="B2342" s="13">
        <v>39792</v>
      </c>
      <c r="C2342" s="12">
        <v>899.24</v>
      </c>
      <c r="D2342" s="12">
        <v>39004.400000000001</v>
      </c>
      <c r="E2342" s="10">
        <v>2.4679000000000002</v>
      </c>
      <c r="F2342" s="12">
        <v>13.75</v>
      </c>
      <c r="G2342" s="11"/>
      <c r="H2342" s="19">
        <f t="shared" si="2613"/>
        <v>4.2332434290654319</v>
      </c>
      <c r="I2342" s="19">
        <f t="shared" si="2614"/>
        <v>2.3038629651506328</v>
      </c>
      <c r="J2342" s="19">
        <f t="shared" si="2615"/>
        <v>0.84690199416050127</v>
      </c>
      <c r="K2342" s="30">
        <f t="shared" si="2610"/>
        <v>0.46077259303012658</v>
      </c>
      <c r="L2342" s="30">
        <f t="shared" si="2611"/>
        <v>0.67752159532840106</v>
      </c>
      <c r="M2342" s="30">
        <f t="shared" si="2608"/>
        <v>1.1382941883585276</v>
      </c>
      <c r="N2342" s="11"/>
      <c r="O2342" s="20">
        <f t="shared" si="2616"/>
        <v>2.7293694629519472E-2</v>
      </c>
      <c r="P2342" s="20">
        <f t="shared" si="2617"/>
        <v>5.9430590976383701E-3</v>
      </c>
      <c r="Q2342" s="20">
        <f t="shared" si="2618"/>
        <v>1.4477810136316549E-2</v>
      </c>
      <c r="R2342" s="11"/>
      <c r="S2342" s="20">
        <f t="shared" ref="S2342:U2342" si="2645">_xlfn.STDEV.S(O2322:O2342)*SQRT(252)</f>
        <v>0.68073373791242497</v>
      </c>
      <c r="T2342" s="20">
        <f t="shared" si="2645"/>
        <v>0.74247513034858026</v>
      </c>
      <c r="U2342" s="20">
        <f t="shared" si="2645"/>
        <v>0.59809553622606026</v>
      </c>
    </row>
    <row r="2343" spans="1:21" x14ac:dyDescent="0.2">
      <c r="A2343" s="1" t="s">
        <v>5076</v>
      </c>
      <c r="B2343" s="13">
        <v>39793</v>
      </c>
      <c r="C2343" s="12">
        <v>873.59</v>
      </c>
      <c r="D2343" s="12">
        <v>38519.07</v>
      </c>
      <c r="E2343" s="10">
        <v>2.3393000000000002</v>
      </c>
      <c r="F2343" s="12">
        <v>13.75</v>
      </c>
      <c r="G2343" s="11"/>
      <c r="H2343" s="19">
        <f t="shared" si="2613"/>
        <v>4.2353934103182942</v>
      </c>
      <c r="I2343" s="19">
        <f t="shared" si="2614"/>
        <v>2.2751961015948146</v>
      </c>
      <c r="J2343" s="19">
        <f t="shared" si="2615"/>
        <v>0.77987240831542082</v>
      </c>
      <c r="K2343" s="30">
        <f t="shared" si="2610"/>
        <v>0.45503922031896293</v>
      </c>
      <c r="L2343" s="30">
        <f t="shared" si="2611"/>
        <v>0.62389792665233668</v>
      </c>
      <c r="M2343" s="30">
        <f t="shared" si="2608"/>
        <v>1.0789371469712996</v>
      </c>
      <c r="N2343" s="11"/>
      <c r="O2343" s="20">
        <f t="shared" si="2616"/>
        <v>-1.244295515377758E-2</v>
      </c>
      <c r="P2343" s="20">
        <f t="shared" si="2617"/>
        <v>-7.9146803652911601E-2</v>
      </c>
      <c r="Q2343" s="20">
        <f t="shared" si="2618"/>
        <v>-5.2145606991830018E-2</v>
      </c>
      <c r="R2343" s="11"/>
      <c r="S2343" s="20">
        <f t="shared" ref="S2343:U2343" si="2646">_xlfn.STDEV.S(O2323:O2343)*SQRT(252)</f>
        <v>0.61816449009798957</v>
      </c>
      <c r="T2343" s="20">
        <f t="shared" si="2646"/>
        <v>0.79334572238267786</v>
      </c>
      <c r="U2343" s="20">
        <f t="shared" si="2646"/>
        <v>0.60374262059319805</v>
      </c>
    </row>
    <row r="2344" spans="1:21" x14ac:dyDescent="0.2">
      <c r="A2344" s="1" t="s">
        <v>5077</v>
      </c>
      <c r="B2344" s="13">
        <v>39794</v>
      </c>
      <c r="C2344" s="12">
        <v>879.73</v>
      </c>
      <c r="D2344" s="12">
        <v>39373.86</v>
      </c>
      <c r="E2344" s="10">
        <v>2.3915999999999999</v>
      </c>
      <c r="F2344" s="12">
        <v>13.75</v>
      </c>
      <c r="G2344" s="11"/>
      <c r="H2344" s="19">
        <f t="shared" si="2613"/>
        <v>4.2375444835044371</v>
      </c>
      <c r="I2344" s="19">
        <f t="shared" si="2614"/>
        <v>2.3256857649143661</v>
      </c>
      <c r="J2344" s="19">
        <f t="shared" si="2615"/>
        <v>0.8029119608182439</v>
      </c>
      <c r="K2344" s="30">
        <f t="shared" si="2610"/>
        <v>0.46513715298287323</v>
      </c>
      <c r="L2344" s="30">
        <f t="shared" si="2611"/>
        <v>0.64232956865459512</v>
      </c>
      <c r="M2344" s="30">
        <f t="shared" si="2608"/>
        <v>1.1074667216374683</v>
      </c>
      <c r="N2344" s="11"/>
      <c r="O2344" s="20">
        <f t="shared" si="2616"/>
        <v>2.2191345741213508E-2</v>
      </c>
      <c r="P2344" s="20">
        <f t="shared" si="2617"/>
        <v>2.9542720395237643E-2</v>
      </c>
      <c r="Q2344" s="20">
        <f t="shared" si="2618"/>
        <v>2.6442295314657027E-2</v>
      </c>
      <c r="R2344" s="11"/>
      <c r="S2344" s="20">
        <f t="shared" ref="S2344:U2344" si="2647">_xlfn.STDEV.S(O2324:O2344)*SQRT(252)</f>
        <v>0.60320479390995085</v>
      </c>
      <c r="T2344" s="20">
        <f t="shared" si="2647"/>
        <v>0.71749576247487479</v>
      </c>
      <c r="U2344" s="20">
        <f t="shared" si="2647"/>
        <v>0.54639408855671001</v>
      </c>
    </row>
    <row r="2345" spans="1:21" x14ac:dyDescent="0.2">
      <c r="A2345" s="1" t="s">
        <v>5078</v>
      </c>
      <c r="B2345" s="13">
        <v>39797</v>
      </c>
      <c r="C2345" s="12">
        <v>868.57</v>
      </c>
      <c r="D2345" s="12">
        <v>38320.19</v>
      </c>
      <c r="E2345" s="10">
        <v>2.3685999999999998</v>
      </c>
      <c r="F2345" s="12">
        <v>13.75</v>
      </c>
      <c r="G2345" s="11"/>
      <c r="H2345" s="19">
        <f t="shared" si="2613"/>
        <v>4.2396966491784331</v>
      </c>
      <c r="I2345" s="19">
        <f t="shared" si="2614"/>
        <v>2.2634489072652224</v>
      </c>
      <c r="J2345" s="19">
        <f t="shared" si="2615"/>
        <v>0.7851028076261094</v>
      </c>
      <c r="K2345" s="30">
        <f t="shared" si="2610"/>
        <v>0.4526897814530445</v>
      </c>
      <c r="L2345" s="30">
        <f t="shared" si="2611"/>
        <v>0.62808224610088759</v>
      </c>
      <c r="M2345" s="30">
        <f t="shared" si="2608"/>
        <v>1.0807720275539321</v>
      </c>
      <c r="N2345" s="11"/>
      <c r="O2345" s="20">
        <f t="shared" si="2616"/>
        <v>-2.6760647800342596E-2</v>
      </c>
      <c r="P2345" s="20">
        <f t="shared" si="2617"/>
        <v>-2.2180704811004759E-2</v>
      </c>
      <c r="Q2345" s="20">
        <f t="shared" si="2618"/>
        <v>-2.4104285539222503E-2</v>
      </c>
      <c r="R2345" s="11"/>
      <c r="S2345" s="20">
        <f t="shared" ref="S2345:U2345" si="2648">_xlfn.STDEV.S(O2325:O2345)*SQRT(252)</f>
        <v>0.61224369383423427</v>
      </c>
      <c r="T2345" s="20">
        <f t="shared" si="2648"/>
        <v>0.68536656825077613</v>
      </c>
      <c r="U2345" s="20">
        <f t="shared" si="2648"/>
        <v>0.53340967035479137</v>
      </c>
    </row>
    <row r="2346" spans="1:21" x14ac:dyDescent="0.2">
      <c r="A2346" s="1" t="s">
        <v>5079</v>
      </c>
      <c r="B2346" s="13">
        <v>39798</v>
      </c>
      <c r="C2346" s="12">
        <v>913.18</v>
      </c>
      <c r="D2346" s="12">
        <v>39993.46</v>
      </c>
      <c r="E2346" s="10">
        <v>2.3778999999999999</v>
      </c>
      <c r="F2346" s="12">
        <v>13.75</v>
      </c>
      <c r="G2346" s="11"/>
      <c r="H2346" s="19">
        <f t="shared" si="2613"/>
        <v>4.2418499078951353</v>
      </c>
      <c r="I2346" s="19">
        <f t="shared" si="2614"/>
        <v>2.3622835203780403</v>
      </c>
      <c r="J2346" s="19">
        <f t="shared" si="2615"/>
        <v>0.82866683663416862</v>
      </c>
      <c r="K2346" s="30">
        <f t="shared" si="2610"/>
        <v>0.47245670407560808</v>
      </c>
      <c r="L2346" s="30">
        <f t="shared" si="2611"/>
        <v>0.66293346930733499</v>
      </c>
      <c r="M2346" s="30">
        <f t="shared" si="2608"/>
        <v>1.135390173382943</v>
      </c>
      <c r="N2346" s="11"/>
      <c r="O2346" s="20">
        <f t="shared" si="2616"/>
        <v>4.3665493307835757E-2</v>
      </c>
      <c r="P2346" s="20">
        <f t="shared" si="2617"/>
        <v>5.5488311320376571E-2</v>
      </c>
      <c r="Q2346" s="20">
        <f t="shared" si="2618"/>
        <v>5.053623191250245E-2</v>
      </c>
      <c r="R2346" s="11"/>
      <c r="S2346" s="20">
        <f t="shared" ref="S2346:U2346" si="2649">_xlfn.STDEV.S(O2326:O2346)*SQRT(252)</f>
        <v>0.6269059554967219</v>
      </c>
      <c r="T2346" s="20">
        <f t="shared" si="2649"/>
        <v>0.70391093790570336</v>
      </c>
      <c r="U2346" s="20">
        <f t="shared" si="2649"/>
        <v>0.55487193159156845</v>
      </c>
    </row>
    <row r="2347" spans="1:21" x14ac:dyDescent="0.2">
      <c r="A2347" s="1" t="s">
        <v>5080</v>
      </c>
      <c r="B2347" s="13">
        <v>39799</v>
      </c>
      <c r="C2347" s="12">
        <v>904.42</v>
      </c>
      <c r="D2347" s="12">
        <v>39947.43</v>
      </c>
      <c r="E2347" s="10">
        <v>2.3572000000000002</v>
      </c>
      <c r="F2347" s="12">
        <v>13.75</v>
      </c>
      <c r="G2347" s="11"/>
      <c r="H2347" s="19">
        <f t="shared" si="2613"/>
        <v>4.2440042602096781</v>
      </c>
      <c r="I2347" s="19">
        <f t="shared" si="2614"/>
        <v>2.3595646780862505</v>
      </c>
      <c r="J2347" s="19">
        <f t="shared" si="2615"/>
        <v>0.81357308117083971</v>
      </c>
      <c r="K2347" s="30">
        <f t="shared" si="2610"/>
        <v>0.47191293561725012</v>
      </c>
      <c r="L2347" s="30">
        <f t="shared" si="2611"/>
        <v>0.65085846493667177</v>
      </c>
      <c r="M2347" s="30">
        <f t="shared" si="2608"/>
        <v>1.1227714005539218</v>
      </c>
      <c r="N2347" s="11"/>
      <c r="O2347" s="20">
        <f t="shared" si="2616"/>
        <v>-1.1509381783921802E-3</v>
      </c>
      <c r="P2347" s="20">
        <f t="shared" si="2617"/>
        <v>-1.8214504063702952E-2</v>
      </c>
      <c r="Q2347" s="20">
        <f t="shared" si="2618"/>
        <v>-1.1114040904038336E-2</v>
      </c>
      <c r="R2347" s="11"/>
      <c r="S2347" s="20">
        <f t="shared" ref="S2347:U2347" si="2650">_xlfn.STDEV.S(O2327:O2347)*SQRT(252)</f>
        <v>0.59917351206948444</v>
      </c>
      <c r="T2347" s="20">
        <f t="shared" si="2650"/>
        <v>0.70841864833483026</v>
      </c>
      <c r="U2347" s="20">
        <f t="shared" si="2650"/>
        <v>0.55466936464352223</v>
      </c>
    </row>
    <row r="2348" spans="1:21" x14ac:dyDescent="0.2">
      <c r="A2348" s="1" t="s">
        <v>5081</v>
      </c>
      <c r="B2348" s="13">
        <v>39800</v>
      </c>
      <c r="C2348" s="12">
        <v>885.28</v>
      </c>
      <c r="D2348" s="12">
        <v>39536.269999999997</v>
      </c>
      <c r="E2348" s="10">
        <v>2.3567999999999998</v>
      </c>
      <c r="F2348" s="12">
        <v>13.75</v>
      </c>
      <c r="G2348" s="11"/>
      <c r="H2348" s="19">
        <f t="shared" si="2613"/>
        <v>4.2461597066774788</v>
      </c>
      <c r="I2348" s="19">
        <f t="shared" si="2614"/>
        <v>2.335278795038406</v>
      </c>
      <c r="J2348" s="19">
        <f t="shared" si="2615"/>
        <v>0.79622051449571829</v>
      </c>
      <c r="K2348" s="30">
        <f t="shared" si="2610"/>
        <v>0.4670557590076812</v>
      </c>
      <c r="L2348" s="30">
        <f t="shared" si="2611"/>
        <v>0.6369764115965747</v>
      </c>
      <c r="M2348" s="30">
        <f t="shared" si="2608"/>
        <v>1.104032170604256</v>
      </c>
      <c r="N2348" s="11"/>
      <c r="O2348" s="20">
        <f t="shared" si="2616"/>
        <v>-1.0292526953548875E-2</v>
      </c>
      <c r="P2348" s="20">
        <f t="shared" si="2617"/>
        <v>-2.1328835819086844E-2</v>
      </c>
      <c r="Q2348" s="20">
        <f t="shared" si="2618"/>
        <v>-1.6690156108733034E-2</v>
      </c>
      <c r="R2348" s="11"/>
      <c r="S2348" s="20">
        <f t="shared" ref="S2348:U2348" si="2651">_xlfn.STDEV.S(O2328:O2348)*SQRT(252)</f>
        <v>0.59418565285625469</v>
      </c>
      <c r="T2348" s="20">
        <f t="shared" si="2651"/>
        <v>0.70388276759884472</v>
      </c>
      <c r="U2348" s="20">
        <f t="shared" si="2651"/>
        <v>0.54890240175310601</v>
      </c>
    </row>
    <row r="2349" spans="1:21" x14ac:dyDescent="0.2">
      <c r="A2349" s="1" t="s">
        <v>5082</v>
      </c>
      <c r="B2349" s="13">
        <v>39801</v>
      </c>
      <c r="C2349" s="12">
        <v>887.88</v>
      </c>
      <c r="D2349" s="12">
        <v>39131.230000000003</v>
      </c>
      <c r="E2349" s="10">
        <v>2.3855</v>
      </c>
      <c r="F2349" s="12">
        <v>13.75</v>
      </c>
      <c r="G2349" s="11"/>
      <c r="H2349" s="19">
        <f t="shared" si="2613"/>
        <v>4.2483162478542358</v>
      </c>
      <c r="I2349" s="19">
        <f t="shared" si="2614"/>
        <v>2.3113544004725468</v>
      </c>
      <c r="J2349" s="19">
        <f t="shared" si="2615"/>
        <v>0.80828342826081601</v>
      </c>
      <c r="K2349" s="30">
        <f t="shared" si="2610"/>
        <v>0.4622708800945094</v>
      </c>
      <c r="L2349" s="30">
        <f t="shared" si="2611"/>
        <v>0.64662674260865283</v>
      </c>
      <c r="M2349" s="30">
        <f t="shared" si="2608"/>
        <v>1.1088976227031622</v>
      </c>
      <c r="N2349" s="11"/>
      <c r="O2349" s="20">
        <f t="shared" si="2616"/>
        <v>-1.0244770181911278E-2</v>
      </c>
      <c r="P2349" s="20">
        <f t="shared" si="2617"/>
        <v>1.5150217239426E-2</v>
      </c>
      <c r="Q2349" s="20">
        <f t="shared" si="2618"/>
        <v>4.4069839887395101E-3</v>
      </c>
      <c r="R2349" s="11"/>
      <c r="S2349" s="20">
        <f t="shared" ref="S2349:U2349" si="2652">_xlfn.STDEV.S(O2329:O2349)*SQRT(252)</f>
        <v>0.59713097322545095</v>
      </c>
      <c r="T2349" s="20">
        <f t="shared" si="2652"/>
        <v>0.66416723644652975</v>
      </c>
      <c r="U2349" s="20">
        <f t="shared" si="2652"/>
        <v>0.52763816217700721</v>
      </c>
    </row>
    <row r="2350" spans="1:21" x14ac:dyDescent="0.2">
      <c r="A2350" s="1" t="s">
        <v>5083</v>
      </c>
      <c r="B2350" s="13">
        <v>39804</v>
      </c>
      <c r="C2350" s="12">
        <v>871.63</v>
      </c>
      <c r="D2350" s="12">
        <v>37618.5</v>
      </c>
      <c r="E2350" s="10">
        <v>2.3736000000000002</v>
      </c>
      <c r="F2350" s="12">
        <v>13.75</v>
      </c>
      <c r="G2350" s="11"/>
      <c r="H2350" s="19">
        <f t="shared" si="2613"/>
        <v>4.2504738842959302</v>
      </c>
      <c r="I2350" s="19">
        <f t="shared" si="2614"/>
        <v>2.2220023626698291</v>
      </c>
      <c r="J2350" s="19">
        <f t="shared" si="2615"/>
        <v>0.78953190283906882</v>
      </c>
      <c r="K2350" s="30">
        <f t="shared" si="2610"/>
        <v>0.44440047253396586</v>
      </c>
      <c r="L2350" s="30">
        <f t="shared" si="2611"/>
        <v>0.63162552227125512</v>
      </c>
      <c r="M2350" s="30">
        <f t="shared" si="2608"/>
        <v>1.0760259948052209</v>
      </c>
      <c r="N2350" s="11"/>
      <c r="O2350" s="20">
        <f t="shared" si="2616"/>
        <v>-3.8657869941732037E-2</v>
      </c>
      <c r="P2350" s="20">
        <f t="shared" si="2617"/>
        <v>-2.319919568571982E-2</v>
      </c>
      <c r="Q2350" s="20">
        <f t="shared" si="2618"/>
        <v>-2.9643519135526764E-2</v>
      </c>
      <c r="R2350" s="11"/>
      <c r="S2350" s="20">
        <f t="shared" ref="S2350:U2350" si="2653">_xlfn.STDEV.S(O2330:O2350)*SQRT(252)</f>
        <v>0.56325400433372907</v>
      </c>
      <c r="T2350" s="20">
        <f t="shared" si="2653"/>
        <v>0.6231622070127063</v>
      </c>
      <c r="U2350" s="20">
        <f t="shared" si="2653"/>
        <v>0.54206073601351812</v>
      </c>
    </row>
    <row r="2351" spans="1:21" x14ac:dyDescent="0.2">
      <c r="A2351" s="1" t="s">
        <v>5084</v>
      </c>
      <c r="B2351" s="13">
        <v>39805</v>
      </c>
      <c r="C2351" s="12">
        <v>863.16</v>
      </c>
      <c r="D2351" s="12">
        <v>36470.78</v>
      </c>
      <c r="E2351" s="10">
        <v>2.3824999999999998</v>
      </c>
      <c r="F2351" s="12">
        <v>13.75</v>
      </c>
      <c r="G2351" s="11"/>
      <c r="H2351" s="19">
        <f t="shared" si="2613"/>
        <v>4.2526326165588264</v>
      </c>
      <c r="I2351" s="19">
        <f t="shared" si="2614"/>
        <v>2.1542102776137151</v>
      </c>
      <c r="J2351" s="19">
        <f t="shared" si="2615"/>
        <v>0.78479132944125263</v>
      </c>
      <c r="K2351" s="30">
        <f t="shared" si="2610"/>
        <v>0.43084205552274302</v>
      </c>
      <c r="L2351" s="30">
        <f t="shared" si="2611"/>
        <v>0.62783306355300217</v>
      </c>
      <c r="M2351" s="30">
        <f t="shared" si="2608"/>
        <v>1.0586751190757453</v>
      </c>
      <c r="N2351" s="11"/>
      <c r="O2351" s="20">
        <f t="shared" si="2616"/>
        <v>-3.0509456783231803E-2</v>
      </c>
      <c r="P2351" s="20">
        <f t="shared" si="2617"/>
        <v>-6.0042835264410011E-3</v>
      </c>
      <c r="Q2351" s="20">
        <f t="shared" si="2618"/>
        <v>-1.6124959632240476E-2</v>
      </c>
      <c r="R2351" s="11"/>
      <c r="S2351" s="20">
        <f t="shared" ref="S2351:U2351" si="2654">_xlfn.STDEV.S(O2331:O2351)*SQRT(252)</f>
        <v>0.48781560491767778</v>
      </c>
      <c r="T2351" s="20">
        <f t="shared" si="2654"/>
        <v>0.61613890785849401</v>
      </c>
      <c r="U2351" s="20">
        <f t="shared" si="2654"/>
        <v>0.51632157034739323</v>
      </c>
    </row>
    <row r="2352" spans="1:21" x14ac:dyDescent="0.2">
      <c r="A2352" s="1" t="s">
        <v>5085</v>
      </c>
      <c r="B2352" s="13">
        <v>39806</v>
      </c>
      <c r="C2352" s="12">
        <v>868.15</v>
      </c>
      <c r="D2352" s="12">
        <v>36470.78</v>
      </c>
      <c r="E2352" s="10">
        <v>2.3746999999999998</v>
      </c>
      <c r="F2352" s="12">
        <v>13.75</v>
      </c>
      <c r="G2352" s="11"/>
      <c r="H2352" s="19">
        <f t="shared" si="2613"/>
        <v>4.2547924451994703</v>
      </c>
      <c r="I2352" s="19">
        <f t="shared" si="2614"/>
        <v>2.1542102776137151</v>
      </c>
      <c r="J2352" s="19">
        <f t="shared" si="2615"/>
        <v>0.78674411389549503</v>
      </c>
      <c r="K2352" s="30">
        <f t="shared" si="2610"/>
        <v>0.43084205552274302</v>
      </c>
      <c r="L2352" s="30">
        <f t="shared" si="2611"/>
        <v>0.62939529111639603</v>
      </c>
      <c r="M2352" s="30">
        <f t="shared" si="2608"/>
        <v>1.060237346639139</v>
      </c>
      <c r="N2352" s="11"/>
      <c r="O2352" s="20">
        <f t="shared" si="2616"/>
        <v>0</v>
      </c>
      <c r="P2352" s="20">
        <f t="shared" si="2617"/>
        <v>2.4882849503864435E-3</v>
      </c>
      <c r="Q2352" s="20">
        <f t="shared" si="2618"/>
        <v>1.4756439773115915E-3</v>
      </c>
      <c r="R2352" s="11"/>
      <c r="S2352" s="20">
        <f t="shared" ref="S2352:U2352" si="2655">_xlfn.STDEV.S(O2332:O2352)*SQRT(252)</f>
        <v>0.4849614242834317</v>
      </c>
      <c r="T2352" s="20">
        <f t="shared" si="2655"/>
        <v>0.61388138896775879</v>
      </c>
      <c r="U2352" s="20">
        <f t="shared" si="2655"/>
        <v>0.51623998781994251</v>
      </c>
    </row>
    <row r="2353" spans="1:21" x14ac:dyDescent="0.2">
      <c r="A2353" s="1" t="s">
        <v>5086</v>
      </c>
      <c r="B2353" s="13">
        <v>39807</v>
      </c>
      <c r="C2353" s="12">
        <v>868.15</v>
      </c>
      <c r="D2353" s="12">
        <v>36470.78</v>
      </c>
      <c r="E2353" s="10">
        <v>2.3746999999999998</v>
      </c>
      <c r="F2353" s="12">
        <v>13.75</v>
      </c>
      <c r="G2353" s="11"/>
      <c r="H2353" s="19">
        <f t="shared" si="2613"/>
        <v>4.2569533707746903</v>
      </c>
      <c r="I2353" s="19">
        <f t="shared" si="2614"/>
        <v>2.1542102776137151</v>
      </c>
      <c r="J2353" s="19">
        <f t="shared" si="2615"/>
        <v>0.78674411389549503</v>
      </c>
      <c r="K2353" s="30">
        <f t="shared" si="2610"/>
        <v>0.43084205552274302</v>
      </c>
      <c r="L2353" s="30">
        <f t="shared" si="2611"/>
        <v>0.62939529111639603</v>
      </c>
      <c r="M2353" s="30">
        <f t="shared" si="2608"/>
        <v>1.060237346639139</v>
      </c>
      <c r="N2353" s="11"/>
      <c r="O2353" s="20">
        <f t="shared" si="2616"/>
        <v>0</v>
      </c>
      <c r="P2353" s="20">
        <f t="shared" si="2617"/>
        <v>0</v>
      </c>
      <c r="Q2353" s="20">
        <f t="shared" si="2618"/>
        <v>0</v>
      </c>
      <c r="R2353" s="11"/>
      <c r="S2353" s="20">
        <f t="shared" ref="S2353:U2353" si="2656">_xlfn.STDEV.S(O2333:O2353)*SQRT(252)</f>
        <v>0.45659209840924697</v>
      </c>
      <c r="T2353" s="20">
        <f t="shared" si="2656"/>
        <v>0.59639044365115468</v>
      </c>
      <c r="U2353" s="20">
        <f t="shared" si="2656"/>
        <v>0.49300409239098375</v>
      </c>
    </row>
    <row r="2354" spans="1:21" x14ac:dyDescent="0.2">
      <c r="A2354" s="1" t="s">
        <v>5087</v>
      </c>
      <c r="B2354" s="13">
        <v>39808</v>
      </c>
      <c r="C2354" s="12">
        <v>872.8</v>
      </c>
      <c r="D2354" s="12">
        <v>36864.129999999997</v>
      </c>
      <c r="E2354" s="10">
        <v>2.3609</v>
      </c>
      <c r="F2354" s="12">
        <v>13.75</v>
      </c>
      <c r="G2354" s="11"/>
      <c r="H2354" s="19">
        <f t="shared" si="2613"/>
        <v>4.259115393841598</v>
      </c>
      <c r="I2354" s="19">
        <f t="shared" si="2614"/>
        <v>2.1774441819255874</v>
      </c>
      <c r="J2354" s="19">
        <f t="shared" si="2615"/>
        <v>0.78636162290367051</v>
      </c>
      <c r="K2354" s="30">
        <f t="shared" si="2610"/>
        <v>0.43548883638511748</v>
      </c>
      <c r="L2354" s="30">
        <f t="shared" si="2611"/>
        <v>0.62908929832293647</v>
      </c>
      <c r="M2354" s="30">
        <f t="shared" si="2608"/>
        <v>1.0645781347080541</v>
      </c>
      <c r="N2354" s="11"/>
      <c r="O2354" s="20">
        <f t="shared" si="2616"/>
        <v>1.0785346515758576E-2</v>
      </c>
      <c r="P2354" s="20">
        <f t="shared" si="2617"/>
        <v>-4.8616949916624463E-4</v>
      </c>
      <c r="Q2354" s="20">
        <f t="shared" si="2618"/>
        <v>4.0941663512183979E-3</v>
      </c>
      <c r="R2354" s="11"/>
      <c r="S2354" s="20">
        <f t="shared" ref="S2354:U2354" si="2657">_xlfn.STDEV.S(O2334:O2354)*SQRT(252)</f>
        <v>0.45711145985452711</v>
      </c>
      <c r="T2354" s="20">
        <f t="shared" si="2657"/>
        <v>0.58948358053924754</v>
      </c>
      <c r="U2354" s="20">
        <f t="shared" si="2657"/>
        <v>0.4888477484463627</v>
      </c>
    </row>
    <row r="2355" spans="1:21" x14ac:dyDescent="0.2">
      <c r="A2355" s="1" t="s">
        <v>5088</v>
      </c>
      <c r="B2355" s="13">
        <v>39811</v>
      </c>
      <c r="C2355" s="12">
        <v>869.42</v>
      </c>
      <c r="D2355" s="12">
        <v>37060.160000000003</v>
      </c>
      <c r="E2355" s="10">
        <v>2.3952</v>
      </c>
      <c r="F2355" s="12">
        <v>13.75</v>
      </c>
      <c r="G2355" s="11"/>
      <c r="H2355" s="19">
        <f t="shared" si="2613"/>
        <v>4.2612785149575876</v>
      </c>
      <c r="I2355" s="19">
        <f t="shared" si="2614"/>
        <v>2.189023036030727</v>
      </c>
      <c r="J2355" s="19">
        <f t="shared" si="2615"/>
        <v>0.7946966640646792</v>
      </c>
      <c r="K2355" s="30">
        <f t="shared" si="2610"/>
        <v>0.43780460720614545</v>
      </c>
      <c r="L2355" s="30">
        <f t="shared" si="2611"/>
        <v>0.63575733125174339</v>
      </c>
      <c r="M2355" s="30">
        <f t="shared" si="2608"/>
        <v>1.0735619384578889</v>
      </c>
      <c r="N2355" s="11"/>
      <c r="O2355" s="20">
        <f t="shared" si="2616"/>
        <v>5.3176353273496346E-3</v>
      </c>
      <c r="P2355" s="20">
        <f t="shared" si="2617"/>
        <v>1.0599501448495419E-2</v>
      </c>
      <c r="Q2355" s="20">
        <f t="shared" si="2618"/>
        <v>8.438839251849295E-3</v>
      </c>
      <c r="R2355" s="11"/>
      <c r="S2355" s="20">
        <f t="shared" ref="S2355:U2355" si="2658">_xlfn.STDEV.S(O2335:O2355)*SQRT(252)</f>
        <v>0.45611814955448582</v>
      </c>
      <c r="T2355" s="20">
        <f t="shared" si="2658"/>
        <v>0.57436790547757111</v>
      </c>
      <c r="U2355" s="20">
        <f t="shared" si="2658"/>
        <v>0.48029156468419071</v>
      </c>
    </row>
    <row r="2356" spans="1:21" x14ac:dyDescent="0.2">
      <c r="A2356" s="1" t="s">
        <v>5089</v>
      </c>
      <c r="B2356" s="13">
        <v>39812</v>
      </c>
      <c r="C2356" s="12">
        <v>890.64</v>
      </c>
      <c r="D2356" s="12">
        <v>37550.31</v>
      </c>
      <c r="E2356" s="10">
        <v>2.3365999999999998</v>
      </c>
      <c r="F2356" s="12">
        <v>13.75</v>
      </c>
      <c r="G2356" s="11"/>
      <c r="H2356" s="19">
        <f t="shared" si="2613"/>
        <v>4.2634427346803374</v>
      </c>
      <c r="I2356" s="19">
        <f t="shared" si="2614"/>
        <v>2.2179746012994803</v>
      </c>
      <c r="J2356" s="19">
        <f t="shared" si="2615"/>
        <v>0.79417561675717918</v>
      </c>
      <c r="K2356" s="30">
        <f t="shared" si="2610"/>
        <v>0.44359492025989611</v>
      </c>
      <c r="L2356" s="30">
        <f t="shared" si="2611"/>
        <v>0.63534049340574339</v>
      </c>
      <c r="M2356" s="30">
        <f t="shared" si="2608"/>
        <v>1.0789354136656395</v>
      </c>
      <c r="N2356" s="11"/>
      <c r="O2356" s="20">
        <f t="shared" si="2616"/>
        <v>1.3225792872993303E-2</v>
      </c>
      <c r="P2356" s="20">
        <f t="shared" si="2617"/>
        <v>-6.5565558666746959E-4</v>
      </c>
      <c r="Q2356" s="20">
        <f t="shared" si="2618"/>
        <v>5.0052773065607514E-3</v>
      </c>
      <c r="R2356" s="11"/>
      <c r="S2356" s="20">
        <f t="shared" ref="S2356:U2356" si="2659">_xlfn.STDEV.S(O2336:O2356)*SQRT(252)</f>
        <v>0.41691535843031063</v>
      </c>
      <c r="T2356" s="20">
        <f t="shared" si="2659"/>
        <v>0.49422321329501373</v>
      </c>
      <c r="U2356" s="20">
        <f t="shared" si="2659"/>
        <v>0.40988524025405104</v>
      </c>
    </row>
    <row r="2357" spans="1:21" x14ac:dyDescent="0.2">
      <c r="A2357" s="1" t="s">
        <v>5090</v>
      </c>
      <c r="B2357" s="13">
        <v>39813</v>
      </c>
      <c r="C2357" s="12">
        <v>903.25</v>
      </c>
      <c r="D2357" s="12">
        <v>37550.31</v>
      </c>
      <c r="E2357" s="10">
        <v>2.3365999999999998</v>
      </c>
      <c r="F2357" s="12">
        <v>13.75</v>
      </c>
      <c r="G2357" s="11"/>
      <c r="H2357" s="19">
        <f t="shared" si="2613"/>
        <v>4.2656080535678074</v>
      </c>
      <c r="I2357" s="19">
        <f t="shared" si="2614"/>
        <v>2.2179746012994803</v>
      </c>
      <c r="J2357" s="19">
        <f t="shared" si="2615"/>
        <v>0.80541983948163365</v>
      </c>
      <c r="K2357" s="30">
        <f t="shared" si="2610"/>
        <v>0.44359492025989611</v>
      </c>
      <c r="L2357" s="30">
        <f t="shared" si="2611"/>
        <v>0.64433587158530692</v>
      </c>
      <c r="M2357" s="30">
        <f t="shared" si="2608"/>
        <v>1.087930791845203</v>
      </c>
      <c r="N2357" s="11"/>
      <c r="O2357" s="20">
        <f t="shared" si="2616"/>
        <v>0</v>
      </c>
      <c r="P2357" s="20">
        <f t="shared" si="2617"/>
        <v>1.4158358034671803E-2</v>
      </c>
      <c r="Q2357" s="20">
        <f t="shared" si="2618"/>
        <v>8.3372721532997129E-3</v>
      </c>
      <c r="R2357" s="11"/>
      <c r="S2357" s="20">
        <f t="shared" ref="S2357:U2357" si="2660">_xlfn.STDEV.S(O2337:O2357)*SQRT(252)</f>
        <v>0.41693940914742</v>
      </c>
      <c r="T2357" s="20">
        <f t="shared" si="2660"/>
        <v>0.48287638849108605</v>
      </c>
      <c r="U2357" s="20">
        <f t="shared" si="2660"/>
        <v>0.40396875489061862</v>
      </c>
    </row>
    <row r="2358" spans="1:21" x14ac:dyDescent="0.2">
      <c r="A2358" s="1" t="s">
        <v>5091</v>
      </c>
      <c r="B2358" s="13">
        <v>39814</v>
      </c>
      <c r="C2358" s="12">
        <v>903.25</v>
      </c>
      <c r="D2358" s="12">
        <v>37550.31</v>
      </c>
      <c r="E2358" s="10">
        <v>2.3365999999999998</v>
      </c>
      <c r="F2358" s="12">
        <v>13.75</v>
      </c>
      <c r="G2358" s="11"/>
      <c r="H2358" s="19">
        <f t="shared" si="2613"/>
        <v>4.2677744721782425</v>
      </c>
      <c r="I2358" s="19">
        <f t="shared" si="2614"/>
        <v>2.2179746012994803</v>
      </c>
      <c r="J2358" s="19">
        <f t="shared" si="2615"/>
        <v>0.80541983948163365</v>
      </c>
      <c r="K2358" s="30">
        <f t="shared" si="2610"/>
        <v>0.44359492025989611</v>
      </c>
      <c r="L2358" s="30">
        <f t="shared" si="2611"/>
        <v>0.64433587158530692</v>
      </c>
      <c r="M2358" s="30">
        <f t="shared" si="2608"/>
        <v>1.087930791845203</v>
      </c>
      <c r="N2358" s="11"/>
      <c r="O2358" s="20">
        <f t="shared" si="2616"/>
        <v>0</v>
      </c>
      <c r="P2358" s="20">
        <f t="shared" si="2617"/>
        <v>0</v>
      </c>
      <c r="Q2358" s="20">
        <f t="shared" si="2618"/>
        <v>0</v>
      </c>
      <c r="R2358" s="11"/>
      <c r="S2358" s="20">
        <f t="shared" ref="S2358:U2358" si="2661">_xlfn.STDEV.S(O2338:O2358)*SQRT(252)</f>
        <v>0.41674700229933859</v>
      </c>
      <c r="T2358" s="20">
        <f t="shared" si="2661"/>
        <v>0.43836715296627393</v>
      </c>
      <c r="U2358" s="20">
        <f t="shared" si="2661"/>
        <v>0.3832387422598883</v>
      </c>
    </row>
    <row r="2359" spans="1:21" x14ac:dyDescent="0.2">
      <c r="A2359" s="1" t="s">
        <v>5092</v>
      </c>
      <c r="B2359" s="13">
        <v>39815</v>
      </c>
      <c r="C2359" s="12">
        <v>931.8</v>
      </c>
      <c r="D2359" s="12">
        <v>40244.22</v>
      </c>
      <c r="E2359" s="10">
        <v>2.3294000000000001</v>
      </c>
      <c r="F2359" s="12">
        <v>13.75</v>
      </c>
      <c r="G2359" s="11"/>
      <c r="H2359" s="19">
        <f t="shared" si="2613"/>
        <v>4.2699419910701701</v>
      </c>
      <c r="I2359" s="19">
        <f t="shared" si="2614"/>
        <v>2.3770950974601428</v>
      </c>
      <c r="J2359" s="19">
        <f t="shared" si="2615"/>
        <v>0.82831734919766664</v>
      </c>
      <c r="K2359" s="30">
        <f t="shared" si="2610"/>
        <v>0.47541901949202858</v>
      </c>
      <c r="L2359" s="30">
        <f t="shared" si="2611"/>
        <v>0.66265387935813336</v>
      </c>
      <c r="M2359" s="30">
        <f t="shared" si="2608"/>
        <v>1.1380728988501621</v>
      </c>
      <c r="N2359" s="11"/>
      <c r="O2359" s="20">
        <f t="shared" si="2616"/>
        <v>7.1741351802421915E-2</v>
      </c>
      <c r="P2359" s="20">
        <f t="shared" si="2617"/>
        <v>2.8429284447189396E-2</v>
      </c>
      <c r="Q2359" s="20">
        <f t="shared" si="2618"/>
        <v>4.6089427177545605E-2</v>
      </c>
      <c r="R2359" s="11"/>
      <c r="S2359" s="20">
        <f t="shared" ref="S2359:U2359" si="2662">_xlfn.STDEV.S(O2339:O2359)*SQRT(252)</f>
        <v>0.47792801445868816</v>
      </c>
      <c r="T2359" s="20">
        <f t="shared" si="2662"/>
        <v>0.44883990255256417</v>
      </c>
      <c r="U2359" s="20">
        <f t="shared" si="2662"/>
        <v>0.41262672557582558</v>
      </c>
    </row>
    <row r="2360" spans="1:21" x14ac:dyDescent="0.2">
      <c r="A2360" s="1" t="s">
        <v>5093</v>
      </c>
      <c r="B2360" s="13">
        <v>39818</v>
      </c>
      <c r="C2360" s="12">
        <v>927.45</v>
      </c>
      <c r="D2360" s="12">
        <v>41518.660000000003</v>
      </c>
      <c r="E2360" s="10">
        <v>2.2776000000000001</v>
      </c>
      <c r="F2360" s="12">
        <v>13.75</v>
      </c>
      <c r="G2360" s="11"/>
      <c r="H2360" s="19">
        <f t="shared" si="2613"/>
        <v>4.2721106108024012</v>
      </c>
      <c r="I2360" s="19">
        <f t="shared" si="2614"/>
        <v>2.4523721204961739</v>
      </c>
      <c r="J2360" s="19">
        <f t="shared" si="2615"/>
        <v>0.80611674063703398</v>
      </c>
      <c r="K2360" s="30">
        <f t="shared" si="2610"/>
        <v>0.49047442409923481</v>
      </c>
      <c r="L2360" s="30">
        <f t="shared" si="2611"/>
        <v>0.64489339250962718</v>
      </c>
      <c r="M2360" s="30">
        <f t="shared" si="2608"/>
        <v>1.1353678166088619</v>
      </c>
      <c r="N2360" s="11"/>
      <c r="O2360" s="20">
        <f t="shared" si="2616"/>
        <v>3.1667653143730989E-2</v>
      </c>
      <c r="P2360" s="20">
        <f t="shared" si="2617"/>
        <v>-2.680205670222513E-2</v>
      </c>
      <c r="Q2360" s="20">
        <f t="shared" si="2618"/>
        <v>-2.3768971601320077E-3</v>
      </c>
      <c r="R2360" s="11"/>
      <c r="S2360" s="20">
        <f t="shared" ref="S2360:U2360" si="2663">_xlfn.STDEV.S(O2340:O2360)*SQRT(252)</f>
        <v>0.48553183663711508</v>
      </c>
      <c r="T2360" s="20">
        <f t="shared" si="2663"/>
        <v>0.43605125792195348</v>
      </c>
      <c r="U2360" s="20">
        <f t="shared" si="2663"/>
        <v>0.40419658074650033</v>
      </c>
    </row>
    <row r="2361" spans="1:21" x14ac:dyDescent="0.2">
      <c r="A2361" s="1" t="s">
        <v>5094</v>
      </c>
      <c r="B2361" s="13">
        <v>39819</v>
      </c>
      <c r="C2361" s="12">
        <v>934.7</v>
      </c>
      <c r="D2361" s="12">
        <v>42312.28</v>
      </c>
      <c r="E2361" s="10">
        <v>2.1884999999999999</v>
      </c>
      <c r="F2361" s="12">
        <v>13.75</v>
      </c>
      <c r="G2361" s="11"/>
      <c r="H2361" s="19">
        <f t="shared" si="2613"/>
        <v>4.2742803319340315</v>
      </c>
      <c r="I2361" s="19">
        <f t="shared" si="2614"/>
        <v>2.4992486709982411</v>
      </c>
      <c r="J2361" s="19">
        <f t="shared" si="2615"/>
        <v>0.78063635725645764</v>
      </c>
      <c r="K2361" s="30">
        <f t="shared" si="2610"/>
        <v>0.49984973419964823</v>
      </c>
      <c r="L2361" s="30">
        <f t="shared" si="2611"/>
        <v>0.62450908580516618</v>
      </c>
      <c r="M2361" s="30">
        <f t="shared" si="2608"/>
        <v>1.1243588200048145</v>
      </c>
      <c r="N2361" s="11"/>
      <c r="O2361" s="20">
        <f t="shared" si="2616"/>
        <v>1.9114778752493233E-2</v>
      </c>
      <c r="P2361" s="20">
        <f t="shared" si="2617"/>
        <v>-3.1608800681202198E-2</v>
      </c>
      <c r="Q2361" s="20">
        <f t="shared" si="2618"/>
        <v>-9.69641418666356E-3</v>
      </c>
      <c r="R2361" s="11"/>
      <c r="S2361" s="20">
        <f t="shared" ref="S2361:U2361" si="2664">_xlfn.STDEV.S(O2341:O2361)*SQRT(252)</f>
        <v>0.40493560461915057</v>
      </c>
      <c r="T2361" s="20">
        <f t="shared" si="2664"/>
        <v>0.43677548027232083</v>
      </c>
      <c r="U2361" s="20">
        <f t="shared" si="2664"/>
        <v>0.37097510177553261</v>
      </c>
    </row>
    <row r="2362" spans="1:21" x14ac:dyDescent="0.2">
      <c r="A2362" s="1" t="s">
        <v>5095</v>
      </c>
      <c r="B2362" s="13">
        <v>39820</v>
      </c>
      <c r="C2362" s="12">
        <v>906.65</v>
      </c>
      <c r="D2362" s="12">
        <v>40820.25</v>
      </c>
      <c r="E2362" s="10">
        <v>2.2170000000000001</v>
      </c>
      <c r="F2362" s="12">
        <v>13.75</v>
      </c>
      <c r="G2362" s="11"/>
      <c r="H2362" s="19">
        <f t="shared" si="2613"/>
        <v>4.2764511550244402</v>
      </c>
      <c r="I2362" s="19">
        <f t="shared" si="2614"/>
        <v>2.4111193148257657</v>
      </c>
      <c r="J2362" s="19">
        <f t="shared" si="2615"/>
        <v>0.76707060347556755</v>
      </c>
      <c r="K2362" s="30">
        <f t="shared" si="2610"/>
        <v>0.48222386296515318</v>
      </c>
      <c r="L2362" s="30">
        <f t="shared" si="2611"/>
        <v>0.61365648278045404</v>
      </c>
      <c r="M2362" s="30">
        <f t="shared" si="2608"/>
        <v>1.0958803457456072</v>
      </c>
      <c r="N2362" s="11"/>
      <c r="O2362" s="20">
        <f t="shared" si="2616"/>
        <v>-3.5262339916449781E-2</v>
      </c>
      <c r="P2362" s="20">
        <f t="shared" si="2617"/>
        <v>-1.7377814464812902E-2</v>
      </c>
      <c r="Q2362" s="20">
        <f t="shared" si="2618"/>
        <v>-2.5328635087405016E-2</v>
      </c>
      <c r="R2362" s="11"/>
      <c r="S2362" s="20">
        <f t="shared" ref="S2362:U2362" si="2665">_xlfn.STDEV.S(O2342:O2362)*SQRT(252)</f>
        <v>0.42637405157250041</v>
      </c>
      <c r="T2362" s="20">
        <f t="shared" si="2665"/>
        <v>0.43669832575242967</v>
      </c>
      <c r="U2362" s="20">
        <f t="shared" si="2665"/>
        <v>0.37830021355670207</v>
      </c>
    </row>
    <row r="2363" spans="1:21" x14ac:dyDescent="0.2">
      <c r="A2363" s="1" t="s">
        <v>5096</v>
      </c>
      <c r="B2363" s="13">
        <v>39821</v>
      </c>
      <c r="C2363" s="12">
        <v>909.73</v>
      </c>
      <c r="D2363" s="12">
        <v>41990.55</v>
      </c>
      <c r="E2363" s="10">
        <v>2.2679</v>
      </c>
      <c r="F2363" s="12">
        <v>13.75</v>
      </c>
      <c r="G2363" s="11"/>
      <c r="H2363" s="19">
        <f t="shared" si="2613"/>
        <v>4.2786230806332899</v>
      </c>
      <c r="I2363" s="19">
        <f t="shared" si="2614"/>
        <v>2.4802451269935157</v>
      </c>
      <c r="J2363" s="19">
        <f t="shared" si="2615"/>
        <v>0.78734740085910115</v>
      </c>
      <c r="K2363" s="30">
        <f t="shared" si="2610"/>
        <v>0.49604902539870316</v>
      </c>
      <c r="L2363" s="30">
        <f t="shared" si="2611"/>
        <v>0.62987792068728099</v>
      </c>
      <c r="M2363" s="30">
        <f t="shared" si="2608"/>
        <v>1.1259269460859842</v>
      </c>
      <c r="N2363" s="11"/>
      <c r="O2363" s="20">
        <f t="shared" si="2616"/>
        <v>2.866959413526371E-2</v>
      </c>
      <c r="P2363" s="20">
        <f t="shared" si="2617"/>
        <v>2.643406916085711E-2</v>
      </c>
      <c r="Q2363" s="20">
        <f t="shared" si="2618"/>
        <v>2.7417774629340697E-2</v>
      </c>
      <c r="R2363" s="11"/>
      <c r="S2363" s="20">
        <f t="shared" ref="S2363:U2363" si="2666">_xlfn.STDEV.S(O2343:O2363)*SQRT(252)</f>
        <v>0.4273550439856742</v>
      </c>
      <c r="T2363" s="20">
        <f t="shared" si="2666"/>
        <v>0.44822758678488916</v>
      </c>
      <c r="U2363" s="20">
        <f t="shared" si="2666"/>
        <v>0.38745278518923026</v>
      </c>
    </row>
    <row r="2364" spans="1:21" x14ac:dyDescent="0.2">
      <c r="A2364" s="1" t="s">
        <v>5097</v>
      </c>
      <c r="B2364" s="13">
        <v>39822</v>
      </c>
      <c r="C2364" s="12">
        <v>890.35</v>
      </c>
      <c r="D2364" s="12">
        <v>41582.94</v>
      </c>
      <c r="E2364" s="10">
        <v>2.2863000000000002</v>
      </c>
      <c r="F2364" s="12">
        <v>13.75</v>
      </c>
      <c r="G2364" s="11"/>
      <c r="H2364" s="19">
        <f t="shared" si="2613"/>
        <v>4.2807961093205291</v>
      </c>
      <c r="I2364" s="19">
        <f t="shared" si="2614"/>
        <v>2.4561689308919208</v>
      </c>
      <c r="J2364" s="19">
        <f t="shared" si="2615"/>
        <v>0.77682637054891124</v>
      </c>
      <c r="K2364" s="30">
        <f t="shared" si="2610"/>
        <v>0.4912337861783842</v>
      </c>
      <c r="L2364" s="30">
        <f t="shared" si="2611"/>
        <v>0.62146109643912906</v>
      </c>
      <c r="M2364" s="30">
        <f t="shared" si="2608"/>
        <v>1.1126948826175131</v>
      </c>
      <c r="N2364" s="11"/>
      <c r="O2364" s="20">
        <f t="shared" si="2616"/>
        <v>-9.7071841164262374E-3</v>
      </c>
      <c r="P2364" s="20">
        <f t="shared" si="2617"/>
        <v>-1.3362627854883402E-2</v>
      </c>
      <c r="Q2364" s="20">
        <f t="shared" si="2618"/>
        <v>-1.175215098498994E-2</v>
      </c>
      <c r="R2364" s="11"/>
      <c r="S2364" s="20">
        <f t="shared" ref="S2364:U2364" si="2667">_xlfn.STDEV.S(O2344:O2364)*SQRT(252)</f>
        <v>0.42614341030362424</v>
      </c>
      <c r="T2364" s="20">
        <f t="shared" si="2667"/>
        <v>0.35600667844566414</v>
      </c>
      <c r="U2364" s="20">
        <f t="shared" si="2667"/>
        <v>0.34184917201841858</v>
      </c>
    </row>
    <row r="2365" spans="1:21" x14ac:dyDescent="0.2">
      <c r="A2365" s="1" t="s">
        <v>5098</v>
      </c>
      <c r="B2365" s="13">
        <v>39825</v>
      </c>
      <c r="C2365" s="12">
        <v>870.26</v>
      </c>
      <c r="D2365" s="12">
        <v>39403.47</v>
      </c>
      <c r="E2365" s="10">
        <v>2.2965</v>
      </c>
      <c r="F2365" s="12">
        <v>13.75</v>
      </c>
      <c r="G2365" s="11"/>
      <c r="H2365" s="19">
        <f t="shared" si="2613"/>
        <v>4.2829702416463888</v>
      </c>
      <c r="I2365" s="19">
        <f t="shared" si="2614"/>
        <v>2.3274347312463206</v>
      </c>
      <c r="J2365" s="19">
        <f t="shared" si="2615"/>
        <v>0.7626854348983505</v>
      </c>
      <c r="K2365" s="30">
        <f t="shared" si="2610"/>
        <v>0.46548694624926412</v>
      </c>
      <c r="L2365" s="30">
        <f t="shared" si="2611"/>
        <v>0.61014834791868044</v>
      </c>
      <c r="M2365" s="30">
        <f t="shared" si="2608"/>
        <v>1.0756352941679446</v>
      </c>
      <c r="N2365" s="11"/>
      <c r="O2365" s="20">
        <f t="shared" si="2616"/>
        <v>-5.2412599974893559E-2</v>
      </c>
      <c r="P2365" s="20">
        <f t="shared" si="2617"/>
        <v>-1.8203470153270729E-2</v>
      </c>
      <c r="Q2365" s="20">
        <f t="shared" si="2618"/>
        <v>-3.3306155198978948E-2</v>
      </c>
      <c r="R2365" s="11"/>
      <c r="S2365" s="20">
        <f t="shared" ref="S2365:U2365" si="2668">_xlfn.STDEV.S(O2345:O2365)*SQRT(252)</f>
        <v>0.46278353331382294</v>
      </c>
      <c r="T2365" s="20">
        <f t="shared" si="2668"/>
        <v>0.34440170147268662</v>
      </c>
      <c r="U2365" s="20">
        <f t="shared" si="2668"/>
        <v>0.34989325322277365</v>
      </c>
    </row>
    <row r="2366" spans="1:21" x14ac:dyDescent="0.2">
      <c r="A2366" s="1" t="s">
        <v>5099</v>
      </c>
      <c r="B2366" s="13">
        <v>39826</v>
      </c>
      <c r="C2366" s="12">
        <v>871.79</v>
      </c>
      <c r="D2366" s="12">
        <v>39544.230000000003</v>
      </c>
      <c r="E2366" s="10">
        <v>2.3079000000000001</v>
      </c>
      <c r="F2366" s="12">
        <v>13.75</v>
      </c>
      <c r="G2366" s="11"/>
      <c r="H2366" s="19">
        <f t="shared" si="2613"/>
        <v>4.285145478171386</v>
      </c>
      <c r="I2366" s="19">
        <f t="shared" si="2614"/>
        <v>2.3357489663319675</v>
      </c>
      <c r="J2366" s="19">
        <f t="shared" si="2615"/>
        <v>0.76781899304704493</v>
      </c>
      <c r="K2366" s="30">
        <f t="shared" si="2610"/>
        <v>0.4671497932663935</v>
      </c>
      <c r="L2366" s="30">
        <f t="shared" si="2611"/>
        <v>0.61425519443763599</v>
      </c>
      <c r="M2366" s="30">
        <f t="shared" si="2608"/>
        <v>1.0814049877040295</v>
      </c>
      <c r="N2366" s="11"/>
      <c r="O2366" s="20">
        <f t="shared" si="2616"/>
        <v>3.5722742184889356E-3</v>
      </c>
      <c r="P2366" s="20">
        <f t="shared" si="2617"/>
        <v>6.7308983675276046E-3</v>
      </c>
      <c r="Q2366" s="20">
        <f t="shared" si="2618"/>
        <v>5.363986815389854E-3</v>
      </c>
      <c r="R2366" s="11"/>
      <c r="S2366" s="20">
        <f t="shared" ref="S2366:U2366" si="2669">_xlfn.STDEV.S(O2346:O2366)*SQRT(252)</f>
        <v>0.4521278407509996</v>
      </c>
      <c r="T2366" s="20">
        <f t="shared" si="2669"/>
        <v>0.33779021449093416</v>
      </c>
      <c r="U2366" s="20">
        <f t="shared" si="2669"/>
        <v>0.34030359615328909</v>
      </c>
    </row>
    <row r="2367" spans="1:21" x14ac:dyDescent="0.2">
      <c r="A2367" s="1" t="s">
        <v>5100</v>
      </c>
      <c r="B2367" s="13">
        <v>39827</v>
      </c>
      <c r="C2367" s="12">
        <v>842.62</v>
      </c>
      <c r="D2367" s="12">
        <v>37981.769999999997</v>
      </c>
      <c r="E2367" s="10">
        <v>2.3336999999999999</v>
      </c>
      <c r="F2367" s="12">
        <v>13.75</v>
      </c>
      <c r="G2367" s="11"/>
      <c r="H2367" s="19">
        <f t="shared" si="2613"/>
        <v>4.287321819456321</v>
      </c>
      <c r="I2367" s="19">
        <f t="shared" si="2614"/>
        <v>2.2434595392793972</v>
      </c>
      <c r="J2367" s="19">
        <f t="shared" si="2615"/>
        <v>0.75042409452195069</v>
      </c>
      <c r="K2367" s="30">
        <f t="shared" si="2610"/>
        <v>0.44869190785587948</v>
      </c>
      <c r="L2367" s="30">
        <f t="shared" si="2611"/>
        <v>0.60033927561756062</v>
      </c>
      <c r="M2367" s="30">
        <f t="shared" si="2608"/>
        <v>1.04903118347344</v>
      </c>
      <c r="N2367" s="11"/>
      <c r="O2367" s="20">
        <f t="shared" si="2616"/>
        <v>-3.9511706259042212E-2</v>
      </c>
      <c r="P2367" s="20">
        <f t="shared" si="2617"/>
        <v>-2.2654946911463636E-2</v>
      </c>
      <c r="Q2367" s="20">
        <f t="shared" si="2618"/>
        <v>-2.9936799440257289E-2</v>
      </c>
      <c r="R2367" s="11"/>
      <c r="S2367" s="20">
        <f t="shared" ref="S2367:U2367" si="2670">_xlfn.STDEV.S(O2347:O2367)*SQRT(252)</f>
        <v>0.44705707716775356</v>
      </c>
      <c r="T2367" s="20">
        <f t="shared" si="2670"/>
        <v>0.27648634889620366</v>
      </c>
      <c r="U2367" s="20">
        <f t="shared" si="2670"/>
        <v>0.30253865544390673</v>
      </c>
    </row>
    <row r="2368" spans="1:21" x14ac:dyDescent="0.2">
      <c r="A2368" s="1" t="s">
        <v>5101</v>
      </c>
      <c r="B2368" s="13">
        <v>39828</v>
      </c>
      <c r="C2368" s="12">
        <v>843.74</v>
      </c>
      <c r="D2368" s="12">
        <v>39151.08</v>
      </c>
      <c r="E2368" s="10">
        <v>2.3799000000000001</v>
      </c>
      <c r="F2368" s="12">
        <v>13.75</v>
      </c>
      <c r="G2368" s="11"/>
      <c r="H2368" s="19">
        <f t="shared" si="2613"/>
        <v>4.2894992660622799</v>
      </c>
      <c r="I2368" s="19">
        <f t="shared" si="2614"/>
        <v>2.3125268753691794</v>
      </c>
      <c r="J2368" s="19">
        <f t="shared" si="2615"/>
        <v>0.76629735791425657</v>
      </c>
      <c r="K2368" s="30">
        <f t="shared" si="2610"/>
        <v>0.46250537507383593</v>
      </c>
      <c r="L2368" s="30">
        <f t="shared" si="2611"/>
        <v>0.61303788633140532</v>
      </c>
      <c r="M2368" s="30">
        <f t="shared" si="2608"/>
        <v>1.0755432614052411</v>
      </c>
      <c r="N2368" s="11"/>
      <c r="O2368" s="20">
        <f t="shared" si="2616"/>
        <v>3.0786085008676745E-2</v>
      </c>
      <c r="P2368" s="20">
        <f t="shared" si="2617"/>
        <v>2.1152390372563667E-2</v>
      </c>
      <c r="Q2368" s="20">
        <f t="shared" si="2618"/>
        <v>2.5272916906070586E-2</v>
      </c>
      <c r="R2368" s="11"/>
      <c r="S2368" s="20">
        <f t="shared" ref="S2368:U2368" si="2671">_xlfn.STDEV.S(O2348:O2368)*SQRT(252)</f>
        <v>0.46135287279065063</v>
      </c>
      <c r="T2368" s="20">
        <f t="shared" si="2671"/>
        <v>0.28548698165427944</v>
      </c>
      <c r="U2368" s="20">
        <f t="shared" si="2671"/>
        <v>0.31704324530248534</v>
      </c>
    </row>
    <row r="2369" spans="1:21" x14ac:dyDescent="0.2">
      <c r="A2369" s="1" t="s">
        <v>5102</v>
      </c>
      <c r="B2369" s="13">
        <v>39829</v>
      </c>
      <c r="C2369" s="12">
        <v>850.12</v>
      </c>
      <c r="D2369" s="12">
        <v>39341.54</v>
      </c>
      <c r="E2369" s="10">
        <v>2.3243999999999998</v>
      </c>
      <c r="F2369" s="12">
        <v>13.75</v>
      </c>
      <c r="G2369" s="11"/>
      <c r="H2369" s="19">
        <f t="shared" si="2613"/>
        <v>4.2916778185506343</v>
      </c>
      <c r="I2369" s="19">
        <f t="shared" si="2614"/>
        <v>2.3237767277023158</v>
      </c>
      <c r="J2369" s="19">
        <f t="shared" si="2615"/>
        <v>0.75408635231971977</v>
      </c>
      <c r="K2369" s="30">
        <f t="shared" si="2610"/>
        <v>0.46475534554046316</v>
      </c>
      <c r="L2369" s="30">
        <f t="shared" si="2611"/>
        <v>0.60326908185577588</v>
      </c>
      <c r="M2369" s="30">
        <f t="shared" si="2608"/>
        <v>1.0680244273962392</v>
      </c>
      <c r="N2369" s="11"/>
      <c r="O2369" s="20">
        <f t="shared" si="2616"/>
        <v>4.86474447192764E-3</v>
      </c>
      <c r="P2369" s="20">
        <f t="shared" si="2617"/>
        <v>-1.5935074639658486E-2</v>
      </c>
      <c r="Q2369" s="20">
        <f t="shared" si="2618"/>
        <v>-6.990731362286895E-3</v>
      </c>
      <c r="R2369" s="11"/>
      <c r="S2369" s="20">
        <f t="shared" ref="S2369:U2369" si="2672">_xlfn.STDEV.S(O2349:O2369)*SQRT(252)</f>
        <v>0.46030984700971644</v>
      </c>
      <c r="T2369" s="20">
        <f t="shared" si="2672"/>
        <v>0.28163596244666683</v>
      </c>
      <c r="U2369" s="20">
        <f t="shared" si="2672"/>
        <v>0.31308027138751471</v>
      </c>
    </row>
    <row r="2370" spans="1:21" x14ac:dyDescent="0.2">
      <c r="A2370" s="1" t="s">
        <v>5103</v>
      </c>
      <c r="B2370" s="13">
        <v>39832</v>
      </c>
      <c r="C2370" s="12">
        <v>850.12</v>
      </c>
      <c r="D2370" s="12">
        <v>38828.32</v>
      </c>
      <c r="E2370" s="10">
        <v>2.3302</v>
      </c>
      <c r="F2370" s="12">
        <v>13.75</v>
      </c>
      <c r="G2370" s="11"/>
      <c r="H2370" s="19">
        <f t="shared" si="2613"/>
        <v>4.2938574774830398</v>
      </c>
      <c r="I2370" s="19">
        <f t="shared" si="2614"/>
        <v>2.2934624926166687</v>
      </c>
      <c r="J2370" s="19">
        <f t="shared" si="2615"/>
        <v>0.75596799955920291</v>
      </c>
      <c r="K2370" s="30">
        <f t="shared" si="2610"/>
        <v>0.45869249852333377</v>
      </c>
      <c r="L2370" s="30">
        <f t="shared" si="2611"/>
        <v>0.60477439964736235</v>
      </c>
      <c r="M2370" s="30">
        <f t="shared" si="2608"/>
        <v>1.0634668981706961</v>
      </c>
      <c r="N2370" s="11"/>
      <c r="O2370" s="20">
        <f t="shared" si="2616"/>
        <v>-1.3045244288861113E-2</v>
      </c>
      <c r="P2370" s="20">
        <f t="shared" si="2617"/>
        <v>2.495267595938877E-3</v>
      </c>
      <c r="Q2370" s="20">
        <f t="shared" si="2618"/>
        <v>-4.2672518611339694E-3</v>
      </c>
      <c r="R2370" s="11"/>
      <c r="S2370" s="20">
        <f t="shared" ref="S2370:U2370" si="2673">_xlfn.STDEV.S(O2350:O2370)*SQRT(252)</f>
        <v>0.4612090833912485</v>
      </c>
      <c r="T2370" s="20">
        <f t="shared" si="2673"/>
        <v>0.27501344649276199</v>
      </c>
      <c r="U2370" s="20">
        <f t="shared" si="2673"/>
        <v>0.31249693085935881</v>
      </c>
    </row>
    <row r="2371" spans="1:21" x14ac:dyDescent="0.2">
      <c r="A2371" s="1" t="s">
        <v>5104</v>
      </c>
      <c r="B2371" s="13">
        <v>39833</v>
      </c>
      <c r="C2371" s="12">
        <v>805.22</v>
      </c>
      <c r="D2371" s="12">
        <v>37272.07</v>
      </c>
      <c r="E2371" s="10">
        <v>2.3544</v>
      </c>
      <c r="F2371" s="12">
        <v>13.75</v>
      </c>
      <c r="G2371" s="11"/>
      <c r="H2371" s="19">
        <f t="shared" si="2613"/>
        <v>4.296038243421437</v>
      </c>
      <c r="I2371" s="19">
        <f t="shared" si="2614"/>
        <v>2.2015398700531716</v>
      </c>
      <c r="J2371" s="19">
        <f t="shared" si="2615"/>
        <v>0.7234770898209153</v>
      </c>
      <c r="K2371" s="30">
        <f t="shared" si="2610"/>
        <v>0.44030797401063437</v>
      </c>
      <c r="L2371" s="30">
        <f t="shared" si="2611"/>
        <v>0.57878167185673224</v>
      </c>
      <c r="M2371" s="30">
        <f t="shared" si="2608"/>
        <v>1.0190896458673666</v>
      </c>
      <c r="N2371" s="11"/>
      <c r="O2371" s="20">
        <f t="shared" si="2616"/>
        <v>-4.0080281608887436E-2</v>
      </c>
      <c r="P2371" s="20">
        <f t="shared" si="2617"/>
        <v>-4.2979213084724077E-2</v>
      </c>
      <c r="Q2371" s="20">
        <f t="shared" si="2618"/>
        <v>-4.1728851532345956E-2</v>
      </c>
      <c r="R2371" s="11"/>
      <c r="S2371" s="20">
        <f t="shared" ref="S2371:U2371" si="2674">_xlfn.STDEV.S(O2351:O2371)*SQRT(252)</f>
        <v>0.46273628637872966</v>
      </c>
      <c r="T2371" s="20">
        <f t="shared" si="2674"/>
        <v>0.30062728865314198</v>
      </c>
      <c r="U2371" s="20">
        <f t="shared" si="2674"/>
        <v>0.32845835321118805</v>
      </c>
    </row>
    <row r="2372" spans="1:21" x14ac:dyDescent="0.2">
      <c r="A2372" s="1" t="s">
        <v>5105</v>
      </c>
      <c r="B2372" s="13">
        <v>39834</v>
      </c>
      <c r="C2372" s="12">
        <v>840.24</v>
      </c>
      <c r="D2372" s="12">
        <v>38542.9</v>
      </c>
      <c r="E2372" s="10">
        <v>2.3540000000000001</v>
      </c>
      <c r="F2372" s="12">
        <v>13.75</v>
      </c>
      <c r="G2372" s="11"/>
      <c r="H2372" s="19">
        <f t="shared" si="2613"/>
        <v>4.2982201169280536</v>
      </c>
      <c r="I2372" s="19">
        <f t="shared" si="2614"/>
        <v>2.2766036621382284</v>
      </c>
      <c r="J2372" s="19">
        <f t="shared" si="2615"/>
        <v>0.75481373033109311</v>
      </c>
      <c r="K2372" s="30">
        <f t="shared" si="2610"/>
        <v>0.4553207324276457</v>
      </c>
      <c r="L2372" s="30">
        <f t="shared" si="2611"/>
        <v>0.60385098426487449</v>
      </c>
      <c r="M2372" s="30">
        <f t="shared" si="2608"/>
        <v>1.0591717166925201</v>
      </c>
      <c r="N2372" s="11"/>
      <c r="O2372" s="20">
        <f t="shared" si="2616"/>
        <v>3.4096040278954298E-2</v>
      </c>
      <c r="P2372" s="20">
        <f t="shared" si="2617"/>
        <v>4.3313936199326886E-2</v>
      </c>
      <c r="Q2372" s="20">
        <f t="shared" si="2618"/>
        <v>3.9331251168820192E-2</v>
      </c>
      <c r="R2372" s="11"/>
      <c r="S2372" s="20">
        <f t="shared" ref="S2372:U2372" si="2675">_xlfn.STDEV.S(O2352:O2372)*SQRT(252)</f>
        <v>0.46325034159170614</v>
      </c>
      <c r="T2372" s="20">
        <f t="shared" si="2675"/>
        <v>0.34212353292298853</v>
      </c>
      <c r="U2372" s="20">
        <f t="shared" si="2675"/>
        <v>0.35437731949361617</v>
      </c>
    </row>
    <row r="2373" spans="1:21" x14ac:dyDescent="0.2">
      <c r="A2373" s="1" t="s">
        <v>5106</v>
      </c>
      <c r="B2373" s="13">
        <v>39835</v>
      </c>
      <c r="C2373" s="12">
        <v>827.5</v>
      </c>
      <c r="D2373" s="12">
        <v>37894.33</v>
      </c>
      <c r="E2373" s="10">
        <v>2.3294999999999999</v>
      </c>
      <c r="F2373" s="12">
        <v>12.75</v>
      </c>
      <c r="G2373" s="11"/>
      <c r="H2373" s="19">
        <f t="shared" si="2613"/>
        <v>4.3002522819194029</v>
      </c>
      <c r="I2373" s="19">
        <f t="shared" si="2614"/>
        <v>2.2382947430596691</v>
      </c>
      <c r="J2373" s="19">
        <f t="shared" si="2615"/>
        <v>0.73563214396525833</v>
      </c>
      <c r="K2373" s="30">
        <f t="shared" si="2610"/>
        <v>0.44765894861193384</v>
      </c>
      <c r="L2373" s="30">
        <f t="shared" si="2611"/>
        <v>0.58850571517220673</v>
      </c>
      <c r="M2373" s="30">
        <f t="shared" si="2608"/>
        <v>1.0361646637841406</v>
      </c>
      <c r="N2373" s="11"/>
      <c r="O2373" s="20">
        <f t="shared" si="2616"/>
        <v>-1.6827223691004201E-2</v>
      </c>
      <c r="P2373" s="20">
        <f t="shared" si="2617"/>
        <v>-2.5412344257994546E-2</v>
      </c>
      <c r="Q2373" s="20">
        <f t="shared" si="2618"/>
        <v>-2.1721740248336396E-2</v>
      </c>
      <c r="R2373" s="11"/>
      <c r="S2373" s="20">
        <f t="shared" ref="S2373:U2373" si="2676">_xlfn.STDEV.S(O2353:O2373)*SQRT(252)</f>
        <v>0.46828141085341646</v>
      </c>
      <c r="T2373" s="20">
        <f t="shared" si="2676"/>
        <v>0.35141595163627348</v>
      </c>
      <c r="U2373" s="20">
        <f t="shared" si="2676"/>
        <v>0.36239424910583912</v>
      </c>
    </row>
    <row r="2374" spans="1:21" x14ac:dyDescent="0.2">
      <c r="A2374" s="1" t="s">
        <v>5107</v>
      </c>
      <c r="B2374" s="13">
        <v>39836</v>
      </c>
      <c r="C2374" s="12">
        <v>831.95</v>
      </c>
      <c r="D2374" s="12">
        <v>38132.35</v>
      </c>
      <c r="E2374" s="10">
        <v>2.3563999999999998</v>
      </c>
      <c r="F2374" s="12">
        <v>12.75</v>
      </c>
      <c r="G2374" s="11"/>
      <c r="H2374" s="19">
        <f t="shared" si="2613"/>
        <v>4.3022854077025308</v>
      </c>
      <c r="I2374" s="19">
        <f t="shared" si="2614"/>
        <v>2.2523538098050917</v>
      </c>
      <c r="J2374" s="19">
        <f t="shared" si="2615"/>
        <v>0.74812853645413957</v>
      </c>
      <c r="K2374" s="30">
        <f t="shared" si="2610"/>
        <v>0.45047076196101837</v>
      </c>
      <c r="L2374" s="30">
        <f t="shared" si="2611"/>
        <v>0.59850282916331166</v>
      </c>
      <c r="M2374" s="30">
        <f t="shared" si="2608"/>
        <v>1.0489735911243301</v>
      </c>
      <c r="N2374" s="11"/>
      <c r="O2374" s="20">
        <f t="shared" si="2616"/>
        <v>6.2811507684659151E-3</v>
      </c>
      <c r="P2374" s="20">
        <f t="shared" si="2617"/>
        <v>1.6987284461935426E-2</v>
      </c>
      <c r="Q2374" s="20">
        <f t="shared" si="2618"/>
        <v>1.2361864660979993E-2</v>
      </c>
      <c r="R2374" s="11"/>
      <c r="S2374" s="20">
        <f t="shared" ref="S2374:U2374" si="2677">_xlfn.STDEV.S(O2354:O2374)*SQRT(252)</f>
        <v>0.46840868579659273</v>
      </c>
      <c r="T2374" s="20">
        <f t="shared" si="2677"/>
        <v>0.3580826603886258</v>
      </c>
      <c r="U2374" s="20">
        <f t="shared" si="2677"/>
        <v>0.36527627602259782</v>
      </c>
    </row>
    <row r="2375" spans="1:21" x14ac:dyDescent="0.2">
      <c r="A2375" s="1" t="s">
        <v>5108</v>
      </c>
      <c r="B2375" s="13">
        <v>39839</v>
      </c>
      <c r="C2375" s="12">
        <v>836.57</v>
      </c>
      <c r="D2375" s="12">
        <v>38509.449999999997</v>
      </c>
      <c r="E2375" s="10">
        <v>2.3144999999999998</v>
      </c>
      <c r="F2375" s="12">
        <v>12.75</v>
      </c>
      <c r="G2375" s="11"/>
      <c r="H2375" s="19">
        <f t="shared" si="2613"/>
        <v>4.3043194947316925</v>
      </c>
      <c r="I2375" s="19">
        <f t="shared" si="2614"/>
        <v>2.2746278795038513</v>
      </c>
      <c r="J2375" s="19">
        <f t="shared" si="2615"/>
        <v>0.73890644064456545</v>
      </c>
      <c r="K2375" s="30">
        <f t="shared" si="2610"/>
        <v>0.45492557590077026</v>
      </c>
      <c r="L2375" s="30">
        <f t="shared" si="2611"/>
        <v>0.59112515251565234</v>
      </c>
      <c r="M2375" s="30">
        <f t="shared" si="2608"/>
        <v>1.0460507284164227</v>
      </c>
      <c r="N2375" s="11"/>
      <c r="O2375" s="20">
        <f t="shared" si="2616"/>
        <v>9.8892410250088769E-3</v>
      </c>
      <c r="P2375" s="20">
        <f t="shared" si="2617"/>
        <v>-1.232688683856864E-2</v>
      </c>
      <c r="Q2375" s="20">
        <f t="shared" si="2618"/>
        <v>-2.7864025678421278E-3</v>
      </c>
      <c r="R2375" s="11"/>
      <c r="S2375" s="20">
        <f t="shared" ref="S2375:U2375" si="2678">_xlfn.STDEV.S(O2355:O2375)*SQRT(252)</f>
        <v>0.46822010719281054</v>
      </c>
      <c r="T2375" s="20">
        <f t="shared" si="2678"/>
        <v>0.35973430835881032</v>
      </c>
      <c r="U2375" s="20">
        <f t="shared" si="2678"/>
        <v>0.36502116189302691</v>
      </c>
    </row>
    <row r="2376" spans="1:21" x14ac:dyDescent="0.2">
      <c r="A2376" s="1" t="s">
        <v>5109</v>
      </c>
      <c r="B2376" s="13">
        <v>39840</v>
      </c>
      <c r="C2376" s="12">
        <v>845.71</v>
      </c>
      <c r="D2376" s="12">
        <v>38698.92</v>
      </c>
      <c r="E2376" s="10">
        <v>2.3105000000000002</v>
      </c>
      <c r="F2376" s="12">
        <v>12.75</v>
      </c>
      <c r="G2376" s="11"/>
      <c r="H2376" s="19">
        <f t="shared" si="2613"/>
        <v>4.3063545434613575</v>
      </c>
      <c r="I2376" s="19">
        <f t="shared" si="2614"/>
        <v>2.2858192557590193</v>
      </c>
      <c r="J2376" s="19">
        <f t="shared" si="2615"/>
        <v>0.74568845507608783</v>
      </c>
      <c r="K2376" s="30">
        <f t="shared" si="2610"/>
        <v>0.45716385115180391</v>
      </c>
      <c r="L2376" s="30">
        <f t="shared" si="2611"/>
        <v>0.59655076406087026</v>
      </c>
      <c r="M2376" s="30">
        <f t="shared" si="2608"/>
        <v>1.0537146152126742</v>
      </c>
      <c r="N2376" s="11"/>
      <c r="O2376" s="20">
        <f t="shared" si="2616"/>
        <v>4.9200910425881705E-3</v>
      </c>
      <c r="P2376" s="20">
        <f t="shared" si="2617"/>
        <v>9.1784481207204394E-3</v>
      </c>
      <c r="Q2376" s="20">
        <f t="shared" si="2618"/>
        <v>7.3264963046808518E-3</v>
      </c>
      <c r="R2376" s="11"/>
      <c r="S2376" s="20">
        <f t="shared" ref="S2376:U2376" si="2679">_xlfn.STDEV.S(O2356:O2376)*SQRT(252)</f>
        <v>0.46819192701254514</v>
      </c>
      <c r="T2376" s="20">
        <f t="shared" si="2679"/>
        <v>0.35910472126651666</v>
      </c>
      <c r="U2376" s="20">
        <f t="shared" si="2679"/>
        <v>0.36469489186158194</v>
      </c>
    </row>
    <row r="2377" spans="1:21" x14ac:dyDescent="0.2">
      <c r="A2377" s="1" t="s">
        <v>5110</v>
      </c>
      <c r="B2377" s="13">
        <v>39841</v>
      </c>
      <c r="C2377" s="12">
        <v>874.09</v>
      </c>
      <c r="D2377" s="12">
        <v>40227.449999999997</v>
      </c>
      <c r="E2377" s="10">
        <v>2.2978000000000001</v>
      </c>
      <c r="F2377" s="12">
        <v>12.75</v>
      </c>
      <c r="G2377" s="11"/>
      <c r="H2377" s="19">
        <f t="shared" si="2613"/>
        <v>4.3083905543462109</v>
      </c>
      <c r="I2377" s="19">
        <f t="shared" si="2614"/>
        <v>2.3761045481394096</v>
      </c>
      <c r="J2377" s="19">
        <f t="shared" si="2615"/>
        <v>0.76647564114866262</v>
      </c>
      <c r="K2377" s="30">
        <f t="shared" si="2610"/>
        <v>0.47522090962788194</v>
      </c>
      <c r="L2377" s="30">
        <f t="shared" si="2611"/>
        <v>0.61318051291893017</v>
      </c>
      <c r="M2377" s="30">
        <f t="shared" si="2608"/>
        <v>1.0884014225468122</v>
      </c>
      <c r="N2377" s="11"/>
      <c r="O2377" s="20">
        <f t="shared" si="2616"/>
        <v>3.9498001494615353E-2</v>
      </c>
      <c r="P2377" s="20">
        <f t="shared" si="2617"/>
        <v>2.7876502487159671E-2</v>
      </c>
      <c r="Q2377" s="20">
        <f t="shared" si="2618"/>
        <v>3.2918597534245198E-2</v>
      </c>
      <c r="R2377" s="11"/>
      <c r="S2377" s="20">
        <f t="shared" ref="S2377:U2377" si="2680">_xlfn.STDEV.S(O2357:O2377)*SQRT(252)</f>
        <v>0.48435923297282296</v>
      </c>
      <c r="T2377" s="20">
        <f t="shared" si="2680"/>
        <v>0.3745058792266816</v>
      </c>
      <c r="U2377" s="20">
        <f t="shared" si="2680"/>
        <v>0.38251975802929394</v>
      </c>
    </row>
    <row r="2378" spans="1:21" x14ac:dyDescent="0.2">
      <c r="A2378" s="1" t="s">
        <v>5111</v>
      </c>
      <c r="B2378" s="13">
        <v>39842</v>
      </c>
      <c r="C2378" s="12">
        <v>845.14</v>
      </c>
      <c r="D2378" s="12">
        <v>39638.42</v>
      </c>
      <c r="E2378" s="10">
        <v>2.2757000000000001</v>
      </c>
      <c r="F2378" s="12">
        <v>12.75</v>
      </c>
      <c r="G2378" s="11"/>
      <c r="H2378" s="19">
        <f t="shared" si="2613"/>
        <v>4.310427527841151</v>
      </c>
      <c r="I2378" s="19">
        <f t="shared" si="2614"/>
        <v>2.341312463083296</v>
      </c>
      <c r="J2378" s="19">
        <f t="shared" si="2615"/>
        <v>0.73396212124831173</v>
      </c>
      <c r="K2378" s="30">
        <f t="shared" si="2610"/>
        <v>0.4682624926166592</v>
      </c>
      <c r="L2378" s="30">
        <f t="shared" si="2611"/>
        <v>0.5871696969986494</v>
      </c>
      <c r="M2378" s="30">
        <f t="shared" ref="M2378:M2441" si="2681">I2378*$M$4+(1-$M$4)*J2378</f>
        <v>1.0554321896153085</v>
      </c>
      <c r="N2378" s="11"/>
      <c r="O2378" s="20">
        <f t="shared" si="2616"/>
        <v>-1.4642489146093007E-2</v>
      </c>
      <c r="P2378" s="20">
        <f t="shared" si="2617"/>
        <v>-4.2419508402935291E-2</v>
      </c>
      <c r="Q2378" s="20">
        <f t="shared" si="2618"/>
        <v>-3.0291427637385016E-2</v>
      </c>
      <c r="R2378" s="11"/>
      <c r="S2378" s="20">
        <f t="shared" ref="S2378:U2378" si="2682">_xlfn.STDEV.S(O2358:O2378)*SQRT(252)</f>
        <v>0.48841755080237798</v>
      </c>
      <c r="T2378" s="20">
        <f t="shared" si="2682"/>
        <v>0.39553809647577248</v>
      </c>
      <c r="U2378" s="20">
        <f t="shared" si="2682"/>
        <v>0.39596090498728803</v>
      </c>
    </row>
    <row r="2379" spans="1:21" x14ac:dyDescent="0.2">
      <c r="A2379" s="1" t="s">
        <v>5112</v>
      </c>
      <c r="B2379" s="13">
        <v>39843</v>
      </c>
      <c r="C2379" s="12">
        <v>825.88</v>
      </c>
      <c r="D2379" s="12">
        <v>39300.79</v>
      </c>
      <c r="E2379" s="10">
        <v>2.3157999999999999</v>
      </c>
      <c r="F2379" s="12">
        <v>12.75</v>
      </c>
      <c r="G2379" s="11"/>
      <c r="H2379" s="19">
        <f t="shared" si="2613"/>
        <v>4.312465464401293</v>
      </c>
      <c r="I2379" s="19">
        <f t="shared" si="2614"/>
        <v>2.3213697578263557</v>
      </c>
      <c r="J2379" s="19">
        <f t="shared" si="2615"/>
        <v>0.72987414456735089</v>
      </c>
      <c r="K2379" s="30">
        <f t="shared" ref="K2379:K2442" si="2683">I2379*$M$4</f>
        <v>0.46427395156527118</v>
      </c>
      <c r="L2379" s="30">
        <f t="shared" ref="L2379:L2442" si="2684">J2379*(1-$M$4)</f>
        <v>0.58389931565388076</v>
      </c>
      <c r="M2379" s="30">
        <f t="shared" si="2681"/>
        <v>1.0481732672191519</v>
      </c>
      <c r="N2379" s="11"/>
      <c r="O2379" s="20">
        <f t="shared" si="2616"/>
        <v>-8.517746166471718E-3</v>
      </c>
      <c r="P2379" s="20">
        <f t="shared" si="2617"/>
        <v>-5.5697379505199596E-3</v>
      </c>
      <c r="Q2379" s="20">
        <f t="shared" si="2618"/>
        <v>-6.8776776637846648E-3</v>
      </c>
      <c r="R2379" s="11"/>
      <c r="S2379" s="20">
        <f t="shared" ref="S2379:U2379" si="2685">_xlfn.STDEV.S(O2359:O2379)*SQRT(252)</f>
        <v>0.48997196279924027</v>
      </c>
      <c r="T2379" s="20">
        <f t="shared" si="2685"/>
        <v>0.3952778936945861</v>
      </c>
      <c r="U2379" s="20">
        <f t="shared" si="2685"/>
        <v>0.39642622997870075</v>
      </c>
    </row>
    <row r="2380" spans="1:21" x14ac:dyDescent="0.2">
      <c r="A2380" s="1" t="s">
        <v>5113</v>
      </c>
      <c r="B2380" s="13">
        <v>39846</v>
      </c>
      <c r="C2380" s="12">
        <v>825.44</v>
      </c>
      <c r="D2380" s="12">
        <v>38666.44</v>
      </c>
      <c r="E2380" s="10">
        <v>2.3471000000000002</v>
      </c>
      <c r="F2380" s="12">
        <v>12.75</v>
      </c>
      <c r="G2380" s="11"/>
      <c r="H2380" s="19">
        <f t="shared" ref="H2380:H2443" si="2686">H2379*(1+(F2380-0.1)/100)^(1/252)</f>
        <v>4.3145043644819667</v>
      </c>
      <c r="I2380" s="19">
        <f t="shared" ref="H2380:I2443" si="2687">(D2380/D2379*I2379)</f>
        <v>2.2839007678677024</v>
      </c>
      <c r="J2380" s="19">
        <f t="shared" ref="J2380:J2443" si="2688">((C2380*E2380)/(C2379*E2379))*J2379</f>
        <v>0.73934490522048546</v>
      </c>
      <c r="K2380" s="30">
        <f t="shared" si="2683"/>
        <v>0.45678015357354051</v>
      </c>
      <c r="L2380" s="30">
        <f t="shared" si="2684"/>
        <v>0.59147592417638839</v>
      </c>
      <c r="M2380" s="30">
        <f t="shared" si="2681"/>
        <v>1.048256077749929</v>
      </c>
      <c r="N2380" s="11"/>
      <c r="O2380" s="20">
        <f t="shared" ref="O2380:O2443" si="2689">I2380/I2379-1</f>
        <v>-1.6140896913268143E-2</v>
      </c>
      <c r="P2380" s="20">
        <f t="shared" ref="P2380:P2443" si="2690">J2380/J2379-1</f>
        <v>1.2975881833365399E-2</v>
      </c>
      <c r="Q2380" s="20">
        <f t="shared" ref="Q2380:Q2443" si="2691">M2380/M2379-1</f>
        <v>7.9004620101352785E-5</v>
      </c>
      <c r="R2380" s="11"/>
      <c r="S2380" s="20">
        <f t="shared" ref="S2380:U2380" si="2692">_xlfn.STDEV.S(O2360:O2380)*SQRT(252)</f>
        <v>0.42388845272324166</v>
      </c>
      <c r="T2380" s="20">
        <f t="shared" si="2692"/>
        <v>0.38253384858233008</v>
      </c>
      <c r="U2380" s="20">
        <f t="shared" si="2692"/>
        <v>0.35694239873936867</v>
      </c>
    </row>
    <row r="2381" spans="1:21" x14ac:dyDescent="0.2">
      <c r="A2381" s="1" t="s">
        <v>5114</v>
      </c>
      <c r="B2381" s="13">
        <v>39847</v>
      </c>
      <c r="C2381" s="12">
        <v>838.51</v>
      </c>
      <c r="D2381" s="12">
        <v>39746.76</v>
      </c>
      <c r="E2381" s="10">
        <v>2.3140000000000001</v>
      </c>
      <c r="F2381" s="12">
        <v>12.75</v>
      </c>
      <c r="G2381" s="11"/>
      <c r="H2381" s="19">
        <f t="shared" si="2686"/>
        <v>4.3165442285387172</v>
      </c>
      <c r="I2381" s="19">
        <f t="shared" si="2687"/>
        <v>2.3477117542823511</v>
      </c>
      <c r="J2381" s="19">
        <f t="shared" si="2688"/>
        <v>0.74045996386036128</v>
      </c>
      <c r="K2381" s="30">
        <f t="shared" si="2683"/>
        <v>0.46954235085647023</v>
      </c>
      <c r="L2381" s="30">
        <f t="shared" si="2684"/>
        <v>0.59236797108828909</v>
      </c>
      <c r="M2381" s="30">
        <f t="shared" si="2681"/>
        <v>1.0619103219447594</v>
      </c>
      <c r="N2381" s="11"/>
      <c r="O2381" s="20">
        <f t="shared" si="2689"/>
        <v>2.7939474127951724E-2</v>
      </c>
      <c r="P2381" s="20">
        <f t="shared" si="2690"/>
        <v>1.5081711282547428E-3</v>
      </c>
      <c r="Q2381" s="20">
        <f t="shared" si="2691"/>
        <v>1.302567615361605E-2</v>
      </c>
      <c r="R2381" s="11"/>
      <c r="S2381" s="20">
        <f t="shared" ref="S2381:U2381" si="2693">_xlfn.STDEV.S(O2361:O2381)*SQRT(252)</f>
        <v>0.42038832636570667</v>
      </c>
      <c r="T2381" s="20">
        <f t="shared" si="2693"/>
        <v>0.37480794420736779</v>
      </c>
      <c r="U2381" s="20">
        <f t="shared" si="2693"/>
        <v>0.3616008375914061</v>
      </c>
    </row>
    <row r="2382" spans="1:21" x14ac:dyDescent="0.2">
      <c r="A2382" s="1" t="s">
        <v>5115</v>
      </c>
      <c r="B2382" s="13">
        <v>39848</v>
      </c>
      <c r="C2382" s="12">
        <v>832.23</v>
      </c>
      <c r="D2382" s="12">
        <v>40129.040000000001</v>
      </c>
      <c r="E2382" s="10">
        <v>2.2989999999999999</v>
      </c>
      <c r="F2382" s="12">
        <v>12.75</v>
      </c>
      <c r="G2382" s="11"/>
      <c r="H2382" s="19">
        <f t="shared" si="2686"/>
        <v>4.3185850570273052</v>
      </c>
      <c r="I2382" s="19">
        <f t="shared" si="2687"/>
        <v>2.3702917897223985</v>
      </c>
      <c r="J2382" s="19">
        <f t="shared" si="2688"/>
        <v>0.73015038558092304</v>
      </c>
      <c r="K2382" s="30">
        <f t="shared" si="2683"/>
        <v>0.4740583579444797</v>
      </c>
      <c r="L2382" s="30">
        <f t="shared" si="2684"/>
        <v>0.5841203084647385</v>
      </c>
      <c r="M2382" s="30">
        <f t="shared" si="2681"/>
        <v>1.0581786664092183</v>
      </c>
      <c r="N2382" s="11"/>
      <c r="O2382" s="20">
        <f t="shared" si="2689"/>
        <v>9.6178908670794261E-3</v>
      </c>
      <c r="P2382" s="20">
        <f t="shared" si="2690"/>
        <v>-1.392320825246196E-2</v>
      </c>
      <c r="Q2382" s="20">
        <f t="shared" si="2691"/>
        <v>-3.514096678810863E-3</v>
      </c>
      <c r="R2382" s="11"/>
      <c r="S2382" s="20">
        <f t="shared" ref="S2382:U2382" si="2694">_xlfn.STDEV.S(O2362:O2382)*SQRT(252)</f>
        <v>0.41571373301775499</v>
      </c>
      <c r="T2382" s="20">
        <f t="shared" si="2694"/>
        <v>0.36308102569869943</v>
      </c>
      <c r="U2382" s="20">
        <f t="shared" si="2694"/>
        <v>0.36077703545582301</v>
      </c>
    </row>
    <row r="2383" spans="1:21" x14ac:dyDescent="0.2">
      <c r="A2383" s="1" t="s">
        <v>5116</v>
      </c>
      <c r="B2383" s="13">
        <v>39849</v>
      </c>
      <c r="C2383" s="12">
        <v>845.85</v>
      </c>
      <c r="D2383" s="12">
        <v>41108.65</v>
      </c>
      <c r="E2383" s="10">
        <v>2.3060999999999998</v>
      </c>
      <c r="F2383" s="12">
        <v>12.75</v>
      </c>
      <c r="G2383" s="11"/>
      <c r="H2383" s="19">
        <f t="shared" si="2686"/>
        <v>4.3206268504037055</v>
      </c>
      <c r="I2383" s="19">
        <f t="shared" si="2687"/>
        <v>2.4281541642055644</v>
      </c>
      <c r="J2383" s="19">
        <f t="shared" si="2688"/>
        <v>0.74439161070269333</v>
      </c>
      <c r="K2383" s="30">
        <f t="shared" si="2683"/>
        <v>0.48563083284111291</v>
      </c>
      <c r="L2383" s="30">
        <f t="shared" si="2684"/>
        <v>0.59551328856215469</v>
      </c>
      <c r="M2383" s="30">
        <f t="shared" si="2681"/>
        <v>1.0811441214032675</v>
      </c>
      <c r="N2383" s="11"/>
      <c r="O2383" s="20">
        <f t="shared" si="2689"/>
        <v>2.4411498505820139E-2</v>
      </c>
      <c r="P2383" s="20">
        <f t="shared" si="2690"/>
        <v>1.9504509486000909E-2</v>
      </c>
      <c r="Q2383" s="20">
        <f t="shared" si="2691"/>
        <v>2.1702814206205234E-2</v>
      </c>
      <c r="R2383" s="11"/>
      <c r="S2383" s="20">
        <f t="shared" ref="S2383:U2383" si="2695">_xlfn.STDEV.S(O2363:O2383)*SQRT(252)</f>
        <v>0.40720709748644029</v>
      </c>
      <c r="T2383" s="20">
        <f t="shared" si="2695"/>
        <v>0.3670455087917186</v>
      </c>
      <c r="U2383" s="20">
        <f t="shared" si="2695"/>
        <v>0.36029313540125613</v>
      </c>
    </row>
    <row r="2384" spans="1:21" x14ac:dyDescent="0.2">
      <c r="A2384" s="1" t="s">
        <v>5117</v>
      </c>
      <c r="B2384" s="13">
        <v>39850</v>
      </c>
      <c r="C2384" s="12">
        <v>868.6</v>
      </c>
      <c r="D2384" s="12">
        <v>42755.5</v>
      </c>
      <c r="E2384" s="10">
        <v>2.2654000000000001</v>
      </c>
      <c r="F2384" s="12">
        <v>12.75</v>
      </c>
      <c r="G2384" s="11"/>
      <c r="H2384" s="19">
        <f t="shared" si="2686"/>
        <v>4.3226696091241106</v>
      </c>
      <c r="I2384" s="19">
        <f t="shared" si="2687"/>
        <v>2.5254282339043246</v>
      </c>
      <c r="J2384" s="19">
        <f t="shared" si="2688"/>
        <v>0.75092178140444821</v>
      </c>
      <c r="K2384" s="30">
        <f t="shared" si="2683"/>
        <v>0.50508564678086498</v>
      </c>
      <c r="L2384" s="30">
        <f t="shared" si="2684"/>
        <v>0.60073742512355865</v>
      </c>
      <c r="M2384" s="30">
        <f t="shared" si="2681"/>
        <v>1.1058230719044237</v>
      </c>
      <c r="N2384" s="11"/>
      <c r="O2384" s="20">
        <f t="shared" si="2689"/>
        <v>4.006091175458204E-2</v>
      </c>
      <c r="P2384" s="20">
        <f t="shared" si="2690"/>
        <v>8.7724936819082444E-3</v>
      </c>
      <c r="Q2384" s="20">
        <f t="shared" si="2691"/>
        <v>2.2826698136344969E-2</v>
      </c>
      <c r="R2384" s="11"/>
      <c r="S2384" s="20">
        <f t="shared" ref="S2384:U2384" si="2696">_xlfn.STDEV.S(O2364:O2384)*SQRT(252)</f>
        <v>0.41882927025692607</v>
      </c>
      <c r="T2384" s="20">
        <f t="shared" si="2696"/>
        <v>0.35521616805876771</v>
      </c>
      <c r="U2384" s="20">
        <f t="shared" si="2696"/>
        <v>0.35615424681100549</v>
      </c>
    </row>
    <row r="2385" spans="1:21" x14ac:dyDescent="0.2">
      <c r="A2385" s="1" t="s">
        <v>5118</v>
      </c>
      <c r="B2385" s="13">
        <v>39853</v>
      </c>
      <c r="C2385" s="12">
        <v>869.89</v>
      </c>
      <c r="D2385" s="12">
        <v>42100.12</v>
      </c>
      <c r="E2385" s="10">
        <v>2.2442000000000002</v>
      </c>
      <c r="F2385" s="12">
        <v>12.75</v>
      </c>
      <c r="G2385" s="11"/>
      <c r="H2385" s="19">
        <f t="shared" si="2686"/>
        <v>4.3247133336449268</v>
      </c>
      <c r="I2385" s="19">
        <f t="shared" si="2687"/>
        <v>2.4867170702894397</v>
      </c>
      <c r="J2385" s="19">
        <f t="shared" si="2688"/>
        <v>0.74499932101204036</v>
      </c>
      <c r="K2385" s="30">
        <f t="shared" si="2683"/>
        <v>0.49734341405788796</v>
      </c>
      <c r="L2385" s="30">
        <f t="shared" si="2684"/>
        <v>0.59599945680963229</v>
      </c>
      <c r="M2385" s="30">
        <f t="shared" si="2681"/>
        <v>1.0933428708675201</v>
      </c>
      <c r="N2385" s="11"/>
      <c r="O2385" s="20">
        <f t="shared" si="2689"/>
        <v>-1.5328554221094359E-2</v>
      </c>
      <c r="P2385" s="20">
        <f t="shared" si="2690"/>
        <v>-7.8869205010022592E-3</v>
      </c>
      <c r="Q2385" s="20">
        <f t="shared" si="2691"/>
        <v>-1.1285893154146742E-2</v>
      </c>
      <c r="R2385" s="11"/>
      <c r="S2385" s="20">
        <f t="shared" ref="S2385:U2385" si="2697">_xlfn.STDEV.S(O2365:O2385)*SQRT(252)</f>
        <v>0.42111904817327939</v>
      </c>
      <c r="T2385" s="20">
        <f t="shared" si="2697"/>
        <v>0.35351426541749981</v>
      </c>
      <c r="U2385" s="20">
        <f t="shared" si="2697"/>
        <v>0.35597419222275883</v>
      </c>
    </row>
    <row r="2386" spans="1:21" x14ac:dyDescent="0.2">
      <c r="A2386" s="1" t="s">
        <v>5119</v>
      </c>
      <c r="B2386" s="13">
        <v>39854</v>
      </c>
      <c r="C2386" s="12">
        <v>827.16</v>
      </c>
      <c r="D2386" s="12">
        <v>41207.43</v>
      </c>
      <c r="E2386" s="10">
        <v>2.2524000000000002</v>
      </c>
      <c r="F2386" s="12">
        <v>12.75</v>
      </c>
      <c r="G2386" s="11"/>
      <c r="H2386" s="19">
        <f t="shared" si="2686"/>
        <v>4.3267580244227775</v>
      </c>
      <c r="I2386" s="19">
        <f t="shared" si="2687"/>
        <v>2.4339887773183819</v>
      </c>
      <c r="J2386" s="19">
        <f t="shared" si="2688"/>
        <v>0.71099250691337357</v>
      </c>
      <c r="K2386" s="30">
        <f t="shared" si="2683"/>
        <v>0.48679775546367643</v>
      </c>
      <c r="L2386" s="30">
        <f t="shared" si="2684"/>
        <v>0.56879400553069892</v>
      </c>
      <c r="M2386" s="30">
        <f t="shared" si="2681"/>
        <v>1.0555917609943752</v>
      </c>
      <c r="N2386" s="11"/>
      <c r="O2386" s="20">
        <f t="shared" si="2689"/>
        <v>-2.1203977565859788E-2</v>
      </c>
      <c r="P2386" s="20">
        <f t="shared" si="2690"/>
        <v>-4.5646771935940023E-2</v>
      </c>
      <c r="Q2386" s="20">
        <f t="shared" si="2691"/>
        <v>-3.4528152950950353E-2</v>
      </c>
      <c r="R2386" s="11"/>
      <c r="S2386" s="20">
        <f t="shared" ref="S2386:U2386" si="2698">_xlfn.STDEV.S(O2366:O2386)*SQRT(252)</f>
        <v>0.38351145226692052</v>
      </c>
      <c r="T2386" s="20">
        <f t="shared" si="2698"/>
        <v>0.38129587179037316</v>
      </c>
      <c r="U2386" s="20">
        <f t="shared" si="2698"/>
        <v>0.3574113308576643</v>
      </c>
    </row>
    <row r="2387" spans="1:21" x14ac:dyDescent="0.2">
      <c r="A2387" s="1" t="s">
        <v>5120</v>
      </c>
      <c r="B2387" s="13">
        <v>39855</v>
      </c>
      <c r="C2387" s="12">
        <v>833.74</v>
      </c>
      <c r="D2387" s="12">
        <v>40845.620000000003</v>
      </c>
      <c r="E2387" s="10">
        <v>2.2866</v>
      </c>
      <c r="F2387" s="12">
        <v>12.75</v>
      </c>
      <c r="G2387" s="11"/>
      <c r="H2387" s="19">
        <f t="shared" si="2686"/>
        <v>4.3288036819145015</v>
      </c>
      <c r="I2387" s="19">
        <f t="shared" si="2687"/>
        <v>2.4126178381571299</v>
      </c>
      <c r="J2387" s="19">
        <f t="shared" si="2688"/>
        <v>0.72752985146449289</v>
      </c>
      <c r="K2387" s="30">
        <f t="shared" si="2683"/>
        <v>0.48252356763142601</v>
      </c>
      <c r="L2387" s="30">
        <f t="shared" si="2684"/>
        <v>0.58202388117159432</v>
      </c>
      <c r="M2387" s="30">
        <f t="shared" si="2681"/>
        <v>1.0645474488030202</v>
      </c>
      <c r="N2387" s="11"/>
      <c r="O2387" s="20">
        <f t="shared" si="2689"/>
        <v>-8.7802126946522341E-3</v>
      </c>
      <c r="P2387" s="20">
        <f t="shared" si="2690"/>
        <v>2.325952016416144E-2</v>
      </c>
      <c r="Q2387" s="20">
        <f t="shared" si="2691"/>
        <v>8.4840448169174465E-3</v>
      </c>
      <c r="R2387" s="11"/>
      <c r="S2387" s="20">
        <f t="shared" ref="S2387:U2387" si="2699">_xlfn.STDEV.S(O2367:O2387)*SQRT(252)</f>
        <v>0.3854227282670078</v>
      </c>
      <c r="T2387" s="20">
        <f t="shared" si="2699"/>
        <v>0.39082346410688634</v>
      </c>
      <c r="U2387" s="20">
        <f t="shared" si="2699"/>
        <v>0.35823566278295904</v>
      </c>
    </row>
    <row r="2388" spans="1:21" x14ac:dyDescent="0.2">
      <c r="A2388" s="1" t="s">
        <v>5121</v>
      </c>
      <c r="B2388" s="13">
        <v>39856</v>
      </c>
      <c r="C2388" s="12">
        <v>835.19</v>
      </c>
      <c r="D2388" s="12">
        <v>40500.79</v>
      </c>
      <c r="E2388" s="10">
        <v>2.2905000000000002</v>
      </c>
      <c r="F2388" s="12">
        <v>12.75</v>
      </c>
      <c r="G2388" s="11"/>
      <c r="H2388" s="19">
        <f t="shared" si="2686"/>
        <v>4.3308503065771529</v>
      </c>
      <c r="I2388" s="19">
        <f t="shared" si="2687"/>
        <v>2.3922498523331486</v>
      </c>
      <c r="J2388" s="19">
        <f t="shared" si="2688"/>
        <v>0.73003816097572516</v>
      </c>
      <c r="K2388" s="30">
        <f t="shared" si="2683"/>
        <v>0.47844997046662974</v>
      </c>
      <c r="L2388" s="30">
        <f t="shared" si="2684"/>
        <v>0.58403052878058015</v>
      </c>
      <c r="M2388" s="30">
        <f t="shared" si="2681"/>
        <v>1.0624804992472099</v>
      </c>
      <c r="N2388" s="11"/>
      <c r="O2388" s="20">
        <f t="shared" si="2689"/>
        <v>-8.4422760628924953E-3</v>
      </c>
      <c r="P2388" s="20">
        <f t="shared" si="2690"/>
        <v>3.4477066558618041E-3</v>
      </c>
      <c r="Q2388" s="20">
        <f t="shared" si="2691"/>
        <v>-1.9416227601074532E-3</v>
      </c>
      <c r="R2388" s="11"/>
      <c r="S2388" s="20">
        <f t="shared" ref="S2388:U2388" si="2700">_xlfn.STDEV.S(O2368:O2388)*SQRT(252)</f>
        <v>0.35745105734408716</v>
      </c>
      <c r="T2388" s="20">
        <f t="shared" si="2700"/>
        <v>0.3840730371117882</v>
      </c>
      <c r="U2388" s="20">
        <f t="shared" si="2700"/>
        <v>0.34201442865147819</v>
      </c>
    </row>
    <row r="2389" spans="1:21" x14ac:dyDescent="0.2">
      <c r="A2389" s="1" t="s">
        <v>5122</v>
      </c>
      <c r="B2389" s="13">
        <v>39857</v>
      </c>
      <c r="C2389" s="12">
        <v>826.84</v>
      </c>
      <c r="D2389" s="12">
        <v>41673.620000000003</v>
      </c>
      <c r="E2389" s="10">
        <v>2.2675999999999998</v>
      </c>
      <c r="F2389" s="12">
        <v>12.75</v>
      </c>
      <c r="G2389" s="11"/>
      <c r="H2389" s="19">
        <f t="shared" si="2686"/>
        <v>4.3328978988680031</v>
      </c>
      <c r="I2389" s="19">
        <f t="shared" si="2687"/>
        <v>2.4615251033668173</v>
      </c>
      <c r="J2389" s="19">
        <f t="shared" si="2688"/>
        <v>0.71551362344045288</v>
      </c>
      <c r="K2389" s="30">
        <f t="shared" si="2683"/>
        <v>0.49230502067336346</v>
      </c>
      <c r="L2389" s="30">
        <f t="shared" si="2684"/>
        <v>0.57241089875236228</v>
      </c>
      <c r="M2389" s="30">
        <f t="shared" si="2681"/>
        <v>1.0647159194257259</v>
      </c>
      <c r="N2389" s="11"/>
      <c r="O2389" s="20">
        <f t="shared" si="2689"/>
        <v>2.8958200568433456E-2</v>
      </c>
      <c r="P2389" s="20">
        <f t="shared" si="2690"/>
        <v>-1.9895586712699531E-2</v>
      </c>
      <c r="Q2389" s="20">
        <f t="shared" si="2691"/>
        <v>2.1039634893063042E-3</v>
      </c>
      <c r="R2389" s="11"/>
      <c r="S2389" s="20">
        <f t="shared" ref="S2389:U2389" si="2701">_xlfn.STDEV.S(O2369:O2389)*SQRT(252)</f>
        <v>0.3557321924021819</v>
      </c>
      <c r="T2389" s="20">
        <f t="shared" si="2701"/>
        <v>0.38050728070124579</v>
      </c>
      <c r="U2389" s="20">
        <f t="shared" si="2701"/>
        <v>0.33036847919835771</v>
      </c>
    </row>
    <row r="2390" spans="1:21" x14ac:dyDescent="0.2">
      <c r="A2390" s="1" t="s">
        <v>5123</v>
      </c>
      <c r="B2390" s="13">
        <v>39860</v>
      </c>
      <c r="C2390" s="12">
        <v>826.84</v>
      </c>
      <c r="D2390" s="12">
        <v>41841.32</v>
      </c>
      <c r="E2390" s="10">
        <v>2.2715000000000001</v>
      </c>
      <c r="F2390" s="12">
        <v>12.75</v>
      </c>
      <c r="G2390" s="11"/>
      <c r="H2390" s="19">
        <f t="shared" si="2686"/>
        <v>4.3349464592445397</v>
      </c>
      <c r="I2390" s="19">
        <f t="shared" si="2687"/>
        <v>2.4714305965741414</v>
      </c>
      <c r="J2390" s="19">
        <f t="shared" si="2688"/>
        <v>0.71674422104647606</v>
      </c>
      <c r="K2390" s="30">
        <f t="shared" si="2683"/>
        <v>0.4942861193148283</v>
      </c>
      <c r="L2390" s="30">
        <f t="shared" si="2684"/>
        <v>0.57339537683718089</v>
      </c>
      <c r="M2390" s="30">
        <f t="shared" si="2681"/>
        <v>1.0676814961520091</v>
      </c>
      <c r="N2390" s="11"/>
      <c r="O2390" s="20">
        <f t="shared" si="2689"/>
        <v>4.0241284534436872E-3</v>
      </c>
      <c r="P2390" s="20">
        <f t="shared" si="2690"/>
        <v>1.7198800493916089E-3</v>
      </c>
      <c r="Q2390" s="20">
        <f t="shared" si="2691"/>
        <v>2.785322048986405E-3</v>
      </c>
      <c r="R2390" s="11"/>
      <c r="S2390" s="20">
        <f t="shared" ref="S2390:U2390" si="2702">_xlfn.STDEV.S(O2370:O2390)*SQRT(252)</f>
        <v>0.35569500754555938</v>
      </c>
      <c r="T2390" s="20">
        <f t="shared" si="2702"/>
        <v>0.37784177645145356</v>
      </c>
      <c r="U2390" s="20">
        <f t="shared" si="2702"/>
        <v>0.3295993082172024</v>
      </c>
    </row>
    <row r="2391" spans="1:21" x14ac:dyDescent="0.2">
      <c r="A2391" s="1" t="s">
        <v>5124</v>
      </c>
      <c r="B2391" s="13">
        <v>39861</v>
      </c>
      <c r="C2391" s="12">
        <v>789.17</v>
      </c>
      <c r="D2391" s="12">
        <v>39846.97</v>
      </c>
      <c r="E2391" s="10">
        <v>2.3127</v>
      </c>
      <c r="F2391" s="12">
        <v>12.75</v>
      </c>
      <c r="G2391" s="11"/>
      <c r="H2391" s="19">
        <f t="shared" si="2686"/>
        <v>4.3369959881644657</v>
      </c>
      <c r="I2391" s="19">
        <f t="shared" si="2687"/>
        <v>2.3536308328411226</v>
      </c>
      <c r="J2391" s="19">
        <f t="shared" si="2688"/>
        <v>0.69649795928824043</v>
      </c>
      <c r="K2391" s="30">
        <f t="shared" si="2683"/>
        <v>0.47072616656822452</v>
      </c>
      <c r="L2391" s="30">
        <f t="shared" si="2684"/>
        <v>0.55719836743059237</v>
      </c>
      <c r="M2391" s="30">
        <f t="shared" si="2681"/>
        <v>1.0279245339988168</v>
      </c>
      <c r="N2391" s="11"/>
      <c r="O2391" s="20">
        <f t="shared" si="2689"/>
        <v>-4.7664605227559664E-2</v>
      </c>
      <c r="P2391" s="20">
        <f t="shared" si="2690"/>
        <v>-2.824754098285609E-2</v>
      </c>
      <c r="Q2391" s="20">
        <f t="shared" si="2691"/>
        <v>-3.7236724900149509E-2</v>
      </c>
      <c r="R2391" s="11"/>
      <c r="S2391" s="20">
        <f t="shared" ref="S2391:U2391" si="2703">_xlfn.STDEV.S(O2371:O2391)*SQRT(252)</f>
        <v>0.39376660358980997</v>
      </c>
      <c r="T2391" s="20">
        <f t="shared" si="2703"/>
        <v>0.38795856735324374</v>
      </c>
      <c r="U2391" s="20">
        <f t="shared" si="2703"/>
        <v>0.35409498544505397</v>
      </c>
    </row>
    <row r="2392" spans="1:21" x14ac:dyDescent="0.2">
      <c r="A2392" s="1" t="s">
        <v>5125</v>
      </c>
      <c r="B2392" s="13">
        <v>39862</v>
      </c>
      <c r="C2392" s="12">
        <v>788.42</v>
      </c>
      <c r="D2392" s="12">
        <v>39674.39</v>
      </c>
      <c r="E2392" s="10">
        <v>2.3391999999999999</v>
      </c>
      <c r="F2392" s="12">
        <v>12.75</v>
      </c>
      <c r="G2392" s="11"/>
      <c r="H2392" s="19">
        <f t="shared" si="2686"/>
        <v>4.3390464860857003</v>
      </c>
      <c r="I2392" s="19">
        <f t="shared" si="2687"/>
        <v>2.3434370939161373</v>
      </c>
      <c r="J2392" s="19">
        <f t="shared" si="2688"/>
        <v>0.70380924682464419</v>
      </c>
      <c r="K2392" s="30">
        <f t="shared" si="2683"/>
        <v>0.46868741878322751</v>
      </c>
      <c r="L2392" s="30">
        <f t="shared" si="2684"/>
        <v>0.56304739745971533</v>
      </c>
      <c r="M2392" s="30">
        <f t="shared" si="2681"/>
        <v>1.0317348162429427</v>
      </c>
      <c r="N2392" s="11"/>
      <c r="O2392" s="20">
        <f t="shared" si="2689"/>
        <v>-4.3310695894819284E-3</v>
      </c>
      <c r="P2392" s="20">
        <f t="shared" si="2690"/>
        <v>1.0497213148872975E-2</v>
      </c>
      <c r="Q2392" s="20">
        <f t="shared" si="2691"/>
        <v>3.7067723535144648E-3</v>
      </c>
      <c r="R2392" s="11"/>
      <c r="S2392" s="20">
        <f t="shared" ref="S2392:U2392" si="2704">_xlfn.STDEV.S(O2372:O2392)*SQRT(252)</f>
        <v>0.36456135236642084</v>
      </c>
      <c r="T2392" s="20">
        <f t="shared" si="2704"/>
        <v>0.36300332105894312</v>
      </c>
      <c r="U2392" s="20">
        <f t="shared" si="2704"/>
        <v>0.32242325757821272</v>
      </c>
    </row>
    <row r="2393" spans="1:21" x14ac:dyDescent="0.2">
      <c r="A2393" s="1" t="s">
        <v>5126</v>
      </c>
      <c r="B2393" s="13">
        <v>39863</v>
      </c>
      <c r="C2393" s="12">
        <v>778.94</v>
      </c>
      <c r="D2393" s="12">
        <v>39730.33</v>
      </c>
      <c r="E2393" s="10">
        <v>2.3245</v>
      </c>
      <c r="F2393" s="12">
        <v>12.75</v>
      </c>
      <c r="G2393" s="11"/>
      <c r="H2393" s="19">
        <f t="shared" si="2686"/>
        <v>4.3410979534663801</v>
      </c>
      <c r="I2393" s="19">
        <f t="shared" si="2687"/>
        <v>2.3467412876550622</v>
      </c>
      <c r="J2393" s="19">
        <f t="shared" si="2688"/>
        <v>0.69097691361025371</v>
      </c>
      <c r="K2393" s="30">
        <f t="shared" si="2683"/>
        <v>0.46934825753101245</v>
      </c>
      <c r="L2393" s="30">
        <f t="shared" si="2684"/>
        <v>0.55278153088820303</v>
      </c>
      <c r="M2393" s="30">
        <f t="shared" si="2681"/>
        <v>1.0221297884192155</v>
      </c>
      <c r="N2393" s="11"/>
      <c r="O2393" s="20">
        <f t="shared" si="2689"/>
        <v>1.4099775699134565E-3</v>
      </c>
      <c r="P2393" s="20">
        <f t="shared" si="2690"/>
        <v>-1.823268630283803E-2</v>
      </c>
      <c r="Q2393" s="20">
        <f t="shared" si="2691"/>
        <v>-9.3095897051375109E-3</v>
      </c>
      <c r="R2393" s="11"/>
      <c r="S2393" s="20">
        <f t="shared" ref="S2393:U2393" si="2705">_xlfn.STDEV.S(O2373:O2393)*SQRT(252)</f>
        <v>0.34684438249497096</v>
      </c>
      <c r="T2393" s="20">
        <f t="shared" si="2705"/>
        <v>0.32924519779717443</v>
      </c>
      <c r="U2393" s="20">
        <f t="shared" si="2705"/>
        <v>0.29171724354542511</v>
      </c>
    </row>
    <row r="2394" spans="1:21" x14ac:dyDescent="0.2">
      <c r="A2394" s="1" t="s">
        <v>5127</v>
      </c>
      <c r="B2394" s="13">
        <v>39864</v>
      </c>
      <c r="C2394" s="12">
        <v>770.05</v>
      </c>
      <c r="D2394" s="12">
        <v>38714.639999999999</v>
      </c>
      <c r="E2394" s="10">
        <v>2.3912</v>
      </c>
      <c r="F2394" s="12">
        <v>12.75</v>
      </c>
      <c r="G2394" s="11"/>
      <c r="H2394" s="19">
        <f t="shared" si="2686"/>
        <v>4.3431503907648583</v>
      </c>
      <c r="I2394" s="19">
        <f t="shared" si="2687"/>
        <v>2.2867477849970581</v>
      </c>
      <c r="J2394" s="19">
        <f t="shared" si="2688"/>
        <v>0.70269167407884625</v>
      </c>
      <c r="K2394" s="30">
        <f t="shared" si="2683"/>
        <v>0.45734955699941165</v>
      </c>
      <c r="L2394" s="30">
        <f t="shared" si="2684"/>
        <v>0.56215333926307698</v>
      </c>
      <c r="M2394" s="30">
        <f t="shared" si="2681"/>
        <v>1.0195028962624886</v>
      </c>
      <c r="N2394" s="11"/>
      <c r="O2394" s="20">
        <f t="shared" si="2689"/>
        <v>-2.5564600143014315E-2</v>
      </c>
      <c r="P2394" s="20">
        <f t="shared" si="2690"/>
        <v>1.6953910091416224E-2</v>
      </c>
      <c r="Q2394" s="20">
        <f t="shared" si="2691"/>
        <v>-2.5700181977765801E-3</v>
      </c>
      <c r="R2394" s="11"/>
      <c r="S2394" s="20">
        <f t="shared" ref="S2394:U2394" si="2706">_xlfn.STDEV.S(O2374:O2394)*SQRT(252)</f>
        <v>0.35396401684219764</v>
      </c>
      <c r="T2394" s="20">
        <f t="shared" si="2706"/>
        <v>0.32721901069332354</v>
      </c>
      <c r="U2394" s="20">
        <f t="shared" si="2706"/>
        <v>0.28241170721956199</v>
      </c>
    </row>
    <row r="2395" spans="1:21" x14ac:dyDescent="0.2">
      <c r="A2395" s="1" t="s">
        <v>5128</v>
      </c>
      <c r="B2395" s="13">
        <v>39867</v>
      </c>
      <c r="C2395" s="12">
        <v>743.33</v>
      </c>
      <c r="D2395" s="12">
        <v>38714.639999999999</v>
      </c>
      <c r="E2395" s="10">
        <v>2.3912</v>
      </c>
      <c r="F2395" s="12">
        <v>12.75</v>
      </c>
      <c r="G2395" s="11"/>
      <c r="H2395" s="19">
        <f t="shared" si="2686"/>
        <v>4.3452037984397043</v>
      </c>
      <c r="I2395" s="19">
        <f t="shared" si="2687"/>
        <v>2.2867477849970581</v>
      </c>
      <c r="J2395" s="19">
        <f t="shared" si="2688"/>
        <v>0.67830894369590145</v>
      </c>
      <c r="K2395" s="30">
        <f t="shared" si="2683"/>
        <v>0.45734955699941165</v>
      </c>
      <c r="L2395" s="30">
        <f t="shared" si="2684"/>
        <v>0.54264715495672122</v>
      </c>
      <c r="M2395" s="30">
        <f t="shared" si="2681"/>
        <v>0.99999671195613282</v>
      </c>
      <c r="N2395" s="11"/>
      <c r="O2395" s="20">
        <f t="shared" si="2689"/>
        <v>0</v>
      </c>
      <c r="P2395" s="20">
        <f t="shared" si="2690"/>
        <v>-3.4699045516524696E-2</v>
      </c>
      <c r="Q2395" s="20">
        <f t="shared" si="2691"/>
        <v>-1.9133034715120179E-2</v>
      </c>
      <c r="R2395" s="11"/>
      <c r="S2395" s="20">
        <f t="shared" ref="S2395:U2395" si="2707">_xlfn.STDEV.S(O2375:O2395)*SQRT(252)</f>
        <v>0.35350910908909955</v>
      </c>
      <c r="T2395" s="20">
        <f t="shared" si="2707"/>
        <v>0.33827826843887582</v>
      </c>
      <c r="U2395" s="20">
        <f t="shared" si="2707"/>
        <v>0.28523002608653814</v>
      </c>
    </row>
    <row r="2396" spans="1:21" x14ac:dyDescent="0.2">
      <c r="A2396" s="1" t="s">
        <v>5129</v>
      </c>
      <c r="B2396" s="13">
        <v>39868</v>
      </c>
      <c r="C2396" s="12">
        <v>773.14</v>
      </c>
      <c r="D2396" s="12">
        <v>38714.639999999999</v>
      </c>
      <c r="E2396" s="10">
        <v>2.3912</v>
      </c>
      <c r="F2396" s="12">
        <v>12.75</v>
      </c>
      <c r="G2396" s="11"/>
      <c r="H2396" s="19">
        <f t="shared" si="2686"/>
        <v>4.3472581769497047</v>
      </c>
      <c r="I2396" s="19">
        <f t="shared" si="2687"/>
        <v>2.2867477849970581</v>
      </c>
      <c r="J2396" s="19">
        <f t="shared" si="2688"/>
        <v>0.70551138354304177</v>
      </c>
      <c r="K2396" s="30">
        <f t="shared" si="2683"/>
        <v>0.45734955699941165</v>
      </c>
      <c r="L2396" s="30">
        <f t="shared" si="2684"/>
        <v>0.56440910683443346</v>
      </c>
      <c r="M2396" s="30">
        <f t="shared" si="2681"/>
        <v>1.0217586638338452</v>
      </c>
      <c r="N2396" s="11"/>
      <c r="O2396" s="20">
        <f t="shared" si="2689"/>
        <v>0</v>
      </c>
      <c r="P2396" s="20">
        <f t="shared" si="2690"/>
        <v>4.0103318848963454E-2</v>
      </c>
      <c r="Q2396" s="20">
        <f t="shared" si="2691"/>
        <v>2.1762023432200017E-2</v>
      </c>
      <c r="R2396" s="11"/>
      <c r="S2396" s="20">
        <f t="shared" ref="S2396:U2396" si="2708">_xlfn.STDEV.S(O2376:O2396)*SQRT(252)</f>
        <v>0.3520176860133149</v>
      </c>
      <c r="T2396" s="20">
        <f t="shared" si="2708"/>
        <v>0.37012618444800671</v>
      </c>
      <c r="U2396" s="20">
        <f t="shared" si="2708"/>
        <v>0.29694322747233731</v>
      </c>
    </row>
    <row r="2397" spans="1:21" x14ac:dyDescent="0.2">
      <c r="A2397" s="1" t="s">
        <v>5130</v>
      </c>
      <c r="B2397" s="13">
        <v>39869</v>
      </c>
      <c r="C2397" s="12">
        <v>764.9</v>
      </c>
      <c r="D2397" s="12">
        <v>38231.58</v>
      </c>
      <c r="E2397" s="10">
        <v>2.3809999999999998</v>
      </c>
      <c r="F2397" s="12">
        <v>12.75</v>
      </c>
      <c r="G2397" s="11"/>
      <c r="H2397" s="19">
        <f t="shared" si="2686"/>
        <v>4.3493135267538623</v>
      </c>
      <c r="I2397" s="19">
        <f t="shared" si="2687"/>
        <v>2.258215002953349</v>
      </c>
      <c r="J2397" s="19">
        <f t="shared" si="2688"/>
        <v>0.69501477455865313</v>
      </c>
      <c r="K2397" s="30">
        <f t="shared" si="2683"/>
        <v>0.45164300059066981</v>
      </c>
      <c r="L2397" s="30">
        <f t="shared" si="2684"/>
        <v>0.55601181964692248</v>
      </c>
      <c r="M2397" s="30">
        <f t="shared" si="2681"/>
        <v>1.0076548202375923</v>
      </c>
      <c r="N2397" s="11"/>
      <c r="O2397" s="20">
        <f t="shared" si="2689"/>
        <v>-1.2477450390859679E-2</v>
      </c>
      <c r="P2397" s="20">
        <f t="shared" si="2690"/>
        <v>-1.4878015052960936E-2</v>
      </c>
      <c r="Q2397" s="20">
        <f t="shared" si="2691"/>
        <v>-1.3803497925167885E-2</v>
      </c>
      <c r="R2397" s="11"/>
      <c r="S2397" s="20">
        <f t="shared" ref="S2397:U2397" si="2709">_xlfn.STDEV.S(O2377:O2397)*SQRT(252)</f>
        <v>0.35440785772431121</v>
      </c>
      <c r="T2397" s="20">
        <f t="shared" si="2709"/>
        <v>0.37040271819193699</v>
      </c>
      <c r="U2397" s="20">
        <f t="shared" si="2709"/>
        <v>0.29853900775494252</v>
      </c>
    </row>
    <row r="2398" spans="1:21" x14ac:dyDescent="0.2">
      <c r="A2398" s="1" t="s">
        <v>5131</v>
      </c>
      <c r="B2398" s="13">
        <v>39870</v>
      </c>
      <c r="C2398" s="12">
        <v>752.83</v>
      </c>
      <c r="D2398" s="12">
        <v>38180.18</v>
      </c>
      <c r="E2398" s="10">
        <v>2.3498999999999999</v>
      </c>
      <c r="F2398" s="12">
        <v>12.75</v>
      </c>
      <c r="G2398" s="11"/>
      <c r="H2398" s="19">
        <f t="shared" si="2686"/>
        <v>4.3513698483113972</v>
      </c>
      <c r="I2398" s="19">
        <f t="shared" si="2687"/>
        <v>2.2551789722386411</v>
      </c>
      <c r="J2398" s="19">
        <f t="shared" si="2688"/>
        <v>0.67511270183882943</v>
      </c>
      <c r="K2398" s="30">
        <f t="shared" si="2683"/>
        <v>0.45103579444772823</v>
      </c>
      <c r="L2398" s="30">
        <f t="shared" si="2684"/>
        <v>0.54009016147106359</v>
      </c>
      <c r="M2398" s="30">
        <f t="shared" si="2681"/>
        <v>0.99112595591879182</v>
      </c>
      <c r="N2398" s="11"/>
      <c r="O2398" s="20">
        <f t="shared" si="2689"/>
        <v>-1.3444382889747919E-3</v>
      </c>
      <c r="P2398" s="20">
        <f t="shared" si="2690"/>
        <v>-2.8635467112856472E-2</v>
      </c>
      <c r="Q2398" s="20">
        <f t="shared" si="2691"/>
        <v>-1.6403300005951693E-2</v>
      </c>
      <c r="R2398" s="11"/>
      <c r="S2398" s="20">
        <f t="shared" ref="S2398:U2398" si="2710">_xlfn.STDEV.S(O2378:O2398)*SQRT(252)</f>
        <v>0.32344719242709424</v>
      </c>
      <c r="T2398" s="20">
        <f t="shared" si="2710"/>
        <v>0.36253196377934999</v>
      </c>
      <c r="U2398" s="20">
        <f t="shared" si="2710"/>
        <v>0.27380659674779828</v>
      </c>
    </row>
    <row r="2399" spans="1:21" x14ac:dyDescent="0.2">
      <c r="A2399" s="1" t="s">
        <v>5132</v>
      </c>
      <c r="B2399" s="13">
        <v>39871</v>
      </c>
      <c r="C2399" s="12">
        <v>735.09</v>
      </c>
      <c r="D2399" s="12">
        <v>38183.31</v>
      </c>
      <c r="E2399" s="10">
        <v>2.3780000000000001</v>
      </c>
      <c r="F2399" s="12">
        <v>12.75</v>
      </c>
      <c r="G2399" s="11"/>
      <c r="H2399" s="19">
        <f t="shared" si="2686"/>
        <v>4.3534271420817481</v>
      </c>
      <c r="I2399" s="19">
        <f t="shared" si="2687"/>
        <v>2.255363851151813</v>
      </c>
      <c r="J2399" s="19">
        <f t="shared" si="2688"/>
        <v>0.6670867976301591</v>
      </c>
      <c r="K2399" s="30">
        <f t="shared" si="2683"/>
        <v>0.45107277023036263</v>
      </c>
      <c r="L2399" s="30">
        <f t="shared" si="2684"/>
        <v>0.53366943810412726</v>
      </c>
      <c r="M2399" s="30">
        <f t="shared" si="2681"/>
        <v>0.98474220833448989</v>
      </c>
      <c r="N2399" s="11"/>
      <c r="O2399" s="20">
        <f t="shared" si="2689"/>
        <v>8.197970779599828E-5</v>
      </c>
      <c r="P2399" s="20">
        <f t="shared" si="2690"/>
        <v>-1.1888243528539566E-2</v>
      </c>
      <c r="Q2399" s="20">
        <f t="shared" si="2691"/>
        <v>-6.4409044543527472E-3</v>
      </c>
      <c r="R2399" s="11"/>
      <c r="S2399" s="20">
        <f t="shared" ref="S2399:U2399" si="2711">_xlfn.STDEV.S(O2379:O2399)*SQRT(252)</f>
        <v>0.32036702371847325</v>
      </c>
      <c r="T2399" s="20">
        <f t="shared" si="2711"/>
        <v>0.33826335969133869</v>
      </c>
      <c r="U2399" s="20">
        <f t="shared" si="2711"/>
        <v>0.25725067373455029</v>
      </c>
    </row>
    <row r="2400" spans="1:21" x14ac:dyDescent="0.2">
      <c r="A2400" s="1" t="s">
        <v>5133</v>
      </c>
      <c r="B2400" s="13">
        <v>39874</v>
      </c>
      <c r="C2400" s="12">
        <v>700.82</v>
      </c>
      <c r="D2400" s="12">
        <v>36234.69</v>
      </c>
      <c r="E2400" s="10">
        <v>2.4117000000000002</v>
      </c>
      <c r="F2400" s="12">
        <v>12.75</v>
      </c>
      <c r="G2400" s="11"/>
      <c r="H2400" s="19">
        <f t="shared" si="2686"/>
        <v>4.3554854085245687</v>
      </c>
      <c r="I2400" s="19">
        <f t="shared" si="2687"/>
        <v>2.1402652096869574</v>
      </c>
      <c r="J2400" s="19">
        <f t="shared" si="2688"/>
        <v>0.6450000542547728</v>
      </c>
      <c r="K2400" s="30">
        <f t="shared" si="2683"/>
        <v>0.42805304193739152</v>
      </c>
      <c r="L2400" s="30">
        <f t="shared" si="2684"/>
        <v>0.51600004340381822</v>
      </c>
      <c r="M2400" s="30">
        <f t="shared" si="2681"/>
        <v>0.94405308534120969</v>
      </c>
      <c r="N2400" s="11"/>
      <c r="O2400" s="20">
        <f t="shared" si="2689"/>
        <v>-5.1033291770671396E-2</v>
      </c>
      <c r="P2400" s="20">
        <f t="shared" si="2690"/>
        <v>-3.3109249731594126E-2</v>
      </c>
      <c r="Q2400" s="20">
        <f t="shared" si="2691"/>
        <v>-4.1319568359010739E-2</v>
      </c>
      <c r="R2400" s="11"/>
      <c r="S2400" s="20">
        <f t="shared" ref="S2400:U2400" si="2712">_xlfn.STDEV.S(O2380:O2400)*SQRT(252)</f>
        <v>0.36297827919500086</v>
      </c>
      <c r="T2400" s="20">
        <f t="shared" si="2712"/>
        <v>0.35268848497537708</v>
      </c>
      <c r="U2400" s="20">
        <f t="shared" si="2712"/>
        <v>0.2891901371205588</v>
      </c>
    </row>
    <row r="2401" spans="1:21" x14ac:dyDescent="0.2">
      <c r="A2401" s="1" t="s">
        <v>5134</v>
      </c>
      <c r="B2401" s="13">
        <v>39875</v>
      </c>
      <c r="C2401" s="12">
        <v>696.33</v>
      </c>
      <c r="D2401" s="12">
        <v>36467.56</v>
      </c>
      <c r="E2401" s="10">
        <v>2.4214000000000002</v>
      </c>
      <c r="F2401" s="12">
        <v>12.75</v>
      </c>
      <c r="G2401" s="11"/>
      <c r="H2401" s="19">
        <f t="shared" si="2686"/>
        <v>4.3575446480997311</v>
      </c>
      <c r="I2401" s="19">
        <f t="shared" si="2687"/>
        <v>2.1540200826934548</v>
      </c>
      <c r="J2401" s="19">
        <f t="shared" si="2688"/>
        <v>0.64344528810591883</v>
      </c>
      <c r="K2401" s="30">
        <f t="shared" si="2683"/>
        <v>0.43080401653869099</v>
      </c>
      <c r="L2401" s="30">
        <f t="shared" si="2684"/>
        <v>0.51475623048473507</v>
      </c>
      <c r="M2401" s="30">
        <f t="shared" si="2681"/>
        <v>0.94556024702342611</v>
      </c>
      <c r="N2401" s="11"/>
      <c r="O2401" s="20">
        <f t="shared" si="2689"/>
        <v>6.4267142895384488E-3</v>
      </c>
      <c r="P2401" s="20">
        <f t="shared" si="2690"/>
        <v>-2.4104899505014155E-3</v>
      </c>
      <c r="Q2401" s="20">
        <f t="shared" si="2691"/>
        <v>1.5964798014209691E-3</v>
      </c>
      <c r="R2401" s="11"/>
      <c r="S2401" s="20">
        <f t="shared" ref="S2401:U2401" si="2713">_xlfn.STDEV.S(O2381:O2401)*SQRT(252)</f>
        <v>0.36157759131140038</v>
      </c>
      <c r="T2401" s="20">
        <f t="shared" si="2713"/>
        <v>0.34643120099717978</v>
      </c>
      <c r="U2401" s="20">
        <f t="shared" si="2713"/>
        <v>0.28956091880781187</v>
      </c>
    </row>
    <row r="2402" spans="1:21" x14ac:dyDescent="0.2">
      <c r="A2402" s="1" t="s">
        <v>5135</v>
      </c>
      <c r="B2402" s="13">
        <v>39876</v>
      </c>
      <c r="C2402" s="12">
        <v>712.87</v>
      </c>
      <c r="D2402" s="12">
        <v>38402.239999999998</v>
      </c>
      <c r="E2402" s="10">
        <v>2.3913000000000002</v>
      </c>
      <c r="F2402" s="12">
        <v>12.75</v>
      </c>
      <c r="G2402" s="11"/>
      <c r="H2402" s="19">
        <f t="shared" si="2686"/>
        <v>4.3596048612673242</v>
      </c>
      <c r="I2402" s="19">
        <f t="shared" si="2687"/>
        <v>2.2682953337271234</v>
      </c>
      <c r="J2402" s="19">
        <f t="shared" si="2688"/>
        <v>0.65054056555432527</v>
      </c>
      <c r="K2402" s="30">
        <f t="shared" si="2683"/>
        <v>0.45365906674542472</v>
      </c>
      <c r="L2402" s="30">
        <f t="shared" si="2684"/>
        <v>0.52043245244346026</v>
      </c>
      <c r="M2402" s="30">
        <f t="shared" si="2681"/>
        <v>0.97409151918888504</v>
      </c>
      <c r="N2402" s="11"/>
      <c r="O2402" s="20">
        <f t="shared" si="2689"/>
        <v>5.3052082453556082E-2</v>
      </c>
      <c r="P2402" s="20">
        <f t="shared" si="2690"/>
        <v>1.1027009723379111E-2</v>
      </c>
      <c r="Q2402" s="20">
        <f t="shared" si="2691"/>
        <v>3.017393366025467E-2</v>
      </c>
      <c r="R2402" s="11"/>
      <c r="S2402" s="20">
        <f t="shared" ref="S2402:U2402" si="2714">_xlfn.STDEV.S(O2382:O2402)*SQRT(252)</f>
        <v>0.39697809809121565</v>
      </c>
      <c r="T2402" s="20">
        <f t="shared" si="2714"/>
        <v>0.35070029500192101</v>
      </c>
      <c r="U2402" s="20">
        <f t="shared" si="2714"/>
        <v>0.30830259995873976</v>
      </c>
    </row>
    <row r="2403" spans="1:21" x14ac:dyDescent="0.2">
      <c r="A2403" s="1" t="s">
        <v>5136</v>
      </c>
      <c r="B2403" s="13">
        <v>39877</v>
      </c>
      <c r="C2403" s="12">
        <v>682.55</v>
      </c>
      <c r="D2403" s="12">
        <v>37368.93</v>
      </c>
      <c r="E2403" s="10">
        <v>2.3818000000000001</v>
      </c>
      <c r="F2403" s="12">
        <v>12.75</v>
      </c>
      <c r="G2403" s="11"/>
      <c r="H2403" s="19">
        <f t="shared" si="2686"/>
        <v>4.3616660484876553</v>
      </c>
      <c r="I2403" s="19">
        <f t="shared" si="2687"/>
        <v>2.2072610750147783</v>
      </c>
      <c r="J2403" s="19">
        <f t="shared" si="2688"/>
        <v>0.62039707628653851</v>
      </c>
      <c r="K2403" s="30">
        <f t="shared" si="2683"/>
        <v>0.44145221500295567</v>
      </c>
      <c r="L2403" s="30">
        <f t="shared" si="2684"/>
        <v>0.49631766102923081</v>
      </c>
      <c r="M2403" s="30">
        <f t="shared" si="2681"/>
        <v>0.93776987603218642</v>
      </c>
      <c r="N2403" s="11"/>
      <c r="O2403" s="20">
        <f t="shared" si="2689"/>
        <v>-2.6907544976543019E-2</v>
      </c>
      <c r="P2403" s="20">
        <f t="shared" si="2690"/>
        <v>-4.6336063981039399E-2</v>
      </c>
      <c r="Q2403" s="20">
        <f t="shared" si="2691"/>
        <v>-3.7287711104335708E-2</v>
      </c>
      <c r="R2403" s="11"/>
      <c r="S2403" s="20">
        <f t="shared" ref="S2403:U2403" si="2715">_xlfn.STDEV.S(O2383:O2403)*SQRT(252)</f>
        <v>0.40437034245428327</v>
      </c>
      <c r="T2403" s="20">
        <f t="shared" si="2715"/>
        <v>0.37701564015918798</v>
      </c>
      <c r="U2403" s="20">
        <f t="shared" si="2715"/>
        <v>0.3292292943469321</v>
      </c>
    </row>
    <row r="2404" spans="1:21" x14ac:dyDescent="0.2">
      <c r="A2404" s="1" t="s">
        <v>5137</v>
      </c>
      <c r="B2404" s="13">
        <v>39878</v>
      </c>
      <c r="C2404" s="12">
        <v>683.38</v>
      </c>
      <c r="D2404" s="12">
        <v>37105.089999999997</v>
      </c>
      <c r="E2404" s="10">
        <v>2.3763999999999998</v>
      </c>
      <c r="F2404" s="12">
        <v>12.75</v>
      </c>
      <c r="G2404" s="11"/>
      <c r="H2404" s="19">
        <f t="shared" si="2686"/>
        <v>4.3637282102212493</v>
      </c>
      <c r="I2404" s="19">
        <f t="shared" si="2687"/>
        <v>2.1916769049025513</v>
      </c>
      <c r="J2404" s="19">
        <f t="shared" si="2688"/>
        <v>0.6197432263329119</v>
      </c>
      <c r="K2404" s="30">
        <f t="shared" si="2683"/>
        <v>0.43833538098051028</v>
      </c>
      <c r="L2404" s="30">
        <f t="shared" si="2684"/>
        <v>0.49579458106632956</v>
      </c>
      <c r="M2404" s="30">
        <f t="shared" si="2681"/>
        <v>0.93412996204683985</v>
      </c>
      <c r="N2404" s="11"/>
      <c r="O2404" s="20">
        <f t="shared" si="2689"/>
        <v>-7.0604108814462663E-3</v>
      </c>
      <c r="P2404" s="20">
        <f t="shared" si="2690"/>
        <v>-1.0539217198448636E-3</v>
      </c>
      <c r="Q2404" s="20">
        <f t="shared" si="2691"/>
        <v>-3.8814575711767496E-3</v>
      </c>
      <c r="R2404" s="11"/>
      <c r="S2404" s="20">
        <f t="shared" ref="S2404:U2404" si="2716">_xlfn.STDEV.S(O2384:O2404)*SQRT(252)</f>
        <v>0.39191694734290128</v>
      </c>
      <c r="T2404" s="20">
        <f t="shared" si="2716"/>
        <v>0.36502735912301565</v>
      </c>
      <c r="U2404" s="20">
        <f t="shared" si="2716"/>
        <v>0.31414856025679888</v>
      </c>
    </row>
    <row r="2405" spans="1:21" x14ac:dyDescent="0.2">
      <c r="A2405" s="1" t="s">
        <v>5138</v>
      </c>
      <c r="B2405" s="13">
        <v>39881</v>
      </c>
      <c r="C2405" s="12">
        <v>676.53</v>
      </c>
      <c r="D2405" s="12">
        <v>36741.35</v>
      </c>
      <c r="E2405" s="10">
        <v>2.3776999999999999</v>
      </c>
      <c r="F2405" s="12">
        <v>12.75</v>
      </c>
      <c r="G2405" s="11"/>
      <c r="H2405" s="19">
        <f t="shared" si="2686"/>
        <v>4.3657913469288481</v>
      </c>
      <c r="I2405" s="19">
        <f t="shared" si="2687"/>
        <v>2.1701919669226339</v>
      </c>
      <c r="J2405" s="19">
        <f t="shared" si="2688"/>
        <v>0.61386673232976097</v>
      </c>
      <c r="K2405" s="30">
        <f t="shared" si="2683"/>
        <v>0.43403839338452682</v>
      </c>
      <c r="L2405" s="30">
        <f t="shared" si="2684"/>
        <v>0.4910933858638088</v>
      </c>
      <c r="M2405" s="30">
        <f t="shared" si="2681"/>
        <v>0.92513177924833556</v>
      </c>
      <c r="N2405" s="11"/>
      <c r="O2405" s="20">
        <f t="shared" si="2689"/>
        <v>-9.80296773299838E-3</v>
      </c>
      <c r="P2405" s="20">
        <f t="shared" si="2690"/>
        <v>-9.4821431739121609E-3</v>
      </c>
      <c r="Q2405" s="20">
        <f t="shared" si="2691"/>
        <v>-9.6326883454072032E-3</v>
      </c>
      <c r="R2405" s="11"/>
      <c r="S2405" s="20">
        <f t="shared" ref="S2405:U2405" si="2717">_xlfn.STDEV.S(O2385:O2405)*SQRT(252)</f>
        <v>0.35685385824017135</v>
      </c>
      <c r="T2405" s="20">
        <f t="shared" si="2717"/>
        <v>0.35962192723595493</v>
      </c>
      <c r="U2405" s="20">
        <f t="shared" si="2717"/>
        <v>0.29519734816179399</v>
      </c>
    </row>
    <row r="2406" spans="1:21" x14ac:dyDescent="0.2">
      <c r="A2406" s="1" t="s">
        <v>5139</v>
      </c>
      <c r="B2406" s="13">
        <v>39882</v>
      </c>
      <c r="C2406" s="12">
        <v>719.6</v>
      </c>
      <c r="D2406" s="12">
        <v>38794.550000000003</v>
      </c>
      <c r="E2406" s="10">
        <v>2.3511000000000002</v>
      </c>
      <c r="F2406" s="12">
        <v>12.75</v>
      </c>
      <c r="G2406" s="11"/>
      <c r="H2406" s="19">
        <f t="shared" si="2686"/>
        <v>4.3678554590714125</v>
      </c>
      <c r="I2406" s="19">
        <f t="shared" si="2687"/>
        <v>2.2914678086237572</v>
      </c>
      <c r="J2406" s="19">
        <f t="shared" si="2688"/>
        <v>0.64564268766297384</v>
      </c>
      <c r="K2406" s="30">
        <f t="shared" si="2683"/>
        <v>0.45829356172475144</v>
      </c>
      <c r="L2406" s="30">
        <f t="shared" si="2684"/>
        <v>0.51651415013037905</v>
      </c>
      <c r="M2406" s="30">
        <f t="shared" si="2681"/>
        <v>0.97480771185513049</v>
      </c>
      <c r="N2406" s="11"/>
      <c r="O2406" s="20">
        <f t="shared" si="2689"/>
        <v>5.5882541060685131E-2</v>
      </c>
      <c r="P2406" s="20">
        <f t="shared" si="2690"/>
        <v>5.1763605453281514E-2</v>
      </c>
      <c r="Q2406" s="20">
        <f t="shared" si="2691"/>
        <v>5.369606116780079E-2</v>
      </c>
      <c r="R2406" s="11"/>
      <c r="S2406" s="20">
        <f t="shared" ref="S2406:U2406" si="2718">_xlfn.STDEV.S(O2386:O2406)*SQRT(252)</f>
        <v>0.41613064262227917</v>
      </c>
      <c r="T2406" s="20">
        <f t="shared" si="2718"/>
        <v>0.41732120019539692</v>
      </c>
      <c r="U2406" s="20">
        <f t="shared" si="2718"/>
        <v>0.36457235437497726</v>
      </c>
    </row>
    <row r="2407" spans="1:21" x14ac:dyDescent="0.2">
      <c r="A2407" s="1" t="s">
        <v>5140</v>
      </c>
      <c r="B2407" s="13">
        <v>39883</v>
      </c>
      <c r="C2407" s="12">
        <v>721.36</v>
      </c>
      <c r="D2407" s="12">
        <v>38804.800000000003</v>
      </c>
      <c r="E2407" s="10">
        <v>2.3361999999999998</v>
      </c>
      <c r="F2407" s="12">
        <v>12.75</v>
      </c>
      <c r="G2407" s="11"/>
      <c r="H2407" s="19">
        <f t="shared" si="2686"/>
        <v>4.3699205471101195</v>
      </c>
      <c r="I2407" s="19">
        <f t="shared" si="2687"/>
        <v>2.292073242764336</v>
      </c>
      <c r="J2407" s="19">
        <f t="shared" si="2688"/>
        <v>0.64312006095200269</v>
      </c>
      <c r="K2407" s="30">
        <f t="shared" si="2683"/>
        <v>0.45841464855286723</v>
      </c>
      <c r="L2407" s="30">
        <f t="shared" si="2684"/>
        <v>0.51449604876160215</v>
      </c>
      <c r="M2407" s="30">
        <f t="shared" si="2681"/>
        <v>0.97291069731446944</v>
      </c>
      <c r="N2407" s="11"/>
      <c r="O2407" s="20">
        <f t="shared" si="2689"/>
        <v>2.6421237003648734E-4</v>
      </c>
      <c r="P2407" s="20">
        <f t="shared" si="2690"/>
        <v>-3.907156015507951E-3</v>
      </c>
      <c r="Q2407" s="20">
        <f t="shared" si="2691"/>
        <v>-1.946039734391225E-3</v>
      </c>
      <c r="R2407" s="11"/>
      <c r="S2407" s="20">
        <f t="shared" ref="S2407:U2407" si="2719">_xlfn.STDEV.S(O2387:O2407)*SQRT(252)</f>
        <v>0.41127896875032011</v>
      </c>
      <c r="T2407" s="20">
        <f t="shared" si="2719"/>
        <v>0.39223633503549454</v>
      </c>
      <c r="U2407" s="20">
        <f t="shared" si="2719"/>
        <v>0.34867017551396745</v>
      </c>
    </row>
    <row r="2408" spans="1:21" x14ac:dyDescent="0.2">
      <c r="A2408" s="1" t="s">
        <v>5141</v>
      </c>
      <c r="B2408" s="13">
        <v>39884</v>
      </c>
      <c r="C2408" s="12">
        <v>750.74</v>
      </c>
      <c r="D2408" s="12">
        <v>39151.86</v>
      </c>
      <c r="E2408" s="10">
        <v>2.3153999999999999</v>
      </c>
      <c r="F2408" s="12">
        <v>11.25</v>
      </c>
      <c r="G2408" s="11"/>
      <c r="H2408" s="19">
        <f t="shared" si="2686"/>
        <v>4.3717540518337579</v>
      </c>
      <c r="I2408" s="19">
        <f t="shared" si="2687"/>
        <v>2.3125729474306089</v>
      </c>
      <c r="J2408" s="19">
        <f t="shared" si="2688"/>
        <v>0.66335432575397335</v>
      </c>
      <c r="K2408" s="30">
        <f t="shared" si="2683"/>
        <v>0.46251458948612179</v>
      </c>
      <c r="L2408" s="30">
        <f t="shared" si="2684"/>
        <v>0.53068346060317872</v>
      </c>
      <c r="M2408" s="30">
        <f t="shared" si="2681"/>
        <v>0.99319805008930051</v>
      </c>
      <c r="N2408" s="11"/>
      <c r="O2408" s="20">
        <f t="shared" si="2689"/>
        <v>8.9437389188966598E-3</v>
      </c>
      <c r="P2408" s="20">
        <f t="shared" si="2690"/>
        <v>3.1462655312008314E-2</v>
      </c>
      <c r="Q2408" s="20">
        <f t="shared" si="2691"/>
        <v>2.0852225009788006E-2</v>
      </c>
      <c r="R2408" s="11"/>
      <c r="S2408" s="20">
        <f t="shared" ref="S2408:U2408" si="2720">_xlfn.STDEV.S(O2388:O2408)*SQRT(252)</f>
        <v>0.41247089843805801</v>
      </c>
      <c r="T2408" s="20">
        <f t="shared" si="2720"/>
        <v>0.40048766782750811</v>
      </c>
      <c r="U2408" s="20">
        <f t="shared" si="2720"/>
        <v>0.35663383469426868</v>
      </c>
    </row>
    <row r="2409" spans="1:21" x14ac:dyDescent="0.2">
      <c r="A2409" s="1" t="s">
        <v>5142</v>
      </c>
      <c r="B2409" s="13">
        <v>39885</v>
      </c>
      <c r="C2409" s="12">
        <v>756.55</v>
      </c>
      <c r="D2409" s="12">
        <v>39015.370000000003</v>
      </c>
      <c r="E2409" s="10">
        <v>2.3008000000000002</v>
      </c>
      <c r="F2409" s="12">
        <v>11.25</v>
      </c>
      <c r="G2409" s="11"/>
      <c r="H2409" s="19">
        <f t="shared" si="2686"/>
        <v>4.3735883258481731</v>
      </c>
      <c r="I2409" s="19">
        <f t="shared" si="2687"/>
        <v>2.3045109273479154</v>
      </c>
      <c r="J2409" s="19">
        <f t="shared" si="2688"/>
        <v>0.66427282313618186</v>
      </c>
      <c r="K2409" s="30">
        <f t="shared" si="2683"/>
        <v>0.46090218546958311</v>
      </c>
      <c r="L2409" s="30">
        <f t="shared" si="2684"/>
        <v>0.53141825850894553</v>
      </c>
      <c r="M2409" s="30">
        <f t="shared" si="2681"/>
        <v>0.9923204439785287</v>
      </c>
      <c r="N2409" s="11"/>
      <c r="O2409" s="20">
        <f t="shared" si="2689"/>
        <v>-3.486168984053406E-3</v>
      </c>
      <c r="P2409" s="20">
        <f t="shared" si="2690"/>
        <v>1.384625601354994E-3</v>
      </c>
      <c r="Q2409" s="20">
        <f t="shared" si="2691"/>
        <v>-8.836164254378831E-4</v>
      </c>
      <c r="R2409" s="11"/>
      <c r="S2409" s="20">
        <f t="shared" ref="S2409:U2409" si="2721">_xlfn.STDEV.S(O2389:O2409)*SQRT(252)</f>
        <v>0.41180607743983944</v>
      </c>
      <c r="T2409" s="20">
        <f t="shared" si="2721"/>
        <v>0.4000622290248817</v>
      </c>
      <c r="U2409" s="20">
        <f t="shared" si="2721"/>
        <v>0.3566944120718889</v>
      </c>
    </row>
    <row r="2410" spans="1:21" x14ac:dyDescent="0.2">
      <c r="A2410" s="1" t="s">
        <v>5143</v>
      </c>
      <c r="B2410" s="13">
        <v>39888</v>
      </c>
      <c r="C2410" s="12">
        <v>753.89</v>
      </c>
      <c r="D2410" s="12">
        <v>38607.199999999997</v>
      </c>
      <c r="E2410" s="10">
        <v>2.2700999999999998</v>
      </c>
      <c r="F2410" s="12">
        <v>11.25</v>
      </c>
      <c r="G2410" s="11"/>
      <c r="H2410" s="19">
        <f t="shared" si="2686"/>
        <v>4.3754233694761391</v>
      </c>
      <c r="I2410" s="19">
        <f t="shared" si="2687"/>
        <v>2.2804016538688838</v>
      </c>
      <c r="J2410" s="19">
        <f t="shared" si="2688"/>
        <v>0.65310491466973797</v>
      </c>
      <c r="K2410" s="30">
        <f t="shared" si="2683"/>
        <v>0.4560803307737768</v>
      </c>
      <c r="L2410" s="30">
        <f t="shared" si="2684"/>
        <v>0.52248393173579044</v>
      </c>
      <c r="M2410" s="30">
        <f t="shared" si="2681"/>
        <v>0.97856426250956718</v>
      </c>
      <c r="N2410" s="11"/>
      <c r="O2410" s="20">
        <f t="shared" si="2689"/>
        <v>-1.0461774423772052E-2</v>
      </c>
      <c r="P2410" s="20">
        <f t="shared" si="2690"/>
        <v>-1.6812231476997175E-2</v>
      </c>
      <c r="Q2410" s="20">
        <f t="shared" si="2691"/>
        <v>-1.3862640392460879E-2</v>
      </c>
      <c r="R2410" s="11"/>
      <c r="S2410" s="20">
        <f t="shared" ref="S2410:U2410" si="2722">_xlfn.STDEV.S(O2390:O2410)*SQRT(252)</f>
        <v>0.39751225351239677</v>
      </c>
      <c r="T2410" s="20">
        <f t="shared" si="2722"/>
        <v>0.39867664947395187</v>
      </c>
      <c r="U2410" s="20">
        <f t="shared" si="2722"/>
        <v>0.35809661651272046</v>
      </c>
    </row>
    <row r="2411" spans="1:21" x14ac:dyDescent="0.2">
      <c r="A2411" s="1" t="s">
        <v>5144</v>
      </c>
      <c r="B2411" s="13">
        <v>39889</v>
      </c>
      <c r="C2411" s="12">
        <v>778.12</v>
      </c>
      <c r="D2411" s="12">
        <v>39510.720000000001</v>
      </c>
      <c r="E2411" s="10">
        <v>2.2829000000000002</v>
      </c>
      <c r="F2411" s="12">
        <v>11.25</v>
      </c>
      <c r="G2411" s="11"/>
      <c r="H2411" s="19">
        <f t="shared" si="2686"/>
        <v>4.3772591830405663</v>
      </c>
      <c r="I2411" s="19">
        <f t="shared" si="2687"/>
        <v>2.3337696396928655</v>
      </c>
      <c r="J2411" s="19">
        <f t="shared" si="2688"/>
        <v>0.67789658605687275</v>
      </c>
      <c r="K2411" s="30">
        <f t="shared" si="2683"/>
        <v>0.46675392793857312</v>
      </c>
      <c r="L2411" s="30">
        <f t="shared" si="2684"/>
        <v>0.54231726884549825</v>
      </c>
      <c r="M2411" s="30">
        <f t="shared" si="2681"/>
        <v>1.0090711967840713</v>
      </c>
      <c r="N2411" s="11"/>
      <c r="O2411" s="20">
        <f t="shared" si="2689"/>
        <v>2.3402888580368542E-2</v>
      </c>
      <c r="P2411" s="20">
        <f t="shared" si="2690"/>
        <v>3.7959707284811017E-2</v>
      </c>
      <c r="Q2411" s="20">
        <f t="shared" si="2691"/>
        <v>3.1175197627050011E-2</v>
      </c>
      <c r="R2411" s="11"/>
      <c r="S2411" s="20">
        <f t="shared" ref="S2411:U2411" si="2723">_xlfn.STDEV.S(O2391:O2411)*SQRT(252)</f>
        <v>0.40757397359075165</v>
      </c>
      <c r="T2411" s="20">
        <f t="shared" si="2723"/>
        <v>0.42421755968247699</v>
      </c>
      <c r="U2411" s="20">
        <f t="shared" si="2723"/>
        <v>0.37761588489673908</v>
      </c>
    </row>
    <row r="2412" spans="1:21" x14ac:dyDescent="0.2">
      <c r="A2412" s="1" t="s">
        <v>5145</v>
      </c>
      <c r="B2412" s="13">
        <v>39890</v>
      </c>
      <c r="C2412" s="12">
        <v>794.35</v>
      </c>
      <c r="D2412" s="12">
        <v>40142.29</v>
      </c>
      <c r="E2412" s="10">
        <v>2.2801999999999998</v>
      </c>
      <c r="F2412" s="12">
        <v>11.25</v>
      </c>
      <c r="G2412" s="11"/>
      <c r="H2412" s="19">
        <f t="shared" si="2686"/>
        <v>4.3790957668644994</v>
      </c>
      <c r="I2412" s="19">
        <f t="shared" si="2687"/>
        <v>2.3710744240992447</v>
      </c>
      <c r="J2412" s="19">
        <f t="shared" si="2688"/>
        <v>0.69121765413543634</v>
      </c>
      <c r="K2412" s="30">
        <f t="shared" si="2683"/>
        <v>0.47421488481984897</v>
      </c>
      <c r="L2412" s="30">
        <f t="shared" si="2684"/>
        <v>0.55297412330834905</v>
      </c>
      <c r="M2412" s="30">
        <f t="shared" si="2681"/>
        <v>1.027189008128198</v>
      </c>
      <c r="N2412" s="11"/>
      <c r="O2412" s="20">
        <f t="shared" si="2689"/>
        <v>1.5984775777307947E-2</v>
      </c>
      <c r="P2412" s="20">
        <f t="shared" si="2690"/>
        <v>1.9650590300282156E-2</v>
      </c>
      <c r="Q2412" s="20">
        <f t="shared" si="2691"/>
        <v>1.7954938563174316E-2</v>
      </c>
      <c r="R2412" s="11"/>
      <c r="S2412" s="20">
        <f t="shared" ref="S2412:U2412" si="2724">_xlfn.STDEV.S(O2392:O2412)*SQRT(252)</f>
        <v>0.37702690841457442</v>
      </c>
      <c r="T2412" s="20">
        <f t="shared" si="2724"/>
        <v>0.41974466111035147</v>
      </c>
      <c r="U2412" s="20">
        <f t="shared" si="2724"/>
        <v>0.36154984223055897</v>
      </c>
    </row>
    <row r="2413" spans="1:21" x14ac:dyDescent="0.2">
      <c r="A2413" s="1" t="s">
        <v>5146</v>
      </c>
      <c r="B2413" s="13">
        <v>39891</v>
      </c>
      <c r="C2413" s="12">
        <v>784.04</v>
      </c>
      <c r="D2413" s="12">
        <v>40453.43</v>
      </c>
      <c r="E2413" s="10">
        <v>2.2374999999999998</v>
      </c>
      <c r="F2413" s="12">
        <v>11.25</v>
      </c>
      <c r="G2413" s="11"/>
      <c r="H2413" s="19">
        <f t="shared" si="2686"/>
        <v>4.3809331212711191</v>
      </c>
      <c r="I2413" s="19">
        <f t="shared" si="2687"/>
        <v>2.3894524512699475</v>
      </c>
      <c r="J2413" s="19">
        <f t="shared" si="2688"/>
        <v>0.66947019141498088</v>
      </c>
      <c r="K2413" s="30">
        <f t="shared" si="2683"/>
        <v>0.47789049025398955</v>
      </c>
      <c r="L2413" s="30">
        <f t="shared" si="2684"/>
        <v>0.5355761531319847</v>
      </c>
      <c r="M2413" s="30">
        <f t="shared" si="2681"/>
        <v>1.0134666433859743</v>
      </c>
      <c r="N2413" s="11"/>
      <c r="O2413" s="20">
        <f t="shared" si="2689"/>
        <v>7.7509280113317036E-3</v>
      </c>
      <c r="P2413" s="20">
        <f t="shared" si="2690"/>
        <v>-3.1462539462561723E-2</v>
      </c>
      <c r="Q2413" s="20">
        <f t="shared" si="2691"/>
        <v>-1.3359142897400589E-2</v>
      </c>
      <c r="R2413" s="11"/>
      <c r="S2413" s="20">
        <f t="shared" ref="S2413:U2413" si="2725">_xlfn.STDEV.S(O2393:O2413)*SQRT(252)</f>
        <v>0.37735148503009214</v>
      </c>
      <c r="T2413" s="20">
        <f t="shared" si="2725"/>
        <v>0.43148707643012163</v>
      </c>
      <c r="U2413" s="20">
        <f t="shared" si="2725"/>
        <v>0.36429396881019271</v>
      </c>
    </row>
    <row r="2414" spans="1:21" x14ac:dyDescent="0.2">
      <c r="A2414" s="1" t="s">
        <v>5147</v>
      </c>
      <c r="B2414" s="13">
        <v>39892</v>
      </c>
      <c r="C2414" s="12">
        <v>768.54</v>
      </c>
      <c r="D2414" s="12">
        <v>40076.410000000003</v>
      </c>
      <c r="E2414" s="10">
        <v>2.2563</v>
      </c>
      <c r="F2414" s="12">
        <v>11.25</v>
      </c>
      <c r="G2414" s="11"/>
      <c r="H2414" s="19">
        <f t="shared" si="2686"/>
        <v>4.3827712465837427</v>
      </c>
      <c r="I2414" s="19">
        <f t="shared" si="2687"/>
        <v>2.3671831069108218</v>
      </c>
      <c r="J2414" s="19">
        <f t="shared" si="2688"/>
        <v>0.66174900959014438</v>
      </c>
      <c r="K2414" s="30">
        <f t="shared" si="2683"/>
        <v>0.47343662138216436</v>
      </c>
      <c r="L2414" s="30">
        <f t="shared" si="2684"/>
        <v>0.52939920767211557</v>
      </c>
      <c r="M2414" s="30">
        <f t="shared" si="2681"/>
        <v>1.00283582905428</v>
      </c>
      <c r="N2414" s="11"/>
      <c r="O2414" s="20">
        <f t="shared" si="2689"/>
        <v>-9.3198524822245554E-3</v>
      </c>
      <c r="P2414" s="20">
        <f t="shared" si="2690"/>
        <v>-1.153327201696186E-2</v>
      </c>
      <c r="Q2414" s="20">
        <f t="shared" si="2691"/>
        <v>-1.0489555232105929E-2</v>
      </c>
      <c r="R2414" s="11"/>
      <c r="S2414" s="20">
        <f t="shared" ref="S2414:U2414" si="2726">_xlfn.STDEV.S(O2394:O2414)*SQRT(252)</f>
        <v>0.37910042313294917</v>
      </c>
      <c r="T2414" s="20">
        <f t="shared" si="2726"/>
        <v>0.4289336010153656</v>
      </c>
      <c r="U2414" s="20">
        <f t="shared" si="2726"/>
        <v>0.36467211667607502</v>
      </c>
    </row>
    <row r="2415" spans="1:21" x14ac:dyDescent="0.2">
      <c r="A2415" s="1" t="s">
        <v>5148</v>
      </c>
      <c r="B2415" s="13">
        <v>39895</v>
      </c>
      <c r="C2415" s="12">
        <v>822.92</v>
      </c>
      <c r="D2415" s="12">
        <v>42438.55</v>
      </c>
      <c r="E2415" s="10">
        <v>2.2501000000000002</v>
      </c>
      <c r="F2415" s="12">
        <v>11.25</v>
      </c>
      <c r="G2415" s="11"/>
      <c r="H2415" s="19">
        <f t="shared" si="2686"/>
        <v>4.3846101431258218</v>
      </c>
      <c r="I2415" s="19">
        <f t="shared" si="2687"/>
        <v>2.5067070289427185</v>
      </c>
      <c r="J2415" s="19">
        <f t="shared" si="2688"/>
        <v>0.70662568199788478</v>
      </c>
      <c r="K2415" s="30">
        <f t="shared" si="2683"/>
        <v>0.50134140578854369</v>
      </c>
      <c r="L2415" s="30">
        <f t="shared" si="2684"/>
        <v>0.56530054559830789</v>
      </c>
      <c r="M2415" s="30">
        <f t="shared" si="2681"/>
        <v>1.0666419513868517</v>
      </c>
      <c r="N2415" s="11"/>
      <c r="O2415" s="20">
        <f t="shared" si="2689"/>
        <v>5.8940908130244107E-2</v>
      </c>
      <c r="P2415" s="20">
        <f t="shared" si="2690"/>
        <v>6.7815246804124207E-2</v>
      </c>
      <c r="Q2415" s="20">
        <f t="shared" si="2691"/>
        <v>6.3625690750143793E-2</v>
      </c>
      <c r="R2415" s="11"/>
      <c r="S2415" s="20">
        <f t="shared" ref="S2415:U2415" si="2727">_xlfn.STDEV.S(O2395:O2415)*SQRT(252)</f>
        <v>0.41655395699665482</v>
      </c>
      <c r="T2415" s="20">
        <f t="shared" si="2727"/>
        <v>0.48882278767122933</v>
      </c>
      <c r="U2415" s="20">
        <f t="shared" si="2727"/>
        <v>0.427056753777454</v>
      </c>
    </row>
    <row r="2416" spans="1:21" x14ac:dyDescent="0.2">
      <c r="A2416" s="1" t="s">
        <v>5149</v>
      </c>
      <c r="B2416" s="13">
        <v>39896</v>
      </c>
      <c r="C2416" s="12">
        <v>806.12</v>
      </c>
      <c r="D2416" s="12">
        <v>41475.83</v>
      </c>
      <c r="E2416" s="10">
        <v>2.2563</v>
      </c>
      <c r="F2416" s="12">
        <v>11.25</v>
      </c>
      <c r="G2416" s="11"/>
      <c r="H2416" s="19">
        <f t="shared" si="2686"/>
        <v>4.3864498112209436</v>
      </c>
      <c r="I2416" s="19">
        <f t="shared" si="2687"/>
        <v>2.4498422917897353</v>
      </c>
      <c r="J2416" s="19">
        <f t="shared" si="2688"/>
        <v>0.69410715331772876</v>
      </c>
      <c r="K2416" s="30">
        <f t="shared" si="2683"/>
        <v>0.48996845835794711</v>
      </c>
      <c r="L2416" s="30">
        <f t="shared" si="2684"/>
        <v>0.55528572265418308</v>
      </c>
      <c r="M2416" s="30">
        <f t="shared" si="2681"/>
        <v>1.0452541810121301</v>
      </c>
      <c r="N2416" s="11"/>
      <c r="O2416" s="20">
        <f t="shared" si="2689"/>
        <v>-2.2685035186169156E-2</v>
      </c>
      <c r="P2416" s="20">
        <f t="shared" si="2690"/>
        <v>-1.7715926549345951E-2</v>
      </c>
      <c r="Q2416" s="20">
        <f t="shared" si="2691"/>
        <v>-2.0051499331067202E-2</v>
      </c>
      <c r="R2416" s="11"/>
      <c r="S2416" s="20">
        <f t="shared" ref="S2416:U2416" si="2728">_xlfn.STDEV.S(O2396:O2416)*SQRT(252)</f>
        <v>0.42706330956605754</v>
      </c>
      <c r="T2416" s="20">
        <f t="shared" si="2728"/>
        <v>0.47671130120479172</v>
      </c>
      <c r="U2416" s="20">
        <f t="shared" si="2728"/>
        <v>0.4276542758286071</v>
      </c>
    </row>
    <row r="2417" spans="1:21" x14ac:dyDescent="0.2">
      <c r="A2417" s="1" t="s">
        <v>5150</v>
      </c>
      <c r="B2417" s="13">
        <v>39897</v>
      </c>
      <c r="C2417" s="12">
        <v>813.88</v>
      </c>
      <c r="D2417" s="12">
        <v>41799.300000000003</v>
      </c>
      <c r="E2417" s="10">
        <v>2.2431000000000001</v>
      </c>
      <c r="F2417" s="12">
        <v>11.25</v>
      </c>
      <c r="G2417" s="11"/>
      <c r="H2417" s="19">
        <f t="shared" si="2686"/>
        <v>4.3882902511928323</v>
      </c>
      <c r="I2417" s="19">
        <f t="shared" si="2687"/>
        <v>2.4689486119314958</v>
      </c>
      <c r="J2417" s="19">
        <f t="shared" si="2688"/>
        <v>0.69668906224945937</v>
      </c>
      <c r="K2417" s="30">
        <f t="shared" si="2683"/>
        <v>0.4937897223862992</v>
      </c>
      <c r="L2417" s="30">
        <f t="shared" si="2684"/>
        <v>0.55735124979956752</v>
      </c>
      <c r="M2417" s="30">
        <f t="shared" si="2681"/>
        <v>1.0511409721858667</v>
      </c>
      <c r="N2417" s="11"/>
      <c r="O2417" s="20">
        <f t="shared" si="2689"/>
        <v>7.7990000441221508E-3</v>
      </c>
      <c r="P2417" s="20">
        <f t="shared" si="2690"/>
        <v>3.71975554406756E-3</v>
      </c>
      <c r="Q2417" s="20">
        <f t="shared" si="2691"/>
        <v>5.6319231060490971E-3</v>
      </c>
      <c r="R2417" s="11"/>
      <c r="S2417" s="20">
        <f t="shared" ref="S2417:U2417" si="2729">_xlfn.STDEV.S(O2397:O2417)*SQRT(252)</f>
        <v>0.42708345016869714</v>
      </c>
      <c r="T2417" s="20">
        <f t="shared" si="2729"/>
        <v>0.45581143664179152</v>
      </c>
      <c r="U2417" s="20">
        <f t="shared" si="2729"/>
        <v>0.42209110500590891</v>
      </c>
    </row>
    <row r="2418" spans="1:21" x14ac:dyDescent="0.2">
      <c r="A2418" s="1" t="s">
        <v>5151</v>
      </c>
      <c r="B2418" s="13">
        <v>39898</v>
      </c>
      <c r="C2418" s="12">
        <v>832.86</v>
      </c>
      <c r="D2418" s="12">
        <v>42588.66</v>
      </c>
      <c r="E2418" s="10">
        <v>2.2370999999999999</v>
      </c>
      <c r="F2418" s="12">
        <v>11.25</v>
      </c>
      <c r="G2418" s="11"/>
      <c r="H2418" s="19">
        <f t="shared" si="2686"/>
        <v>4.3901314633653463</v>
      </c>
      <c r="I2418" s="19">
        <f t="shared" si="2687"/>
        <v>2.5155735380980642</v>
      </c>
      <c r="J2418" s="19">
        <f t="shared" si="2688"/>
        <v>0.71102911257036561</v>
      </c>
      <c r="K2418" s="30">
        <f t="shared" si="2683"/>
        <v>0.50311470761961286</v>
      </c>
      <c r="L2418" s="30">
        <f t="shared" si="2684"/>
        <v>0.56882329005629251</v>
      </c>
      <c r="M2418" s="30">
        <f t="shared" si="2681"/>
        <v>1.0719379976759054</v>
      </c>
      <c r="N2418" s="11"/>
      <c r="O2418" s="20">
        <f t="shared" si="2689"/>
        <v>1.8884526774371801E-2</v>
      </c>
      <c r="P2418" s="20">
        <f t="shared" si="2690"/>
        <v>2.058314260683991E-2</v>
      </c>
      <c r="Q2418" s="20">
        <f t="shared" si="2691"/>
        <v>1.978519155883629E-2</v>
      </c>
      <c r="R2418" s="11"/>
      <c r="S2418" s="20">
        <f t="shared" ref="S2418:U2418" si="2730">_xlfn.STDEV.S(O2398:O2418)*SQRT(252)</f>
        <v>0.42565539866720248</v>
      </c>
      <c r="T2418" s="20">
        <f t="shared" si="2730"/>
        <v>0.45798218614821906</v>
      </c>
      <c r="U2418" s="20">
        <f t="shared" si="2730"/>
        <v>0.42260018279651373</v>
      </c>
    </row>
    <row r="2419" spans="1:21" x14ac:dyDescent="0.2">
      <c r="A2419" s="1" t="s">
        <v>5152</v>
      </c>
      <c r="B2419" s="13">
        <v>39899</v>
      </c>
      <c r="C2419" s="12">
        <v>815.94</v>
      </c>
      <c r="D2419" s="12">
        <v>41907.29</v>
      </c>
      <c r="E2419" s="10">
        <v>2.2740999999999998</v>
      </c>
      <c r="F2419" s="12">
        <v>11.25</v>
      </c>
      <c r="G2419" s="11"/>
      <c r="H2419" s="19">
        <f t="shared" si="2686"/>
        <v>4.3919734480624824</v>
      </c>
      <c r="I2419" s="19">
        <f t="shared" si="2687"/>
        <v>2.4753272297696527</v>
      </c>
      <c r="J2419" s="19">
        <f t="shared" si="2688"/>
        <v>0.70810516616810282</v>
      </c>
      <c r="K2419" s="30">
        <f t="shared" si="2683"/>
        <v>0.49506544595393054</v>
      </c>
      <c r="L2419" s="30">
        <f t="shared" si="2684"/>
        <v>0.5664841329344823</v>
      </c>
      <c r="M2419" s="30">
        <f t="shared" si="2681"/>
        <v>1.0615495788884128</v>
      </c>
      <c r="N2419" s="11"/>
      <c r="O2419" s="20">
        <f t="shared" si="2689"/>
        <v>-1.5998859790376185E-2</v>
      </c>
      <c r="P2419" s="20">
        <f t="shared" si="2690"/>
        <v>-4.1122738163177353E-3</v>
      </c>
      <c r="Q2419" s="20">
        <f t="shared" si="2691"/>
        <v>-9.6912496898290401E-3</v>
      </c>
      <c r="R2419" s="11"/>
      <c r="S2419" s="20">
        <f t="shared" ref="S2419:U2419" si="2731">_xlfn.STDEV.S(O2399:O2419)*SQRT(252)</f>
        <v>0.43160612116546571</v>
      </c>
      <c r="T2419" s="20">
        <f t="shared" si="2731"/>
        <v>0.44537087059090952</v>
      </c>
      <c r="U2419" s="20">
        <f t="shared" si="2731"/>
        <v>0.41928724917245502</v>
      </c>
    </row>
    <row r="2420" spans="1:21" x14ac:dyDescent="0.2">
      <c r="A2420" s="1" t="s">
        <v>5153</v>
      </c>
      <c r="B2420" s="13">
        <v>39902</v>
      </c>
      <c r="C2420" s="12">
        <v>787.53</v>
      </c>
      <c r="D2420" s="12">
        <v>40653.129999999997</v>
      </c>
      <c r="E2420" s="10">
        <v>2.3292999999999999</v>
      </c>
      <c r="F2420" s="12">
        <v>11.25</v>
      </c>
      <c r="G2420" s="11"/>
      <c r="H2420" s="19">
        <f t="shared" si="2686"/>
        <v>4.3938162056083705</v>
      </c>
      <c r="I2420" s="19">
        <f t="shared" si="2687"/>
        <v>2.4012480803307863</v>
      </c>
      <c r="J2420" s="19">
        <f t="shared" si="2688"/>
        <v>0.70003944841319055</v>
      </c>
      <c r="K2420" s="30">
        <f t="shared" si="2683"/>
        <v>0.48024961606615729</v>
      </c>
      <c r="L2420" s="30">
        <f t="shared" si="2684"/>
        <v>0.56003155873055244</v>
      </c>
      <c r="M2420" s="30">
        <f t="shared" si="2681"/>
        <v>1.0402811747967098</v>
      </c>
      <c r="N2420" s="11"/>
      <c r="O2420" s="20">
        <f t="shared" si="2689"/>
        <v>-2.9927012698745314E-2</v>
      </c>
      <c r="P2420" s="20">
        <f t="shared" si="2690"/>
        <v>-1.1390564763931521E-2</v>
      </c>
      <c r="Q2420" s="20">
        <f t="shared" si="2691"/>
        <v>-2.0035243303448858E-2</v>
      </c>
      <c r="R2420" s="11"/>
      <c r="S2420" s="20">
        <f t="shared" ref="S2420:U2420" si="2732">_xlfn.STDEV.S(O2400:O2420)*SQRT(252)</f>
        <v>0.4479432021178591</v>
      </c>
      <c r="T2420" s="20">
        <f t="shared" si="2732"/>
        <v>0.44516953751789701</v>
      </c>
      <c r="U2420" s="20">
        <f t="shared" si="2732"/>
        <v>0.42598121975981373</v>
      </c>
    </row>
    <row r="2421" spans="1:21" x14ac:dyDescent="0.2">
      <c r="A2421" s="1" t="s">
        <v>5154</v>
      </c>
      <c r="B2421" s="13">
        <v>39903</v>
      </c>
      <c r="C2421" s="12">
        <v>797.87</v>
      </c>
      <c r="D2421" s="12">
        <v>40925.870000000003</v>
      </c>
      <c r="E2421" s="10">
        <v>2.3148</v>
      </c>
      <c r="F2421" s="12">
        <v>11.25</v>
      </c>
      <c r="G2421" s="11"/>
      <c r="H2421" s="19">
        <f t="shared" si="2686"/>
        <v>4.3956597363272785</v>
      </c>
      <c r="I2421" s="19">
        <f t="shared" si="2687"/>
        <v>2.4173579444772719</v>
      </c>
      <c r="J2421" s="19">
        <f t="shared" si="2688"/>
        <v>0.70481573333469905</v>
      </c>
      <c r="K2421" s="30">
        <f t="shared" si="2683"/>
        <v>0.48347158889545438</v>
      </c>
      <c r="L2421" s="30">
        <f t="shared" si="2684"/>
        <v>0.56385258666775928</v>
      </c>
      <c r="M2421" s="30">
        <f t="shared" si="2681"/>
        <v>1.0473241755632137</v>
      </c>
      <c r="N2421" s="11"/>
      <c r="O2421" s="20">
        <f t="shared" si="2689"/>
        <v>6.7089545134655371E-3</v>
      </c>
      <c r="P2421" s="20">
        <f t="shared" si="2690"/>
        <v>6.8228796710458894E-3</v>
      </c>
      <c r="Q2421" s="20">
        <f t="shared" si="2691"/>
        <v>6.7702857046127995E-3</v>
      </c>
      <c r="R2421" s="11"/>
      <c r="S2421" s="20">
        <f t="shared" ref="S2421:U2421" si="2733">_xlfn.STDEV.S(O2401:O2421)*SQRT(252)</f>
        <v>0.40188181418228752</v>
      </c>
      <c r="T2421" s="20">
        <f t="shared" si="2733"/>
        <v>0.42580270180842011</v>
      </c>
      <c r="U2421" s="20">
        <f t="shared" si="2733"/>
        <v>0.39440722127601913</v>
      </c>
    </row>
    <row r="2422" spans="1:21" x14ac:dyDescent="0.2">
      <c r="A2422" s="1" t="s">
        <v>5155</v>
      </c>
      <c r="B2422" s="13">
        <v>39904</v>
      </c>
      <c r="C2422" s="12">
        <v>811.08</v>
      </c>
      <c r="D2422" s="12">
        <v>41976.33</v>
      </c>
      <c r="E2422" s="10">
        <v>2.2894999999999999</v>
      </c>
      <c r="F2422" s="12">
        <v>11.25</v>
      </c>
      <c r="G2422" s="11"/>
      <c r="H2422" s="19">
        <f t="shared" si="2686"/>
        <v>4.397504040543609</v>
      </c>
      <c r="I2422" s="19">
        <f t="shared" si="2687"/>
        <v>2.4794051978736098</v>
      </c>
      <c r="J2422" s="19">
        <f t="shared" si="2688"/>
        <v>0.7086541273784227</v>
      </c>
      <c r="K2422" s="30">
        <f t="shared" si="2683"/>
        <v>0.49588103957472196</v>
      </c>
      <c r="L2422" s="30">
        <f t="shared" si="2684"/>
        <v>0.56692330190273821</v>
      </c>
      <c r="M2422" s="30">
        <f t="shared" si="2681"/>
        <v>1.0628043414774602</v>
      </c>
      <c r="N2422" s="11"/>
      <c r="O2422" s="20">
        <f t="shared" si="2689"/>
        <v>2.5667383491175588E-2</v>
      </c>
      <c r="P2422" s="20">
        <f t="shared" si="2690"/>
        <v>5.4459539737614637E-3</v>
      </c>
      <c r="Q2422" s="20">
        <f t="shared" si="2691"/>
        <v>1.4780682309679216E-2</v>
      </c>
      <c r="R2422" s="11"/>
      <c r="S2422" s="20">
        <f t="shared" ref="S2422:U2422" si="2734">_xlfn.STDEV.S(O2402:O2422)*SQRT(252)</f>
        <v>0.40755749454572088</v>
      </c>
      <c r="T2422" s="20">
        <f t="shared" si="2734"/>
        <v>0.42504892247045545</v>
      </c>
      <c r="U2422" s="20">
        <f t="shared" si="2734"/>
        <v>0.39551334392357129</v>
      </c>
    </row>
    <row r="2423" spans="1:21" x14ac:dyDescent="0.2">
      <c r="A2423" s="1" t="s">
        <v>5156</v>
      </c>
      <c r="B2423" s="13">
        <v>39905</v>
      </c>
      <c r="C2423" s="12">
        <v>834.38</v>
      </c>
      <c r="D2423" s="12">
        <v>43736.45</v>
      </c>
      <c r="E2423" s="10">
        <v>2.2351000000000001</v>
      </c>
      <c r="F2423" s="12">
        <v>11.25</v>
      </c>
      <c r="G2423" s="11"/>
      <c r="H2423" s="19">
        <f t="shared" si="2686"/>
        <v>4.3993491185819016</v>
      </c>
      <c r="I2423" s="19">
        <f t="shared" si="2687"/>
        <v>2.5833697578263566</v>
      </c>
      <c r="J2423" s="19">
        <f t="shared" si="2688"/>
        <v>0.71168993622945953</v>
      </c>
      <c r="K2423" s="30">
        <f t="shared" si="2683"/>
        <v>0.51667395156527129</v>
      </c>
      <c r="L2423" s="30">
        <f t="shared" si="2684"/>
        <v>0.56935194898356767</v>
      </c>
      <c r="M2423" s="30">
        <f t="shared" si="2681"/>
        <v>1.0860259005488389</v>
      </c>
      <c r="N2423" s="11"/>
      <c r="O2423" s="20">
        <f t="shared" si="2689"/>
        <v>4.1931250302253531E-2</v>
      </c>
      <c r="P2423" s="20">
        <f t="shared" si="2690"/>
        <v>4.2839076691296718E-3</v>
      </c>
      <c r="Q2423" s="20">
        <f t="shared" si="2691"/>
        <v>2.184932650829885E-2</v>
      </c>
      <c r="R2423" s="11"/>
      <c r="S2423" s="20">
        <f t="shared" ref="S2423:U2423" si="2735">_xlfn.STDEV.S(O2403:O2423)*SQRT(252)</f>
        <v>0.39330619114562232</v>
      </c>
      <c r="T2423" s="20">
        <f t="shared" si="2735"/>
        <v>0.42447449645676222</v>
      </c>
      <c r="U2423" s="20">
        <f t="shared" si="2735"/>
        <v>0.39008263851213654</v>
      </c>
    </row>
    <row r="2424" spans="1:21" x14ac:dyDescent="0.2">
      <c r="A2424" s="1" t="s">
        <v>5157</v>
      </c>
      <c r="B2424" s="13">
        <v>39906</v>
      </c>
      <c r="C2424" s="12">
        <v>842.5</v>
      </c>
      <c r="D2424" s="12">
        <v>44390.98</v>
      </c>
      <c r="E2424" s="10">
        <v>2.2067999999999999</v>
      </c>
      <c r="F2424" s="12">
        <v>11.25</v>
      </c>
      <c r="G2424" s="11"/>
      <c r="H2424" s="19">
        <f t="shared" si="2686"/>
        <v>4.4011949707668316</v>
      </c>
      <c r="I2424" s="19">
        <f t="shared" si="2687"/>
        <v>2.6220307147076332</v>
      </c>
      <c r="J2424" s="19">
        <f t="shared" si="2688"/>
        <v>0.7095170976707571</v>
      </c>
      <c r="K2424" s="30">
        <f t="shared" si="2683"/>
        <v>0.52440614294152665</v>
      </c>
      <c r="L2424" s="30">
        <f t="shared" si="2684"/>
        <v>0.56761367813660568</v>
      </c>
      <c r="M2424" s="30">
        <f t="shared" si="2681"/>
        <v>1.0920198210781322</v>
      </c>
      <c r="N2424" s="11"/>
      <c r="O2424" s="20">
        <f t="shared" si="2689"/>
        <v>1.4965320687893247E-2</v>
      </c>
      <c r="P2424" s="20">
        <f t="shared" si="2690"/>
        <v>-3.0530691078957117E-3</v>
      </c>
      <c r="Q2424" s="20">
        <f t="shared" si="2691"/>
        <v>5.5191322106260543E-3</v>
      </c>
      <c r="R2424" s="11"/>
      <c r="S2424" s="20">
        <f t="shared" ref="S2424:U2424" si="2736">_xlfn.STDEV.S(O2404:O2424)*SQRT(252)</f>
        <v>0.37480356275797633</v>
      </c>
      <c r="T2424" s="20">
        <f t="shared" si="2736"/>
        <v>0.3835059327322477</v>
      </c>
      <c r="U2424" s="20">
        <f t="shared" si="2736"/>
        <v>0.35780264343977908</v>
      </c>
    </row>
    <row r="2425" spans="1:21" x14ac:dyDescent="0.2">
      <c r="A2425" s="1" t="s">
        <v>5158</v>
      </c>
      <c r="B2425" s="13">
        <v>39909</v>
      </c>
      <c r="C2425" s="12">
        <v>835.48</v>
      </c>
      <c r="D2425" s="12">
        <v>44167.26</v>
      </c>
      <c r="E2425" s="10">
        <v>2.2248000000000001</v>
      </c>
      <c r="F2425" s="12">
        <v>11.25</v>
      </c>
      <c r="G2425" s="11"/>
      <c r="H2425" s="19">
        <f t="shared" si="2686"/>
        <v>4.4030415974232113</v>
      </c>
      <c r="I2425" s="19">
        <f t="shared" si="2687"/>
        <v>2.6088163024217499</v>
      </c>
      <c r="J2425" s="19">
        <f t="shared" si="2688"/>
        <v>0.70934418763176454</v>
      </c>
      <c r="K2425" s="30">
        <f t="shared" si="2683"/>
        <v>0.52176326048434996</v>
      </c>
      <c r="L2425" s="30">
        <f t="shared" si="2684"/>
        <v>0.56747535010541161</v>
      </c>
      <c r="M2425" s="30">
        <f t="shared" si="2681"/>
        <v>1.0892386105897616</v>
      </c>
      <c r="N2425" s="11"/>
      <c r="O2425" s="20">
        <f t="shared" si="2689"/>
        <v>-5.039762582398577E-3</v>
      </c>
      <c r="P2425" s="20">
        <f t="shared" si="2690"/>
        <v>-2.4370101800252897E-4</v>
      </c>
      <c r="Q2425" s="20">
        <f t="shared" si="2691"/>
        <v>-2.5468498233162107E-3</v>
      </c>
      <c r="R2425" s="11"/>
      <c r="S2425" s="20">
        <f t="shared" ref="S2425:U2425" si="2737">_xlfn.STDEV.S(O2405:O2425)*SQRT(252)</f>
        <v>0.37381097623892223</v>
      </c>
      <c r="T2425" s="20">
        <f t="shared" si="2737"/>
        <v>0.38331016631913767</v>
      </c>
      <c r="U2425" s="20">
        <f t="shared" si="2737"/>
        <v>0.35729655860228754</v>
      </c>
    </row>
    <row r="2426" spans="1:21" x14ac:dyDescent="0.2">
      <c r="A2426" s="1" t="s">
        <v>5159</v>
      </c>
      <c r="B2426" s="13">
        <v>39910</v>
      </c>
      <c r="C2426" s="12">
        <v>815.55</v>
      </c>
      <c r="D2426" s="12">
        <v>43824.53</v>
      </c>
      <c r="E2426" s="10">
        <v>2.2244999999999999</v>
      </c>
      <c r="F2426" s="12">
        <v>11.25</v>
      </c>
      <c r="G2426" s="11"/>
      <c r="H2426" s="19">
        <f t="shared" si="2686"/>
        <v>4.4048889988759887</v>
      </c>
      <c r="I2426" s="19">
        <f t="shared" si="2687"/>
        <v>2.5885723567631551</v>
      </c>
      <c r="J2426" s="19">
        <f t="shared" si="2688"/>
        <v>0.69232973194936231</v>
      </c>
      <c r="K2426" s="30">
        <f t="shared" si="2683"/>
        <v>0.51771447135263104</v>
      </c>
      <c r="L2426" s="30">
        <f t="shared" si="2684"/>
        <v>0.5538637855594899</v>
      </c>
      <c r="M2426" s="30">
        <f t="shared" si="2681"/>
        <v>1.0715782569121211</v>
      </c>
      <c r="N2426" s="11"/>
      <c r="O2426" s="20">
        <f t="shared" si="2689"/>
        <v>-7.7598202831692387E-3</v>
      </c>
      <c r="P2426" s="20">
        <f t="shared" si="2690"/>
        <v>-2.3986177625853422E-2</v>
      </c>
      <c r="Q2426" s="20">
        <f t="shared" si="2691"/>
        <v>-1.6213484819527668E-2</v>
      </c>
      <c r="R2426" s="11"/>
      <c r="S2426" s="20">
        <f t="shared" ref="S2426:U2426" si="2738">_xlfn.STDEV.S(O2406:O2426)*SQRT(252)</f>
        <v>0.3726093102350938</v>
      </c>
      <c r="T2426" s="20">
        <f t="shared" si="2738"/>
        <v>0.39417512400978677</v>
      </c>
      <c r="U2426" s="20">
        <f t="shared" si="2738"/>
        <v>0.36198715297924655</v>
      </c>
    </row>
    <row r="2427" spans="1:21" x14ac:dyDescent="0.2">
      <c r="A2427" s="1" t="s">
        <v>5160</v>
      </c>
      <c r="B2427" s="13">
        <v>39911</v>
      </c>
      <c r="C2427" s="12">
        <v>825.16</v>
      </c>
      <c r="D2427" s="12">
        <v>44181.98</v>
      </c>
      <c r="E2427" s="10">
        <v>2.2010000000000001</v>
      </c>
      <c r="F2427" s="12">
        <v>11.25</v>
      </c>
      <c r="G2427" s="11"/>
      <c r="H2427" s="19">
        <f t="shared" si="2686"/>
        <v>4.4067371754502478</v>
      </c>
      <c r="I2427" s="19">
        <f t="shared" si="2687"/>
        <v>2.6096857649143663</v>
      </c>
      <c r="J2427" s="19">
        <f t="shared" si="2688"/>
        <v>0.69308769786783564</v>
      </c>
      <c r="K2427" s="30">
        <f t="shared" si="2683"/>
        <v>0.52193715298287324</v>
      </c>
      <c r="L2427" s="30">
        <f t="shared" si="2684"/>
        <v>0.55447015829426849</v>
      </c>
      <c r="M2427" s="30">
        <f t="shared" si="2681"/>
        <v>1.0764073112771417</v>
      </c>
      <c r="N2427" s="11"/>
      <c r="O2427" s="20">
        <f t="shared" si="2689"/>
        <v>8.156390952738235E-3</v>
      </c>
      <c r="P2427" s="20">
        <f t="shared" si="2690"/>
        <v>1.0948048068644134E-3</v>
      </c>
      <c r="Q2427" s="20">
        <f t="shared" si="2691"/>
        <v>4.5064878219311932E-3</v>
      </c>
      <c r="R2427" s="11"/>
      <c r="S2427" s="20">
        <f t="shared" ref="S2427:U2427" si="2739">_xlfn.STDEV.S(O2407:O2427)*SQRT(252)</f>
        <v>0.3307722850323645</v>
      </c>
      <c r="T2427" s="20">
        <f t="shared" si="2739"/>
        <v>0.35747667841901948</v>
      </c>
      <c r="U2427" s="20">
        <f t="shared" si="2739"/>
        <v>0.32017958231746968</v>
      </c>
    </row>
    <row r="2428" spans="1:21" x14ac:dyDescent="0.2">
      <c r="A2428" s="1" t="s">
        <v>5161</v>
      </c>
      <c r="B2428" s="13">
        <v>39912</v>
      </c>
      <c r="C2428" s="12">
        <v>856.56</v>
      </c>
      <c r="D2428" s="12">
        <v>45538.71</v>
      </c>
      <c r="E2428" s="10">
        <v>2.1762000000000001</v>
      </c>
      <c r="F2428" s="12">
        <v>11.25</v>
      </c>
      <c r="G2428" s="11"/>
      <c r="H2428" s="19">
        <f t="shared" si="2686"/>
        <v>4.4085861274712101</v>
      </c>
      <c r="I2428" s="19">
        <f t="shared" si="2687"/>
        <v>2.6898233904312003</v>
      </c>
      <c r="J2428" s="19">
        <f t="shared" si="2688"/>
        <v>0.71135530751004616</v>
      </c>
      <c r="K2428" s="30">
        <f t="shared" si="2683"/>
        <v>0.53796467808624004</v>
      </c>
      <c r="L2428" s="30">
        <f t="shared" si="2684"/>
        <v>0.56908424600803698</v>
      </c>
      <c r="M2428" s="30">
        <f t="shared" si="2681"/>
        <v>1.1070489240942769</v>
      </c>
      <c r="N2428" s="11"/>
      <c r="O2428" s="20">
        <f t="shared" si="2689"/>
        <v>3.0707768189655482E-2</v>
      </c>
      <c r="P2428" s="20">
        <f t="shared" si="2690"/>
        <v>2.6356851663083436E-2</v>
      </c>
      <c r="Q2428" s="20">
        <f t="shared" si="2691"/>
        <v>2.8466559541275638E-2</v>
      </c>
      <c r="R2428" s="11"/>
      <c r="S2428" s="20">
        <f t="shared" ref="S2428:U2428" si="2740">_xlfn.STDEV.S(O2408:O2428)*SQRT(252)</f>
        <v>0.34031312590866802</v>
      </c>
      <c r="T2428" s="20">
        <f t="shared" si="2740"/>
        <v>0.36474701495558187</v>
      </c>
      <c r="U2428" s="20">
        <f t="shared" si="2740"/>
        <v>0.32916572512974773</v>
      </c>
    </row>
    <row r="2429" spans="1:21" x14ac:dyDescent="0.2">
      <c r="A2429" s="1" t="s">
        <v>5162</v>
      </c>
      <c r="B2429" s="13">
        <v>39913</v>
      </c>
      <c r="C2429" s="12">
        <v>856.56</v>
      </c>
      <c r="D2429" s="12">
        <v>45538.71</v>
      </c>
      <c r="E2429" s="10">
        <v>2.1762000000000001</v>
      </c>
      <c r="F2429" s="12">
        <v>11.25</v>
      </c>
      <c r="G2429" s="11"/>
      <c r="H2429" s="19">
        <f t="shared" si="2686"/>
        <v>4.4104358552642315</v>
      </c>
      <c r="I2429" s="19">
        <f t="shared" si="2687"/>
        <v>2.6898233904312003</v>
      </c>
      <c r="J2429" s="19">
        <f t="shared" si="2688"/>
        <v>0.71135530751004616</v>
      </c>
      <c r="K2429" s="30">
        <f t="shared" si="2683"/>
        <v>0.53796467808624004</v>
      </c>
      <c r="L2429" s="30">
        <f t="shared" si="2684"/>
        <v>0.56908424600803698</v>
      </c>
      <c r="M2429" s="30">
        <f t="shared" si="2681"/>
        <v>1.1070489240942769</v>
      </c>
      <c r="N2429" s="11"/>
      <c r="O2429" s="20">
        <f t="shared" si="2689"/>
        <v>0</v>
      </c>
      <c r="P2429" s="20">
        <f t="shared" si="2690"/>
        <v>0</v>
      </c>
      <c r="Q2429" s="20">
        <f t="shared" si="2691"/>
        <v>0</v>
      </c>
      <c r="R2429" s="11"/>
      <c r="S2429" s="20">
        <f t="shared" ref="S2429:U2429" si="2741">_xlfn.STDEV.S(O2409:O2429)*SQRT(252)</f>
        <v>0.34136459477156461</v>
      </c>
      <c r="T2429" s="20">
        <f t="shared" si="2741"/>
        <v>0.35211642933015325</v>
      </c>
      <c r="U2429" s="20">
        <f t="shared" si="2741"/>
        <v>0.32551214211356722</v>
      </c>
    </row>
    <row r="2430" spans="1:21" x14ac:dyDescent="0.2">
      <c r="A2430" s="1" t="s">
        <v>5163</v>
      </c>
      <c r="B2430" s="13">
        <v>39916</v>
      </c>
      <c r="C2430" s="12">
        <v>858.73</v>
      </c>
      <c r="D2430" s="12">
        <v>45991.89</v>
      </c>
      <c r="E2430" s="10">
        <v>2.1695000000000002</v>
      </c>
      <c r="F2430" s="12">
        <v>11.25</v>
      </c>
      <c r="G2430" s="11"/>
      <c r="H2430" s="19">
        <f t="shared" si="2686"/>
        <v>4.4122863591548072</v>
      </c>
      <c r="I2430" s="19">
        <f t="shared" si="2687"/>
        <v>2.7165912581216909</v>
      </c>
      <c r="J2430" s="19">
        <f t="shared" si="2688"/>
        <v>0.71096180604705217</v>
      </c>
      <c r="K2430" s="30">
        <f t="shared" si="2683"/>
        <v>0.54331825162433822</v>
      </c>
      <c r="L2430" s="30">
        <f t="shared" si="2684"/>
        <v>0.5687694448376418</v>
      </c>
      <c r="M2430" s="30">
        <f t="shared" si="2681"/>
        <v>1.1120876964619799</v>
      </c>
      <c r="N2430" s="11"/>
      <c r="O2430" s="20">
        <f t="shared" si="2689"/>
        <v>9.9515335414639416E-3</v>
      </c>
      <c r="P2430" s="20">
        <f t="shared" si="2690"/>
        <v>-5.5317147259559274E-4</v>
      </c>
      <c r="Q2430" s="20">
        <f t="shared" si="2691"/>
        <v>4.5515354001408603E-3</v>
      </c>
      <c r="R2430" s="11"/>
      <c r="S2430" s="20">
        <f t="shared" ref="S2430:U2430" si="2742">_xlfn.STDEV.S(O2410:O2430)*SQRT(252)</f>
        <v>0.33911209408091508</v>
      </c>
      <c r="T2430" s="20">
        <f t="shared" si="2742"/>
        <v>0.35233135026224399</v>
      </c>
      <c r="U2430" s="20">
        <f t="shared" si="2742"/>
        <v>0.32473844238470395</v>
      </c>
    </row>
    <row r="2431" spans="1:21" x14ac:dyDescent="0.2">
      <c r="A2431" s="1" t="s">
        <v>5164</v>
      </c>
      <c r="B2431" s="13">
        <v>39917</v>
      </c>
      <c r="C2431" s="12">
        <v>841.5</v>
      </c>
      <c r="D2431" s="12">
        <v>45418.18</v>
      </c>
      <c r="E2431" s="10">
        <v>2.1871999999999998</v>
      </c>
      <c r="F2431" s="12">
        <v>11.25</v>
      </c>
      <c r="G2431" s="11"/>
      <c r="H2431" s="19">
        <f t="shared" si="2686"/>
        <v>4.4141376394685663</v>
      </c>
      <c r="I2431" s="19">
        <f t="shared" si="2687"/>
        <v>2.6827040756054474</v>
      </c>
      <c r="J2431" s="19">
        <f t="shared" si="2688"/>
        <v>0.7023807461885766</v>
      </c>
      <c r="K2431" s="30">
        <f t="shared" si="2683"/>
        <v>0.53654081512108953</v>
      </c>
      <c r="L2431" s="30">
        <f t="shared" si="2684"/>
        <v>0.56190459695086126</v>
      </c>
      <c r="M2431" s="30">
        <f t="shared" si="2681"/>
        <v>1.0984454120719507</v>
      </c>
      <c r="N2431" s="11"/>
      <c r="O2431" s="20">
        <f t="shared" si="2689"/>
        <v>-1.247415576963673E-2</v>
      </c>
      <c r="P2431" s="20">
        <f t="shared" si="2690"/>
        <v>-1.2069649572578722E-2</v>
      </c>
      <c r="Q2431" s="20">
        <f t="shared" si="2691"/>
        <v>-1.22672739150258E-2</v>
      </c>
      <c r="R2431" s="11"/>
      <c r="S2431" s="20">
        <f t="shared" ref="S2431:U2431" si="2743">_xlfn.STDEV.S(O2411:O2431)*SQRT(252)</f>
        <v>0.340566953282114</v>
      </c>
      <c r="T2431" s="20">
        <f t="shared" si="2743"/>
        <v>0.34926106888931707</v>
      </c>
      <c r="U2431" s="20">
        <f t="shared" si="2743"/>
        <v>0.32357637160459662</v>
      </c>
    </row>
    <row r="2432" spans="1:21" x14ac:dyDescent="0.2">
      <c r="A2432" s="1" t="s">
        <v>5165</v>
      </c>
      <c r="B2432" s="13">
        <v>39918</v>
      </c>
      <c r="C2432" s="12">
        <v>852.06</v>
      </c>
      <c r="D2432" s="12">
        <v>45272.65</v>
      </c>
      <c r="E2432" s="10">
        <v>2.1987999999999999</v>
      </c>
      <c r="F2432" s="12">
        <v>11.25</v>
      </c>
      <c r="G2432" s="11"/>
      <c r="H2432" s="19">
        <f t="shared" si="2686"/>
        <v>4.4159896965312759</v>
      </c>
      <c r="I2432" s="19">
        <f t="shared" si="2687"/>
        <v>2.6741080921441363</v>
      </c>
      <c r="J2432" s="19">
        <f t="shared" si="2688"/>
        <v>0.71496681837744014</v>
      </c>
      <c r="K2432" s="30">
        <f t="shared" si="2683"/>
        <v>0.53482161842882725</v>
      </c>
      <c r="L2432" s="30">
        <f t="shared" si="2684"/>
        <v>0.57197345470195216</v>
      </c>
      <c r="M2432" s="30">
        <f t="shared" si="2681"/>
        <v>1.1067950731307794</v>
      </c>
      <c r="N2432" s="11"/>
      <c r="O2432" s="20">
        <f t="shared" si="2689"/>
        <v>-3.2042235069744684E-3</v>
      </c>
      <c r="P2432" s="20">
        <f t="shared" si="2690"/>
        <v>1.7919158885207231E-2</v>
      </c>
      <c r="Q2432" s="20">
        <f t="shared" si="2691"/>
        <v>7.6013436508228782E-3</v>
      </c>
      <c r="R2432" s="11"/>
      <c r="S2432" s="20">
        <f t="shared" ref="S2432:U2432" si="2744">_xlfn.STDEV.S(O2412:O2432)*SQRT(252)</f>
        <v>0.33784940308691047</v>
      </c>
      <c r="T2432" s="20">
        <f t="shared" si="2744"/>
        <v>0.33090598832516649</v>
      </c>
      <c r="U2432" s="20">
        <f t="shared" si="2744"/>
        <v>0.31023215981432789</v>
      </c>
    </row>
    <row r="2433" spans="1:21" x14ac:dyDescent="0.2">
      <c r="A2433" s="1" t="s">
        <v>5166</v>
      </c>
      <c r="B2433" s="13">
        <v>39919</v>
      </c>
      <c r="C2433" s="12">
        <v>865.3</v>
      </c>
      <c r="D2433" s="12">
        <v>46024.78</v>
      </c>
      <c r="E2433" s="10">
        <v>2.1787000000000001</v>
      </c>
      <c r="F2433" s="12">
        <v>11.25</v>
      </c>
      <c r="G2433" s="11"/>
      <c r="H2433" s="19">
        <f t="shared" si="2686"/>
        <v>4.4178425306688407</v>
      </c>
      <c r="I2433" s="19">
        <f t="shared" si="2687"/>
        <v>2.7185339633786314</v>
      </c>
      <c r="J2433" s="19">
        <f t="shared" si="2688"/>
        <v>0.71943923345194383</v>
      </c>
      <c r="K2433" s="30">
        <f t="shared" si="2683"/>
        <v>0.5437067926757263</v>
      </c>
      <c r="L2433" s="30">
        <f t="shared" si="2684"/>
        <v>0.57555138676155504</v>
      </c>
      <c r="M2433" s="30">
        <f t="shared" si="2681"/>
        <v>1.1192581794372813</v>
      </c>
      <c r="N2433" s="11"/>
      <c r="O2433" s="20">
        <f t="shared" si="2689"/>
        <v>1.6613341609117205E-2</v>
      </c>
      <c r="P2433" s="20">
        <f t="shared" si="2690"/>
        <v>6.2554162788330814E-3</v>
      </c>
      <c r="Q2433" s="20">
        <f t="shared" si="2691"/>
        <v>1.1260536488699513E-2</v>
      </c>
      <c r="R2433" s="11"/>
      <c r="S2433" s="20">
        <f t="shared" ref="S2433:U2433" si="2745">_xlfn.STDEV.S(O2413:O2433)*SQRT(252)</f>
        <v>0.33807362123732637</v>
      </c>
      <c r="T2433" s="20">
        <f t="shared" si="2745"/>
        <v>0.32549061939220791</v>
      </c>
      <c r="U2433" s="20">
        <f t="shared" si="2745"/>
        <v>0.30745261861307444</v>
      </c>
    </row>
    <row r="2434" spans="1:21" x14ac:dyDescent="0.2">
      <c r="A2434" s="1" t="s">
        <v>5167</v>
      </c>
      <c r="B2434" s="13">
        <v>39920</v>
      </c>
      <c r="C2434" s="12">
        <v>869.6</v>
      </c>
      <c r="D2434" s="12">
        <v>45778.28</v>
      </c>
      <c r="E2434" s="10">
        <v>2.1859999999999999</v>
      </c>
      <c r="F2434" s="12">
        <v>11.25</v>
      </c>
      <c r="G2434" s="11"/>
      <c r="H2434" s="19">
        <f t="shared" si="2686"/>
        <v>4.4196961422073002</v>
      </c>
      <c r="I2434" s="19">
        <f t="shared" si="2687"/>
        <v>2.7039740106320278</v>
      </c>
      <c r="J2434" s="19">
        <f t="shared" si="2688"/>
        <v>0.72543694453023033</v>
      </c>
      <c r="K2434" s="30">
        <f t="shared" si="2683"/>
        <v>0.54079480212640563</v>
      </c>
      <c r="L2434" s="30">
        <f t="shared" si="2684"/>
        <v>0.58034955562418433</v>
      </c>
      <c r="M2434" s="30">
        <f t="shared" si="2681"/>
        <v>1.12114435775059</v>
      </c>
      <c r="N2434" s="11"/>
      <c r="O2434" s="20">
        <f t="shared" si="2689"/>
        <v>-5.3558105003435053E-3</v>
      </c>
      <c r="P2434" s="20">
        <f t="shared" si="2690"/>
        <v>8.3366472099510869E-3</v>
      </c>
      <c r="Q2434" s="20">
        <f t="shared" si="2691"/>
        <v>1.685203957372039E-3</v>
      </c>
      <c r="R2434" s="11"/>
      <c r="S2434" s="20">
        <f t="shared" ref="S2434:U2434" si="2746">_xlfn.STDEV.S(O2414:O2434)*SQRT(252)</f>
        <v>0.34062198353543821</v>
      </c>
      <c r="T2434" s="20">
        <f t="shared" si="2746"/>
        <v>0.30213735810689762</v>
      </c>
      <c r="U2434" s="20">
        <f t="shared" si="2746"/>
        <v>0.30093046278481267</v>
      </c>
    </row>
    <row r="2435" spans="1:21" x14ac:dyDescent="0.2">
      <c r="A2435" s="1" t="s">
        <v>5168</v>
      </c>
      <c r="B2435" s="13">
        <v>39923</v>
      </c>
      <c r="C2435" s="12">
        <v>832.39</v>
      </c>
      <c r="D2435" s="12">
        <v>44433.15</v>
      </c>
      <c r="E2435" s="10">
        <v>2.2345999999999999</v>
      </c>
      <c r="F2435" s="12">
        <v>11.25</v>
      </c>
      <c r="G2435" s="11"/>
      <c r="H2435" s="19">
        <f t="shared" si="2686"/>
        <v>4.4215505314728309</v>
      </c>
      <c r="I2435" s="19">
        <f t="shared" si="2687"/>
        <v>2.6245215593620927</v>
      </c>
      <c r="J2435" s="19">
        <f t="shared" si="2688"/>
        <v>0.70983372465905947</v>
      </c>
      <c r="K2435" s="30">
        <f t="shared" si="2683"/>
        <v>0.52490431187241859</v>
      </c>
      <c r="L2435" s="30">
        <f t="shared" si="2684"/>
        <v>0.56786697972724764</v>
      </c>
      <c r="M2435" s="30">
        <f t="shared" si="2681"/>
        <v>1.0927712915996661</v>
      </c>
      <c r="N2435" s="11"/>
      <c r="O2435" s="20">
        <f t="shared" si="2689"/>
        <v>-2.9383585403383261E-2</v>
      </c>
      <c r="P2435" s="20">
        <f t="shared" si="2690"/>
        <v>-2.1508719660362718E-2</v>
      </c>
      <c r="Q2435" s="20">
        <f t="shared" si="2691"/>
        <v>-2.5307237158870621E-2</v>
      </c>
      <c r="R2435" s="11"/>
      <c r="S2435" s="20">
        <f t="shared" ref="S2435:U2435" si="2747">_xlfn.STDEV.S(O2415:O2435)*SQRT(252)</f>
        <v>0.35869411318299321</v>
      </c>
      <c r="T2435" s="20">
        <f t="shared" si="2747"/>
        <v>0.31046027743036508</v>
      </c>
      <c r="U2435" s="20">
        <f t="shared" si="2747"/>
        <v>0.31459998213663914</v>
      </c>
    </row>
    <row r="2436" spans="1:21" x14ac:dyDescent="0.2">
      <c r="A2436" s="1" t="s">
        <v>5169</v>
      </c>
      <c r="B2436" s="13">
        <v>39924</v>
      </c>
      <c r="C2436" s="12">
        <v>850.08</v>
      </c>
      <c r="D2436" s="12">
        <v>44433.15</v>
      </c>
      <c r="E2436" s="10">
        <v>2.2345999999999999</v>
      </c>
      <c r="F2436" s="12">
        <v>11.25</v>
      </c>
      <c r="G2436" s="11"/>
      <c r="H2436" s="19">
        <f t="shared" si="2686"/>
        <v>4.4234056987917478</v>
      </c>
      <c r="I2436" s="19">
        <f t="shared" si="2687"/>
        <v>2.6245215593620927</v>
      </c>
      <c r="J2436" s="19">
        <f t="shared" si="2688"/>
        <v>0.72491915166949783</v>
      </c>
      <c r="K2436" s="30">
        <f t="shared" si="2683"/>
        <v>0.52490431187241859</v>
      </c>
      <c r="L2436" s="30">
        <f t="shared" si="2684"/>
        <v>0.57993532133559833</v>
      </c>
      <c r="M2436" s="30">
        <f t="shared" si="2681"/>
        <v>1.1048396332080168</v>
      </c>
      <c r="N2436" s="11"/>
      <c r="O2436" s="20">
        <f t="shared" si="2689"/>
        <v>0</v>
      </c>
      <c r="P2436" s="20">
        <f t="shared" si="2690"/>
        <v>2.1252057328896345E-2</v>
      </c>
      <c r="Q2436" s="20">
        <f t="shared" si="2691"/>
        <v>1.1043794526011341E-2</v>
      </c>
      <c r="R2436" s="11"/>
      <c r="S2436" s="20">
        <f t="shared" ref="S2436:U2436" si="2748">_xlfn.STDEV.S(O2416:O2436)*SQRT(252)</f>
        <v>0.3007960022582436</v>
      </c>
      <c r="T2436" s="20">
        <f t="shared" si="2748"/>
        <v>0.21671201523048192</v>
      </c>
      <c r="U2436" s="20">
        <f t="shared" si="2748"/>
        <v>0.23133781308531992</v>
      </c>
    </row>
    <row r="2437" spans="1:21" x14ac:dyDescent="0.2">
      <c r="A2437" s="1" t="s">
        <v>5170</v>
      </c>
      <c r="B2437" s="13">
        <v>39925</v>
      </c>
      <c r="C2437" s="12">
        <v>843.55</v>
      </c>
      <c r="D2437" s="12">
        <v>44888.2</v>
      </c>
      <c r="E2437" s="10">
        <v>2.2124000000000001</v>
      </c>
      <c r="F2437" s="12">
        <v>11.25</v>
      </c>
      <c r="G2437" s="11"/>
      <c r="H2437" s="19">
        <f t="shared" si="2686"/>
        <v>4.4252616444905017</v>
      </c>
      <c r="I2437" s="19">
        <f t="shared" si="2687"/>
        <v>2.6513998818665225</v>
      </c>
      <c r="J2437" s="19">
        <f t="shared" si="2688"/>
        <v>0.71220408462881413</v>
      </c>
      <c r="K2437" s="30">
        <f t="shared" si="2683"/>
        <v>0.53027997637330448</v>
      </c>
      <c r="L2437" s="30">
        <f t="shared" si="2684"/>
        <v>0.5697632677030513</v>
      </c>
      <c r="M2437" s="30">
        <f t="shared" si="2681"/>
        <v>1.1000432440763559</v>
      </c>
      <c r="N2437" s="11"/>
      <c r="O2437" s="20">
        <f t="shared" si="2689"/>
        <v>1.0241227551951448E-2</v>
      </c>
      <c r="P2437" s="20">
        <f t="shared" si="2690"/>
        <v>-1.7539979474125778E-2</v>
      </c>
      <c r="Q2437" s="20">
        <f t="shared" si="2691"/>
        <v>-4.3412536874098961E-3</v>
      </c>
      <c r="R2437" s="11"/>
      <c r="S2437" s="20">
        <f t="shared" ref="S2437:U2437" si="2749">_xlfn.STDEV.S(O2417:O2437)*SQRT(252)</f>
        <v>0.28758841712753952</v>
      </c>
      <c r="T2437" s="20">
        <f t="shared" si="2749"/>
        <v>0.21651818852981927</v>
      </c>
      <c r="U2437" s="20">
        <f t="shared" si="2749"/>
        <v>0.21871589870112734</v>
      </c>
    </row>
    <row r="2438" spans="1:21" x14ac:dyDescent="0.2">
      <c r="A2438" s="1" t="s">
        <v>5171</v>
      </c>
      <c r="B2438" s="13">
        <v>39926</v>
      </c>
      <c r="C2438" s="12">
        <v>851.92</v>
      </c>
      <c r="D2438" s="12">
        <v>45801.17</v>
      </c>
      <c r="E2438" s="10">
        <v>2.2103000000000002</v>
      </c>
      <c r="F2438" s="12">
        <v>11.25</v>
      </c>
      <c r="G2438" s="11"/>
      <c r="H2438" s="19">
        <f t="shared" si="2686"/>
        <v>4.4271183688956803</v>
      </c>
      <c r="I2438" s="19">
        <f t="shared" si="2687"/>
        <v>2.705326048434745</v>
      </c>
      <c r="J2438" s="19">
        <f t="shared" si="2688"/>
        <v>0.71858809563808856</v>
      </c>
      <c r="K2438" s="30">
        <f t="shared" si="2683"/>
        <v>0.54106520968694904</v>
      </c>
      <c r="L2438" s="30">
        <f t="shared" si="2684"/>
        <v>0.57487047651047085</v>
      </c>
      <c r="M2438" s="30">
        <f t="shared" si="2681"/>
        <v>1.1159356861974199</v>
      </c>
      <c r="N2438" s="11"/>
      <c r="O2438" s="20">
        <f t="shared" si="2689"/>
        <v>2.0338752723432885E-2</v>
      </c>
      <c r="P2438" s="20">
        <f t="shared" si="2690"/>
        <v>8.9637382697709267E-3</v>
      </c>
      <c r="Q2438" s="20">
        <f t="shared" si="2691"/>
        <v>1.4447106699344348E-2</v>
      </c>
      <c r="R2438" s="11"/>
      <c r="S2438" s="20">
        <f t="shared" ref="S2438:U2438" si="2750">_xlfn.STDEV.S(O2418:O2438)*SQRT(252)</f>
        <v>0.29294599075327071</v>
      </c>
      <c r="T2438" s="20">
        <f t="shared" si="2750"/>
        <v>0.21800897602345243</v>
      </c>
      <c r="U2438" s="20">
        <f t="shared" si="2750"/>
        <v>0.22239392016613863</v>
      </c>
    </row>
    <row r="2439" spans="1:21" x14ac:dyDescent="0.2">
      <c r="A2439" s="1" t="s">
        <v>5172</v>
      </c>
      <c r="B2439" s="13">
        <v>39927</v>
      </c>
      <c r="C2439" s="12">
        <v>866.23</v>
      </c>
      <c r="D2439" s="12">
        <v>46771.79</v>
      </c>
      <c r="E2439" s="10">
        <v>2.1928999999999998</v>
      </c>
      <c r="F2439" s="12">
        <v>11.25</v>
      </c>
      <c r="G2439" s="11"/>
      <c r="H2439" s="19">
        <f t="shared" si="2686"/>
        <v>4.4289758723340089</v>
      </c>
      <c r="I2439" s="19">
        <f t="shared" si="2687"/>
        <v>2.7626574128765644</v>
      </c>
      <c r="J2439" s="19">
        <f t="shared" si="2688"/>
        <v>0.72490655786112868</v>
      </c>
      <c r="K2439" s="30">
        <f t="shared" si="2683"/>
        <v>0.55253148257531293</v>
      </c>
      <c r="L2439" s="30">
        <f t="shared" si="2684"/>
        <v>0.57992524628890296</v>
      </c>
      <c r="M2439" s="30">
        <f t="shared" si="2681"/>
        <v>1.132456728864216</v>
      </c>
      <c r="N2439" s="11"/>
      <c r="O2439" s="20">
        <f t="shared" si="2689"/>
        <v>2.119203505063294E-2</v>
      </c>
      <c r="P2439" s="20">
        <f t="shared" si="2690"/>
        <v>8.792884632230713E-3</v>
      </c>
      <c r="Q2439" s="20">
        <f t="shared" si="2691"/>
        <v>1.4804654848069143E-2</v>
      </c>
      <c r="R2439" s="11"/>
      <c r="S2439" s="20">
        <f t="shared" ref="S2439:U2439" si="2751">_xlfn.STDEV.S(O2419:O2439)*SQRT(252)</f>
        <v>0.29447622769655202</v>
      </c>
      <c r="T2439" s="20">
        <f t="shared" si="2751"/>
        <v>0.20867525069127768</v>
      </c>
      <c r="U2439" s="20">
        <f t="shared" si="2751"/>
        <v>0.21827330881008425</v>
      </c>
    </row>
    <row r="2440" spans="1:21" x14ac:dyDescent="0.2">
      <c r="A2440" s="1" t="s">
        <v>5173</v>
      </c>
      <c r="B2440" s="13">
        <v>39930</v>
      </c>
      <c r="C2440" s="12">
        <v>857.51</v>
      </c>
      <c r="D2440" s="12">
        <v>45819.71</v>
      </c>
      <c r="E2440" s="10">
        <v>2.2161</v>
      </c>
      <c r="F2440" s="12">
        <v>11.25</v>
      </c>
      <c r="G2440" s="11"/>
      <c r="H2440" s="19">
        <f t="shared" si="2686"/>
        <v>4.4308341551323487</v>
      </c>
      <c r="I2440" s="19">
        <f t="shared" si="2687"/>
        <v>2.7064211458948746</v>
      </c>
      <c r="J2440" s="19">
        <f t="shared" si="2688"/>
        <v>0.72520122267641718</v>
      </c>
      <c r="K2440" s="30">
        <f t="shared" si="2683"/>
        <v>0.5412842291789749</v>
      </c>
      <c r="L2440" s="30">
        <f t="shared" si="2684"/>
        <v>0.58016097814113377</v>
      </c>
      <c r="M2440" s="30">
        <f t="shared" si="2681"/>
        <v>1.1214452073201087</v>
      </c>
      <c r="N2440" s="11"/>
      <c r="O2440" s="20">
        <f t="shared" si="2689"/>
        <v>-2.0355859803526943E-2</v>
      </c>
      <c r="P2440" s="20">
        <f t="shared" si="2690"/>
        <v>4.0648661830000599E-4</v>
      </c>
      <c r="Q2440" s="20">
        <f t="shared" si="2691"/>
        <v>-9.7235693545228985E-3</v>
      </c>
      <c r="R2440" s="11"/>
      <c r="S2440" s="20">
        <f t="shared" ref="S2440:U2440" si="2752">_xlfn.STDEV.S(O2420:O2440)*SQRT(252)</f>
        <v>0.29867968002925754</v>
      </c>
      <c r="T2440" s="20">
        <f t="shared" si="2752"/>
        <v>0.20786504896658925</v>
      </c>
      <c r="U2440" s="20">
        <f t="shared" si="2752"/>
        <v>0.21829647073216521</v>
      </c>
    </row>
    <row r="2441" spans="1:21" x14ac:dyDescent="0.2">
      <c r="A2441" s="1" t="s">
        <v>5174</v>
      </c>
      <c r="B2441" s="13">
        <v>39931</v>
      </c>
      <c r="C2441" s="12">
        <v>855.16</v>
      </c>
      <c r="D2441" s="12">
        <v>45821.440000000002</v>
      </c>
      <c r="E2441" s="10">
        <v>2.2033</v>
      </c>
      <c r="F2441" s="12">
        <v>11.25</v>
      </c>
      <c r="G2441" s="11"/>
      <c r="H2441" s="19">
        <f t="shared" si="2686"/>
        <v>4.4326932176176994</v>
      </c>
      <c r="I2441" s="19">
        <f t="shared" si="2687"/>
        <v>2.7065233313644552</v>
      </c>
      <c r="J2441" s="19">
        <f t="shared" si="2688"/>
        <v>0.71903659412217613</v>
      </c>
      <c r="K2441" s="30">
        <f t="shared" si="2683"/>
        <v>0.54130466627289109</v>
      </c>
      <c r="L2441" s="30">
        <f t="shared" si="2684"/>
        <v>0.57522927529774093</v>
      </c>
      <c r="M2441" s="30">
        <f t="shared" si="2681"/>
        <v>1.1165339415706321</v>
      </c>
      <c r="N2441" s="11"/>
      <c r="O2441" s="20">
        <f t="shared" si="2689"/>
        <v>3.7756677202960276E-5</v>
      </c>
      <c r="P2441" s="20">
        <f t="shared" si="2690"/>
        <v>-8.5005766144325978E-3</v>
      </c>
      <c r="Q2441" s="20">
        <f t="shared" si="2691"/>
        <v>-4.3794076762901923E-3</v>
      </c>
      <c r="R2441" s="11"/>
      <c r="S2441" s="20">
        <f t="shared" ref="S2441:U2441" si="2753">_xlfn.STDEV.S(O2421:O2441)*SQRT(252)</f>
        <v>0.27210811174341193</v>
      </c>
      <c r="T2441" s="20">
        <f t="shared" si="2753"/>
        <v>0.20588789007319463</v>
      </c>
      <c r="U2441" s="20">
        <f t="shared" si="2753"/>
        <v>0.20401493097457163</v>
      </c>
    </row>
    <row r="2442" spans="1:21" x14ac:dyDescent="0.2">
      <c r="A2442" s="1" t="s">
        <v>5175</v>
      </c>
      <c r="B2442" s="13">
        <v>39932</v>
      </c>
      <c r="C2442" s="12">
        <v>873.64</v>
      </c>
      <c r="D2442" s="12">
        <v>47226.79</v>
      </c>
      <c r="E2442" s="10">
        <v>2.1833999999999998</v>
      </c>
      <c r="F2442" s="12">
        <v>11.25</v>
      </c>
      <c r="G2442" s="11"/>
      <c r="H2442" s="19">
        <f t="shared" si="2686"/>
        <v>4.4345530601171967</v>
      </c>
      <c r="I2442" s="19">
        <f t="shared" si="2687"/>
        <v>2.789532782043723</v>
      </c>
      <c r="J2442" s="19">
        <f t="shared" si="2688"/>
        <v>0.72794035596169437</v>
      </c>
      <c r="K2442" s="30">
        <f t="shared" si="2683"/>
        <v>0.55790655640874465</v>
      </c>
      <c r="L2442" s="30">
        <f t="shared" si="2684"/>
        <v>0.58235228476935552</v>
      </c>
      <c r="M2442" s="30">
        <f t="shared" ref="M2442:M2505" si="2754">I2442*$M$4+(1-$M$4)*J2442</f>
        <v>1.1402588411781003</v>
      </c>
      <c r="N2442" s="11"/>
      <c r="O2442" s="20">
        <f t="shared" si="2689"/>
        <v>3.0670140440806737E-2</v>
      </c>
      <c r="P2442" s="20">
        <f t="shared" si="2690"/>
        <v>1.2382905004144185E-2</v>
      </c>
      <c r="Q2442" s="20">
        <f t="shared" si="2691"/>
        <v>2.1248704337724078E-2</v>
      </c>
      <c r="R2442" s="11"/>
      <c r="S2442" s="20">
        <f t="shared" ref="S2442:U2442" si="2755">_xlfn.STDEV.S(O2422:O2442)*SQRT(252)</f>
        <v>0.28539200510611051</v>
      </c>
      <c r="T2442" s="20">
        <f t="shared" si="2755"/>
        <v>0.20863070366570671</v>
      </c>
      <c r="U2442" s="20">
        <f t="shared" si="2755"/>
        <v>0.21295073070625448</v>
      </c>
    </row>
    <row r="2443" spans="1:21" x14ac:dyDescent="0.2">
      <c r="A2443" s="1" t="s">
        <v>5176</v>
      </c>
      <c r="B2443" s="13">
        <v>39933</v>
      </c>
      <c r="C2443" s="12">
        <v>872.81</v>
      </c>
      <c r="D2443" s="12">
        <v>47289.53</v>
      </c>
      <c r="E2443" s="10">
        <v>2.1779000000000002</v>
      </c>
      <c r="F2443" s="12">
        <v>10.25</v>
      </c>
      <c r="G2443" s="11"/>
      <c r="H2443" s="19">
        <f t="shared" si="2686"/>
        <v>4.436254581102296</v>
      </c>
      <c r="I2443" s="19">
        <f t="shared" si="2687"/>
        <v>2.7932386296515195</v>
      </c>
      <c r="J2443" s="19">
        <f t="shared" si="2688"/>
        <v>0.7254168328277103</v>
      </c>
      <c r="K2443" s="30">
        <f t="shared" ref="K2443:K2506" si="2756">I2443*$M$4</f>
        <v>0.55864772593030387</v>
      </c>
      <c r="L2443" s="30">
        <f t="shared" ref="L2443:L2506" si="2757">J2443*(1-$M$4)</f>
        <v>0.58033346626216831</v>
      </c>
      <c r="M2443" s="30">
        <f t="shared" si="2754"/>
        <v>1.1389811921924722</v>
      </c>
      <c r="N2443" s="11"/>
      <c r="O2443" s="20">
        <f t="shared" si="2689"/>
        <v>1.3284832613014164E-3</v>
      </c>
      <c r="P2443" s="20">
        <f t="shared" si="2690"/>
        <v>-3.4666619501404483E-3</v>
      </c>
      <c r="Q2443" s="20">
        <f t="shared" si="2691"/>
        <v>-1.1204903128030352E-3</v>
      </c>
      <c r="R2443" s="11"/>
      <c r="S2443" s="20">
        <f t="shared" ref="S2443:U2443" si="2758">_xlfn.STDEV.S(O2423:O2443)*SQRT(252)</f>
        <v>0.27767749838622202</v>
      </c>
      <c r="T2443" s="20">
        <f t="shared" si="2758"/>
        <v>0.20885606170915141</v>
      </c>
      <c r="U2443" s="20">
        <f t="shared" si="2758"/>
        <v>0.21004579445002958</v>
      </c>
    </row>
    <row r="2444" spans="1:21" x14ac:dyDescent="0.2">
      <c r="A2444" s="1" t="s">
        <v>5177</v>
      </c>
      <c r="B2444" s="13">
        <v>39934</v>
      </c>
      <c r="C2444" s="12">
        <v>877.52</v>
      </c>
      <c r="D2444" s="12">
        <v>47289.53</v>
      </c>
      <c r="E2444" s="10">
        <v>2.1779000000000002</v>
      </c>
      <c r="F2444" s="12">
        <v>10.25</v>
      </c>
      <c r="G2444" s="11"/>
      <c r="H2444" s="19">
        <f t="shared" ref="H2444:H2507" si="2759">H2443*(1+(F2444-0.1)/100)^(1/252)</f>
        <v>4.437956754954465</v>
      </c>
      <c r="I2444" s="19">
        <f t="shared" ref="H2444:I2507" si="2760">(D2444/D2443*I2443)</f>
        <v>2.7932386296515195</v>
      </c>
      <c r="J2444" s="19">
        <f t="shared" ref="J2444:J2507" si="2761">((C2444*E2444)/(C2443*E2443))*J2443</f>
        <v>0.72933144572469666</v>
      </c>
      <c r="K2444" s="30">
        <f t="shared" si="2756"/>
        <v>0.55864772593030387</v>
      </c>
      <c r="L2444" s="30">
        <f t="shared" si="2757"/>
        <v>0.58346515657975739</v>
      </c>
      <c r="M2444" s="30">
        <f t="shared" si="2754"/>
        <v>1.1421128825100613</v>
      </c>
      <c r="N2444" s="11"/>
      <c r="O2444" s="20">
        <f t="shared" ref="O2444:O2507" si="2762">I2444/I2443-1</f>
        <v>0</v>
      </c>
      <c r="P2444" s="20">
        <f t="shared" ref="P2444:P2507" si="2763">J2444/J2443-1</f>
        <v>5.3963634697129503E-3</v>
      </c>
      <c r="Q2444" s="20">
        <f t="shared" ref="Q2444:Q2507" si="2764">M2444/M2443-1</f>
        <v>2.7495540216611047E-3</v>
      </c>
      <c r="R2444" s="11"/>
      <c r="S2444" s="20">
        <f t="shared" ref="S2444:U2444" si="2765">_xlfn.STDEV.S(O2424:O2444)*SQRT(252)</f>
        <v>0.24507776854473365</v>
      </c>
      <c r="T2444" s="20">
        <f t="shared" si="2765"/>
        <v>0.20909868893013786</v>
      </c>
      <c r="U2444" s="20">
        <f t="shared" si="2765"/>
        <v>0.19902186703715624</v>
      </c>
    </row>
    <row r="2445" spans="1:21" x14ac:dyDescent="0.2">
      <c r="A2445" s="1" t="s">
        <v>5178</v>
      </c>
      <c r="B2445" s="13">
        <v>39937</v>
      </c>
      <c r="C2445" s="12">
        <v>907.24</v>
      </c>
      <c r="D2445" s="12">
        <v>50404.53</v>
      </c>
      <c r="E2445" s="10">
        <v>2.1364999999999998</v>
      </c>
      <c r="F2445" s="12">
        <v>10.25</v>
      </c>
      <c r="G2445" s="11"/>
      <c r="H2445" s="19">
        <f t="shared" si="2759"/>
        <v>4.4396595819242064</v>
      </c>
      <c r="I2445" s="19">
        <f t="shared" si="2760"/>
        <v>2.9772315416420696</v>
      </c>
      <c r="J2445" s="19">
        <f t="shared" si="2761"/>
        <v>0.73969906138374097</v>
      </c>
      <c r="K2445" s="30">
        <f t="shared" si="2756"/>
        <v>0.59544630832841394</v>
      </c>
      <c r="L2445" s="30">
        <f t="shared" si="2757"/>
        <v>0.59175924910699285</v>
      </c>
      <c r="M2445" s="30">
        <f t="shared" si="2754"/>
        <v>1.1872055574354068</v>
      </c>
      <c r="N2445" s="11"/>
      <c r="O2445" s="20">
        <f t="shared" si="2762"/>
        <v>6.5870817493851153E-2</v>
      </c>
      <c r="P2445" s="20">
        <f t="shared" si="2763"/>
        <v>1.4215231935793771E-2</v>
      </c>
      <c r="Q2445" s="20">
        <f t="shared" si="2764"/>
        <v>3.9481802207014471E-2</v>
      </c>
      <c r="R2445" s="11"/>
      <c r="S2445" s="20">
        <f t="shared" ref="S2445:U2445" si="2766">_xlfn.STDEV.S(O2425:O2445)*SQRT(252)</f>
        <v>0.32470287142693255</v>
      </c>
      <c r="T2445" s="20">
        <f t="shared" si="2766"/>
        <v>0.2131393017326583</v>
      </c>
      <c r="U2445" s="20">
        <f t="shared" si="2766"/>
        <v>0.23676190224502441</v>
      </c>
    </row>
    <row r="2446" spans="1:21" x14ac:dyDescent="0.2">
      <c r="A2446" s="1" t="s">
        <v>5179</v>
      </c>
      <c r="B2446" s="13">
        <v>39938</v>
      </c>
      <c r="C2446" s="12">
        <v>903.8</v>
      </c>
      <c r="D2446" s="12">
        <v>50669.78</v>
      </c>
      <c r="E2446" s="10">
        <v>2.1472000000000002</v>
      </c>
      <c r="F2446" s="12">
        <v>10.25</v>
      </c>
      <c r="G2446" s="11"/>
      <c r="H2446" s="19">
        <f t="shared" si="2759"/>
        <v>4.441363062262119</v>
      </c>
      <c r="I2446" s="19">
        <f t="shared" si="2760"/>
        <v>2.992898995865342</v>
      </c>
      <c r="J2446" s="19">
        <f t="shared" si="2761"/>
        <v>0.74058483722706292</v>
      </c>
      <c r="K2446" s="30">
        <f t="shared" si="2756"/>
        <v>0.59857979917306847</v>
      </c>
      <c r="L2446" s="30">
        <f t="shared" si="2757"/>
        <v>0.59246786978165034</v>
      </c>
      <c r="M2446" s="30">
        <f t="shared" si="2754"/>
        <v>1.1910476689547189</v>
      </c>
      <c r="N2446" s="11"/>
      <c r="O2446" s="20">
        <f t="shared" si="2762"/>
        <v>5.2624238337308782E-3</v>
      </c>
      <c r="P2446" s="20">
        <f t="shared" si="2763"/>
        <v>1.1974813671724593E-3</v>
      </c>
      <c r="Q2446" s="20">
        <f t="shared" si="2764"/>
        <v>3.2362647691877022E-3</v>
      </c>
      <c r="R2446" s="11"/>
      <c r="S2446" s="20">
        <f t="shared" ref="S2446:U2446" si="2767">_xlfn.STDEV.S(O2426:O2446)*SQRT(252)</f>
        <v>0.32213515598646597</v>
      </c>
      <c r="T2446" s="20">
        <f t="shared" si="2767"/>
        <v>0.21300046680441673</v>
      </c>
      <c r="U2446" s="20">
        <f t="shared" si="2767"/>
        <v>0.23556297009314242</v>
      </c>
    </row>
    <row r="2447" spans="1:21" x14ac:dyDescent="0.2">
      <c r="A2447" s="1" t="s">
        <v>5180</v>
      </c>
      <c r="B2447" s="13">
        <v>39939</v>
      </c>
      <c r="C2447" s="12">
        <v>919.53</v>
      </c>
      <c r="D2447" s="12">
        <v>51499.48</v>
      </c>
      <c r="E2447" s="10">
        <v>2.1208999999999998</v>
      </c>
      <c r="F2447" s="12">
        <v>10.25</v>
      </c>
      <c r="G2447" s="11"/>
      <c r="H2447" s="19">
        <f t="shared" si="2759"/>
        <v>4.4430671962188972</v>
      </c>
      <c r="I2447" s="19">
        <f t="shared" si="2760"/>
        <v>3.0419066745422474</v>
      </c>
      <c r="J2447" s="19">
        <f t="shared" si="2761"/>
        <v>0.74424525676614528</v>
      </c>
      <c r="K2447" s="30">
        <f t="shared" si="2756"/>
        <v>0.60838133490844948</v>
      </c>
      <c r="L2447" s="30">
        <f t="shared" si="2757"/>
        <v>0.59539620541291627</v>
      </c>
      <c r="M2447" s="30">
        <f t="shared" si="2754"/>
        <v>1.2037775403213657</v>
      </c>
      <c r="N2447" s="11"/>
      <c r="O2447" s="20">
        <f t="shared" si="2762"/>
        <v>1.6374651715480137E-2</v>
      </c>
      <c r="P2447" s="20">
        <f t="shared" si="2763"/>
        <v>4.9426066469142604E-3</v>
      </c>
      <c r="Q2447" s="20">
        <f t="shared" si="2764"/>
        <v>1.068796127850935E-2</v>
      </c>
      <c r="R2447" s="11"/>
      <c r="S2447" s="20">
        <f t="shared" ref="S2447:U2447" si="2768">_xlfn.STDEV.S(O2427:O2447)*SQRT(252)</f>
        <v>0.31927025704961337</v>
      </c>
      <c r="T2447" s="20">
        <f t="shared" si="2768"/>
        <v>0.19069712429967942</v>
      </c>
      <c r="U2447" s="20">
        <f t="shared" si="2768"/>
        <v>0.22410164691767875</v>
      </c>
    </row>
    <row r="2448" spans="1:21" x14ac:dyDescent="0.2">
      <c r="A2448" s="1" t="s">
        <v>5181</v>
      </c>
      <c r="B2448" s="13">
        <v>39940</v>
      </c>
      <c r="C2448" s="12">
        <v>907.39</v>
      </c>
      <c r="D2448" s="12">
        <v>50058.06</v>
      </c>
      <c r="E2448" s="10">
        <v>2.0979999999999999</v>
      </c>
      <c r="F2448" s="12">
        <v>10.25</v>
      </c>
      <c r="G2448" s="11"/>
      <c r="H2448" s="19">
        <f t="shared" si="2759"/>
        <v>4.4447719840453326</v>
      </c>
      <c r="I2448" s="19">
        <f t="shared" si="2760"/>
        <v>2.9567666863555959</v>
      </c>
      <c r="J2448" s="19">
        <f t="shared" si="2761"/>
        <v>0.72648968631511857</v>
      </c>
      <c r="K2448" s="30">
        <f t="shared" si="2756"/>
        <v>0.59135333727111916</v>
      </c>
      <c r="L2448" s="30">
        <f t="shared" si="2757"/>
        <v>0.58119174905209492</v>
      </c>
      <c r="M2448" s="30">
        <f t="shared" si="2754"/>
        <v>1.1725450863232141</v>
      </c>
      <c r="N2448" s="11"/>
      <c r="O2448" s="20">
        <f t="shared" si="2762"/>
        <v>-2.7989020471663073E-2</v>
      </c>
      <c r="P2448" s="20">
        <f t="shared" si="2763"/>
        <v>-2.3857149628574437E-2</v>
      </c>
      <c r="Q2448" s="20">
        <f t="shared" si="2764"/>
        <v>-2.5945370263191436E-2</v>
      </c>
      <c r="R2448" s="11"/>
      <c r="S2448" s="20">
        <f t="shared" ref="S2448:U2448" si="2769">_xlfn.STDEV.S(O2428:O2448)*SQRT(252)</f>
        <v>0.3426090458395637</v>
      </c>
      <c r="T2448" s="20">
        <f t="shared" si="2769"/>
        <v>0.21297922238876027</v>
      </c>
      <c r="U2448" s="20">
        <f t="shared" si="2769"/>
        <v>0.24945180824708563</v>
      </c>
    </row>
    <row r="2449" spans="1:21" x14ac:dyDescent="0.2">
      <c r="A2449" s="1" t="s">
        <v>5182</v>
      </c>
      <c r="B2449" s="13">
        <v>39941</v>
      </c>
      <c r="C2449" s="12">
        <v>929.23</v>
      </c>
      <c r="D2449" s="12">
        <v>51395.99</v>
      </c>
      <c r="E2449" s="10">
        <v>2.0746000000000002</v>
      </c>
      <c r="F2449" s="12">
        <v>10.25</v>
      </c>
      <c r="G2449" s="11"/>
      <c r="H2449" s="19">
        <f t="shared" si="2759"/>
        <v>4.4464774259923123</v>
      </c>
      <c r="I2449" s="19">
        <f t="shared" si="2760"/>
        <v>3.0357938570584904</v>
      </c>
      <c r="J2449" s="19">
        <f t="shared" si="2761"/>
        <v>0.73567767416400676</v>
      </c>
      <c r="K2449" s="30">
        <f t="shared" si="2756"/>
        <v>0.60715877141169816</v>
      </c>
      <c r="L2449" s="30">
        <f t="shared" si="2757"/>
        <v>0.58854213933120547</v>
      </c>
      <c r="M2449" s="30">
        <f t="shared" si="2754"/>
        <v>1.1957009107429037</v>
      </c>
      <c r="N2449" s="11"/>
      <c r="O2449" s="20">
        <f t="shared" si="2762"/>
        <v>2.6727563952738009E-2</v>
      </c>
      <c r="P2449" s="20">
        <f t="shared" si="2763"/>
        <v>1.2647100188704963E-2</v>
      </c>
      <c r="Q2449" s="20">
        <f t="shared" si="2764"/>
        <v>1.974834459653918E-2</v>
      </c>
      <c r="R2449" s="11"/>
      <c r="S2449" s="20">
        <f t="shared" ref="S2449:U2449" si="2770">_xlfn.STDEV.S(O2429:O2449)*SQRT(252)</f>
        <v>0.3392802976179275</v>
      </c>
      <c r="T2449" s="20">
        <f t="shared" si="2770"/>
        <v>0.19827901836185696</v>
      </c>
      <c r="U2449" s="20">
        <f t="shared" si="2770"/>
        <v>0.24043033873047784</v>
      </c>
    </row>
    <row r="2450" spans="1:21" x14ac:dyDescent="0.2">
      <c r="A2450" s="1" t="s">
        <v>5183</v>
      </c>
      <c r="B2450" s="13">
        <v>39944</v>
      </c>
      <c r="C2450" s="12">
        <v>909.24</v>
      </c>
      <c r="D2450" s="12">
        <v>50976.39</v>
      </c>
      <c r="E2450" s="10">
        <v>2.0575000000000001</v>
      </c>
      <c r="F2450" s="12">
        <v>10.25</v>
      </c>
      <c r="G2450" s="11"/>
      <c r="H2450" s="19">
        <f t="shared" si="2759"/>
        <v>4.4481835223108206</v>
      </c>
      <c r="I2450" s="19">
        <f t="shared" si="2760"/>
        <v>3.0110094506792819</v>
      </c>
      <c r="J2450" s="19">
        <f t="shared" si="2761"/>
        <v>0.71391804237712087</v>
      </c>
      <c r="K2450" s="30">
        <f t="shared" si="2756"/>
        <v>0.60220189013585645</v>
      </c>
      <c r="L2450" s="30">
        <f t="shared" si="2757"/>
        <v>0.57113443390169671</v>
      </c>
      <c r="M2450" s="30">
        <f t="shared" si="2754"/>
        <v>1.1733363240375532</v>
      </c>
      <c r="N2450" s="11"/>
      <c r="O2450" s="20">
        <f t="shared" si="2762"/>
        <v>-8.1640610483424414E-3</v>
      </c>
      <c r="P2450" s="20">
        <f t="shared" si="2763"/>
        <v>-2.9577670426947034E-2</v>
      </c>
      <c r="Q2450" s="20">
        <f t="shared" si="2764"/>
        <v>-1.8704164648879584E-2</v>
      </c>
      <c r="R2450" s="11"/>
      <c r="S2450" s="20">
        <f t="shared" ref="S2450:U2450" si="2771">_xlfn.STDEV.S(O2430:O2450)*SQRT(252)</f>
        <v>0.34226282457580187</v>
      </c>
      <c r="T2450" s="20">
        <f t="shared" si="2771"/>
        <v>0.22596996461749017</v>
      </c>
      <c r="U2450" s="20">
        <f t="shared" si="2771"/>
        <v>0.2525637069538002</v>
      </c>
    </row>
    <row r="2451" spans="1:21" x14ac:dyDescent="0.2">
      <c r="A2451" s="1" t="s">
        <v>5184</v>
      </c>
      <c r="B2451" s="13">
        <v>39945</v>
      </c>
      <c r="C2451" s="12">
        <v>908.35</v>
      </c>
      <c r="D2451" s="12">
        <v>50325.78</v>
      </c>
      <c r="E2451" s="10">
        <v>2.0644999999999998</v>
      </c>
      <c r="F2451" s="12">
        <v>10.25</v>
      </c>
      <c r="G2451" s="11"/>
      <c r="H2451" s="19">
        <f t="shared" si="2759"/>
        <v>4.4498902732519365</v>
      </c>
      <c r="I2451" s="19">
        <f t="shared" si="2760"/>
        <v>2.9725800354400613</v>
      </c>
      <c r="J2451" s="19">
        <f t="shared" si="2761"/>
        <v>0.71564573650106</v>
      </c>
      <c r="K2451" s="30">
        <f t="shared" si="2756"/>
        <v>0.59451600708801233</v>
      </c>
      <c r="L2451" s="30">
        <f t="shared" si="2757"/>
        <v>0.57251658920084803</v>
      </c>
      <c r="M2451" s="30">
        <f t="shared" si="2754"/>
        <v>1.1670325962888604</v>
      </c>
      <c r="N2451" s="11"/>
      <c r="O2451" s="20">
        <f t="shared" si="2762"/>
        <v>-1.2762967326638952E-2</v>
      </c>
      <c r="P2451" s="20">
        <f t="shared" si="2763"/>
        <v>2.4200174549258158E-3</v>
      </c>
      <c r="Q2451" s="20">
        <f t="shared" si="2764"/>
        <v>-5.3724815464684106E-3</v>
      </c>
      <c r="R2451" s="11"/>
      <c r="S2451" s="20">
        <f t="shared" ref="S2451:U2451" si="2772">_xlfn.STDEV.S(O2431:O2451)*SQRT(252)</f>
        <v>0.34763000115990944</v>
      </c>
      <c r="T2451" s="20">
        <f t="shared" si="2772"/>
        <v>0.22606847237672678</v>
      </c>
      <c r="U2451" s="20">
        <f t="shared" si="2772"/>
        <v>0.25407783105585408</v>
      </c>
    </row>
    <row r="2452" spans="1:21" x14ac:dyDescent="0.2">
      <c r="A2452" s="1" t="s">
        <v>5185</v>
      </c>
      <c r="B2452" s="13">
        <v>39946</v>
      </c>
      <c r="C2452" s="12">
        <v>883.92</v>
      </c>
      <c r="D2452" s="12">
        <v>48679.19</v>
      </c>
      <c r="E2452" s="10">
        <v>2.0988000000000002</v>
      </c>
      <c r="F2452" s="12">
        <v>10.25</v>
      </c>
      <c r="G2452" s="11"/>
      <c r="H2452" s="19">
        <f t="shared" si="2759"/>
        <v>4.4515976790668361</v>
      </c>
      <c r="I2452" s="19">
        <f t="shared" si="2760"/>
        <v>2.8753213230951111</v>
      </c>
      <c r="J2452" s="19">
        <f t="shared" si="2761"/>
        <v>0.7079686007587106</v>
      </c>
      <c r="K2452" s="30">
        <f t="shared" si="2756"/>
        <v>0.57506426461902227</v>
      </c>
      <c r="L2452" s="30">
        <f t="shared" si="2757"/>
        <v>0.5663748806069685</v>
      </c>
      <c r="M2452" s="30">
        <f t="shared" si="2754"/>
        <v>1.1414391452259909</v>
      </c>
      <c r="N2452" s="11"/>
      <c r="O2452" s="20">
        <f t="shared" si="2762"/>
        <v>-3.271861856885272E-2</v>
      </c>
      <c r="P2452" s="20">
        <f t="shared" si="2763"/>
        <v>-1.0727564422984615E-2</v>
      </c>
      <c r="Q2452" s="20">
        <f t="shared" si="2764"/>
        <v>-2.1930365222236348E-2</v>
      </c>
      <c r="R2452" s="11"/>
      <c r="S2452" s="20">
        <f t="shared" ref="S2452:U2452" si="2773">_xlfn.STDEV.S(O2432:O2452)*SQRT(252)</f>
        <v>0.36665457524988149</v>
      </c>
      <c r="T2452" s="20">
        <f t="shared" si="2773"/>
        <v>0.2251810464433272</v>
      </c>
      <c r="U2452" s="20">
        <f t="shared" si="2773"/>
        <v>0.26315909153600531</v>
      </c>
    </row>
    <row r="2453" spans="1:21" x14ac:dyDescent="0.2">
      <c r="A2453" s="1" t="s">
        <v>5186</v>
      </c>
      <c r="B2453" s="13">
        <v>39947</v>
      </c>
      <c r="C2453" s="12">
        <v>893.07</v>
      </c>
      <c r="D2453" s="12">
        <v>49446.02</v>
      </c>
      <c r="E2453" s="10">
        <v>2.0924999999999998</v>
      </c>
      <c r="F2453" s="12">
        <v>10.25</v>
      </c>
      <c r="G2453" s="11"/>
      <c r="H2453" s="19">
        <f t="shared" si="2759"/>
        <v>4.4533057400067921</v>
      </c>
      <c r="I2453" s="19">
        <f t="shared" si="2760"/>
        <v>2.9206154754873141</v>
      </c>
      <c r="J2453" s="19">
        <f t="shared" si="2761"/>
        <v>0.71315010093818554</v>
      </c>
      <c r="K2453" s="30">
        <f t="shared" si="2756"/>
        <v>0.58412309509746285</v>
      </c>
      <c r="L2453" s="30">
        <f t="shared" si="2757"/>
        <v>0.5705200807505485</v>
      </c>
      <c r="M2453" s="30">
        <f t="shared" si="2754"/>
        <v>1.1546431758480113</v>
      </c>
      <c r="N2453" s="11"/>
      <c r="O2453" s="20">
        <f t="shared" si="2762"/>
        <v>1.5752727192050564E-2</v>
      </c>
      <c r="P2453" s="20">
        <f t="shared" si="2763"/>
        <v>7.3188276625857362E-3</v>
      </c>
      <c r="Q2453" s="20">
        <f t="shared" si="2764"/>
        <v>1.1567879616925403E-2</v>
      </c>
      <c r="R2453" s="11"/>
      <c r="S2453" s="20">
        <f t="shared" ref="S2453:U2453" si="2774">_xlfn.STDEV.S(O2433:O2453)*SQRT(252)</f>
        <v>0.36812693166150207</v>
      </c>
      <c r="T2453" s="20">
        <f t="shared" si="2774"/>
        <v>0.2177033709457348</v>
      </c>
      <c r="U2453" s="20">
        <f t="shared" si="2774"/>
        <v>0.26458523474927076</v>
      </c>
    </row>
    <row r="2454" spans="1:21" x14ac:dyDescent="0.2">
      <c r="A2454" s="1" t="s">
        <v>5187</v>
      </c>
      <c r="B2454" s="13">
        <v>39948</v>
      </c>
      <c r="C2454" s="12">
        <v>882.88</v>
      </c>
      <c r="D2454" s="12">
        <v>49007.21</v>
      </c>
      <c r="E2454" s="10">
        <v>2.0758000000000001</v>
      </c>
      <c r="F2454" s="12">
        <v>10.25</v>
      </c>
      <c r="G2454" s="11"/>
      <c r="H2454" s="19">
        <f t="shared" si="2759"/>
        <v>4.4550144563231742</v>
      </c>
      <c r="I2454" s="19">
        <f t="shared" si="2760"/>
        <v>2.8946963969285426</v>
      </c>
      <c r="J2454" s="19">
        <f t="shared" si="2761"/>
        <v>0.69938637429097539</v>
      </c>
      <c r="K2454" s="30">
        <f t="shared" si="2756"/>
        <v>0.57893927938570855</v>
      </c>
      <c r="L2454" s="30">
        <f t="shared" si="2757"/>
        <v>0.55950909943278038</v>
      </c>
      <c r="M2454" s="30">
        <f t="shared" si="2754"/>
        <v>1.1384483788184889</v>
      </c>
      <c r="N2454" s="11"/>
      <c r="O2454" s="20">
        <f t="shared" si="2762"/>
        <v>-8.8745262004910064E-3</v>
      </c>
      <c r="P2454" s="20">
        <f t="shared" si="2763"/>
        <v>-1.9299901422019428E-2</v>
      </c>
      <c r="Q2454" s="20">
        <f t="shared" si="2764"/>
        <v>-1.4025802402225618E-2</v>
      </c>
      <c r="R2454" s="11"/>
      <c r="S2454" s="20">
        <f t="shared" ref="S2454:U2454" si="2775">_xlfn.STDEV.S(O2434:O2454)*SQRT(252)</f>
        <v>0.36811357578498471</v>
      </c>
      <c r="T2454" s="20">
        <f t="shared" si="2775"/>
        <v>0.22623714996135572</v>
      </c>
      <c r="U2454" s="20">
        <f t="shared" si="2775"/>
        <v>0.26809023877890259</v>
      </c>
    </row>
    <row r="2455" spans="1:21" x14ac:dyDescent="0.2">
      <c r="A2455" s="1" t="s">
        <v>5188</v>
      </c>
      <c r="B2455" s="13">
        <v>39951</v>
      </c>
      <c r="C2455" s="12">
        <v>909.71</v>
      </c>
      <c r="D2455" s="12">
        <v>51463.02</v>
      </c>
      <c r="E2455" s="10">
        <v>2.0779999999999998</v>
      </c>
      <c r="F2455" s="12">
        <v>10.25</v>
      </c>
      <c r="G2455" s="11"/>
      <c r="H2455" s="19">
        <f t="shared" si="2759"/>
        <v>4.4567238282674468</v>
      </c>
      <c r="I2455" s="19">
        <f t="shared" si="2760"/>
        <v>3.0397531010041487</v>
      </c>
      <c r="J2455" s="19">
        <f t="shared" si="2761"/>
        <v>0.72140391106208512</v>
      </c>
      <c r="K2455" s="30">
        <f t="shared" si="2756"/>
        <v>0.60795062020082979</v>
      </c>
      <c r="L2455" s="30">
        <f t="shared" si="2757"/>
        <v>0.5771231288496681</v>
      </c>
      <c r="M2455" s="30">
        <f t="shared" si="2754"/>
        <v>1.1850737490504979</v>
      </c>
      <c r="N2455" s="11"/>
      <c r="O2455" s="20">
        <f t="shared" si="2762"/>
        <v>5.0111197923734085E-2</v>
      </c>
      <c r="P2455" s="20">
        <f t="shared" si="2763"/>
        <v>3.1481220653506004E-2</v>
      </c>
      <c r="Q2455" s="20">
        <f t="shared" si="2764"/>
        <v>4.0955190502706795E-2</v>
      </c>
      <c r="R2455" s="11"/>
      <c r="S2455" s="20">
        <f t="shared" ref="S2455:U2455" si="2776">_xlfn.STDEV.S(O2435:O2455)*SQRT(252)</f>
        <v>0.40050167661538927</v>
      </c>
      <c r="T2455" s="20">
        <f t="shared" si="2776"/>
        <v>0.2513989363171254</v>
      </c>
      <c r="U2455" s="20">
        <f t="shared" si="2776"/>
        <v>0.30184462557825248</v>
      </c>
    </row>
    <row r="2456" spans="1:21" x14ac:dyDescent="0.2">
      <c r="A2456" s="1" t="s">
        <v>5189</v>
      </c>
      <c r="B2456" s="13">
        <v>39952</v>
      </c>
      <c r="C2456" s="12">
        <v>908.13</v>
      </c>
      <c r="D2456" s="12">
        <v>51346.61</v>
      </c>
      <c r="E2456" s="10">
        <v>2.0484</v>
      </c>
      <c r="F2456" s="12">
        <v>10.25</v>
      </c>
      <c r="G2456" s="11"/>
      <c r="H2456" s="19">
        <f t="shared" si="2759"/>
        <v>4.4584338560911725</v>
      </c>
      <c r="I2456" s="19">
        <f t="shared" si="2760"/>
        <v>3.0328771411695361</v>
      </c>
      <c r="J2456" s="19">
        <f t="shared" si="2761"/>
        <v>0.70989279851584919</v>
      </c>
      <c r="K2456" s="30">
        <f t="shared" si="2756"/>
        <v>0.60657542823390731</v>
      </c>
      <c r="L2456" s="30">
        <f t="shared" si="2757"/>
        <v>0.56791423881267933</v>
      </c>
      <c r="M2456" s="30">
        <f t="shared" si="2754"/>
        <v>1.1744896670465867</v>
      </c>
      <c r="N2456" s="11"/>
      <c r="O2456" s="20">
        <f t="shared" si="2762"/>
        <v>-2.2620126063335189E-3</v>
      </c>
      <c r="P2456" s="20">
        <f t="shared" si="2763"/>
        <v>-1.5956543026345305E-2</v>
      </c>
      <c r="Q2456" s="20">
        <f t="shared" si="2764"/>
        <v>-8.9311589362192079E-3</v>
      </c>
      <c r="R2456" s="11"/>
      <c r="S2456" s="20">
        <f t="shared" ref="S2456:U2456" si="2777">_xlfn.STDEV.S(O2436:O2456)*SQRT(252)</f>
        <v>0.38094795054082381</v>
      </c>
      <c r="T2456" s="20">
        <f t="shared" si="2777"/>
        <v>0.24613482509665111</v>
      </c>
      <c r="U2456" s="20">
        <f t="shared" si="2777"/>
        <v>0.2876156529065369</v>
      </c>
    </row>
    <row r="2457" spans="1:21" x14ac:dyDescent="0.2">
      <c r="A2457" s="1" t="s">
        <v>5190</v>
      </c>
      <c r="B2457" s="13">
        <v>39953</v>
      </c>
      <c r="C2457" s="12">
        <v>903.47</v>
      </c>
      <c r="D2457" s="12">
        <v>51245.09</v>
      </c>
      <c r="E2457" s="10">
        <v>2.0194999999999999</v>
      </c>
      <c r="F2457" s="12">
        <v>10.25</v>
      </c>
      <c r="G2457" s="11"/>
      <c r="H2457" s="19">
        <f t="shared" si="2759"/>
        <v>4.4601445400460094</v>
      </c>
      <c r="I2457" s="19">
        <f t="shared" si="2760"/>
        <v>3.0268806851742611</v>
      </c>
      <c r="J2457" s="19">
        <f t="shared" si="2761"/>
        <v>0.6962858577419635</v>
      </c>
      <c r="K2457" s="30">
        <f t="shared" si="2756"/>
        <v>0.60537613703485227</v>
      </c>
      <c r="L2457" s="30">
        <f t="shared" si="2757"/>
        <v>0.55702868619357082</v>
      </c>
      <c r="M2457" s="30">
        <f t="shared" si="2754"/>
        <v>1.1624048232284232</v>
      </c>
      <c r="N2457" s="11"/>
      <c r="O2457" s="20">
        <f t="shared" si="2762"/>
        <v>-1.9771509745240001E-3</v>
      </c>
      <c r="P2457" s="20">
        <f t="shared" si="2763"/>
        <v>-1.9167599392941104E-2</v>
      </c>
      <c r="Q2457" s="20">
        <f t="shared" si="2764"/>
        <v>-1.0289442433795593E-2</v>
      </c>
      <c r="R2457" s="11"/>
      <c r="S2457" s="20">
        <f t="shared" ref="S2457:U2457" si="2778">_xlfn.STDEV.S(O2437:O2457)*SQRT(252)</f>
        <v>0.3814786888025008</v>
      </c>
      <c r="T2457" s="20">
        <f t="shared" si="2778"/>
        <v>0.24220101267299726</v>
      </c>
      <c r="U2457" s="20">
        <f t="shared" si="2778"/>
        <v>0.29013729524089427</v>
      </c>
    </row>
    <row r="2458" spans="1:21" x14ac:dyDescent="0.2">
      <c r="A2458" s="1" t="s">
        <v>5191</v>
      </c>
      <c r="B2458" s="13">
        <v>39954</v>
      </c>
      <c r="C2458" s="12">
        <v>888.33</v>
      </c>
      <c r="D2458" s="12">
        <v>50087.33</v>
      </c>
      <c r="E2458" s="10">
        <v>2.0259999999999998</v>
      </c>
      <c r="F2458" s="12">
        <v>10.25</v>
      </c>
      <c r="G2458" s="11"/>
      <c r="H2458" s="19">
        <f t="shared" si="2759"/>
        <v>4.4618558803837125</v>
      </c>
      <c r="I2458" s="19">
        <f t="shared" si="2760"/>
        <v>2.9584955699941076</v>
      </c>
      <c r="J2458" s="19">
        <f t="shared" si="2761"/>
        <v>0.68682129267317116</v>
      </c>
      <c r="K2458" s="30">
        <f t="shared" si="2756"/>
        <v>0.59169911399882158</v>
      </c>
      <c r="L2458" s="30">
        <f t="shared" si="2757"/>
        <v>0.54945703413853697</v>
      </c>
      <c r="M2458" s="30">
        <f t="shared" si="2754"/>
        <v>1.1411561481373584</v>
      </c>
      <c r="N2458" s="11"/>
      <c r="O2458" s="20">
        <f t="shared" si="2762"/>
        <v>-2.2592603506013775E-2</v>
      </c>
      <c r="P2458" s="20">
        <f t="shared" si="2763"/>
        <v>-1.3592930207552478E-2</v>
      </c>
      <c r="Q2458" s="20">
        <f t="shared" si="2764"/>
        <v>-1.8279926809017688E-2</v>
      </c>
      <c r="R2458" s="11"/>
      <c r="S2458" s="20">
        <f t="shared" ref="S2458:U2458" si="2779">_xlfn.STDEV.S(O2438:O2458)*SQRT(252)</f>
        <v>0.39478088175223575</v>
      </c>
      <c r="T2458" s="20">
        <f t="shared" si="2779"/>
        <v>0.23933930670022052</v>
      </c>
      <c r="U2458" s="20">
        <f t="shared" si="2779"/>
        <v>0.29823135813585044</v>
      </c>
    </row>
    <row r="2459" spans="1:21" x14ac:dyDescent="0.2">
      <c r="A2459" s="1" t="s">
        <v>5192</v>
      </c>
      <c r="B2459" s="13">
        <v>39955</v>
      </c>
      <c r="C2459" s="12">
        <v>887</v>
      </c>
      <c r="D2459" s="12">
        <v>50568</v>
      </c>
      <c r="E2459" s="10">
        <v>2.0274999999999999</v>
      </c>
      <c r="F2459" s="12">
        <v>10.25</v>
      </c>
      <c r="G2459" s="11"/>
      <c r="H2459" s="19">
        <f t="shared" si="2759"/>
        <v>4.4635678773561329</v>
      </c>
      <c r="I2459" s="19">
        <f t="shared" si="2760"/>
        <v>2.9868871825162575</v>
      </c>
      <c r="J2459" s="19">
        <f t="shared" si="2761"/>
        <v>0.68630073383798151</v>
      </c>
      <c r="K2459" s="30">
        <f t="shared" si="2756"/>
        <v>0.59737743650325148</v>
      </c>
      <c r="L2459" s="30">
        <f t="shared" si="2757"/>
        <v>0.54904058707038528</v>
      </c>
      <c r="M2459" s="30">
        <f t="shared" si="2754"/>
        <v>1.1464180235736368</v>
      </c>
      <c r="N2459" s="11"/>
      <c r="O2459" s="20">
        <f t="shared" si="2762"/>
        <v>9.5966385111763142E-3</v>
      </c>
      <c r="P2459" s="20">
        <f t="shared" si="2763"/>
        <v>-7.579247189084537E-4</v>
      </c>
      <c r="Q2459" s="20">
        <f t="shared" si="2764"/>
        <v>4.6110038883522275E-3</v>
      </c>
      <c r="R2459" s="11"/>
      <c r="S2459" s="20">
        <f t="shared" ref="S2459:U2459" si="2780">_xlfn.STDEV.S(O2439:O2459)*SQRT(252)</f>
        <v>0.3914407318490925</v>
      </c>
      <c r="T2459" s="20">
        <f t="shared" si="2780"/>
        <v>0.23627317284148919</v>
      </c>
      <c r="U2459" s="20">
        <f t="shared" si="2780"/>
        <v>0.29495206510232541</v>
      </c>
    </row>
    <row r="2460" spans="1:21" x14ac:dyDescent="0.2">
      <c r="A2460" s="1" t="s">
        <v>5193</v>
      </c>
      <c r="B2460" s="13">
        <v>39958</v>
      </c>
      <c r="C2460" s="12">
        <v>887</v>
      </c>
      <c r="D2460" s="12">
        <v>50816.24</v>
      </c>
      <c r="E2460" s="10">
        <v>2.0230000000000001</v>
      </c>
      <c r="F2460" s="12">
        <v>10.25</v>
      </c>
      <c r="G2460" s="11"/>
      <c r="H2460" s="19">
        <f t="shared" si="2759"/>
        <v>4.4652805312152193</v>
      </c>
      <c r="I2460" s="19">
        <f t="shared" si="2760"/>
        <v>3.0015499113998962</v>
      </c>
      <c r="J2460" s="19">
        <f t="shared" si="2761"/>
        <v>0.68477750162970985</v>
      </c>
      <c r="K2460" s="30">
        <f t="shared" si="2756"/>
        <v>0.60030998227997934</v>
      </c>
      <c r="L2460" s="30">
        <f t="shared" si="2757"/>
        <v>0.5478220013037679</v>
      </c>
      <c r="M2460" s="30">
        <f t="shared" si="2754"/>
        <v>1.1481319835837471</v>
      </c>
      <c r="N2460" s="11"/>
      <c r="O2460" s="20">
        <f t="shared" si="2762"/>
        <v>4.9090333807941811E-3</v>
      </c>
      <c r="P2460" s="20">
        <f t="shared" si="2763"/>
        <v>-2.2194821208383342E-3</v>
      </c>
      <c r="Q2460" s="20">
        <f t="shared" si="2764"/>
        <v>1.4950567549238958E-3</v>
      </c>
      <c r="R2460" s="11"/>
      <c r="S2460" s="20">
        <f t="shared" ref="S2460:U2460" si="2781">_xlfn.STDEV.S(O2440:O2460)*SQRT(252)</f>
        <v>0.38699847991607877</v>
      </c>
      <c r="T2460" s="20">
        <f t="shared" si="2781"/>
        <v>0.23294337856312242</v>
      </c>
      <c r="U2460" s="20">
        <f t="shared" si="2781"/>
        <v>0.29093352833481295</v>
      </c>
    </row>
    <row r="2461" spans="1:21" x14ac:dyDescent="0.2">
      <c r="A2461" s="1" t="s">
        <v>5194</v>
      </c>
      <c r="B2461" s="13">
        <v>39959</v>
      </c>
      <c r="C2461" s="12">
        <v>910.33</v>
      </c>
      <c r="D2461" s="12">
        <v>51840.800000000003</v>
      </c>
      <c r="E2461" s="10">
        <v>2.0257000000000001</v>
      </c>
      <c r="F2461" s="12">
        <v>10.25</v>
      </c>
      <c r="G2461" s="11"/>
      <c r="H2461" s="19">
        <f t="shared" si="2759"/>
        <v>4.4669938422130171</v>
      </c>
      <c r="I2461" s="19">
        <f t="shared" si="2760"/>
        <v>3.0620673360897968</v>
      </c>
      <c r="J2461" s="19">
        <f t="shared" si="2761"/>
        <v>0.70372659463840737</v>
      </c>
      <c r="K2461" s="30">
        <f t="shared" si="2756"/>
        <v>0.61241346721795942</v>
      </c>
      <c r="L2461" s="30">
        <f t="shared" si="2757"/>
        <v>0.56298127571072587</v>
      </c>
      <c r="M2461" s="30">
        <f t="shared" si="2754"/>
        <v>1.1753947429286853</v>
      </c>
      <c r="N2461" s="11"/>
      <c r="O2461" s="20">
        <f t="shared" si="2762"/>
        <v>2.0162058428565555E-2</v>
      </c>
      <c r="P2461" s="20">
        <f t="shared" si="2763"/>
        <v>2.7671897753066332E-2</v>
      </c>
      <c r="Q2461" s="20">
        <f t="shared" si="2764"/>
        <v>2.3745318251513936E-2</v>
      </c>
      <c r="R2461" s="11"/>
      <c r="S2461" s="20">
        <f t="shared" ref="S2461:U2461" si="2782">_xlfn.STDEV.S(O2441:O2461)*SQRT(252)</f>
        <v>0.37994636612531718</v>
      </c>
      <c r="T2461" s="20">
        <f t="shared" si="2782"/>
        <v>0.2554465871742122</v>
      </c>
      <c r="U2461" s="20">
        <f t="shared" si="2782"/>
        <v>0.29865923718653475</v>
      </c>
    </row>
    <row r="2462" spans="1:21" x14ac:dyDescent="0.2">
      <c r="A2462" s="1" t="s">
        <v>5195</v>
      </c>
      <c r="B2462" s="13">
        <v>39960</v>
      </c>
      <c r="C2462" s="12">
        <v>893.06</v>
      </c>
      <c r="D2462" s="12">
        <v>51791.61</v>
      </c>
      <c r="E2462" s="10">
        <v>2.0091000000000001</v>
      </c>
      <c r="F2462" s="12">
        <v>10.25</v>
      </c>
      <c r="G2462" s="11"/>
      <c r="H2462" s="19">
        <f t="shared" si="2759"/>
        <v>4.4687078106016669</v>
      </c>
      <c r="I2462" s="19">
        <f t="shared" si="2760"/>
        <v>3.0591618428824723</v>
      </c>
      <c r="J2462" s="19">
        <f t="shared" si="2761"/>
        <v>0.68471867353555127</v>
      </c>
      <c r="K2462" s="30">
        <f t="shared" si="2756"/>
        <v>0.61183236857649448</v>
      </c>
      <c r="L2462" s="30">
        <f t="shared" si="2757"/>
        <v>0.54777493882844108</v>
      </c>
      <c r="M2462" s="30">
        <f t="shared" si="2754"/>
        <v>1.1596073074049356</v>
      </c>
      <c r="N2462" s="11"/>
      <c r="O2462" s="20">
        <f t="shared" si="2762"/>
        <v>-9.4886652983761088E-4</v>
      </c>
      <c r="P2462" s="20">
        <f t="shared" si="2763"/>
        <v>-2.701037767745984E-2</v>
      </c>
      <c r="Q2462" s="20">
        <f t="shared" si="2764"/>
        <v>-1.3431602973153378E-2</v>
      </c>
      <c r="R2462" s="11"/>
      <c r="S2462" s="20">
        <f t="shared" ref="S2462:U2462" si="2783">_xlfn.STDEV.S(O2442:O2462)*SQRT(252)</f>
        <v>0.38016215011720828</v>
      </c>
      <c r="T2462" s="20">
        <f t="shared" si="2783"/>
        <v>0.26966582914864351</v>
      </c>
      <c r="U2462" s="20">
        <f t="shared" si="2783"/>
        <v>0.30286753931334487</v>
      </c>
    </row>
    <row r="2463" spans="1:21" x14ac:dyDescent="0.2">
      <c r="A2463" s="1" t="s">
        <v>5196</v>
      </c>
      <c r="B2463" s="13">
        <v>39961</v>
      </c>
      <c r="C2463" s="12">
        <v>906.83</v>
      </c>
      <c r="D2463" s="12">
        <v>53040.74</v>
      </c>
      <c r="E2463" s="10">
        <v>2.0139999999999998</v>
      </c>
      <c r="F2463" s="12">
        <v>10.25</v>
      </c>
      <c r="G2463" s="11"/>
      <c r="H2463" s="19">
        <f t="shared" si="2759"/>
        <v>4.4704224366334078</v>
      </c>
      <c r="I2463" s="19">
        <f t="shared" si="2760"/>
        <v>3.1329438865918644</v>
      </c>
      <c r="J2463" s="19">
        <f t="shared" si="2761"/>
        <v>0.69697199151749223</v>
      </c>
      <c r="K2463" s="30">
        <f t="shared" si="2756"/>
        <v>0.62658877731837292</v>
      </c>
      <c r="L2463" s="30">
        <f t="shared" si="2757"/>
        <v>0.55757759321399381</v>
      </c>
      <c r="M2463" s="30">
        <f t="shared" si="2754"/>
        <v>1.1841663705323668</v>
      </c>
      <c r="N2463" s="11"/>
      <c r="O2463" s="20">
        <f t="shared" si="2762"/>
        <v>2.4118385197911429E-2</v>
      </c>
      <c r="P2463" s="20">
        <f t="shared" si="2763"/>
        <v>1.7895405011624455E-2</v>
      </c>
      <c r="Q2463" s="20">
        <f t="shared" si="2764"/>
        <v>2.1178775755037016E-2</v>
      </c>
      <c r="R2463" s="11"/>
      <c r="S2463" s="20">
        <f t="shared" ref="S2463:U2463" si="2784">_xlfn.STDEV.S(O2443:O2463)*SQRT(252)</f>
        <v>0.37547927720188318</v>
      </c>
      <c r="T2463" s="20">
        <f t="shared" si="2784"/>
        <v>0.27405931647905968</v>
      </c>
      <c r="U2463" s="20">
        <f t="shared" si="2784"/>
        <v>0.30281156303516238</v>
      </c>
    </row>
    <row r="2464" spans="1:21" x14ac:dyDescent="0.2">
      <c r="A2464" s="1" t="s">
        <v>5197</v>
      </c>
      <c r="B2464" s="13">
        <v>39962</v>
      </c>
      <c r="C2464" s="12">
        <v>919.14</v>
      </c>
      <c r="D2464" s="12">
        <v>53197.73</v>
      </c>
      <c r="E2464" s="10">
        <v>1.9725999999999999</v>
      </c>
      <c r="F2464" s="12">
        <v>10.25</v>
      </c>
      <c r="G2464" s="11"/>
      <c r="H2464" s="19">
        <f t="shared" si="2759"/>
        <v>4.4721377205605748</v>
      </c>
      <c r="I2464" s="19">
        <f t="shared" si="2760"/>
        <v>3.1422167749557155</v>
      </c>
      <c r="J2464" s="19">
        <f t="shared" si="2761"/>
        <v>0.69191170230724885</v>
      </c>
      <c r="K2464" s="30">
        <f t="shared" si="2756"/>
        <v>0.62844335499114312</v>
      </c>
      <c r="L2464" s="30">
        <f t="shared" si="2757"/>
        <v>0.55352936184579915</v>
      </c>
      <c r="M2464" s="30">
        <f t="shared" si="2754"/>
        <v>1.1819727168369423</v>
      </c>
      <c r="N2464" s="11"/>
      <c r="O2464" s="20">
        <f t="shared" si="2762"/>
        <v>2.9598003346107404E-3</v>
      </c>
      <c r="P2464" s="20">
        <f t="shared" si="2763"/>
        <v>-7.2603910513330261E-3</v>
      </c>
      <c r="Q2464" s="20">
        <f t="shared" si="2764"/>
        <v>-1.85248775004343E-3</v>
      </c>
      <c r="R2464" s="11"/>
      <c r="S2464" s="20">
        <f t="shared" ref="S2464:U2464" si="2785">_xlfn.STDEV.S(O2444:O2464)*SQRT(252)</f>
        <v>0.37527664259808047</v>
      </c>
      <c r="T2464" s="20">
        <f t="shared" si="2785"/>
        <v>0.27464249546096392</v>
      </c>
      <c r="U2464" s="20">
        <f t="shared" si="2785"/>
        <v>0.30291637503761515</v>
      </c>
    </row>
    <row r="2465" spans="1:21" x14ac:dyDescent="0.2">
      <c r="A2465" s="1" t="s">
        <v>5198</v>
      </c>
      <c r="B2465" s="13">
        <v>39965</v>
      </c>
      <c r="C2465" s="12">
        <v>942.87</v>
      </c>
      <c r="D2465" s="12">
        <v>54486.29</v>
      </c>
      <c r="E2465" s="10">
        <v>1.9436</v>
      </c>
      <c r="F2465" s="12">
        <v>10.25</v>
      </c>
      <c r="G2465" s="11"/>
      <c r="H2465" s="19">
        <f t="shared" si="2759"/>
        <v>4.4738536626355998</v>
      </c>
      <c r="I2465" s="19">
        <f t="shared" si="2760"/>
        <v>3.2183278204371093</v>
      </c>
      <c r="J2465" s="19">
        <f t="shared" si="2761"/>
        <v>0.69934051437341749</v>
      </c>
      <c r="K2465" s="30">
        <f t="shared" si="2756"/>
        <v>0.64366556408742193</v>
      </c>
      <c r="L2465" s="30">
        <f t="shared" si="2757"/>
        <v>0.55947241149873406</v>
      </c>
      <c r="M2465" s="30">
        <f t="shared" si="2754"/>
        <v>1.203137975586156</v>
      </c>
      <c r="N2465" s="11"/>
      <c r="O2465" s="20">
        <f t="shared" si="2762"/>
        <v>2.4222086167962287E-2</v>
      </c>
      <c r="P2465" s="20">
        <f t="shared" si="2763"/>
        <v>1.0736647525105392E-2</v>
      </c>
      <c r="Q2465" s="20">
        <f t="shared" si="2764"/>
        <v>1.7906723605138453E-2</v>
      </c>
      <c r="R2465" s="11"/>
      <c r="S2465" s="20">
        <f t="shared" ref="S2465:U2465" si="2786">_xlfn.STDEV.S(O2445:O2465)*SQRT(252)</f>
        <v>0.3798443713803259</v>
      </c>
      <c r="T2465" s="20">
        <f t="shared" si="2786"/>
        <v>0.27709286212766937</v>
      </c>
      <c r="U2465" s="20">
        <f t="shared" si="2786"/>
        <v>0.30793709727287222</v>
      </c>
    </row>
    <row r="2466" spans="1:21" x14ac:dyDescent="0.2">
      <c r="A2466" s="1" t="s">
        <v>5199</v>
      </c>
      <c r="B2466" s="13">
        <v>39966</v>
      </c>
      <c r="C2466" s="12">
        <v>944.74</v>
      </c>
      <c r="D2466" s="12">
        <v>53999.519999999997</v>
      </c>
      <c r="E2466" s="10">
        <v>1.9366000000000001</v>
      </c>
      <c r="F2466" s="12">
        <v>10.25</v>
      </c>
      <c r="G2466" s="11"/>
      <c r="H2466" s="19">
        <f t="shared" si="2759"/>
        <v>4.4755702631110115</v>
      </c>
      <c r="I2466" s="19">
        <f t="shared" si="2760"/>
        <v>3.1895759007678826</v>
      </c>
      <c r="J2466" s="19">
        <f t="shared" si="2761"/>
        <v>0.69820380572486329</v>
      </c>
      <c r="K2466" s="30">
        <f t="shared" si="2756"/>
        <v>0.63791518015357651</v>
      </c>
      <c r="L2466" s="30">
        <f t="shared" si="2757"/>
        <v>0.5585630445798907</v>
      </c>
      <c r="M2466" s="30">
        <f t="shared" si="2754"/>
        <v>1.1964782247334673</v>
      </c>
      <c r="N2466" s="11"/>
      <c r="O2466" s="20">
        <f t="shared" si="2762"/>
        <v>-8.9338070182426454E-3</v>
      </c>
      <c r="P2466" s="20">
        <f t="shared" si="2763"/>
        <v>-1.625400824336154E-3</v>
      </c>
      <c r="Q2466" s="20">
        <f t="shared" si="2764"/>
        <v>-5.5353176342423094E-3</v>
      </c>
      <c r="R2466" s="11"/>
      <c r="S2466" s="20">
        <f t="shared" ref="S2466:U2466" si="2787">_xlfn.STDEV.S(O2446:O2466)*SQRT(252)</f>
        <v>0.3170557201174935</v>
      </c>
      <c r="T2466" s="20">
        <f t="shared" si="2787"/>
        <v>0.27088301537562748</v>
      </c>
      <c r="U2466" s="20">
        <f t="shared" si="2787"/>
        <v>0.27815729591107713</v>
      </c>
    </row>
    <row r="2467" spans="1:21" x14ac:dyDescent="0.2">
      <c r="A2467" s="1" t="s">
        <v>5200</v>
      </c>
      <c r="B2467" s="13">
        <v>39967</v>
      </c>
      <c r="C2467" s="12">
        <v>931.76</v>
      </c>
      <c r="D2467" s="12">
        <v>52086.63</v>
      </c>
      <c r="E2467" s="10">
        <v>1.9596</v>
      </c>
      <c r="F2467" s="12">
        <v>10.25</v>
      </c>
      <c r="G2467" s="11"/>
      <c r="H2467" s="19">
        <f t="shared" si="2759"/>
        <v>4.4772875222394353</v>
      </c>
      <c r="I2467" s="19">
        <f t="shared" si="2760"/>
        <v>3.0765877141169664</v>
      </c>
      <c r="J2467" s="19">
        <f t="shared" si="2761"/>
        <v>0.69678930134696182</v>
      </c>
      <c r="K2467" s="30">
        <f t="shared" si="2756"/>
        <v>0.61531754282339335</v>
      </c>
      <c r="L2467" s="30">
        <f t="shared" si="2757"/>
        <v>0.55743144107756948</v>
      </c>
      <c r="M2467" s="30">
        <f t="shared" si="2754"/>
        <v>1.1727489839009628</v>
      </c>
      <c r="N2467" s="11"/>
      <c r="O2467" s="20">
        <f t="shared" si="2762"/>
        <v>-3.5424203770700213E-2</v>
      </c>
      <c r="P2467" s="20">
        <f t="shared" si="2763"/>
        <v>-2.0259190315253806E-3</v>
      </c>
      <c r="Q2467" s="20">
        <f t="shared" si="2764"/>
        <v>-1.9832572245759406E-2</v>
      </c>
      <c r="R2467" s="11"/>
      <c r="S2467" s="20">
        <f t="shared" ref="S2467:U2467" si="2788">_xlfn.STDEV.S(O2447:O2467)*SQRT(252)</f>
        <v>0.34432019640611505</v>
      </c>
      <c r="T2467" s="20">
        <f t="shared" si="2788"/>
        <v>0.27054255724479803</v>
      </c>
      <c r="U2467" s="20">
        <f t="shared" si="2788"/>
        <v>0.28666375345146972</v>
      </c>
    </row>
    <row r="2468" spans="1:21" x14ac:dyDescent="0.2">
      <c r="A2468" s="1" t="s">
        <v>5201</v>
      </c>
      <c r="B2468" s="13">
        <v>39968</v>
      </c>
      <c r="C2468" s="12">
        <v>942.46</v>
      </c>
      <c r="D2468" s="12">
        <v>53463.9</v>
      </c>
      <c r="E2468" s="10">
        <v>1.9493</v>
      </c>
      <c r="F2468" s="12">
        <v>10.25</v>
      </c>
      <c r="G2468" s="11"/>
      <c r="H2468" s="19">
        <f t="shared" si="2759"/>
        <v>4.4790054402735944</v>
      </c>
      <c r="I2468" s="19">
        <f t="shared" si="2760"/>
        <v>3.157938570584776</v>
      </c>
      <c r="J2468" s="19">
        <f t="shared" si="2761"/>
        <v>0.70108647698014315</v>
      </c>
      <c r="K2468" s="30">
        <f t="shared" si="2756"/>
        <v>0.63158771411695525</v>
      </c>
      <c r="L2468" s="30">
        <f t="shared" si="2757"/>
        <v>0.56086918158411458</v>
      </c>
      <c r="M2468" s="30">
        <f t="shared" si="2754"/>
        <v>1.1924568957010697</v>
      </c>
      <c r="N2468" s="11"/>
      <c r="O2468" s="20">
        <f t="shared" si="2762"/>
        <v>2.644191033284371E-2</v>
      </c>
      <c r="P2468" s="20">
        <f t="shared" si="2763"/>
        <v>6.1671090886075142E-3</v>
      </c>
      <c r="Q2468" s="20">
        <f t="shared" si="2764"/>
        <v>1.6804884992994484E-2</v>
      </c>
      <c r="R2468" s="11"/>
      <c r="S2468" s="20">
        <f t="shared" ref="S2468:U2468" si="2789">_xlfn.STDEV.S(O2448:O2468)*SQRT(252)</f>
        <v>0.35147790602020901</v>
      </c>
      <c r="T2468" s="20">
        <f t="shared" si="2789"/>
        <v>0.27101468333504025</v>
      </c>
      <c r="U2468" s="20">
        <f t="shared" si="2789"/>
        <v>0.29045210405285998</v>
      </c>
    </row>
    <row r="2469" spans="1:21" x14ac:dyDescent="0.2">
      <c r="A2469" s="1" t="s">
        <v>5202</v>
      </c>
      <c r="B2469" s="13">
        <v>39969</v>
      </c>
      <c r="C2469" s="12">
        <v>940.09</v>
      </c>
      <c r="D2469" s="12">
        <v>53341.01</v>
      </c>
      <c r="E2469" s="10">
        <v>1.9530000000000001</v>
      </c>
      <c r="F2469" s="12">
        <v>10.25</v>
      </c>
      <c r="G2469" s="11"/>
      <c r="H2469" s="19">
        <f t="shared" si="2759"/>
        <v>4.4807240174663088</v>
      </c>
      <c r="I2469" s="19">
        <f t="shared" si="2760"/>
        <v>3.1506798582398261</v>
      </c>
      <c r="J2469" s="19">
        <f t="shared" si="2761"/>
        <v>0.700650855847336</v>
      </c>
      <c r="K2469" s="30">
        <f t="shared" si="2756"/>
        <v>0.63013597164796531</v>
      </c>
      <c r="L2469" s="30">
        <f t="shared" si="2757"/>
        <v>0.56052068467786886</v>
      </c>
      <c r="M2469" s="30">
        <f t="shared" si="2754"/>
        <v>1.1906566563258343</v>
      </c>
      <c r="N2469" s="11"/>
      <c r="O2469" s="20">
        <f t="shared" si="2762"/>
        <v>-2.298560336975064E-3</v>
      </c>
      <c r="P2469" s="20">
        <f t="shared" si="2763"/>
        <v>-6.2135149815401025E-4</v>
      </c>
      <c r="Q2469" s="20">
        <f t="shared" si="2764"/>
        <v>-1.5096892656879524E-3</v>
      </c>
      <c r="R2469" s="11"/>
      <c r="S2469" s="20">
        <f t="shared" ref="S2469:U2469" si="2790">_xlfn.STDEV.S(O2449:O2469)*SQRT(252)</f>
        <v>0.33471022654853438</v>
      </c>
      <c r="T2469" s="20">
        <f t="shared" si="2790"/>
        <v>0.25988558465222428</v>
      </c>
      <c r="U2469" s="20">
        <f t="shared" si="2790"/>
        <v>0.27519160462041753</v>
      </c>
    </row>
    <row r="2470" spans="1:21" x14ac:dyDescent="0.2">
      <c r="A2470" s="1" t="s">
        <v>5203</v>
      </c>
      <c r="B2470" s="13">
        <v>39972</v>
      </c>
      <c r="C2470" s="12">
        <v>939.14</v>
      </c>
      <c r="D2470" s="12">
        <v>53630.39</v>
      </c>
      <c r="E2470" s="10">
        <v>1.97</v>
      </c>
      <c r="F2470" s="12">
        <v>10.25</v>
      </c>
      <c r="G2470" s="11"/>
      <c r="H2470" s="19">
        <f t="shared" si="2759"/>
        <v>4.4824432540704944</v>
      </c>
      <c r="I2470" s="19">
        <f t="shared" si="2760"/>
        <v>3.167772593030139</v>
      </c>
      <c r="J2470" s="19">
        <f t="shared" si="2761"/>
        <v>0.7060355112790484</v>
      </c>
      <c r="K2470" s="30">
        <f t="shared" si="2756"/>
        <v>0.63355451860602785</v>
      </c>
      <c r="L2470" s="30">
        <f t="shared" si="2757"/>
        <v>0.56482840902323872</v>
      </c>
      <c r="M2470" s="30">
        <f t="shared" si="2754"/>
        <v>1.1983829276292666</v>
      </c>
      <c r="N2470" s="11"/>
      <c r="O2470" s="20">
        <f t="shared" si="2762"/>
        <v>5.4250941255142848E-3</v>
      </c>
      <c r="P2470" s="20">
        <f t="shared" si="2763"/>
        <v>7.6852192311966938E-3</v>
      </c>
      <c r="Q2470" s="20">
        <f t="shared" si="2764"/>
        <v>6.4890842060836285E-3</v>
      </c>
      <c r="R2470" s="11"/>
      <c r="S2470" s="20">
        <f t="shared" ref="S2470:U2470" si="2791">_xlfn.STDEV.S(O2450:O2470)*SQRT(252)</f>
        <v>0.32383318942566841</v>
      </c>
      <c r="T2470" s="20">
        <f t="shared" si="2791"/>
        <v>0.2570118247557211</v>
      </c>
      <c r="U2470" s="20">
        <f t="shared" si="2791"/>
        <v>0.26745653238788969</v>
      </c>
    </row>
    <row r="2471" spans="1:21" x14ac:dyDescent="0.2">
      <c r="A2471" s="1" t="s">
        <v>5204</v>
      </c>
      <c r="B2471" s="13">
        <v>39973</v>
      </c>
      <c r="C2471" s="12">
        <v>942.43</v>
      </c>
      <c r="D2471" s="12">
        <v>53157.13</v>
      </c>
      <c r="E2471" s="10">
        <v>1.9380999999999999</v>
      </c>
      <c r="F2471" s="12">
        <v>10.25</v>
      </c>
      <c r="G2471" s="11"/>
      <c r="H2471" s="19">
        <f t="shared" si="2759"/>
        <v>4.4841631503391648</v>
      </c>
      <c r="I2471" s="19">
        <f t="shared" si="2760"/>
        <v>3.139818665091568</v>
      </c>
      <c r="J2471" s="19">
        <f t="shared" si="2761"/>
        <v>0.69703608938831729</v>
      </c>
      <c r="K2471" s="30">
        <f t="shared" si="2756"/>
        <v>0.62796373301831365</v>
      </c>
      <c r="L2471" s="30">
        <f t="shared" si="2757"/>
        <v>0.55762887151065388</v>
      </c>
      <c r="M2471" s="30">
        <f t="shared" si="2754"/>
        <v>1.1855926045289675</v>
      </c>
      <c r="N2471" s="11"/>
      <c r="O2471" s="20">
        <f t="shared" si="2762"/>
        <v>-8.824474332556731E-3</v>
      </c>
      <c r="P2471" s="20">
        <f t="shared" si="2763"/>
        <v>-1.2746415367164476E-2</v>
      </c>
      <c r="Q2471" s="20">
        <f t="shared" si="2764"/>
        <v>-1.067298507464709E-2</v>
      </c>
      <c r="R2471" s="11"/>
      <c r="S2471" s="20">
        <f t="shared" ref="S2471:U2471" si="2792">_xlfn.STDEV.S(O2451:O2471)*SQRT(252)</f>
        <v>0.32410813088192553</v>
      </c>
      <c r="T2471" s="20">
        <f t="shared" si="2792"/>
        <v>0.24017952603425533</v>
      </c>
      <c r="U2471" s="20">
        <f t="shared" si="2792"/>
        <v>0.2616730482050903</v>
      </c>
    </row>
    <row r="2472" spans="1:21" x14ac:dyDescent="0.2">
      <c r="A2472" s="1" t="s">
        <v>5205</v>
      </c>
      <c r="B2472" s="13">
        <v>39974</v>
      </c>
      <c r="C2472" s="12">
        <v>939.15</v>
      </c>
      <c r="D2472" s="12">
        <v>53410.93</v>
      </c>
      <c r="E2472" s="10">
        <v>1.9470000000000001</v>
      </c>
      <c r="F2472" s="12">
        <v>10.25</v>
      </c>
      <c r="G2472" s="11"/>
      <c r="H2472" s="19">
        <f t="shared" si="2759"/>
        <v>4.4858837065254304</v>
      </c>
      <c r="I2472" s="19">
        <f t="shared" si="2760"/>
        <v>3.1548098050797546</v>
      </c>
      <c r="J2472" s="19">
        <f t="shared" si="2761"/>
        <v>0.69779988720823294</v>
      </c>
      <c r="K2472" s="30">
        <f t="shared" si="2756"/>
        <v>0.63096196101595092</v>
      </c>
      <c r="L2472" s="30">
        <f t="shared" si="2757"/>
        <v>0.55823990976658633</v>
      </c>
      <c r="M2472" s="30">
        <f t="shared" si="2754"/>
        <v>1.1892018707825374</v>
      </c>
      <c r="N2472" s="11"/>
      <c r="O2472" s="20">
        <f t="shared" si="2762"/>
        <v>4.7745241325105603E-3</v>
      </c>
      <c r="P2472" s="20">
        <f t="shared" si="2763"/>
        <v>1.0957794460626502E-3</v>
      </c>
      <c r="Q2472" s="20">
        <f t="shared" si="2764"/>
        <v>3.04427190232337E-3</v>
      </c>
      <c r="R2472" s="11"/>
      <c r="S2472" s="20">
        <f t="shared" ref="S2472:U2472" si="2793">_xlfn.STDEV.S(O2452:O2472)*SQRT(252)</f>
        <v>0.31957243280325437</v>
      </c>
      <c r="T2472" s="20">
        <f t="shared" si="2793"/>
        <v>0.23998356088710979</v>
      </c>
      <c r="U2472" s="20">
        <f t="shared" si="2793"/>
        <v>0.26086617011545787</v>
      </c>
    </row>
    <row r="2473" spans="1:21" x14ac:dyDescent="0.2">
      <c r="A2473" s="1" t="s">
        <v>5206</v>
      </c>
      <c r="B2473" s="13">
        <v>39975</v>
      </c>
      <c r="C2473" s="12">
        <v>944.89</v>
      </c>
      <c r="D2473" s="12">
        <v>53410.93</v>
      </c>
      <c r="E2473" s="10">
        <v>1.9470000000000001</v>
      </c>
      <c r="F2473" s="12">
        <v>10.25</v>
      </c>
      <c r="G2473" s="11"/>
      <c r="H2473" s="19">
        <f t="shared" si="2759"/>
        <v>4.4876049228824995</v>
      </c>
      <c r="I2473" s="19">
        <f t="shared" si="2760"/>
        <v>3.1548098050797546</v>
      </c>
      <c r="J2473" s="19">
        <f t="shared" si="2761"/>
        <v>0.7020647771114169</v>
      </c>
      <c r="K2473" s="30">
        <f t="shared" si="2756"/>
        <v>0.63096196101595092</v>
      </c>
      <c r="L2473" s="30">
        <f t="shared" si="2757"/>
        <v>0.56165182168913352</v>
      </c>
      <c r="M2473" s="30">
        <f t="shared" si="2754"/>
        <v>1.1926137827050844</v>
      </c>
      <c r="N2473" s="11"/>
      <c r="O2473" s="20">
        <f t="shared" si="2762"/>
        <v>0</v>
      </c>
      <c r="P2473" s="20">
        <f t="shared" si="2763"/>
        <v>6.1119097055848393E-3</v>
      </c>
      <c r="Q2473" s="20">
        <f t="shared" si="2764"/>
        <v>2.8690771570194507E-3</v>
      </c>
      <c r="R2473" s="11"/>
      <c r="S2473" s="20">
        <f t="shared" ref="S2473:U2473" si="2794">_xlfn.STDEV.S(O2453:O2473)*SQRT(252)</f>
        <v>0.29240044065173443</v>
      </c>
      <c r="T2473" s="20">
        <f t="shared" si="2794"/>
        <v>0.2385510140011832</v>
      </c>
      <c r="U2473" s="20">
        <f t="shared" si="2794"/>
        <v>0.24715579055795828</v>
      </c>
    </row>
    <row r="2474" spans="1:21" x14ac:dyDescent="0.2">
      <c r="A2474" s="1" t="s">
        <v>5207</v>
      </c>
      <c r="B2474" s="13">
        <v>39976</v>
      </c>
      <c r="C2474" s="12">
        <v>946.21</v>
      </c>
      <c r="D2474" s="12">
        <v>53558.23</v>
      </c>
      <c r="E2474" s="10">
        <v>1.9297</v>
      </c>
      <c r="F2474" s="12">
        <v>9.25</v>
      </c>
      <c r="G2474" s="11"/>
      <c r="H2474" s="19">
        <f t="shared" si="2759"/>
        <v>4.4891643319025816</v>
      </c>
      <c r="I2474" s="19">
        <f t="shared" si="2760"/>
        <v>3.1635103366804636</v>
      </c>
      <c r="J2474" s="19">
        <f t="shared" si="2761"/>
        <v>0.69679866665865497</v>
      </c>
      <c r="K2474" s="30">
        <f t="shared" si="2756"/>
        <v>0.6327020673360928</v>
      </c>
      <c r="L2474" s="30">
        <f t="shared" si="2757"/>
        <v>0.55743893332692396</v>
      </c>
      <c r="M2474" s="30">
        <f t="shared" si="2754"/>
        <v>1.1901410006630169</v>
      </c>
      <c r="N2474" s="11"/>
      <c r="O2474" s="20">
        <f t="shared" si="2762"/>
        <v>2.7578624824544651E-3</v>
      </c>
      <c r="P2474" s="20">
        <f t="shared" si="2763"/>
        <v>-7.5008896962882599E-3</v>
      </c>
      <c r="Q2474" s="20">
        <f t="shared" si="2764"/>
        <v>-2.0734139399753992E-3</v>
      </c>
      <c r="R2474" s="11"/>
      <c r="S2474" s="20">
        <f t="shared" ref="S2474:U2474" si="2795">_xlfn.STDEV.S(O2454:O2474)*SQRT(252)</f>
        <v>0.28959994537998168</v>
      </c>
      <c r="T2474" s="20">
        <f t="shared" si="2795"/>
        <v>0.23811755102344645</v>
      </c>
      <c r="U2474" s="20">
        <f t="shared" si="2795"/>
        <v>0.24515390138375404</v>
      </c>
    </row>
    <row r="2475" spans="1:21" x14ac:dyDescent="0.2">
      <c r="A2475" s="1" t="s">
        <v>5208</v>
      </c>
      <c r="B2475" s="13">
        <v>39979</v>
      </c>
      <c r="C2475" s="12">
        <v>923.72</v>
      </c>
      <c r="D2475" s="12">
        <v>52033.82</v>
      </c>
      <c r="E2475" s="10">
        <v>1.9454</v>
      </c>
      <c r="F2475" s="12">
        <v>9.25</v>
      </c>
      <c r="G2475" s="11"/>
      <c r="H2475" s="19">
        <f t="shared" si="2759"/>
        <v>4.4907242828055915</v>
      </c>
      <c r="I2475" s="19">
        <f t="shared" si="2760"/>
        <v>3.0734683992912131</v>
      </c>
      <c r="J2475" s="19">
        <f t="shared" si="2761"/>
        <v>0.6857711947446623</v>
      </c>
      <c r="K2475" s="30">
        <f t="shared" si="2756"/>
        <v>0.61469367985824264</v>
      </c>
      <c r="L2475" s="30">
        <f t="shared" si="2757"/>
        <v>0.54861695579572989</v>
      </c>
      <c r="M2475" s="30">
        <f t="shared" si="2754"/>
        <v>1.1633106356539726</v>
      </c>
      <c r="N2475" s="11"/>
      <c r="O2475" s="20">
        <f t="shared" si="2762"/>
        <v>-2.8462665775175977E-2</v>
      </c>
      <c r="P2475" s="20">
        <f t="shared" si="2763"/>
        <v>-1.5825908460577964E-2</v>
      </c>
      <c r="Q2475" s="20">
        <f t="shared" si="2764"/>
        <v>-2.2543854042585965E-2</v>
      </c>
      <c r="R2475" s="11"/>
      <c r="S2475" s="20">
        <f t="shared" ref="S2475:U2475" si="2796">_xlfn.STDEV.S(O2455:O2475)*SQRT(252)</f>
        <v>0.30791581834615622</v>
      </c>
      <c r="T2475" s="20">
        <f t="shared" si="2796"/>
        <v>0.23503719552209004</v>
      </c>
      <c r="U2475" s="20">
        <f t="shared" si="2796"/>
        <v>0.25360544059705303</v>
      </c>
    </row>
    <row r="2476" spans="1:21" x14ac:dyDescent="0.2">
      <c r="A2476" s="1" t="s">
        <v>5209</v>
      </c>
      <c r="B2476" s="13">
        <v>39980</v>
      </c>
      <c r="C2476" s="12">
        <v>911.97</v>
      </c>
      <c r="D2476" s="12">
        <v>51205.78</v>
      </c>
      <c r="E2476" s="10">
        <v>1.9457</v>
      </c>
      <c r="F2476" s="12">
        <v>9.25</v>
      </c>
      <c r="G2476" s="11"/>
      <c r="H2476" s="19">
        <f t="shared" si="2759"/>
        <v>4.4922847757798285</v>
      </c>
      <c r="I2476" s="19">
        <f t="shared" si="2760"/>
        <v>3.024558771411709</v>
      </c>
      <c r="J2476" s="19">
        <f t="shared" si="2761"/>
        <v>0.67715238360898011</v>
      </c>
      <c r="K2476" s="30">
        <f t="shared" si="2756"/>
        <v>0.6049117542823419</v>
      </c>
      <c r="L2476" s="30">
        <f t="shared" si="2757"/>
        <v>0.54172190688718413</v>
      </c>
      <c r="M2476" s="30">
        <f t="shared" si="2754"/>
        <v>1.146633661169526</v>
      </c>
      <c r="N2476" s="11"/>
      <c r="O2476" s="20">
        <f t="shared" si="2762"/>
        <v>-1.5913496260701154E-2</v>
      </c>
      <c r="P2476" s="20">
        <f t="shared" si="2763"/>
        <v>-1.2568056520500637E-2</v>
      </c>
      <c r="Q2476" s="20">
        <f t="shared" si="2764"/>
        <v>-1.4335787856930793E-2</v>
      </c>
      <c r="R2476" s="11"/>
      <c r="S2476" s="20">
        <f t="shared" ref="S2476:U2476" si="2797">_xlfn.STDEV.S(O2456:O2476)*SQRT(252)</f>
        <v>0.26229443639562483</v>
      </c>
      <c r="T2476" s="20">
        <f t="shared" si="2797"/>
        <v>0.20653775458070797</v>
      </c>
      <c r="U2476" s="20">
        <f t="shared" si="2797"/>
        <v>0.21339810660767855</v>
      </c>
    </row>
    <row r="2477" spans="1:21" x14ac:dyDescent="0.2">
      <c r="A2477" s="1" t="s">
        <v>5210</v>
      </c>
      <c r="B2477" s="13">
        <v>39981</v>
      </c>
      <c r="C2477" s="12">
        <v>910.71</v>
      </c>
      <c r="D2477" s="12">
        <v>51045.84</v>
      </c>
      <c r="E2477" s="10">
        <v>1.978</v>
      </c>
      <c r="F2477" s="12">
        <v>9.25</v>
      </c>
      <c r="G2477" s="11"/>
      <c r="H2477" s="19">
        <f t="shared" si="2759"/>
        <v>4.4938458110136592</v>
      </c>
      <c r="I2477" s="19">
        <f t="shared" si="2760"/>
        <v>3.0151116361488617</v>
      </c>
      <c r="J2477" s="19">
        <f t="shared" si="2761"/>
        <v>0.68744249206904362</v>
      </c>
      <c r="K2477" s="30">
        <f t="shared" si="2756"/>
        <v>0.60302232722977234</v>
      </c>
      <c r="L2477" s="30">
        <f t="shared" si="2757"/>
        <v>0.5499539936552349</v>
      </c>
      <c r="M2477" s="30">
        <f t="shared" si="2754"/>
        <v>1.1529763208850072</v>
      </c>
      <c r="N2477" s="11"/>
      <c r="O2477" s="20">
        <f t="shared" si="2762"/>
        <v>-3.1234755138971337E-3</v>
      </c>
      <c r="P2477" s="20">
        <f t="shared" si="2763"/>
        <v>1.5196148915877616E-2</v>
      </c>
      <c r="Q2477" s="20">
        <f t="shared" si="2764"/>
        <v>5.5315485060956071E-3</v>
      </c>
      <c r="R2477" s="11"/>
      <c r="S2477" s="20">
        <f t="shared" ref="S2477:U2477" si="2798">_xlfn.STDEV.S(O2457:O2477)*SQRT(252)</f>
        <v>0.26240052481464887</v>
      </c>
      <c r="T2477" s="20">
        <f t="shared" si="2798"/>
        <v>0.20994455165324441</v>
      </c>
      <c r="U2477" s="20">
        <f t="shared" si="2798"/>
        <v>0.21291841436039879</v>
      </c>
    </row>
    <row r="2478" spans="1:21" x14ac:dyDescent="0.2">
      <c r="A2478" s="1" t="s">
        <v>5211</v>
      </c>
      <c r="B2478" s="13">
        <v>39982</v>
      </c>
      <c r="C2478" s="12">
        <v>918.37</v>
      </c>
      <c r="D2478" s="12">
        <v>50903.02</v>
      </c>
      <c r="E2478" s="10">
        <v>1.9704999999999999</v>
      </c>
      <c r="F2478" s="12">
        <v>9.25</v>
      </c>
      <c r="G2478" s="11"/>
      <c r="H2478" s="19">
        <f t="shared" si="2759"/>
        <v>4.4954073886955142</v>
      </c>
      <c r="I2478" s="19">
        <f t="shared" si="2760"/>
        <v>3.0066757235676449</v>
      </c>
      <c r="J2478" s="19">
        <f t="shared" si="2761"/>
        <v>0.6905960788448563</v>
      </c>
      <c r="K2478" s="30">
        <f t="shared" si="2756"/>
        <v>0.601335144713529</v>
      </c>
      <c r="L2478" s="30">
        <f t="shared" si="2757"/>
        <v>0.55247686307588506</v>
      </c>
      <c r="M2478" s="30">
        <f t="shared" si="2754"/>
        <v>1.1538120077894141</v>
      </c>
      <c r="N2478" s="11"/>
      <c r="O2478" s="20">
        <f t="shared" si="2762"/>
        <v>-2.797877358860168E-3</v>
      </c>
      <c r="P2478" s="20">
        <f t="shared" si="2763"/>
        <v>4.5874190382400037E-3</v>
      </c>
      <c r="Q2478" s="20">
        <f t="shared" si="2764"/>
        <v>7.2480838441268958E-4</v>
      </c>
      <c r="R2478" s="11"/>
      <c r="S2478" s="20">
        <f t="shared" ref="S2478:U2478" si="2799">_xlfn.STDEV.S(O2458:O2478)*SQRT(252)</f>
        <v>0.26248795407317854</v>
      </c>
      <c r="T2478" s="20">
        <f t="shared" si="2799"/>
        <v>0.20059812628381263</v>
      </c>
      <c r="U2478" s="20">
        <f t="shared" si="2799"/>
        <v>0.21012987917593209</v>
      </c>
    </row>
    <row r="2479" spans="1:21" x14ac:dyDescent="0.2">
      <c r="A2479" s="1" t="s">
        <v>5212</v>
      </c>
      <c r="B2479" s="13">
        <v>39983</v>
      </c>
      <c r="C2479" s="12">
        <v>921.23</v>
      </c>
      <c r="D2479" s="12">
        <v>51373.77</v>
      </c>
      <c r="E2479" s="10">
        <v>1.9588000000000001</v>
      </c>
      <c r="F2479" s="12">
        <v>9.25</v>
      </c>
      <c r="G2479" s="11"/>
      <c r="H2479" s="19">
        <f t="shared" si="2759"/>
        <v>4.4969695090138897</v>
      </c>
      <c r="I2479" s="19">
        <f t="shared" si="2760"/>
        <v>3.0344813939752058</v>
      </c>
      <c r="J2479" s="19">
        <f t="shared" si="2761"/>
        <v>0.68863350357374431</v>
      </c>
      <c r="K2479" s="30">
        <f t="shared" si="2756"/>
        <v>0.60689627879504116</v>
      </c>
      <c r="L2479" s="30">
        <f t="shared" si="2757"/>
        <v>0.55090680285899551</v>
      </c>
      <c r="M2479" s="30">
        <f t="shared" si="2754"/>
        <v>1.1578030816540368</v>
      </c>
      <c r="N2479" s="11"/>
      <c r="O2479" s="20">
        <f t="shared" si="2762"/>
        <v>9.2479778213552244E-3</v>
      </c>
      <c r="P2479" s="20">
        <f t="shared" si="2763"/>
        <v>-2.8418569569562679E-3</v>
      </c>
      <c r="Q2479" s="20">
        <f t="shared" si="2764"/>
        <v>3.459033046699922E-3</v>
      </c>
      <c r="R2479" s="11"/>
      <c r="S2479" s="20">
        <f t="shared" ref="S2479:U2479" si="2800">_xlfn.STDEV.S(O2459:O2479)*SQRT(252)</f>
        <v>0.25117505753796082</v>
      </c>
      <c r="T2479" s="20">
        <f t="shared" si="2800"/>
        <v>0.19501073858183998</v>
      </c>
      <c r="U2479" s="20">
        <f t="shared" si="2800"/>
        <v>0.19989809467053801</v>
      </c>
    </row>
    <row r="2480" spans="1:21" x14ac:dyDescent="0.2">
      <c r="A2480" s="1" t="s">
        <v>5213</v>
      </c>
      <c r="B2480" s="13">
        <v>39986</v>
      </c>
      <c r="C2480" s="12">
        <v>893.04</v>
      </c>
      <c r="D2480" s="12">
        <v>49494.8</v>
      </c>
      <c r="E2480" s="10">
        <v>2.0070000000000001</v>
      </c>
      <c r="F2480" s="12">
        <v>9.25</v>
      </c>
      <c r="G2480" s="11"/>
      <c r="H2480" s="19">
        <f t="shared" si="2759"/>
        <v>4.4985321721573479</v>
      </c>
      <c r="I2480" s="19">
        <f t="shared" si="2760"/>
        <v>2.9234967513290155</v>
      </c>
      <c r="J2480" s="19">
        <f t="shared" si="2761"/>
        <v>0.68398765716870424</v>
      </c>
      <c r="K2480" s="30">
        <f t="shared" si="2756"/>
        <v>0.58469935026580311</v>
      </c>
      <c r="L2480" s="30">
        <f t="shared" si="2757"/>
        <v>0.5471901257349634</v>
      </c>
      <c r="M2480" s="30">
        <f t="shared" si="2754"/>
        <v>1.1318894760007665</v>
      </c>
      <c r="N2480" s="11"/>
      <c r="O2480" s="20">
        <f t="shared" si="2762"/>
        <v>-3.6574500956421785E-2</v>
      </c>
      <c r="P2480" s="20">
        <f t="shared" si="2763"/>
        <v>-6.7464716441036909E-3</v>
      </c>
      <c r="Q2480" s="20">
        <f t="shared" si="2764"/>
        <v>-2.2381703818105336E-2</v>
      </c>
      <c r="R2480" s="11"/>
      <c r="S2480" s="20">
        <f t="shared" ref="S2480:U2480" si="2801">_xlfn.STDEV.S(O2460:O2480)*SQRT(252)</f>
        <v>0.28115748224851644</v>
      </c>
      <c r="T2480" s="20">
        <f t="shared" si="2801"/>
        <v>0.19647823456500307</v>
      </c>
      <c r="U2480" s="20">
        <f t="shared" si="2801"/>
        <v>0.21467797258830348</v>
      </c>
    </row>
    <row r="2481" spans="1:21" x14ac:dyDescent="0.2">
      <c r="A2481" s="1" t="s">
        <v>5214</v>
      </c>
      <c r="B2481" s="13">
        <v>39987</v>
      </c>
      <c r="C2481" s="12">
        <v>895.1</v>
      </c>
      <c r="D2481" s="12">
        <v>49813.58</v>
      </c>
      <c r="E2481" s="10">
        <v>2.0015000000000001</v>
      </c>
      <c r="F2481" s="12">
        <v>9.25</v>
      </c>
      <c r="G2481" s="11"/>
      <c r="H2481" s="19">
        <f t="shared" si="2759"/>
        <v>4.5000953783145174</v>
      </c>
      <c r="I2481" s="19">
        <f t="shared" si="2760"/>
        <v>2.9423260484347447</v>
      </c>
      <c r="J2481" s="19">
        <f t="shared" si="2761"/>
        <v>0.68368670098270667</v>
      </c>
      <c r="K2481" s="30">
        <f t="shared" si="2756"/>
        <v>0.58846520968694893</v>
      </c>
      <c r="L2481" s="30">
        <f t="shared" si="2757"/>
        <v>0.54694936078616541</v>
      </c>
      <c r="M2481" s="30">
        <f t="shared" si="2754"/>
        <v>1.1354145704731144</v>
      </c>
      <c r="N2481" s="11"/>
      <c r="O2481" s="20">
        <f t="shared" si="2762"/>
        <v>6.4406765963291868E-3</v>
      </c>
      <c r="P2481" s="20">
        <f t="shared" si="2763"/>
        <v>-4.4000236384866831E-4</v>
      </c>
      <c r="Q2481" s="20">
        <f t="shared" si="2764"/>
        <v>3.11434512564146E-3</v>
      </c>
      <c r="R2481" s="11"/>
      <c r="S2481" s="20">
        <f t="shared" ref="S2481:U2481" si="2802">_xlfn.STDEV.S(O2461:O2481)*SQRT(252)</f>
        <v>0.2816039079339453</v>
      </c>
      <c r="T2481" s="20">
        <f t="shared" si="2802"/>
        <v>0.19633162501328508</v>
      </c>
      <c r="U2481" s="20">
        <f t="shared" si="2802"/>
        <v>0.21494260910801627</v>
      </c>
    </row>
    <row r="2482" spans="1:21" x14ac:dyDescent="0.2">
      <c r="A2482" s="1" t="s">
        <v>5215</v>
      </c>
      <c r="B2482" s="13">
        <v>39988</v>
      </c>
      <c r="C2482" s="12">
        <v>900.94</v>
      </c>
      <c r="D2482" s="12">
        <v>49672.12</v>
      </c>
      <c r="E2482" s="10">
        <v>1.972</v>
      </c>
      <c r="F2482" s="12">
        <v>9.25</v>
      </c>
      <c r="G2482" s="11"/>
      <c r="H2482" s="19">
        <f t="shared" si="2759"/>
        <v>4.5016591276740909</v>
      </c>
      <c r="I2482" s="19">
        <f t="shared" si="2760"/>
        <v>2.9339704666273025</v>
      </c>
      <c r="J2482" s="19">
        <f t="shared" si="2761"/>
        <v>0.67800478725303326</v>
      </c>
      <c r="K2482" s="30">
        <f t="shared" si="2756"/>
        <v>0.58679409332546051</v>
      </c>
      <c r="L2482" s="30">
        <f t="shared" si="2757"/>
        <v>0.54240382980242663</v>
      </c>
      <c r="M2482" s="30">
        <f t="shared" si="2754"/>
        <v>1.129197923127887</v>
      </c>
      <c r="N2482" s="11"/>
      <c r="O2482" s="20">
        <f t="shared" si="2762"/>
        <v>-2.8397878650759933E-3</v>
      </c>
      <c r="P2482" s="20">
        <f t="shared" si="2763"/>
        <v>-8.310698045620124E-3</v>
      </c>
      <c r="Q2482" s="20">
        <f t="shared" si="2764"/>
        <v>-5.4752224490451917E-3</v>
      </c>
      <c r="R2482" s="11"/>
      <c r="S2482" s="20">
        <f t="shared" ref="S2482:U2482" si="2803">_xlfn.STDEV.S(O2462:O2482)*SQRT(252)</f>
        <v>0.27110981735426964</v>
      </c>
      <c r="T2482" s="20">
        <f t="shared" si="2803"/>
        <v>0.17025990656332682</v>
      </c>
      <c r="U2482" s="20">
        <f t="shared" si="2803"/>
        <v>0.19655839759641855</v>
      </c>
    </row>
    <row r="2483" spans="1:21" x14ac:dyDescent="0.2">
      <c r="A2483" s="1" t="s">
        <v>5216</v>
      </c>
      <c r="B2483" s="13">
        <v>39989</v>
      </c>
      <c r="C2483" s="12">
        <v>920.26</v>
      </c>
      <c r="D2483" s="12">
        <v>51514.81</v>
      </c>
      <c r="E2483" s="10">
        <v>1.9558</v>
      </c>
      <c r="F2483" s="12">
        <v>9.25</v>
      </c>
      <c r="G2483" s="11"/>
      <c r="H2483" s="19">
        <f t="shared" si="2759"/>
        <v>4.5032234204248267</v>
      </c>
      <c r="I2483" s="19">
        <f t="shared" si="2760"/>
        <v>3.0428121677495712</v>
      </c>
      <c r="J2483" s="19">
        <f t="shared" si="2761"/>
        <v>0.68685484766793725</v>
      </c>
      <c r="K2483" s="30">
        <f t="shared" si="2756"/>
        <v>0.60856243354991424</v>
      </c>
      <c r="L2483" s="30">
        <f t="shared" si="2757"/>
        <v>0.54948387813434985</v>
      </c>
      <c r="M2483" s="30">
        <f t="shared" si="2754"/>
        <v>1.1580463116842641</v>
      </c>
      <c r="N2483" s="11"/>
      <c r="O2483" s="20">
        <f t="shared" si="2762"/>
        <v>3.7097067731355127E-2</v>
      </c>
      <c r="P2483" s="20">
        <f t="shared" si="2763"/>
        <v>1.3053094286782807E-2</v>
      </c>
      <c r="Q2483" s="20">
        <f t="shared" si="2764"/>
        <v>2.5547681204076911E-2</v>
      </c>
      <c r="R2483" s="11"/>
      <c r="S2483" s="20">
        <f t="shared" ref="S2483:U2483" si="2804">_xlfn.STDEV.S(O2463:O2483)*SQRT(252)</f>
        <v>0.30294498463058173</v>
      </c>
      <c r="T2483" s="20">
        <f t="shared" si="2804"/>
        <v>0.15070769091026751</v>
      </c>
      <c r="U2483" s="20">
        <f t="shared" si="2804"/>
        <v>0.21325132390854329</v>
      </c>
    </row>
    <row r="2484" spans="1:21" x14ac:dyDescent="0.2">
      <c r="A2484" s="1" t="s">
        <v>5217</v>
      </c>
      <c r="B2484" s="13">
        <v>39990</v>
      </c>
      <c r="C2484" s="12">
        <v>918.9</v>
      </c>
      <c r="D2484" s="12">
        <v>51485.61</v>
      </c>
      <c r="E2484" s="10">
        <v>1.9392</v>
      </c>
      <c r="F2484" s="12">
        <v>9.25</v>
      </c>
      <c r="G2484" s="11"/>
      <c r="H2484" s="19">
        <f t="shared" si="2759"/>
        <v>4.5047882567555497</v>
      </c>
      <c r="I2484" s="19">
        <f t="shared" si="2760"/>
        <v>3.0410874187832393</v>
      </c>
      <c r="J2484" s="19">
        <f t="shared" si="2761"/>
        <v>0.68001866699986813</v>
      </c>
      <c r="K2484" s="30">
        <f t="shared" si="2756"/>
        <v>0.60821748375664786</v>
      </c>
      <c r="L2484" s="30">
        <f t="shared" si="2757"/>
        <v>0.5440149335998945</v>
      </c>
      <c r="M2484" s="30">
        <f t="shared" si="2754"/>
        <v>1.1522324173565424</v>
      </c>
      <c r="N2484" s="11"/>
      <c r="O2484" s="20">
        <f t="shared" si="2762"/>
        <v>-5.6682728714319008E-4</v>
      </c>
      <c r="P2484" s="20">
        <f t="shared" si="2763"/>
        <v>-9.952875329161448E-3</v>
      </c>
      <c r="Q2484" s="20">
        <f t="shared" si="2764"/>
        <v>-5.0204333531929102E-3</v>
      </c>
      <c r="R2484" s="11"/>
      <c r="S2484" s="20">
        <f t="shared" ref="S2484:U2484" si="2805">_xlfn.STDEV.S(O2464:O2484)*SQRT(252)</f>
        <v>0.28988642824096728</v>
      </c>
      <c r="T2484" s="20">
        <f t="shared" si="2805"/>
        <v>0.13998120045185097</v>
      </c>
      <c r="U2484" s="20">
        <f t="shared" si="2805"/>
        <v>0.19936055520106402</v>
      </c>
    </row>
    <row r="2485" spans="1:21" x14ac:dyDescent="0.2">
      <c r="A2485" s="1" t="s">
        <v>5218</v>
      </c>
      <c r="B2485" s="13">
        <v>39993</v>
      </c>
      <c r="C2485" s="12">
        <v>927.23</v>
      </c>
      <c r="D2485" s="12">
        <v>52137.58</v>
      </c>
      <c r="E2485" s="10">
        <v>1.9482999999999999</v>
      </c>
      <c r="F2485" s="12">
        <v>9.25</v>
      </c>
      <c r="G2485" s="11"/>
      <c r="H2485" s="19">
        <f t="shared" si="2759"/>
        <v>4.5063536368551498</v>
      </c>
      <c r="I2485" s="19">
        <f t="shared" si="2760"/>
        <v>3.0795971647962341</v>
      </c>
      <c r="J2485" s="19">
        <f t="shared" si="2761"/>
        <v>0.68940318519528498</v>
      </c>
      <c r="K2485" s="30">
        <f t="shared" si="2756"/>
        <v>0.61591943295924689</v>
      </c>
      <c r="L2485" s="30">
        <f t="shared" si="2757"/>
        <v>0.55152254815622803</v>
      </c>
      <c r="M2485" s="30">
        <f t="shared" si="2754"/>
        <v>1.1674419811154748</v>
      </c>
      <c r="N2485" s="11"/>
      <c r="O2485" s="20">
        <f t="shared" si="2762"/>
        <v>1.2663149955880915E-2</v>
      </c>
      <c r="P2485" s="20">
        <f t="shared" si="2763"/>
        <v>1.3800383211272527E-2</v>
      </c>
      <c r="Q2485" s="20">
        <f t="shared" si="2764"/>
        <v>1.3200083186191147E-2</v>
      </c>
      <c r="R2485" s="11"/>
      <c r="S2485" s="20">
        <f t="shared" ref="S2485:U2485" si="2806">_xlfn.STDEV.S(O2465:O2485)*SQRT(252)</f>
        <v>0.29358995466570392</v>
      </c>
      <c r="T2485" s="20">
        <f t="shared" si="2806"/>
        <v>0.14719517705409696</v>
      </c>
      <c r="U2485" s="20">
        <f t="shared" si="2806"/>
        <v>0.20548935557465595</v>
      </c>
    </row>
    <row r="2486" spans="1:21" x14ac:dyDescent="0.2">
      <c r="A2486" s="1" t="s">
        <v>5219</v>
      </c>
      <c r="B2486" s="13">
        <v>39994</v>
      </c>
      <c r="C2486" s="12">
        <v>919.32</v>
      </c>
      <c r="D2486" s="12">
        <v>51465.46</v>
      </c>
      <c r="E2486" s="10">
        <v>1.9512</v>
      </c>
      <c r="F2486" s="12">
        <v>9.25</v>
      </c>
      <c r="G2486" s="11"/>
      <c r="H2486" s="19">
        <f t="shared" si="2759"/>
        <v>4.5079195609125824</v>
      </c>
      <c r="I2486" s="19">
        <f t="shared" si="2760"/>
        <v>3.0398972238629796</v>
      </c>
      <c r="J2486" s="19">
        <f t="shared" si="2761"/>
        <v>0.68453944159633018</v>
      </c>
      <c r="K2486" s="30">
        <f t="shared" si="2756"/>
        <v>0.60797944477259591</v>
      </c>
      <c r="L2486" s="30">
        <f t="shared" si="2757"/>
        <v>0.54763155327706414</v>
      </c>
      <c r="M2486" s="30">
        <f t="shared" si="2754"/>
        <v>1.1556109980496601</v>
      </c>
      <c r="N2486" s="11"/>
      <c r="O2486" s="20">
        <f t="shared" si="2762"/>
        <v>-1.2891277270636547E-2</v>
      </c>
      <c r="P2486" s="20">
        <f t="shared" si="2763"/>
        <v>-7.0550059869205484E-3</v>
      </c>
      <c r="Q2486" s="20">
        <f t="shared" si="2764"/>
        <v>-1.0134107953279514E-2</v>
      </c>
      <c r="R2486" s="11"/>
      <c r="S2486" s="20">
        <f t="shared" ref="S2486:U2486" si="2807">_xlfn.STDEV.S(O2466:O2486)*SQRT(252)</f>
        <v>0.28165002424302482</v>
      </c>
      <c r="T2486" s="20">
        <f t="shared" si="2807"/>
        <v>0.14349905212545622</v>
      </c>
      <c r="U2486" s="20">
        <f t="shared" si="2807"/>
        <v>0.19659154556126404</v>
      </c>
    </row>
    <row r="2487" spans="1:21" x14ac:dyDescent="0.2">
      <c r="A2487" s="1" t="s">
        <v>5220</v>
      </c>
      <c r="B2487" s="13">
        <v>39995</v>
      </c>
      <c r="C2487" s="12">
        <v>923.33</v>
      </c>
      <c r="D2487" s="12">
        <v>51543.78</v>
      </c>
      <c r="E2487" s="10">
        <v>1.9338</v>
      </c>
      <c r="F2487" s="12">
        <v>9.25</v>
      </c>
      <c r="G2487" s="11"/>
      <c r="H2487" s="19">
        <f t="shared" si="2759"/>
        <v>4.5094860291168688</v>
      </c>
      <c r="I2487" s="19">
        <f t="shared" si="2760"/>
        <v>3.0445233313644562</v>
      </c>
      <c r="J2487" s="19">
        <f t="shared" si="2761"/>
        <v>0.68139427905977545</v>
      </c>
      <c r="K2487" s="30">
        <f t="shared" si="2756"/>
        <v>0.6089046662728913</v>
      </c>
      <c r="L2487" s="30">
        <f t="shared" si="2757"/>
        <v>0.54511542324782036</v>
      </c>
      <c r="M2487" s="30">
        <f t="shared" si="2754"/>
        <v>1.1540200895207118</v>
      </c>
      <c r="N2487" s="11"/>
      <c r="O2487" s="20">
        <f t="shared" si="2762"/>
        <v>1.5217973374763716E-3</v>
      </c>
      <c r="P2487" s="20">
        <f t="shared" si="2763"/>
        <v>-4.5945673038506607E-3</v>
      </c>
      <c r="Q2487" s="20">
        <f t="shared" si="2764"/>
        <v>-1.376681713512018E-3</v>
      </c>
      <c r="R2487" s="11"/>
      <c r="S2487" s="20">
        <f t="shared" ref="S2487:U2487" si="2808">_xlfn.STDEV.S(O2467:O2487)*SQRT(252)</f>
        <v>0.28099773881794665</v>
      </c>
      <c r="T2487" s="20">
        <f t="shared" si="2808"/>
        <v>0.14403512744894284</v>
      </c>
      <c r="U2487" s="20">
        <f t="shared" si="2808"/>
        <v>0.19613504731707551</v>
      </c>
    </row>
    <row r="2488" spans="1:21" x14ac:dyDescent="0.2">
      <c r="A2488" s="1" t="s">
        <v>5221</v>
      </c>
      <c r="B2488" s="13">
        <v>39996</v>
      </c>
      <c r="C2488" s="12">
        <v>896.42</v>
      </c>
      <c r="D2488" s="12">
        <v>51024.94</v>
      </c>
      <c r="E2488" s="10">
        <v>1.9464999999999999</v>
      </c>
      <c r="F2488" s="12">
        <v>9.25</v>
      </c>
      <c r="G2488" s="11"/>
      <c r="H2488" s="19">
        <f t="shared" si="2759"/>
        <v>4.511053041657096</v>
      </c>
      <c r="I2488" s="19">
        <f t="shared" si="2760"/>
        <v>3.013877141169536</v>
      </c>
      <c r="J2488" s="19">
        <f t="shared" si="2761"/>
        <v>0.665879931382799</v>
      </c>
      <c r="K2488" s="30">
        <f t="shared" si="2756"/>
        <v>0.60277542823390728</v>
      </c>
      <c r="L2488" s="30">
        <f t="shared" si="2757"/>
        <v>0.5327039451062392</v>
      </c>
      <c r="M2488" s="30">
        <f t="shared" si="2754"/>
        <v>1.1354793733401465</v>
      </c>
      <c r="N2488" s="11"/>
      <c r="O2488" s="20">
        <f t="shared" si="2762"/>
        <v>-1.0066006024393226E-2</v>
      </c>
      <c r="P2488" s="20">
        <f t="shared" si="2763"/>
        <v>-2.2768532336937097E-2</v>
      </c>
      <c r="Q2488" s="20">
        <f t="shared" si="2764"/>
        <v>-1.606619880271376E-2</v>
      </c>
      <c r="R2488" s="11"/>
      <c r="S2488" s="20">
        <f t="shared" ref="S2488:U2488" si="2809">_xlfn.STDEV.S(O2468:O2488)*SQRT(252)</f>
        <v>0.25565254627785911</v>
      </c>
      <c r="T2488" s="20">
        <f t="shared" si="2809"/>
        <v>0.16242661105243894</v>
      </c>
      <c r="U2488" s="20">
        <f t="shared" si="2809"/>
        <v>0.19212775443443186</v>
      </c>
    </row>
    <row r="2489" spans="1:21" x14ac:dyDescent="0.2">
      <c r="A2489" s="1" t="s">
        <v>5222</v>
      </c>
      <c r="B2489" s="13">
        <v>39997</v>
      </c>
      <c r="C2489" s="12">
        <v>896.42</v>
      </c>
      <c r="D2489" s="12">
        <v>50934.69</v>
      </c>
      <c r="E2489" s="10">
        <v>1.9470000000000001</v>
      </c>
      <c r="F2489" s="12">
        <v>9.25</v>
      </c>
      <c r="G2489" s="11"/>
      <c r="H2489" s="19">
        <f t="shared" si="2759"/>
        <v>4.5126205987224166</v>
      </c>
      <c r="I2489" s="19">
        <f t="shared" si="2760"/>
        <v>3.0085463673951707</v>
      </c>
      <c r="J2489" s="19">
        <f t="shared" si="2761"/>
        <v>0.66605097683139458</v>
      </c>
      <c r="K2489" s="30">
        <f t="shared" si="2756"/>
        <v>0.60170927347903413</v>
      </c>
      <c r="L2489" s="30">
        <f t="shared" si="2757"/>
        <v>0.53284078146511571</v>
      </c>
      <c r="M2489" s="30">
        <f t="shared" si="2754"/>
        <v>1.1345500549441498</v>
      </c>
      <c r="N2489" s="11"/>
      <c r="O2489" s="20">
        <f t="shared" si="2762"/>
        <v>-1.7687428931812965E-3</v>
      </c>
      <c r="P2489" s="20">
        <f t="shared" si="2763"/>
        <v>2.5687130747487075E-4</v>
      </c>
      <c r="Q2489" s="20">
        <f t="shared" si="2764"/>
        <v>-8.1843705646800213E-4</v>
      </c>
      <c r="R2489" s="11"/>
      <c r="S2489" s="20">
        <f t="shared" ref="S2489:U2489" si="2810">_xlfn.STDEV.S(O2469:O2489)*SQRT(252)</f>
        <v>0.23558769947060046</v>
      </c>
      <c r="T2489" s="20">
        <f t="shared" si="2810"/>
        <v>0.1599032304083382</v>
      </c>
      <c r="U2489" s="20">
        <f t="shared" si="2810"/>
        <v>0.18034800654741276</v>
      </c>
    </row>
    <row r="2490" spans="1:21" x14ac:dyDescent="0.2">
      <c r="A2490" s="1" t="s">
        <v>5223</v>
      </c>
      <c r="B2490" s="13">
        <v>40000</v>
      </c>
      <c r="C2490" s="12">
        <v>898.72</v>
      </c>
      <c r="D2490" s="12">
        <v>50622.47</v>
      </c>
      <c r="E2490" s="10">
        <v>1.9706999999999999</v>
      </c>
      <c r="F2490" s="12">
        <v>9.25</v>
      </c>
      <c r="G2490" s="11"/>
      <c r="H2490" s="19">
        <f t="shared" si="2759"/>
        <v>4.5141887005020482</v>
      </c>
      <c r="I2490" s="19">
        <f t="shared" si="2760"/>
        <v>2.9901045481394117</v>
      </c>
      <c r="J2490" s="19">
        <f t="shared" si="2761"/>
        <v>0.67588826115609146</v>
      </c>
      <c r="K2490" s="30">
        <f t="shared" si="2756"/>
        <v>0.59802090962788235</v>
      </c>
      <c r="L2490" s="30">
        <f t="shared" si="2757"/>
        <v>0.54071060892487322</v>
      </c>
      <c r="M2490" s="30">
        <f t="shared" si="2754"/>
        <v>1.1387315185527556</v>
      </c>
      <c r="N2490" s="11"/>
      <c r="O2490" s="20">
        <f t="shared" si="2762"/>
        <v>-6.1298105475855458E-3</v>
      </c>
      <c r="P2490" s="20">
        <f t="shared" si="2763"/>
        <v>1.4769566695173708E-2</v>
      </c>
      <c r="Q2490" s="20">
        <f t="shared" si="2764"/>
        <v>3.6855699670399478E-3</v>
      </c>
      <c r="R2490" s="11"/>
      <c r="S2490" s="20">
        <f t="shared" ref="S2490:U2490" si="2811">_xlfn.STDEV.S(O2470:O2490)*SQRT(252)</f>
        <v>0.23598140549986835</v>
      </c>
      <c r="T2490" s="20">
        <f t="shared" si="2811"/>
        <v>0.17057990013890878</v>
      </c>
      <c r="U2490" s="20">
        <f t="shared" si="2811"/>
        <v>0.18153115879608803</v>
      </c>
    </row>
    <row r="2491" spans="1:21" x14ac:dyDescent="0.2">
      <c r="A2491" s="1" t="s">
        <v>5224</v>
      </c>
      <c r="B2491" s="13">
        <v>40001</v>
      </c>
      <c r="C2491" s="12">
        <v>881.03</v>
      </c>
      <c r="D2491" s="12">
        <v>49456.7</v>
      </c>
      <c r="E2491" s="10">
        <v>1.9637</v>
      </c>
      <c r="F2491" s="12">
        <v>9.25</v>
      </c>
      <c r="G2491" s="11"/>
      <c r="H2491" s="19">
        <f t="shared" si="2759"/>
        <v>4.5157573471852759</v>
      </c>
      <c r="I2491" s="19">
        <f t="shared" si="2760"/>
        <v>2.9212463083284246</v>
      </c>
      <c r="J2491" s="19">
        <f t="shared" si="2761"/>
        <v>0.66023085634904288</v>
      </c>
      <c r="K2491" s="30">
        <f t="shared" si="2756"/>
        <v>0.58424926166568492</v>
      </c>
      <c r="L2491" s="30">
        <f t="shared" si="2757"/>
        <v>0.52818468507923433</v>
      </c>
      <c r="M2491" s="30">
        <f t="shared" si="2754"/>
        <v>1.1124339467449191</v>
      </c>
      <c r="N2491" s="11"/>
      <c r="O2491" s="20">
        <f t="shared" si="2762"/>
        <v>-2.3028706422266731E-2</v>
      </c>
      <c r="P2491" s="20">
        <f t="shared" si="2763"/>
        <v>-2.3165670580321929E-2</v>
      </c>
      <c r="Q2491" s="20">
        <f t="shared" si="2764"/>
        <v>-2.3093741921940247E-2</v>
      </c>
      <c r="R2491" s="11"/>
      <c r="S2491" s="20">
        <f t="shared" ref="S2491:U2491" si="2812">_xlfn.STDEV.S(O2471:O2491)*SQRT(252)</f>
        <v>0.2445493466684012</v>
      </c>
      <c r="T2491" s="20">
        <f t="shared" si="2812"/>
        <v>0.18236192525238518</v>
      </c>
      <c r="U2491" s="20">
        <f t="shared" si="2812"/>
        <v>0.19256946495634247</v>
      </c>
    </row>
    <row r="2492" spans="1:21" x14ac:dyDescent="0.2">
      <c r="A2492" s="1" t="s">
        <v>5225</v>
      </c>
      <c r="B2492" s="13">
        <v>40002</v>
      </c>
      <c r="C2492" s="12">
        <v>879.56</v>
      </c>
      <c r="D2492" s="12">
        <v>49177.55</v>
      </c>
      <c r="E2492" s="10">
        <v>1.9978</v>
      </c>
      <c r="F2492" s="12">
        <v>9.25</v>
      </c>
      <c r="G2492" s="11"/>
      <c r="H2492" s="19">
        <f t="shared" si="2759"/>
        <v>4.5173265389614494</v>
      </c>
      <c r="I2492" s="19">
        <f t="shared" si="2760"/>
        <v>2.9047578263437823</v>
      </c>
      <c r="J2492" s="19">
        <f t="shared" si="2761"/>
        <v>0.6705751569957451</v>
      </c>
      <c r="K2492" s="30">
        <f t="shared" si="2756"/>
        <v>0.58095156526875646</v>
      </c>
      <c r="L2492" s="30">
        <f t="shared" si="2757"/>
        <v>0.53646012559659606</v>
      </c>
      <c r="M2492" s="30">
        <f t="shared" si="2754"/>
        <v>1.1174116908653526</v>
      </c>
      <c r="N2492" s="11"/>
      <c r="O2492" s="20">
        <f t="shared" si="2762"/>
        <v>-5.6443313039485909E-3</v>
      </c>
      <c r="P2492" s="20">
        <f t="shared" si="2763"/>
        <v>1.5667702512276227E-2</v>
      </c>
      <c r="Q2492" s="20">
        <f t="shared" si="2764"/>
        <v>4.4746424136001828E-3</v>
      </c>
      <c r="R2492" s="11"/>
      <c r="S2492" s="20">
        <f t="shared" ref="S2492:U2492" si="2813">_xlfn.STDEV.S(O2472:O2492)*SQRT(252)</f>
        <v>0.24396324203908493</v>
      </c>
      <c r="T2492" s="20">
        <f t="shared" si="2813"/>
        <v>0.18988324786457217</v>
      </c>
      <c r="U2492" s="20">
        <f t="shared" si="2813"/>
        <v>0.19257700385124757</v>
      </c>
    </row>
    <row r="2493" spans="1:21" x14ac:dyDescent="0.2">
      <c r="A2493" s="1" t="s">
        <v>5226</v>
      </c>
      <c r="B2493" s="13">
        <v>40003</v>
      </c>
      <c r="C2493" s="12">
        <v>882.68</v>
      </c>
      <c r="D2493" s="12">
        <v>49177.55</v>
      </c>
      <c r="E2493" s="10">
        <v>1.9917</v>
      </c>
      <c r="F2493" s="12">
        <v>9.25</v>
      </c>
      <c r="G2493" s="11"/>
      <c r="H2493" s="19">
        <f t="shared" si="2759"/>
        <v>4.5188962760199844</v>
      </c>
      <c r="I2493" s="19">
        <f t="shared" si="2760"/>
        <v>2.9047578263437823</v>
      </c>
      <c r="J2493" s="19">
        <f t="shared" si="2761"/>
        <v>0.67089907061708909</v>
      </c>
      <c r="K2493" s="30">
        <f t="shared" si="2756"/>
        <v>0.58095156526875646</v>
      </c>
      <c r="L2493" s="30">
        <f t="shared" si="2757"/>
        <v>0.53671925649367125</v>
      </c>
      <c r="M2493" s="30">
        <f t="shared" si="2754"/>
        <v>1.1176708217624278</v>
      </c>
      <c r="N2493" s="11"/>
      <c r="O2493" s="20">
        <f t="shared" si="2762"/>
        <v>0</v>
      </c>
      <c r="P2493" s="20">
        <f t="shared" si="2763"/>
        <v>4.8303850502784407E-4</v>
      </c>
      <c r="Q2493" s="20">
        <f t="shared" si="2764"/>
        <v>2.3190279750395781E-4</v>
      </c>
      <c r="R2493" s="11"/>
      <c r="S2493" s="20">
        <f t="shared" ref="S2493:U2493" si="2814">_xlfn.STDEV.S(O2473:O2493)*SQRT(252)</f>
        <v>0.24245763280999677</v>
      </c>
      <c r="T2493" s="20">
        <f t="shared" si="2814"/>
        <v>0.189778442382635</v>
      </c>
      <c r="U2493" s="20">
        <f t="shared" si="2814"/>
        <v>0.19175620073200961</v>
      </c>
    </row>
    <row r="2494" spans="1:21" x14ac:dyDescent="0.2">
      <c r="A2494" s="1" t="s">
        <v>5227</v>
      </c>
      <c r="B2494" s="13">
        <v>40004</v>
      </c>
      <c r="C2494" s="12">
        <v>879.13</v>
      </c>
      <c r="D2494" s="12">
        <v>49220.78</v>
      </c>
      <c r="E2494" s="10">
        <v>2.0143</v>
      </c>
      <c r="F2494" s="12">
        <v>9.25</v>
      </c>
      <c r="G2494" s="11"/>
      <c r="H2494" s="19">
        <f t="shared" si="2759"/>
        <v>4.5204665585503632</v>
      </c>
      <c r="I2494" s="19">
        <f t="shared" si="2760"/>
        <v>2.907311281748389</v>
      </c>
      <c r="J2494" s="19">
        <f t="shared" si="2761"/>
        <v>0.67578295530322618</v>
      </c>
      <c r="K2494" s="30">
        <f t="shared" si="2756"/>
        <v>0.58146225634967785</v>
      </c>
      <c r="L2494" s="30">
        <f t="shared" si="2757"/>
        <v>0.54062636424258093</v>
      </c>
      <c r="M2494" s="30">
        <f t="shared" si="2754"/>
        <v>1.1220886205922587</v>
      </c>
      <c r="N2494" s="11"/>
      <c r="O2494" s="20">
        <f t="shared" si="2762"/>
        <v>8.7905965221923843E-4</v>
      </c>
      <c r="P2494" s="20">
        <f t="shared" si="2763"/>
        <v>7.2796116435889235E-3</v>
      </c>
      <c r="Q2494" s="20">
        <f t="shared" si="2764"/>
        <v>3.9526833337784062E-3</v>
      </c>
      <c r="R2494" s="11"/>
      <c r="S2494" s="20">
        <f t="shared" ref="S2494:U2494" si="2815">_xlfn.STDEV.S(O2474:O2494)*SQRT(252)</f>
        <v>0.24265088026187856</v>
      </c>
      <c r="T2494" s="20">
        <f t="shared" si="2815"/>
        <v>0.19043397360101125</v>
      </c>
      <c r="U2494" s="20">
        <f t="shared" si="2815"/>
        <v>0.1922017727315006</v>
      </c>
    </row>
    <row r="2495" spans="1:21" x14ac:dyDescent="0.2">
      <c r="A2495" s="1" t="s">
        <v>5228</v>
      </c>
      <c r="B2495" s="13">
        <v>40007</v>
      </c>
      <c r="C2495" s="12">
        <v>901.05</v>
      </c>
      <c r="D2495" s="12">
        <v>49186.93</v>
      </c>
      <c r="E2495" s="10">
        <v>1.9891000000000001</v>
      </c>
      <c r="F2495" s="12">
        <v>9.25</v>
      </c>
      <c r="G2495" s="11"/>
      <c r="H2495" s="19">
        <f t="shared" si="2759"/>
        <v>4.5220373867421317</v>
      </c>
      <c r="I2495" s="19">
        <f t="shared" si="2760"/>
        <v>2.9053118724158433</v>
      </c>
      <c r="J2495" s="19">
        <f t="shared" si="2761"/>
        <v>0.68396753630732876</v>
      </c>
      <c r="K2495" s="30">
        <f t="shared" si="2756"/>
        <v>0.58106237448316866</v>
      </c>
      <c r="L2495" s="30">
        <f t="shared" si="2757"/>
        <v>0.54717402904586299</v>
      </c>
      <c r="M2495" s="30">
        <f t="shared" si="2754"/>
        <v>1.1282364035290318</v>
      </c>
      <c r="N2495" s="11"/>
      <c r="O2495" s="20">
        <f t="shared" si="2762"/>
        <v>-6.8771766721287264E-4</v>
      </c>
      <c r="P2495" s="20">
        <f t="shared" si="2763"/>
        <v>1.2111256935194659E-2</v>
      </c>
      <c r="Q2495" s="20">
        <f t="shared" si="2764"/>
        <v>5.4788746841833991E-3</v>
      </c>
      <c r="R2495" s="11"/>
      <c r="S2495" s="20">
        <f t="shared" ref="S2495:U2495" si="2816">_xlfn.STDEV.S(O2475:O2495)*SQRT(252)</f>
        <v>0.24177465745683577</v>
      </c>
      <c r="T2495" s="20">
        <f t="shared" si="2816"/>
        <v>0.19503017454744173</v>
      </c>
      <c r="U2495" s="20">
        <f t="shared" si="2816"/>
        <v>0.19434418286389088</v>
      </c>
    </row>
    <row r="2496" spans="1:21" x14ac:dyDescent="0.2">
      <c r="A2496" s="1" t="s">
        <v>5229</v>
      </c>
      <c r="B2496" s="13">
        <v>40008</v>
      </c>
      <c r="C2496" s="12">
        <v>905.84</v>
      </c>
      <c r="D2496" s="12">
        <v>48872.58</v>
      </c>
      <c r="E2496" s="10">
        <v>1.97</v>
      </c>
      <c r="F2496" s="12">
        <v>9.25</v>
      </c>
      <c r="G2496" s="11"/>
      <c r="H2496" s="19">
        <f t="shared" si="2759"/>
        <v>4.5236087607849038</v>
      </c>
      <c r="I2496" s="19">
        <f t="shared" si="2760"/>
        <v>2.8867442409923347</v>
      </c>
      <c r="J2496" s="19">
        <f t="shared" si="2761"/>
        <v>0.68100092375685561</v>
      </c>
      <c r="K2496" s="30">
        <f t="shared" si="2756"/>
        <v>0.57734884819846699</v>
      </c>
      <c r="L2496" s="30">
        <f t="shared" si="2757"/>
        <v>0.54480073900548454</v>
      </c>
      <c r="M2496" s="30">
        <f t="shared" si="2754"/>
        <v>1.1221495872039515</v>
      </c>
      <c r="N2496" s="11"/>
      <c r="O2496" s="20">
        <f t="shared" si="2762"/>
        <v>-6.3909253942052713E-3</v>
      </c>
      <c r="P2496" s="20">
        <f t="shared" si="2763"/>
        <v>-4.3373587092884192E-3</v>
      </c>
      <c r="Q2496" s="20">
        <f t="shared" si="2764"/>
        <v>-5.3949830957777944E-3</v>
      </c>
      <c r="R2496" s="11"/>
      <c r="S2496" s="20">
        <f t="shared" ref="S2496:U2496" si="2817">_xlfn.STDEV.S(O2476:O2496)*SQRT(252)</f>
        <v>0.22507492793144604</v>
      </c>
      <c r="T2496" s="20">
        <f t="shared" si="2817"/>
        <v>0.18781396347383594</v>
      </c>
      <c r="U2496" s="20">
        <f t="shared" si="2817"/>
        <v>0.1806189499253571</v>
      </c>
    </row>
    <row r="2497" spans="1:21" x14ac:dyDescent="0.2">
      <c r="A2497" s="1" t="s">
        <v>5230</v>
      </c>
      <c r="B2497" s="13">
        <v>40009</v>
      </c>
      <c r="C2497" s="12">
        <v>932.68</v>
      </c>
      <c r="D2497" s="12">
        <v>51296.66</v>
      </c>
      <c r="E2497" s="10">
        <v>1.9416</v>
      </c>
      <c r="F2497" s="12">
        <v>9.25</v>
      </c>
      <c r="G2497" s="11"/>
      <c r="H2497" s="19">
        <f t="shared" si="2759"/>
        <v>4.5251806808683588</v>
      </c>
      <c r="I2497" s="19">
        <f t="shared" si="2760"/>
        <v>3.0299267572356903</v>
      </c>
      <c r="J2497" s="19">
        <f t="shared" si="2761"/>
        <v>0.69107058504489693</v>
      </c>
      <c r="K2497" s="30">
        <f t="shared" si="2756"/>
        <v>0.60598535144713805</v>
      </c>
      <c r="L2497" s="30">
        <f t="shared" si="2757"/>
        <v>0.55285646803591759</v>
      </c>
      <c r="M2497" s="30">
        <f t="shared" si="2754"/>
        <v>1.1588418194830556</v>
      </c>
      <c r="N2497" s="11"/>
      <c r="O2497" s="20">
        <f t="shared" si="2762"/>
        <v>4.9600000654763887E-2</v>
      </c>
      <c r="P2497" s="20">
        <f t="shared" si="2763"/>
        <v>1.478656039479409E-2</v>
      </c>
      <c r="Q2497" s="20">
        <f t="shared" si="2764"/>
        <v>3.2698164930514917E-2</v>
      </c>
      <c r="R2497" s="11"/>
      <c r="S2497" s="20">
        <f t="shared" ref="S2497:U2497" si="2818">_xlfn.STDEV.S(O2477:O2497)*SQRT(252)</f>
        <v>0.2839943505903062</v>
      </c>
      <c r="T2497" s="20">
        <f t="shared" si="2818"/>
        <v>0.18913699483561697</v>
      </c>
      <c r="U2497" s="20">
        <f t="shared" si="2818"/>
        <v>0.21008621985356185</v>
      </c>
    </row>
    <row r="2498" spans="1:21" x14ac:dyDescent="0.2">
      <c r="A2498" s="1" t="s">
        <v>5231</v>
      </c>
      <c r="B2498" s="13">
        <v>40010</v>
      </c>
      <c r="C2498" s="12">
        <v>940.74</v>
      </c>
      <c r="D2498" s="12">
        <v>51918.2</v>
      </c>
      <c r="E2498" s="10">
        <v>1.9336</v>
      </c>
      <c r="F2498" s="12">
        <v>9.25</v>
      </c>
      <c r="G2498" s="11"/>
      <c r="H2498" s="19">
        <f t="shared" si="2759"/>
        <v>4.5267531471822418</v>
      </c>
      <c r="I2498" s="19">
        <f t="shared" si="2760"/>
        <v>3.0666391021854831</v>
      </c>
      <c r="J2498" s="19">
        <f t="shared" si="2761"/>
        <v>0.69417061960912119</v>
      </c>
      <c r="K2498" s="30">
        <f t="shared" si="2756"/>
        <v>0.61332782043709666</v>
      </c>
      <c r="L2498" s="30">
        <f t="shared" si="2757"/>
        <v>0.55533649568729693</v>
      </c>
      <c r="M2498" s="30">
        <f t="shared" si="2754"/>
        <v>1.1686643161243935</v>
      </c>
      <c r="N2498" s="11"/>
      <c r="O2498" s="20">
        <f t="shared" si="2762"/>
        <v>1.2116578350325202E-2</v>
      </c>
      <c r="P2498" s="20">
        <f t="shared" si="2763"/>
        <v>4.4858436045616124E-3</v>
      </c>
      <c r="Q2498" s="20">
        <f t="shared" si="2764"/>
        <v>8.4761323557682733E-3</v>
      </c>
      <c r="R2498" s="11"/>
      <c r="S2498" s="20">
        <f t="shared" ref="S2498:U2498" si="2819">_xlfn.STDEV.S(O2478:O2498)*SQRT(252)</f>
        <v>0.28661820416884942</v>
      </c>
      <c r="T2498" s="20">
        <f t="shared" si="2819"/>
        <v>0.18255903506106866</v>
      </c>
      <c r="U2498" s="20">
        <f t="shared" si="2819"/>
        <v>0.21120400391957855</v>
      </c>
    </row>
    <row r="2499" spans="1:21" x14ac:dyDescent="0.2">
      <c r="A2499" s="1" t="s">
        <v>5232</v>
      </c>
      <c r="B2499" s="13">
        <v>40011</v>
      </c>
      <c r="C2499" s="12">
        <v>940.38</v>
      </c>
      <c r="D2499" s="12">
        <v>52072.49</v>
      </c>
      <c r="E2499" s="10">
        <v>1.9286000000000001</v>
      </c>
      <c r="F2499" s="12">
        <v>9.25</v>
      </c>
      <c r="G2499" s="11"/>
      <c r="H2499" s="19">
        <f t="shared" si="2759"/>
        <v>4.5283261599163636</v>
      </c>
      <c r="I2499" s="19">
        <f t="shared" si="2760"/>
        <v>3.0757525103366938</v>
      </c>
      <c r="J2499" s="19">
        <f t="shared" si="2761"/>
        <v>0.69211064181447712</v>
      </c>
      <c r="K2499" s="30">
        <f t="shared" si="2756"/>
        <v>0.61515050206733879</v>
      </c>
      <c r="L2499" s="30">
        <f t="shared" si="2757"/>
        <v>0.55368851345158177</v>
      </c>
      <c r="M2499" s="30">
        <f t="shared" si="2754"/>
        <v>1.1688390155189206</v>
      </c>
      <c r="N2499" s="11"/>
      <c r="O2499" s="20">
        <f t="shared" si="2762"/>
        <v>2.9717902392609741E-3</v>
      </c>
      <c r="P2499" s="20">
        <f t="shared" si="2763"/>
        <v>-2.9675381476156337E-3</v>
      </c>
      <c r="Q2499" s="20">
        <f t="shared" si="2764"/>
        <v>1.4948637698330991E-4</v>
      </c>
      <c r="R2499" s="11"/>
      <c r="S2499" s="20">
        <f t="shared" ref="S2499:U2499" si="2820">_xlfn.STDEV.S(O2479:O2499)*SQRT(252)</f>
        <v>0.28636156820090281</v>
      </c>
      <c r="T2499" s="20">
        <f t="shared" si="2820"/>
        <v>0.18231757766996406</v>
      </c>
      <c r="U2499" s="20">
        <f t="shared" si="2820"/>
        <v>0.21121350721634785</v>
      </c>
    </row>
    <row r="2500" spans="1:21" x14ac:dyDescent="0.2">
      <c r="A2500" s="1" t="s">
        <v>5233</v>
      </c>
      <c r="B2500" s="13">
        <v>40014</v>
      </c>
      <c r="C2500" s="12">
        <v>951.13</v>
      </c>
      <c r="D2500" s="12">
        <v>53154.93</v>
      </c>
      <c r="E2500" s="10">
        <v>1.9064000000000001</v>
      </c>
      <c r="F2500" s="12">
        <v>9.25</v>
      </c>
      <c r="G2500" s="11"/>
      <c r="H2500" s="19">
        <f t="shared" si="2759"/>
        <v>4.5298997192606016</v>
      </c>
      <c r="I2500" s="19">
        <f t="shared" si="2760"/>
        <v>3.1396887182516382</v>
      </c>
      <c r="J2500" s="19">
        <f t="shared" si="2761"/>
        <v>0.69196462064969089</v>
      </c>
      <c r="K2500" s="30">
        <f t="shared" si="2756"/>
        <v>0.62793774365032773</v>
      </c>
      <c r="L2500" s="30">
        <f t="shared" si="2757"/>
        <v>0.55357169651975269</v>
      </c>
      <c r="M2500" s="30">
        <f t="shared" si="2754"/>
        <v>1.1815094401700805</v>
      </c>
      <c r="N2500" s="11"/>
      <c r="O2500" s="20">
        <f t="shared" si="2762"/>
        <v>2.0787175723688378E-2</v>
      </c>
      <c r="P2500" s="20">
        <f t="shared" si="2763"/>
        <v>-2.1097951102644341E-4</v>
      </c>
      <c r="Q2500" s="20">
        <f t="shared" si="2764"/>
        <v>1.0840179428417418E-2</v>
      </c>
      <c r="R2500" s="11"/>
      <c r="S2500" s="20">
        <f t="shared" ref="S2500:U2500" si="2821">_xlfn.STDEV.S(O2480:O2500)*SQRT(252)</f>
        <v>0.29313931943182986</v>
      </c>
      <c r="T2500" s="20">
        <f t="shared" si="2821"/>
        <v>0.1819979553017278</v>
      </c>
      <c r="U2500" s="20">
        <f t="shared" si="2821"/>
        <v>0.21395806209724766</v>
      </c>
    </row>
    <row r="2501" spans="1:21" x14ac:dyDescent="0.2">
      <c r="A2501" s="1" t="s">
        <v>5234</v>
      </c>
      <c r="B2501" s="13">
        <v>40015</v>
      </c>
      <c r="C2501" s="12">
        <v>954.58</v>
      </c>
      <c r="D2501" s="12">
        <v>53233.57</v>
      </c>
      <c r="E2501" s="10">
        <v>1.9038999999999999</v>
      </c>
      <c r="F2501" s="12">
        <v>9.25</v>
      </c>
      <c r="G2501" s="11"/>
      <c r="H2501" s="19">
        <f t="shared" si="2759"/>
        <v>4.5314738254048983</v>
      </c>
      <c r="I2501" s="19">
        <f t="shared" si="2760"/>
        <v>3.14433372711165</v>
      </c>
      <c r="J2501" s="19">
        <f t="shared" si="2761"/>
        <v>0.69356384464792464</v>
      </c>
      <c r="K2501" s="30">
        <f t="shared" si="2756"/>
        <v>0.62886674542233001</v>
      </c>
      <c r="L2501" s="30">
        <f t="shared" si="2757"/>
        <v>0.55485107571833969</v>
      </c>
      <c r="M2501" s="30">
        <f t="shared" si="2754"/>
        <v>1.1837178211406698</v>
      </c>
      <c r="N2501" s="11"/>
      <c r="O2501" s="20">
        <f t="shared" si="2762"/>
        <v>1.4794488488649726E-3</v>
      </c>
      <c r="P2501" s="20">
        <f t="shared" si="2763"/>
        <v>2.3111354981302235E-3</v>
      </c>
      <c r="Q2501" s="20">
        <f t="shared" si="2764"/>
        <v>1.8691183459960126E-3</v>
      </c>
      <c r="R2501" s="11"/>
      <c r="S2501" s="20">
        <f t="shared" ref="S2501:U2501" si="2822">_xlfn.STDEV.S(O2481:O2501)*SQRT(252)</f>
        <v>0.25791960237771794</v>
      </c>
      <c r="T2501" s="20">
        <f t="shared" si="2822"/>
        <v>0.18028051104210088</v>
      </c>
      <c r="U2501" s="20">
        <f t="shared" si="2822"/>
        <v>0.19625128910497019</v>
      </c>
    </row>
    <row r="2502" spans="1:21" x14ac:dyDescent="0.2">
      <c r="A2502" s="1" t="s">
        <v>5235</v>
      </c>
      <c r="B2502" s="13">
        <v>40016</v>
      </c>
      <c r="C2502" s="12">
        <v>954.07</v>
      </c>
      <c r="D2502" s="12">
        <v>53072.57</v>
      </c>
      <c r="E2502" s="10">
        <v>1.9025000000000001</v>
      </c>
      <c r="F2502" s="12">
        <v>9.25</v>
      </c>
      <c r="G2502" s="11"/>
      <c r="H2502" s="19">
        <f t="shared" si="2759"/>
        <v>4.5330484785392624</v>
      </c>
      <c r="I2502" s="19">
        <f t="shared" si="2760"/>
        <v>3.1348239810986551</v>
      </c>
      <c r="J2502" s="19">
        <f t="shared" si="2761"/>
        <v>0.69268356907914053</v>
      </c>
      <c r="K2502" s="30">
        <f t="shared" si="2756"/>
        <v>0.62696479621973111</v>
      </c>
      <c r="L2502" s="30">
        <f t="shared" si="2757"/>
        <v>0.55414685526331242</v>
      </c>
      <c r="M2502" s="30">
        <f t="shared" si="2754"/>
        <v>1.1811116514830435</v>
      </c>
      <c r="N2502" s="11"/>
      <c r="O2502" s="20">
        <f t="shared" si="2762"/>
        <v>-3.0244073429605001E-3</v>
      </c>
      <c r="P2502" s="20">
        <f t="shared" si="2763"/>
        <v>-1.2692062534357396E-3</v>
      </c>
      <c r="Q2502" s="20">
        <f t="shared" si="2764"/>
        <v>-2.2016815250064381E-3</v>
      </c>
      <c r="R2502" s="11"/>
      <c r="S2502" s="20">
        <f t="shared" ref="S2502:U2502" si="2823">_xlfn.STDEV.S(O2482:O2502)*SQRT(252)</f>
        <v>0.25868777461495118</v>
      </c>
      <c r="T2502" s="20">
        <f t="shared" si="2823"/>
        <v>0.18037082463340931</v>
      </c>
      <c r="U2502" s="20">
        <f t="shared" si="2823"/>
        <v>0.19680469510799323</v>
      </c>
    </row>
    <row r="2503" spans="1:21" x14ac:dyDescent="0.2">
      <c r="A2503" s="1" t="s">
        <v>5236</v>
      </c>
      <c r="B2503" s="13">
        <v>40017</v>
      </c>
      <c r="C2503" s="12">
        <v>976.29</v>
      </c>
      <c r="D2503" s="12">
        <v>54249.36</v>
      </c>
      <c r="E2503" s="10">
        <v>1.8917999999999999</v>
      </c>
      <c r="F2503" s="12">
        <v>8.75</v>
      </c>
      <c r="G2503" s="11"/>
      <c r="H2503" s="19">
        <f t="shared" si="2759"/>
        <v>4.5345410599093592</v>
      </c>
      <c r="I2503" s="19">
        <f t="shared" si="2760"/>
        <v>3.2043331364441956</v>
      </c>
      <c r="J2503" s="19">
        <f t="shared" si="2761"/>
        <v>0.70482945101100059</v>
      </c>
      <c r="K2503" s="30">
        <f t="shared" si="2756"/>
        <v>0.64086662728883914</v>
      </c>
      <c r="L2503" s="30">
        <f t="shared" si="2757"/>
        <v>0.56386356080880051</v>
      </c>
      <c r="M2503" s="30">
        <f t="shared" si="2754"/>
        <v>1.2047301880976398</v>
      </c>
      <c r="N2503" s="11"/>
      <c r="O2503" s="20">
        <f t="shared" si="2762"/>
        <v>2.2173224322846963E-2</v>
      </c>
      <c r="P2503" s="20">
        <f t="shared" si="2763"/>
        <v>1.7534531601502978E-2</v>
      </c>
      <c r="Q2503" s="20">
        <f t="shared" si="2764"/>
        <v>1.9996870393192756E-2</v>
      </c>
      <c r="R2503" s="11"/>
      <c r="S2503" s="20">
        <f t="shared" ref="S2503:U2503" si="2824">_xlfn.STDEV.S(O2483:O2503)*SQRT(252)</f>
        <v>0.26580786088446112</v>
      </c>
      <c r="T2503" s="20">
        <f t="shared" si="2824"/>
        <v>0.18625475155161109</v>
      </c>
      <c r="U2503" s="20">
        <f t="shared" si="2824"/>
        <v>0.20432709020859213</v>
      </c>
    </row>
    <row r="2504" spans="1:21" x14ac:dyDescent="0.2">
      <c r="A2504" s="1" t="s">
        <v>5237</v>
      </c>
      <c r="B2504" s="13">
        <v>40018</v>
      </c>
      <c r="C2504" s="12">
        <v>979.26</v>
      </c>
      <c r="D2504" s="12">
        <v>54457.29</v>
      </c>
      <c r="E2504" s="10">
        <v>1.8956</v>
      </c>
      <c r="F2504" s="12">
        <v>8.75</v>
      </c>
      <c r="G2504" s="11"/>
      <c r="H2504" s="19">
        <f t="shared" si="2759"/>
        <v>4.5360341327366198</v>
      </c>
      <c r="I2504" s="19">
        <f t="shared" si="2760"/>
        <v>3.2166148848198604</v>
      </c>
      <c r="J2504" s="19">
        <f t="shared" si="2761"/>
        <v>0.70839370905151455</v>
      </c>
      <c r="K2504" s="30">
        <f t="shared" si="2756"/>
        <v>0.64332297696397212</v>
      </c>
      <c r="L2504" s="30">
        <f t="shared" si="2757"/>
        <v>0.56671496724121162</v>
      </c>
      <c r="M2504" s="30">
        <f t="shared" si="2754"/>
        <v>1.2100379442051836</v>
      </c>
      <c r="N2504" s="11"/>
      <c r="O2504" s="20">
        <f t="shared" si="2762"/>
        <v>3.8328562770142405E-3</v>
      </c>
      <c r="P2504" s="20">
        <f t="shared" si="2763"/>
        <v>5.0569084980791601E-3</v>
      </c>
      <c r="Q2504" s="20">
        <f t="shared" si="2764"/>
        <v>4.4057633484930747E-3</v>
      </c>
      <c r="R2504" s="11"/>
      <c r="S2504" s="20">
        <f t="shared" ref="S2504:U2504" si="2825">_xlfn.STDEV.S(O2484:O2504)*SQRT(252)</f>
        <v>0.23763640189286628</v>
      </c>
      <c r="T2504" s="20">
        <f t="shared" si="2825"/>
        <v>0.18224642259462714</v>
      </c>
      <c r="U2504" s="20">
        <f t="shared" si="2825"/>
        <v>0.18758765841256944</v>
      </c>
    </row>
    <row r="2505" spans="1:21" x14ac:dyDescent="0.2">
      <c r="A2505" s="1" t="s">
        <v>5238</v>
      </c>
      <c r="B2505" s="13">
        <v>40021</v>
      </c>
      <c r="C2505" s="12">
        <v>982.18</v>
      </c>
      <c r="D2505" s="12">
        <v>54548.99</v>
      </c>
      <c r="E2505" s="10">
        <v>1.8833</v>
      </c>
      <c r="F2505" s="12">
        <v>8.75</v>
      </c>
      <c r="G2505" s="11"/>
      <c r="H2505" s="19">
        <f t="shared" si="2759"/>
        <v>4.5375276971828642</v>
      </c>
      <c r="I2505" s="19">
        <f t="shared" si="2760"/>
        <v>3.2220313053750878</v>
      </c>
      <c r="J2505" s="19">
        <f t="shared" si="2761"/>
        <v>0.70589576011430788</v>
      </c>
      <c r="K2505" s="30">
        <f t="shared" si="2756"/>
        <v>0.64440626107501764</v>
      </c>
      <c r="L2505" s="30">
        <f t="shared" si="2757"/>
        <v>0.5647166080914463</v>
      </c>
      <c r="M2505" s="30">
        <f t="shared" si="2754"/>
        <v>1.2091228691664639</v>
      </c>
      <c r="N2505" s="11"/>
      <c r="O2505" s="20">
        <f t="shared" si="2762"/>
        <v>1.683888419713897E-3</v>
      </c>
      <c r="P2505" s="20">
        <f t="shared" si="2763"/>
        <v>-3.5262155850469545E-3</v>
      </c>
      <c r="Q2505" s="20">
        <f t="shared" si="2764"/>
        <v>-7.5623664786872435E-4</v>
      </c>
      <c r="R2505" s="11"/>
      <c r="S2505" s="20">
        <f t="shared" ref="S2505:U2505" si="2826">_xlfn.STDEV.S(O2485:O2505)*SQRT(252)</f>
        <v>0.23736789605089592</v>
      </c>
      <c r="T2505" s="20">
        <f t="shared" si="2826"/>
        <v>0.17846288797823417</v>
      </c>
      <c r="U2505" s="20">
        <f t="shared" si="2826"/>
        <v>0.18610688212261861</v>
      </c>
    </row>
    <row r="2506" spans="1:21" x14ac:dyDescent="0.2">
      <c r="A2506" s="1" t="s">
        <v>5239</v>
      </c>
      <c r="B2506" s="13">
        <v>40022</v>
      </c>
      <c r="C2506" s="12">
        <v>979.62</v>
      </c>
      <c r="D2506" s="12">
        <v>54471.54</v>
      </c>
      <c r="E2506" s="10">
        <v>1.8815</v>
      </c>
      <c r="F2506" s="12">
        <v>8.75</v>
      </c>
      <c r="G2506" s="11"/>
      <c r="H2506" s="19">
        <f t="shared" si="2759"/>
        <v>4.5390217534099655</v>
      </c>
      <c r="I2506" s="19">
        <f t="shared" si="2760"/>
        <v>3.2174565859421285</v>
      </c>
      <c r="J2506" s="19">
        <f t="shared" si="2761"/>
        <v>0.70338296543505785</v>
      </c>
      <c r="K2506" s="30">
        <f t="shared" si="2756"/>
        <v>0.64349131718842578</v>
      </c>
      <c r="L2506" s="30">
        <f t="shared" si="2757"/>
        <v>0.56270637234804632</v>
      </c>
      <c r="M2506" s="30">
        <f t="shared" ref="M2506:M2569" si="2827">I2506*$M$4+(1-$M$4)*J2506</f>
        <v>1.2061976895364721</v>
      </c>
      <c r="N2506" s="11"/>
      <c r="O2506" s="20">
        <f t="shared" si="2762"/>
        <v>-1.4198246383663182E-3</v>
      </c>
      <c r="P2506" s="20">
        <f t="shared" si="2763"/>
        <v>-3.5597248506538115E-3</v>
      </c>
      <c r="Q2506" s="20">
        <f t="shared" si="2764"/>
        <v>-2.4192575499033531E-3</v>
      </c>
      <c r="R2506" s="11"/>
      <c r="S2506" s="20">
        <f t="shared" ref="S2506:U2506" si="2828">_xlfn.STDEV.S(O2486:O2506)*SQRT(252)</f>
        <v>0.23504195138692047</v>
      </c>
      <c r="T2506" s="20">
        <f t="shared" si="2828"/>
        <v>0.17387722947766021</v>
      </c>
      <c r="U2506" s="20">
        <f t="shared" si="2828"/>
        <v>0.18247650899330656</v>
      </c>
    </row>
    <row r="2507" spans="1:21" x14ac:dyDescent="0.2">
      <c r="A2507" s="1" t="s">
        <v>5240</v>
      </c>
      <c r="B2507" s="13">
        <v>40023</v>
      </c>
      <c r="C2507" s="12">
        <v>975.15</v>
      </c>
      <c r="D2507" s="12">
        <v>53734.53</v>
      </c>
      <c r="E2507" s="10">
        <v>1.8977999999999999</v>
      </c>
      <c r="F2507" s="12">
        <v>8.75</v>
      </c>
      <c r="G2507" s="11"/>
      <c r="H2507" s="19">
        <f t="shared" si="2759"/>
        <v>4.5405163015798511</v>
      </c>
      <c r="I2507" s="19">
        <f t="shared" si="2760"/>
        <v>3.1739238038984188</v>
      </c>
      <c r="J2507" s="19">
        <f t="shared" si="2761"/>
        <v>0.70623924621053547</v>
      </c>
      <c r="K2507" s="30">
        <f t="shared" ref="K2507:K2570" si="2829">I2507*$M$4</f>
        <v>0.63478476077968382</v>
      </c>
      <c r="L2507" s="30">
        <f t="shared" ref="L2507:L2570" si="2830">J2507*(1-$M$4)</f>
        <v>0.56499139696842837</v>
      </c>
      <c r="M2507" s="30">
        <f t="shared" si="2827"/>
        <v>1.1997761577481123</v>
      </c>
      <c r="N2507" s="11"/>
      <c r="O2507" s="20">
        <f t="shared" si="2762"/>
        <v>-1.353018475335932E-2</v>
      </c>
      <c r="P2507" s="20">
        <f t="shared" si="2763"/>
        <v>4.0607761572828416E-3</v>
      </c>
      <c r="Q2507" s="20">
        <f t="shared" si="2764"/>
        <v>-5.3237805411711081E-3</v>
      </c>
      <c r="R2507" s="11"/>
      <c r="S2507" s="20">
        <f t="shared" ref="S2507:U2507" si="2831">_xlfn.STDEV.S(O2487:O2507)*SQRT(252)</f>
        <v>0.23556832574926098</v>
      </c>
      <c r="T2507" s="20">
        <f t="shared" si="2831"/>
        <v>0.17162699029269005</v>
      </c>
      <c r="U2507" s="20">
        <f t="shared" si="2831"/>
        <v>0.17930599000702271</v>
      </c>
    </row>
    <row r="2508" spans="1:21" x14ac:dyDescent="0.2">
      <c r="A2508" s="1" t="s">
        <v>5241</v>
      </c>
      <c r="B2508" s="13">
        <v>40024</v>
      </c>
      <c r="C2508" s="12">
        <v>986.75</v>
      </c>
      <c r="D2508" s="12">
        <v>54478.43</v>
      </c>
      <c r="E2508" s="10">
        <v>1.8807</v>
      </c>
      <c r="F2508" s="12">
        <v>8.75</v>
      </c>
      <c r="G2508" s="11"/>
      <c r="H2508" s="19">
        <f t="shared" ref="H2508:H2571" si="2832">H2507*(1+(F2508-0.1)/100)^(1/252)</f>
        <v>4.5420113418545016</v>
      </c>
      <c r="I2508" s="19">
        <f t="shared" ref="H2508:I2571" si="2833">(D2508/D2507*I2507)</f>
        <v>3.2178635558180884</v>
      </c>
      <c r="J2508" s="19">
        <f t="shared" ref="J2508:J2571" si="2834">((C2508*E2508)/(C2507*E2507))*J2507</f>
        <v>0.70820117043964648</v>
      </c>
      <c r="K2508" s="30">
        <f t="shared" si="2829"/>
        <v>0.64357271116361769</v>
      </c>
      <c r="L2508" s="30">
        <f t="shared" si="2830"/>
        <v>0.56656093635171723</v>
      </c>
      <c r="M2508" s="30">
        <f t="shared" si="2827"/>
        <v>1.210133647515335</v>
      </c>
      <c r="N2508" s="11"/>
      <c r="O2508" s="20">
        <f t="shared" ref="O2508:O2571" si="2835">I2508/I2507-1</f>
        <v>1.3843984491908712E-2</v>
      </c>
      <c r="P2508" s="20">
        <f t="shared" ref="P2508:P2571" si="2836">J2508/J2507-1</f>
        <v>2.7779881104570414E-3</v>
      </c>
      <c r="Q2508" s="20">
        <f t="shared" ref="Q2508:Q2571" si="2837">M2508/M2507-1</f>
        <v>8.632851803508812E-3</v>
      </c>
      <c r="R2508" s="11"/>
      <c r="S2508" s="20">
        <f t="shared" ref="S2508:U2508" si="2838">_xlfn.STDEV.S(O2488:O2508)*SQRT(252)</f>
        <v>0.23899031162380344</v>
      </c>
      <c r="T2508" s="20">
        <f t="shared" si="2838"/>
        <v>0.17019923899166908</v>
      </c>
      <c r="U2508" s="20">
        <f t="shared" si="2838"/>
        <v>0.18038716141722136</v>
      </c>
    </row>
    <row r="2509" spans="1:21" x14ac:dyDescent="0.2">
      <c r="A2509" s="1" t="s">
        <v>5242</v>
      </c>
      <c r="B2509" s="13">
        <v>40025</v>
      </c>
      <c r="C2509" s="12">
        <v>987.48</v>
      </c>
      <c r="D2509" s="12">
        <v>54765.72</v>
      </c>
      <c r="E2509" s="10">
        <v>1.8722000000000001</v>
      </c>
      <c r="F2509" s="12">
        <v>8.75</v>
      </c>
      <c r="G2509" s="11"/>
      <c r="H2509" s="19">
        <f t="shared" si="2832"/>
        <v>4.543506874395951</v>
      </c>
      <c r="I2509" s="19">
        <f t="shared" si="2833"/>
        <v>3.2348328411104688</v>
      </c>
      <c r="J2509" s="19">
        <f t="shared" si="2834"/>
        <v>0.70552194980970417</v>
      </c>
      <c r="K2509" s="30">
        <f t="shared" si="2829"/>
        <v>0.64696656822209375</v>
      </c>
      <c r="L2509" s="30">
        <f t="shared" si="2830"/>
        <v>0.56441755984776332</v>
      </c>
      <c r="M2509" s="30">
        <f t="shared" si="2827"/>
        <v>1.2113841280698572</v>
      </c>
      <c r="N2509" s="11"/>
      <c r="O2509" s="20">
        <f t="shared" si="2835"/>
        <v>5.2734632771171963E-3</v>
      </c>
      <c r="P2509" s="20">
        <f t="shared" si="2836"/>
        <v>-3.7831349929555724E-3</v>
      </c>
      <c r="Q2509" s="20">
        <f t="shared" si="2837"/>
        <v>1.0333408686633572E-3</v>
      </c>
      <c r="R2509" s="11"/>
      <c r="S2509" s="20">
        <f t="shared" ref="S2509:U2509" si="2839">_xlfn.STDEV.S(O2489:O2509)*SQRT(252)</f>
        <v>0.23449352175668312</v>
      </c>
      <c r="T2509" s="20">
        <f t="shared" si="2839"/>
        <v>0.14660737109547825</v>
      </c>
      <c r="U2509" s="20">
        <f t="shared" si="2839"/>
        <v>0.16770057321965548</v>
      </c>
    </row>
    <row r="2510" spans="1:21" x14ac:dyDescent="0.2">
      <c r="A2510" s="1" t="s">
        <v>5243</v>
      </c>
      <c r="B2510" s="13">
        <v>40028</v>
      </c>
      <c r="C2510" s="12">
        <v>1002.63</v>
      </c>
      <c r="D2510" s="12">
        <v>55997.81</v>
      </c>
      <c r="E2510" s="10">
        <v>1.8365</v>
      </c>
      <c r="F2510" s="12">
        <v>8.75</v>
      </c>
      <c r="G2510" s="11"/>
      <c r="H2510" s="19">
        <f t="shared" si="2832"/>
        <v>4.5450028993662857</v>
      </c>
      <c r="I2510" s="19">
        <f t="shared" si="2833"/>
        <v>3.3076083874778637</v>
      </c>
      <c r="J2510" s="19">
        <f t="shared" si="2834"/>
        <v>0.70268649741721423</v>
      </c>
      <c r="K2510" s="30">
        <f t="shared" si="2829"/>
        <v>0.66152167749557278</v>
      </c>
      <c r="L2510" s="30">
        <f t="shared" si="2830"/>
        <v>0.56214919793377138</v>
      </c>
      <c r="M2510" s="30">
        <f t="shared" si="2827"/>
        <v>1.2236708754293442</v>
      </c>
      <c r="N2510" s="11"/>
      <c r="O2510" s="20">
        <f t="shared" si="2835"/>
        <v>2.2497467393836734E-2</v>
      </c>
      <c r="P2510" s="20">
        <f t="shared" si="2836"/>
        <v>-4.0189428454419085E-3</v>
      </c>
      <c r="Q2510" s="20">
        <f t="shared" si="2837"/>
        <v>1.0142734310927271E-2</v>
      </c>
      <c r="R2510" s="11"/>
      <c r="S2510" s="20">
        <f t="shared" ref="S2510:U2510" si="2840">_xlfn.STDEV.S(O2490:O2510)*SQRT(252)</f>
        <v>0.24258109609829012</v>
      </c>
      <c r="T2510" s="20">
        <f t="shared" si="2840"/>
        <v>0.14827993985121266</v>
      </c>
      <c r="U2510" s="20">
        <f t="shared" si="2840"/>
        <v>0.16873689738409423</v>
      </c>
    </row>
    <row r="2511" spans="1:21" x14ac:dyDescent="0.2">
      <c r="A2511" s="1" t="s">
        <v>5244</v>
      </c>
      <c r="B2511" s="13">
        <v>40029</v>
      </c>
      <c r="C2511" s="12">
        <v>1005.65</v>
      </c>
      <c r="D2511" s="12">
        <v>56038.07</v>
      </c>
      <c r="E2511" s="10">
        <v>1.8268</v>
      </c>
      <c r="F2511" s="12">
        <v>8.75</v>
      </c>
      <c r="G2511" s="11"/>
      <c r="H2511" s="19">
        <f t="shared" si="2832"/>
        <v>4.546499416927646</v>
      </c>
      <c r="I2511" s="19">
        <f t="shared" si="2833"/>
        <v>3.3099864146485669</v>
      </c>
      <c r="J2511" s="19">
        <f t="shared" si="2834"/>
        <v>0.70108042526616143</v>
      </c>
      <c r="K2511" s="30">
        <f t="shared" si="2829"/>
        <v>0.66199728292971338</v>
      </c>
      <c r="L2511" s="30">
        <f t="shared" si="2830"/>
        <v>0.56086434021292919</v>
      </c>
      <c r="M2511" s="30">
        <f t="shared" si="2827"/>
        <v>1.2228616231426426</v>
      </c>
      <c r="N2511" s="11"/>
      <c r="O2511" s="20">
        <f t="shared" si="2835"/>
        <v>7.1895668777055555E-4</v>
      </c>
      <c r="P2511" s="20">
        <f t="shared" si="2836"/>
        <v>-2.2856169244123148E-3</v>
      </c>
      <c r="Q2511" s="20">
        <f t="shared" si="2837"/>
        <v>-6.6133165620829715E-4</v>
      </c>
      <c r="R2511" s="11"/>
      <c r="S2511" s="20">
        <f t="shared" ref="S2511:U2511" si="2841">_xlfn.STDEV.S(O2491:O2511)*SQRT(252)</f>
        <v>0.23989788551642621</v>
      </c>
      <c r="T2511" s="20">
        <f t="shared" si="2841"/>
        <v>0.1422842092883852</v>
      </c>
      <c r="U2511" s="20">
        <f t="shared" si="2841"/>
        <v>0.16939947874999095</v>
      </c>
    </row>
    <row r="2512" spans="1:21" x14ac:dyDescent="0.2">
      <c r="A2512" s="1" t="s">
        <v>5245</v>
      </c>
      <c r="B2512" s="13">
        <v>40030</v>
      </c>
      <c r="C2512" s="12">
        <v>1002.72</v>
      </c>
      <c r="D2512" s="12">
        <v>56384.08</v>
      </c>
      <c r="E2512" s="10">
        <v>1.8177000000000001</v>
      </c>
      <c r="F2512" s="12">
        <v>8.75</v>
      </c>
      <c r="G2512" s="11"/>
      <c r="H2512" s="19">
        <f t="shared" si="2832"/>
        <v>4.547996427242226</v>
      </c>
      <c r="I2512" s="19">
        <f t="shared" si="2833"/>
        <v>3.3304240992321463</v>
      </c>
      <c r="J2512" s="19">
        <f t="shared" si="2834"/>
        <v>0.6955556217859562</v>
      </c>
      <c r="K2512" s="30">
        <f t="shared" si="2829"/>
        <v>0.66608481984642931</v>
      </c>
      <c r="L2512" s="30">
        <f t="shared" si="2830"/>
        <v>0.55644449742876501</v>
      </c>
      <c r="M2512" s="30">
        <f t="shared" si="2827"/>
        <v>1.2225293172751943</v>
      </c>
      <c r="N2512" s="11"/>
      <c r="O2512" s="20">
        <f t="shared" si="2835"/>
        <v>6.1745524069618529E-3</v>
      </c>
      <c r="P2512" s="20">
        <f t="shared" si="2836"/>
        <v>-7.8804132608719657E-3</v>
      </c>
      <c r="Q2512" s="20">
        <f t="shared" si="2837"/>
        <v>-2.7174445673927572E-4</v>
      </c>
      <c r="R2512" s="11"/>
      <c r="S2512" s="20">
        <f t="shared" ref="S2512:U2512" si="2842">_xlfn.STDEV.S(O2492:O2512)*SQRT(252)</f>
        <v>0.21722900244633736</v>
      </c>
      <c r="T2512" s="20">
        <f t="shared" si="2842"/>
        <v>0.11592560307100193</v>
      </c>
      <c r="U2512" s="20">
        <f t="shared" si="2842"/>
        <v>0.14027965408180024</v>
      </c>
    </row>
    <row r="2513" spans="1:21" x14ac:dyDescent="0.2">
      <c r="A2513" s="1" t="s">
        <v>5246</v>
      </c>
      <c r="B2513" s="13">
        <v>40031</v>
      </c>
      <c r="C2513" s="12">
        <v>997.08</v>
      </c>
      <c r="D2513" s="12">
        <v>55754.879999999997</v>
      </c>
      <c r="E2513" s="10">
        <v>1.8344</v>
      </c>
      <c r="F2513" s="12">
        <v>8.75</v>
      </c>
      <c r="G2513" s="11"/>
      <c r="H2513" s="19">
        <f t="shared" si="2832"/>
        <v>4.5494939304722726</v>
      </c>
      <c r="I2513" s="19">
        <f t="shared" si="2833"/>
        <v>3.2932593030124178</v>
      </c>
      <c r="J2513" s="19">
        <f t="shared" si="2834"/>
        <v>0.69799775741904446</v>
      </c>
      <c r="K2513" s="30">
        <f t="shared" si="2829"/>
        <v>0.6586518606024836</v>
      </c>
      <c r="L2513" s="30">
        <f t="shared" si="2830"/>
        <v>0.55839820593523559</v>
      </c>
      <c r="M2513" s="30">
        <f t="shared" si="2827"/>
        <v>1.2170500665377193</v>
      </c>
      <c r="N2513" s="11"/>
      <c r="O2513" s="20">
        <f t="shared" si="2835"/>
        <v>-1.1159178264503078E-2</v>
      </c>
      <c r="P2513" s="20">
        <f t="shared" si="2836"/>
        <v>3.5110572851351218E-3</v>
      </c>
      <c r="Q2513" s="20">
        <f t="shared" si="2837"/>
        <v>-4.4818972110111099E-3</v>
      </c>
      <c r="R2513" s="11"/>
      <c r="S2513" s="20">
        <f t="shared" ref="S2513:U2513" si="2843">_xlfn.STDEV.S(O2493:O2513)*SQRT(252)</f>
        <v>0.22185627096729968</v>
      </c>
      <c r="T2513" s="20">
        <f t="shared" si="2843"/>
        <v>0.10574221369443959</v>
      </c>
      <c r="U2513" s="20">
        <f t="shared" si="2843"/>
        <v>0.14372166037804632</v>
      </c>
    </row>
    <row r="2514" spans="1:21" x14ac:dyDescent="0.2">
      <c r="A2514" s="1" t="s">
        <v>5247</v>
      </c>
      <c r="B2514" s="13">
        <v>40032</v>
      </c>
      <c r="C2514" s="12">
        <v>1010.48</v>
      </c>
      <c r="D2514" s="12">
        <v>56329.51</v>
      </c>
      <c r="E2514" s="10">
        <v>1.8228</v>
      </c>
      <c r="F2514" s="12">
        <v>8.75</v>
      </c>
      <c r="G2514" s="11"/>
      <c r="H2514" s="19">
        <f t="shared" si="2832"/>
        <v>4.5509919267800862</v>
      </c>
      <c r="I2514" s="19">
        <f t="shared" si="2833"/>
        <v>3.3272008269344502</v>
      </c>
      <c r="J2514" s="19">
        <f t="shared" si="2834"/>
        <v>0.70290514563730611</v>
      </c>
      <c r="K2514" s="30">
        <f t="shared" si="2829"/>
        <v>0.6654401653868901</v>
      </c>
      <c r="L2514" s="30">
        <f t="shared" si="2830"/>
        <v>0.56232411650984493</v>
      </c>
      <c r="M2514" s="30">
        <f t="shared" si="2827"/>
        <v>1.2277642818967349</v>
      </c>
      <c r="N2514" s="11"/>
      <c r="O2514" s="20">
        <f t="shared" si="2835"/>
        <v>1.0306362420652748E-2</v>
      </c>
      <c r="P2514" s="20">
        <f t="shared" si="2836"/>
        <v>7.0306647350952822E-3</v>
      </c>
      <c r="Q2514" s="20">
        <f t="shared" si="2837"/>
        <v>8.8034302397235198E-3</v>
      </c>
      <c r="R2514" s="11"/>
      <c r="S2514" s="20">
        <f t="shared" ref="S2514:U2514" si="2844">_xlfn.STDEV.S(O2494:O2514)*SQRT(252)</f>
        <v>0.22116515224869457</v>
      </c>
      <c r="T2514" s="20">
        <f t="shared" si="2844"/>
        <v>0.10703686919583379</v>
      </c>
      <c r="U2514" s="20">
        <f t="shared" si="2844"/>
        <v>0.14387144668469379</v>
      </c>
    </row>
    <row r="2515" spans="1:21" x14ac:dyDescent="0.2">
      <c r="A2515" s="1" t="s">
        <v>5248</v>
      </c>
      <c r="B2515" s="13">
        <v>40035</v>
      </c>
      <c r="C2515" s="12">
        <v>1007.1</v>
      </c>
      <c r="D2515" s="12">
        <v>56830.01</v>
      </c>
      <c r="E2515" s="10">
        <v>1.8408</v>
      </c>
      <c r="F2515" s="12">
        <v>8.75</v>
      </c>
      <c r="G2515" s="11"/>
      <c r="H2515" s="19">
        <f t="shared" si="2832"/>
        <v>4.5524904163280215</v>
      </c>
      <c r="I2515" s="19">
        <f t="shared" si="2833"/>
        <v>3.3567637330183251</v>
      </c>
      <c r="J2515" s="19">
        <f t="shared" si="2834"/>
        <v>0.70747187937226408</v>
      </c>
      <c r="K2515" s="30">
        <f t="shared" si="2829"/>
        <v>0.67135274660366506</v>
      </c>
      <c r="L2515" s="30">
        <f t="shared" si="2830"/>
        <v>0.56597750349781129</v>
      </c>
      <c r="M2515" s="30">
        <f t="shared" si="2827"/>
        <v>1.2373302501014765</v>
      </c>
      <c r="N2515" s="11"/>
      <c r="O2515" s="20">
        <f t="shared" si="2835"/>
        <v>8.8852184228125353E-3</v>
      </c>
      <c r="P2515" s="20">
        <f t="shared" si="2836"/>
        <v>6.4969416759887988E-3</v>
      </c>
      <c r="Q2515" s="20">
        <f t="shared" si="2837"/>
        <v>7.7913719643019075E-3</v>
      </c>
      <c r="R2515" s="11"/>
      <c r="S2515" s="20">
        <f t="shared" ref="S2515:U2515" si="2845">_xlfn.STDEV.S(O2495:O2515)*SQRT(252)</f>
        <v>0.2203032601998681</v>
      </c>
      <c r="T2515" s="20">
        <f t="shared" si="2845"/>
        <v>0.10660632094151981</v>
      </c>
      <c r="U2515" s="20">
        <f t="shared" si="2845"/>
        <v>0.14429385215589102</v>
      </c>
    </row>
    <row r="2516" spans="1:21" x14ac:dyDescent="0.2">
      <c r="A2516" s="1" t="s">
        <v>5249</v>
      </c>
      <c r="B2516" s="13">
        <v>40036</v>
      </c>
      <c r="C2516" s="12">
        <v>994.35</v>
      </c>
      <c r="D2516" s="12">
        <v>55761.16</v>
      </c>
      <c r="E2516" s="10">
        <v>1.8452999999999999</v>
      </c>
      <c r="F2516" s="12">
        <v>8.75</v>
      </c>
      <c r="G2516" s="11"/>
      <c r="H2516" s="19">
        <f t="shared" si="2832"/>
        <v>4.5539893992784855</v>
      </c>
      <c r="I2516" s="19">
        <f t="shared" si="2833"/>
        <v>3.2936302421736703</v>
      </c>
      <c r="J2516" s="19">
        <f t="shared" si="2834"/>
        <v>0.7002227880992461</v>
      </c>
      <c r="K2516" s="30">
        <f t="shared" si="2829"/>
        <v>0.65872604843473415</v>
      </c>
      <c r="L2516" s="30">
        <f t="shared" si="2830"/>
        <v>0.56017823047939685</v>
      </c>
      <c r="M2516" s="30">
        <f t="shared" si="2827"/>
        <v>1.2189042789141311</v>
      </c>
      <c r="N2516" s="11"/>
      <c r="O2516" s="20">
        <f t="shared" si="2835"/>
        <v>-1.8807844658130457E-2</v>
      </c>
      <c r="P2516" s="20">
        <f t="shared" si="2836"/>
        <v>-1.0246472664680373E-2</v>
      </c>
      <c r="Q2516" s="20">
        <f t="shared" si="2837"/>
        <v>-1.4891716407833822E-2</v>
      </c>
      <c r="R2516" s="11"/>
      <c r="S2516" s="20">
        <f t="shared" ref="S2516:U2516" si="2846">_xlfn.STDEV.S(O2496:O2516)*SQRT(252)</f>
        <v>0.23656956148469632</v>
      </c>
      <c r="T2516" s="20">
        <f t="shared" si="2846"/>
        <v>0.1085473029421985</v>
      </c>
      <c r="U2516" s="20">
        <f t="shared" si="2846"/>
        <v>0.15938333160822377</v>
      </c>
    </row>
    <row r="2517" spans="1:21" x14ac:dyDescent="0.2">
      <c r="A2517" s="1" t="s">
        <v>5250</v>
      </c>
      <c r="B2517" s="13">
        <v>40037</v>
      </c>
      <c r="C2517" s="12">
        <v>1005.81</v>
      </c>
      <c r="D2517" s="12">
        <v>56588.26</v>
      </c>
      <c r="E2517" s="10">
        <v>1.8382000000000001</v>
      </c>
      <c r="F2517" s="12">
        <v>8.75</v>
      </c>
      <c r="G2517" s="11"/>
      <c r="H2517" s="19">
        <f t="shared" si="2832"/>
        <v>4.5554888757939391</v>
      </c>
      <c r="I2517" s="19">
        <f t="shared" si="2833"/>
        <v>3.3424843473124772</v>
      </c>
      <c r="J2517" s="19">
        <f t="shared" si="2834"/>
        <v>0.70556770058423035</v>
      </c>
      <c r="K2517" s="30">
        <f t="shared" si="2829"/>
        <v>0.66849686946249554</v>
      </c>
      <c r="L2517" s="30">
        <f t="shared" si="2830"/>
        <v>0.56445416046738428</v>
      </c>
      <c r="M2517" s="30">
        <f t="shared" si="2827"/>
        <v>1.2329510299298798</v>
      </c>
      <c r="N2517" s="11"/>
      <c r="O2517" s="20">
        <f t="shared" si="2835"/>
        <v>1.4832905197811552E-2</v>
      </c>
      <c r="P2517" s="20">
        <f t="shared" si="2836"/>
        <v>7.6331598682941593E-3</v>
      </c>
      <c r="Q2517" s="20">
        <f t="shared" si="2837"/>
        <v>1.1524080486666533E-2</v>
      </c>
      <c r="R2517" s="11"/>
      <c r="S2517" s="20">
        <f t="shared" ref="S2517:U2517" si="2847">_xlfn.STDEV.S(O2497:O2517)*SQRT(252)</f>
        <v>0.23386351137659478</v>
      </c>
      <c r="T2517" s="20">
        <f t="shared" si="2847"/>
        <v>0.10885480127240914</v>
      </c>
      <c r="U2517" s="20">
        <f t="shared" si="2847"/>
        <v>0.15794113721197489</v>
      </c>
    </row>
    <row r="2518" spans="1:21" x14ac:dyDescent="0.2">
      <c r="A2518" s="1" t="s">
        <v>5251</v>
      </c>
      <c r="B2518" s="13">
        <v>40038</v>
      </c>
      <c r="C2518" s="12">
        <v>1012.73</v>
      </c>
      <c r="D2518" s="12">
        <v>57047.98</v>
      </c>
      <c r="E2518" s="10">
        <v>1.8321000000000001</v>
      </c>
      <c r="F2518" s="12">
        <v>8.75</v>
      </c>
      <c r="G2518" s="11"/>
      <c r="H2518" s="19">
        <f t="shared" si="2832"/>
        <v>4.556988846036897</v>
      </c>
      <c r="I2518" s="19">
        <f t="shared" si="2833"/>
        <v>3.3696385115180298</v>
      </c>
      <c r="J2518" s="19">
        <f t="shared" si="2834"/>
        <v>0.70806451573141049</v>
      </c>
      <c r="K2518" s="30">
        <f t="shared" si="2829"/>
        <v>0.67392770230360599</v>
      </c>
      <c r="L2518" s="30">
        <f t="shared" si="2830"/>
        <v>0.56645161258512844</v>
      </c>
      <c r="M2518" s="30">
        <f t="shared" si="2827"/>
        <v>1.2403793148887345</v>
      </c>
      <c r="N2518" s="11"/>
      <c r="O2518" s="20">
        <f t="shared" si="2835"/>
        <v>8.1239465571127933E-3</v>
      </c>
      <c r="P2518" s="20">
        <f t="shared" si="2836"/>
        <v>3.5387322082809369E-3</v>
      </c>
      <c r="Q2518" s="20">
        <f t="shared" si="2837"/>
        <v>6.0248012926167327E-3</v>
      </c>
      <c r="R2518" s="11"/>
      <c r="S2518" s="20">
        <f t="shared" ref="S2518:U2518" si="2848">_xlfn.STDEV.S(O2498:O2518)*SQRT(252)</f>
        <v>0.17584434753316178</v>
      </c>
      <c r="T2518" s="20">
        <f t="shared" si="2848"/>
        <v>9.8292476886169114E-2</v>
      </c>
      <c r="U2518" s="20">
        <f t="shared" si="2848"/>
        <v>0.12065028843426</v>
      </c>
    </row>
    <row r="2519" spans="1:21" x14ac:dyDescent="0.2">
      <c r="A2519" s="1" t="s">
        <v>5252</v>
      </c>
      <c r="B2519" s="13">
        <v>40039</v>
      </c>
      <c r="C2519" s="12">
        <v>1004.09</v>
      </c>
      <c r="D2519" s="12">
        <v>56638</v>
      </c>
      <c r="E2519" s="10">
        <v>1.8381000000000001</v>
      </c>
      <c r="F2519" s="12">
        <v>8.75</v>
      </c>
      <c r="G2519" s="11"/>
      <c r="H2519" s="19">
        <f t="shared" si="2832"/>
        <v>4.5584893101699269</v>
      </c>
      <c r="I2519" s="19">
        <f t="shared" si="2833"/>
        <v>3.3454223272297838</v>
      </c>
      <c r="J2519" s="19">
        <f t="shared" si="2834"/>
        <v>0.70432281630798776</v>
      </c>
      <c r="K2519" s="30">
        <f t="shared" si="2829"/>
        <v>0.66908446544595679</v>
      </c>
      <c r="L2519" s="30">
        <f t="shared" si="2830"/>
        <v>0.56345825304639019</v>
      </c>
      <c r="M2519" s="30">
        <f t="shared" si="2827"/>
        <v>1.232542718492347</v>
      </c>
      <c r="N2519" s="11"/>
      <c r="O2519" s="20">
        <f t="shared" si="2835"/>
        <v>-7.1865822418252234E-3</v>
      </c>
      <c r="P2519" s="20">
        <f t="shared" si="2836"/>
        <v>-5.284404655637398E-3</v>
      </c>
      <c r="Q2519" s="20">
        <f t="shared" si="2837"/>
        <v>-6.3179031626229287E-3</v>
      </c>
      <c r="R2519" s="11"/>
      <c r="S2519" s="20">
        <f t="shared" ref="S2519:U2519" si="2849">_xlfn.STDEV.S(O2499:O2519)*SQRT(252)</f>
        <v>0.17887071773004926</v>
      </c>
      <c r="T2519" s="20">
        <f t="shared" si="2849"/>
        <v>9.9959543354455116E-2</v>
      </c>
      <c r="U2519" s="20">
        <f t="shared" si="2849"/>
        <v>0.12345922204117304</v>
      </c>
    </row>
    <row r="2520" spans="1:21" x14ac:dyDescent="0.2">
      <c r="A2520" s="1" t="s">
        <v>5253</v>
      </c>
      <c r="B2520" s="13">
        <v>40042</v>
      </c>
      <c r="C2520" s="12">
        <v>979.73</v>
      </c>
      <c r="D2520" s="12">
        <v>55218.37</v>
      </c>
      <c r="E2520" s="10">
        <v>1.8677999999999999</v>
      </c>
      <c r="F2520" s="12">
        <v>8.75</v>
      </c>
      <c r="G2520" s="11"/>
      <c r="H2520" s="19">
        <f t="shared" si="2832"/>
        <v>4.5599902683556506</v>
      </c>
      <c r="I2520" s="19">
        <f t="shared" si="2833"/>
        <v>3.2615694034258853</v>
      </c>
      <c r="J2520" s="19">
        <f t="shared" si="2834"/>
        <v>0.6983397422261558</v>
      </c>
      <c r="K2520" s="30">
        <f t="shared" si="2829"/>
        <v>0.65231388068517715</v>
      </c>
      <c r="L2520" s="30">
        <f t="shared" si="2830"/>
        <v>0.55867179378092469</v>
      </c>
      <c r="M2520" s="30">
        <f t="shared" si="2827"/>
        <v>1.2109856744661018</v>
      </c>
      <c r="N2520" s="11"/>
      <c r="O2520" s="20">
        <f t="shared" si="2835"/>
        <v>-2.5064974045693633E-2</v>
      </c>
      <c r="P2520" s="20">
        <f t="shared" si="2836"/>
        <v>-8.4947895244893434E-3</v>
      </c>
      <c r="Q2520" s="20">
        <f t="shared" si="2837"/>
        <v>-1.7489896052133469E-2</v>
      </c>
      <c r="R2520" s="11"/>
      <c r="S2520" s="20">
        <f t="shared" ref="S2520:U2520" si="2850">_xlfn.STDEV.S(O2500:O2520)*SQRT(252)</f>
        <v>0.20567905112946094</v>
      </c>
      <c r="T2520" s="20">
        <f t="shared" si="2850"/>
        <v>0.10426317665858484</v>
      </c>
      <c r="U2520" s="20">
        <f t="shared" si="2850"/>
        <v>0.14159864443342102</v>
      </c>
    </row>
    <row r="2521" spans="1:21" x14ac:dyDescent="0.2">
      <c r="A2521" s="1" t="s">
        <v>5254</v>
      </c>
      <c r="B2521" s="13">
        <v>40043</v>
      </c>
      <c r="C2521" s="12">
        <v>989.67</v>
      </c>
      <c r="D2521" s="12">
        <v>55748.92</v>
      </c>
      <c r="E2521" s="10">
        <v>1.857</v>
      </c>
      <c r="F2521" s="12">
        <v>8.75</v>
      </c>
      <c r="G2521" s="11"/>
      <c r="H2521" s="19">
        <f t="shared" si="2832"/>
        <v>4.5614917207567434</v>
      </c>
      <c r="I2521" s="19">
        <f t="shared" si="2833"/>
        <v>3.2929072652097009</v>
      </c>
      <c r="J2521" s="19">
        <f t="shared" si="2834"/>
        <v>0.70134594431252228</v>
      </c>
      <c r="K2521" s="30">
        <f t="shared" si="2829"/>
        <v>0.65858145304194027</v>
      </c>
      <c r="L2521" s="30">
        <f t="shared" si="2830"/>
        <v>0.56107675545001789</v>
      </c>
      <c r="M2521" s="30">
        <f t="shared" si="2827"/>
        <v>1.2196582084919583</v>
      </c>
      <c r="N2521" s="11"/>
      <c r="O2521" s="20">
        <f t="shared" si="2835"/>
        <v>9.6082155268255587E-3</v>
      </c>
      <c r="P2521" s="20">
        <f t="shared" si="2836"/>
        <v>4.30478448324223E-3</v>
      </c>
      <c r="Q2521" s="20">
        <f t="shared" si="2837"/>
        <v>7.1615496439956239E-3</v>
      </c>
      <c r="R2521" s="11"/>
      <c r="S2521" s="20">
        <f t="shared" ref="S2521:U2521" si="2851">_xlfn.STDEV.S(O2501:O2521)*SQRT(252)</f>
        <v>0.19687070950540708</v>
      </c>
      <c r="T2521" s="20">
        <f t="shared" si="2851"/>
        <v>0.10507431738796572</v>
      </c>
      <c r="U2521" s="20">
        <f t="shared" si="2851"/>
        <v>0.13916781146121102</v>
      </c>
    </row>
    <row r="2522" spans="1:21" x14ac:dyDescent="0.2">
      <c r="A2522" s="1" t="s">
        <v>5255</v>
      </c>
      <c r="B2522" s="13">
        <v>40044</v>
      </c>
      <c r="C2522" s="12">
        <v>996.46</v>
      </c>
      <c r="D2522" s="12">
        <v>56156.28</v>
      </c>
      <c r="E2522" s="10">
        <v>1.8429</v>
      </c>
      <c r="F2522" s="12">
        <v>8.75</v>
      </c>
      <c r="G2522" s="11"/>
      <c r="H2522" s="19">
        <f t="shared" si="2832"/>
        <v>4.5629936675359337</v>
      </c>
      <c r="I2522" s="19">
        <f t="shared" si="2833"/>
        <v>3.3169686946249399</v>
      </c>
      <c r="J2522" s="19">
        <f t="shared" si="2834"/>
        <v>0.70079600997377167</v>
      </c>
      <c r="K2522" s="30">
        <f t="shared" si="2829"/>
        <v>0.66339373892498799</v>
      </c>
      <c r="L2522" s="30">
        <f t="shared" si="2830"/>
        <v>0.56063680797901738</v>
      </c>
      <c r="M2522" s="30">
        <f t="shared" si="2827"/>
        <v>1.2240305469040054</v>
      </c>
      <c r="N2522" s="11"/>
      <c r="O2522" s="20">
        <f t="shared" si="2835"/>
        <v>7.3070473831600147E-3</v>
      </c>
      <c r="P2522" s="20">
        <f t="shared" si="2836"/>
        <v>-7.8411280939205685E-4</v>
      </c>
      <c r="Q2522" s="20">
        <f t="shared" si="2837"/>
        <v>3.584888275751652E-3</v>
      </c>
      <c r="R2522" s="11"/>
      <c r="S2522" s="20">
        <f t="shared" ref="S2522:U2522" si="2852">_xlfn.STDEV.S(O2502:O2522)*SQRT(252)</f>
        <v>0.19758168108556629</v>
      </c>
      <c r="T2522" s="20">
        <f t="shared" si="2852"/>
        <v>0.10500936775037358</v>
      </c>
      <c r="U2522" s="20">
        <f t="shared" si="2852"/>
        <v>0.13934404132079165</v>
      </c>
    </row>
    <row r="2523" spans="1:21" x14ac:dyDescent="0.2">
      <c r="A2523" s="1" t="s">
        <v>5256</v>
      </c>
      <c r="B2523" s="13">
        <v>40045</v>
      </c>
      <c r="C2523" s="12">
        <v>1007.37</v>
      </c>
      <c r="D2523" s="12">
        <v>56831.48</v>
      </c>
      <c r="E2523" s="10">
        <v>1.843</v>
      </c>
      <c r="F2523" s="12">
        <v>8.75</v>
      </c>
      <c r="G2523" s="11"/>
      <c r="H2523" s="19">
        <f t="shared" si="2832"/>
        <v>4.5644961088560034</v>
      </c>
      <c r="I2523" s="19">
        <f t="shared" si="2833"/>
        <v>3.3568505611340957</v>
      </c>
      <c r="J2523" s="19">
        <f t="shared" si="2834"/>
        <v>0.70850729947108648</v>
      </c>
      <c r="K2523" s="30">
        <f t="shared" si="2829"/>
        <v>0.67137011222681919</v>
      </c>
      <c r="L2523" s="30">
        <f t="shared" si="2830"/>
        <v>0.56680583957686925</v>
      </c>
      <c r="M2523" s="30">
        <f t="shared" si="2827"/>
        <v>1.2381759518036883</v>
      </c>
      <c r="N2523" s="11"/>
      <c r="O2523" s="20">
        <f t="shared" si="2835"/>
        <v>1.20235884570703E-2</v>
      </c>
      <c r="P2523" s="20">
        <f t="shared" si="2836"/>
        <v>1.1003615014308465E-2</v>
      </c>
      <c r="Q2523" s="20">
        <f t="shared" si="2837"/>
        <v>1.1556414940347315E-2</v>
      </c>
      <c r="R2523" s="11"/>
      <c r="S2523" s="20">
        <f t="shared" ref="S2523:U2523" si="2853">_xlfn.STDEV.S(O2503:O2523)*SQRT(252)</f>
        <v>0.19903398574056896</v>
      </c>
      <c r="T2523" s="20">
        <f t="shared" si="2853"/>
        <v>0.11082715878775831</v>
      </c>
      <c r="U2523" s="20">
        <f t="shared" si="2853"/>
        <v>0.14268425483593838</v>
      </c>
    </row>
    <row r="2524" spans="1:21" x14ac:dyDescent="0.2">
      <c r="A2524" s="1" t="s">
        <v>5257</v>
      </c>
      <c r="B2524" s="13">
        <v>40046</v>
      </c>
      <c r="C2524" s="12">
        <v>1026.1300000000001</v>
      </c>
      <c r="D2524" s="12">
        <v>57728.59</v>
      </c>
      <c r="E2524" s="10">
        <v>1.8292999999999999</v>
      </c>
      <c r="F2524" s="12">
        <v>8.75</v>
      </c>
      <c r="G2524" s="11"/>
      <c r="H2524" s="19">
        <f t="shared" si="2832"/>
        <v>4.5659990448797885</v>
      </c>
      <c r="I2524" s="19">
        <f t="shared" si="2833"/>
        <v>3.4098399291199191</v>
      </c>
      <c r="J2524" s="19">
        <f t="shared" si="2834"/>
        <v>0.7163368614713912</v>
      </c>
      <c r="K2524" s="30">
        <f t="shared" si="2829"/>
        <v>0.68196798582398388</v>
      </c>
      <c r="L2524" s="30">
        <f t="shared" si="2830"/>
        <v>0.57306948917711298</v>
      </c>
      <c r="M2524" s="30">
        <f t="shared" si="2827"/>
        <v>1.2550374750010969</v>
      </c>
      <c r="N2524" s="11"/>
      <c r="O2524" s="20">
        <f t="shared" si="2835"/>
        <v>1.5785441448999515E-2</v>
      </c>
      <c r="P2524" s="20">
        <f t="shared" si="2836"/>
        <v>1.1050785229947069E-2</v>
      </c>
      <c r="Q2524" s="20">
        <f t="shared" si="2837"/>
        <v>1.3618034797757028E-2</v>
      </c>
      <c r="R2524" s="11"/>
      <c r="S2524" s="20">
        <f t="shared" ref="S2524:U2524" si="2854">_xlfn.STDEV.S(O2504:O2524)*SQRT(252)</f>
        <v>0.19254187308913889</v>
      </c>
      <c r="T2524" s="20">
        <f t="shared" si="2854"/>
        <v>0.1005075508017554</v>
      </c>
      <c r="U2524" s="20">
        <f t="shared" si="2854"/>
        <v>0.13416557428423476</v>
      </c>
    </row>
    <row r="2525" spans="1:21" x14ac:dyDescent="0.2">
      <c r="A2525" s="1" t="s">
        <v>5258</v>
      </c>
      <c r="B2525" s="13">
        <v>40049</v>
      </c>
      <c r="C2525" s="12">
        <v>1025.57</v>
      </c>
      <c r="D2525" s="12">
        <v>57775.37</v>
      </c>
      <c r="E2525" s="10">
        <v>1.8334999999999999</v>
      </c>
      <c r="F2525" s="12">
        <v>8.75</v>
      </c>
      <c r="G2525" s="11"/>
      <c r="H2525" s="19">
        <f t="shared" si="2832"/>
        <v>4.5675024757701781</v>
      </c>
      <c r="I2525" s="19">
        <f t="shared" si="2833"/>
        <v>3.4126030714707758</v>
      </c>
      <c r="J2525" s="19">
        <f t="shared" si="2834"/>
        <v>0.71758971128086257</v>
      </c>
      <c r="K2525" s="30">
        <f t="shared" si="2829"/>
        <v>0.68252061429415523</v>
      </c>
      <c r="L2525" s="30">
        <f t="shared" si="2830"/>
        <v>0.57407176902469004</v>
      </c>
      <c r="M2525" s="30">
        <f t="shared" si="2827"/>
        <v>1.2565923833188453</v>
      </c>
      <c r="N2525" s="11"/>
      <c r="O2525" s="20">
        <f t="shared" si="2835"/>
        <v>8.1034371357424639E-4</v>
      </c>
      <c r="P2525" s="20">
        <f t="shared" si="2836"/>
        <v>1.7489673879100831E-3</v>
      </c>
      <c r="Q2525" s="20">
        <f t="shared" si="2837"/>
        <v>1.2389337758595964E-3</v>
      </c>
      <c r="R2525" s="11"/>
      <c r="S2525" s="20">
        <f t="shared" ref="S2525:U2525" si="2855">_xlfn.STDEV.S(O2505:O2525)*SQRT(252)</f>
        <v>0.19266864990004728</v>
      </c>
      <c r="T2525" s="20">
        <f t="shared" si="2855"/>
        <v>9.9385277889486298E-2</v>
      </c>
      <c r="U2525" s="20">
        <f t="shared" si="2855"/>
        <v>0.13389356248230194</v>
      </c>
    </row>
    <row r="2526" spans="1:21" x14ac:dyDescent="0.2">
      <c r="A2526" s="1" t="s">
        <v>5259</v>
      </c>
      <c r="B2526" s="13">
        <v>40050</v>
      </c>
      <c r="C2526" s="12">
        <v>1028</v>
      </c>
      <c r="D2526" s="12">
        <v>57421.43</v>
      </c>
      <c r="E2526" s="10">
        <v>1.8414999999999999</v>
      </c>
      <c r="F2526" s="12">
        <v>8.75</v>
      </c>
      <c r="G2526" s="11"/>
      <c r="H2526" s="19">
        <f t="shared" si="2832"/>
        <v>4.5690064016901157</v>
      </c>
      <c r="I2526" s="19">
        <f t="shared" si="2833"/>
        <v>3.391696987595997</v>
      </c>
      <c r="J2526" s="19">
        <f t="shared" si="2834"/>
        <v>0.72242841304153438</v>
      </c>
      <c r="K2526" s="30">
        <f t="shared" si="2829"/>
        <v>0.67833939751919947</v>
      </c>
      <c r="L2526" s="30">
        <f t="shared" si="2830"/>
        <v>0.57794273043322753</v>
      </c>
      <c r="M2526" s="30">
        <f t="shared" si="2827"/>
        <v>1.256282127952427</v>
      </c>
      <c r="N2526" s="11"/>
      <c r="O2526" s="20">
        <f t="shared" si="2835"/>
        <v>-6.126139910484385E-3</v>
      </c>
      <c r="P2526" s="20">
        <f t="shared" si="2836"/>
        <v>6.7429921090074174E-3</v>
      </c>
      <c r="Q2526" s="20">
        <f t="shared" si="2837"/>
        <v>-2.4690215422029649E-4</v>
      </c>
      <c r="R2526" s="11"/>
      <c r="S2526" s="20">
        <f t="shared" ref="S2526:U2526" si="2856">_xlfn.STDEV.S(O2506:O2526)*SQRT(252)</f>
        <v>0.19516839560853666</v>
      </c>
      <c r="T2526" s="20">
        <f t="shared" si="2856"/>
        <v>0.10033228023747337</v>
      </c>
      <c r="U2526" s="20">
        <f t="shared" si="2856"/>
        <v>0.1337810234041473</v>
      </c>
    </row>
    <row r="2527" spans="1:21" x14ac:dyDescent="0.2">
      <c r="A2527" s="1" t="s">
        <v>5260</v>
      </c>
      <c r="B2527" s="13">
        <v>40051</v>
      </c>
      <c r="C2527" s="12">
        <v>1028.1199999999999</v>
      </c>
      <c r="D2527" s="12">
        <v>57765.69</v>
      </c>
      <c r="E2527" s="10">
        <v>1.8666</v>
      </c>
      <c r="F2527" s="12">
        <v>8.75</v>
      </c>
      <c r="G2527" s="11"/>
      <c r="H2527" s="19">
        <f t="shared" si="2832"/>
        <v>4.5705108228025972</v>
      </c>
      <c r="I2527" s="19">
        <f t="shared" si="2833"/>
        <v>3.4120313053750877</v>
      </c>
      <c r="J2527" s="19">
        <f t="shared" si="2834"/>
        <v>0.73236073118067724</v>
      </c>
      <c r="K2527" s="30">
        <f t="shared" si="2829"/>
        <v>0.68240626107501756</v>
      </c>
      <c r="L2527" s="30">
        <f t="shared" si="2830"/>
        <v>0.58588858494454177</v>
      </c>
      <c r="M2527" s="30">
        <f t="shared" si="2827"/>
        <v>1.2682948460195593</v>
      </c>
      <c r="N2527" s="11"/>
      <c r="O2527" s="20">
        <f t="shared" si="2835"/>
        <v>5.9953226521876068E-3</v>
      </c>
      <c r="P2527" s="20">
        <f t="shared" si="2836"/>
        <v>1.3748515368223524E-2</v>
      </c>
      <c r="Q2527" s="20">
        <f t="shared" si="2837"/>
        <v>9.5621180942146999E-3</v>
      </c>
      <c r="R2527" s="11"/>
      <c r="S2527" s="20">
        <f t="shared" ref="S2527:U2527" si="2857">_xlfn.STDEV.S(O2507:O2527)*SQRT(252)</f>
        <v>0.19497312617628276</v>
      </c>
      <c r="T2527" s="20">
        <f t="shared" si="2857"/>
        <v>0.10779347836653769</v>
      </c>
      <c r="U2527" s="20">
        <f t="shared" si="2857"/>
        <v>0.13538357019837985</v>
      </c>
    </row>
    <row r="2528" spans="1:21" x14ac:dyDescent="0.2">
      <c r="A2528" s="1" t="s">
        <v>5261</v>
      </c>
      <c r="B2528" s="13">
        <v>40052</v>
      </c>
      <c r="C2528" s="12">
        <v>1030.98</v>
      </c>
      <c r="D2528" s="12">
        <v>57703.85</v>
      </c>
      <c r="E2528" s="10">
        <v>1.8665</v>
      </c>
      <c r="F2528" s="12">
        <v>8.75</v>
      </c>
      <c r="G2528" s="11"/>
      <c r="H2528" s="19">
        <f t="shared" si="2832"/>
        <v>4.5720157392706735</v>
      </c>
      <c r="I2528" s="19">
        <f t="shared" si="2833"/>
        <v>3.4083786178381708</v>
      </c>
      <c r="J2528" s="19">
        <f t="shared" si="2834"/>
        <v>0.73435865085801089</v>
      </c>
      <c r="K2528" s="30">
        <f t="shared" si="2829"/>
        <v>0.68167572356763417</v>
      </c>
      <c r="L2528" s="30">
        <f t="shared" si="2830"/>
        <v>0.58748692068640873</v>
      </c>
      <c r="M2528" s="30">
        <f t="shared" si="2827"/>
        <v>1.2691626442540429</v>
      </c>
      <c r="N2528" s="11"/>
      <c r="O2528" s="20">
        <f t="shared" si="2835"/>
        <v>-1.0705316598832448E-3</v>
      </c>
      <c r="P2528" s="20">
        <f t="shared" si="2836"/>
        <v>2.728054075363584E-3</v>
      </c>
      <c r="Q2528" s="20">
        <f t="shared" si="2837"/>
        <v>6.842243640798884E-4</v>
      </c>
      <c r="R2528" s="11"/>
      <c r="S2528" s="20">
        <f t="shared" ref="S2528:U2528" si="2858">_xlfn.STDEV.S(O2508:O2528)*SQRT(252)</f>
        <v>0.18635295892555803</v>
      </c>
      <c r="T2528" s="20">
        <f t="shared" si="2858"/>
        <v>0.10756268867812646</v>
      </c>
      <c r="U2528" s="20">
        <f t="shared" si="2858"/>
        <v>0.13262059296722273</v>
      </c>
    </row>
    <row r="2529" spans="1:21" x14ac:dyDescent="0.2">
      <c r="A2529" s="1" t="s">
        <v>5262</v>
      </c>
      <c r="B2529" s="13">
        <v>40053</v>
      </c>
      <c r="C2529" s="12">
        <v>1028.93</v>
      </c>
      <c r="D2529" s="12">
        <v>57700.57</v>
      </c>
      <c r="E2529" s="10">
        <v>1.8735999999999999</v>
      </c>
      <c r="F2529" s="12">
        <v>8.75</v>
      </c>
      <c r="G2529" s="11"/>
      <c r="H2529" s="19">
        <f t="shared" si="2832"/>
        <v>4.5735211512574487</v>
      </c>
      <c r="I2529" s="19">
        <f t="shared" si="2833"/>
        <v>3.4081848789131857</v>
      </c>
      <c r="J2529" s="19">
        <f t="shared" si="2834"/>
        <v>0.73568633309894516</v>
      </c>
      <c r="K2529" s="30">
        <f t="shared" si="2829"/>
        <v>0.68163697578263716</v>
      </c>
      <c r="L2529" s="30">
        <f t="shared" si="2830"/>
        <v>0.58854906647915617</v>
      </c>
      <c r="M2529" s="30">
        <f t="shared" si="2827"/>
        <v>1.2701860422617934</v>
      </c>
      <c r="N2529" s="11"/>
      <c r="O2529" s="20">
        <f t="shared" si="2835"/>
        <v>-5.6841961151632425E-5</v>
      </c>
      <c r="P2529" s="20">
        <f t="shared" si="2836"/>
        <v>1.8079479820698463E-3</v>
      </c>
      <c r="Q2529" s="20">
        <f t="shared" si="2837"/>
        <v>8.0635686244301397E-4</v>
      </c>
      <c r="R2529" s="11"/>
      <c r="S2529" s="20">
        <f t="shared" ref="S2529:U2529" si="2859">_xlfn.STDEV.S(O2509:O2529)*SQRT(252)</f>
        <v>0.18278556748629957</v>
      </c>
      <c r="T2529" s="20">
        <f t="shared" si="2859"/>
        <v>0.10751344262821158</v>
      </c>
      <c r="U2529" s="20">
        <f t="shared" si="2859"/>
        <v>0.13098068701192631</v>
      </c>
    </row>
    <row r="2530" spans="1:21" x14ac:dyDescent="0.2">
      <c r="A2530" s="1" t="s">
        <v>5263</v>
      </c>
      <c r="B2530" s="13">
        <v>40056</v>
      </c>
      <c r="C2530" s="12">
        <v>1020.62</v>
      </c>
      <c r="D2530" s="12">
        <v>56488.98</v>
      </c>
      <c r="E2530" s="10">
        <v>1.8859999999999999</v>
      </c>
      <c r="F2530" s="12">
        <v>8.75</v>
      </c>
      <c r="G2530" s="11"/>
      <c r="H2530" s="19">
        <f t="shared" si="2832"/>
        <v>4.5750270589260804</v>
      </c>
      <c r="I2530" s="19">
        <f t="shared" si="2833"/>
        <v>3.3366202008269483</v>
      </c>
      <c r="J2530" s="19">
        <f t="shared" si="2834"/>
        <v>0.73457432283158086</v>
      </c>
      <c r="K2530" s="30">
        <f t="shared" si="2829"/>
        <v>0.66732404016538971</v>
      </c>
      <c r="L2530" s="30">
        <f t="shared" si="2830"/>
        <v>0.58765945826526467</v>
      </c>
      <c r="M2530" s="30">
        <f t="shared" si="2827"/>
        <v>1.2549834984306543</v>
      </c>
      <c r="N2530" s="11"/>
      <c r="O2530" s="20">
        <f t="shared" si="2835"/>
        <v>-2.0997886156063905E-2</v>
      </c>
      <c r="P2530" s="20">
        <f t="shared" si="2836"/>
        <v>-1.5115276950710133E-3</v>
      </c>
      <c r="Q2530" s="20">
        <f t="shared" si="2837"/>
        <v>-1.1968753651290576E-2</v>
      </c>
      <c r="R2530" s="11"/>
      <c r="S2530" s="20">
        <f t="shared" ref="S2530:U2530" si="2860">_xlfn.STDEV.S(O2510:O2530)*SQRT(252)</f>
        <v>0.2001436301339376</v>
      </c>
      <c r="T2530" s="20">
        <f t="shared" si="2860"/>
        <v>0.10629846912019229</v>
      </c>
      <c r="U2530" s="20">
        <f t="shared" si="2860"/>
        <v>0.14004715761322153</v>
      </c>
    </row>
    <row r="2531" spans="1:21" x14ac:dyDescent="0.2">
      <c r="A2531" s="1" t="s">
        <v>5264</v>
      </c>
      <c r="B2531" s="13">
        <v>40057</v>
      </c>
      <c r="C2531" s="12">
        <v>998.04</v>
      </c>
      <c r="D2531" s="12">
        <v>55814.96</v>
      </c>
      <c r="E2531" s="10">
        <v>1.8825000000000001</v>
      </c>
      <c r="F2531" s="12">
        <v>8.75</v>
      </c>
      <c r="G2531" s="11"/>
      <c r="H2531" s="19">
        <f t="shared" si="2832"/>
        <v>4.5765334624397802</v>
      </c>
      <c r="I2531" s="19">
        <f t="shared" si="2833"/>
        <v>3.2968080330773906</v>
      </c>
      <c r="J2531" s="19">
        <f t="shared" si="2834"/>
        <v>0.71698969364716481</v>
      </c>
      <c r="K2531" s="30">
        <f t="shared" si="2829"/>
        <v>0.65936160661547816</v>
      </c>
      <c r="L2531" s="30">
        <f t="shared" si="2830"/>
        <v>0.57359175491773184</v>
      </c>
      <c r="M2531" s="30">
        <f t="shared" si="2827"/>
        <v>1.23295336153321</v>
      </c>
      <c r="N2531" s="11"/>
      <c r="O2531" s="20">
        <f t="shared" si="2835"/>
        <v>-1.193188476761331E-2</v>
      </c>
      <c r="P2531" s="20">
        <f t="shared" si="2836"/>
        <v>-2.3938529618939275E-2</v>
      </c>
      <c r="Q2531" s="20">
        <f t="shared" si="2837"/>
        <v>-1.7554124755419287E-2</v>
      </c>
      <c r="R2531" s="11"/>
      <c r="S2531" s="20">
        <f t="shared" ref="S2531:U2531" si="2861">_xlfn.STDEV.S(O2511:O2531)*SQRT(252)</f>
        <v>0.19002537161640667</v>
      </c>
      <c r="T2531" s="20">
        <f t="shared" si="2861"/>
        <v>0.13803790980218394</v>
      </c>
      <c r="U2531" s="20">
        <f t="shared" si="2861"/>
        <v>0.15146445567734715</v>
      </c>
    </row>
    <row r="2532" spans="1:21" x14ac:dyDescent="0.2">
      <c r="A2532" s="1" t="s">
        <v>5265</v>
      </c>
      <c r="B2532" s="13">
        <v>40058</v>
      </c>
      <c r="C2532" s="12">
        <v>994.75</v>
      </c>
      <c r="D2532" s="12">
        <v>55385.72</v>
      </c>
      <c r="E2532" s="10">
        <v>1.9034</v>
      </c>
      <c r="F2532" s="12">
        <v>8.75</v>
      </c>
      <c r="G2532" s="11"/>
      <c r="H2532" s="19">
        <f t="shared" si="2832"/>
        <v>4.5780403619618131</v>
      </c>
      <c r="I2532" s="19">
        <f t="shared" si="2833"/>
        <v>3.2714542232723107</v>
      </c>
      <c r="J2532" s="19">
        <f t="shared" si="2834"/>
        <v>0.72256012883677045</v>
      </c>
      <c r="K2532" s="30">
        <f t="shared" si="2829"/>
        <v>0.65429084465446219</v>
      </c>
      <c r="L2532" s="30">
        <f t="shared" si="2830"/>
        <v>0.57804810306941634</v>
      </c>
      <c r="M2532" s="30">
        <f t="shared" si="2827"/>
        <v>1.2323389477238784</v>
      </c>
      <c r="N2532" s="11"/>
      <c r="O2532" s="20">
        <f t="shared" si="2835"/>
        <v>-7.6904113162492571E-3</v>
      </c>
      <c r="P2532" s="20">
        <f t="shared" si="2836"/>
        <v>7.7691984124208524E-3</v>
      </c>
      <c r="Q2532" s="20">
        <f t="shared" si="2837"/>
        <v>-4.9832688607742703E-4</v>
      </c>
      <c r="R2532" s="11"/>
      <c r="S2532" s="20">
        <f t="shared" ref="S2532:U2532" si="2862">_xlfn.STDEV.S(O2512:O2532)*SQRT(252)</f>
        <v>0.19180048598895244</v>
      </c>
      <c r="T2532" s="20">
        <f t="shared" si="2862"/>
        <v>0.13941342573689727</v>
      </c>
      <c r="U2532" s="20">
        <f t="shared" si="2862"/>
        <v>0.15145106951046075</v>
      </c>
    </row>
    <row r="2533" spans="1:21" x14ac:dyDescent="0.2">
      <c r="A2533" s="1" t="s">
        <v>5266</v>
      </c>
      <c r="B2533" s="13">
        <v>40059</v>
      </c>
      <c r="C2533" s="12">
        <v>1003.24</v>
      </c>
      <c r="D2533" s="12">
        <v>55707.17</v>
      </c>
      <c r="E2533" s="10">
        <v>1.8697999999999999</v>
      </c>
      <c r="F2533" s="12">
        <v>8.75</v>
      </c>
      <c r="G2533" s="11"/>
      <c r="H2533" s="19">
        <f t="shared" si="2832"/>
        <v>4.5795477576554982</v>
      </c>
      <c r="I2533" s="19">
        <f t="shared" si="2833"/>
        <v>3.2904412285883176</v>
      </c>
      <c r="J2533" s="19">
        <f t="shared" si="2834"/>
        <v>0.71586309790190983</v>
      </c>
      <c r="K2533" s="30">
        <f t="shared" si="2829"/>
        <v>0.65808824571766356</v>
      </c>
      <c r="L2533" s="30">
        <f t="shared" si="2830"/>
        <v>0.57269047832152786</v>
      </c>
      <c r="M2533" s="30">
        <f t="shared" si="2827"/>
        <v>1.2307787240391914</v>
      </c>
      <c r="N2533" s="11"/>
      <c r="O2533" s="20">
        <f t="shared" si="2835"/>
        <v>5.8038425789173065E-3</v>
      </c>
      <c r="P2533" s="20">
        <f t="shared" si="2836"/>
        <v>-9.2684756155062553E-3</v>
      </c>
      <c r="Q2533" s="20">
        <f t="shared" si="2837"/>
        <v>-1.2660670082437209E-3</v>
      </c>
      <c r="R2533" s="11"/>
      <c r="S2533" s="20">
        <f t="shared" ref="S2533:U2533" si="2863">_xlfn.STDEV.S(O2513:O2533)*SQRT(252)</f>
        <v>0.19164247591614397</v>
      </c>
      <c r="T2533" s="20">
        <f t="shared" si="2863"/>
        <v>0.14066438341003795</v>
      </c>
      <c r="U2533" s="20">
        <f t="shared" si="2863"/>
        <v>0.15154670159378397</v>
      </c>
    </row>
    <row r="2534" spans="1:21" x14ac:dyDescent="0.2">
      <c r="A2534" s="1" t="s">
        <v>5267</v>
      </c>
      <c r="B2534" s="13">
        <v>40060</v>
      </c>
      <c r="C2534" s="12">
        <v>1016.4</v>
      </c>
      <c r="D2534" s="12">
        <v>56652.28</v>
      </c>
      <c r="E2534" s="10">
        <v>1.8496999999999999</v>
      </c>
      <c r="F2534" s="12">
        <v>8.75</v>
      </c>
      <c r="G2534" s="11"/>
      <c r="H2534" s="19">
        <f t="shared" si="2832"/>
        <v>4.5810556496842088</v>
      </c>
      <c r="I2534" s="19">
        <f t="shared" si="2833"/>
        <v>3.3462658003544137</v>
      </c>
      <c r="J2534" s="19">
        <f t="shared" si="2834"/>
        <v>0.71745709295670923</v>
      </c>
      <c r="K2534" s="30">
        <f t="shared" si="2829"/>
        <v>0.66925316007088276</v>
      </c>
      <c r="L2534" s="30">
        <f t="shared" si="2830"/>
        <v>0.57396567436536738</v>
      </c>
      <c r="M2534" s="30">
        <f t="shared" si="2827"/>
        <v>1.24321883443625</v>
      </c>
      <c r="N2534" s="11"/>
      <c r="O2534" s="20">
        <f t="shared" si="2835"/>
        <v>1.6965679642315434E-2</v>
      </c>
      <c r="P2534" s="20">
        <f t="shared" si="2836"/>
        <v>2.2266758259661401E-3</v>
      </c>
      <c r="Q2534" s="20">
        <f t="shared" si="2837"/>
        <v>1.0107511735523378E-2</v>
      </c>
      <c r="R2534" s="11"/>
      <c r="S2534" s="20">
        <f t="shared" ref="S2534:U2534" si="2864">_xlfn.STDEV.S(O2514:O2534)*SQRT(252)</f>
        <v>0.19664177986309628</v>
      </c>
      <c r="T2534" s="20">
        <f t="shared" si="2864"/>
        <v>0.14049279487497118</v>
      </c>
      <c r="U2534" s="20">
        <f t="shared" si="2864"/>
        <v>0.15407486188810571</v>
      </c>
    </row>
    <row r="2535" spans="1:21" x14ac:dyDescent="0.2">
      <c r="A2535" s="1" t="s">
        <v>5268</v>
      </c>
      <c r="B2535" s="13">
        <v>40063</v>
      </c>
      <c r="C2535" s="12">
        <v>1016.4</v>
      </c>
      <c r="D2535" s="12">
        <v>56652.28</v>
      </c>
      <c r="E2535" s="10">
        <v>1.8496999999999999</v>
      </c>
      <c r="F2535" s="12">
        <v>8.75</v>
      </c>
      <c r="G2535" s="11"/>
      <c r="H2535" s="19">
        <f t="shared" si="2832"/>
        <v>4.5825640382113706</v>
      </c>
      <c r="I2535" s="19">
        <f t="shared" si="2833"/>
        <v>3.3462658003544137</v>
      </c>
      <c r="J2535" s="19">
        <f t="shared" si="2834"/>
        <v>0.71745709295670923</v>
      </c>
      <c r="K2535" s="30">
        <f t="shared" si="2829"/>
        <v>0.66925316007088276</v>
      </c>
      <c r="L2535" s="30">
        <f t="shared" si="2830"/>
        <v>0.57396567436536738</v>
      </c>
      <c r="M2535" s="30">
        <f t="shared" si="2827"/>
        <v>1.24321883443625</v>
      </c>
      <c r="N2535" s="11"/>
      <c r="O2535" s="20">
        <f t="shared" si="2835"/>
        <v>0</v>
      </c>
      <c r="P2535" s="20">
        <f t="shared" si="2836"/>
        <v>0</v>
      </c>
      <c r="Q2535" s="20">
        <f t="shared" si="2837"/>
        <v>0</v>
      </c>
      <c r="R2535" s="11"/>
      <c r="S2535" s="20">
        <f t="shared" ref="S2535:U2535" si="2865">_xlfn.STDEV.S(O2515:O2535)*SQRT(252)</f>
        <v>0.1936039458522425</v>
      </c>
      <c r="T2535" s="20">
        <f t="shared" si="2865"/>
        <v>0.13901269903878521</v>
      </c>
      <c r="U2535" s="20">
        <f t="shared" si="2865"/>
        <v>0.15149553980611852</v>
      </c>
    </row>
    <row r="2536" spans="1:21" x14ac:dyDescent="0.2">
      <c r="A2536" s="1" t="s">
        <v>5269</v>
      </c>
      <c r="B2536" s="13">
        <v>40064</v>
      </c>
      <c r="C2536" s="12">
        <v>1025.3900000000001</v>
      </c>
      <c r="D2536" s="12">
        <v>57854.8</v>
      </c>
      <c r="E2536" s="10">
        <v>1.825</v>
      </c>
      <c r="F2536" s="12">
        <v>8.75</v>
      </c>
      <c r="G2536" s="11"/>
      <c r="H2536" s="19">
        <f t="shared" si="2832"/>
        <v>4.5840729234004645</v>
      </c>
      <c r="I2536" s="19">
        <f t="shared" si="2833"/>
        <v>3.4172947430596712</v>
      </c>
      <c r="J2536" s="19">
        <f t="shared" si="2834"/>
        <v>0.71413764502631316</v>
      </c>
      <c r="K2536" s="30">
        <f t="shared" si="2829"/>
        <v>0.68345894861193424</v>
      </c>
      <c r="L2536" s="30">
        <f t="shared" si="2830"/>
        <v>0.57131011602105053</v>
      </c>
      <c r="M2536" s="30">
        <f t="shared" si="2827"/>
        <v>1.2547690646329848</v>
      </c>
      <c r="N2536" s="11"/>
      <c r="O2536" s="20">
        <f t="shared" si="2835"/>
        <v>2.1226330167117835E-2</v>
      </c>
      <c r="P2536" s="20">
        <f t="shared" si="2836"/>
        <v>-4.6266849446233715E-3</v>
      </c>
      <c r="Q2536" s="20">
        <f t="shared" si="2837"/>
        <v>9.2905849531890183E-3</v>
      </c>
      <c r="R2536" s="11"/>
      <c r="S2536" s="20">
        <f t="shared" ref="S2536:U2536" si="2866">_xlfn.STDEV.S(O2516:O2536)*SQRT(252)</f>
        <v>0.20485760770010281</v>
      </c>
      <c r="T2536" s="20">
        <f t="shared" si="2866"/>
        <v>0.13882400903089145</v>
      </c>
      <c r="U2536" s="20">
        <f t="shared" si="2866"/>
        <v>0.15247319239728443</v>
      </c>
    </row>
    <row r="2537" spans="1:21" x14ac:dyDescent="0.2">
      <c r="A2537" s="1" t="s">
        <v>5270</v>
      </c>
      <c r="B2537" s="13">
        <v>40065</v>
      </c>
      <c r="C2537" s="12">
        <v>1033.3699999999999</v>
      </c>
      <c r="D2537" s="12">
        <v>57909.95</v>
      </c>
      <c r="E2537" s="10">
        <v>1.8275999999999999</v>
      </c>
      <c r="F2537" s="12">
        <v>8.75</v>
      </c>
      <c r="G2537" s="11"/>
      <c r="H2537" s="19">
        <f t="shared" si="2832"/>
        <v>4.5855823054150244</v>
      </c>
      <c r="I2537" s="19">
        <f t="shared" si="2833"/>
        <v>3.4205522740697121</v>
      </c>
      <c r="J2537" s="19">
        <f t="shared" si="2834"/>
        <v>0.72072067262985196</v>
      </c>
      <c r="K2537" s="30">
        <f t="shared" si="2829"/>
        <v>0.6841104548139425</v>
      </c>
      <c r="L2537" s="30">
        <f t="shared" si="2830"/>
        <v>0.57657653810388154</v>
      </c>
      <c r="M2537" s="30">
        <f t="shared" si="2827"/>
        <v>1.2606869929178242</v>
      </c>
      <c r="N2537" s="11"/>
      <c r="O2537" s="20">
        <f t="shared" si="2835"/>
        <v>9.5324847722211281E-4</v>
      </c>
      <c r="P2537" s="20">
        <f t="shared" si="2836"/>
        <v>9.2181495393597324E-3</v>
      </c>
      <c r="Q2537" s="20">
        <f t="shared" si="2837"/>
        <v>4.716348570938278E-3</v>
      </c>
      <c r="R2537" s="11"/>
      <c r="S2537" s="20">
        <f t="shared" ref="S2537:U2537" si="2867">_xlfn.STDEV.S(O2517:O2537)*SQRT(252)</f>
        <v>0.19189356978428321</v>
      </c>
      <c r="T2537" s="20">
        <f t="shared" si="2867"/>
        <v>0.13621871945237543</v>
      </c>
      <c r="U2537" s="20">
        <f t="shared" si="2867"/>
        <v>0.14195860784337169</v>
      </c>
    </row>
    <row r="2538" spans="1:21" x14ac:dyDescent="0.2">
      <c r="A2538" s="1" t="s">
        <v>5271</v>
      </c>
      <c r="B2538" s="13">
        <v>40066</v>
      </c>
      <c r="C2538" s="12">
        <v>1044.1400000000001</v>
      </c>
      <c r="D2538" s="12">
        <v>58535.79</v>
      </c>
      <c r="E2538" s="10">
        <v>1.8257000000000001</v>
      </c>
      <c r="F2538" s="12">
        <v>8.75</v>
      </c>
      <c r="G2538" s="11"/>
      <c r="H2538" s="19">
        <f t="shared" si="2832"/>
        <v>4.5870921844186379</v>
      </c>
      <c r="I2538" s="19">
        <f t="shared" si="2833"/>
        <v>3.4575186060248213</v>
      </c>
      <c r="J2538" s="19">
        <f t="shared" si="2834"/>
        <v>0.72747509448174585</v>
      </c>
      <c r="K2538" s="30">
        <f t="shared" si="2829"/>
        <v>0.69150372120496428</v>
      </c>
      <c r="L2538" s="30">
        <f t="shared" si="2830"/>
        <v>0.58198007558539666</v>
      </c>
      <c r="M2538" s="30">
        <f t="shared" si="2827"/>
        <v>1.2734837967903609</v>
      </c>
      <c r="N2538" s="11"/>
      <c r="O2538" s="20">
        <f t="shared" si="2835"/>
        <v>1.080712381896376E-2</v>
      </c>
      <c r="P2538" s="20">
        <f t="shared" si="2836"/>
        <v>9.371760944843599E-3</v>
      </c>
      <c r="Q2538" s="20">
        <f t="shared" si="2837"/>
        <v>1.015065908066437E-2</v>
      </c>
      <c r="R2538" s="11"/>
      <c r="S2538" s="20">
        <f t="shared" ref="S2538:U2538" si="2868">_xlfn.STDEV.S(O2518:O2538)*SQRT(252)</f>
        <v>0.18895168380902003</v>
      </c>
      <c r="T2538" s="20">
        <f t="shared" si="2868"/>
        <v>0.13734795118438917</v>
      </c>
      <c r="U2538" s="20">
        <f t="shared" si="2868"/>
        <v>0.14082949370457412</v>
      </c>
    </row>
    <row r="2539" spans="1:21" x14ac:dyDescent="0.2">
      <c r="A2539" s="1" t="s">
        <v>5272</v>
      </c>
      <c r="B2539" s="13">
        <v>40067</v>
      </c>
      <c r="C2539" s="12">
        <v>1042.73</v>
      </c>
      <c r="D2539" s="12">
        <v>58366.38</v>
      </c>
      <c r="E2539" s="10">
        <v>1.8174999999999999</v>
      </c>
      <c r="F2539" s="12">
        <v>8.75</v>
      </c>
      <c r="G2539" s="11"/>
      <c r="H2539" s="19">
        <f t="shared" si="2832"/>
        <v>4.5886025605749472</v>
      </c>
      <c r="I2539" s="19">
        <f t="shared" si="2833"/>
        <v>3.4475121086828246</v>
      </c>
      <c r="J2539" s="19">
        <f t="shared" si="2834"/>
        <v>0.72322972706135735</v>
      </c>
      <c r="K2539" s="30">
        <f t="shared" si="2829"/>
        <v>0.68950242173656495</v>
      </c>
      <c r="L2539" s="30">
        <f t="shared" si="2830"/>
        <v>0.57858378164908586</v>
      </c>
      <c r="M2539" s="30">
        <f t="shared" si="2827"/>
        <v>1.2680862033856508</v>
      </c>
      <c r="N2539" s="11"/>
      <c r="O2539" s="20">
        <f t="shared" si="2835"/>
        <v>-2.8941268239482953E-3</v>
      </c>
      <c r="P2539" s="20">
        <f t="shared" si="2836"/>
        <v>-5.83575637515521E-3</v>
      </c>
      <c r="Q2539" s="20">
        <f t="shared" si="2837"/>
        <v>-4.2384468638816397E-3</v>
      </c>
      <c r="R2539" s="11"/>
      <c r="S2539" s="20">
        <f t="shared" ref="S2539:U2539" si="2869">_xlfn.STDEV.S(O2519:O2539)*SQRT(252)</f>
        <v>0.18807015108966471</v>
      </c>
      <c r="T2539" s="20">
        <f t="shared" si="2869"/>
        <v>0.13941211968361295</v>
      </c>
      <c r="U2539" s="20">
        <f t="shared" si="2869"/>
        <v>0.14123434646313365</v>
      </c>
    </row>
    <row r="2540" spans="1:21" x14ac:dyDescent="0.2">
      <c r="A2540" s="1" t="s">
        <v>5273</v>
      </c>
      <c r="B2540" s="13">
        <v>40070</v>
      </c>
      <c r="C2540" s="12">
        <v>1049.3399999999999</v>
      </c>
      <c r="D2540" s="12">
        <v>58867.55</v>
      </c>
      <c r="E2540" s="10">
        <v>1.8192999999999999</v>
      </c>
      <c r="F2540" s="12">
        <v>8.75</v>
      </c>
      <c r="G2540" s="11"/>
      <c r="H2540" s="19">
        <f t="shared" si="2832"/>
        <v>4.5901134340476482</v>
      </c>
      <c r="I2540" s="19">
        <f t="shared" si="2833"/>
        <v>3.4771145894861331</v>
      </c>
      <c r="J2540" s="19">
        <f t="shared" si="2834"/>
        <v>0.7285351801425245</v>
      </c>
      <c r="K2540" s="30">
        <f t="shared" si="2829"/>
        <v>0.69542291789722666</v>
      </c>
      <c r="L2540" s="30">
        <f t="shared" si="2830"/>
        <v>0.58282814411401962</v>
      </c>
      <c r="M2540" s="30">
        <f t="shared" si="2827"/>
        <v>1.2782510620112464</v>
      </c>
      <c r="N2540" s="11"/>
      <c r="O2540" s="20">
        <f t="shared" si="2835"/>
        <v>8.5866212706700029E-3</v>
      </c>
      <c r="P2540" s="20">
        <f t="shared" si="2836"/>
        <v>7.3357784983816288E-3</v>
      </c>
      <c r="Q2540" s="20">
        <f t="shared" si="2837"/>
        <v>8.0159050689585509E-3</v>
      </c>
      <c r="R2540" s="11"/>
      <c r="S2540" s="20">
        <f t="shared" ref="S2540:U2540" si="2870">_xlfn.STDEV.S(O2520:O2540)*SQRT(252)</f>
        <v>0.1871898344563199</v>
      </c>
      <c r="T2540" s="20">
        <f t="shared" si="2870"/>
        <v>0.13904513106707586</v>
      </c>
      <c r="U2540" s="20">
        <f t="shared" si="2870"/>
        <v>0.140487330828824</v>
      </c>
    </row>
    <row r="2541" spans="1:21" x14ac:dyDescent="0.2">
      <c r="A2541" s="1" t="s">
        <v>5274</v>
      </c>
      <c r="B2541" s="13">
        <v>40071</v>
      </c>
      <c r="C2541" s="12">
        <v>1052.6300000000001</v>
      </c>
      <c r="D2541" s="12">
        <v>59263.86</v>
      </c>
      <c r="E2541" s="10">
        <v>1.8083</v>
      </c>
      <c r="F2541" s="12">
        <v>8.75</v>
      </c>
      <c r="G2541" s="11"/>
      <c r="H2541" s="19">
        <f t="shared" si="2832"/>
        <v>4.5916248050004906</v>
      </c>
      <c r="I2541" s="19">
        <f t="shared" si="2833"/>
        <v>3.5005233313644557</v>
      </c>
      <c r="J2541" s="19">
        <f t="shared" si="2834"/>
        <v>0.72640061987685767</v>
      </c>
      <c r="K2541" s="30">
        <f t="shared" si="2829"/>
        <v>0.70010466627289114</v>
      </c>
      <c r="L2541" s="30">
        <f t="shared" si="2830"/>
        <v>0.58112049590148618</v>
      </c>
      <c r="M2541" s="30">
        <f t="shared" si="2827"/>
        <v>1.2812251621743773</v>
      </c>
      <c r="N2541" s="11"/>
      <c r="O2541" s="20">
        <f t="shared" si="2835"/>
        <v>6.7322319342320025E-3</v>
      </c>
      <c r="P2541" s="20">
        <f t="shared" si="2836"/>
        <v>-2.9299343722142268E-3</v>
      </c>
      <c r="Q2541" s="20">
        <f t="shared" si="2837"/>
        <v>2.3266948501112772E-3</v>
      </c>
      <c r="R2541" s="11"/>
      <c r="S2541" s="20">
        <f t="shared" ref="S2541:U2541" si="2871">_xlfn.STDEV.S(O2521:O2541)*SQRT(252)</f>
        <v>0.159877098267418</v>
      </c>
      <c r="T2541" s="20">
        <f t="shared" si="2871"/>
        <v>0.13521413928886444</v>
      </c>
      <c r="U2541" s="20">
        <f t="shared" si="2871"/>
        <v>0.12177699465126383</v>
      </c>
    </row>
    <row r="2542" spans="1:21" x14ac:dyDescent="0.2">
      <c r="A2542" s="1" t="s">
        <v>5275</v>
      </c>
      <c r="B2542" s="13">
        <v>40072</v>
      </c>
      <c r="C2542" s="12">
        <v>1068.76</v>
      </c>
      <c r="D2542" s="12">
        <v>60410.66</v>
      </c>
      <c r="E2542" s="10">
        <v>1.798</v>
      </c>
      <c r="F2542" s="12">
        <v>8.75</v>
      </c>
      <c r="G2542" s="11"/>
      <c r="H2542" s="19">
        <f t="shared" si="2832"/>
        <v>4.5931366735972787</v>
      </c>
      <c r="I2542" s="19">
        <f t="shared" si="2833"/>
        <v>3.5682610750147807</v>
      </c>
      <c r="J2542" s="19">
        <f t="shared" si="2834"/>
        <v>0.73333068759430053</v>
      </c>
      <c r="K2542" s="30">
        <f t="shared" si="2829"/>
        <v>0.71365221500295617</v>
      </c>
      <c r="L2542" s="30">
        <f t="shared" si="2830"/>
        <v>0.58666455007544049</v>
      </c>
      <c r="M2542" s="30">
        <f t="shared" si="2827"/>
        <v>1.3003167650783967</v>
      </c>
      <c r="N2542" s="11"/>
      <c r="O2542" s="20">
        <f t="shared" si="2835"/>
        <v>1.9350747656328826E-2</v>
      </c>
      <c r="P2542" s="20">
        <f t="shared" si="2836"/>
        <v>9.5402833199917936E-3</v>
      </c>
      <c r="Q2542" s="20">
        <f t="shared" si="2837"/>
        <v>1.4901052108295287E-2</v>
      </c>
      <c r="R2542" s="11"/>
      <c r="S2542" s="20">
        <f t="shared" ref="S2542:U2542" si="2872">_xlfn.STDEV.S(O2522:O2542)*SQRT(252)</f>
        <v>0.16798442926479845</v>
      </c>
      <c r="T2542" s="20">
        <f t="shared" si="2872"/>
        <v>0.13757694476141638</v>
      </c>
      <c r="U2542" s="20">
        <f t="shared" si="2872"/>
        <v>0.1281224698011672</v>
      </c>
    </row>
    <row r="2543" spans="1:21" x14ac:dyDescent="0.2">
      <c r="A2543" s="1" t="s">
        <v>5276</v>
      </c>
      <c r="B2543" s="13">
        <v>40073</v>
      </c>
      <c r="C2543" s="12">
        <v>1065.49</v>
      </c>
      <c r="D2543" s="12">
        <v>60236.03</v>
      </c>
      <c r="E2543" s="10">
        <v>1.8089999999999999</v>
      </c>
      <c r="F2543" s="12">
        <v>8.75</v>
      </c>
      <c r="G2543" s="11"/>
      <c r="H2543" s="19">
        <f t="shared" si="2832"/>
        <v>4.5946490400018689</v>
      </c>
      <c r="I2543" s="19">
        <f t="shared" si="2833"/>
        <v>3.5579462492616791</v>
      </c>
      <c r="J2543" s="19">
        <f t="shared" si="2834"/>
        <v>0.73555969741573624</v>
      </c>
      <c r="K2543" s="30">
        <f t="shared" si="2829"/>
        <v>0.71158924985233585</v>
      </c>
      <c r="L2543" s="30">
        <f t="shared" si="2830"/>
        <v>0.58844775793258897</v>
      </c>
      <c r="M2543" s="30">
        <f t="shared" si="2827"/>
        <v>1.3000370077849248</v>
      </c>
      <c r="N2543" s="11"/>
      <c r="O2543" s="20">
        <f t="shared" si="2835"/>
        <v>-2.8907149830842416E-3</v>
      </c>
      <c r="P2543" s="20">
        <f t="shared" si="2836"/>
        <v>3.0395698136511662E-3</v>
      </c>
      <c r="Q2543" s="20">
        <f t="shared" si="2837"/>
        <v>-2.1514549453260923E-4</v>
      </c>
      <c r="R2543" s="11"/>
      <c r="S2543" s="20">
        <f t="shared" ref="S2543:U2543" si="2873">_xlfn.STDEV.S(O2523:O2543)*SQRT(252)</f>
        <v>0.16907757503473178</v>
      </c>
      <c r="T2543" s="20">
        <f t="shared" si="2873"/>
        <v>0.13718237505715181</v>
      </c>
      <c r="U2543" s="20">
        <f t="shared" si="2873"/>
        <v>0.12861100351559554</v>
      </c>
    </row>
    <row r="2544" spans="1:21" x14ac:dyDescent="0.2">
      <c r="A2544" s="1" t="s">
        <v>5277</v>
      </c>
      <c r="B2544" s="13">
        <v>40074</v>
      </c>
      <c r="C2544" s="12">
        <v>1068.3</v>
      </c>
      <c r="D2544" s="12">
        <v>60703.01</v>
      </c>
      <c r="E2544" s="10">
        <v>1.8045</v>
      </c>
      <c r="F2544" s="12">
        <v>8.75</v>
      </c>
      <c r="G2544" s="11"/>
      <c r="H2544" s="19">
        <f t="shared" si="2832"/>
        <v>4.5961619043781727</v>
      </c>
      <c r="I2544" s="19">
        <f t="shared" si="2833"/>
        <v>3.585529238038998</v>
      </c>
      <c r="J2544" s="19">
        <f t="shared" si="2834"/>
        <v>0.7356650013605065</v>
      </c>
      <c r="K2544" s="30">
        <f t="shared" si="2829"/>
        <v>0.71710584760779961</v>
      </c>
      <c r="L2544" s="30">
        <f t="shared" si="2830"/>
        <v>0.5885320010884052</v>
      </c>
      <c r="M2544" s="30">
        <f t="shared" si="2827"/>
        <v>1.3056378486962048</v>
      </c>
      <c r="N2544" s="11"/>
      <c r="O2544" s="20">
        <f t="shared" si="2835"/>
        <v>7.7525029454963423E-3</v>
      </c>
      <c r="P2544" s="20">
        <f t="shared" si="2836"/>
        <v>1.4316165654570945E-4</v>
      </c>
      <c r="Q2544" s="20">
        <f t="shared" si="2837"/>
        <v>4.308216518253527E-3</v>
      </c>
      <c r="R2544" s="11"/>
      <c r="S2544" s="20">
        <f t="shared" ref="S2544:U2544" si="2874">_xlfn.STDEV.S(O2524:O2544)*SQRT(252)</f>
        <v>0.16696667808608567</v>
      </c>
      <c r="T2544" s="20">
        <f t="shared" si="2874"/>
        <v>0.13365766052710643</v>
      </c>
      <c r="U2544" s="20">
        <f t="shared" si="2874"/>
        <v>0.12486332576384851</v>
      </c>
    </row>
    <row r="2545" spans="1:21" x14ac:dyDescent="0.2">
      <c r="A2545" s="1" t="s">
        <v>5278</v>
      </c>
      <c r="B2545" s="13">
        <v>40077</v>
      </c>
      <c r="C2545" s="12">
        <v>1064.6600000000001</v>
      </c>
      <c r="D2545" s="12">
        <v>60928.02</v>
      </c>
      <c r="E2545" s="10">
        <v>1.8168</v>
      </c>
      <c r="F2545" s="12">
        <v>8.75</v>
      </c>
      <c r="G2545" s="11"/>
      <c r="H2545" s="19">
        <f t="shared" si="2832"/>
        <v>4.5976752668901559</v>
      </c>
      <c r="I2545" s="19">
        <f t="shared" si="2833"/>
        <v>3.5988198464264753</v>
      </c>
      <c r="J2545" s="19">
        <f t="shared" si="2834"/>
        <v>0.73815580486369892</v>
      </c>
      <c r="K2545" s="30">
        <f t="shared" si="2829"/>
        <v>0.71976396928529507</v>
      </c>
      <c r="L2545" s="30">
        <f t="shared" si="2830"/>
        <v>0.59052464389095916</v>
      </c>
      <c r="M2545" s="30">
        <f t="shared" si="2827"/>
        <v>1.3102886131762541</v>
      </c>
      <c r="N2545" s="11"/>
      <c r="O2545" s="20">
        <f t="shared" si="2835"/>
        <v>3.706735465012212E-3</v>
      </c>
      <c r="P2545" s="20">
        <f t="shared" si="2836"/>
        <v>3.3857849681391272E-3</v>
      </c>
      <c r="Q2545" s="20">
        <f t="shared" si="2837"/>
        <v>3.5620631591628538E-3</v>
      </c>
      <c r="R2545" s="11"/>
      <c r="S2545" s="20">
        <f t="shared" ref="S2545:U2545" si="2875">_xlfn.STDEV.S(O2525:O2545)*SQRT(252)</f>
        <v>0.16061295848551427</v>
      </c>
      <c r="T2545" s="20">
        <f t="shared" si="2875"/>
        <v>0.1295673306808619</v>
      </c>
      <c r="U2545" s="20">
        <f t="shared" si="2875"/>
        <v>0.11832938777890613</v>
      </c>
    </row>
    <row r="2546" spans="1:21" x14ac:dyDescent="0.2">
      <c r="A2546" s="1" t="s">
        <v>5279</v>
      </c>
      <c r="B2546" s="13">
        <v>40078</v>
      </c>
      <c r="C2546" s="12">
        <v>1071.6600000000001</v>
      </c>
      <c r="D2546" s="12">
        <v>61493.39</v>
      </c>
      <c r="E2546" s="10">
        <v>1.8057000000000001</v>
      </c>
      <c r="F2546" s="12">
        <v>8.75</v>
      </c>
      <c r="G2546" s="11"/>
      <c r="H2546" s="19">
        <f t="shared" si="2832"/>
        <v>4.5991891277018384</v>
      </c>
      <c r="I2546" s="19">
        <f t="shared" si="2833"/>
        <v>3.6322144122858968</v>
      </c>
      <c r="J2546" s="19">
        <f t="shared" si="2834"/>
        <v>0.73846956207717862</v>
      </c>
      <c r="K2546" s="30">
        <f t="shared" si="2829"/>
        <v>0.72644288245717936</v>
      </c>
      <c r="L2546" s="30">
        <f t="shared" si="2830"/>
        <v>0.5907756496617429</v>
      </c>
      <c r="M2546" s="30">
        <f t="shared" si="2827"/>
        <v>1.3172185321189223</v>
      </c>
      <c r="N2546" s="11"/>
      <c r="O2546" s="20">
        <f t="shared" si="2835"/>
        <v>9.2793102418231577E-3</v>
      </c>
      <c r="P2546" s="20">
        <f t="shared" si="2836"/>
        <v>4.2505553896932113E-4</v>
      </c>
      <c r="Q2546" s="20">
        <f t="shared" si="2837"/>
        <v>5.2888492451059754E-3</v>
      </c>
      <c r="R2546" s="11"/>
      <c r="S2546" s="20">
        <f t="shared" ref="S2546:U2546" si="2876">_xlfn.STDEV.S(O2526:O2546)*SQRT(252)</f>
        <v>0.16208289886223773</v>
      </c>
      <c r="T2546" s="20">
        <f t="shared" si="2876"/>
        <v>0.12961150596068369</v>
      </c>
      <c r="U2546" s="20">
        <f t="shared" si="2876"/>
        <v>0.11879736640005908</v>
      </c>
    </row>
    <row r="2547" spans="1:21" x14ac:dyDescent="0.2">
      <c r="A2547" s="1" t="s">
        <v>5280</v>
      </c>
      <c r="B2547" s="13">
        <v>40079</v>
      </c>
      <c r="C2547" s="12">
        <v>1060.8699999999999</v>
      </c>
      <c r="D2547" s="12">
        <v>60496.19</v>
      </c>
      <c r="E2547" s="10">
        <v>1.7911999999999999</v>
      </c>
      <c r="F2547" s="12">
        <v>8.75</v>
      </c>
      <c r="G2547" s="11"/>
      <c r="H2547" s="19">
        <f t="shared" si="2832"/>
        <v>4.6007034869772934</v>
      </c>
      <c r="I2547" s="19">
        <f t="shared" si="2833"/>
        <v>3.573313053750752</v>
      </c>
      <c r="J2547" s="19">
        <f t="shared" si="2834"/>
        <v>0.72516398925618319</v>
      </c>
      <c r="K2547" s="30">
        <f t="shared" si="2829"/>
        <v>0.71466261075015047</v>
      </c>
      <c r="L2547" s="30">
        <f t="shared" si="2830"/>
        <v>0.58013119140494662</v>
      </c>
      <c r="M2547" s="30">
        <f t="shared" si="2827"/>
        <v>1.2947938021550971</v>
      </c>
      <c r="N2547" s="11"/>
      <c r="O2547" s="20">
        <f t="shared" si="2835"/>
        <v>-1.6216377077276078E-2</v>
      </c>
      <c r="P2547" s="20">
        <f t="shared" si="2836"/>
        <v>-1.8017767426418141E-2</v>
      </c>
      <c r="Q2547" s="20">
        <f t="shared" si="2837"/>
        <v>-1.7024304940313928E-2</v>
      </c>
      <c r="R2547" s="11"/>
      <c r="S2547" s="20">
        <f t="shared" ref="S2547:U2547" si="2877">_xlfn.STDEV.S(O2527:O2547)*SQRT(252)</f>
        <v>0.17268245076364963</v>
      </c>
      <c r="T2547" s="20">
        <f t="shared" si="2877"/>
        <v>0.14429684947240451</v>
      </c>
      <c r="U2547" s="20">
        <f t="shared" si="2877"/>
        <v>0.1362203228029599</v>
      </c>
    </row>
    <row r="2548" spans="1:21" x14ac:dyDescent="0.2">
      <c r="A2548" s="1" t="s">
        <v>5281</v>
      </c>
      <c r="B2548" s="13">
        <v>40080</v>
      </c>
      <c r="C2548" s="12">
        <v>1050.78</v>
      </c>
      <c r="D2548" s="12">
        <v>60046.28</v>
      </c>
      <c r="E2548" s="10">
        <v>1.7912999999999999</v>
      </c>
      <c r="F2548" s="12">
        <v>8.75</v>
      </c>
      <c r="G2548" s="11"/>
      <c r="H2548" s="19">
        <f t="shared" si="2832"/>
        <v>4.6022183448806473</v>
      </c>
      <c r="I2548" s="19">
        <f t="shared" si="2833"/>
        <v>3.5467383343177925</v>
      </c>
      <c r="J2548" s="19">
        <f t="shared" si="2834"/>
        <v>0.71830700958978888</v>
      </c>
      <c r="K2548" s="30">
        <f t="shared" si="2829"/>
        <v>0.70934766686355855</v>
      </c>
      <c r="L2548" s="30">
        <f t="shared" si="2830"/>
        <v>0.57464560767183115</v>
      </c>
      <c r="M2548" s="30">
        <f t="shared" si="2827"/>
        <v>1.2839932745353897</v>
      </c>
      <c r="N2548" s="11"/>
      <c r="O2548" s="20">
        <f t="shared" si="2835"/>
        <v>-7.4369972720597088E-3</v>
      </c>
      <c r="P2548" s="20">
        <f t="shared" si="2836"/>
        <v>-9.4557641691883632E-3</v>
      </c>
      <c r="Q2548" s="20">
        <f t="shared" si="2837"/>
        <v>-8.3415039535489344E-3</v>
      </c>
      <c r="R2548" s="11"/>
      <c r="S2548" s="20">
        <f t="shared" ref="S2548:U2548" si="2878">_xlfn.STDEV.S(O2528:O2548)*SQRT(252)</f>
        <v>0.17554455565436997</v>
      </c>
      <c r="T2548" s="20">
        <f t="shared" si="2878"/>
        <v>0.13918272258351391</v>
      </c>
      <c r="U2548" s="20">
        <f t="shared" si="2878"/>
        <v>0.13694289458195086</v>
      </c>
    </row>
    <row r="2549" spans="1:21" x14ac:dyDescent="0.2">
      <c r="A2549" s="1" t="s">
        <v>5282</v>
      </c>
      <c r="B2549" s="13">
        <v>40081</v>
      </c>
      <c r="C2549" s="12">
        <v>1044.3800000000001</v>
      </c>
      <c r="D2549" s="12">
        <v>60355.73</v>
      </c>
      <c r="E2549" s="10">
        <v>1.8012999999999999</v>
      </c>
      <c r="F2549" s="12">
        <v>8.75</v>
      </c>
      <c r="G2549" s="11"/>
      <c r="H2549" s="19">
        <f t="shared" si="2832"/>
        <v>4.6037337015760826</v>
      </c>
      <c r="I2549" s="19">
        <f t="shared" si="2833"/>
        <v>3.5650165386887323</v>
      </c>
      <c r="J2549" s="19">
        <f t="shared" si="2834"/>
        <v>0.71791755977563754</v>
      </c>
      <c r="K2549" s="30">
        <f t="shared" si="2829"/>
        <v>0.71300330773774645</v>
      </c>
      <c r="L2549" s="30">
        <f t="shared" si="2830"/>
        <v>0.57433404782051001</v>
      </c>
      <c r="M2549" s="30">
        <f t="shared" si="2827"/>
        <v>1.2873373555582566</v>
      </c>
      <c r="N2549" s="11"/>
      <c r="O2549" s="20">
        <f t="shared" si="2835"/>
        <v>5.1535249144494255E-3</v>
      </c>
      <c r="P2549" s="20">
        <f t="shared" si="2836"/>
        <v>-5.4217738230588619E-4</v>
      </c>
      <c r="Q2549" s="20">
        <f t="shared" si="2837"/>
        <v>2.6044381144261219E-3</v>
      </c>
      <c r="R2549" s="11"/>
      <c r="S2549" s="20">
        <f t="shared" ref="S2549:U2549" si="2879">_xlfn.STDEV.S(O2529:O2549)*SQRT(252)</f>
        <v>0.1755398924301162</v>
      </c>
      <c r="T2549" s="20">
        <f t="shared" si="2879"/>
        <v>0.13857265450980161</v>
      </c>
      <c r="U2549" s="20">
        <f t="shared" si="2879"/>
        <v>0.1371154168760087</v>
      </c>
    </row>
    <row r="2550" spans="1:21" x14ac:dyDescent="0.2">
      <c r="A2550" s="1" t="s">
        <v>5283</v>
      </c>
      <c r="B2550" s="13">
        <v>40084</v>
      </c>
      <c r="C2550" s="12">
        <v>1062.98</v>
      </c>
      <c r="D2550" s="12">
        <v>61316.62</v>
      </c>
      <c r="E2550" s="10">
        <v>1.7906</v>
      </c>
      <c r="F2550" s="12">
        <v>8.75</v>
      </c>
      <c r="G2550" s="11"/>
      <c r="H2550" s="19">
        <f t="shared" si="2832"/>
        <v>4.6052495572278351</v>
      </c>
      <c r="I2550" s="19">
        <f t="shared" si="2833"/>
        <v>3.6217731836975928</v>
      </c>
      <c r="J2550" s="19">
        <f t="shared" si="2834"/>
        <v>0.72636290027402717</v>
      </c>
      <c r="K2550" s="30">
        <f t="shared" si="2829"/>
        <v>0.72435463673951861</v>
      </c>
      <c r="L2550" s="30">
        <f t="shared" si="2830"/>
        <v>0.5810903202192218</v>
      </c>
      <c r="M2550" s="30">
        <f t="shared" si="2827"/>
        <v>1.3054449569587403</v>
      </c>
      <c r="N2550" s="11"/>
      <c r="O2550" s="20">
        <f t="shared" si="2835"/>
        <v>1.5920443676184615E-2</v>
      </c>
      <c r="P2550" s="20">
        <f t="shared" si="2836"/>
        <v>1.176366336690382E-2</v>
      </c>
      <c r="Q2550" s="20">
        <f t="shared" si="2837"/>
        <v>1.4065933317557899E-2</v>
      </c>
      <c r="R2550" s="11"/>
      <c r="S2550" s="20">
        <f t="shared" ref="S2550:U2550" si="2880">_xlfn.STDEV.S(O2530:O2550)*SQRT(252)</f>
        <v>0.18157318049968732</v>
      </c>
      <c r="T2550" s="20">
        <f t="shared" si="2880"/>
        <v>0.14528096310867453</v>
      </c>
      <c r="U2550" s="20">
        <f t="shared" si="2880"/>
        <v>0.14471228057371702</v>
      </c>
    </row>
    <row r="2551" spans="1:21" x14ac:dyDescent="0.2">
      <c r="A2551" s="1" t="s">
        <v>5284</v>
      </c>
      <c r="B2551" s="13">
        <v>40085</v>
      </c>
      <c r="C2551" s="12">
        <v>1060.6099999999999</v>
      </c>
      <c r="D2551" s="12">
        <v>61235.26</v>
      </c>
      <c r="E2551" s="10">
        <v>1.7924</v>
      </c>
      <c r="F2551" s="12">
        <v>8.75</v>
      </c>
      <c r="G2551" s="11"/>
      <c r="H2551" s="19">
        <f t="shared" si="2832"/>
        <v>4.6067659120001938</v>
      </c>
      <c r="I2551" s="19">
        <f t="shared" si="2833"/>
        <v>3.6169675132900321</v>
      </c>
      <c r="J2551" s="19">
        <f t="shared" si="2834"/>
        <v>0.7254719634154515</v>
      </c>
      <c r="K2551" s="30">
        <f t="shared" si="2829"/>
        <v>0.7233935026580065</v>
      </c>
      <c r="L2551" s="30">
        <f t="shared" si="2830"/>
        <v>0.58037757073236118</v>
      </c>
      <c r="M2551" s="30">
        <f t="shared" si="2827"/>
        <v>1.3037710733903678</v>
      </c>
      <c r="N2551" s="11"/>
      <c r="O2551" s="20">
        <f t="shared" si="2835"/>
        <v>-1.3268833148337711E-3</v>
      </c>
      <c r="P2551" s="20">
        <f t="shared" si="2836"/>
        <v>-1.2265726377813646E-3</v>
      </c>
      <c r="Q2551" s="20">
        <f t="shared" si="2837"/>
        <v>-1.2822322070722425E-3</v>
      </c>
      <c r="R2551" s="11"/>
      <c r="S2551" s="20">
        <f t="shared" ref="S2551:U2551" si="2881">_xlfn.STDEV.S(O2531:O2551)*SQRT(252)</f>
        <v>0.1604231374310254</v>
      </c>
      <c r="T2551" s="20">
        <f t="shared" si="2881"/>
        <v>0.14526097304303839</v>
      </c>
      <c r="U2551" s="20">
        <f t="shared" si="2881"/>
        <v>0.13684604013512713</v>
      </c>
    </row>
    <row r="2552" spans="1:21" x14ac:dyDescent="0.2">
      <c r="A2552" s="1" t="s">
        <v>5285</v>
      </c>
      <c r="B2552" s="13">
        <v>40086</v>
      </c>
      <c r="C2552" s="12">
        <v>1057.08</v>
      </c>
      <c r="D2552" s="12">
        <v>61517.89</v>
      </c>
      <c r="E2552" s="10">
        <v>1.7777000000000001</v>
      </c>
      <c r="F2552" s="12">
        <v>8.75</v>
      </c>
      <c r="G2552" s="11"/>
      <c r="H2552" s="19">
        <f t="shared" si="2832"/>
        <v>4.6082827660575028</v>
      </c>
      <c r="I2552" s="19">
        <f t="shared" si="2833"/>
        <v>3.6336615475487442</v>
      </c>
      <c r="J2552" s="19">
        <f t="shared" si="2834"/>
        <v>0.7171273878855362</v>
      </c>
      <c r="K2552" s="30">
        <f t="shared" si="2829"/>
        <v>0.72673230950974887</v>
      </c>
      <c r="L2552" s="30">
        <f t="shared" si="2830"/>
        <v>0.57370191030842899</v>
      </c>
      <c r="M2552" s="30">
        <f t="shared" si="2827"/>
        <v>1.300434219818178</v>
      </c>
      <c r="N2552" s="11"/>
      <c r="O2552" s="20">
        <f t="shared" si="2835"/>
        <v>4.615478075866708E-3</v>
      </c>
      <c r="P2552" s="20">
        <f t="shared" si="2836"/>
        <v>-1.1502271556615207E-2</v>
      </c>
      <c r="Q2552" s="20">
        <f t="shared" si="2837"/>
        <v>-2.5593861071887547E-3</v>
      </c>
      <c r="R2552" s="11"/>
      <c r="S2552" s="20">
        <f t="shared" ref="S2552:U2552" si="2882">_xlfn.STDEV.S(O2532:O2552)*SQRT(252)</f>
        <v>0.14973491886935028</v>
      </c>
      <c r="T2552" s="20">
        <f t="shared" si="2882"/>
        <v>0.12501176630087843</v>
      </c>
      <c r="U2552" s="20">
        <f t="shared" si="2882"/>
        <v>0.11870776323455172</v>
      </c>
    </row>
    <row r="2553" spans="1:21" x14ac:dyDescent="0.2">
      <c r="A2553" s="1" t="s">
        <v>5286</v>
      </c>
      <c r="B2553" s="13">
        <v>40087</v>
      </c>
      <c r="C2553" s="12">
        <v>1029.8499999999999</v>
      </c>
      <c r="D2553" s="12">
        <v>60459.33</v>
      </c>
      <c r="E2553" s="10">
        <v>1.7789999999999999</v>
      </c>
      <c r="F2553" s="12">
        <v>8.75</v>
      </c>
      <c r="G2553" s="11"/>
      <c r="H2553" s="19">
        <f t="shared" si="2832"/>
        <v>4.6098001195641594</v>
      </c>
      <c r="I2553" s="19">
        <f t="shared" si="2833"/>
        <v>3.5711358535144853</v>
      </c>
      <c r="J2553" s="19">
        <f t="shared" si="2834"/>
        <v>0.69916535812503544</v>
      </c>
      <c r="K2553" s="30">
        <f t="shared" si="2829"/>
        <v>0.7142271707028971</v>
      </c>
      <c r="L2553" s="30">
        <f t="shared" si="2830"/>
        <v>0.55933228650002842</v>
      </c>
      <c r="M2553" s="30">
        <f t="shared" si="2827"/>
        <v>1.2735594572029254</v>
      </c>
      <c r="N2553" s="11"/>
      <c r="O2553" s="20">
        <f t="shared" si="2835"/>
        <v>-1.7207352202749493E-2</v>
      </c>
      <c r="P2553" s="20">
        <f t="shared" si="2836"/>
        <v>-2.504719532949673E-2</v>
      </c>
      <c r="Q2553" s="20">
        <f t="shared" si="2837"/>
        <v>-2.0665991563195041E-2</v>
      </c>
      <c r="R2553" s="11"/>
      <c r="S2553" s="20">
        <f t="shared" ref="S2553:U2553" si="2883">_xlfn.STDEV.S(O2533:O2553)*SQRT(252)</f>
        <v>0.1627130005883913</v>
      </c>
      <c r="T2553" s="20">
        <f t="shared" si="2883"/>
        <v>0.14885581672624343</v>
      </c>
      <c r="U2553" s="20">
        <f t="shared" si="2883"/>
        <v>0.14328421777876743</v>
      </c>
    </row>
    <row r="2554" spans="1:21" x14ac:dyDescent="0.2">
      <c r="A2554" s="1" t="s">
        <v>5287</v>
      </c>
      <c r="B2554" s="13">
        <v>40088</v>
      </c>
      <c r="C2554" s="12">
        <v>1025.21</v>
      </c>
      <c r="D2554" s="12">
        <v>61171.99</v>
      </c>
      <c r="E2554" s="10">
        <v>1.784</v>
      </c>
      <c r="F2554" s="12">
        <v>8.75</v>
      </c>
      <c r="G2554" s="11"/>
      <c r="H2554" s="19">
        <f t="shared" si="2832"/>
        <v>4.6113179726846161</v>
      </c>
      <c r="I2554" s="19">
        <f t="shared" si="2833"/>
        <v>3.6132303603071612</v>
      </c>
      <c r="J2554" s="19">
        <f t="shared" si="2834"/>
        <v>0.69797145929103832</v>
      </c>
      <c r="K2554" s="30">
        <f t="shared" si="2829"/>
        <v>0.72264607206143228</v>
      </c>
      <c r="L2554" s="30">
        <f t="shared" si="2830"/>
        <v>0.55837716743283072</v>
      </c>
      <c r="M2554" s="30">
        <f t="shared" si="2827"/>
        <v>1.2810232394942629</v>
      </c>
      <c r="N2554" s="11"/>
      <c r="O2554" s="20">
        <f t="shared" si="2835"/>
        <v>1.1787428011524437E-2</v>
      </c>
      <c r="P2554" s="20">
        <f t="shared" si="2836"/>
        <v>-1.7076058190280685E-3</v>
      </c>
      <c r="Q2554" s="20">
        <f t="shared" si="2837"/>
        <v>5.860568385028575E-3</v>
      </c>
      <c r="R2554" s="11"/>
      <c r="S2554" s="20">
        <f t="shared" ref="S2554:U2554" si="2884">_xlfn.STDEV.S(O2534:O2554)*SQRT(252)</f>
        <v>0.1647486122315355</v>
      </c>
      <c r="T2554" s="20">
        <f t="shared" si="2884"/>
        <v>0.14617954119105947</v>
      </c>
      <c r="U2554" s="20">
        <f t="shared" si="2884"/>
        <v>0.14361013975198963</v>
      </c>
    </row>
    <row r="2555" spans="1:21" x14ac:dyDescent="0.2">
      <c r="A2555" s="1" t="s">
        <v>5288</v>
      </c>
      <c r="B2555" s="13">
        <v>40091</v>
      </c>
      <c r="C2555" s="12">
        <v>1040.46</v>
      </c>
      <c r="D2555" s="12">
        <v>62369.3</v>
      </c>
      <c r="E2555" s="10">
        <v>1.7668999999999999</v>
      </c>
      <c r="F2555" s="12">
        <v>8.75</v>
      </c>
      <c r="G2555" s="11"/>
      <c r="H2555" s="19">
        <f t="shared" si="2832"/>
        <v>4.6128363255833786</v>
      </c>
      <c r="I2555" s="19">
        <f t="shared" si="2833"/>
        <v>3.6839515652687682</v>
      </c>
      <c r="J2555" s="19">
        <f t="shared" si="2834"/>
        <v>0.70156407162268941</v>
      </c>
      <c r="K2555" s="30">
        <f t="shared" si="2829"/>
        <v>0.73679031305375364</v>
      </c>
      <c r="L2555" s="30">
        <f t="shared" si="2830"/>
        <v>0.56125125729815151</v>
      </c>
      <c r="M2555" s="30">
        <f t="shared" si="2827"/>
        <v>1.2980415703519053</v>
      </c>
      <c r="N2555" s="11"/>
      <c r="O2555" s="20">
        <f t="shared" si="2835"/>
        <v>1.9572846984379666E-2</v>
      </c>
      <c r="P2555" s="20">
        <f t="shared" si="2836"/>
        <v>5.1472195371717877E-3</v>
      </c>
      <c r="Q2555" s="20">
        <f t="shared" si="2837"/>
        <v>1.3284950914989713E-2</v>
      </c>
      <c r="R2555" s="11"/>
      <c r="S2555" s="20">
        <f t="shared" ref="S2555:U2555" si="2885">_xlfn.STDEV.S(O2535:O2555)*SQRT(252)</f>
        <v>0.16745606629069926</v>
      </c>
      <c r="T2555" s="20">
        <f t="shared" si="2885"/>
        <v>0.14737826016725605</v>
      </c>
      <c r="U2555" s="20">
        <f t="shared" si="2885"/>
        <v>0.14628228781509486</v>
      </c>
    </row>
    <row r="2556" spans="1:21" x14ac:dyDescent="0.2">
      <c r="A2556" s="1" t="s">
        <v>5289</v>
      </c>
      <c r="B2556" s="13">
        <v>40092</v>
      </c>
      <c r="C2556" s="12">
        <v>1054.72</v>
      </c>
      <c r="D2556" s="12">
        <v>62670.59</v>
      </c>
      <c r="E2556" s="10">
        <v>1.7528999999999999</v>
      </c>
      <c r="F2556" s="12">
        <v>8.75</v>
      </c>
      <c r="G2556" s="11"/>
      <c r="H2556" s="19">
        <f t="shared" si="2832"/>
        <v>4.6143551784250079</v>
      </c>
      <c r="I2556" s="19">
        <f t="shared" si="2833"/>
        <v>3.7017477849970608</v>
      </c>
      <c r="J2556" s="19">
        <f t="shared" si="2834"/>
        <v>0.70554432489446783</v>
      </c>
      <c r="K2556" s="30">
        <f t="shared" si="2829"/>
        <v>0.74034955699941218</v>
      </c>
      <c r="L2556" s="30">
        <f t="shared" si="2830"/>
        <v>0.56443545991557431</v>
      </c>
      <c r="M2556" s="30">
        <f t="shared" si="2827"/>
        <v>1.3047850169149866</v>
      </c>
      <c r="N2556" s="11"/>
      <c r="O2556" s="20">
        <f t="shared" si="2835"/>
        <v>4.8307420477702312E-3</v>
      </c>
      <c r="P2556" s="20">
        <f t="shared" si="2836"/>
        <v>5.6733995265354498E-3</v>
      </c>
      <c r="Q2556" s="20">
        <f t="shared" si="2837"/>
        <v>5.195092913128585E-3</v>
      </c>
      <c r="R2556" s="11"/>
      <c r="S2556" s="20">
        <f t="shared" ref="S2556:U2556" si="2886">_xlfn.STDEV.S(O2536:O2556)*SQRT(252)</f>
        <v>0.16660291638703176</v>
      </c>
      <c r="T2556" s="20">
        <f t="shared" si="2886"/>
        <v>0.14917479631397323</v>
      </c>
      <c r="U2556" s="20">
        <f t="shared" si="2886"/>
        <v>0.14645056386865021</v>
      </c>
    </row>
    <row r="2557" spans="1:21" x14ac:dyDescent="0.2">
      <c r="A2557" s="1" t="s">
        <v>5290</v>
      </c>
      <c r="B2557" s="13">
        <v>40093</v>
      </c>
      <c r="C2557" s="12">
        <v>1057.58</v>
      </c>
      <c r="D2557" s="12">
        <v>62638.28</v>
      </c>
      <c r="E2557" s="10">
        <v>1.7591000000000001</v>
      </c>
      <c r="F2557" s="12">
        <v>8.75</v>
      </c>
      <c r="G2557" s="11"/>
      <c r="H2557" s="19">
        <f t="shared" si="2832"/>
        <v>4.6158745313741179</v>
      </c>
      <c r="I2557" s="19">
        <f t="shared" si="2833"/>
        <v>3.6998393384524655</v>
      </c>
      <c r="J2557" s="19">
        <f t="shared" si="2834"/>
        <v>0.70995976730635424</v>
      </c>
      <c r="K2557" s="30">
        <f t="shared" si="2829"/>
        <v>0.73996786769049316</v>
      </c>
      <c r="L2557" s="30">
        <f t="shared" si="2830"/>
        <v>0.56796781384508344</v>
      </c>
      <c r="M2557" s="30">
        <f t="shared" si="2827"/>
        <v>1.3079356815355765</v>
      </c>
      <c r="N2557" s="11"/>
      <c r="O2557" s="20">
        <f t="shared" si="2835"/>
        <v>-5.1555282948512193E-4</v>
      </c>
      <c r="P2557" s="20">
        <f t="shared" si="2836"/>
        <v>6.2582069702663556E-3</v>
      </c>
      <c r="Q2557" s="20">
        <f t="shared" si="2837"/>
        <v>2.4147001841263727E-3</v>
      </c>
      <c r="R2557" s="11"/>
      <c r="S2557" s="20">
        <f t="shared" ref="S2557:U2557" si="2887">_xlfn.STDEV.S(O2537:O2557)*SQRT(252)</f>
        <v>0.15642360433170341</v>
      </c>
      <c r="T2557" s="20">
        <f t="shared" si="2887"/>
        <v>0.15037552076371502</v>
      </c>
      <c r="U2557" s="20">
        <f t="shared" si="2887"/>
        <v>0.14426232462068406</v>
      </c>
    </row>
    <row r="2558" spans="1:21" x14ac:dyDescent="0.2">
      <c r="A2558" s="1" t="s">
        <v>5291</v>
      </c>
      <c r="B2558" s="13">
        <v>40094</v>
      </c>
      <c r="C2558" s="12">
        <v>1065.48</v>
      </c>
      <c r="D2558" s="12">
        <v>63759.87</v>
      </c>
      <c r="E2558" s="10">
        <v>1.7407999999999999</v>
      </c>
      <c r="F2558" s="12">
        <v>8.75</v>
      </c>
      <c r="G2558" s="11"/>
      <c r="H2558" s="19">
        <f t="shared" si="2832"/>
        <v>4.6173943845953778</v>
      </c>
      <c r="I2558" s="19">
        <f t="shared" si="2833"/>
        <v>3.7660880094506939</v>
      </c>
      <c r="J2558" s="19">
        <f t="shared" si="2834"/>
        <v>0.70782216897188854</v>
      </c>
      <c r="K2558" s="30">
        <f t="shared" si="2829"/>
        <v>0.75321760189013887</v>
      </c>
      <c r="L2558" s="30">
        <f t="shared" si="2830"/>
        <v>0.56625773517751088</v>
      </c>
      <c r="M2558" s="30">
        <f t="shared" si="2827"/>
        <v>1.3194753370676497</v>
      </c>
      <c r="N2558" s="11"/>
      <c r="O2558" s="20">
        <f t="shared" si="2835"/>
        <v>1.79058237231291E-2</v>
      </c>
      <c r="P2558" s="20">
        <f t="shared" si="2836"/>
        <v>-3.0108724929244213E-3</v>
      </c>
      <c r="Q2558" s="20">
        <f t="shared" si="2837"/>
        <v>8.8228004595189979E-3</v>
      </c>
      <c r="R2558" s="11"/>
      <c r="S2558" s="20">
        <f t="shared" ref="S2558:U2558" si="2888">_xlfn.STDEV.S(O2538:O2558)*SQRT(252)</f>
        <v>0.16335664904564232</v>
      </c>
      <c r="T2558" s="20">
        <f t="shared" si="2888"/>
        <v>0.14660758519436029</v>
      </c>
      <c r="U2558" s="20">
        <f t="shared" si="2888"/>
        <v>0.14592207772273191</v>
      </c>
    </row>
    <row r="2559" spans="1:21" x14ac:dyDescent="0.2">
      <c r="A2559" s="1" t="s">
        <v>5292</v>
      </c>
      <c r="B2559" s="13">
        <v>40095</v>
      </c>
      <c r="C2559" s="12">
        <v>1071.49</v>
      </c>
      <c r="D2559" s="12">
        <v>64071.01</v>
      </c>
      <c r="E2559" s="10">
        <v>1.7384999999999999</v>
      </c>
      <c r="F2559" s="12">
        <v>8.75</v>
      </c>
      <c r="G2559" s="11"/>
      <c r="H2559" s="19">
        <f t="shared" si="2832"/>
        <v>4.6189147382535101</v>
      </c>
      <c r="I2559" s="19">
        <f t="shared" si="2833"/>
        <v>3.7844660366213962</v>
      </c>
      <c r="J2559" s="19">
        <f t="shared" si="2834"/>
        <v>0.71087427409875903</v>
      </c>
      <c r="K2559" s="30">
        <f t="shared" si="2829"/>
        <v>0.75689320732427934</v>
      </c>
      <c r="L2559" s="30">
        <f t="shared" si="2830"/>
        <v>0.56869941927900725</v>
      </c>
      <c r="M2559" s="30">
        <f t="shared" si="2827"/>
        <v>1.3255926266032865</v>
      </c>
      <c r="N2559" s="11"/>
      <c r="O2559" s="20">
        <f t="shared" si="2835"/>
        <v>4.8798719319846917E-3</v>
      </c>
      <c r="P2559" s="20">
        <f t="shared" si="2836"/>
        <v>4.3119660003072546E-3</v>
      </c>
      <c r="Q2559" s="20">
        <f t="shared" si="2837"/>
        <v>4.6361529948952818E-3</v>
      </c>
      <c r="R2559" s="11"/>
      <c r="S2559" s="20">
        <f t="shared" ref="S2559:U2559" si="2889">_xlfn.STDEV.S(O2539:O2559)*SQRT(252)</f>
        <v>0.16182194697817509</v>
      </c>
      <c r="T2559" s="20">
        <f t="shared" si="2889"/>
        <v>0.14318398298890644</v>
      </c>
      <c r="U2559" s="20">
        <f t="shared" si="2889"/>
        <v>0.14337057427929592</v>
      </c>
    </row>
    <row r="2560" spans="1:21" x14ac:dyDescent="0.2">
      <c r="A2560" s="1" t="s">
        <v>5293</v>
      </c>
      <c r="B2560" s="13">
        <v>40098</v>
      </c>
      <c r="C2560" s="12">
        <v>1076.19</v>
      </c>
      <c r="D2560" s="12">
        <v>64071.01</v>
      </c>
      <c r="E2560" s="10">
        <v>1.7384999999999999</v>
      </c>
      <c r="F2560" s="12">
        <v>8.75</v>
      </c>
      <c r="G2560" s="11"/>
      <c r="H2560" s="19">
        <f t="shared" si="2832"/>
        <v>4.6204355925132923</v>
      </c>
      <c r="I2560" s="19">
        <f t="shared" si="2833"/>
        <v>3.7844660366213962</v>
      </c>
      <c r="J2560" s="19">
        <f t="shared" si="2834"/>
        <v>0.71399246380492909</v>
      </c>
      <c r="K2560" s="30">
        <f t="shared" si="2829"/>
        <v>0.75689320732427934</v>
      </c>
      <c r="L2560" s="30">
        <f t="shared" si="2830"/>
        <v>0.57119397104394332</v>
      </c>
      <c r="M2560" s="30">
        <f t="shared" si="2827"/>
        <v>1.3280871783682227</v>
      </c>
      <c r="N2560" s="11"/>
      <c r="O2560" s="20">
        <f t="shared" si="2835"/>
        <v>0</v>
      </c>
      <c r="P2560" s="20">
        <f t="shared" si="2836"/>
        <v>4.3864151788630679E-3</v>
      </c>
      <c r="Q2560" s="20">
        <f t="shared" si="2837"/>
        <v>1.8818388959571664E-3</v>
      </c>
      <c r="R2560" s="11"/>
      <c r="S2560" s="20">
        <f t="shared" ref="S2560:U2560" si="2890">_xlfn.STDEV.S(O2540:O2560)*SQRT(252)</f>
        <v>0.16049207102721122</v>
      </c>
      <c r="T2560" s="20">
        <f t="shared" si="2890"/>
        <v>0.14326631668791079</v>
      </c>
      <c r="U2560" s="20">
        <f t="shared" si="2890"/>
        <v>0.14159833443993708</v>
      </c>
    </row>
    <row r="2561" spans="1:21" x14ac:dyDescent="0.2">
      <c r="A2561" s="1" t="s">
        <v>5294</v>
      </c>
      <c r="B2561" s="13">
        <v>40099</v>
      </c>
      <c r="C2561" s="12">
        <v>1073.19</v>
      </c>
      <c r="D2561" s="12">
        <v>64645.59</v>
      </c>
      <c r="E2561" s="10">
        <v>1.7294</v>
      </c>
      <c r="F2561" s="12">
        <v>8.75</v>
      </c>
      <c r="G2561" s="11"/>
      <c r="H2561" s="19">
        <f t="shared" si="2832"/>
        <v>4.6219569475395552</v>
      </c>
      <c r="I2561" s="19">
        <f t="shared" si="2833"/>
        <v>3.8184046072061566</v>
      </c>
      <c r="J2561" s="19">
        <f t="shared" si="2834"/>
        <v>0.70827522780293561</v>
      </c>
      <c r="K2561" s="30">
        <f t="shared" si="2829"/>
        <v>0.76368092144123134</v>
      </c>
      <c r="L2561" s="30">
        <f t="shared" si="2830"/>
        <v>0.56662018224234856</v>
      </c>
      <c r="M2561" s="30">
        <f t="shared" si="2827"/>
        <v>1.3303011036835799</v>
      </c>
      <c r="N2561" s="11"/>
      <c r="O2561" s="20">
        <f t="shared" si="2835"/>
        <v>8.9678623764475329E-3</v>
      </c>
      <c r="P2561" s="20">
        <f t="shared" si="2836"/>
        <v>-8.0074178535803897E-3</v>
      </c>
      <c r="Q2561" s="20">
        <f t="shared" si="2837"/>
        <v>1.6670030035810246E-3</v>
      </c>
      <c r="R2561" s="11"/>
      <c r="S2561" s="20">
        <f t="shared" ref="S2561:U2561" si="2891">_xlfn.STDEV.S(O2541:O2561)*SQRT(252)</f>
        <v>0.16061979719323263</v>
      </c>
      <c r="T2561" s="20">
        <f t="shared" si="2891"/>
        <v>0.14245120364432581</v>
      </c>
      <c r="U2561" s="20">
        <f t="shared" si="2891"/>
        <v>0.14003571155149314</v>
      </c>
    </row>
    <row r="2562" spans="1:21" x14ac:dyDescent="0.2">
      <c r="A2562" s="1" t="s">
        <v>5295</v>
      </c>
      <c r="B2562" s="13">
        <v>40100</v>
      </c>
      <c r="C2562" s="12">
        <v>1092.02</v>
      </c>
      <c r="D2562" s="12">
        <v>66201.13</v>
      </c>
      <c r="E2562" s="10">
        <v>1.7095</v>
      </c>
      <c r="F2562" s="12">
        <v>8.75</v>
      </c>
      <c r="G2562" s="11"/>
      <c r="H2562" s="19">
        <f t="shared" si="2832"/>
        <v>4.6234788034971848</v>
      </c>
      <c r="I2562" s="19">
        <f t="shared" si="2833"/>
        <v>3.9102852923804048</v>
      </c>
      <c r="J2562" s="19">
        <f t="shared" si="2834"/>
        <v>0.71240946052196841</v>
      </c>
      <c r="K2562" s="30">
        <f t="shared" si="2829"/>
        <v>0.78205705847608098</v>
      </c>
      <c r="L2562" s="30">
        <f t="shared" si="2830"/>
        <v>0.56992756841757475</v>
      </c>
      <c r="M2562" s="30">
        <f t="shared" si="2827"/>
        <v>1.3519846268936557</v>
      </c>
      <c r="N2562" s="11"/>
      <c r="O2562" s="20">
        <f t="shared" si="2835"/>
        <v>2.4062584934254838E-2</v>
      </c>
      <c r="P2562" s="20">
        <f t="shared" si="2836"/>
        <v>5.8370426590481639E-3</v>
      </c>
      <c r="Q2562" s="20">
        <f t="shared" si="2837"/>
        <v>1.6299710757237351E-2</v>
      </c>
      <c r="R2562" s="11"/>
      <c r="S2562" s="20">
        <f t="shared" ref="S2562:U2562" si="2892">_xlfn.STDEV.S(O2542:O2562)*SQRT(252)</f>
        <v>0.17427037223702607</v>
      </c>
      <c r="T2562" s="20">
        <f t="shared" si="2892"/>
        <v>0.14441375505049595</v>
      </c>
      <c r="U2562" s="20">
        <f t="shared" si="2892"/>
        <v>0.14862450414364212</v>
      </c>
    </row>
    <row r="2563" spans="1:21" x14ac:dyDescent="0.2">
      <c r="A2563" s="1" t="s">
        <v>5296</v>
      </c>
      <c r="B2563" s="13">
        <v>40101</v>
      </c>
      <c r="C2563" s="12">
        <v>1096.56</v>
      </c>
      <c r="D2563" s="12">
        <v>66703.320000000007</v>
      </c>
      <c r="E2563" s="10">
        <v>1.7033</v>
      </c>
      <c r="F2563" s="12">
        <v>8.75</v>
      </c>
      <c r="G2563" s="11"/>
      <c r="H2563" s="19">
        <f t="shared" si="2832"/>
        <v>4.625001160551121</v>
      </c>
      <c r="I2563" s="19">
        <f t="shared" si="2833"/>
        <v>3.9399480212640436</v>
      </c>
      <c r="J2563" s="19">
        <f t="shared" si="2834"/>
        <v>0.71277675277418151</v>
      </c>
      <c r="K2563" s="30">
        <f t="shared" si="2829"/>
        <v>0.78798960425280873</v>
      </c>
      <c r="L2563" s="30">
        <f t="shared" si="2830"/>
        <v>0.57022140221934525</v>
      </c>
      <c r="M2563" s="30">
        <f t="shared" si="2827"/>
        <v>1.358211006472154</v>
      </c>
      <c r="N2563" s="11"/>
      <c r="O2563" s="20">
        <f t="shared" si="2835"/>
        <v>7.5858221755429334E-3</v>
      </c>
      <c r="P2563" s="20">
        <f t="shared" si="2836"/>
        <v>5.1556341200753586E-4</v>
      </c>
      <c r="Q2563" s="20">
        <f t="shared" si="2837"/>
        <v>4.6053627050508528E-3</v>
      </c>
      <c r="R2563" s="11"/>
      <c r="S2563" s="20">
        <f t="shared" ref="S2563:U2563" si="2893">_xlfn.STDEV.S(O2543:O2563)*SQRT(252)</f>
        <v>0.16696708254613404</v>
      </c>
      <c r="T2563" s="20">
        <f t="shared" si="2893"/>
        <v>0.13950449741431808</v>
      </c>
      <c r="U2563" s="20">
        <f t="shared" si="2893"/>
        <v>0.14202474392081355</v>
      </c>
    </row>
    <row r="2564" spans="1:21" x14ac:dyDescent="0.2">
      <c r="A2564" s="1" t="s">
        <v>5297</v>
      </c>
      <c r="B2564" s="13">
        <v>40102</v>
      </c>
      <c r="C2564" s="12">
        <v>1087.68</v>
      </c>
      <c r="D2564" s="12">
        <v>66200.490000000005</v>
      </c>
      <c r="E2564" s="10">
        <v>1.7131000000000001</v>
      </c>
      <c r="F2564" s="12">
        <v>8.75</v>
      </c>
      <c r="G2564" s="11"/>
      <c r="H2564" s="19">
        <f t="shared" si="2832"/>
        <v>4.6265240188663581</v>
      </c>
      <c r="I2564" s="19">
        <f t="shared" si="2833"/>
        <v>3.9102474896633348</v>
      </c>
      <c r="J2564" s="19">
        <f t="shared" si="2834"/>
        <v>0.71107242708924367</v>
      </c>
      <c r="K2564" s="30">
        <f t="shared" si="2829"/>
        <v>0.78204949793266698</v>
      </c>
      <c r="L2564" s="30">
        <f t="shared" si="2830"/>
        <v>0.56885794167139492</v>
      </c>
      <c r="M2564" s="30">
        <f t="shared" si="2827"/>
        <v>1.3509074396040619</v>
      </c>
      <c r="N2564" s="11"/>
      <c r="O2564" s="20">
        <f t="shared" si="2835"/>
        <v>-7.5383054396692684E-3</v>
      </c>
      <c r="P2564" s="20">
        <f t="shared" si="2836"/>
        <v>-2.391107283317595E-3</v>
      </c>
      <c r="Q2564" s="20">
        <f t="shared" si="2837"/>
        <v>-5.377343309168503E-3</v>
      </c>
      <c r="R2564" s="11"/>
      <c r="S2564" s="20">
        <f t="shared" ref="S2564:U2564" si="2894">_xlfn.STDEV.S(O2544:O2564)*SQRT(252)</f>
        <v>0.17039911710904088</v>
      </c>
      <c r="T2564" s="20">
        <f t="shared" si="2894"/>
        <v>0.13863395684598259</v>
      </c>
      <c r="U2564" s="20">
        <f t="shared" si="2894"/>
        <v>0.14420087868598239</v>
      </c>
    </row>
    <row r="2565" spans="1:21" x14ac:dyDescent="0.2">
      <c r="A2565" s="1" t="s">
        <v>5298</v>
      </c>
      <c r="B2565" s="13">
        <v>40105</v>
      </c>
      <c r="C2565" s="12">
        <v>1097.9100000000001</v>
      </c>
      <c r="D2565" s="12">
        <v>67239.45</v>
      </c>
      <c r="E2565" s="10">
        <v>1.7125999999999999</v>
      </c>
      <c r="F2565" s="12">
        <v>8.75</v>
      </c>
      <c r="G2565" s="11"/>
      <c r="H2565" s="19">
        <f t="shared" si="2832"/>
        <v>4.6280473786079446</v>
      </c>
      <c r="I2565" s="19">
        <f t="shared" si="2833"/>
        <v>3.9716154754873156</v>
      </c>
      <c r="J2565" s="19">
        <f t="shared" si="2834"/>
        <v>0.71755081323858316</v>
      </c>
      <c r="K2565" s="30">
        <f t="shared" si="2829"/>
        <v>0.79432309509746313</v>
      </c>
      <c r="L2565" s="30">
        <f t="shared" si="2830"/>
        <v>0.57404065059086651</v>
      </c>
      <c r="M2565" s="30">
        <f t="shared" si="2827"/>
        <v>1.3683637456883297</v>
      </c>
      <c r="N2565" s="11"/>
      <c r="O2565" s="20">
        <f t="shared" si="2835"/>
        <v>1.5694143653619319E-2</v>
      </c>
      <c r="P2565" s="20">
        <f t="shared" si="2836"/>
        <v>9.1107261405967144E-3</v>
      </c>
      <c r="Q2565" s="20">
        <f t="shared" si="2837"/>
        <v>1.2921911281637666E-2</v>
      </c>
      <c r="R2565" s="11"/>
      <c r="S2565" s="20">
        <f t="shared" ref="S2565:U2565" si="2895">_xlfn.STDEV.S(O2545:O2565)*SQRT(252)</f>
        <v>0.17444604495260344</v>
      </c>
      <c r="T2565" s="20">
        <f t="shared" si="2895"/>
        <v>0.14343119433913804</v>
      </c>
      <c r="U2565" s="20">
        <f t="shared" si="2895"/>
        <v>0.14904272060610896</v>
      </c>
    </row>
    <row r="2566" spans="1:21" x14ac:dyDescent="0.2">
      <c r="A2566" s="1" t="s">
        <v>5299</v>
      </c>
      <c r="B2566" s="13">
        <v>40106</v>
      </c>
      <c r="C2566" s="12">
        <v>1091.06</v>
      </c>
      <c r="D2566" s="12">
        <v>65303.11</v>
      </c>
      <c r="E2566" s="10">
        <v>1.7445999999999999</v>
      </c>
      <c r="F2566" s="12">
        <v>8.75</v>
      </c>
      <c r="G2566" s="11"/>
      <c r="H2566" s="19">
        <f t="shared" si="2832"/>
        <v>4.6295712399409839</v>
      </c>
      <c r="I2566" s="19">
        <f t="shared" si="2833"/>
        <v>3.8572421736562466</v>
      </c>
      <c r="J2566" s="19">
        <f t="shared" si="2834"/>
        <v>0.72639773750860748</v>
      </c>
      <c r="K2566" s="30">
        <f t="shared" si="2829"/>
        <v>0.77144843473124936</v>
      </c>
      <c r="L2566" s="30">
        <f t="shared" si="2830"/>
        <v>0.58111819000688603</v>
      </c>
      <c r="M2566" s="30">
        <f t="shared" si="2827"/>
        <v>1.3525666247381354</v>
      </c>
      <c r="N2566" s="11"/>
      <c r="O2566" s="20">
        <f t="shared" si="2835"/>
        <v>-2.8797677553876411E-2</v>
      </c>
      <c r="P2566" s="20">
        <f t="shared" si="2836"/>
        <v>1.2329334880263998E-2</v>
      </c>
      <c r="Q2566" s="20">
        <f t="shared" si="2837"/>
        <v>-1.154453338885264E-2</v>
      </c>
      <c r="R2566" s="11"/>
      <c r="S2566" s="20">
        <f t="shared" ref="S2566:U2566" si="2896">_xlfn.STDEV.S(O2546:O2566)*SQRT(252)</f>
        <v>0.21004597245437828</v>
      </c>
      <c r="T2566" s="20">
        <f t="shared" si="2896"/>
        <v>0.15017993235356886</v>
      </c>
      <c r="U2566" s="20">
        <f t="shared" si="2896"/>
        <v>0.15640916999675566</v>
      </c>
    </row>
    <row r="2567" spans="1:21" x14ac:dyDescent="0.2">
      <c r="A2567" s="1" t="s">
        <v>5300</v>
      </c>
      <c r="B2567" s="13">
        <v>40107</v>
      </c>
      <c r="C2567" s="12">
        <v>1081.4000000000001</v>
      </c>
      <c r="D2567" s="12">
        <v>65485.59</v>
      </c>
      <c r="E2567" s="10">
        <v>1.7436</v>
      </c>
      <c r="F2567" s="12">
        <v>8.75</v>
      </c>
      <c r="G2567" s="11"/>
      <c r="H2567" s="19">
        <f t="shared" si="2832"/>
        <v>4.6310956030306327</v>
      </c>
      <c r="I2567" s="19">
        <f t="shared" si="2833"/>
        <v>3.8680206733609128</v>
      </c>
      <c r="J2567" s="19">
        <f t="shared" si="2834"/>
        <v>0.71955369243634248</v>
      </c>
      <c r="K2567" s="30">
        <f t="shared" si="2829"/>
        <v>0.77360413467218259</v>
      </c>
      <c r="L2567" s="30">
        <f t="shared" si="2830"/>
        <v>0.57564295394907405</v>
      </c>
      <c r="M2567" s="30">
        <f t="shared" si="2827"/>
        <v>1.3492470886212566</v>
      </c>
      <c r="N2567" s="11"/>
      <c r="O2567" s="20">
        <f t="shared" si="2835"/>
        <v>2.7943538983059568E-3</v>
      </c>
      <c r="P2567" s="20">
        <f t="shared" si="2836"/>
        <v>-9.4218975622619716E-3</v>
      </c>
      <c r="Q2567" s="20">
        <f t="shared" si="2837"/>
        <v>-2.454249614152193E-3</v>
      </c>
      <c r="R2567" s="11"/>
      <c r="S2567" s="20">
        <f t="shared" ref="S2567:U2567" si="2897">_xlfn.STDEV.S(O2547:O2567)*SQRT(252)</f>
        <v>0.2089539139062889</v>
      </c>
      <c r="T2567" s="20">
        <f t="shared" si="2897"/>
        <v>0.15307863264943422</v>
      </c>
      <c r="U2567" s="20">
        <f t="shared" si="2897"/>
        <v>0.15638300436592581</v>
      </c>
    </row>
    <row r="2568" spans="1:21" x14ac:dyDescent="0.2">
      <c r="A2568" s="1" t="s">
        <v>5301</v>
      </c>
      <c r="B2568" s="13">
        <v>40108</v>
      </c>
      <c r="C2568" s="12">
        <v>1092.9100000000001</v>
      </c>
      <c r="D2568" s="12">
        <v>66134.97</v>
      </c>
      <c r="E2568" s="10">
        <v>1.73</v>
      </c>
      <c r="F2568" s="12">
        <v>8.75</v>
      </c>
      <c r="G2568" s="11"/>
      <c r="H2568" s="19">
        <f t="shared" si="2832"/>
        <v>4.632620468042103</v>
      </c>
      <c r="I2568" s="19">
        <f t="shared" si="2833"/>
        <v>3.9063774365032637</v>
      </c>
      <c r="J2568" s="19">
        <f t="shared" si="2834"/>
        <v>0.72154011851286215</v>
      </c>
      <c r="K2568" s="30">
        <f t="shared" si="2829"/>
        <v>0.78127548730065277</v>
      </c>
      <c r="L2568" s="30">
        <f t="shared" si="2830"/>
        <v>0.5772320948102897</v>
      </c>
      <c r="M2568" s="30">
        <f t="shared" si="2827"/>
        <v>1.3585075821109425</v>
      </c>
      <c r="N2568" s="11"/>
      <c r="O2568" s="20">
        <f t="shared" si="2835"/>
        <v>9.9163800768993227E-3</v>
      </c>
      <c r="P2568" s="20">
        <f t="shared" si="2836"/>
        <v>2.76063634639101E-3</v>
      </c>
      <c r="Q2568" s="20">
        <f t="shared" si="2837"/>
        <v>6.86345263798116E-3</v>
      </c>
      <c r="R2568" s="11"/>
      <c r="S2568" s="20">
        <f t="shared" ref="S2568:U2568" si="2898">_xlfn.STDEV.S(O2548:O2568)*SQRT(252)</f>
        <v>0.1978575860992266</v>
      </c>
      <c r="T2568" s="20">
        <f t="shared" si="2898"/>
        <v>0.14072265410179108</v>
      </c>
      <c r="U2568" s="20">
        <f t="shared" si="2898"/>
        <v>0.14261154109281854</v>
      </c>
    </row>
    <row r="2569" spans="1:21" x14ac:dyDescent="0.2">
      <c r="A2569" s="1" t="s">
        <v>5302</v>
      </c>
      <c r="B2569" s="13">
        <v>40109</v>
      </c>
      <c r="C2569" s="12">
        <v>1079.5999999999999</v>
      </c>
      <c r="D2569" s="12">
        <v>65058.84</v>
      </c>
      <c r="E2569" s="10">
        <v>1.7109000000000001</v>
      </c>
      <c r="F2569" s="12">
        <v>8.75</v>
      </c>
      <c r="G2569" s="11"/>
      <c r="H2569" s="19">
        <f t="shared" si="2832"/>
        <v>4.6341458351406608</v>
      </c>
      <c r="I2569" s="19">
        <f t="shared" si="2833"/>
        <v>3.8428139397519341</v>
      </c>
      <c r="J2569" s="19">
        <f t="shared" si="2834"/>
        <v>0.70488372410086531</v>
      </c>
      <c r="K2569" s="30">
        <f t="shared" si="2829"/>
        <v>0.76856278795038691</v>
      </c>
      <c r="L2569" s="30">
        <f t="shared" si="2830"/>
        <v>0.56390697928069222</v>
      </c>
      <c r="M2569" s="30">
        <f t="shared" si="2827"/>
        <v>1.3324697672310792</v>
      </c>
      <c r="N2569" s="11"/>
      <c r="O2569" s="20">
        <f t="shared" si="2835"/>
        <v>-1.6271724323758008E-2</v>
      </c>
      <c r="P2569" s="20">
        <f t="shared" si="2836"/>
        <v>-2.30845021428977E-2</v>
      </c>
      <c r="Q2569" s="20">
        <f t="shared" si="2837"/>
        <v>-1.9166484768089354E-2</v>
      </c>
      <c r="R2569" s="11"/>
      <c r="S2569" s="20">
        <f t="shared" ref="S2569:U2569" si="2899">_xlfn.STDEV.S(O2549:O2569)*SQRT(252)</f>
        <v>0.20664778262445743</v>
      </c>
      <c r="T2569" s="20">
        <f t="shared" si="2899"/>
        <v>0.15877754215827797</v>
      </c>
      <c r="U2569" s="20">
        <f t="shared" si="2899"/>
        <v>0.15701873034778743</v>
      </c>
    </row>
    <row r="2570" spans="1:21" x14ac:dyDescent="0.2">
      <c r="A2570" s="1" t="s">
        <v>5303</v>
      </c>
      <c r="B2570" s="13">
        <v>40112</v>
      </c>
      <c r="C2570" s="12">
        <v>1066.95</v>
      </c>
      <c r="D2570" s="12">
        <v>65085.55</v>
      </c>
      <c r="E2570" s="10">
        <v>1.7153</v>
      </c>
      <c r="F2570" s="12">
        <v>8.75</v>
      </c>
      <c r="G2570" s="11"/>
      <c r="H2570" s="19">
        <f t="shared" si="2832"/>
        <v>4.6356717044916262</v>
      </c>
      <c r="I2570" s="19">
        <f t="shared" si="2833"/>
        <v>3.8443916125221649</v>
      </c>
      <c r="J2570" s="19">
        <f t="shared" si="2834"/>
        <v>0.69841592902342264</v>
      </c>
      <c r="K2570" s="30">
        <f t="shared" si="2829"/>
        <v>0.768878322504433</v>
      </c>
      <c r="L2570" s="30">
        <f t="shared" si="2830"/>
        <v>0.55873274321873811</v>
      </c>
      <c r="M2570" s="30">
        <f t="shared" ref="M2570:M2633" si="2900">I2570*$M$4+(1-$M$4)*J2570</f>
        <v>1.327611065723171</v>
      </c>
      <c r="N2570" s="11"/>
      <c r="O2570" s="20">
        <f t="shared" si="2835"/>
        <v>4.105514331336213E-4</v>
      </c>
      <c r="P2570" s="20">
        <f t="shared" si="2836"/>
        <v>-9.1756907647326802E-3</v>
      </c>
      <c r="Q2570" s="20">
        <f t="shared" si="2837"/>
        <v>-3.6463878036083752E-3</v>
      </c>
      <c r="R2570" s="11"/>
      <c r="S2570" s="20">
        <f t="shared" ref="S2570:U2570" si="2901">_xlfn.STDEV.S(O2550:O2570)*SQRT(252)</f>
        <v>0.20694001422459948</v>
      </c>
      <c r="T2570" s="20">
        <f t="shared" si="2901"/>
        <v>0.16136236769428827</v>
      </c>
      <c r="U2570" s="20">
        <f t="shared" si="2901"/>
        <v>0.15811101422208682</v>
      </c>
    </row>
    <row r="2571" spans="1:21" x14ac:dyDescent="0.2">
      <c r="A2571" s="1" t="s">
        <v>5304</v>
      </c>
      <c r="B2571" s="13">
        <v>40113</v>
      </c>
      <c r="C2571" s="12">
        <v>1063.4100000000001</v>
      </c>
      <c r="D2571" s="12">
        <v>63161.04</v>
      </c>
      <c r="E2571" s="10">
        <v>1.7338</v>
      </c>
      <c r="F2571" s="12">
        <v>8.75</v>
      </c>
      <c r="G2571" s="11"/>
      <c r="H2571" s="19">
        <f t="shared" si="2832"/>
        <v>4.6371980762603746</v>
      </c>
      <c r="I2571" s="19">
        <f t="shared" si="2833"/>
        <v>3.7307170702894412</v>
      </c>
      <c r="J2571" s="19">
        <f t="shared" si="2834"/>
        <v>0.70360629955475773</v>
      </c>
      <c r="K2571" s="30">
        <f t="shared" ref="K2571:K2634" si="2902">I2571*$M$4</f>
        <v>0.74614341405788831</v>
      </c>
      <c r="L2571" s="30">
        <f t="shared" ref="L2571:L2634" si="2903">J2571*(1-$M$4)</f>
        <v>0.56288503964380621</v>
      </c>
      <c r="M2571" s="30">
        <f t="shared" si="2900"/>
        <v>1.3090284537016945</v>
      </c>
      <c r="N2571" s="11"/>
      <c r="O2571" s="20">
        <f t="shared" si="2835"/>
        <v>-2.9568928894355251E-2</v>
      </c>
      <c r="P2571" s="20">
        <f t="shared" si="2836"/>
        <v>7.4316325210288525E-3</v>
      </c>
      <c r="Q2571" s="20">
        <f t="shared" si="2837"/>
        <v>-1.3997030080006301E-2</v>
      </c>
      <c r="R2571" s="11"/>
      <c r="S2571" s="20">
        <f t="shared" ref="S2571:U2571" si="2904">_xlfn.STDEV.S(O2551:O2571)*SQRT(252)</f>
        <v>0.23156926464874703</v>
      </c>
      <c r="T2571" s="20">
        <f t="shared" si="2904"/>
        <v>0.15761074226897009</v>
      </c>
      <c r="U2571" s="20">
        <f t="shared" si="2904"/>
        <v>0.15991830406955349</v>
      </c>
    </row>
    <row r="2572" spans="1:21" x14ac:dyDescent="0.2">
      <c r="A2572" s="1" t="s">
        <v>5305</v>
      </c>
      <c r="B2572" s="13">
        <v>40114</v>
      </c>
      <c r="C2572" s="12">
        <v>1042.6300000000001</v>
      </c>
      <c r="D2572" s="12">
        <v>60162.31</v>
      </c>
      <c r="E2572" s="10">
        <v>1.7443</v>
      </c>
      <c r="F2572" s="12">
        <v>8.75</v>
      </c>
      <c r="G2572" s="11"/>
      <c r="H2572" s="19">
        <f t="shared" ref="H2572:H2635" si="2905">H2571*(1+(F2572-0.1)/100)^(1/252)</f>
        <v>4.6387249506123354</v>
      </c>
      <c r="I2572" s="19">
        <f t="shared" ref="H2572:I2635" si="2906">(D2572/D2571*I2571)</f>
        <v>3.5535918487891451</v>
      </c>
      <c r="J2572" s="19">
        <f t="shared" ref="J2572:J2635" si="2907">((C2572*E2572)/(C2571*E2571))*J2571</f>
        <v>0.6940350093920673</v>
      </c>
      <c r="K2572" s="30">
        <f t="shared" si="2902"/>
        <v>0.71071836975782909</v>
      </c>
      <c r="L2572" s="30">
        <f t="shared" si="2903"/>
        <v>0.55522800751365387</v>
      </c>
      <c r="M2572" s="30">
        <f t="shared" si="2900"/>
        <v>1.265946377271483</v>
      </c>
      <c r="N2572" s="11"/>
      <c r="O2572" s="20">
        <f t="shared" ref="O2572:O2635" si="2908">I2572/I2571-1</f>
        <v>-4.7477527285807897E-2</v>
      </c>
      <c r="P2572" s="20">
        <f t="shared" ref="P2572:P2635" si="2909">J2572/J2571-1</f>
        <v>-1.3603189978183994E-2</v>
      </c>
      <c r="Q2572" s="20">
        <f t="shared" ref="Q2572:Q2635" si="2910">M2572/M2571-1</f>
        <v>-3.2911489668832838E-2</v>
      </c>
      <c r="R2572" s="11"/>
      <c r="S2572" s="20">
        <f t="shared" ref="S2572:U2572" si="2911">_xlfn.STDEV.S(O2552:O2572)*SQRT(252)</f>
        <v>0.28720556411399539</v>
      </c>
      <c r="T2572" s="20">
        <f t="shared" si="2911"/>
        <v>0.1631080559657504</v>
      </c>
      <c r="U2572" s="20">
        <f t="shared" si="2911"/>
        <v>0.19683369448860785</v>
      </c>
    </row>
    <row r="2573" spans="1:21" x14ac:dyDescent="0.2">
      <c r="A2573" s="1" t="s">
        <v>5306</v>
      </c>
      <c r="B2573" s="13">
        <v>40115</v>
      </c>
      <c r="C2573" s="12">
        <v>1066.1099999999999</v>
      </c>
      <c r="D2573" s="12">
        <v>63720.58</v>
      </c>
      <c r="E2573" s="10">
        <v>1.7432000000000001</v>
      </c>
      <c r="F2573" s="12">
        <v>8.75</v>
      </c>
      <c r="G2573" s="11"/>
      <c r="H2573" s="19">
        <f t="shared" si="2905"/>
        <v>4.6402523277129921</v>
      </c>
      <c r="I2573" s="19">
        <f t="shared" si="2906"/>
        <v>3.7637672770230504</v>
      </c>
      <c r="J2573" s="19">
        <f t="shared" si="2907"/>
        <v>0.70921712682499771</v>
      </c>
      <c r="K2573" s="30">
        <f t="shared" si="2902"/>
        <v>0.75275345540461014</v>
      </c>
      <c r="L2573" s="30">
        <f t="shared" si="2903"/>
        <v>0.56737370145999821</v>
      </c>
      <c r="M2573" s="30">
        <f t="shared" si="2900"/>
        <v>1.3201271568646082</v>
      </c>
      <c r="N2573" s="11"/>
      <c r="O2573" s="20">
        <f t="shared" si="2908"/>
        <v>5.9144504258563213E-2</v>
      </c>
      <c r="P2573" s="20">
        <f t="shared" si="2909"/>
        <v>2.187514639388155E-2</v>
      </c>
      <c r="Q2573" s="20">
        <f t="shared" si="2910"/>
        <v>4.2798637103336201E-2</v>
      </c>
      <c r="R2573" s="11"/>
      <c r="S2573" s="20">
        <f t="shared" ref="S2573:U2573" si="2912">_xlfn.STDEV.S(O2553:O2573)*SQRT(252)</f>
        <v>0.35418848640667372</v>
      </c>
      <c r="T2573" s="20">
        <f t="shared" si="2912"/>
        <v>0.17896380923940541</v>
      </c>
      <c r="U2573" s="20">
        <f t="shared" si="2912"/>
        <v>0.24904455391205232</v>
      </c>
    </row>
    <row r="2574" spans="1:21" x14ac:dyDescent="0.2">
      <c r="A2574" s="1" t="s">
        <v>5307</v>
      </c>
      <c r="B2574" s="13">
        <v>40116</v>
      </c>
      <c r="C2574" s="12">
        <v>1036.19</v>
      </c>
      <c r="D2574" s="12">
        <v>61545.5</v>
      </c>
      <c r="E2574" s="10">
        <v>1.7436</v>
      </c>
      <c r="F2574" s="12">
        <v>8.75</v>
      </c>
      <c r="G2574" s="11"/>
      <c r="H2574" s="19">
        <f t="shared" si="2905"/>
        <v>4.6417802077278836</v>
      </c>
      <c r="I2574" s="19">
        <f t="shared" si="2906"/>
        <v>3.6352923803898545</v>
      </c>
      <c r="J2574" s="19">
        <f t="shared" si="2907"/>
        <v>0.68947137096875688</v>
      </c>
      <c r="K2574" s="30">
        <f t="shared" si="2902"/>
        <v>0.72705847607797092</v>
      </c>
      <c r="L2574" s="30">
        <f t="shared" si="2903"/>
        <v>0.55157709677500555</v>
      </c>
      <c r="M2574" s="30">
        <f t="shared" si="2900"/>
        <v>1.2786355728529766</v>
      </c>
      <c r="N2574" s="11"/>
      <c r="O2574" s="20">
        <f t="shared" si="2908"/>
        <v>-3.4134654769306882E-2</v>
      </c>
      <c r="P2574" s="20">
        <f t="shared" si="2909"/>
        <v>-2.7841622980310787E-2</v>
      </c>
      <c r="Q2574" s="20">
        <f t="shared" si="2910"/>
        <v>-3.1429990509533212E-2</v>
      </c>
      <c r="R2574" s="11"/>
      <c r="S2574" s="20">
        <f t="shared" ref="S2574:U2574" si="2913">_xlfn.STDEV.S(O2554:O2574)*SQRT(252)</f>
        <v>0.37019464538187735</v>
      </c>
      <c r="T2574" s="20">
        <f t="shared" si="2913"/>
        <v>0.18399092498937972</v>
      </c>
      <c r="U2574" s="20">
        <f t="shared" si="2913"/>
        <v>0.26314474932538401</v>
      </c>
    </row>
    <row r="2575" spans="1:21" x14ac:dyDescent="0.2">
      <c r="A2575" s="1" t="s">
        <v>5308</v>
      </c>
      <c r="B2575" s="13">
        <v>40119</v>
      </c>
      <c r="C2575" s="12">
        <v>1042.8800000000001</v>
      </c>
      <c r="D2575" s="12">
        <v>61545.5</v>
      </c>
      <c r="E2575" s="10">
        <v>1.7436</v>
      </c>
      <c r="F2575" s="12">
        <v>8.75</v>
      </c>
      <c r="G2575" s="11"/>
      <c r="H2575" s="19">
        <f t="shared" si="2905"/>
        <v>4.6433085908226026</v>
      </c>
      <c r="I2575" s="19">
        <f t="shared" si="2906"/>
        <v>3.6352923803898545</v>
      </c>
      <c r="J2575" s="19">
        <f t="shared" si="2907"/>
        <v>0.69392283592381443</v>
      </c>
      <c r="K2575" s="30">
        <f t="shared" si="2902"/>
        <v>0.72705847607797092</v>
      </c>
      <c r="L2575" s="30">
        <f t="shared" si="2903"/>
        <v>0.55513826873905159</v>
      </c>
      <c r="M2575" s="30">
        <f t="shared" si="2900"/>
        <v>1.2821967448170226</v>
      </c>
      <c r="N2575" s="11"/>
      <c r="O2575" s="20">
        <f t="shared" si="2908"/>
        <v>0</v>
      </c>
      <c r="P2575" s="20">
        <f t="shared" si="2909"/>
        <v>6.456344878835063E-3</v>
      </c>
      <c r="Q2575" s="20">
        <f t="shared" si="2910"/>
        <v>2.785134435216774E-3</v>
      </c>
      <c r="R2575" s="11"/>
      <c r="S2575" s="20">
        <f t="shared" ref="S2575:U2575" si="2914">_xlfn.STDEV.S(O2555:O2575)*SQRT(252)</f>
        <v>0.36815604091370818</v>
      </c>
      <c r="T2575" s="20">
        <f t="shared" si="2914"/>
        <v>0.18553882862665916</v>
      </c>
      <c r="U2575" s="20">
        <f t="shared" si="2914"/>
        <v>0.26254385659959639</v>
      </c>
    </row>
    <row r="2576" spans="1:21" x14ac:dyDescent="0.2">
      <c r="A2576" s="1" t="s">
        <v>5309</v>
      </c>
      <c r="B2576" s="13">
        <v>40120</v>
      </c>
      <c r="C2576" s="12">
        <v>1045.4100000000001</v>
      </c>
      <c r="D2576" s="12">
        <v>62643.23</v>
      </c>
      <c r="E2576" s="10">
        <v>1.7584</v>
      </c>
      <c r="F2576" s="12">
        <v>8.75</v>
      </c>
      <c r="G2576" s="11"/>
      <c r="H2576" s="19">
        <f t="shared" si="2905"/>
        <v>4.6448374771627963</v>
      </c>
      <c r="I2576" s="19">
        <f t="shared" si="2906"/>
        <v>3.700131718842306</v>
      </c>
      <c r="J2576" s="19">
        <f t="shared" si="2907"/>
        <v>0.70151070983897834</v>
      </c>
      <c r="K2576" s="30">
        <f t="shared" si="2902"/>
        <v>0.74002634376846121</v>
      </c>
      <c r="L2576" s="30">
        <f t="shared" si="2903"/>
        <v>0.56120856787118267</v>
      </c>
      <c r="M2576" s="30">
        <f t="shared" si="2900"/>
        <v>1.3012349116396438</v>
      </c>
      <c r="N2576" s="11"/>
      <c r="O2576" s="20">
        <f t="shared" si="2908"/>
        <v>1.7836072499207933E-2</v>
      </c>
      <c r="P2576" s="20">
        <f t="shared" si="2909"/>
        <v>1.0934751707748935E-2</v>
      </c>
      <c r="Q2576" s="20">
        <f t="shared" si="2910"/>
        <v>1.4848085443656345E-2</v>
      </c>
      <c r="R2576" s="11"/>
      <c r="S2576" s="20">
        <f t="shared" ref="S2576:U2576" si="2915">_xlfn.STDEV.S(O2556:O2576)*SQRT(252)</f>
        <v>0.36707262807607527</v>
      </c>
      <c r="T2576" s="20">
        <f t="shared" si="2915"/>
        <v>0.18870124050741091</v>
      </c>
      <c r="U2576" s="20">
        <f t="shared" si="2915"/>
        <v>0.26358122008417612</v>
      </c>
    </row>
    <row r="2577" spans="1:21" x14ac:dyDescent="0.2">
      <c r="A2577" s="1" t="s">
        <v>5310</v>
      </c>
      <c r="B2577" s="13">
        <v>40121</v>
      </c>
      <c r="C2577" s="12">
        <v>1046.5</v>
      </c>
      <c r="D2577" s="12">
        <v>63912.57</v>
      </c>
      <c r="E2577" s="10">
        <v>1.7266999999999999</v>
      </c>
      <c r="F2577" s="12">
        <v>8.75</v>
      </c>
      <c r="G2577" s="11"/>
      <c r="H2577" s="19">
        <f t="shared" si="2905"/>
        <v>4.6463668669141667</v>
      </c>
      <c r="I2577" s="19">
        <f t="shared" si="2906"/>
        <v>3.7751075014766826</v>
      </c>
      <c r="J2577" s="19">
        <f t="shared" si="2907"/>
        <v>0.68958229463480958</v>
      </c>
      <c r="K2577" s="30">
        <f t="shared" si="2902"/>
        <v>0.75502150029533655</v>
      </c>
      <c r="L2577" s="30">
        <f t="shared" si="2903"/>
        <v>0.55166583570784766</v>
      </c>
      <c r="M2577" s="30">
        <f t="shared" si="2900"/>
        <v>1.3066873360031841</v>
      </c>
      <c r="N2577" s="11"/>
      <c r="O2577" s="20">
        <f t="shared" si="2908"/>
        <v>2.026300367972711E-2</v>
      </c>
      <c r="P2577" s="20">
        <f t="shared" si="2909"/>
        <v>-1.7003896072957714E-2</v>
      </c>
      <c r="Q2577" s="20">
        <f t="shared" si="2910"/>
        <v>4.1901921895639571E-3</v>
      </c>
      <c r="R2577" s="11"/>
      <c r="S2577" s="20">
        <f t="shared" ref="S2577:U2577" si="2916">_xlfn.STDEV.S(O2557:O2577)*SQRT(252)</f>
        <v>0.37322745089189741</v>
      </c>
      <c r="T2577" s="20">
        <f t="shared" si="2916"/>
        <v>0.19640190189891396</v>
      </c>
      <c r="U2577" s="20">
        <f t="shared" si="2916"/>
        <v>0.26336648431817217</v>
      </c>
    </row>
    <row r="2578" spans="1:21" x14ac:dyDescent="0.2">
      <c r="A2578" s="1" t="s">
        <v>5311</v>
      </c>
      <c r="B2578" s="13">
        <v>40122</v>
      </c>
      <c r="C2578" s="12">
        <v>1066.6300000000001</v>
      </c>
      <c r="D2578" s="12">
        <v>64815.72</v>
      </c>
      <c r="E2578" s="10">
        <v>1.7236</v>
      </c>
      <c r="F2578" s="12">
        <v>8.75</v>
      </c>
      <c r="G2578" s="11"/>
      <c r="H2578" s="19">
        <f t="shared" si="2905"/>
        <v>4.6478967602424701</v>
      </c>
      <c r="I2578" s="19">
        <f t="shared" si="2906"/>
        <v>3.8284536326048579</v>
      </c>
      <c r="J2578" s="19">
        <f t="shared" si="2907"/>
        <v>0.7015849438918611</v>
      </c>
      <c r="K2578" s="30">
        <f t="shared" si="2902"/>
        <v>0.76569072652097159</v>
      </c>
      <c r="L2578" s="30">
        <f t="shared" si="2903"/>
        <v>0.56126795511348893</v>
      </c>
      <c r="M2578" s="30">
        <f t="shared" si="2900"/>
        <v>1.3269586816344605</v>
      </c>
      <c r="N2578" s="11"/>
      <c r="O2578" s="20">
        <f t="shared" si="2908"/>
        <v>1.4131023052272873E-2</v>
      </c>
      <c r="P2578" s="20">
        <f t="shared" si="2909"/>
        <v>1.7405680729386974E-2</v>
      </c>
      <c r="Q2578" s="20">
        <f t="shared" si="2910"/>
        <v>1.5513539522990394E-2</v>
      </c>
      <c r="R2578" s="11"/>
      <c r="S2578" s="20">
        <f t="shared" ref="S2578:U2578" si="2917">_xlfn.STDEV.S(O2558:O2578)*SQRT(252)</f>
        <v>0.37581984951438285</v>
      </c>
      <c r="T2578" s="20">
        <f t="shared" si="2917"/>
        <v>0.20520306274046599</v>
      </c>
      <c r="U2578" s="20">
        <f t="shared" si="2917"/>
        <v>0.26861086119111066</v>
      </c>
    </row>
    <row r="2579" spans="1:21" x14ac:dyDescent="0.2">
      <c r="A2579" s="1" t="s">
        <v>5312</v>
      </c>
      <c r="B2579" s="13">
        <v>40123</v>
      </c>
      <c r="C2579" s="12">
        <v>1069.3</v>
      </c>
      <c r="D2579" s="12">
        <v>64466.13</v>
      </c>
      <c r="E2579" s="10">
        <v>1.7175</v>
      </c>
      <c r="F2579" s="12">
        <v>8.75</v>
      </c>
      <c r="G2579" s="11"/>
      <c r="H2579" s="19">
        <f t="shared" si="2905"/>
        <v>4.649427157313518</v>
      </c>
      <c r="I2579" s="19">
        <f t="shared" si="2906"/>
        <v>3.8078044890726663</v>
      </c>
      <c r="J2579" s="19">
        <f t="shared" si="2907"/>
        <v>0.70085196142396489</v>
      </c>
      <c r="K2579" s="30">
        <f t="shared" si="2902"/>
        <v>0.76156089781453329</v>
      </c>
      <c r="L2579" s="30">
        <f t="shared" si="2903"/>
        <v>0.56068156913917189</v>
      </c>
      <c r="M2579" s="30">
        <f t="shared" si="2900"/>
        <v>1.3222424669537052</v>
      </c>
      <c r="N2579" s="11"/>
      <c r="O2579" s="20">
        <f t="shared" si="2908"/>
        <v>-5.393598960252266E-3</v>
      </c>
      <c r="P2579" s="20">
        <f t="shared" si="2909"/>
        <v>-1.044752277365335E-3</v>
      </c>
      <c r="Q2579" s="20">
        <f t="shared" si="2910"/>
        <v>-3.5541533779681611E-3</v>
      </c>
      <c r="R2579" s="11"/>
      <c r="S2579" s="20">
        <f t="shared" ref="S2579:U2579" si="2918">_xlfn.STDEV.S(O2559:O2579)*SQRT(252)</f>
        <v>0.37196029737447617</v>
      </c>
      <c r="T2579" s="20">
        <f t="shared" si="2918"/>
        <v>0.20501106541183928</v>
      </c>
      <c r="U2579" s="20">
        <f t="shared" si="2918"/>
        <v>0.26738600780594413</v>
      </c>
    </row>
    <row r="2580" spans="1:21" x14ac:dyDescent="0.2">
      <c r="A2580" s="1" t="s">
        <v>5313</v>
      </c>
      <c r="B2580" s="13">
        <v>40126</v>
      </c>
      <c r="C2580" s="12">
        <v>1093.08</v>
      </c>
      <c r="D2580" s="12">
        <v>66214.350000000006</v>
      </c>
      <c r="E2580" s="10">
        <v>1.702</v>
      </c>
      <c r="F2580" s="12">
        <v>8.75</v>
      </c>
      <c r="G2580" s="11"/>
      <c r="H2580" s="19">
        <f t="shared" si="2905"/>
        <v>4.6509580582931749</v>
      </c>
      <c r="I2580" s="19">
        <f t="shared" si="2906"/>
        <v>3.9110661547548879</v>
      </c>
      <c r="J2580" s="19">
        <f t="shared" si="2907"/>
        <v>0.70997243018776068</v>
      </c>
      <c r="K2580" s="30">
        <f t="shared" si="2902"/>
        <v>0.78221323095097761</v>
      </c>
      <c r="L2580" s="30">
        <f t="shared" si="2903"/>
        <v>0.56797794415020852</v>
      </c>
      <c r="M2580" s="30">
        <f t="shared" si="2900"/>
        <v>1.3501911751011861</v>
      </c>
      <c r="N2580" s="11"/>
      <c r="O2580" s="20">
        <f t="shared" si="2908"/>
        <v>2.711842637366324E-2</v>
      </c>
      <c r="P2580" s="20">
        <f t="shared" si="2909"/>
        <v>1.3013402638219373E-2</v>
      </c>
      <c r="Q2580" s="20">
        <f t="shared" si="2910"/>
        <v>2.1137354793838714E-2</v>
      </c>
      <c r="R2580" s="11"/>
      <c r="S2580" s="20">
        <f t="shared" ref="S2580:U2580" si="2919">_xlfn.STDEV.S(O2560:O2580)*SQRT(252)</f>
        <v>0.38286213646117168</v>
      </c>
      <c r="T2580" s="20">
        <f t="shared" si="2919"/>
        <v>0.20968892981460041</v>
      </c>
      <c r="U2580" s="20">
        <f t="shared" si="2919"/>
        <v>0.27675439927232476</v>
      </c>
    </row>
    <row r="2581" spans="1:21" x14ac:dyDescent="0.2">
      <c r="A2581" s="1" t="s">
        <v>5314</v>
      </c>
      <c r="B2581" s="13">
        <v>40127</v>
      </c>
      <c r="C2581" s="12">
        <v>1093.01</v>
      </c>
      <c r="D2581" s="12">
        <v>66303.490000000005</v>
      </c>
      <c r="E2581" s="10">
        <v>1.7092000000000001</v>
      </c>
      <c r="F2581" s="12">
        <v>8.75</v>
      </c>
      <c r="G2581" s="11"/>
      <c r="H2581" s="19">
        <f t="shared" si="2905"/>
        <v>4.6524894633473624</v>
      </c>
      <c r="I2581" s="19">
        <f t="shared" si="2906"/>
        <v>3.9163313644418341</v>
      </c>
      <c r="J2581" s="19">
        <f t="shared" si="2907"/>
        <v>0.7129301804003727</v>
      </c>
      <c r="K2581" s="30">
        <f t="shared" si="2902"/>
        <v>0.78326627288836681</v>
      </c>
      <c r="L2581" s="30">
        <f t="shared" si="2903"/>
        <v>0.57034414432029823</v>
      </c>
      <c r="M2581" s="30">
        <f t="shared" si="2900"/>
        <v>1.3536104172086652</v>
      </c>
      <c r="N2581" s="11"/>
      <c r="O2581" s="20">
        <f t="shared" si="2908"/>
        <v>1.3462338601828439E-3</v>
      </c>
      <c r="P2581" s="20">
        <f t="shared" si="2909"/>
        <v>4.1660071389388875E-3</v>
      </c>
      <c r="Q2581" s="20">
        <f t="shared" si="2910"/>
        <v>2.5324133134130289E-3</v>
      </c>
      <c r="R2581" s="11"/>
      <c r="S2581" s="20">
        <f t="shared" ref="S2581:U2581" si="2920">_xlfn.STDEV.S(O2561:O2581)*SQRT(252)</f>
        <v>0.38280879852678718</v>
      </c>
      <c r="T2581" s="20">
        <f t="shared" si="2920"/>
        <v>0.20963252251634323</v>
      </c>
      <c r="U2581" s="20">
        <f t="shared" si="2920"/>
        <v>0.27678908510577604</v>
      </c>
    </row>
    <row r="2582" spans="1:21" x14ac:dyDescent="0.2">
      <c r="A2582" s="1" t="s">
        <v>5315</v>
      </c>
      <c r="B2582" s="13">
        <v>40128</v>
      </c>
      <c r="C2582" s="12">
        <v>1098.51</v>
      </c>
      <c r="D2582" s="12">
        <v>66431.240000000005</v>
      </c>
      <c r="E2582" s="10">
        <v>1.7108000000000001</v>
      </c>
      <c r="F2582" s="12">
        <v>8.75</v>
      </c>
      <c r="G2582" s="11"/>
      <c r="H2582" s="19">
        <f t="shared" si="2905"/>
        <v>4.6540213726420552</v>
      </c>
      <c r="I2582" s="19">
        <f t="shared" si="2906"/>
        <v>3.9238771411695361</v>
      </c>
      <c r="J2582" s="19">
        <f t="shared" si="2907"/>
        <v>0.71718836754757376</v>
      </c>
      <c r="K2582" s="30">
        <f t="shared" si="2902"/>
        <v>0.78477542823390722</v>
      </c>
      <c r="L2582" s="30">
        <f t="shared" si="2903"/>
        <v>0.57375069403805901</v>
      </c>
      <c r="M2582" s="30">
        <f t="shared" si="2900"/>
        <v>1.3585261222719662</v>
      </c>
      <c r="N2582" s="11"/>
      <c r="O2582" s="20">
        <f t="shared" si="2908"/>
        <v>1.9267462391496792E-3</v>
      </c>
      <c r="P2582" s="20">
        <f t="shared" si="2909"/>
        <v>5.972796866040575E-3</v>
      </c>
      <c r="Q2582" s="20">
        <f t="shared" si="2910"/>
        <v>3.6315508515647466E-3</v>
      </c>
      <c r="R2582" s="11"/>
      <c r="S2582" s="20">
        <f t="shared" ref="S2582:U2582" si="2921">_xlfn.STDEV.S(O2562:O2582)*SQRT(252)</f>
        <v>0.38194895337499779</v>
      </c>
      <c r="T2582" s="20">
        <f t="shared" si="2921"/>
        <v>0.2084843594196803</v>
      </c>
      <c r="U2582" s="20">
        <f t="shared" si="2921"/>
        <v>0.27692775833863437</v>
      </c>
    </row>
    <row r="2583" spans="1:21" x14ac:dyDescent="0.2">
      <c r="A2583" s="1" t="s">
        <v>5316</v>
      </c>
      <c r="B2583" s="13">
        <v>40129</v>
      </c>
      <c r="C2583" s="12">
        <v>1087.24</v>
      </c>
      <c r="D2583" s="12">
        <v>64447.93</v>
      </c>
      <c r="E2583" s="10">
        <v>1.7245999999999999</v>
      </c>
      <c r="F2583" s="12">
        <v>8.75</v>
      </c>
      <c r="G2583" s="11"/>
      <c r="H2583" s="19">
        <f t="shared" si="2905"/>
        <v>4.6555537863432823</v>
      </c>
      <c r="I2583" s="19">
        <f t="shared" si="2906"/>
        <v>3.8067294743059796</v>
      </c>
      <c r="J2583" s="19">
        <f t="shared" si="2907"/>
        <v>0.71555625791428656</v>
      </c>
      <c r="K2583" s="30">
        <f t="shared" si="2902"/>
        <v>0.76134589486119597</v>
      </c>
      <c r="L2583" s="30">
        <f t="shared" si="2903"/>
        <v>0.57244500633142925</v>
      </c>
      <c r="M2583" s="30">
        <f t="shared" si="2900"/>
        <v>1.3337909011926252</v>
      </c>
      <c r="N2583" s="11"/>
      <c r="O2583" s="20">
        <f t="shared" si="2908"/>
        <v>-2.9855080230325459E-2</v>
      </c>
      <c r="P2583" s="20">
        <f t="shared" si="2909"/>
        <v>-2.2757056683283539E-3</v>
      </c>
      <c r="Q2583" s="20">
        <f t="shared" si="2910"/>
        <v>-1.8207394523981901E-2</v>
      </c>
      <c r="R2583" s="11"/>
      <c r="S2583" s="20">
        <f t="shared" ref="S2583:U2583" si="2922">_xlfn.STDEV.S(O2563:O2583)*SQRT(252)</f>
        <v>0.38757469862857907</v>
      </c>
      <c r="T2583" s="20">
        <f t="shared" si="2922"/>
        <v>0.20784814188029965</v>
      </c>
      <c r="U2583" s="20">
        <f t="shared" si="2922"/>
        <v>0.27892593344649941</v>
      </c>
    </row>
    <row r="2584" spans="1:21" x14ac:dyDescent="0.2">
      <c r="A2584" s="1" t="s">
        <v>5317</v>
      </c>
      <c r="B2584" s="13">
        <v>40130</v>
      </c>
      <c r="C2584" s="12">
        <v>1093.48</v>
      </c>
      <c r="D2584" s="12">
        <v>65325.63</v>
      </c>
      <c r="E2584" s="10">
        <v>1.7285999999999999</v>
      </c>
      <c r="F2584" s="12">
        <v>8.75</v>
      </c>
      <c r="G2584" s="11"/>
      <c r="H2584" s="19">
        <f t="shared" si="2905"/>
        <v>4.6570867046171278</v>
      </c>
      <c r="I2584" s="19">
        <f t="shared" si="2906"/>
        <v>3.858572356763156</v>
      </c>
      <c r="J2584" s="19">
        <f t="shared" si="2907"/>
        <v>0.72133222317111945</v>
      </c>
      <c r="K2584" s="30">
        <f t="shared" si="2902"/>
        <v>0.77171447135263127</v>
      </c>
      <c r="L2584" s="30">
        <f t="shared" si="2903"/>
        <v>0.57706577853689556</v>
      </c>
      <c r="M2584" s="30">
        <f t="shared" si="2900"/>
        <v>1.3487802498895269</v>
      </c>
      <c r="N2584" s="11"/>
      <c r="O2584" s="20">
        <f t="shared" si="2908"/>
        <v>1.3618746172297413E-2</v>
      </c>
      <c r="P2584" s="20">
        <f t="shared" si="2909"/>
        <v>8.0719932122021998E-3</v>
      </c>
      <c r="Q2584" s="20">
        <f t="shared" si="2910"/>
        <v>1.1238154858830507E-2</v>
      </c>
      <c r="R2584" s="11"/>
      <c r="S2584" s="20">
        <f t="shared" ref="S2584:U2584" si="2923">_xlfn.STDEV.S(O2564:O2584)*SQRT(252)</f>
        <v>0.38981439364533144</v>
      </c>
      <c r="T2584" s="20">
        <f t="shared" si="2923"/>
        <v>0.20959159879675829</v>
      </c>
      <c r="U2584" s="20">
        <f t="shared" si="2923"/>
        <v>0.28139054583368367</v>
      </c>
    </row>
    <row r="2585" spans="1:21" x14ac:dyDescent="0.2">
      <c r="A2585" s="1" t="s">
        <v>5318</v>
      </c>
      <c r="B2585" s="13">
        <v>40133</v>
      </c>
      <c r="C2585" s="12">
        <v>1109.3</v>
      </c>
      <c r="D2585" s="12">
        <v>66627.100000000006</v>
      </c>
      <c r="E2585" s="10">
        <v>1.7122999999999999</v>
      </c>
      <c r="F2585" s="12">
        <v>8.75</v>
      </c>
      <c r="G2585" s="11"/>
      <c r="H2585" s="19">
        <f t="shared" si="2905"/>
        <v>4.6586201276297308</v>
      </c>
      <c r="I2585" s="19">
        <f t="shared" si="2906"/>
        <v>3.9354459539279527</v>
      </c>
      <c r="J2585" s="19">
        <f t="shared" si="2907"/>
        <v>0.72486787047253309</v>
      </c>
      <c r="K2585" s="30">
        <f t="shared" si="2902"/>
        <v>0.78708919078559059</v>
      </c>
      <c r="L2585" s="30">
        <f t="shared" si="2903"/>
        <v>0.57989429637802647</v>
      </c>
      <c r="M2585" s="30">
        <f t="shared" si="2900"/>
        <v>1.3669834871636171</v>
      </c>
      <c r="N2585" s="11"/>
      <c r="O2585" s="20">
        <f t="shared" si="2908"/>
        <v>1.9922808245400825E-2</v>
      </c>
      <c r="P2585" s="20">
        <f t="shared" si="2909"/>
        <v>4.9015518617347986E-3</v>
      </c>
      <c r="Q2585" s="20">
        <f t="shared" si="2910"/>
        <v>1.3496073415651733E-2</v>
      </c>
      <c r="R2585" s="11"/>
      <c r="S2585" s="20">
        <f t="shared" ref="S2585:U2585" si="2924">_xlfn.STDEV.S(O2565:O2585)*SQRT(252)</f>
        <v>0.39531872583291683</v>
      </c>
      <c r="T2585" s="20">
        <f t="shared" si="2924"/>
        <v>0.20977997395594344</v>
      </c>
      <c r="U2585" s="20">
        <f t="shared" si="2924"/>
        <v>0.28457740950987193</v>
      </c>
    </row>
    <row r="2586" spans="1:21" x14ac:dyDescent="0.2">
      <c r="A2586" s="1" t="s">
        <v>5319</v>
      </c>
      <c r="B2586" s="13">
        <v>40134</v>
      </c>
      <c r="C2586" s="12">
        <v>1110.32</v>
      </c>
      <c r="D2586" s="12">
        <v>67405.98</v>
      </c>
      <c r="E2586" s="10">
        <v>1.7149000000000001</v>
      </c>
      <c r="F2586" s="12">
        <v>8.75</v>
      </c>
      <c r="G2586" s="11"/>
      <c r="H2586" s="19">
        <f t="shared" si="2905"/>
        <v>4.6601540555472853</v>
      </c>
      <c r="I2586" s="19">
        <f t="shared" si="2906"/>
        <v>3.981451860602494</v>
      </c>
      <c r="J2586" s="19">
        <f t="shared" si="2907"/>
        <v>0.72663605551642585</v>
      </c>
      <c r="K2586" s="30">
        <f t="shared" si="2902"/>
        <v>0.7962903721204988</v>
      </c>
      <c r="L2586" s="30">
        <f t="shared" si="2903"/>
        <v>0.58130884441314068</v>
      </c>
      <c r="M2586" s="30">
        <f t="shared" si="2900"/>
        <v>1.3775992165336395</v>
      </c>
      <c r="N2586" s="11"/>
      <c r="O2586" s="20">
        <f t="shared" si="2908"/>
        <v>1.169013809696029E-2</v>
      </c>
      <c r="P2586" s="20">
        <f t="shared" si="2909"/>
        <v>2.4393204829731285E-3</v>
      </c>
      <c r="Q2586" s="20">
        <f t="shared" si="2910"/>
        <v>7.7658065877952431E-3</v>
      </c>
      <c r="R2586" s="11"/>
      <c r="S2586" s="20">
        <f t="shared" ref="S2586:U2586" si="2925">_xlfn.STDEV.S(O2566:O2586)*SQRT(252)</f>
        <v>0.39363229135554073</v>
      </c>
      <c r="T2586" s="20">
        <f t="shared" si="2925"/>
        <v>0.20779313891712339</v>
      </c>
      <c r="U2586" s="20">
        <f t="shared" si="2925"/>
        <v>0.28234273578519509</v>
      </c>
    </row>
    <row r="2587" spans="1:21" x14ac:dyDescent="0.2">
      <c r="A2587" s="1" t="s">
        <v>5320</v>
      </c>
      <c r="B2587" s="13">
        <v>40135</v>
      </c>
      <c r="C2587" s="12">
        <v>1109.8</v>
      </c>
      <c r="D2587" s="12">
        <v>66515.66</v>
      </c>
      <c r="E2587" s="10">
        <v>1.7099</v>
      </c>
      <c r="F2587" s="12">
        <v>8.75</v>
      </c>
      <c r="G2587" s="11"/>
      <c r="H2587" s="19">
        <f t="shared" si="2905"/>
        <v>4.6616884885360399</v>
      </c>
      <c r="I2587" s="19">
        <f t="shared" si="2906"/>
        <v>3.9288635558180882</v>
      </c>
      <c r="J2587" s="19">
        <f t="shared" si="2907"/>
        <v>0.72417814375419065</v>
      </c>
      <c r="K2587" s="30">
        <f t="shared" si="2902"/>
        <v>0.78577271116361769</v>
      </c>
      <c r="L2587" s="30">
        <f t="shared" si="2903"/>
        <v>0.57934251500335254</v>
      </c>
      <c r="M2587" s="30">
        <f t="shared" si="2900"/>
        <v>1.3651152261669703</v>
      </c>
      <c r="N2587" s="11"/>
      <c r="O2587" s="20">
        <f t="shared" si="2908"/>
        <v>-1.3208323653183141E-2</v>
      </c>
      <c r="P2587" s="20">
        <f t="shared" si="2909"/>
        <v>-3.3825898722963377E-3</v>
      </c>
      <c r="Q2587" s="20">
        <f t="shared" si="2910"/>
        <v>-9.062135210908262E-3</v>
      </c>
      <c r="R2587" s="11"/>
      <c r="S2587" s="20">
        <f t="shared" ref="S2587:U2587" si="2926">_xlfn.STDEV.S(O2567:O2587)*SQRT(252)</f>
        <v>0.38260717020239188</v>
      </c>
      <c r="T2587" s="20">
        <f t="shared" si="2926"/>
        <v>0.20378526819101961</v>
      </c>
      <c r="U2587" s="20">
        <f t="shared" si="2926"/>
        <v>0.28114004702919615</v>
      </c>
    </row>
    <row r="2588" spans="1:21" x14ac:dyDescent="0.2">
      <c r="A2588" s="1" t="s">
        <v>5321</v>
      </c>
      <c r="B2588" s="13">
        <v>40136</v>
      </c>
      <c r="C2588" s="12">
        <v>1094.9000000000001</v>
      </c>
      <c r="D2588" s="12">
        <v>66327.28</v>
      </c>
      <c r="E2588" s="10">
        <v>1.7282999999999999</v>
      </c>
      <c r="F2588" s="12">
        <v>8.75</v>
      </c>
      <c r="G2588" s="11"/>
      <c r="H2588" s="19">
        <f t="shared" si="2905"/>
        <v>4.663223426762297</v>
      </c>
      <c r="I2588" s="19">
        <f t="shared" si="2906"/>
        <v>3.9177365623154299</v>
      </c>
      <c r="J2588" s="19">
        <f t="shared" si="2907"/>
        <v>0.72214359933891592</v>
      </c>
      <c r="K2588" s="30">
        <f t="shared" si="2902"/>
        <v>0.78354731246308607</v>
      </c>
      <c r="L2588" s="30">
        <f t="shared" si="2903"/>
        <v>0.57771487947113276</v>
      </c>
      <c r="M2588" s="30">
        <f t="shared" si="2900"/>
        <v>1.3612621919342187</v>
      </c>
      <c r="N2588" s="11"/>
      <c r="O2588" s="20">
        <f t="shared" si="2908"/>
        <v>-2.8321150237403669E-3</v>
      </c>
      <c r="P2588" s="20">
        <f t="shared" si="2909"/>
        <v>-2.8094529403048796E-3</v>
      </c>
      <c r="Q2588" s="20">
        <f t="shared" si="2910"/>
        <v>-2.8224974411650283E-3</v>
      </c>
      <c r="R2588" s="11"/>
      <c r="S2588" s="20">
        <f t="shared" ref="S2588:U2588" si="2927">_xlfn.STDEV.S(O2568:O2588)*SQRT(252)</f>
        <v>0.3827994041949272</v>
      </c>
      <c r="T2588" s="20">
        <f t="shared" si="2927"/>
        <v>0.20123187902412443</v>
      </c>
      <c r="U2588" s="20">
        <f t="shared" si="2927"/>
        <v>0.28119316336913391</v>
      </c>
    </row>
    <row r="2589" spans="1:21" x14ac:dyDescent="0.2">
      <c r="A2589" s="1" t="s">
        <v>5322</v>
      </c>
      <c r="B2589" s="13">
        <v>40137</v>
      </c>
      <c r="C2589" s="12">
        <v>1091.3800000000001</v>
      </c>
      <c r="D2589" s="12">
        <v>66327.28</v>
      </c>
      <c r="E2589" s="10">
        <v>1.7352000000000001</v>
      </c>
      <c r="F2589" s="12">
        <v>8.75</v>
      </c>
      <c r="G2589" s="11"/>
      <c r="H2589" s="19">
        <f t="shared" si="2905"/>
        <v>4.6647588703924141</v>
      </c>
      <c r="I2589" s="19">
        <f t="shared" si="2906"/>
        <v>3.9177365623154299</v>
      </c>
      <c r="J2589" s="19">
        <f t="shared" si="2907"/>
        <v>0.72269576614877229</v>
      </c>
      <c r="K2589" s="30">
        <f t="shared" si="2902"/>
        <v>0.78354731246308607</v>
      </c>
      <c r="L2589" s="30">
        <f t="shared" si="2903"/>
        <v>0.57815661291901788</v>
      </c>
      <c r="M2589" s="30">
        <f t="shared" si="2900"/>
        <v>1.3617039253821039</v>
      </c>
      <c r="N2589" s="11"/>
      <c r="O2589" s="20">
        <f t="shared" si="2908"/>
        <v>0</v>
      </c>
      <c r="P2589" s="20">
        <f t="shared" si="2909"/>
        <v>7.6462189841719486E-4</v>
      </c>
      <c r="Q2589" s="20">
        <f t="shared" si="2910"/>
        <v>3.2450284045393296E-4</v>
      </c>
      <c r="R2589" s="11"/>
      <c r="S2589" s="20">
        <f t="shared" ref="S2589:U2589" si="2928">_xlfn.STDEV.S(O2569:O2589)*SQRT(252)</f>
        <v>0.38139021320006383</v>
      </c>
      <c r="T2589" s="20">
        <f t="shared" si="2928"/>
        <v>0.20103654686750924</v>
      </c>
      <c r="U2589" s="20">
        <f t="shared" si="2928"/>
        <v>0.28026041878198915</v>
      </c>
    </row>
    <row r="2590" spans="1:21" x14ac:dyDescent="0.2">
      <c r="A2590" s="1" t="s">
        <v>5323</v>
      </c>
      <c r="B2590" s="13">
        <v>40140</v>
      </c>
      <c r="C2590" s="12">
        <v>1106.24</v>
      </c>
      <c r="D2590" s="12">
        <v>66809.399999999994</v>
      </c>
      <c r="E2590" s="10">
        <v>1.7241</v>
      </c>
      <c r="F2590" s="12">
        <v>8.75</v>
      </c>
      <c r="G2590" s="11"/>
      <c r="H2590" s="19">
        <f t="shared" si="2905"/>
        <v>4.666294819592804</v>
      </c>
      <c r="I2590" s="19">
        <f t="shared" si="2906"/>
        <v>3.9462138216184419</v>
      </c>
      <c r="J2590" s="19">
        <f t="shared" si="2907"/>
        <v>0.72784983898964251</v>
      </c>
      <c r="K2590" s="30">
        <f t="shared" si="2902"/>
        <v>0.78924276432368845</v>
      </c>
      <c r="L2590" s="30">
        <f t="shared" si="2903"/>
        <v>0.58227987119171398</v>
      </c>
      <c r="M2590" s="30">
        <f t="shared" si="2900"/>
        <v>1.3715226355154024</v>
      </c>
      <c r="N2590" s="11"/>
      <c r="O2590" s="20">
        <f t="shared" si="2908"/>
        <v>7.268804027543263E-3</v>
      </c>
      <c r="P2590" s="20">
        <f t="shared" si="2909"/>
        <v>7.1317324416277916E-3</v>
      </c>
      <c r="Q2590" s="20">
        <f t="shared" si="2910"/>
        <v>7.2106057346814634E-3</v>
      </c>
      <c r="R2590" s="11"/>
      <c r="S2590" s="20">
        <f t="shared" ref="S2590:U2590" si="2929">_xlfn.STDEV.S(O2570:O2590)*SQRT(252)</f>
        <v>0.37710850901957954</v>
      </c>
      <c r="T2590" s="20">
        <f t="shared" si="2929"/>
        <v>0.18351514811969966</v>
      </c>
      <c r="U2590" s="20">
        <f t="shared" si="2929"/>
        <v>0.27199623857886845</v>
      </c>
    </row>
    <row r="2591" spans="1:21" x14ac:dyDescent="0.2">
      <c r="A2591" s="1" t="s">
        <v>5324</v>
      </c>
      <c r="B2591" s="13">
        <v>40141</v>
      </c>
      <c r="C2591" s="12">
        <v>1105.6500000000001</v>
      </c>
      <c r="D2591" s="12">
        <v>67317</v>
      </c>
      <c r="E2591" s="10">
        <v>1.7278</v>
      </c>
      <c r="F2591" s="12">
        <v>8.75</v>
      </c>
      <c r="G2591" s="11"/>
      <c r="H2591" s="19">
        <f t="shared" si="2905"/>
        <v>4.6678312745299344</v>
      </c>
      <c r="I2591" s="19">
        <f t="shared" si="2906"/>
        <v>3.9761961015948155</v>
      </c>
      <c r="J2591" s="19">
        <f t="shared" si="2907"/>
        <v>0.72902281594399909</v>
      </c>
      <c r="K2591" s="30">
        <f t="shared" si="2902"/>
        <v>0.7952392203189631</v>
      </c>
      <c r="L2591" s="30">
        <f t="shared" si="2903"/>
        <v>0.58321825275519934</v>
      </c>
      <c r="M2591" s="30">
        <f t="shared" si="2900"/>
        <v>1.3784574730741626</v>
      </c>
      <c r="N2591" s="11"/>
      <c r="O2591" s="20">
        <f t="shared" si="2908"/>
        <v>7.5977332531051989E-3</v>
      </c>
      <c r="P2591" s="20">
        <f t="shared" si="2909"/>
        <v>1.6115644897096715E-3</v>
      </c>
      <c r="Q2591" s="20">
        <f t="shared" si="2910"/>
        <v>5.0563055827030912E-3</v>
      </c>
      <c r="R2591" s="11"/>
      <c r="S2591" s="20">
        <f t="shared" ref="S2591:U2591" si="2930">_xlfn.STDEV.S(O2571:O2591)*SQRT(252)</f>
        <v>0.37766027166954302</v>
      </c>
      <c r="T2591" s="20">
        <f t="shared" si="2930"/>
        <v>0.17929629759085228</v>
      </c>
      <c r="U2591" s="20">
        <f t="shared" si="2930"/>
        <v>0.27158533106174221</v>
      </c>
    </row>
    <row r="2592" spans="1:21" x14ac:dyDescent="0.2">
      <c r="A2592" s="1" t="s">
        <v>5325</v>
      </c>
      <c r="B2592" s="13">
        <v>40142</v>
      </c>
      <c r="C2592" s="12">
        <v>1110.6300000000001</v>
      </c>
      <c r="D2592" s="12">
        <v>67917.08</v>
      </c>
      <c r="E2592" s="10">
        <v>1.7267999999999999</v>
      </c>
      <c r="F2592" s="12">
        <v>8.75</v>
      </c>
      <c r="G2592" s="11"/>
      <c r="H2592" s="19">
        <f t="shared" si="2905"/>
        <v>4.6693682353703281</v>
      </c>
      <c r="I2592" s="19">
        <f t="shared" si="2906"/>
        <v>4.0116408741878464</v>
      </c>
      <c r="J2592" s="19">
        <f t="shared" si="2907"/>
        <v>0.73188259769211317</v>
      </c>
      <c r="K2592" s="30">
        <f t="shared" si="2902"/>
        <v>0.80232817483756935</v>
      </c>
      <c r="L2592" s="30">
        <f t="shared" si="2903"/>
        <v>0.5855060781536906</v>
      </c>
      <c r="M2592" s="30">
        <f t="shared" si="2900"/>
        <v>1.38783425299126</v>
      </c>
      <c r="N2592" s="11"/>
      <c r="O2592" s="20">
        <f t="shared" si="2908"/>
        <v>8.9142415734511093E-3</v>
      </c>
      <c r="P2592" s="20">
        <f t="shared" si="2909"/>
        <v>3.9227602834501774E-3</v>
      </c>
      <c r="Q2592" s="20">
        <f t="shared" si="2910"/>
        <v>6.8023715640539439E-3</v>
      </c>
      <c r="R2592" s="11"/>
      <c r="S2592" s="20">
        <f t="shared" ref="S2592:U2592" si="2931">_xlfn.STDEV.S(O2572:O2592)*SQRT(252)</f>
        <v>0.360422379266853</v>
      </c>
      <c r="T2592" s="20">
        <f t="shared" si="2931"/>
        <v>0.17839269085606096</v>
      </c>
      <c r="U2592" s="20">
        <f t="shared" si="2931"/>
        <v>0.26570954129074581</v>
      </c>
    </row>
    <row r="2593" spans="1:21" x14ac:dyDescent="0.2">
      <c r="A2593" s="1" t="s">
        <v>5326</v>
      </c>
      <c r="B2593" s="13">
        <v>40143</v>
      </c>
      <c r="C2593" s="12">
        <v>1110.6300000000001</v>
      </c>
      <c r="D2593" s="12">
        <v>66391.8</v>
      </c>
      <c r="E2593" s="10">
        <v>1.7404999999999999</v>
      </c>
      <c r="F2593" s="12">
        <v>8.75</v>
      </c>
      <c r="G2593" s="11"/>
      <c r="H2593" s="19">
        <f t="shared" si="2905"/>
        <v>4.6709057022805611</v>
      </c>
      <c r="I2593" s="19">
        <f t="shared" si="2906"/>
        <v>3.9215475487300786</v>
      </c>
      <c r="J2593" s="19">
        <f t="shared" si="2907"/>
        <v>0.73768917146347168</v>
      </c>
      <c r="K2593" s="30">
        <f t="shared" si="2902"/>
        <v>0.78430950974601576</v>
      </c>
      <c r="L2593" s="30">
        <f t="shared" si="2903"/>
        <v>0.59015133717077739</v>
      </c>
      <c r="M2593" s="30">
        <f t="shared" si="2900"/>
        <v>1.3744608469167932</v>
      </c>
      <c r="N2593" s="11"/>
      <c r="O2593" s="20">
        <f t="shared" si="2908"/>
        <v>-2.2457973752699645E-2</v>
      </c>
      <c r="P2593" s="20">
        <f t="shared" si="2909"/>
        <v>7.9337502895528988E-3</v>
      </c>
      <c r="Q2593" s="20">
        <f t="shared" si="2910"/>
        <v>-9.6361694817969079E-3</v>
      </c>
      <c r="R2593" s="11"/>
      <c r="S2593" s="20">
        <f t="shared" ref="S2593:U2593" si="2932">_xlfn.STDEV.S(O2573:O2593)*SQRT(252)</f>
        <v>0.32425861394484085</v>
      </c>
      <c r="T2593" s="20">
        <f t="shared" si="2932"/>
        <v>0.17016206094031278</v>
      </c>
      <c r="U2593" s="20">
        <f t="shared" si="2932"/>
        <v>0.23682328782634793</v>
      </c>
    </row>
    <row r="2594" spans="1:21" x14ac:dyDescent="0.2">
      <c r="A2594" s="1" t="s">
        <v>5327</v>
      </c>
      <c r="B2594" s="13">
        <v>40144</v>
      </c>
      <c r="C2594" s="12">
        <v>1091.49</v>
      </c>
      <c r="D2594" s="12">
        <v>67082.149999999994</v>
      </c>
      <c r="E2594" s="10">
        <v>1.7439</v>
      </c>
      <c r="F2594" s="12">
        <v>8.75</v>
      </c>
      <c r="G2594" s="11"/>
      <c r="H2594" s="19">
        <f t="shared" si="2905"/>
        <v>4.6724436754272656</v>
      </c>
      <c r="I2594" s="19">
        <f t="shared" si="2906"/>
        <v>3.9623242764323821</v>
      </c>
      <c r="J2594" s="19">
        <f t="shared" si="2907"/>
        <v>0.7263924463612772</v>
      </c>
      <c r="K2594" s="30">
        <f t="shared" si="2902"/>
        <v>0.79246485528647648</v>
      </c>
      <c r="L2594" s="30">
        <f t="shared" si="2903"/>
        <v>0.5811139570890218</v>
      </c>
      <c r="M2594" s="30">
        <f t="shared" si="2900"/>
        <v>1.3735788123754982</v>
      </c>
      <c r="N2594" s="11"/>
      <c r="O2594" s="20">
        <f t="shared" si="2908"/>
        <v>1.0398121454757936E-2</v>
      </c>
      <c r="P2594" s="20">
        <f t="shared" si="2909"/>
        <v>-1.5313665347402861E-2</v>
      </c>
      <c r="Q2594" s="20">
        <f t="shared" si="2910"/>
        <v>-6.4173129651057259E-4</v>
      </c>
      <c r="R2594" s="11"/>
      <c r="S2594" s="20">
        <f t="shared" ref="S2594:U2594" si="2933">_xlfn.STDEV.S(O2574:O2594)*SQRT(252)</f>
        <v>0.25888906282322727</v>
      </c>
      <c r="T2594" s="20">
        <f t="shared" si="2933"/>
        <v>0.16681864370864929</v>
      </c>
      <c r="U2594" s="20">
        <f t="shared" si="2933"/>
        <v>0.19049810990427624</v>
      </c>
    </row>
    <row r="2595" spans="1:21" x14ac:dyDescent="0.2">
      <c r="A2595" s="1" t="s">
        <v>5328</v>
      </c>
      <c r="B2595" s="13">
        <v>40147</v>
      </c>
      <c r="C2595" s="12">
        <v>1095.6300000000001</v>
      </c>
      <c r="D2595" s="12">
        <v>67044.44</v>
      </c>
      <c r="E2595" s="10">
        <v>1.7501</v>
      </c>
      <c r="F2595" s="12">
        <v>8.75</v>
      </c>
      <c r="G2595" s="11"/>
      <c r="H2595" s="19">
        <f t="shared" si="2905"/>
        <v>4.6739821549771285</v>
      </c>
      <c r="I2595" s="19">
        <f t="shared" si="2906"/>
        <v>3.9600968694625065</v>
      </c>
      <c r="J2595" s="19">
        <f t="shared" si="2907"/>
        <v>0.73173994049874524</v>
      </c>
      <c r="K2595" s="30">
        <f t="shared" si="2902"/>
        <v>0.79201937389250132</v>
      </c>
      <c r="L2595" s="30">
        <f t="shared" si="2903"/>
        <v>0.58539195239899622</v>
      </c>
      <c r="M2595" s="30">
        <f t="shared" si="2900"/>
        <v>1.3774113262914975</v>
      </c>
      <c r="N2595" s="11"/>
      <c r="O2595" s="20">
        <f t="shared" si="2908"/>
        <v>-5.6214656208830593E-4</v>
      </c>
      <c r="P2595" s="20">
        <f t="shared" si="2909"/>
        <v>7.3617149576035157E-3</v>
      </c>
      <c r="Q2595" s="20">
        <f t="shared" si="2910"/>
        <v>2.7901667392287166E-3</v>
      </c>
      <c r="R2595" s="11"/>
      <c r="S2595" s="20">
        <f t="shared" ref="S2595:U2595" si="2934">_xlfn.STDEV.S(O2575:O2595)*SQRT(252)</f>
        <v>0.22246011808224533</v>
      </c>
      <c r="T2595" s="20">
        <f t="shared" si="2934"/>
        <v>0.13016289156212657</v>
      </c>
      <c r="U2595" s="20">
        <f t="shared" si="2934"/>
        <v>0.14678974618686963</v>
      </c>
    </row>
    <row r="2596" spans="1:21" x14ac:dyDescent="0.2">
      <c r="A2596" s="1" t="s">
        <v>5329</v>
      </c>
      <c r="B2596" s="13">
        <v>40148</v>
      </c>
      <c r="C2596" s="12">
        <v>1108.8599999999999</v>
      </c>
      <c r="D2596" s="12">
        <v>68408.399999999994</v>
      </c>
      <c r="E2596" s="10">
        <v>1.7289000000000001</v>
      </c>
      <c r="F2596" s="12">
        <v>8.75</v>
      </c>
      <c r="G2596" s="11"/>
      <c r="H2596" s="19">
        <f t="shared" si="2905"/>
        <v>4.6755211410968913</v>
      </c>
      <c r="I2596" s="19">
        <f t="shared" si="2906"/>
        <v>4.0406615475487433</v>
      </c>
      <c r="J2596" s="19">
        <f t="shared" si="2907"/>
        <v>0.73160484394085512</v>
      </c>
      <c r="K2596" s="30">
        <f t="shared" si="2902"/>
        <v>0.80813230950974868</v>
      </c>
      <c r="L2596" s="30">
        <f t="shared" si="2903"/>
        <v>0.5852838751526841</v>
      </c>
      <c r="M2596" s="30">
        <f t="shared" si="2900"/>
        <v>1.3934161846624327</v>
      </c>
      <c r="N2596" s="11"/>
      <c r="O2596" s="20">
        <f t="shared" si="2908"/>
        <v>2.0344118020823032E-2</v>
      </c>
      <c r="P2596" s="20">
        <f t="shared" si="2909"/>
        <v>-1.846237309365284E-4</v>
      </c>
      <c r="Q2596" s="20">
        <f t="shared" si="2910"/>
        <v>1.1619519939643608E-2</v>
      </c>
      <c r="R2596" s="11"/>
      <c r="S2596" s="20">
        <f t="shared" ref="S2596:U2596" si="2935">_xlfn.STDEV.S(O2576:O2596)*SQRT(252)</f>
        <v>0.22872150909986302</v>
      </c>
      <c r="T2596" s="20">
        <f t="shared" si="2935"/>
        <v>0.12988967734046217</v>
      </c>
      <c r="U2596" s="20">
        <f t="shared" si="2935"/>
        <v>0.14934696145330462</v>
      </c>
    </row>
    <row r="2597" spans="1:21" x14ac:dyDescent="0.2">
      <c r="A2597" s="1" t="s">
        <v>5330</v>
      </c>
      <c r="B2597" s="13">
        <v>40149</v>
      </c>
      <c r="C2597" s="12">
        <v>1109.24</v>
      </c>
      <c r="D2597" s="12">
        <v>68614.789999999994</v>
      </c>
      <c r="E2597" s="10">
        <v>1.7197</v>
      </c>
      <c r="F2597" s="12">
        <v>8.75</v>
      </c>
      <c r="G2597" s="11"/>
      <c r="H2597" s="19">
        <f t="shared" si="2905"/>
        <v>4.6770606339533511</v>
      </c>
      <c r="I2597" s="19">
        <f t="shared" si="2906"/>
        <v>4.0528523331364568</v>
      </c>
      <c r="J2597" s="19">
        <f t="shared" si="2907"/>
        <v>0.72796113587906996</v>
      </c>
      <c r="K2597" s="30">
        <f t="shared" si="2902"/>
        <v>0.81057046662729137</v>
      </c>
      <c r="L2597" s="30">
        <f t="shared" si="2903"/>
        <v>0.58236890870325597</v>
      </c>
      <c r="M2597" s="30">
        <f t="shared" si="2900"/>
        <v>1.3929393753305472</v>
      </c>
      <c r="N2597" s="11"/>
      <c r="O2597" s="20">
        <f t="shared" si="2908"/>
        <v>3.0170271487126588E-3</v>
      </c>
      <c r="P2597" s="20">
        <f t="shared" si="2909"/>
        <v>-4.9804318437232098E-3</v>
      </c>
      <c r="Q2597" s="20">
        <f t="shared" si="2910"/>
        <v>-3.421873070901249E-4</v>
      </c>
      <c r="R2597" s="11"/>
      <c r="S2597" s="20">
        <f t="shared" ref="S2597:U2597" si="2936">_xlfn.STDEV.S(O2577:O2597)*SQRT(252)</f>
        <v>0.22407546817003318</v>
      </c>
      <c r="T2597" s="20">
        <f t="shared" si="2936"/>
        <v>0.12864413484915357</v>
      </c>
      <c r="U2597" s="20">
        <f t="shared" si="2936"/>
        <v>0.14465509066110016</v>
      </c>
    </row>
    <row r="2598" spans="1:21" x14ac:dyDescent="0.2">
      <c r="A2598" s="1" t="s">
        <v>5331</v>
      </c>
      <c r="B2598" s="13">
        <v>40150</v>
      </c>
      <c r="C2598" s="12">
        <v>1099.92</v>
      </c>
      <c r="D2598" s="12">
        <v>68314.820000000007</v>
      </c>
      <c r="E2598" s="10">
        <v>1.7092000000000001</v>
      </c>
      <c r="F2598" s="12">
        <v>8.75</v>
      </c>
      <c r="G2598" s="11"/>
      <c r="H2598" s="19">
        <f t="shared" si="2905"/>
        <v>4.6786006337133585</v>
      </c>
      <c r="I2598" s="19">
        <f t="shared" si="2906"/>
        <v>4.0351340815121217</v>
      </c>
      <c r="J2598" s="19">
        <f t="shared" si="2907"/>
        <v>0.71743731898699736</v>
      </c>
      <c r="K2598" s="30">
        <f t="shared" si="2902"/>
        <v>0.80702681630242434</v>
      </c>
      <c r="L2598" s="30">
        <f t="shared" si="2903"/>
        <v>0.57394985518959796</v>
      </c>
      <c r="M2598" s="30">
        <f t="shared" si="2900"/>
        <v>1.3809766714920224</v>
      </c>
      <c r="N2598" s="11"/>
      <c r="O2598" s="20">
        <f t="shared" si="2908"/>
        <v>-4.3717979753343794E-3</v>
      </c>
      <c r="P2598" s="20">
        <f t="shared" si="2909"/>
        <v>-1.4456564194686439E-2</v>
      </c>
      <c r="Q2598" s="20">
        <f t="shared" si="2910"/>
        <v>-8.5881008537690429E-3</v>
      </c>
      <c r="R2598" s="11"/>
      <c r="S2598" s="20">
        <f t="shared" ref="S2598:U2598" si="2937">_xlfn.STDEV.S(O2578:O2598)*SQRT(252)</f>
        <v>0.21833382270773294</v>
      </c>
      <c r="T2598" s="20">
        <f t="shared" si="2937"/>
        <v>0.12417892903897179</v>
      </c>
      <c r="U2598" s="20">
        <f t="shared" si="2937"/>
        <v>0.15031269861187654</v>
      </c>
    </row>
    <row r="2599" spans="1:21" x14ac:dyDescent="0.2">
      <c r="A2599" s="1" t="s">
        <v>5332</v>
      </c>
      <c r="B2599" s="13">
        <v>40151</v>
      </c>
      <c r="C2599" s="12">
        <v>1105.98</v>
      </c>
      <c r="D2599" s="12">
        <v>67603.520000000004</v>
      </c>
      <c r="E2599" s="10">
        <v>1.7126999999999999</v>
      </c>
      <c r="F2599" s="12">
        <v>8.75</v>
      </c>
      <c r="G2599" s="11"/>
      <c r="H2599" s="19">
        <f t="shared" si="2905"/>
        <v>4.6801411405438209</v>
      </c>
      <c r="I2599" s="19">
        <f t="shared" si="2906"/>
        <v>3.99311990549322</v>
      </c>
      <c r="J2599" s="19">
        <f t="shared" si="2907"/>
        <v>0.72286725427539911</v>
      </c>
      <c r="K2599" s="30">
        <f t="shared" si="2902"/>
        <v>0.79862398109864408</v>
      </c>
      <c r="L2599" s="30">
        <f t="shared" si="2903"/>
        <v>0.57829380342031933</v>
      </c>
      <c r="M2599" s="30">
        <f t="shared" si="2900"/>
        <v>1.3769177845189633</v>
      </c>
      <c r="N2599" s="11"/>
      <c r="O2599" s="20">
        <f t="shared" si="2908"/>
        <v>-1.0412089206997877E-2</v>
      </c>
      <c r="P2599" s="20">
        <f t="shared" si="2909"/>
        <v>7.5685152482292128E-3</v>
      </c>
      <c r="Q2599" s="20">
        <f t="shared" si="2910"/>
        <v>-2.9391423163389607E-3</v>
      </c>
      <c r="R2599" s="11"/>
      <c r="S2599" s="20">
        <f t="shared" ref="S2599:U2599" si="2938">_xlfn.STDEV.S(O2579:O2599)*SQRT(252)</f>
        <v>0.21949706195842716</v>
      </c>
      <c r="T2599" s="20">
        <f t="shared" si="2938"/>
        <v>0.11288029218402014</v>
      </c>
      <c r="U2599" s="20">
        <f t="shared" si="2938"/>
        <v>0.14391621662502918</v>
      </c>
    </row>
    <row r="2600" spans="1:21" x14ac:dyDescent="0.2">
      <c r="A2600" s="1" t="s">
        <v>5333</v>
      </c>
      <c r="B2600" s="13">
        <v>40154</v>
      </c>
      <c r="C2600" s="12">
        <v>1103.25</v>
      </c>
      <c r="D2600" s="12">
        <v>68512.19</v>
      </c>
      <c r="E2600" s="10">
        <v>1.7298</v>
      </c>
      <c r="F2600" s="12">
        <v>8.75</v>
      </c>
      <c r="G2600" s="11"/>
      <c r="H2600" s="19">
        <f t="shared" si="2905"/>
        <v>4.6816821546116989</v>
      </c>
      <c r="I2600" s="19">
        <f t="shared" si="2906"/>
        <v>4.0467920850561256</v>
      </c>
      <c r="J2600" s="19">
        <f t="shared" si="2907"/>
        <v>0.72828239114251259</v>
      </c>
      <c r="K2600" s="30">
        <f t="shared" si="2902"/>
        <v>0.80935841701122513</v>
      </c>
      <c r="L2600" s="30">
        <f t="shared" si="2903"/>
        <v>0.58262591291401011</v>
      </c>
      <c r="M2600" s="30">
        <f t="shared" si="2900"/>
        <v>1.3919843299252352</v>
      </c>
      <c r="N2600" s="11"/>
      <c r="O2600" s="20">
        <f t="shared" si="2908"/>
        <v>1.3441164010394635E-2</v>
      </c>
      <c r="P2600" s="20">
        <f t="shared" si="2909"/>
        <v>7.4911912734816344E-3</v>
      </c>
      <c r="Q2600" s="20">
        <f t="shared" si="2910"/>
        <v>1.0942225872647482E-2</v>
      </c>
      <c r="R2600" s="11"/>
      <c r="S2600" s="20">
        <f t="shared" ref="S2600:U2600" si="2939">_xlfn.STDEV.S(O2580:O2600)*SQRT(252)</f>
        <v>0.22108795838912249</v>
      </c>
      <c r="T2600" s="20">
        <f t="shared" si="2939"/>
        <v>0.11436810095379449</v>
      </c>
      <c r="U2600" s="20">
        <f t="shared" si="2939"/>
        <v>0.14586809660329619</v>
      </c>
    </row>
    <row r="2601" spans="1:21" x14ac:dyDescent="0.2">
      <c r="A2601" s="1" t="s">
        <v>5334</v>
      </c>
      <c r="B2601" s="13">
        <v>40155</v>
      </c>
      <c r="C2601" s="12">
        <v>1091.94</v>
      </c>
      <c r="D2601" s="12">
        <v>67728.509999999995</v>
      </c>
      <c r="E2601" s="10">
        <v>1.7478</v>
      </c>
      <c r="F2601" s="12">
        <v>8.75</v>
      </c>
      <c r="G2601" s="11"/>
      <c r="H2601" s="19">
        <f t="shared" si="2905"/>
        <v>4.6832236760840091</v>
      </c>
      <c r="I2601" s="19">
        <f t="shared" si="2906"/>
        <v>4.0005026580035556</v>
      </c>
      <c r="J2601" s="19">
        <f t="shared" si="2907"/>
        <v>0.72831707343978236</v>
      </c>
      <c r="K2601" s="30">
        <f t="shared" si="2902"/>
        <v>0.80010053160071115</v>
      </c>
      <c r="L2601" s="30">
        <f t="shared" si="2903"/>
        <v>0.58265365875182595</v>
      </c>
      <c r="M2601" s="30">
        <f t="shared" si="2900"/>
        <v>1.3827541903525371</v>
      </c>
      <c r="N2601" s="11"/>
      <c r="O2601" s="20">
        <f t="shared" si="2908"/>
        <v>-1.1438548380952485E-2</v>
      </c>
      <c r="P2601" s="20">
        <f t="shared" si="2909"/>
        <v>4.7622045640016708E-5</v>
      </c>
      <c r="Q2601" s="20">
        <f t="shared" si="2910"/>
        <v>-6.6309220400447844E-3</v>
      </c>
      <c r="R2601" s="11"/>
      <c r="S2601" s="20">
        <f t="shared" ref="S2601:U2601" si="2940">_xlfn.STDEV.S(O2581:O2601)*SQRT(252)</f>
        <v>0.20804047145085361</v>
      </c>
      <c r="T2601" s="20">
        <f t="shared" si="2940"/>
        <v>0.10701130309865013</v>
      </c>
      <c r="U2601" s="20">
        <f t="shared" si="2940"/>
        <v>0.1322207768778528</v>
      </c>
    </row>
    <row r="2602" spans="1:21" x14ac:dyDescent="0.2">
      <c r="A2602" s="1" t="s">
        <v>5335</v>
      </c>
      <c r="B2602" s="13">
        <v>40156</v>
      </c>
      <c r="C2602" s="12">
        <v>1095.95</v>
      </c>
      <c r="D2602" s="12">
        <v>68011.990000000005</v>
      </c>
      <c r="E2602" s="10">
        <v>1.7606999999999999</v>
      </c>
      <c r="F2602" s="12">
        <v>8.75</v>
      </c>
      <c r="G2602" s="11"/>
      <c r="H2602" s="19">
        <f t="shared" si="2905"/>
        <v>4.6847657051278224</v>
      </c>
      <c r="I2602" s="19">
        <f t="shared" si="2906"/>
        <v>4.0172468989958769</v>
      </c>
      <c r="J2602" s="19">
        <f t="shared" si="2907"/>
        <v>0.73638695389466402</v>
      </c>
      <c r="K2602" s="30">
        <f t="shared" si="2902"/>
        <v>0.80344937979917541</v>
      </c>
      <c r="L2602" s="30">
        <f t="shared" si="2903"/>
        <v>0.58910956311573126</v>
      </c>
      <c r="M2602" s="30">
        <f t="shared" si="2900"/>
        <v>1.3925589429149068</v>
      </c>
      <c r="N2602" s="11"/>
      <c r="O2602" s="20">
        <f t="shared" si="2908"/>
        <v>4.1855342750047875E-3</v>
      </c>
      <c r="P2602" s="20">
        <f t="shared" si="2909"/>
        <v>1.1080174760655037E-2</v>
      </c>
      <c r="Q2602" s="20">
        <f t="shared" si="2910"/>
        <v>7.0907415293168796E-3</v>
      </c>
      <c r="R2602" s="11"/>
      <c r="S2602" s="20">
        <f t="shared" ref="S2602:U2602" si="2941">_xlfn.STDEV.S(O2582:O2602)*SQRT(252)</f>
        <v>0.20830493015709955</v>
      </c>
      <c r="T2602" s="20">
        <f t="shared" si="2941"/>
        <v>0.1119615409708339</v>
      </c>
      <c r="U2602" s="20">
        <f t="shared" si="2941"/>
        <v>0.13374730518048961</v>
      </c>
    </row>
    <row r="2603" spans="1:21" x14ac:dyDescent="0.2">
      <c r="A2603" s="1" t="s">
        <v>5336</v>
      </c>
      <c r="B2603" s="13">
        <v>40157</v>
      </c>
      <c r="C2603" s="12">
        <v>1102.3499999999999</v>
      </c>
      <c r="D2603" s="12">
        <v>68728.289999999994</v>
      </c>
      <c r="E2603" s="10">
        <v>1.7623</v>
      </c>
      <c r="F2603" s="12">
        <v>8.75</v>
      </c>
      <c r="G2603" s="11"/>
      <c r="H2603" s="19">
        <f t="shared" si="2905"/>
        <v>4.6863082419102655</v>
      </c>
      <c r="I2603" s="19">
        <f t="shared" si="2906"/>
        <v>4.0595564087418889</v>
      </c>
      <c r="J2603" s="19">
        <f t="shared" si="2907"/>
        <v>0.74136030419252863</v>
      </c>
      <c r="K2603" s="30">
        <f t="shared" si="2902"/>
        <v>0.81191128174837779</v>
      </c>
      <c r="L2603" s="30">
        <f t="shared" si="2903"/>
        <v>0.59308824335402288</v>
      </c>
      <c r="M2603" s="30">
        <f t="shared" si="2900"/>
        <v>1.4049995251024008</v>
      </c>
      <c r="N2603" s="11"/>
      <c r="O2603" s="20">
        <f t="shared" si="2908"/>
        <v>1.0531966495907374E-2</v>
      </c>
      <c r="P2603" s="20">
        <f t="shared" si="2909"/>
        <v>6.7537186414847739E-3</v>
      </c>
      <c r="Q2603" s="20">
        <f t="shared" si="2910"/>
        <v>8.9336126494246049E-3</v>
      </c>
      <c r="R2603" s="11"/>
      <c r="S2603" s="20">
        <f t="shared" ref="S2603:U2603" si="2942">_xlfn.STDEV.S(O2583:O2603)*SQRT(252)</f>
        <v>0.21075250500259243</v>
      </c>
      <c r="T2603" s="20">
        <f t="shared" si="2942"/>
        <v>0.11238068097210893</v>
      </c>
      <c r="U2603" s="20">
        <f t="shared" si="2942"/>
        <v>0.13610940056141921</v>
      </c>
    </row>
    <row r="2604" spans="1:21" x14ac:dyDescent="0.2">
      <c r="A2604" s="1" t="s">
        <v>5337</v>
      </c>
      <c r="B2604" s="13">
        <v>40158</v>
      </c>
      <c r="C2604" s="12">
        <v>1106.4100000000001</v>
      </c>
      <c r="D2604" s="12">
        <v>69267.47</v>
      </c>
      <c r="E2604" s="10">
        <v>1.7517</v>
      </c>
      <c r="F2604" s="12">
        <v>8.75</v>
      </c>
      <c r="G2604" s="11"/>
      <c r="H2604" s="19">
        <f t="shared" si="2905"/>
        <v>4.6878512865985194</v>
      </c>
      <c r="I2604" s="19">
        <f t="shared" si="2906"/>
        <v>4.0914040165387</v>
      </c>
      <c r="J2604" s="19">
        <f t="shared" si="2907"/>
        <v>0.73961515748720896</v>
      </c>
      <c r="K2604" s="30">
        <f t="shared" si="2902"/>
        <v>0.81828080330774</v>
      </c>
      <c r="L2604" s="30">
        <f t="shared" si="2903"/>
        <v>0.59169212598976717</v>
      </c>
      <c r="M2604" s="30">
        <f t="shared" si="2900"/>
        <v>1.4099729292975072</v>
      </c>
      <c r="N2604" s="11"/>
      <c r="O2604" s="20">
        <f t="shared" si="2908"/>
        <v>7.8450955203455131E-3</v>
      </c>
      <c r="P2604" s="20">
        <f t="shared" si="2909"/>
        <v>-2.3539791589197723E-3</v>
      </c>
      <c r="Q2604" s="20">
        <f t="shared" si="2910"/>
        <v>3.539790659177644E-3</v>
      </c>
      <c r="R2604" s="11"/>
      <c r="S2604" s="20">
        <f t="shared" ref="S2604:U2604" si="2943">_xlfn.STDEV.S(O2584:O2604)*SQRT(252)</f>
        <v>0.1774523943763584</v>
      </c>
      <c r="T2604" s="20">
        <f t="shared" si="2943"/>
        <v>0.1124150480407481</v>
      </c>
      <c r="U2604" s="20">
        <f t="shared" si="2943"/>
        <v>0.11543461132513637</v>
      </c>
    </row>
    <row r="2605" spans="1:21" x14ac:dyDescent="0.2">
      <c r="A2605" s="1" t="s">
        <v>5338</v>
      </c>
      <c r="B2605" s="13">
        <v>40161</v>
      </c>
      <c r="C2605" s="12">
        <v>1114.1099999999999</v>
      </c>
      <c r="D2605" s="12">
        <v>69349.399999999994</v>
      </c>
      <c r="E2605" s="10">
        <v>1.7479</v>
      </c>
      <c r="F2605" s="12">
        <v>8.75</v>
      </c>
      <c r="G2605" s="11"/>
      <c r="H2605" s="19">
        <f t="shared" si="2905"/>
        <v>4.6893948393598208</v>
      </c>
      <c r="I2605" s="19">
        <f t="shared" si="2906"/>
        <v>4.0962433549911514</v>
      </c>
      <c r="J2605" s="19">
        <f t="shared" si="2907"/>
        <v>0.74314683976729123</v>
      </c>
      <c r="K2605" s="30">
        <f t="shared" si="2902"/>
        <v>0.81924867099823029</v>
      </c>
      <c r="L2605" s="30">
        <f t="shared" si="2903"/>
        <v>0.59451747181383297</v>
      </c>
      <c r="M2605" s="30">
        <f t="shared" si="2900"/>
        <v>1.4137661428120634</v>
      </c>
      <c r="N2605" s="11"/>
      <c r="O2605" s="20">
        <f t="shared" si="2908"/>
        <v>1.1828063014283074E-3</v>
      </c>
      <c r="P2605" s="20">
        <f t="shared" si="2909"/>
        <v>4.7750269100499398E-3</v>
      </c>
      <c r="Q2605" s="20">
        <f t="shared" si="2910"/>
        <v>2.6902740015342097E-3</v>
      </c>
      <c r="R2605" s="11"/>
      <c r="S2605" s="20">
        <f t="shared" ref="S2605:U2605" si="2944">_xlfn.STDEV.S(O2585:O2605)*SQRT(252)</f>
        <v>0.17370665332663288</v>
      </c>
      <c r="T2605" s="20">
        <f t="shared" si="2944"/>
        <v>0.11058870845061386</v>
      </c>
      <c r="U2605" s="20">
        <f t="shared" si="2944"/>
        <v>0.11116248177378046</v>
      </c>
    </row>
    <row r="2606" spans="1:21" x14ac:dyDescent="0.2">
      <c r="A2606" s="1" t="s">
        <v>5339</v>
      </c>
      <c r="B2606" s="13">
        <v>40162</v>
      </c>
      <c r="C2606" s="12">
        <v>1107.93</v>
      </c>
      <c r="D2606" s="12">
        <v>69310.81</v>
      </c>
      <c r="E2606" s="10">
        <v>1.7553000000000001</v>
      </c>
      <c r="F2606" s="12">
        <v>8.75</v>
      </c>
      <c r="G2606" s="11"/>
      <c r="H2606" s="19">
        <f t="shared" si="2905"/>
        <v>4.690938900361461</v>
      </c>
      <c r="I2606" s="19">
        <f t="shared" si="2906"/>
        <v>4.093963969285304</v>
      </c>
      <c r="J2606" s="19">
        <f t="shared" si="2907"/>
        <v>0.74215335577954689</v>
      </c>
      <c r="K2606" s="30">
        <f t="shared" si="2902"/>
        <v>0.81879279385706083</v>
      </c>
      <c r="L2606" s="30">
        <f t="shared" si="2903"/>
        <v>0.59372268462363753</v>
      </c>
      <c r="M2606" s="30">
        <f t="shared" si="2900"/>
        <v>1.4125154784806984</v>
      </c>
      <c r="N2606" s="11"/>
      <c r="O2606" s="20">
        <f t="shared" si="2908"/>
        <v>-5.5645759011613283E-4</v>
      </c>
      <c r="P2606" s="20">
        <f t="shared" si="2909"/>
        <v>-1.3368609466944958E-3</v>
      </c>
      <c r="Q2606" s="20">
        <f t="shared" si="2910"/>
        <v>-8.8463310408426477E-4</v>
      </c>
      <c r="R2606" s="11"/>
      <c r="S2606" s="20">
        <f t="shared" ref="S2606:U2606" si="2945">_xlfn.STDEV.S(O2586:O2606)*SQRT(252)</f>
        <v>0.16255941876559707</v>
      </c>
      <c r="T2606" s="20">
        <f t="shared" si="2945"/>
        <v>0.11024135404525599</v>
      </c>
      <c r="U2606" s="20">
        <f t="shared" si="2945"/>
        <v>0.10377509924829617</v>
      </c>
    </row>
    <row r="2607" spans="1:21" x14ac:dyDescent="0.2">
      <c r="A2607" s="1" t="s">
        <v>5340</v>
      </c>
      <c r="B2607" s="13">
        <v>40163</v>
      </c>
      <c r="C2607" s="12">
        <v>1109.18</v>
      </c>
      <c r="D2607" s="12">
        <v>68622.399999999994</v>
      </c>
      <c r="E2607" s="10">
        <v>1.7514000000000001</v>
      </c>
      <c r="F2607" s="12">
        <v>8.75</v>
      </c>
      <c r="G2607" s="11"/>
      <c r="H2607" s="19">
        <f t="shared" si="2905"/>
        <v>4.6924834697707869</v>
      </c>
      <c r="I2607" s="19">
        <f t="shared" si="2906"/>
        <v>4.0533018310691196</v>
      </c>
      <c r="J2607" s="19">
        <f t="shared" si="2907"/>
        <v>0.7413398673506274</v>
      </c>
      <c r="K2607" s="30">
        <f t="shared" si="2902"/>
        <v>0.81066036621382398</v>
      </c>
      <c r="L2607" s="30">
        <f t="shared" si="2903"/>
        <v>0.59307189388050197</v>
      </c>
      <c r="M2607" s="30">
        <f t="shared" si="2900"/>
        <v>1.4037322600943258</v>
      </c>
      <c r="N2607" s="11"/>
      <c r="O2607" s="20">
        <f t="shared" si="2908"/>
        <v>-9.9322169225839474E-3</v>
      </c>
      <c r="P2607" s="20">
        <f t="shared" si="2909"/>
        <v>-1.0961190468040671E-3</v>
      </c>
      <c r="Q2607" s="20">
        <f t="shared" si="2910"/>
        <v>-6.2181395674472117E-3</v>
      </c>
      <c r="R2607" s="11"/>
      <c r="S2607" s="20">
        <f t="shared" ref="S2607:U2607" si="2946">_xlfn.STDEV.S(O2587:O2607)*SQRT(252)</f>
        <v>0.16345938331537993</v>
      </c>
      <c r="T2607" s="20">
        <f t="shared" si="2946"/>
        <v>0.11039887599515343</v>
      </c>
      <c r="U2607" s="20">
        <f t="shared" si="2946"/>
        <v>0.10457855721708027</v>
      </c>
    </row>
    <row r="2608" spans="1:21" x14ac:dyDescent="0.2">
      <c r="A2608" s="1" t="s">
        <v>5341</v>
      </c>
      <c r="B2608" s="13">
        <v>40164</v>
      </c>
      <c r="C2608" s="12">
        <v>1096.08</v>
      </c>
      <c r="D2608" s="12">
        <v>67067.960000000006</v>
      </c>
      <c r="E2608" s="10">
        <v>1.7819</v>
      </c>
      <c r="F2608" s="12">
        <v>8.75</v>
      </c>
      <c r="G2608" s="11"/>
      <c r="H2608" s="19">
        <f t="shared" si="2905"/>
        <v>4.6940285477551997</v>
      </c>
      <c r="I2608" s="19">
        <f t="shared" si="2906"/>
        <v>3.9614861193148374</v>
      </c>
      <c r="J2608" s="19">
        <f t="shared" si="2907"/>
        <v>0.74534194388610686</v>
      </c>
      <c r="K2608" s="30">
        <f t="shared" si="2902"/>
        <v>0.79229722386296753</v>
      </c>
      <c r="L2608" s="30">
        <f t="shared" si="2903"/>
        <v>0.59627355510888547</v>
      </c>
      <c r="M2608" s="30">
        <f t="shared" si="2900"/>
        <v>1.3885707789718529</v>
      </c>
      <c r="N2608" s="11"/>
      <c r="O2608" s="20">
        <f t="shared" si="2908"/>
        <v>-2.2652078621557825E-2</v>
      </c>
      <c r="P2608" s="20">
        <f t="shared" si="2909"/>
        <v>5.3984369541353328E-3</v>
      </c>
      <c r="Q2608" s="20">
        <f t="shared" si="2910"/>
        <v>-1.0800835425306965E-2</v>
      </c>
      <c r="R2608" s="11"/>
      <c r="S2608" s="20">
        <f t="shared" ref="S2608:U2608" si="2947">_xlfn.STDEV.S(O2588:O2608)*SQRT(252)</f>
        <v>0.17648609755702188</v>
      </c>
      <c r="T2608" s="20">
        <f t="shared" si="2947"/>
        <v>0.11021966137082068</v>
      </c>
      <c r="U2608" s="20">
        <f t="shared" si="2947"/>
        <v>0.10681826996118543</v>
      </c>
    </row>
    <row r="2609" spans="1:21" x14ac:dyDescent="0.2">
      <c r="A2609" s="1" t="s">
        <v>5342</v>
      </c>
      <c r="B2609" s="13">
        <v>40165</v>
      </c>
      <c r="C2609" s="12">
        <v>1102.47</v>
      </c>
      <c r="D2609" s="12">
        <v>66794.210000000006</v>
      </c>
      <c r="E2609" s="10">
        <v>1.7875000000000001</v>
      </c>
      <c r="F2609" s="12">
        <v>8.75</v>
      </c>
      <c r="G2609" s="11"/>
      <c r="H2609" s="19">
        <f t="shared" si="2905"/>
        <v>4.6955741344821567</v>
      </c>
      <c r="I2609" s="19">
        <f t="shared" si="2906"/>
        <v>3.9453165977554754</v>
      </c>
      <c r="J2609" s="19">
        <f t="shared" si="2907"/>
        <v>0.75204323941320794</v>
      </c>
      <c r="K2609" s="30">
        <f t="shared" si="2902"/>
        <v>0.7890633195510951</v>
      </c>
      <c r="L2609" s="30">
        <f t="shared" si="2903"/>
        <v>0.60163459153056642</v>
      </c>
      <c r="M2609" s="30">
        <f t="shared" si="2900"/>
        <v>1.3906979110816615</v>
      </c>
      <c r="N2609" s="11"/>
      <c r="O2609" s="20">
        <f t="shared" si="2908"/>
        <v>-4.0816807310077863E-3</v>
      </c>
      <c r="P2609" s="20">
        <f t="shared" si="2909"/>
        <v>8.9909008637854004E-3</v>
      </c>
      <c r="Q2609" s="20">
        <f t="shared" si="2910"/>
        <v>1.5318859809103635E-3</v>
      </c>
      <c r="R2609" s="11"/>
      <c r="S2609" s="20">
        <f t="shared" ref="S2609:U2609" si="2948">_xlfn.STDEV.S(O2589:O2609)*SQRT(252)</f>
        <v>0.17683190339350074</v>
      </c>
      <c r="T2609" s="20">
        <f t="shared" si="2948"/>
        <v>0.11211101734353</v>
      </c>
      <c r="U2609" s="20">
        <f t="shared" si="2948"/>
        <v>0.10600253214281502</v>
      </c>
    </row>
    <row r="2610" spans="1:21" x14ac:dyDescent="0.2">
      <c r="A2610" s="1" t="s">
        <v>5343</v>
      </c>
      <c r="B2610" s="13">
        <v>40168</v>
      </c>
      <c r="C2610" s="12">
        <v>1114.05</v>
      </c>
      <c r="D2610" s="12">
        <v>65925.19</v>
      </c>
      <c r="E2610" s="10">
        <v>1.7783</v>
      </c>
      <c r="F2610" s="12">
        <v>8.75</v>
      </c>
      <c r="G2610" s="11"/>
      <c r="H2610" s="19">
        <f t="shared" si="2905"/>
        <v>4.6971202301191699</v>
      </c>
      <c r="I2610" s="19">
        <f t="shared" si="2906"/>
        <v>3.8939864146485639</v>
      </c>
      <c r="J2610" s="19">
        <f t="shared" si="2907"/>
        <v>0.75603115406787835</v>
      </c>
      <c r="K2610" s="30">
        <f t="shared" si="2902"/>
        <v>0.77879728292971284</v>
      </c>
      <c r="L2610" s="30">
        <f t="shared" si="2903"/>
        <v>0.6048249232543027</v>
      </c>
      <c r="M2610" s="30">
        <f t="shared" si="2900"/>
        <v>1.3836222061840155</v>
      </c>
      <c r="N2610" s="11"/>
      <c r="O2610" s="20">
        <f t="shared" si="2908"/>
        <v>-1.3010409135762013E-2</v>
      </c>
      <c r="P2610" s="20">
        <f t="shared" si="2909"/>
        <v>5.3027730929169348E-3</v>
      </c>
      <c r="Q2610" s="20">
        <f t="shared" si="2910"/>
        <v>-5.0878805823060258E-3</v>
      </c>
      <c r="R2610" s="11"/>
      <c r="S2610" s="20">
        <f t="shared" ref="S2610:U2610" si="2949">_xlfn.STDEV.S(O2590:O2610)*SQRT(252)</f>
        <v>0.18283805816191706</v>
      </c>
      <c r="T2610" s="20">
        <f t="shared" si="2949"/>
        <v>0.11260367651004163</v>
      </c>
      <c r="U2610" s="20">
        <f t="shared" si="2949"/>
        <v>0.10810049747585317</v>
      </c>
    </row>
    <row r="2611" spans="1:21" x14ac:dyDescent="0.2">
      <c r="A2611" s="1" t="s">
        <v>5344</v>
      </c>
      <c r="B2611" s="13">
        <v>40169</v>
      </c>
      <c r="C2611" s="12">
        <v>1118.02</v>
      </c>
      <c r="D2611" s="12">
        <v>67417.929999999993</v>
      </c>
      <c r="E2611" s="10">
        <v>1.7821</v>
      </c>
      <c r="F2611" s="12">
        <v>8.75</v>
      </c>
      <c r="G2611" s="11"/>
      <c r="H2611" s="19">
        <f t="shared" si="2905"/>
        <v>4.6986668348338059</v>
      </c>
      <c r="I2611" s="19">
        <f t="shared" si="2906"/>
        <v>3.9821577082102886</v>
      </c>
      <c r="J2611" s="19">
        <f t="shared" si="2907"/>
        <v>0.76034662642365169</v>
      </c>
      <c r="K2611" s="30">
        <f t="shared" si="2902"/>
        <v>0.79643154164205776</v>
      </c>
      <c r="L2611" s="30">
        <f t="shared" si="2903"/>
        <v>0.60827730113892142</v>
      </c>
      <c r="M2611" s="30">
        <f t="shared" si="2900"/>
        <v>1.4047088427809791</v>
      </c>
      <c r="N2611" s="11"/>
      <c r="O2611" s="20">
        <f t="shared" si="2908"/>
        <v>2.264293815459606E-2</v>
      </c>
      <c r="P2611" s="20">
        <f t="shared" si="2909"/>
        <v>5.7080615429054848E-3</v>
      </c>
      <c r="Q2611" s="20">
        <f t="shared" si="2910"/>
        <v>1.5240169247586532E-2</v>
      </c>
      <c r="R2611" s="11"/>
      <c r="S2611" s="20">
        <f t="shared" ref="S2611:U2611" si="2950">_xlfn.STDEV.S(O2591:O2611)*SQRT(252)</f>
        <v>0.19791380247896104</v>
      </c>
      <c r="T2611" s="20">
        <f t="shared" si="2950"/>
        <v>0.11191976161389265</v>
      </c>
      <c r="U2611" s="20">
        <f t="shared" si="2950"/>
        <v>0.11730323366924639</v>
      </c>
    </row>
    <row r="2612" spans="1:21" x14ac:dyDescent="0.2">
      <c r="A2612" s="1" t="s">
        <v>5345</v>
      </c>
      <c r="B2612" s="13">
        <v>40170</v>
      </c>
      <c r="C2612" s="12">
        <v>1120.5899999999999</v>
      </c>
      <c r="D2612" s="12">
        <v>67588.86</v>
      </c>
      <c r="E2612" s="10">
        <v>1.7759</v>
      </c>
      <c r="F2612" s="12">
        <v>8.75</v>
      </c>
      <c r="G2612" s="11"/>
      <c r="H2612" s="19">
        <f t="shared" si="2905"/>
        <v>4.7002139487936869</v>
      </c>
      <c r="I2612" s="19">
        <f t="shared" si="2906"/>
        <v>3.9922539870053271</v>
      </c>
      <c r="J2612" s="19">
        <f t="shared" si="2907"/>
        <v>0.75944308201842325</v>
      </c>
      <c r="K2612" s="30">
        <f t="shared" si="2902"/>
        <v>0.7984507974010655</v>
      </c>
      <c r="L2612" s="30">
        <f t="shared" si="2903"/>
        <v>0.60755446561473869</v>
      </c>
      <c r="M2612" s="30">
        <f t="shared" si="2900"/>
        <v>1.4060052630158042</v>
      </c>
      <c r="N2612" s="11"/>
      <c r="O2612" s="20">
        <f t="shared" si="2908"/>
        <v>2.5353789414774841E-3</v>
      </c>
      <c r="P2612" s="20">
        <f t="shared" si="2909"/>
        <v>-1.1883322340474622E-3</v>
      </c>
      <c r="Q2612" s="20">
        <f t="shared" si="2910"/>
        <v>9.2291028243152162E-4</v>
      </c>
      <c r="R2612" s="11"/>
      <c r="S2612" s="20">
        <f t="shared" ref="S2612:U2612" si="2951">_xlfn.STDEV.S(O2592:O2612)*SQRT(252)</f>
        <v>0.19639932939648141</v>
      </c>
      <c r="T2612" s="20">
        <f t="shared" si="2951"/>
        <v>0.11249437920242067</v>
      </c>
      <c r="U2612" s="20">
        <f t="shared" si="2951"/>
        <v>0.11644636172930446</v>
      </c>
    </row>
    <row r="2613" spans="1:21" x14ac:dyDescent="0.2">
      <c r="A2613" s="1" t="s">
        <v>5346</v>
      </c>
      <c r="B2613" s="13">
        <v>40171</v>
      </c>
      <c r="C2613" s="12">
        <v>1126.48</v>
      </c>
      <c r="D2613" s="12">
        <v>67588.86</v>
      </c>
      <c r="E2613" s="10">
        <v>1.7523</v>
      </c>
      <c r="F2613" s="12">
        <v>8.75</v>
      </c>
      <c r="G2613" s="11"/>
      <c r="H2613" s="19">
        <f t="shared" si="2905"/>
        <v>4.7017615721664905</v>
      </c>
      <c r="I2613" s="19">
        <f t="shared" si="2906"/>
        <v>3.9922539870053271</v>
      </c>
      <c r="J2613" s="19">
        <f t="shared" si="2907"/>
        <v>0.75328952270467664</v>
      </c>
      <c r="K2613" s="30">
        <f t="shared" si="2902"/>
        <v>0.7984507974010655</v>
      </c>
      <c r="L2613" s="30">
        <f t="shared" si="2903"/>
        <v>0.60263161816374133</v>
      </c>
      <c r="M2613" s="30">
        <f t="shared" si="2900"/>
        <v>1.4010824155648067</v>
      </c>
      <c r="N2613" s="11"/>
      <c r="O2613" s="20">
        <f t="shared" si="2908"/>
        <v>0</v>
      </c>
      <c r="P2613" s="20">
        <f t="shared" si="2909"/>
        <v>-8.10272614162455E-3</v>
      </c>
      <c r="Q2613" s="20">
        <f t="shared" si="2910"/>
        <v>-3.5013008702672321E-3</v>
      </c>
      <c r="R2613" s="11"/>
      <c r="S2613" s="20">
        <f t="shared" ref="S2613:U2613" si="2952">_xlfn.STDEV.S(O2593:O2613)*SQRT(252)</f>
        <v>0.19386408524116108</v>
      </c>
      <c r="T2613" s="20">
        <f t="shared" si="2952"/>
        <v>0.11747061172336878</v>
      </c>
      <c r="U2613" s="20">
        <f t="shared" si="2952"/>
        <v>0.11540756906742551</v>
      </c>
    </row>
    <row r="2614" spans="1:21" x14ac:dyDescent="0.2">
      <c r="A2614" s="1" t="s">
        <v>5347</v>
      </c>
      <c r="B2614" s="13">
        <v>40172</v>
      </c>
      <c r="C2614" s="12">
        <v>1126.48</v>
      </c>
      <c r="D2614" s="12">
        <v>67588.86</v>
      </c>
      <c r="E2614" s="10">
        <v>1.7523</v>
      </c>
      <c r="F2614" s="12">
        <v>8.75</v>
      </c>
      <c r="G2614" s="11"/>
      <c r="H2614" s="19">
        <f t="shared" si="2905"/>
        <v>4.7033097051199499</v>
      </c>
      <c r="I2614" s="19">
        <f t="shared" si="2906"/>
        <v>3.9922539870053271</v>
      </c>
      <c r="J2614" s="19">
        <f t="shared" si="2907"/>
        <v>0.75328952270467664</v>
      </c>
      <c r="K2614" s="30">
        <f t="shared" si="2902"/>
        <v>0.7984507974010655</v>
      </c>
      <c r="L2614" s="30">
        <f t="shared" si="2903"/>
        <v>0.60263161816374133</v>
      </c>
      <c r="M2614" s="30">
        <f t="shared" si="2900"/>
        <v>1.4010824155648067</v>
      </c>
      <c r="N2614" s="11"/>
      <c r="O2614" s="20">
        <f t="shared" si="2908"/>
        <v>0</v>
      </c>
      <c r="P2614" s="20">
        <f t="shared" si="2909"/>
        <v>0</v>
      </c>
      <c r="Q2614" s="20">
        <f t="shared" si="2910"/>
        <v>0</v>
      </c>
      <c r="R2614" s="11"/>
      <c r="S2614" s="20">
        <f t="shared" ref="S2614:U2614" si="2953">_xlfn.STDEV.S(O2594:O2614)*SQRT(252)</f>
        <v>0.1761137090799533</v>
      </c>
      <c r="T2614" s="20">
        <f t="shared" si="2953"/>
        <v>0.11510155451150146</v>
      </c>
      <c r="U2614" s="20">
        <f t="shared" si="2953"/>
        <v>0.1094405183754424</v>
      </c>
    </row>
    <row r="2615" spans="1:21" x14ac:dyDescent="0.2">
      <c r="A2615" s="1" t="s">
        <v>5348</v>
      </c>
      <c r="B2615" s="13">
        <v>40175</v>
      </c>
      <c r="C2615" s="12">
        <v>1127.78</v>
      </c>
      <c r="D2615" s="12">
        <v>67901.7</v>
      </c>
      <c r="E2615" s="10">
        <v>1.7394000000000001</v>
      </c>
      <c r="F2615" s="12">
        <v>8.75</v>
      </c>
      <c r="G2615" s="11"/>
      <c r="H2615" s="19">
        <f t="shared" si="2905"/>
        <v>4.704858347821852</v>
      </c>
      <c r="I2615" s="19">
        <f t="shared" si="2906"/>
        <v>4.0107324276432479</v>
      </c>
      <c r="J2615" s="19">
        <f t="shared" si="2907"/>
        <v>0.74860691570533422</v>
      </c>
      <c r="K2615" s="30">
        <f t="shared" si="2902"/>
        <v>0.80214648552864964</v>
      </c>
      <c r="L2615" s="30">
        <f t="shared" si="2903"/>
        <v>0.59888553256426735</v>
      </c>
      <c r="M2615" s="30">
        <f t="shared" si="2900"/>
        <v>1.401032018092917</v>
      </c>
      <c r="N2615" s="11"/>
      <c r="O2615" s="20">
        <f t="shared" si="2908"/>
        <v>4.6285734069193563E-3</v>
      </c>
      <c r="P2615" s="20">
        <f t="shared" si="2909"/>
        <v>-6.2162115072695867E-3</v>
      </c>
      <c r="Q2615" s="20">
        <f t="shared" si="2910"/>
        <v>-3.5970383561956254E-5</v>
      </c>
      <c r="R2615" s="11"/>
      <c r="S2615" s="20">
        <f t="shared" ref="S2615:U2615" si="2954">_xlfn.STDEV.S(O2595:O2615)*SQRT(252)</f>
        <v>0.17330887259199226</v>
      </c>
      <c r="T2615" s="20">
        <f t="shared" si="2954"/>
        <v>0.10245220487745367</v>
      </c>
      <c r="U2615" s="20">
        <f t="shared" si="2954"/>
        <v>0.10935053038887581</v>
      </c>
    </row>
    <row r="2616" spans="1:21" x14ac:dyDescent="0.2">
      <c r="A2616" s="1" t="s">
        <v>5349</v>
      </c>
      <c r="B2616" s="13">
        <v>40176</v>
      </c>
      <c r="C2616" s="12">
        <v>1126.2</v>
      </c>
      <c r="D2616" s="12">
        <v>68296.039999999994</v>
      </c>
      <c r="E2616" s="10">
        <v>1.7417</v>
      </c>
      <c r="F2616" s="12">
        <v>8.75</v>
      </c>
      <c r="G2616" s="11"/>
      <c r="H2616" s="19">
        <f t="shared" si="2905"/>
        <v>4.706407500440041</v>
      </c>
      <c r="I2616" s="19">
        <f t="shared" si="2906"/>
        <v>4.034024808033088</v>
      </c>
      <c r="J2616" s="19">
        <f t="shared" si="2907"/>
        <v>0.74854662295748275</v>
      </c>
      <c r="K2616" s="30">
        <f t="shared" si="2902"/>
        <v>0.80680496160661763</v>
      </c>
      <c r="L2616" s="30">
        <f t="shared" si="2903"/>
        <v>0.5988372983659862</v>
      </c>
      <c r="M2616" s="30">
        <f t="shared" si="2900"/>
        <v>1.4056422599726037</v>
      </c>
      <c r="N2616" s="11"/>
      <c r="O2616" s="20">
        <f t="shared" si="2908"/>
        <v>5.807512919411284E-3</v>
      </c>
      <c r="P2616" s="20">
        <f t="shared" si="2909"/>
        <v>-8.0539929015577272E-5</v>
      </c>
      <c r="Q2616" s="20">
        <f t="shared" si="2910"/>
        <v>3.2906042261346968E-3</v>
      </c>
      <c r="R2616" s="11"/>
      <c r="S2616" s="20">
        <f t="shared" ref="S2616:U2616" si="2955">_xlfn.STDEV.S(O2596:O2616)*SQRT(252)</f>
        <v>0.17415699509021404</v>
      </c>
      <c r="T2616" s="20">
        <f t="shared" si="2955"/>
        <v>0.10026660185793419</v>
      </c>
      <c r="U2616" s="20">
        <f t="shared" si="2955"/>
        <v>0.10946943252251132</v>
      </c>
    </row>
    <row r="2617" spans="1:21" x14ac:dyDescent="0.2">
      <c r="A2617" s="1" t="s">
        <v>5350</v>
      </c>
      <c r="B2617" s="13">
        <v>40177</v>
      </c>
      <c r="C2617" s="12">
        <v>1126.42</v>
      </c>
      <c r="D2617" s="12">
        <v>68588.41</v>
      </c>
      <c r="E2617" s="10">
        <v>1.7407999999999999</v>
      </c>
      <c r="F2617" s="12">
        <v>8.75</v>
      </c>
      <c r="G2617" s="11"/>
      <c r="H2617" s="19">
        <f t="shared" si="2905"/>
        <v>4.7079571631424146</v>
      </c>
      <c r="I2617" s="19">
        <f t="shared" si="2906"/>
        <v>4.0512941523922148</v>
      </c>
      <c r="J2617" s="19">
        <f t="shared" si="2907"/>
        <v>0.74830597249438235</v>
      </c>
      <c r="K2617" s="30">
        <f t="shared" si="2902"/>
        <v>0.81025883047844305</v>
      </c>
      <c r="L2617" s="30">
        <f t="shared" si="2903"/>
        <v>0.59864477799550586</v>
      </c>
      <c r="M2617" s="30">
        <f t="shared" si="2900"/>
        <v>1.408903608473949</v>
      </c>
      <c r="N2617" s="11"/>
      <c r="O2617" s="20">
        <f t="shared" si="2908"/>
        <v>4.2809217049775139E-3</v>
      </c>
      <c r="P2617" s="20">
        <f t="shared" si="2909"/>
        <v>-3.2149027958949805E-4</v>
      </c>
      <c r="Q2617" s="20">
        <f t="shared" si="2910"/>
        <v>2.3201838719681955E-3</v>
      </c>
      <c r="R2617" s="11"/>
      <c r="S2617" s="20">
        <f t="shared" ref="S2617:U2617" si="2956">_xlfn.STDEV.S(O2597:O2617)*SQRT(252)</f>
        <v>0.15991151502861531</v>
      </c>
      <c r="T2617" s="20">
        <f t="shared" si="2956"/>
        <v>0.10028983120200691</v>
      </c>
      <c r="U2617" s="20">
        <f t="shared" si="2956"/>
        <v>0.1026164611430552</v>
      </c>
    </row>
    <row r="2618" spans="1:21" x14ac:dyDescent="0.2">
      <c r="A2618" s="1" t="s">
        <v>5351</v>
      </c>
      <c r="B2618" s="13">
        <v>40178</v>
      </c>
      <c r="C2618" s="12">
        <v>1115.0999999999999</v>
      </c>
      <c r="D2618" s="12">
        <v>68588.41</v>
      </c>
      <c r="E2618" s="10">
        <v>1.7407999999999999</v>
      </c>
      <c r="F2618" s="12">
        <v>8.75</v>
      </c>
      <c r="G2618" s="11"/>
      <c r="H2618" s="19">
        <f t="shared" si="2905"/>
        <v>4.7095073360969266</v>
      </c>
      <c r="I2618" s="19">
        <f t="shared" si="2906"/>
        <v>4.0512941523922148</v>
      </c>
      <c r="J2618" s="19">
        <f t="shared" si="2907"/>
        <v>0.7407858435827539</v>
      </c>
      <c r="K2618" s="30">
        <f t="shared" si="2902"/>
        <v>0.81025883047844305</v>
      </c>
      <c r="L2618" s="30">
        <f t="shared" si="2903"/>
        <v>0.59262867486620319</v>
      </c>
      <c r="M2618" s="30">
        <f t="shared" si="2900"/>
        <v>1.4028875053446463</v>
      </c>
      <c r="N2618" s="11"/>
      <c r="O2618" s="20">
        <f t="shared" si="2908"/>
        <v>0</v>
      </c>
      <c r="P2618" s="20">
        <f t="shared" si="2909"/>
        <v>-1.0049537472701209E-2</v>
      </c>
      <c r="Q2618" s="20">
        <f t="shared" si="2910"/>
        <v>-4.2700601326580712E-3</v>
      </c>
      <c r="R2618" s="11"/>
      <c r="S2618" s="20">
        <f t="shared" ref="S2618:U2618" si="2957">_xlfn.STDEV.S(O2598:O2618)*SQRT(252)</f>
        <v>0.15957672704901255</v>
      </c>
      <c r="T2618" s="20">
        <f t="shared" si="2957"/>
        <v>0.10555762779213576</v>
      </c>
      <c r="U2618" s="20">
        <f t="shared" si="2957"/>
        <v>0.1039385663040687</v>
      </c>
    </row>
    <row r="2619" spans="1:21" x14ac:dyDescent="0.2">
      <c r="A2619" s="1" t="s">
        <v>16</v>
      </c>
      <c r="B2619" s="13">
        <v>40179</v>
      </c>
      <c r="C2619" s="12">
        <v>1115.0999999999999</v>
      </c>
      <c r="D2619" s="12">
        <v>68588.41</v>
      </c>
      <c r="E2619" s="10">
        <v>1.7407999999999999</v>
      </c>
      <c r="F2619" s="12">
        <v>8.75</v>
      </c>
      <c r="G2619" s="11"/>
      <c r="H2619" s="19">
        <f t="shared" si="2905"/>
        <v>4.7110580194715856</v>
      </c>
      <c r="I2619" s="19">
        <f t="shared" si="2906"/>
        <v>4.0512941523922148</v>
      </c>
      <c r="J2619" s="19">
        <f t="shared" si="2907"/>
        <v>0.7407858435827539</v>
      </c>
      <c r="K2619" s="30">
        <f t="shared" si="2902"/>
        <v>0.81025883047844305</v>
      </c>
      <c r="L2619" s="30">
        <f t="shared" si="2903"/>
        <v>0.59262867486620319</v>
      </c>
      <c r="M2619" s="30">
        <f t="shared" si="2900"/>
        <v>1.4028875053446463</v>
      </c>
      <c r="N2619" s="11"/>
      <c r="O2619" s="20">
        <f t="shared" si="2908"/>
        <v>0</v>
      </c>
      <c r="P2619" s="20">
        <f t="shared" si="2909"/>
        <v>0</v>
      </c>
      <c r="Q2619" s="20">
        <f t="shared" si="2910"/>
        <v>0</v>
      </c>
      <c r="R2619" s="11"/>
      <c r="S2619" s="20">
        <f t="shared" ref="S2619:U2619" si="2958">_xlfn.STDEV.S(O2599:O2619)*SQRT(252)</f>
        <v>0.15877392088368769</v>
      </c>
      <c r="T2619" s="20">
        <f t="shared" si="2958"/>
        <v>8.9849564216924943E-2</v>
      </c>
      <c r="U2619" s="20">
        <f t="shared" si="2958"/>
        <v>9.8751670146188533E-2</v>
      </c>
    </row>
    <row r="2620" spans="1:21" x14ac:dyDescent="0.2">
      <c r="A2620" s="1" t="s">
        <v>22</v>
      </c>
      <c r="B2620" s="13">
        <v>40182</v>
      </c>
      <c r="C2620" s="12">
        <v>1132.99</v>
      </c>
      <c r="D2620" s="12">
        <v>70045.08</v>
      </c>
      <c r="E2620" s="10">
        <v>1.7236</v>
      </c>
      <c r="F2620" s="12">
        <v>8.75</v>
      </c>
      <c r="G2620" s="11"/>
      <c r="H2620" s="19">
        <f t="shared" si="2905"/>
        <v>4.7126092134344564</v>
      </c>
      <c r="I2620" s="19">
        <f t="shared" si="2906"/>
        <v>4.1373349084465563</v>
      </c>
      <c r="J2620" s="19">
        <f t="shared" si="2907"/>
        <v>0.74523379764308118</v>
      </c>
      <c r="K2620" s="30">
        <f t="shared" si="2902"/>
        <v>0.82746698168931132</v>
      </c>
      <c r="L2620" s="30">
        <f t="shared" si="2903"/>
        <v>0.59618703811446494</v>
      </c>
      <c r="M2620" s="30">
        <f t="shared" si="2900"/>
        <v>1.4236540198037764</v>
      </c>
      <c r="N2620" s="11"/>
      <c r="O2620" s="20">
        <f t="shared" si="2908"/>
        <v>2.1237844702916897E-2</v>
      </c>
      <c r="P2620" s="20">
        <f t="shared" si="2909"/>
        <v>6.0043723821923134E-3</v>
      </c>
      <c r="Q2620" s="20">
        <f t="shared" si="2910"/>
        <v>1.4802694000776828E-2</v>
      </c>
      <c r="R2620" s="11"/>
      <c r="S2620" s="20">
        <f t="shared" ref="S2620:U2620" si="2959">_xlfn.STDEV.S(O2600:O2620)*SQRT(252)</f>
        <v>0.169515432109795</v>
      </c>
      <c r="T2620" s="20">
        <f t="shared" si="2959"/>
        <v>8.8683357043951971E-2</v>
      </c>
      <c r="U2620" s="20">
        <f t="shared" si="2959"/>
        <v>0.10895689940757411</v>
      </c>
    </row>
    <row r="2621" spans="1:21" x14ac:dyDescent="0.2">
      <c r="A2621" s="1" t="s">
        <v>23</v>
      </c>
      <c r="B2621" s="13">
        <v>40183</v>
      </c>
      <c r="C2621" s="12">
        <v>1136.52</v>
      </c>
      <c r="D2621" s="12">
        <v>70239.820000000007</v>
      </c>
      <c r="E2621" s="10">
        <v>1.7222999999999999</v>
      </c>
      <c r="F2621" s="12">
        <v>8.75</v>
      </c>
      <c r="G2621" s="11"/>
      <c r="H2621" s="19">
        <f t="shared" si="2905"/>
        <v>4.7141609181536586</v>
      </c>
      <c r="I2621" s="19">
        <f t="shared" si="2906"/>
        <v>4.1488375664501005</v>
      </c>
      <c r="J2621" s="19">
        <f t="shared" si="2907"/>
        <v>0.74699185222920073</v>
      </c>
      <c r="K2621" s="30">
        <f t="shared" si="2902"/>
        <v>0.82976751329002019</v>
      </c>
      <c r="L2621" s="30">
        <f t="shared" si="2903"/>
        <v>0.59759348178336058</v>
      </c>
      <c r="M2621" s="30">
        <f t="shared" si="2900"/>
        <v>1.4273609950733808</v>
      </c>
      <c r="N2621" s="11"/>
      <c r="O2621" s="20">
        <f t="shared" si="2908"/>
        <v>2.7802095450530917E-3</v>
      </c>
      <c r="P2621" s="20">
        <f t="shared" si="2909"/>
        <v>2.359064486446627E-3</v>
      </c>
      <c r="Q2621" s="20">
        <f t="shared" si="2910"/>
        <v>2.6038456099855001E-3</v>
      </c>
      <c r="R2621" s="11"/>
      <c r="S2621" s="20">
        <f t="shared" ref="S2621:U2621" si="2960">_xlfn.STDEV.S(O2601:O2621)*SQRT(252)</f>
        <v>0.16418632910723091</v>
      </c>
      <c r="T2621" s="20">
        <f t="shared" si="2960"/>
        <v>8.6033093117793946E-2</v>
      </c>
      <c r="U2621" s="20">
        <f t="shared" si="2960"/>
        <v>0.10366121994810183</v>
      </c>
    </row>
    <row r="2622" spans="1:21" x14ac:dyDescent="0.2">
      <c r="A2622" s="1" t="s">
        <v>24</v>
      </c>
      <c r="B2622" s="13">
        <v>40184</v>
      </c>
      <c r="C2622" s="12">
        <v>1137.1400000000001</v>
      </c>
      <c r="D2622" s="12">
        <v>70729.34</v>
      </c>
      <c r="E2622" s="10">
        <v>1.7333000000000001</v>
      </c>
      <c r="F2622" s="12">
        <v>8.75</v>
      </c>
      <c r="G2622" s="11"/>
      <c r="H2622" s="19">
        <f t="shared" si="2905"/>
        <v>4.715713133797367</v>
      </c>
      <c r="I2622" s="19">
        <f t="shared" si="2906"/>
        <v>4.1777519196692374</v>
      </c>
      <c r="J2622" s="19">
        <f t="shared" si="2907"/>
        <v>0.75217285134293888</v>
      </c>
      <c r="K2622" s="30">
        <f t="shared" si="2902"/>
        <v>0.83555038393384751</v>
      </c>
      <c r="L2622" s="30">
        <f t="shared" si="2903"/>
        <v>0.60173828107435112</v>
      </c>
      <c r="M2622" s="30">
        <f t="shared" si="2900"/>
        <v>1.4372886650081986</v>
      </c>
      <c r="N2622" s="11"/>
      <c r="O2622" s="20">
        <f t="shared" si="2908"/>
        <v>6.9692661513083287E-3</v>
      </c>
      <c r="P2622" s="20">
        <f t="shared" si="2909"/>
        <v>6.9358174366651593E-3</v>
      </c>
      <c r="Q2622" s="20">
        <f t="shared" si="2910"/>
        <v>6.9552621719970453E-3</v>
      </c>
      <c r="R2622" s="11"/>
      <c r="S2622" s="20">
        <f t="shared" ref="S2622:U2622" si="2961">_xlfn.STDEV.S(O2602:O2622)*SQRT(252)</f>
        <v>0.15856606936340448</v>
      </c>
      <c r="T2622" s="20">
        <f t="shared" si="2961"/>
        <v>8.8131188162844112E-2</v>
      </c>
      <c r="U2622" s="20">
        <f t="shared" si="2961"/>
        <v>0.10136113836615833</v>
      </c>
    </row>
    <row r="2623" spans="1:21" x14ac:dyDescent="0.2">
      <c r="A2623" s="1" t="s">
        <v>25</v>
      </c>
      <c r="B2623" s="13">
        <v>40185</v>
      </c>
      <c r="C2623" s="12">
        <v>1141.69</v>
      </c>
      <c r="D2623" s="12">
        <v>70451.12</v>
      </c>
      <c r="E2623" s="10">
        <v>1.7408999999999999</v>
      </c>
      <c r="F2623" s="12">
        <v>8.75</v>
      </c>
      <c r="G2623" s="11"/>
      <c r="H2623" s="19">
        <f t="shared" si="2905"/>
        <v>4.7172658605338116</v>
      </c>
      <c r="I2623" s="19">
        <f t="shared" si="2906"/>
        <v>4.1613183697578373</v>
      </c>
      <c r="J2623" s="19">
        <f t="shared" si="2907"/>
        <v>0.75849374371572265</v>
      </c>
      <c r="K2623" s="30">
        <f t="shared" si="2902"/>
        <v>0.83226367395156753</v>
      </c>
      <c r="L2623" s="30">
        <f t="shared" si="2903"/>
        <v>0.60679499497257816</v>
      </c>
      <c r="M2623" s="30">
        <f t="shared" si="2900"/>
        <v>1.4390586689241456</v>
      </c>
      <c r="N2623" s="11"/>
      <c r="O2623" s="20">
        <f t="shared" si="2908"/>
        <v>-3.9335868254956052E-3</v>
      </c>
      <c r="P2623" s="20">
        <f t="shared" si="2909"/>
        <v>8.4035103919244403E-3</v>
      </c>
      <c r="Q2623" s="20">
        <f t="shared" si="2910"/>
        <v>1.2314881199850802E-3</v>
      </c>
      <c r="R2623" s="11"/>
      <c r="S2623" s="20">
        <f t="shared" ref="S2623:U2623" si="2962">_xlfn.STDEV.S(O2603:O2623)*SQRT(252)</f>
        <v>0.15971979174636877</v>
      </c>
      <c r="T2623" s="20">
        <f t="shared" si="2962"/>
        <v>8.4913439621360554E-2</v>
      </c>
      <c r="U2623" s="20">
        <f t="shared" si="2962"/>
        <v>9.9569869785344822E-2</v>
      </c>
    </row>
    <row r="2624" spans="1:21" x14ac:dyDescent="0.2">
      <c r="A2624" s="1" t="s">
        <v>26</v>
      </c>
      <c r="B2624" s="13">
        <v>40186</v>
      </c>
      <c r="C2624" s="12">
        <v>1144.98</v>
      </c>
      <c r="D2624" s="12">
        <v>70262.7</v>
      </c>
      <c r="E2624" s="10">
        <v>1.7385999999999999</v>
      </c>
      <c r="F2624" s="12">
        <v>8.75</v>
      </c>
      <c r="G2624" s="11"/>
      <c r="H2624" s="19">
        <f t="shared" si="2905"/>
        <v>4.718819098531279</v>
      </c>
      <c r="I2624" s="19">
        <f t="shared" si="2906"/>
        <v>4.1501890135853623</v>
      </c>
      <c r="J2624" s="19">
        <f t="shared" si="2907"/>
        <v>0.75967451371152339</v>
      </c>
      <c r="K2624" s="30">
        <f t="shared" si="2902"/>
        <v>0.8300378027170725</v>
      </c>
      <c r="L2624" s="30">
        <f t="shared" si="2903"/>
        <v>0.6077396109692188</v>
      </c>
      <c r="M2624" s="30">
        <f t="shared" si="2900"/>
        <v>1.4377774136862913</v>
      </c>
      <c r="N2624" s="11"/>
      <c r="O2624" s="20">
        <f t="shared" si="2908"/>
        <v>-2.674478418511983E-3</v>
      </c>
      <c r="P2624" s="20">
        <f t="shared" si="2909"/>
        <v>1.5567300397447692E-3</v>
      </c>
      <c r="Q2624" s="20">
        <f t="shared" si="2910"/>
        <v>-8.903426007030868E-4</v>
      </c>
      <c r="R2624" s="11"/>
      <c r="S2624" s="20">
        <f t="shared" ref="S2624:U2624" si="2963">_xlfn.STDEV.S(O2604:O2624)*SQRT(252)</f>
        <v>0.15707693655624178</v>
      </c>
      <c r="T2624" s="20">
        <f t="shared" si="2963"/>
        <v>8.2681809822334501E-2</v>
      </c>
      <c r="U2624" s="20">
        <f t="shared" si="2963"/>
        <v>9.619138143665415E-2</v>
      </c>
    </row>
    <row r="2625" spans="1:21" x14ac:dyDescent="0.2">
      <c r="A2625" s="1" t="s">
        <v>27</v>
      </c>
      <c r="B2625" s="13">
        <v>40189</v>
      </c>
      <c r="C2625" s="12">
        <v>1146.98</v>
      </c>
      <c r="D2625" s="12">
        <v>70433.490000000005</v>
      </c>
      <c r="E2625" s="10">
        <v>1.7319</v>
      </c>
      <c r="F2625" s="12">
        <v>8.75</v>
      </c>
      <c r="G2625" s="11"/>
      <c r="H2625" s="19">
        <f t="shared" si="2905"/>
        <v>4.7203728479581102</v>
      </c>
      <c r="I2625" s="19">
        <f t="shared" si="2906"/>
        <v>4.1602770230360413</v>
      </c>
      <c r="J2625" s="19">
        <f t="shared" si="2907"/>
        <v>0.75806882661403407</v>
      </c>
      <c r="K2625" s="30">
        <f t="shared" si="2902"/>
        <v>0.83205540460720828</v>
      </c>
      <c r="L2625" s="30">
        <f t="shared" si="2903"/>
        <v>0.60645506129122728</v>
      </c>
      <c r="M2625" s="30">
        <f t="shared" si="2900"/>
        <v>1.4385104658984356</v>
      </c>
      <c r="N2625" s="11"/>
      <c r="O2625" s="20">
        <f t="shared" si="2908"/>
        <v>2.4307349418681845E-3</v>
      </c>
      <c r="P2625" s="20">
        <f t="shared" si="2909"/>
        <v>-2.1136513974181481E-3</v>
      </c>
      <c r="Q2625" s="20">
        <f t="shared" si="2910"/>
        <v>5.0985097217859376E-4</v>
      </c>
      <c r="R2625" s="11"/>
      <c r="S2625" s="20">
        <f t="shared" ref="S2625:U2625" si="2964">_xlfn.STDEV.S(O2605:O2625)*SQRT(252)</f>
        <v>0.15525603622348005</v>
      </c>
      <c r="T2625" s="20">
        <f t="shared" si="2964"/>
        <v>8.2556637182638809E-2</v>
      </c>
      <c r="U2625" s="20">
        <f t="shared" si="2964"/>
        <v>9.5801332697756286E-2</v>
      </c>
    </row>
    <row r="2626" spans="1:21" x14ac:dyDescent="0.2">
      <c r="A2626" s="1" t="s">
        <v>28</v>
      </c>
      <c r="B2626" s="13">
        <v>40190</v>
      </c>
      <c r="C2626" s="12">
        <v>1136.22</v>
      </c>
      <c r="D2626" s="12">
        <v>70075.78</v>
      </c>
      <c r="E2626" s="10">
        <v>1.7435</v>
      </c>
      <c r="F2626" s="12">
        <v>8.75</v>
      </c>
      <c r="G2626" s="11"/>
      <c r="H2626" s="19">
        <f t="shared" si="2905"/>
        <v>4.7219271089827011</v>
      </c>
      <c r="I2626" s="19">
        <f t="shared" si="2906"/>
        <v>4.1391482575310201</v>
      </c>
      <c r="J2626" s="19">
        <f t="shared" si="2907"/>
        <v>0.75598705990139836</v>
      </c>
      <c r="K2626" s="30">
        <f t="shared" si="2902"/>
        <v>0.82782965150620402</v>
      </c>
      <c r="L2626" s="30">
        <f t="shared" si="2903"/>
        <v>0.60478964792111878</v>
      </c>
      <c r="M2626" s="30">
        <f t="shared" si="2900"/>
        <v>1.4326192994273228</v>
      </c>
      <c r="N2626" s="11"/>
      <c r="O2626" s="20">
        <f t="shared" si="2908"/>
        <v>-5.0786919688348142E-3</v>
      </c>
      <c r="P2626" s="20">
        <f t="shared" si="2909"/>
        <v>-2.7461447292774777E-3</v>
      </c>
      <c r="Q2626" s="20">
        <f t="shared" si="2910"/>
        <v>-4.0953240249339551E-3</v>
      </c>
      <c r="R2626" s="11"/>
      <c r="S2626" s="20">
        <f t="shared" ref="S2626:U2626" si="2965">_xlfn.STDEV.S(O2606:O2626)*SQRT(252)</f>
        <v>0.15659162361965309</v>
      </c>
      <c r="T2626" s="20">
        <f t="shared" si="2965"/>
        <v>8.254927807385265E-2</v>
      </c>
      <c r="U2626" s="20">
        <f t="shared" si="2965"/>
        <v>9.7142119471205962E-2</v>
      </c>
    </row>
    <row r="2627" spans="1:21" x14ac:dyDescent="0.2">
      <c r="A2627" s="1" t="s">
        <v>29</v>
      </c>
      <c r="B2627" s="13">
        <v>40191</v>
      </c>
      <c r="C2627" s="12">
        <v>1145.68</v>
      </c>
      <c r="D2627" s="12">
        <v>70385.47</v>
      </c>
      <c r="E2627" s="10">
        <v>1.7438</v>
      </c>
      <c r="F2627" s="12">
        <v>8.75</v>
      </c>
      <c r="G2627" s="11"/>
      <c r="H2627" s="19">
        <f t="shared" si="2905"/>
        <v>4.7234818817735045</v>
      </c>
      <c r="I2627" s="19">
        <f t="shared" si="2906"/>
        <v>4.1574406379208604</v>
      </c>
      <c r="J2627" s="19">
        <f t="shared" si="2907"/>
        <v>0.76241246054335332</v>
      </c>
      <c r="K2627" s="30">
        <f t="shared" si="2902"/>
        <v>0.83148812758417212</v>
      </c>
      <c r="L2627" s="30">
        <f t="shared" si="2903"/>
        <v>0.60992996843468272</v>
      </c>
      <c r="M2627" s="30">
        <f t="shared" si="2900"/>
        <v>1.4414180960188547</v>
      </c>
      <c r="N2627" s="11"/>
      <c r="O2627" s="20">
        <f t="shared" si="2908"/>
        <v>4.419358585805222E-3</v>
      </c>
      <c r="P2627" s="20">
        <f t="shared" si="2909"/>
        <v>8.4993526777998873E-3</v>
      </c>
      <c r="Q2627" s="20">
        <f t="shared" si="2910"/>
        <v>6.1417548926285814E-3</v>
      </c>
      <c r="R2627" s="11"/>
      <c r="S2627" s="20">
        <f t="shared" ref="S2627:U2627" si="2966">_xlfn.STDEV.S(O2607:O2627)*SQRT(252)</f>
        <v>0.15709944298702691</v>
      </c>
      <c r="T2627" s="20">
        <f t="shared" si="2966"/>
        <v>8.624702960685339E-2</v>
      </c>
      <c r="U2627" s="20">
        <f t="shared" si="2966"/>
        <v>9.8780154502736126E-2</v>
      </c>
    </row>
    <row r="2628" spans="1:21" x14ac:dyDescent="0.2">
      <c r="A2628" s="1" t="s">
        <v>30</v>
      </c>
      <c r="B2628" s="13">
        <v>40192</v>
      </c>
      <c r="C2628" s="12">
        <v>1148.46</v>
      </c>
      <c r="D2628" s="12">
        <v>69801.42</v>
      </c>
      <c r="E2628" s="10">
        <v>1.7644</v>
      </c>
      <c r="F2628" s="12">
        <v>8.75</v>
      </c>
      <c r="G2628" s="11"/>
      <c r="H2628" s="19">
        <f t="shared" si="2905"/>
        <v>4.7250371664990274</v>
      </c>
      <c r="I2628" s="19">
        <f t="shared" si="2906"/>
        <v>4.1229427052569498</v>
      </c>
      <c r="J2628" s="19">
        <f t="shared" si="2907"/>
        <v>0.77329090680623247</v>
      </c>
      <c r="K2628" s="30">
        <f t="shared" si="2902"/>
        <v>0.82458854105139001</v>
      </c>
      <c r="L2628" s="30">
        <f t="shared" si="2903"/>
        <v>0.61863272544498604</v>
      </c>
      <c r="M2628" s="30">
        <f t="shared" si="2900"/>
        <v>1.4432212664963759</v>
      </c>
      <c r="N2628" s="11"/>
      <c r="O2628" s="20">
        <f t="shared" si="2908"/>
        <v>-8.2978773886145385E-3</v>
      </c>
      <c r="P2628" s="20">
        <f t="shared" si="2909"/>
        <v>1.4268452872774784E-2</v>
      </c>
      <c r="Q2628" s="20">
        <f t="shared" si="2910"/>
        <v>1.2509697793454677E-3</v>
      </c>
      <c r="R2628" s="11"/>
      <c r="S2628" s="20">
        <f t="shared" ref="S2628:U2628" si="2967">_xlfn.STDEV.S(O2608:O2628)*SQRT(252)</f>
        <v>0.15579191798258002</v>
      </c>
      <c r="T2628" s="20">
        <f t="shared" si="2967"/>
        <v>9.6667843045320084E-2</v>
      </c>
      <c r="U2628" s="20">
        <f t="shared" si="2967"/>
        <v>9.5244372498498819E-2</v>
      </c>
    </row>
    <row r="2629" spans="1:21" x14ac:dyDescent="0.2">
      <c r="A2629" s="1" t="s">
        <v>31</v>
      </c>
      <c r="B2629" s="13">
        <v>40193</v>
      </c>
      <c r="C2629" s="12">
        <v>1136.03</v>
      </c>
      <c r="D2629" s="12">
        <v>68978.3</v>
      </c>
      <c r="E2629" s="10">
        <v>1.7706999999999999</v>
      </c>
      <c r="F2629" s="12">
        <v>8.75</v>
      </c>
      <c r="G2629" s="11"/>
      <c r="H2629" s="19">
        <f t="shared" si="2905"/>
        <v>4.7265929633278327</v>
      </c>
      <c r="I2629" s="19">
        <f t="shared" si="2906"/>
        <v>4.0743236857649237</v>
      </c>
      <c r="J2629" s="19">
        <f t="shared" si="2907"/>
        <v>0.76765267585776509</v>
      </c>
      <c r="K2629" s="30">
        <f t="shared" si="2902"/>
        <v>0.8148647371529848</v>
      </c>
      <c r="L2629" s="30">
        <f t="shared" si="2903"/>
        <v>0.61412214068621207</v>
      </c>
      <c r="M2629" s="30">
        <f t="shared" si="2900"/>
        <v>1.428986877839197</v>
      </c>
      <c r="N2629" s="11"/>
      <c r="O2629" s="20">
        <f t="shared" si="2908"/>
        <v>-1.1792310242399129E-2</v>
      </c>
      <c r="P2629" s="20">
        <f t="shared" si="2909"/>
        <v>-7.2912158915120484E-3</v>
      </c>
      <c r="Q2629" s="20">
        <f t="shared" si="2910"/>
        <v>-9.8629288437073193E-3</v>
      </c>
      <c r="R2629" s="11"/>
      <c r="S2629" s="20">
        <f t="shared" ref="S2629:U2629" si="2968">_xlfn.STDEV.S(O2609:O2629)*SQRT(252)</f>
        <v>0.13875376321545377</v>
      </c>
      <c r="T2629" s="20">
        <f t="shared" si="2968"/>
        <v>0.10099267732067739</v>
      </c>
      <c r="U2629" s="20">
        <f t="shared" si="2968"/>
        <v>9.378228779492627E-2</v>
      </c>
    </row>
    <row r="2630" spans="1:21" x14ac:dyDescent="0.2">
      <c r="A2630" s="1" t="s">
        <v>32</v>
      </c>
      <c r="B2630" s="13">
        <v>40196</v>
      </c>
      <c r="C2630" s="12">
        <v>1136.03</v>
      </c>
      <c r="D2630" s="12">
        <v>69400.929999999993</v>
      </c>
      <c r="E2630" s="10">
        <v>1.7717000000000001</v>
      </c>
      <c r="F2630" s="12">
        <v>8.75</v>
      </c>
      <c r="G2630" s="11"/>
      <c r="H2630" s="19">
        <f t="shared" si="2905"/>
        <v>4.7281492724285394</v>
      </c>
      <c r="I2630" s="19">
        <f t="shared" si="2906"/>
        <v>4.0992870643827608</v>
      </c>
      <c r="J2630" s="19">
        <f t="shared" si="2907"/>
        <v>0.76808620648173187</v>
      </c>
      <c r="K2630" s="30">
        <f t="shared" si="2902"/>
        <v>0.81985741287655223</v>
      </c>
      <c r="L2630" s="30">
        <f t="shared" si="2903"/>
        <v>0.61446896518538552</v>
      </c>
      <c r="M2630" s="30">
        <f t="shared" si="2900"/>
        <v>1.4343263780619377</v>
      </c>
      <c r="N2630" s="11"/>
      <c r="O2630" s="20">
        <f t="shared" si="2908"/>
        <v>6.1269993606682949E-3</v>
      </c>
      <c r="P2630" s="20">
        <f t="shared" si="2909"/>
        <v>5.6474840458586861E-4</v>
      </c>
      <c r="Q2630" s="20">
        <f t="shared" si="2910"/>
        <v>3.7365635091168858E-3</v>
      </c>
      <c r="R2630" s="11"/>
      <c r="S2630" s="20">
        <f t="shared" ref="S2630:U2630" si="2969">_xlfn.STDEV.S(O2610:O2630)*SQRT(252)</f>
        <v>0.13820120177946857</v>
      </c>
      <c r="T2630" s="20">
        <f t="shared" si="2969"/>
        <v>9.7185011647917513E-2</v>
      </c>
      <c r="U2630" s="20">
        <f t="shared" si="2969"/>
        <v>9.4136482526924761E-2</v>
      </c>
    </row>
    <row r="2631" spans="1:21" x14ac:dyDescent="0.2">
      <c r="A2631" s="1" t="s">
        <v>33</v>
      </c>
      <c r="B2631" s="13">
        <v>40197</v>
      </c>
      <c r="C2631" s="12">
        <v>1150.23</v>
      </c>
      <c r="D2631" s="12">
        <v>69908.59</v>
      </c>
      <c r="E2631" s="10">
        <v>1.7743</v>
      </c>
      <c r="F2631" s="12">
        <v>8.75</v>
      </c>
      <c r="G2631" s="11"/>
      <c r="H2631" s="19">
        <f t="shared" si="2905"/>
        <v>4.7297060939698214</v>
      </c>
      <c r="I2631" s="19">
        <f t="shared" si="2906"/>
        <v>4.1292728883638601</v>
      </c>
      <c r="J2631" s="19">
        <f t="shared" si="2907"/>
        <v>0.77882829951537891</v>
      </c>
      <c r="K2631" s="30">
        <f t="shared" si="2902"/>
        <v>0.82585457767277204</v>
      </c>
      <c r="L2631" s="30">
        <f t="shared" si="2903"/>
        <v>0.62306263961230313</v>
      </c>
      <c r="M2631" s="30">
        <f t="shared" si="2900"/>
        <v>1.4489172172850751</v>
      </c>
      <c r="N2631" s="11"/>
      <c r="O2631" s="20">
        <f t="shared" si="2908"/>
        <v>7.314887567068773E-3</v>
      </c>
      <c r="P2631" s="20">
        <f t="shared" si="2909"/>
        <v>1.3985530456082307E-2</v>
      </c>
      <c r="Q2631" s="20">
        <f t="shared" si="2910"/>
        <v>1.0172607466685912E-2</v>
      </c>
      <c r="R2631" s="11"/>
      <c r="S2631" s="20">
        <f t="shared" ref="S2631:U2631" si="2970">_xlfn.STDEV.S(O2611:O2631)*SQRT(252)</f>
        <v>0.12821893894905562</v>
      </c>
      <c r="T2631" s="20">
        <f t="shared" si="2970"/>
        <v>0.10623531935797539</v>
      </c>
      <c r="U2631" s="20">
        <f t="shared" si="2970"/>
        <v>9.5536134773969703E-2</v>
      </c>
    </row>
    <row r="2632" spans="1:21" x14ac:dyDescent="0.2">
      <c r="A2632" s="1" t="s">
        <v>34</v>
      </c>
      <c r="B2632" s="13">
        <v>40198</v>
      </c>
      <c r="C2632" s="12">
        <v>1138.04</v>
      </c>
      <c r="D2632" s="12">
        <v>68200.070000000007</v>
      </c>
      <c r="E2632" s="10">
        <v>1.7849999999999999</v>
      </c>
      <c r="F2632" s="12">
        <v>8.75</v>
      </c>
      <c r="G2632" s="11"/>
      <c r="H2632" s="19">
        <f t="shared" si="2905"/>
        <v>4.7312634281204078</v>
      </c>
      <c r="I2632" s="19">
        <f t="shared" si="2906"/>
        <v>4.028356172474906</v>
      </c>
      <c r="J2632" s="19">
        <f t="shared" si="2907"/>
        <v>0.77522135548246707</v>
      </c>
      <c r="K2632" s="30">
        <f t="shared" si="2902"/>
        <v>0.80567123449498124</v>
      </c>
      <c r="L2632" s="30">
        <f t="shared" si="2903"/>
        <v>0.62017708438597374</v>
      </c>
      <c r="M2632" s="30">
        <f t="shared" si="2900"/>
        <v>1.425848318880955</v>
      </c>
      <c r="N2632" s="11"/>
      <c r="O2632" s="20">
        <f t="shared" si="2908"/>
        <v>-2.4439342861871327E-2</v>
      </c>
      <c r="P2632" s="20">
        <f t="shared" si="2909"/>
        <v>-4.631244184573502E-3</v>
      </c>
      <c r="Q2632" s="20">
        <f t="shared" si="2910"/>
        <v>-1.5921474414767212E-2</v>
      </c>
      <c r="R2632" s="11"/>
      <c r="S2632" s="20">
        <f t="shared" ref="S2632:U2632" si="2971">_xlfn.STDEV.S(O2612:O2632)*SQRT(252)</f>
        <v>0.13975563976312302</v>
      </c>
      <c r="T2632" s="20">
        <f t="shared" si="2971"/>
        <v>0.10703231173926323</v>
      </c>
      <c r="U2632" s="20">
        <f t="shared" si="2971"/>
        <v>0.10272150979345725</v>
      </c>
    </row>
    <row r="2633" spans="1:21" x14ac:dyDescent="0.2">
      <c r="A2633" s="1" t="s">
        <v>35</v>
      </c>
      <c r="B2633" s="13">
        <v>40199</v>
      </c>
      <c r="C2633" s="12">
        <v>1116.48</v>
      </c>
      <c r="D2633" s="12">
        <v>66270.14</v>
      </c>
      <c r="E2633" s="10">
        <v>1.7899</v>
      </c>
      <c r="F2633" s="12">
        <v>8.75</v>
      </c>
      <c r="G2633" s="11"/>
      <c r="H2633" s="19">
        <f t="shared" si="2905"/>
        <v>4.7328212750490843</v>
      </c>
      <c r="I2633" s="19">
        <f t="shared" si="2906"/>
        <v>3.9143614884819931</v>
      </c>
      <c r="J2633" s="19">
        <f t="shared" si="2907"/>
        <v>0.76262264407257441</v>
      </c>
      <c r="K2633" s="30">
        <f t="shared" si="2902"/>
        <v>0.78287229769639866</v>
      </c>
      <c r="L2633" s="30">
        <f t="shared" si="2903"/>
        <v>0.61009811525805957</v>
      </c>
      <c r="M2633" s="30">
        <f t="shared" si="2900"/>
        <v>1.3929704129544582</v>
      </c>
      <c r="N2633" s="11"/>
      <c r="O2633" s="20">
        <f t="shared" si="2908"/>
        <v>-2.8298064796707822E-2</v>
      </c>
      <c r="P2633" s="20">
        <f t="shared" si="2909"/>
        <v>-1.6251759991895098E-2</v>
      </c>
      <c r="Q2633" s="20">
        <f t="shared" si="2910"/>
        <v>-2.305848770246488E-2</v>
      </c>
      <c r="R2633" s="11"/>
      <c r="S2633" s="20">
        <f t="shared" ref="S2633:U2633" si="2972">_xlfn.STDEV.S(O2613:O2633)*SQRT(252)</f>
        <v>0.17153929235987128</v>
      </c>
      <c r="T2633" s="20">
        <f t="shared" si="2972"/>
        <v>0.12242733997682817</v>
      </c>
      <c r="U2633" s="20">
        <f t="shared" si="2972"/>
        <v>0.13167124958408272</v>
      </c>
    </row>
    <row r="2634" spans="1:21" x14ac:dyDescent="0.2">
      <c r="A2634" s="1" t="s">
        <v>36</v>
      </c>
      <c r="B2634" s="13">
        <v>40200</v>
      </c>
      <c r="C2634" s="12">
        <v>1091.76</v>
      </c>
      <c r="D2634" s="12">
        <v>66220.039999999994</v>
      </c>
      <c r="E2634" s="10">
        <v>1.8183</v>
      </c>
      <c r="F2634" s="12">
        <v>8.75</v>
      </c>
      <c r="G2634" s="11"/>
      <c r="H2634" s="19">
        <f t="shared" si="2905"/>
        <v>4.7343796349246912</v>
      </c>
      <c r="I2634" s="19">
        <f t="shared" si="2906"/>
        <v>3.9114022445363341</v>
      </c>
      <c r="J2634" s="19">
        <f t="shared" si="2907"/>
        <v>0.75756987733590964</v>
      </c>
      <c r="K2634" s="30">
        <f t="shared" si="2902"/>
        <v>0.78228044890726689</v>
      </c>
      <c r="L2634" s="30">
        <f t="shared" si="2903"/>
        <v>0.60605590186872771</v>
      </c>
      <c r="M2634" s="30">
        <f t="shared" ref="M2634:M2697" si="2973">I2634*$M$4+(1-$M$4)*J2634</f>
        <v>1.3883363507759947</v>
      </c>
      <c r="N2634" s="11"/>
      <c r="O2634" s="20">
        <f t="shared" si="2908"/>
        <v>-7.559965921304368E-4</v>
      </c>
      <c r="P2634" s="20">
        <f t="shared" si="2909"/>
        <v>-6.6255136481154775E-3</v>
      </c>
      <c r="Q2634" s="20">
        <f t="shared" si="2910"/>
        <v>-3.3267484616811283E-3</v>
      </c>
      <c r="R2634" s="11"/>
      <c r="S2634" s="20">
        <f t="shared" ref="S2634:U2634" si="2974">_xlfn.STDEV.S(O2614:O2634)*SQRT(252)</f>
        <v>0.17151031368420033</v>
      </c>
      <c r="T2634" s="20">
        <f t="shared" si="2974"/>
        <v>0.12126231225543514</v>
      </c>
      <c r="U2634" s="20">
        <f t="shared" si="2974"/>
        <v>0.13162100109232372</v>
      </c>
    </row>
    <row r="2635" spans="1:21" x14ac:dyDescent="0.2">
      <c r="A2635" s="1" t="s">
        <v>37</v>
      </c>
      <c r="B2635" s="13">
        <v>40203</v>
      </c>
      <c r="C2635" s="12">
        <v>1096.78</v>
      </c>
      <c r="D2635" s="12">
        <v>66220.039999999994</v>
      </c>
      <c r="E2635" s="10">
        <v>1.819</v>
      </c>
      <c r="F2635" s="12">
        <v>8.75</v>
      </c>
      <c r="G2635" s="11"/>
      <c r="H2635" s="19">
        <f t="shared" si="2905"/>
        <v>4.7359385079161251</v>
      </c>
      <c r="I2635" s="19">
        <f t="shared" si="2906"/>
        <v>3.9114022445363341</v>
      </c>
      <c r="J2635" s="19">
        <f t="shared" si="2907"/>
        <v>0.76134623081679642</v>
      </c>
      <c r="K2635" s="30">
        <f t="shared" ref="K2635:K2698" si="2975">I2635*$M$4</f>
        <v>0.78228044890726689</v>
      </c>
      <c r="L2635" s="30">
        <f t="shared" ref="L2635:L2698" si="2976">J2635*(1-$M$4)</f>
        <v>0.60907698465343718</v>
      </c>
      <c r="M2635" s="30">
        <f t="shared" si="2973"/>
        <v>1.391357433560704</v>
      </c>
      <c r="N2635" s="11"/>
      <c r="O2635" s="20">
        <f t="shared" si="2908"/>
        <v>0</v>
      </c>
      <c r="P2635" s="20">
        <f t="shared" si="2909"/>
        <v>4.9848252865687392E-3</v>
      </c>
      <c r="Q2635" s="20">
        <f t="shared" si="2910"/>
        <v>2.1760452955226217E-3</v>
      </c>
      <c r="R2635" s="11"/>
      <c r="S2635" s="20">
        <f t="shared" ref="S2635:U2635" si="2977">_xlfn.STDEV.S(O2615:O2635)*SQRT(252)</f>
        <v>0.17151031368420033</v>
      </c>
      <c r="T2635" s="20">
        <f t="shared" si="2977"/>
        <v>0.12233291611726753</v>
      </c>
      <c r="U2635" s="20">
        <f t="shared" si="2977"/>
        <v>0.13192029178986625</v>
      </c>
    </row>
    <row r="2636" spans="1:21" x14ac:dyDescent="0.2">
      <c r="A2636" s="1" t="s">
        <v>38</v>
      </c>
      <c r="B2636" s="13">
        <v>40204</v>
      </c>
      <c r="C2636" s="12">
        <v>1092.17</v>
      </c>
      <c r="D2636" s="12">
        <v>65523.73</v>
      </c>
      <c r="E2636" s="10">
        <v>1.8363</v>
      </c>
      <c r="F2636" s="12">
        <v>8.75</v>
      </c>
      <c r="G2636" s="11"/>
      <c r="H2636" s="19">
        <f t="shared" ref="H2636:H2699" si="2978">H2635*(1+(F2636-0.1)/100)^(1/252)</f>
        <v>4.7374978941923382</v>
      </c>
      <c r="I2636" s="19">
        <f t="shared" ref="H2636:I2699" si="2979">(D2636/D2635*I2635)</f>
        <v>3.8702734790313142</v>
      </c>
      <c r="J2636" s="19">
        <f t="shared" ref="J2636:J2699" si="2980">((C2636*E2636)/(C2635*E2635))*J2635</f>
        <v>0.76535664610887943</v>
      </c>
      <c r="K2636" s="30">
        <f t="shared" si="2975"/>
        <v>0.77405469580626285</v>
      </c>
      <c r="L2636" s="30">
        <f t="shared" si="2976"/>
        <v>0.61228531688710364</v>
      </c>
      <c r="M2636" s="30">
        <f t="shared" si="2973"/>
        <v>1.3863400126933665</v>
      </c>
      <c r="N2636" s="11"/>
      <c r="O2636" s="20">
        <f t="shared" ref="O2636:O2699" si="2981">I2636/I2635-1</f>
        <v>-1.0515094826278992E-2</v>
      </c>
      <c r="P2636" s="20">
        <f t="shared" ref="P2636:P2699" si="2982">J2636/J2635-1</f>
        <v>5.2675315510271048E-3</v>
      </c>
      <c r="Q2636" s="20">
        <f t="shared" ref="Q2636:Q2699" si="2983">M2636/M2635-1</f>
        <v>-3.6061336550285983E-3</v>
      </c>
      <c r="R2636" s="11"/>
      <c r="S2636" s="20">
        <f t="shared" ref="S2636:U2636" si="2984">_xlfn.STDEV.S(O2616:O2636)*SQRT(252)</f>
        <v>0.17335265249924053</v>
      </c>
      <c r="T2636" s="20">
        <f t="shared" si="2984"/>
        <v>0.12080613400774529</v>
      </c>
      <c r="U2636" s="20">
        <f t="shared" si="2984"/>
        <v>0.13240956438058654</v>
      </c>
    </row>
    <row r="2637" spans="1:21" x14ac:dyDescent="0.2">
      <c r="A2637" s="1" t="s">
        <v>39</v>
      </c>
      <c r="B2637" s="13">
        <v>40205</v>
      </c>
      <c r="C2637" s="12">
        <v>1097.5</v>
      </c>
      <c r="D2637" s="12">
        <v>65069.79</v>
      </c>
      <c r="E2637" s="10">
        <v>1.8509</v>
      </c>
      <c r="F2637" s="12">
        <v>8.75</v>
      </c>
      <c r="G2637" s="11"/>
      <c r="H2637" s="19">
        <f t="shared" si="2978"/>
        <v>4.7390577939223375</v>
      </c>
      <c r="I2637" s="19">
        <f t="shared" si="2979"/>
        <v>3.8434607206143028</v>
      </c>
      <c r="J2637" s="19">
        <f t="shared" si="2980"/>
        <v>0.77520660590840962</v>
      </c>
      <c r="K2637" s="30">
        <f t="shared" si="2975"/>
        <v>0.76869214412286058</v>
      </c>
      <c r="L2637" s="30">
        <f t="shared" si="2976"/>
        <v>0.62016528472672772</v>
      </c>
      <c r="M2637" s="30">
        <f t="shared" si="2973"/>
        <v>1.3888574288495883</v>
      </c>
      <c r="N2637" s="11"/>
      <c r="O2637" s="20">
        <f t="shared" si="2981"/>
        <v>-6.9278717801932732E-3</v>
      </c>
      <c r="P2637" s="20">
        <f t="shared" si="2982"/>
        <v>1.2869764507315695E-2</v>
      </c>
      <c r="Q2637" s="20">
        <f t="shared" si="2983"/>
        <v>1.8158721043699533E-3</v>
      </c>
      <c r="R2637" s="11"/>
      <c r="S2637" s="20">
        <f t="shared" ref="S2637:U2637" si="2985">_xlfn.STDEV.S(O2617:O2637)*SQRT(252)</f>
        <v>0.17206864949563833</v>
      </c>
      <c r="T2637" s="20">
        <f t="shared" si="2985"/>
        <v>0.1273864339954518</v>
      </c>
      <c r="U2637" s="20">
        <f t="shared" si="2985"/>
        <v>0.1319798781242805</v>
      </c>
    </row>
    <row r="2638" spans="1:21" x14ac:dyDescent="0.2">
      <c r="A2638" s="1" t="s">
        <v>40</v>
      </c>
      <c r="B2638" s="13">
        <v>40206</v>
      </c>
      <c r="C2638" s="12">
        <v>1084.53</v>
      </c>
      <c r="D2638" s="12">
        <v>65587.81</v>
      </c>
      <c r="E2638" s="10">
        <v>1.8555999999999999</v>
      </c>
      <c r="F2638" s="12">
        <v>8.75</v>
      </c>
      <c r="G2638" s="11"/>
      <c r="H2638" s="19">
        <f t="shared" si="2978"/>
        <v>4.7406182072751859</v>
      </c>
      <c r="I2638" s="19">
        <f t="shared" si="2979"/>
        <v>3.8740584760779764</v>
      </c>
      <c r="J2638" s="19">
        <f t="shared" si="2980"/>
        <v>0.76799061741165164</v>
      </c>
      <c r="K2638" s="30">
        <f t="shared" si="2975"/>
        <v>0.77481169521559534</v>
      </c>
      <c r="L2638" s="30">
        <f t="shared" si="2976"/>
        <v>0.61439249392932138</v>
      </c>
      <c r="M2638" s="30">
        <f t="shared" si="2973"/>
        <v>1.3892041891449167</v>
      </c>
      <c r="N2638" s="11"/>
      <c r="O2638" s="20">
        <f t="shared" si="2981"/>
        <v>7.9609908069473434E-3</v>
      </c>
      <c r="P2638" s="20">
        <f t="shared" si="2982"/>
        <v>-9.308471369773863E-3</v>
      </c>
      <c r="Q2638" s="20">
        <f t="shared" si="2983"/>
        <v>2.4967306803813649E-4</v>
      </c>
      <c r="R2638" s="11"/>
      <c r="S2638" s="20">
        <f t="shared" ref="S2638:U2638" si="2986">_xlfn.STDEV.S(O2618:O2638)*SQRT(252)</f>
        <v>0.17428531212254877</v>
      </c>
      <c r="T2638" s="20">
        <f t="shared" si="2986"/>
        <v>0.1328682487757378</v>
      </c>
      <c r="U2638" s="20">
        <f t="shared" si="2986"/>
        <v>0.13160912073807632</v>
      </c>
    </row>
    <row r="2639" spans="1:21" x14ac:dyDescent="0.2">
      <c r="A2639" s="1" t="s">
        <v>41</v>
      </c>
      <c r="B2639" s="13">
        <v>40207</v>
      </c>
      <c r="C2639" s="12">
        <v>1073.8699999999999</v>
      </c>
      <c r="D2639" s="12">
        <v>65401.77</v>
      </c>
      <c r="E2639" s="10">
        <v>1.8744000000000001</v>
      </c>
      <c r="F2639" s="12">
        <v>8.75</v>
      </c>
      <c r="G2639" s="11"/>
      <c r="H2639" s="19">
        <f t="shared" si="2978"/>
        <v>4.7421791344200024</v>
      </c>
      <c r="I2639" s="19">
        <f t="shared" si="2979"/>
        <v>3.8630696987596065</v>
      </c>
      <c r="J2639" s="19">
        <f t="shared" si="2980"/>
        <v>0.76814634085770128</v>
      </c>
      <c r="K2639" s="30">
        <f t="shared" si="2975"/>
        <v>0.77261393975192139</v>
      </c>
      <c r="L2639" s="30">
        <f t="shared" si="2976"/>
        <v>0.61451707268616107</v>
      </c>
      <c r="M2639" s="30">
        <f t="shared" si="2973"/>
        <v>1.3871310124380825</v>
      </c>
      <c r="N2639" s="11"/>
      <c r="O2639" s="20">
        <f t="shared" si="2981"/>
        <v>-2.8365026976812091E-3</v>
      </c>
      <c r="P2639" s="20">
        <f t="shared" si="2982"/>
        <v>2.0276738090174717E-4</v>
      </c>
      <c r="Q2639" s="20">
        <f t="shared" si="2983"/>
        <v>-1.4923484416717869E-3</v>
      </c>
      <c r="R2639" s="11"/>
      <c r="S2639" s="20">
        <f t="shared" ref="S2639:U2639" si="2987">_xlfn.STDEV.S(O2619:O2639)*SQRT(252)</f>
        <v>0.17413771955651861</v>
      </c>
      <c r="T2639" s="20">
        <f t="shared" si="2987"/>
        <v>0.1264541220067559</v>
      </c>
      <c r="U2639" s="20">
        <f t="shared" si="2987"/>
        <v>0.13099338506835906</v>
      </c>
    </row>
    <row r="2640" spans="1:21" x14ac:dyDescent="0.2">
      <c r="A2640" s="1" t="s">
        <v>42</v>
      </c>
      <c r="B2640" s="13">
        <v>40210</v>
      </c>
      <c r="C2640" s="12">
        <v>1089.19</v>
      </c>
      <c r="D2640" s="12">
        <v>66571.740000000005</v>
      </c>
      <c r="E2640" s="10">
        <v>1.8769</v>
      </c>
      <c r="F2640" s="12">
        <v>8.75</v>
      </c>
      <c r="G2640" s="11"/>
      <c r="H2640" s="19">
        <f t="shared" si="2978"/>
        <v>4.7437405755259618</v>
      </c>
      <c r="I2640" s="19">
        <f t="shared" si="2979"/>
        <v>3.9321760189013677</v>
      </c>
      <c r="J2640" s="19">
        <f t="shared" si="2980"/>
        <v>0.78014397754928744</v>
      </c>
      <c r="K2640" s="30">
        <f t="shared" si="2975"/>
        <v>0.78643520378027354</v>
      </c>
      <c r="L2640" s="30">
        <f t="shared" si="2976"/>
        <v>0.62411518203942995</v>
      </c>
      <c r="M2640" s="30">
        <f t="shared" si="2973"/>
        <v>1.4105503858197035</v>
      </c>
      <c r="N2640" s="11"/>
      <c r="O2640" s="20">
        <f t="shared" si="2981"/>
        <v>1.7888965390386424E-2</v>
      </c>
      <c r="P2640" s="20">
        <f t="shared" si="2982"/>
        <v>1.5618946616591023E-2</v>
      </c>
      <c r="Q2640" s="20">
        <f t="shared" si="2983"/>
        <v>1.6883317560940414E-2</v>
      </c>
      <c r="R2640" s="11"/>
      <c r="S2640" s="20">
        <f t="shared" ref="S2640:U2640" si="2988">_xlfn.STDEV.S(O2620:O2640)*SQRT(252)</f>
        <v>0.18750531136599802</v>
      </c>
      <c r="T2640" s="20">
        <f t="shared" si="2988"/>
        <v>0.1350029997360257</v>
      </c>
      <c r="U2640" s="20">
        <f t="shared" si="2988"/>
        <v>0.14420376124864567</v>
      </c>
    </row>
    <row r="2641" spans="1:21" x14ac:dyDescent="0.2">
      <c r="A2641" s="1" t="s">
        <v>43</v>
      </c>
      <c r="B2641" s="13">
        <v>40211</v>
      </c>
      <c r="C2641" s="12">
        <v>1103.32</v>
      </c>
      <c r="D2641" s="12">
        <v>67163.210000000006</v>
      </c>
      <c r="E2641" s="10">
        <v>1.8359000000000001</v>
      </c>
      <c r="F2641" s="12">
        <v>8.75</v>
      </c>
      <c r="G2641" s="11"/>
      <c r="H2641" s="19">
        <f t="shared" si="2978"/>
        <v>4.7453025307622942</v>
      </c>
      <c r="I2641" s="19">
        <f t="shared" si="2979"/>
        <v>3.9671122268163117</v>
      </c>
      <c r="J2641" s="19">
        <f t="shared" si="2980"/>
        <v>0.77300177851928609</v>
      </c>
      <c r="K2641" s="30">
        <f t="shared" si="2975"/>
        <v>0.79342244536326234</v>
      </c>
      <c r="L2641" s="30">
        <f t="shared" si="2976"/>
        <v>0.61840142281542887</v>
      </c>
      <c r="M2641" s="30">
        <f t="shared" si="2973"/>
        <v>1.4118238681786912</v>
      </c>
      <c r="N2641" s="11"/>
      <c r="O2641" s="20">
        <f t="shared" si="2981"/>
        <v>8.8847009256480813E-3</v>
      </c>
      <c r="P2641" s="20">
        <f t="shared" si="2982"/>
        <v>-9.1549755372560826E-3</v>
      </c>
      <c r="Q2641" s="20">
        <f t="shared" si="2983"/>
        <v>9.0282656457363331E-4</v>
      </c>
      <c r="R2641" s="11"/>
      <c r="S2641" s="20">
        <f t="shared" ref="S2641:U2641" si="2989">_xlfn.STDEV.S(O2621:O2641)*SQRT(252)</f>
        <v>0.17308038372328269</v>
      </c>
      <c r="T2641" s="20">
        <f t="shared" si="2989"/>
        <v>0.14016321463864351</v>
      </c>
      <c r="U2641" s="20">
        <f t="shared" si="2989"/>
        <v>0.13428643870867515</v>
      </c>
    </row>
    <row r="2642" spans="1:21" x14ac:dyDescent="0.2">
      <c r="A2642" s="1" t="s">
        <v>44</v>
      </c>
      <c r="B2642" s="13">
        <v>40212</v>
      </c>
      <c r="C2642" s="12">
        <v>1097.28</v>
      </c>
      <c r="D2642" s="12">
        <v>67108.56</v>
      </c>
      <c r="E2642" s="10">
        <v>1.8332999999999999</v>
      </c>
      <c r="F2642" s="12">
        <v>8.75</v>
      </c>
      <c r="G2642" s="11"/>
      <c r="H2642" s="19">
        <f t="shared" si="2978"/>
        <v>4.7468650002982855</v>
      </c>
      <c r="I2642" s="19">
        <f t="shared" si="2979"/>
        <v>3.9638842291789809</v>
      </c>
      <c r="J2642" s="19">
        <f t="shared" si="2980"/>
        <v>0.76768133658895332</v>
      </c>
      <c r="K2642" s="30">
        <f t="shared" si="2975"/>
        <v>0.79277684583579622</v>
      </c>
      <c r="L2642" s="30">
        <f t="shared" si="2976"/>
        <v>0.61414506927116275</v>
      </c>
      <c r="M2642" s="30">
        <f t="shared" si="2973"/>
        <v>1.406921915106959</v>
      </c>
      <c r="N2642" s="11"/>
      <c r="O2642" s="20">
        <f t="shared" si="2981"/>
        <v>-8.1368951841354065E-4</v>
      </c>
      <c r="P2642" s="20">
        <f t="shared" si="2982"/>
        <v>-6.8828327155007196E-3</v>
      </c>
      <c r="Q2642" s="20">
        <f t="shared" si="2983"/>
        <v>-3.4720712563500733E-3</v>
      </c>
      <c r="R2642" s="11"/>
      <c r="S2642" s="20">
        <f t="shared" ref="S2642:U2642" si="2990">_xlfn.STDEV.S(O2622:O2642)*SQRT(252)</f>
        <v>0.17229096171374544</v>
      </c>
      <c r="T2642" s="20">
        <f t="shared" si="2990"/>
        <v>0.14330377873920647</v>
      </c>
      <c r="U2642" s="20">
        <f t="shared" si="2990"/>
        <v>0.13424448101346956</v>
      </c>
    </row>
    <row r="2643" spans="1:21" x14ac:dyDescent="0.2">
      <c r="A2643" s="1" t="s">
        <v>45</v>
      </c>
      <c r="B2643" s="13">
        <v>40213</v>
      </c>
      <c r="C2643" s="12">
        <v>1063.1099999999999</v>
      </c>
      <c r="D2643" s="12">
        <v>63934.01</v>
      </c>
      <c r="E2643" s="10">
        <v>1.8711</v>
      </c>
      <c r="F2643" s="12">
        <v>8.75</v>
      </c>
      <c r="G2643" s="11"/>
      <c r="H2643" s="19">
        <f t="shared" si="2978"/>
        <v>4.7484279843032775</v>
      </c>
      <c r="I2643" s="19">
        <f t="shared" si="2979"/>
        <v>3.7763738924985319</v>
      </c>
      <c r="J2643" s="19">
        <f t="shared" si="2980"/>
        <v>0.7591108216264767</v>
      </c>
      <c r="K2643" s="30">
        <f t="shared" si="2975"/>
        <v>0.75527477849970648</v>
      </c>
      <c r="L2643" s="30">
        <f t="shared" si="2976"/>
        <v>0.60728865730118142</v>
      </c>
      <c r="M2643" s="30">
        <f t="shared" si="2973"/>
        <v>1.362563435800888</v>
      </c>
      <c r="N2643" s="11"/>
      <c r="O2643" s="20">
        <f t="shared" si="2981"/>
        <v>-4.7304695555976717E-2</v>
      </c>
      <c r="P2643" s="20">
        <f t="shared" si="2982"/>
        <v>-1.1164156993262453E-2</v>
      </c>
      <c r="Q2643" s="20">
        <f t="shared" si="2983"/>
        <v>-3.1528742874616933E-2</v>
      </c>
      <c r="R2643" s="11"/>
      <c r="S2643" s="20">
        <f t="shared" ref="S2643:U2643" si="2991">_xlfn.STDEV.S(O2623:O2643)*SQRT(252)</f>
        <v>0.22937007585514238</v>
      </c>
      <c r="T2643" s="20">
        <f t="shared" si="2991"/>
        <v>0.1480377841695657</v>
      </c>
      <c r="U2643" s="20">
        <f t="shared" si="2991"/>
        <v>0.1685703196731628</v>
      </c>
    </row>
    <row r="2644" spans="1:21" x14ac:dyDescent="0.2">
      <c r="A2644" s="1" t="s">
        <v>46</v>
      </c>
      <c r="B2644" s="13">
        <v>40214</v>
      </c>
      <c r="C2644" s="12">
        <v>1066.19</v>
      </c>
      <c r="D2644" s="12">
        <v>62762.7</v>
      </c>
      <c r="E2644" s="10">
        <v>1.8749</v>
      </c>
      <c r="F2644" s="12">
        <v>8.75</v>
      </c>
      <c r="G2644" s="11"/>
      <c r="H2644" s="19">
        <f t="shared" si="2978"/>
        <v>4.7499914829466681</v>
      </c>
      <c r="I2644" s="19">
        <f t="shared" si="2979"/>
        <v>3.7071884229179055</v>
      </c>
      <c r="J2644" s="19">
        <f t="shared" si="2980"/>
        <v>0.76285622504383999</v>
      </c>
      <c r="K2644" s="30">
        <f t="shared" si="2975"/>
        <v>0.74143768458358117</v>
      </c>
      <c r="L2644" s="30">
        <f t="shared" si="2976"/>
        <v>0.61028498003507203</v>
      </c>
      <c r="M2644" s="30">
        <f t="shared" si="2973"/>
        <v>1.3517226646186531</v>
      </c>
      <c r="N2644" s="11"/>
      <c r="O2644" s="20">
        <f t="shared" si="2981"/>
        <v>-1.8320609015452072E-2</v>
      </c>
      <c r="P2644" s="20">
        <f t="shared" si="2982"/>
        <v>4.933934954765018E-3</v>
      </c>
      <c r="Q2644" s="20">
        <f t="shared" si="2983"/>
        <v>-7.9561588821461804E-3</v>
      </c>
      <c r="R2644" s="11"/>
      <c r="S2644" s="20">
        <f t="shared" ref="S2644:U2644" si="2992">_xlfn.STDEV.S(O2624:O2644)*SQRT(252)</f>
        <v>0.23413161267687074</v>
      </c>
      <c r="T2644" s="20">
        <f t="shared" si="2992"/>
        <v>0.14617368622992813</v>
      </c>
      <c r="U2644" s="20">
        <f t="shared" si="2992"/>
        <v>0.16902203512102634</v>
      </c>
    </row>
    <row r="2645" spans="1:21" x14ac:dyDescent="0.2">
      <c r="A2645" s="1" t="s">
        <v>47</v>
      </c>
      <c r="B2645" s="13">
        <v>40217</v>
      </c>
      <c r="C2645" s="12">
        <v>1056.74</v>
      </c>
      <c r="D2645" s="12">
        <v>63153.09</v>
      </c>
      <c r="E2645" s="10">
        <v>1.8726</v>
      </c>
      <c r="F2645" s="12">
        <v>8.75</v>
      </c>
      <c r="G2645" s="11"/>
      <c r="H2645" s="19">
        <f t="shared" si="2978"/>
        <v>4.7515554963979101</v>
      </c>
      <c r="I2645" s="19">
        <f t="shared" si="2979"/>
        <v>3.730247489663328</v>
      </c>
      <c r="J2645" s="19">
        <f t="shared" si="2980"/>
        <v>0.75516724842739336</v>
      </c>
      <c r="K2645" s="30">
        <f t="shared" si="2975"/>
        <v>0.74604949793266562</v>
      </c>
      <c r="L2645" s="30">
        <f t="shared" si="2976"/>
        <v>0.60413379874191475</v>
      </c>
      <c r="M2645" s="30">
        <f t="shared" si="2973"/>
        <v>1.3501832966745804</v>
      </c>
      <c r="N2645" s="11"/>
      <c r="O2645" s="20">
        <f t="shared" si="2981"/>
        <v>6.2200956937799035E-3</v>
      </c>
      <c r="P2645" s="20">
        <f t="shared" si="2982"/>
        <v>-1.0079194957090087E-2</v>
      </c>
      <c r="Q2645" s="20">
        <f t="shared" si="2983"/>
        <v>-1.1388193631473031E-3</v>
      </c>
      <c r="R2645" s="11"/>
      <c r="S2645" s="20">
        <f t="shared" ref="S2645:U2645" si="2993">_xlfn.STDEV.S(O2625:O2645)*SQRT(252)</f>
        <v>0.23743191969624158</v>
      </c>
      <c r="T2645" s="20">
        <f t="shared" si="2993"/>
        <v>0.1504224874388902</v>
      </c>
      <c r="U2645" s="20">
        <f t="shared" si="2993"/>
        <v>0.16898658237444625</v>
      </c>
    </row>
    <row r="2646" spans="1:21" x14ac:dyDescent="0.2">
      <c r="A2646" s="1" t="s">
        <v>48</v>
      </c>
      <c r="B2646" s="13">
        <v>40218</v>
      </c>
      <c r="C2646" s="12">
        <v>1070.52</v>
      </c>
      <c r="D2646" s="12">
        <v>64718.17</v>
      </c>
      <c r="E2646" s="10">
        <v>1.8546</v>
      </c>
      <c r="F2646" s="12">
        <v>8.75</v>
      </c>
      <c r="G2646" s="11"/>
      <c r="H2646" s="19">
        <f t="shared" si="2978"/>
        <v>4.7531200248265124</v>
      </c>
      <c r="I2646" s="19">
        <f t="shared" si="2979"/>
        <v>3.8226916715889043</v>
      </c>
      <c r="J2646" s="19">
        <f t="shared" si="2980"/>
        <v>0.75766115449299409</v>
      </c>
      <c r="K2646" s="30">
        <f t="shared" si="2975"/>
        <v>0.76453833431778095</v>
      </c>
      <c r="L2646" s="30">
        <f t="shared" si="2976"/>
        <v>0.6061289235943953</v>
      </c>
      <c r="M2646" s="30">
        <f t="shared" si="2973"/>
        <v>1.3706672579121761</v>
      </c>
      <c r="N2646" s="11"/>
      <c r="O2646" s="20">
        <f t="shared" si="2981"/>
        <v>2.4782318648224555E-2</v>
      </c>
      <c r="P2646" s="20">
        <f t="shared" si="2982"/>
        <v>3.3024552783429417E-3</v>
      </c>
      <c r="Q2646" s="20">
        <f t="shared" si="2983"/>
        <v>1.5171244739915268E-2</v>
      </c>
      <c r="R2646" s="11"/>
      <c r="S2646" s="20">
        <f t="shared" ref="S2646:U2646" si="2994">_xlfn.STDEV.S(O2626:O2646)*SQRT(252)</f>
        <v>0.25793651102537074</v>
      </c>
      <c r="T2646" s="20">
        <f t="shared" si="2994"/>
        <v>0.1507424783364946</v>
      </c>
      <c r="U2646" s="20">
        <f t="shared" si="2994"/>
        <v>0.18002342520159914</v>
      </c>
    </row>
    <row r="2647" spans="1:21" x14ac:dyDescent="0.2">
      <c r="A2647" s="1" t="s">
        <v>49</v>
      </c>
      <c r="B2647" s="13">
        <v>40219</v>
      </c>
      <c r="C2647" s="12">
        <v>1068.1300000000001</v>
      </c>
      <c r="D2647" s="12">
        <v>65051.42</v>
      </c>
      <c r="E2647" s="10">
        <v>1.8479000000000001</v>
      </c>
      <c r="F2647" s="12">
        <v>8.75</v>
      </c>
      <c r="G2647" s="11"/>
      <c r="H2647" s="19">
        <f t="shared" si="2978"/>
        <v>4.7546850684020399</v>
      </c>
      <c r="I2647" s="19">
        <f t="shared" si="2979"/>
        <v>3.8423756645008953</v>
      </c>
      <c r="J2647" s="19">
        <f t="shared" si="2980"/>
        <v>0.75323858534642429</v>
      </c>
      <c r="K2647" s="30">
        <f t="shared" si="2975"/>
        <v>0.7684751329001791</v>
      </c>
      <c r="L2647" s="30">
        <f t="shared" si="2976"/>
        <v>0.60259086827713948</v>
      </c>
      <c r="M2647" s="30">
        <f t="shared" si="2973"/>
        <v>1.3710660011773186</v>
      </c>
      <c r="N2647" s="11"/>
      <c r="O2647" s="20">
        <f t="shared" si="2981"/>
        <v>5.1492494302605163E-3</v>
      </c>
      <c r="P2647" s="20">
        <f t="shared" si="2982"/>
        <v>-5.837133288863483E-3</v>
      </c>
      <c r="Q2647" s="20">
        <f t="shared" si="2983"/>
        <v>2.909117897438307E-4</v>
      </c>
      <c r="R2647" s="11"/>
      <c r="S2647" s="20">
        <f t="shared" ref="S2647:U2647" si="2995">_xlfn.STDEV.S(O2627:O2647)*SQRT(252)</f>
        <v>0.25977168671620893</v>
      </c>
      <c r="T2647" s="20">
        <f t="shared" si="2995"/>
        <v>0.15183279026585211</v>
      </c>
      <c r="U2647" s="20">
        <f t="shared" si="2995"/>
        <v>0.18009385860326624</v>
      </c>
    </row>
    <row r="2648" spans="1:21" x14ac:dyDescent="0.2">
      <c r="A2648" s="1" t="s">
        <v>50</v>
      </c>
      <c r="B2648" s="13">
        <v>40220</v>
      </c>
      <c r="C2648" s="12">
        <v>1078.47</v>
      </c>
      <c r="D2648" s="12">
        <v>66128.94</v>
      </c>
      <c r="E2648" s="10">
        <v>1.8512</v>
      </c>
      <c r="F2648" s="12">
        <v>8.75</v>
      </c>
      <c r="G2648" s="11"/>
      <c r="H2648" s="19">
        <f t="shared" si="2978"/>
        <v>4.7562506272941132</v>
      </c>
      <c r="I2648" s="19">
        <f t="shared" si="2979"/>
        <v>3.9060212640283614</v>
      </c>
      <c r="J2648" s="19">
        <f t="shared" si="2980"/>
        <v>0.76188845187247212</v>
      </c>
      <c r="K2648" s="30">
        <f t="shared" si="2975"/>
        <v>0.78120425280567229</v>
      </c>
      <c r="L2648" s="30">
        <f t="shared" si="2976"/>
        <v>0.60951076149797778</v>
      </c>
      <c r="M2648" s="30">
        <f t="shared" si="2973"/>
        <v>1.39071501430365</v>
      </c>
      <c r="N2648" s="11"/>
      <c r="O2648" s="20">
        <f t="shared" si="2981"/>
        <v>1.6564127270396245E-2</v>
      </c>
      <c r="P2648" s="20">
        <f t="shared" si="2982"/>
        <v>1.1483568014601486E-2</v>
      </c>
      <c r="Q2648" s="20">
        <f t="shared" si="2983"/>
        <v>1.4331194201780972E-2</v>
      </c>
      <c r="R2648" s="11"/>
      <c r="S2648" s="20">
        <f t="shared" ref="S2648:U2648" si="2996">_xlfn.STDEV.S(O2628:O2648)*SQRT(252)</f>
        <v>0.26766887373487031</v>
      </c>
      <c r="T2648" s="20">
        <f t="shared" si="2996"/>
        <v>0.15430166150040484</v>
      </c>
      <c r="U2648" s="20">
        <f t="shared" si="2996"/>
        <v>0.18688089482882564</v>
      </c>
    </row>
    <row r="2649" spans="1:21" x14ac:dyDescent="0.2">
      <c r="A2649" s="1" t="s">
        <v>51</v>
      </c>
      <c r="B2649" s="13">
        <v>40221</v>
      </c>
      <c r="C2649" s="12">
        <v>1075.51</v>
      </c>
      <c r="D2649" s="12">
        <v>65854.97</v>
      </c>
      <c r="E2649" s="10">
        <v>1.8666</v>
      </c>
      <c r="F2649" s="12">
        <v>8.75</v>
      </c>
      <c r="G2649" s="11"/>
      <c r="H2649" s="19">
        <f t="shared" si="2978"/>
        <v>4.7578167016724091</v>
      </c>
      <c r="I2649" s="19">
        <f t="shared" si="2979"/>
        <v>3.8898387477850065</v>
      </c>
      <c r="J2649" s="19">
        <f t="shared" si="2980"/>
        <v>0.76611805041447434</v>
      </c>
      <c r="K2649" s="30">
        <f t="shared" si="2975"/>
        <v>0.77796774955700132</v>
      </c>
      <c r="L2649" s="30">
        <f t="shared" si="2976"/>
        <v>0.61289444033157947</v>
      </c>
      <c r="M2649" s="30">
        <f t="shared" si="2973"/>
        <v>1.3908621898885807</v>
      </c>
      <c r="N2649" s="11"/>
      <c r="O2649" s="20">
        <f t="shared" si="2981"/>
        <v>-4.1429667555535898E-3</v>
      </c>
      <c r="P2649" s="20">
        <f t="shared" si="2982"/>
        <v>5.5514669261718108E-3</v>
      </c>
      <c r="Q2649" s="20">
        <f t="shared" si="2983"/>
        <v>1.0582727835473094E-4</v>
      </c>
      <c r="R2649" s="11"/>
      <c r="S2649" s="20">
        <f t="shared" ref="S2649:U2649" si="2997">_xlfn.STDEV.S(O2629:O2649)*SQRT(252)</f>
        <v>0.26698534975909521</v>
      </c>
      <c r="T2649" s="20">
        <f t="shared" si="2997"/>
        <v>0.14693259627335947</v>
      </c>
      <c r="U2649" s="20">
        <f t="shared" si="2997"/>
        <v>0.18669991269783043</v>
      </c>
    </row>
    <row r="2650" spans="1:21" x14ac:dyDescent="0.2">
      <c r="A2650" s="1" t="s">
        <v>52</v>
      </c>
      <c r="B2650" s="13">
        <v>40224</v>
      </c>
      <c r="C2650" s="12">
        <v>1075.51</v>
      </c>
      <c r="D2650" s="12">
        <v>65854.97</v>
      </c>
      <c r="E2650" s="10">
        <v>1.8666</v>
      </c>
      <c r="F2650" s="12">
        <v>8.75</v>
      </c>
      <c r="G2650" s="11"/>
      <c r="H2650" s="19">
        <f t="shared" si="2978"/>
        <v>4.7593832917066594</v>
      </c>
      <c r="I2650" s="19">
        <f t="shared" si="2979"/>
        <v>3.8898387477850065</v>
      </c>
      <c r="J2650" s="19">
        <f t="shared" si="2980"/>
        <v>0.76611805041447434</v>
      </c>
      <c r="K2650" s="30">
        <f t="shared" si="2975"/>
        <v>0.77796774955700132</v>
      </c>
      <c r="L2650" s="30">
        <f t="shared" si="2976"/>
        <v>0.61289444033157947</v>
      </c>
      <c r="M2650" s="30">
        <f t="shared" si="2973"/>
        <v>1.3908621898885807</v>
      </c>
      <c r="N2650" s="11"/>
      <c r="O2650" s="20">
        <f t="shared" si="2981"/>
        <v>0</v>
      </c>
      <c r="P2650" s="20">
        <f t="shared" si="2982"/>
        <v>0</v>
      </c>
      <c r="Q2650" s="20">
        <f t="shared" si="2983"/>
        <v>0</v>
      </c>
      <c r="R2650" s="11"/>
      <c r="S2650" s="20">
        <f t="shared" ref="S2650:U2650" si="2998">_xlfn.STDEV.S(O2630:O2650)*SQRT(252)</f>
        <v>0.26500472061198199</v>
      </c>
      <c r="T2650" s="20">
        <f t="shared" si="2998"/>
        <v>0.1447808016234127</v>
      </c>
      <c r="U2650" s="20">
        <f t="shared" si="2998"/>
        <v>0.18437268326211953</v>
      </c>
    </row>
    <row r="2651" spans="1:21" x14ac:dyDescent="0.2">
      <c r="A2651" s="1" t="s">
        <v>53</v>
      </c>
      <c r="B2651" s="13">
        <v>40225</v>
      </c>
      <c r="C2651" s="12">
        <v>1094.8699999999999</v>
      </c>
      <c r="D2651" s="12">
        <v>65854.97</v>
      </c>
      <c r="E2651" s="10">
        <v>1.8666</v>
      </c>
      <c r="F2651" s="12">
        <v>8.75</v>
      </c>
      <c r="G2651" s="11"/>
      <c r="H2651" s="19">
        <f t="shared" si="2978"/>
        <v>4.7609503975666527</v>
      </c>
      <c r="I2651" s="19">
        <f t="shared" si="2979"/>
        <v>3.8898387477850065</v>
      </c>
      <c r="J2651" s="19">
        <f t="shared" si="2980"/>
        <v>0.77990875943254401</v>
      </c>
      <c r="K2651" s="30">
        <f t="shared" si="2975"/>
        <v>0.77796774955700132</v>
      </c>
      <c r="L2651" s="30">
        <f t="shared" si="2976"/>
        <v>0.62392700754603525</v>
      </c>
      <c r="M2651" s="30">
        <f t="shared" si="2973"/>
        <v>1.4018947571030367</v>
      </c>
      <c r="N2651" s="11"/>
      <c r="O2651" s="20">
        <f t="shared" si="2981"/>
        <v>0</v>
      </c>
      <c r="P2651" s="20">
        <f t="shared" si="2982"/>
        <v>1.8000762428987072E-2</v>
      </c>
      <c r="Q2651" s="20">
        <f t="shared" si="2983"/>
        <v>7.9321785398018818E-3</v>
      </c>
      <c r="R2651" s="11"/>
      <c r="S2651" s="20">
        <f t="shared" ref="S2651:U2651" si="2999">_xlfn.STDEV.S(O2631:O2651)*SQRT(252)</f>
        <v>0.263462366763621</v>
      </c>
      <c r="T2651" s="20">
        <f t="shared" si="2999"/>
        <v>0.15774116061481866</v>
      </c>
      <c r="U2651" s="20">
        <f t="shared" si="2999"/>
        <v>0.18635666234860593</v>
      </c>
    </row>
    <row r="2652" spans="1:21" x14ac:dyDescent="0.2">
      <c r="A2652" s="1" t="s">
        <v>54</v>
      </c>
      <c r="B2652" s="13">
        <v>40226</v>
      </c>
      <c r="C2652" s="12">
        <v>1099.51</v>
      </c>
      <c r="D2652" s="12">
        <v>67284.570000000007</v>
      </c>
      <c r="E2652" s="10">
        <v>1.8309</v>
      </c>
      <c r="F2652" s="12">
        <v>8.75</v>
      </c>
      <c r="G2652" s="11"/>
      <c r="H2652" s="19">
        <f t="shared" si="2978"/>
        <v>4.7625180194222336</v>
      </c>
      <c r="I2652" s="19">
        <f t="shared" si="2979"/>
        <v>3.9742805670407657</v>
      </c>
      <c r="J2652" s="19">
        <f t="shared" si="2980"/>
        <v>0.76823446851324129</v>
      </c>
      <c r="K2652" s="30">
        <f t="shared" si="2975"/>
        <v>0.79485611340815321</v>
      </c>
      <c r="L2652" s="30">
        <f t="shared" si="2976"/>
        <v>0.61458757481059312</v>
      </c>
      <c r="M2652" s="30">
        <f t="shared" si="2973"/>
        <v>1.4094436882187464</v>
      </c>
      <c r="N2652" s="11"/>
      <c r="O2652" s="20">
        <f t="shared" si="2981"/>
        <v>2.1708308423798561E-2</v>
      </c>
      <c r="P2652" s="20">
        <f t="shared" si="2982"/>
        <v>-1.4968790615708549E-2</v>
      </c>
      <c r="Q2652" s="20">
        <f t="shared" si="2983"/>
        <v>5.3848058689578426E-3</v>
      </c>
      <c r="R2652" s="11"/>
      <c r="S2652" s="20">
        <f t="shared" ref="S2652:U2652" si="3000">_xlfn.STDEV.S(O2632:O2652)*SQRT(252)</f>
        <v>0.27460552458087606</v>
      </c>
      <c r="T2652" s="20">
        <f t="shared" si="3000"/>
        <v>0.15906965159735389</v>
      </c>
      <c r="U2652" s="20">
        <f t="shared" si="3000"/>
        <v>0.18344803560779593</v>
      </c>
    </row>
    <row r="2653" spans="1:21" x14ac:dyDescent="0.2">
      <c r="A2653" s="1" t="s">
        <v>55</v>
      </c>
      <c r="B2653" s="13">
        <v>40227</v>
      </c>
      <c r="C2653" s="12">
        <v>1106.75</v>
      </c>
      <c r="D2653" s="12">
        <v>67836.08</v>
      </c>
      <c r="E2653" s="10">
        <v>1.8262</v>
      </c>
      <c r="F2653" s="12">
        <v>8.75</v>
      </c>
      <c r="G2653" s="11"/>
      <c r="H2653" s="19">
        <f t="shared" si="2978"/>
        <v>4.7640861574433018</v>
      </c>
      <c r="I2653" s="19">
        <f t="shared" si="2979"/>
        <v>4.0068564678086336</v>
      </c>
      <c r="J2653" s="19">
        <f t="shared" si="2980"/>
        <v>0.77130802444367619</v>
      </c>
      <c r="K2653" s="30">
        <f t="shared" si="2975"/>
        <v>0.80137129356172676</v>
      </c>
      <c r="L2653" s="30">
        <f t="shared" si="2976"/>
        <v>0.61704641955494099</v>
      </c>
      <c r="M2653" s="30">
        <f t="shared" si="2973"/>
        <v>1.4184177131166678</v>
      </c>
      <c r="N2653" s="11"/>
      <c r="O2653" s="20">
        <f t="shared" si="2981"/>
        <v>8.1966786738771891E-3</v>
      </c>
      <c r="P2653" s="20">
        <f t="shared" si="2982"/>
        <v>4.0008045152974958E-3</v>
      </c>
      <c r="Q2653" s="20">
        <f t="shared" si="2983"/>
        <v>6.3670687753851762E-3</v>
      </c>
      <c r="R2653" s="11"/>
      <c r="S2653" s="20">
        <f t="shared" ref="S2653:U2653" si="3001">_xlfn.STDEV.S(O2633:O2653)*SQRT(252)</f>
        <v>0.26356841865373054</v>
      </c>
      <c r="T2653" s="20">
        <f t="shared" si="3001"/>
        <v>0.15912669895421649</v>
      </c>
      <c r="U2653" s="20">
        <f t="shared" si="3001"/>
        <v>0.17712756787180212</v>
      </c>
    </row>
    <row r="2654" spans="1:21" x14ac:dyDescent="0.2">
      <c r="A2654" s="1" t="s">
        <v>56</v>
      </c>
      <c r="B2654" s="13">
        <v>40228</v>
      </c>
      <c r="C2654" s="12">
        <v>1109.17</v>
      </c>
      <c r="D2654" s="12">
        <v>67597.429999999993</v>
      </c>
      <c r="E2654" s="10">
        <v>1.8111999999999999</v>
      </c>
      <c r="F2654" s="12">
        <v>8.75</v>
      </c>
      <c r="G2654" s="11"/>
      <c r="H2654" s="19">
        <f t="shared" si="2978"/>
        <v>4.7656548117998128</v>
      </c>
      <c r="I2654" s="19">
        <f t="shared" si="2979"/>
        <v>3.9927601890135946</v>
      </c>
      <c r="J2654" s="19">
        <f t="shared" si="2980"/>
        <v>0.76664534787783223</v>
      </c>
      <c r="K2654" s="30">
        <f t="shared" si="2975"/>
        <v>0.79855203780271899</v>
      </c>
      <c r="L2654" s="30">
        <f t="shared" si="2976"/>
        <v>0.61331627830226587</v>
      </c>
      <c r="M2654" s="30">
        <f t="shared" si="2973"/>
        <v>1.411868316104985</v>
      </c>
      <c r="N2654" s="11"/>
      <c r="O2654" s="20">
        <f t="shared" si="2981"/>
        <v>-3.5180393678410082E-3</v>
      </c>
      <c r="P2654" s="20">
        <f t="shared" si="2982"/>
        <v>-6.0451550069209325E-3</v>
      </c>
      <c r="Q2654" s="20">
        <f t="shared" si="2983"/>
        <v>-4.61739651945825E-3</v>
      </c>
      <c r="R2654" s="11"/>
      <c r="S2654" s="20">
        <f t="shared" ref="S2654:U2654" si="3002">_xlfn.STDEV.S(O2634:O2654)*SQRT(252)</f>
        <v>0.24339703913955632</v>
      </c>
      <c r="T2654" s="20">
        <f t="shared" si="3002"/>
        <v>0.14980328410741625</v>
      </c>
      <c r="U2654" s="20">
        <f t="shared" si="3002"/>
        <v>0.15756663985091215</v>
      </c>
    </row>
    <row r="2655" spans="1:21" x14ac:dyDescent="0.2">
      <c r="A2655" s="1" t="s">
        <v>57</v>
      </c>
      <c r="B2655" s="13">
        <v>40231</v>
      </c>
      <c r="C2655" s="12">
        <v>1108.01</v>
      </c>
      <c r="D2655" s="12">
        <v>67184.160000000003</v>
      </c>
      <c r="E2655" s="10">
        <v>1.8042</v>
      </c>
      <c r="F2655" s="12">
        <v>8.75</v>
      </c>
      <c r="G2655" s="11"/>
      <c r="H2655" s="19">
        <f t="shared" si="2978"/>
        <v>4.767223982661779</v>
      </c>
      <c r="I2655" s="19">
        <f t="shared" si="2979"/>
        <v>3.9683496751329099</v>
      </c>
      <c r="J2655" s="19">
        <f t="shared" si="2980"/>
        <v>0.76288370580910336</v>
      </c>
      <c r="K2655" s="30">
        <f t="shared" si="2975"/>
        <v>0.79366993502658201</v>
      </c>
      <c r="L2655" s="30">
        <f t="shared" si="2976"/>
        <v>0.61030696464728273</v>
      </c>
      <c r="M2655" s="30">
        <f t="shared" si="2973"/>
        <v>1.4039768996738649</v>
      </c>
      <c r="N2655" s="11"/>
      <c r="O2655" s="20">
        <f t="shared" si="2981"/>
        <v>-6.1136939673592794E-3</v>
      </c>
      <c r="P2655" s="20">
        <f t="shared" si="2982"/>
        <v>-4.9066260939840678E-3</v>
      </c>
      <c r="Q2655" s="20">
        <f t="shared" si="2983"/>
        <v>-5.5893431002762561E-3</v>
      </c>
      <c r="R2655" s="11"/>
      <c r="S2655" s="20">
        <f t="shared" ref="S2655:U2655" si="3003">_xlfn.STDEV.S(O2635:O2655)*SQRT(252)</f>
        <v>0.24460479403416774</v>
      </c>
      <c r="T2655" s="20">
        <f t="shared" si="3003"/>
        <v>0.14891877538279807</v>
      </c>
      <c r="U2655" s="20">
        <f t="shared" si="3003"/>
        <v>0.15848550442314713</v>
      </c>
    </row>
    <row r="2656" spans="1:21" x14ac:dyDescent="0.2">
      <c r="A2656" s="1" t="s">
        <v>58</v>
      </c>
      <c r="B2656" s="13">
        <v>40232</v>
      </c>
      <c r="C2656" s="12">
        <v>1094.5999999999999</v>
      </c>
      <c r="D2656" s="12">
        <v>66108.33</v>
      </c>
      <c r="E2656" s="10">
        <v>1.8182</v>
      </c>
      <c r="F2656" s="12">
        <v>8.75</v>
      </c>
      <c r="G2656" s="11"/>
      <c r="H2656" s="19">
        <f t="shared" si="2978"/>
        <v>4.768793670199269</v>
      </c>
      <c r="I2656" s="19">
        <f t="shared" si="2979"/>
        <v>3.9048038984052074</v>
      </c>
      <c r="J2656" s="19">
        <f t="shared" si="2980"/>
        <v>0.7594987751125587</v>
      </c>
      <c r="K2656" s="30">
        <f t="shared" si="2975"/>
        <v>0.78096077968104149</v>
      </c>
      <c r="L2656" s="30">
        <f t="shared" si="2976"/>
        <v>0.60759902009004696</v>
      </c>
      <c r="M2656" s="30">
        <f t="shared" si="2973"/>
        <v>1.3885597997710883</v>
      </c>
      <c r="N2656" s="11"/>
      <c r="O2656" s="20">
        <f t="shared" si="2981"/>
        <v>-1.6013149528103066E-2</v>
      </c>
      <c r="P2656" s="20">
        <f t="shared" si="2982"/>
        <v>-4.4370205717719768E-3</v>
      </c>
      <c r="Q2656" s="20">
        <f t="shared" si="2983"/>
        <v>-1.0981021059789375E-2</v>
      </c>
      <c r="R2656" s="11"/>
      <c r="S2656" s="20">
        <f t="shared" ref="S2656:U2656" si="3004">_xlfn.STDEV.S(O2636:O2656)*SQRT(252)</f>
        <v>0.25146088851640286</v>
      </c>
      <c r="T2656" s="20">
        <f t="shared" si="3004"/>
        <v>0.14882029543051853</v>
      </c>
      <c r="U2656" s="20">
        <f t="shared" si="3004"/>
        <v>0.16329803135268972</v>
      </c>
    </row>
    <row r="2657" spans="1:21" x14ac:dyDescent="0.2">
      <c r="A2657" s="1" t="s">
        <v>59</v>
      </c>
      <c r="B2657" s="13">
        <v>40233</v>
      </c>
      <c r="C2657" s="12">
        <v>1105.24</v>
      </c>
      <c r="D2657" s="12">
        <v>65794.77</v>
      </c>
      <c r="E2657" s="10">
        <v>1.8199000000000001</v>
      </c>
      <c r="F2657" s="12">
        <v>8.75</v>
      </c>
      <c r="G2657" s="11"/>
      <c r="H2657" s="19">
        <f t="shared" si="2978"/>
        <v>4.7703638745824062</v>
      </c>
      <c r="I2657" s="19">
        <f t="shared" si="2979"/>
        <v>3.8862829297105828</v>
      </c>
      <c r="J2657" s="19">
        <f t="shared" si="2980"/>
        <v>0.76759846878798577</v>
      </c>
      <c r="K2657" s="30">
        <f t="shared" si="2975"/>
        <v>0.77725658594211655</v>
      </c>
      <c r="L2657" s="30">
        <f t="shared" si="2976"/>
        <v>0.61407877503038866</v>
      </c>
      <c r="M2657" s="30">
        <f t="shared" si="2973"/>
        <v>1.3913353609725052</v>
      </c>
      <c r="N2657" s="11"/>
      <c r="O2657" s="20">
        <f t="shared" si="2981"/>
        <v>-4.7431238998171255E-3</v>
      </c>
      <c r="P2657" s="20">
        <f t="shared" si="2982"/>
        <v>1.0664525001013558E-2</v>
      </c>
      <c r="Q2657" s="20">
        <f t="shared" si="2983"/>
        <v>1.9988776874244607E-3</v>
      </c>
      <c r="R2657" s="11"/>
      <c r="S2657" s="20">
        <f t="shared" ref="S2657:U2657" si="3005">_xlfn.STDEV.S(O2637:O2657)*SQRT(252)</f>
        <v>0.24919274828585306</v>
      </c>
      <c r="T2657" s="20">
        <f t="shared" si="3005"/>
        <v>0.15239249013583644</v>
      </c>
      <c r="U2657" s="20">
        <f t="shared" si="3005"/>
        <v>0.16291181108370303</v>
      </c>
    </row>
    <row r="2658" spans="1:21" x14ac:dyDescent="0.2">
      <c r="A2658" s="1" t="s">
        <v>60</v>
      </c>
      <c r="B2658" s="13">
        <v>40234</v>
      </c>
      <c r="C2658" s="12">
        <v>1102.94</v>
      </c>
      <c r="D2658" s="12">
        <v>66121.039999999994</v>
      </c>
      <c r="E2658" s="10">
        <v>1.8360000000000001</v>
      </c>
      <c r="F2658" s="12">
        <v>8.75</v>
      </c>
      <c r="G2658" s="11"/>
      <c r="H2658" s="19">
        <f t="shared" si="2978"/>
        <v>4.7719345959813708</v>
      </c>
      <c r="I2658" s="19">
        <f t="shared" si="2979"/>
        <v>3.9055546367395246</v>
      </c>
      <c r="J2658" s="19">
        <f t="shared" si="2980"/>
        <v>0.77277763536732202</v>
      </c>
      <c r="K2658" s="30">
        <f t="shared" si="2975"/>
        <v>0.78111092734790499</v>
      </c>
      <c r="L2658" s="30">
        <f t="shared" si="2976"/>
        <v>0.61822210829385771</v>
      </c>
      <c r="M2658" s="30">
        <f t="shared" si="2973"/>
        <v>1.3993330356417628</v>
      </c>
      <c r="N2658" s="11"/>
      <c r="O2658" s="20">
        <f t="shared" si="2981"/>
        <v>4.9589047883287218E-3</v>
      </c>
      <c r="P2658" s="20">
        <f t="shared" si="2982"/>
        <v>6.7472341203520525E-3</v>
      </c>
      <c r="Q2658" s="20">
        <f t="shared" si="2983"/>
        <v>5.7482005371209954E-3</v>
      </c>
      <c r="R2658" s="11"/>
      <c r="S2658" s="20">
        <f t="shared" ref="S2658:U2658" si="3006">_xlfn.STDEV.S(O2638:O2658)*SQRT(252)</f>
        <v>0.24823961312974085</v>
      </c>
      <c r="T2658" s="20">
        <f t="shared" si="3006"/>
        <v>0.14736314015842197</v>
      </c>
      <c r="U2658" s="20">
        <f t="shared" si="3006"/>
        <v>0.1639627405134943</v>
      </c>
    </row>
    <row r="2659" spans="1:21" x14ac:dyDescent="0.2">
      <c r="A2659" s="1" t="s">
        <v>61</v>
      </c>
      <c r="B2659" s="13">
        <v>40235</v>
      </c>
      <c r="C2659" s="12">
        <v>1104.49</v>
      </c>
      <c r="D2659" s="12">
        <v>66503.27</v>
      </c>
      <c r="E2659" s="10">
        <v>1.8106</v>
      </c>
      <c r="F2659" s="12">
        <v>8.75</v>
      </c>
      <c r="G2659" s="11"/>
      <c r="H2659" s="19">
        <f t="shared" si="2978"/>
        <v>4.7735058345663992</v>
      </c>
      <c r="I2659" s="19">
        <f t="shared" si="2979"/>
        <v>3.9281317188423017</v>
      </c>
      <c r="J2659" s="19">
        <f t="shared" si="2980"/>
        <v>0.76315768992795407</v>
      </c>
      <c r="K2659" s="30">
        <f t="shared" si="2975"/>
        <v>0.78562634376846041</v>
      </c>
      <c r="L2659" s="30">
        <f t="shared" si="2976"/>
        <v>0.61052615194236326</v>
      </c>
      <c r="M2659" s="30">
        <f t="shared" si="2973"/>
        <v>1.3961524957108238</v>
      </c>
      <c r="N2659" s="11"/>
      <c r="O2659" s="20">
        <f t="shared" si="2981"/>
        <v>5.7807620690784045E-3</v>
      </c>
      <c r="P2659" s="20">
        <f t="shared" si="2982"/>
        <v>-1.2448529821641796E-2</v>
      </c>
      <c r="Q2659" s="20">
        <f t="shared" si="2983"/>
        <v>-2.2728970516160407E-3</v>
      </c>
      <c r="R2659" s="11"/>
      <c r="S2659" s="20">
        <f t="shared" ref="S2659:U2659" si="3007">_xlfn.STDEV.S(O2639:O2659)*SQRT(252)</f>
        <v>0.24757014578240896</v>
      </c>
      <c r="T2659" s="20">
        <f t="shared" si="3007"/>
        <v>0.15020720974582047</v>
      </c>
      <c r="U2659" s="20">
        <f t="shared" si="3007"/>
        <v>0.16422628450385279</v>
      </c>
    </row>
    <row r="2660" spans="1:21" x14ac:dyDescent="0.2">
      <c r="A2660" s="1" t="s">
        <v>62</v>
      </c>
      <c r="B2660" s="13">
        <v>40238</v>
      </c>
      <c r="C2660" s="12">
        <v>1115.71</v>
      </c>
      <c r="D2660" s="12">
        <v>67227.929999999993</v>
      </c>
      <c r="E2660" s="10">
        <v>1.7996000000000001</v>
      </c>
      <c r="F2660" s="12">
        <v>8.75</v>
      </c>
      <c r="G2660" s="11"/>
      <c r="H2660" s="19">
        <f t="shared" si="2978"/>
        <v>4.7750775905077827</v>
      </c>
      <c r="I2660" s="19">
        <f t="shared" si="2979"/>
        <v>3.9709350265800452</v>
      </c>
      <c r="J2660" s="19">
        <f t="shared" si="2980"/>
        <v>0.76622671642256779</v>
      </c>
      <c r="K2660" s="30">
        <f t="shared" si="2975"/>
        <v>0.79418700531600905</v>
      </c>
      <c r="L2660" s="30">
        <f t="shared" si="2976"/>
        <v>0.61298137313805423</v>
      </c>
      <c r="M2660" s="30">
        <f t="shared" si="2973"/>
        <v>1.4071683784540632</v>
      </c>
      <c r="N2660" s="11"/>
      <c r="O2660" s="20">
        <f t="shared" si="2981"/>
        <v>1.0896607039022177E-2</v>
      </c>
      <c r="P2660" s="20">
        <f t="shared" si="2982"/>
        <v>4.0214840721888301E-3</v>
      </c>
      <c r="Q2660" s="20">
        <f t="shared" si="2983"/>
        <v>7.8901715801689143E-3</v>
      </c>
      <c r="R2660" s="11"/>
      <c r="S2660" s="20">
        <f t="shared" ref="S2660:U2660" si="3008">_xlfn.STDEV.S(O2640:O2660)*SQRT(252)</f>
        <v>0.24960657183939089</v>
      </c>
      <c r="T2660" s="20">
        <f t="shared" si="3008"/>
        <v>0.15093553991163933</v>
      </c>
      <c r="U2660" s="20">
        <f t="shared" si="3008"/>
        <v>0.16614898948211285</v>
      </c>
    </row>
    <row r="2661" spans="1:21" x14ac:dyDescent="0.2">
      <c r="A2661" s="1" t="s">
        <v>63</v>
      </c>
      <c r="B2661" s="13">
        <v>40239</v>
      </c>
      <c r="C2661" s="12">
        <v>1118.31</v>
      </c>
      <c r="D2661" s="12">
        <v>67779.16</v>
      </c>
      <c r="E2661" s="10">
        <v>1.7847</v>
      </c>
      <c r="F2661" s="12">
        <v>8.75</v>
      </c>
      <c r="G2661" s="11"/>
      <c r="H2661" s="19">
        <f t="shared" si="2978"/>
        <v>4.7766498639758694</v>
      </c>
      <c r="I2661" s="19">
        <f t="shared" si="2979"/>
        <v>4.0034943886591954</v>
      </c>
      <c r="J2661" s="19">
        <f t="shared" si="2980"/>
        <v>0.76165344822560233</v>
      </c>
      <c r="K2661" s="30">
        <f t="shared" si="2975"/>
        <v>0.80069887773183912</v>
      </c>
      <c r="L2661" s="30">
        <f t="shared" si="2976"/>
        <v>0.6093227585804819</v>
      </c>
      <c r="M2661" s="30">
        <f t="shared" si="2973"/>
        <v>1.410021636312321</v>
      </c>
      <c r="N2661" s="11"/>
      <c r="O2661" s="20">
        <f t="shared" si="2981"/>
        <v>8.1994194972239143E-3</v>
      </c>
      <c r="P2661" s="20">
        <f t="shared" si="2982"/>
        <v>-5.9685574764576366E-3</v>
      </c>
      <c r="Q2661" s="20">
        <f t="shared" si="2983"/>
        <v>2.027659164280271E-3</v>
      </c>
      <c r="R2661" s="11"/>
      <c r="S2661" s="20">
        <f t="shared" ref="S2661:U2661" si="3009">_xlfn.STDEV.S(O2641:O2661)*SQRT(252)</f>
        <v>0.24374485094252793</v>
      </c>
      <c r="T2661" s="20">
        <f t="shared" si="3009"/>
        <v>0.14083879573002192</v>
      </c>
      <c r="U2661" s="20">
        <f t="shared" si="3009"/>
        <v>0.15559151086263828</v>
      </c>
    </row>
    <row r="2662" spans="1:21" x14ac:dyDescent="0.2">
      <c r="A2662" s="1" t="s">
        <v>64</v>
      </c>
      <c r="B2662" s="13">
        <v>40240</v>
      </c>
      <c r="C2662" s="12">
        <v>1118.79</v>
      </c>
      <c r="D2662" s="12">
        <v>67641.34</v>
      </c>
      <c r="E2662" s="10">
        <v>1.7842</v>
      </c>
      <c r="F2662" s="12">
        <v>8.75</v>
      </c>
      <c r="G2662" s="11"/>
      <c r="H2662" s="19">
        <f t="shared" si="2978"/>
        <v>4.7782226551410645</v>
      </c>
      <c r="I2662" s="19">
        <f t="shared" si="2979"/>
        <v>3.9953538098050898</v>
      </c>
      <c r="J2662" s="19">
        <f t="shared" si="2980"/>
        <v>0.76176688866891029</v>
      </c>
      <c r="K2662" s="30">
        <f t="shared" si="2975"/>
        <v>0.79907076196101801</v>
      </c>
      <c r="L2662" s="30">
        <f t="shared" si="2976"/>
        <v>0.6094135109351283</v>
      </c>
      <c r="M2662" s="30">
        <f t="shared" si="2973"/>
        <v>1.4084842728961462</v>
      </c>
      <c r="N2662" s="11"/>
      <c r="O2662" s="20">
        <f t="shared" si="2981"/>
        <v>-2.0333683686845072E-3</v>
      </c>
      <c r="P2662" s="20">
        <f t="shared" si="2982"/>
        <v>1.4893970948626212E-4</v>
      </c>
      <c r="Q2662" s="20">
        <f t="shared" si="2983"/>
        <v>-1.09031193322362E-3</v>
      </c>
      <c r="R2662" s="11"/>
      <c r="S2662" s="20">
        <f t="shared" ref="S2662:U2662" si="3010">_xlfn.STDEV.S(O2642:O2662)*SQRT(252)</f>
        <v>0.24220735953430347</v>
      </c>
      <c r="T2662" s="20">
        <f t="shared" si="3010"/>
        <v>0.13779234393074652</v>
      </c>
      <c r="U2662" s="20">
        <f t="shared" si="3010"/>
        <v>0.15560355091991754</v>
      </c>
    </row>
    <row r="2663" spans="1:21" x14ac:dyDescent="0.2">
      <c r="A2663" s="1" t="s">
        <v>65</v>
      </c>
      <c r="B2663" s="13">
        <v>40241</v>
      </c>
      <c r="C2663" s="12">
        <v>1122.97</v>
      </c>
      <c r="D2663" s="12">
        <v>67814.710000000006</v>
      </c>
      <c r="E2663" s="10">
        <v>1.7884</v>
      </c>
      <c r="F2663" s="12">
        <v>8.75</v>
      </c>
      <c r="G2663" s="11"/>
      <c r="H2663" s="19">
        <f t="shared" si="2978"/>
        <v>4.7797959641738279</v>
      </c>
      <c r="I2663" s="19">
        <f t="shared" si="2979"/>
        <v>4.0055942114589591</v>
      </c>
      <c r="J2663" s="19">
        <f t="shared" si="2980"/>
        <v>0.76641288237888139</v>
      </c>
      <c r="K2663" s="30">
        <f t="shared" si="2975"/>
        <v>0.80111884229179187</v>
      </c>
      <c r="L2663" s="30">
        <f t="shared" si="2976"/>
        <v>0.61313030590310513</v>
      </c>
      <c r="M2663" s="30">
        <f t="shared" si="2973"/>
        <v>1.4142491481948971</v>
      </c>
      <c r="N2663" s="11"/>
      <c r="O2663" s="20">
        <f t="shared" si="2981"/>
        <v>2.5630775499125846E-3</v>
      </c>
      <c r="P2663" s="20">
        <f t="shared" si="2982"/>
        <v>6.0989704056175764E-3</v>
      </c>
      <c r="Q2663" s="20">
        <f t="shared" si="2983"/>
        <v>4.0929639114088978E-3</v>
      </c>
      <c r="R2663" s="11"/>
      <c r="S2663" s="20">
        <f t="shared" ref="S2663:U2663" si="3011">_xlfn.STDEV.S(O2643:O2663)*SQRT(252)</f>
        <v>0.24226780617973362</v>
      </c>
      <c r="T2663" s="20">
        <f t="shared" si="3011"/>
        <v>0.13774492977655353</v>
      </c>
      <c r="U2663" s="20">
        <f t="shared" si="3011"/>
        <v>0.15572413780521208</v>
      </c>
    </row>
    <row r="2664" spans="1:21" x14ac:dyDescent="0.2">
      <c r="A2664" s="1" t="s">
        <v>66</v>
      </c>
      <c r="B2664" s="13">
        <v>40242</v>
      </c>
      <c r="C2664" s="12">
        <v>1138.7</v>
      </c>
      <c r="D2664" s="12">
        <v>68846.5</v>
      </c>
      <c r="E2664" s="10">
        <v>1.782</v>
      </c>
      <c r="F2664" s="12">
        <v>8.75</v>
      </c>
      <c r="G2664" s="11"/>
      <c r="H2664" s="19">
        <f t="shared" si="2978"/>
        <v>4.7813697912446758</v>
      </c>
      <c r="I2664" s="19">
        <f t="shared" si="2979"/>
        <v>4.0665386887182615</v>
      </c>
      <c r="J2664" s="19">
        <f t="shared" si="2980"/>
        <v>0.77436729217741562</v>
      </c>
      <c r="K2664" s="30">
        <f t="shared" si="2975"/>
        <v>0.81330773774365239</v>
      </c>
      <c r="L2664" s="30">
        <f t="shared" si="2976"/>
        <v>0.61949383374193256</v>
      </c>
      <c r="M2664" s="30">
        <f t="shared" si="2973"/>
        <v>1.4328015714855851</v>
      </c>
      <c r="N2664" s="11"/>
      <c r="O2664" s="20">
        <f t="shared" si="2981"/>
        <v>1.5214840555979547E-2</v>
      </c>
      <c r="P2664" s="20">
        <f t="shared" si="2982"/>
        <v>1.0378752734223839E-2</v>
      </c>
      <c r="Q2664" s="20">
        <f t="shared" si="2983"/>
        <v>1.3118214222980207E-2</v>
      </c>
      <c r="R2664" s="11"/>
      <c r="S2664" s="20">
        <f t="shared" ref="S2664:U2664" si="3012">_xlfn.STDEV.S(O2644:O2664)*SQRT(252)</f>
        <v>0.17351446945448348</v>
      </c>
      <c r="T2664" s="20">
        <f t="shared" si="3012"/>
        <v>0.13603422196808823</v>
      </c>
      <c r="U2664" s="20">
        <f t="shared" si="3012"/>
        <v>0.11120588688035279</v>
      </c>
    </row>
    <row r="2665" spans="1:21" x14ac:dyDescent="0.2">
      <c r="A2665" s="1" t="s">
        <v>67</v>
      </c>
      <c r="B2665" s="13">
        <v>40245</v>
      </c>
      <c r="C2665" s="12">
        <v>1138.5</v>
      </c>
      <c r="D2665" s="12">
        <v>68575.47</v>
      </c>
      <c r="E2665" s="10">
        <v>1.7822</v>
      </c>
      <c r="F2665" s="12">
        <v>8.75</v>
      </c>
      <c r="G2665" s="11"/>
      <c r="H2665" s="19">
        <f t="shared" si="2978"/>
        <v>4.7829441365241809</v>
      </c>
      <c r="I2665" s="19">
        <f t="shared" si="2979"/>
        <v>4.0505298287064484</v>
      </c>
      <c r="J2665" s="19">
        <f t="shared" si="2980"/>
        <v>0.7743181778130902</v>
      </c>
      <c r="K2665" s="30">
        <f t="shared" si="2975"/>
        <v>0.81010596574128968</v>
      </c>
      <c r="L2665" s="30">
        <f t="shared" si="2976"/>
        <v>0.61945454225047225</v>
      </c>
      <c r="M2665" s="30">
        <f t="shared" si="2973"/>
        <v>1.4295605079917619</v>
      </c>
      <c r="N2665" s="11"/>
      <c r="O2665" s="20">
        <f t="shared" si="2981"/>
        <v>-3.9367288097433839E-3</v>
      </c>
      <c r="P2665" s="20">
        <f t="shared" si="2982"/>
        <v>-6.3425153440155313E-5</v>
      </c>
      <c r="Q2665" s="20">
        <f t="shared" si="2983"/>
        <v>-2.2620463002861468E-3</v>
      </c>
      <c r="R2665" s="11"/>
      <c r="S2665" s="20">
        <f t="shared" ref="S2665:U2665" si="3013">_xlfn.STDEV.S(O2645:O2665)*SQRT(252)</f>
        <v>0.15699905109102189</v>
      </c>
      <c r="T2665" s="20">
        <f t="shared" si="3013"/>
        <v>0.13530495638109491</v>
      </c>
      <c r="U2665" s="20">
        <f t="shared" si="3013"/>
        <v>0.10614602003500537</v>
      </c>
    </row>
    <row r="2666" spans="1:21" x14ac:dyDescent="0.2">
      <c r="A2666" s="1" t="s">
        <v>68</v>
      </c>
      <c r="B2666" s="13">
        <v>40246</v>
      </c>
      <c r="C2666" s="12">
        <v>1140.45</v>
      </c>
      <c r="D2666" s="12">
        <v>69576.38</v>
      </c>
      <c r="E2666" s="10">
        <v>1.7895000000000001</v>
      </c>
      <c r="F2666" s="12">
        <v>8.75</v>
      </c>
      <c r="G2666" s="11"/>
      <c r="H2666" s="19">
        <f t="shared" si="2978"/>
        <v>4.7845190001829723</v>
      </c>
      <c r="I2666" s="19">
        <f t="shared" si="2979"/>
        <v>4.1096503248671103</v>
      </c>
      <c r="J2666" s="19">
        <f t="shared" si="2980"/>
        <v>0.77882150135464767</v>
      </c>
      <c r="K2666" s="30">
        <f t="shared" si="2975"/>
        <v>0.82193006497342214</v>
      </c>
      <c r="L2666" s="30">
        <f t="shared" si="2976"/>
        <v>0.6230572010837182</v>
      </c>
      <c r="M2666" s="30">
        <f t="shared" si="2973"/>
        <v>1.4449872660571403</v>
      </c>
      <c r="N2666" s="11"/>
      <c r="O2666" s="20">
        <f t="shared" si="2981"/>
        <v>1.4595743930008842E-2</v>
      </c>
      <c r="P2666" s="20">
        <f t="shared" si="2982"/>
        <v>5.8158566731265626E-3</v>
      </c>
      <c r="Q2666" s="20">
        <f t="shared" si="2983"/>
        <v>1.0791259257049379E-2</v>
      </c>
      <c r="R2666" s="11"/>
      <c r="S2666" s="20">
        <f t="shared" ref="S2666:U2666" si="3014">_xlfn.STDEV.S(O2646:O2666)*SQRT(252)</f>
        <v>0.16093937675857917</v>
      </c>
      <c r="T2666" s="20">
        <f t="shared" si="3014"/>
        <v>0.13039778950511591</v>
      </c>
      <c r="U2666" s="20">
        <f t="shared" si="3014"/>
        <v>0.1087361948396786</v>
      </c>
    </row>
    <row r="2667" spans="1:21" x14ac:dyDescent="0.2">
      <c r="A2667" s="1" t="s">
        <v>69</v>
      </c>
      <c r="B2667" s="13">
        <v>40247</v>
      </c>
      <c r="C2667" s="12">
        <v>1145.6099999999999</v>
      </c>
      <c r="D2667" s="12">
        <v>69979.28</v>
      </c>
      <c r="E2667" s="10">
        <v>1.7712000000000001</v>
      </c>
      <c r="F2667" s="12">
        <v>8.75</v>
      </c>
      <c r="G2667" s="11"/>
      <c r="H2667" s="19">
        <f t="shared" si="2978"/>
        <v>4.7860943823917346</v>
      </c>
      <c r="I2667" s="19">
        <f t="shared" si="2979"/>
        <v>4.1334483165977662</v>
      </c>
      <c r="J2667" s="19">
        <f t="shared" si="2980"/>
        <v>0.7743447888686702</v>
      </c>
      <c r="K2667" s="30">
        <f t="shared" si="2975"/>
        <v>0.82668966331955329</v>
      </c>
      <c r="L2667" s="30">
        <f t="shared" si="2976"/>
        <v>0.6194758310949362</v>
      </c>
      <c r="M2667" s="30">
        <f t="shared" si="2973"/>
        <v>1.4461654944144895</v>
      </c>
      <c r="N2667" s="11"/>
      <c r="O2667" s="20">
        <f t="shared" si="2981"/>
        <v>5.7907583004461749E-3</v>
      </c>
      <c r="P2667" s="20">
        <f t="shared" si="2982"/>
        <v>-5.7480597007028011E-3</v>
      </c>
      <c r="Q2667" s="20">
        <f t="shared" si="2983"/>
        <v>8.1539013182041487E-4</v>
      </c>
      <c r="R2667" s="11"/>
      <c r="S2667" s="20">
        <f t="shared" ref="S2667:U2667" si="3015">_xlfn.STDEV.S(O2647:O2667)*SQRT(252)</f>
        <v>0.14354449737134384</v>
      </c>
      <c r="T2667" s="20">
        <f t="shared" si="3015"/>
        <v>0.13257399407771611</v>
      </c>
      <c r="U2667" s="20">
        <f t="shared" si="3015"/>
        <v>9.9935772362863023E-2</v>
      </c>
    </row>
    <row r="2668" spans="1:21" x14ac:dyDescent="0.2">
      <c r="A2668" s="1" t="s">
        <v>70</v>
      </c>
      <c r="B2668" s="13">
        <v>40248</v>
      </c>
      <c r="C2668" s="12">
        <v>1150.24</v>
      </c>
      <c r="D2668" s="12">
        <v>69884.61</v>
      </c>
      <c r="E2668" s="10">
        <v>1.7688999999999999</v>
      </c>
      <c r="F2668" s="12">
        <v>8.75</v>
      </c>
      <c r="G2668" s="11"/>
      <c r="H2668" s="19">
        <f t="shared" si="2978"/>
        <v>4.7876702833212095</v>
      </c>
      <c r="I2668" s="19">
        <f t="shared" si="2979"/>
        <v>4.1278564678086349</v>
      </c>
      <c r="J2668" s="19">
        <f t="shared" si="2980"/>
        <v>0.77646472205997652</v>
      </c>
      <c r="K2668" s="30">
        <f t="shared" si="2975"/>
        <v>0.82557129356172698</v>
      </c>
      <c r="L2668" s="30">
        <f t="shared" si="2976"/>
        <v>0.62117177764798126</v>
      </c>
      <c r="M2668" s="30">
        <f t="shared" si="2973"/>
        <v>1.4467430712097082</v>
      </c>
      <c r="N2668" s="11"/>
      <c r="O2668" s="20">
        <f t="shared" si="2981"/>
        <v>-1.3528290088150596E-3</v>
      </c>
      <c r="P2668" s="20">
        <f t="shared" si="2982"/>
        <v>2.7377122204226279E-3</v>
      </c>
      <c r="Q2668" s="20">
        <f t="shared" si="2983"/>
        <v>3.993849925540971E-4</v>
      </c>
      <c r="R2668" s="11"/>
      <c r="S2668" s="20">
        <f t="shared" ref="S2668:U2668" si="3016">_xlfn.STDEV.S(O2648:O2668)*SQRT(252)</f>
        <v>0.14451969886100088</v>
      </c>
      <c r="T2668" s="20">
        <f t="shared" si="3016"/>
        <v>0.13025155613453521</v>
      </c>
      <c r="U2668" s="20">
        <f t="shared" si="3016"/>
        <v>9.9905231646760864E-2</v>
      </c>
    </row>
    <row r="2669" spans="1:21" x14ac:dyDescent="0.2">
      <c r="A2669" s="1" t="s">
        <v>71</v>
      </c>
      <c r="B2669" s="13">
        <v>40249</v>
      </c>
      <c r="C2669" s="12">
        <v>1149.99</v>
      </c>
      <c r="D2669" s="12">
        <v>69341.38</v>
      </c>
      <c r="E2669" s="10">
        <v>1.7633000000000001</v>
      </c>
      <c r="F2669" s="12">
        <v>8.75</v>
      </c>
      <c r="G2669" s="11"/>
      <c r="H2669" s="19">
        <f t="shared" si="2978"/>
        <v>4.7892467031421937</v>
      </c>
      <c r="I2669" s="19">
        <f t="shared" si="2979"/>
        <v>4.0957696396928638</v>
      </c>
      <c r="J2669" s="19">
        <f t="shared" si="2980"/>
        <v>0.77383835566048542</v>
      </c>
      <c r="K2669" s="30">
        <f t="shared" si="2975"/>
        <v>0.81915392793857278</v>
      </c>
      <c r="L2669" s="30">
        <f t="shared" si="2976"/>
        <v>0.61907068452838843</v>
      </c>
      <c r="M2669" s="30">
        <f t="shared" si="2973"/>
        <v>1.4382246124669611</v>
      </c>
      <c r="N2669" s="11"/>
      <c r="O2669" s="20">
        <f t="shared" si="2981"/>
        <v>-7.7732422059736406E-3</v>
      </c>
      <c r="P2669" s="20">
        <f t="shared" si="2982"/>
        <v>-3.3824671293800623E-3</v>
      </c>
      <c r="Q2669" s="20">
        <f t="shared" si="2983"/>
        <v>-5.8880245651526941E-3</v>
      </c>
      <c r="R2669" s="11"/>
      <c r="S2669" s="20">
        <f t="shared" ref="S2669:U2669" si="3017">_xlfn.STDEV.S(O2649:O2669)*SQRT(252)</f>
        <v>0.14126409909945983</v>
      </c>
      <c r="T2669" s="20">
        <f t="shared" si="3017"/>
        <v>0.12597456638094998</v>
      </c>
      <c r="U2669" s="20">
        <f t="shared" si="3017"/>
        <v>9.433761101307854E-2</v>
      </c>
    </row>
    <row r="2670" spans="1:21" x14ac:dyDescent="0.2">
      <c r="A2670" s="1" t="s">
        <v>72</v>
      </c>
      <c r="B2670" s="13">
        <v>40252</v>
      </c>
      <c r="C2670" s="12">
        <v>1150.51</v>
      </c>
      <c r="D2670" s="12">
        <v>69023.75</v>
      </c>
      <c r="E2670" s="10">
        <v>1.764</v>
      </c>
      <c r="F2670" s="12">
        <v>8.75</v>
      </c>
      <c r="G2670" s="11"/>
      <c r="H2670" s="19">
        <f t="shared" si="2978"/>
        <v>4.7908236420255417</v>
      </c>
      <c r="I2670" s="19">
        <f t="shared" si="2979"/>
        <v>4.0770082693443701</v>
      </c>
      <c r="J2670" s="19">
        <f t="shared" si="2980"/>
        <v>0.7744956077474292</v>
      </c>
      <c r="K2670" s="30">
        <f t="shared" si="2975"/>
        <v>0.81540165386887409</v>
      </c>
      <c r="L2670" s="30">
        <f t="shared" si="2976"/>
        <v>0.61959648619794339</v>
      </c>
      <c r="M2670" s="30">
        <f t="shared" si="2973"/>
        <v>1.4349981400668175</v>
      </c>
      <c r="N2670" s="11"/>
      <c r="O2670" s="20">
        <f t="shared" si="2981"/>
        <v>-4.5806703010524696E-3</v>
      </c>
      <c r="P2670" s="20">
        <f t="shared" si="2982"/>
        <v>8.493402816442952E-4</v>
      </c>
      <c r="Q2670" s="20">
        <f t="shared" si="2983"/>
        <v>-2.2433717043747192E-3</v>
      </c>
      <c r="R2670" s="11"/>
      <c r="S2670" s="20">
        <f t="shared" ref="S2670:U2670" si="3018">_xlfn.STDEV.S(O2650:O2670)*SQRT(252)</f>
        <v>0.14152349588263952</v>
      </c>
      <c r="T2670" s="20">
        <f t="shared" si="3018"/>
        <v>0.12477377699243046</v>
      </c>
      <c r="U2670" s="20">
        <f t="shared" si="3018"/>
        <v>9.5159393568645043E-2</v>
      </c>
    </row>
    <row r="2671" spans="1:21" x14ac:dyDescent="0.2">
      <c r="A2671" s="1" t="s">
        <v>73</v>
      </c>
      <c r="B2671" s="13">
        <v>40253</v>
      </c>
      <c r="C2671" s="12">
        <v>1159.46</v>
      </c>
      <c r="D2671" s="12">
        <v>69942.210000000006</v>
      </c>
      <c r="E2671" s="10">
        <v>1.7662</v>
      </c>
      <c r="F2671" s="12">
        <v>8.75</v>
      </c>
      <c r="G2671" s="11"/>
      <c r="H2671" s="19">
        <f t="shared" si="2978"/>
        <v>4.7924011001421629</v>
      </c>
      <c r="I2671" s="19">
        <f t="shared" si="2979"/>
        <v>4.1312587123449607</v>
      </c>
      <c r="J2671" s="19">
        <f t="shared" si="2980"/>
        <v>0.78149397038137602</v>
      </c>
      <c r="K2671" s="30">
        <f t="shared" si="2975"/>
        <v>0.82625174246899213</v>
      </c>
      <c r="L2671" s="30">
        <f t="shared" si="2976"/>
        <v>0.62519517630510091</v>
      </c>
      <c r="M2671" s="30">
        <f t="shared" si="2973"/>
        <v>1.451446918774093</v>
      </c>
      <c r="N2671" s="11"/>
      <c r="O2671" s="20">
        <f t="shared" si="2981"/>
        <v>1.3306434379470877E-2</v>
      </c>
      <c r="P2671" s="20">
        <f t="shared" si="2982"/>
        <v>9.0360262394528768E-3</v>
      </c>
      <c r="Q2671" s="20">
        <f t="shared" si="2983"/>
        <v>1.1462578415962099E-2</v>
      </c>
      <c r="R2671" s="11"/>
      <c r="S2671" s="20">
        <f t="shared" ref="S2671:U2671" si="3019">_xlfn.STDEV.S(O2651:O2671)*SQRT(252)</f>
        <v>0.14625229699067033</v>
      </c>
      <c r="T2671" s="20">
        <f t="shared" si="3019"/>
        <v>0.12815475637901272</v>
      </c>
      <c r="U2671" s="20">
        <f t="shared" si="3019"/>
        <v>0.10098038578746767</v>
      </c>
    </row>
    <row r="2672" spans="1:21" x14ac:dyDescent="0.2">
      <c r="A2672" s="1" t="s">
        <v>74</v>
      </c>
      <c r="B2672" s="13">
        <v>40254</v>
      </c>
      <c r="C2672" s="12">
        <v>1166.21</v>
      </c>
      <c r="D2672" s="12">
        <v>69723.23</v>
      </c>
      <c r="E2672" s="10">
        <v>1.7636000000000001</v>
      </c>
      <c r="F2672" s="12">
        <v>8.75</v>
      </c>
      <c r="G2672" s="11"/>
      <c r="H2672" s="19">
        <f t="shared" si="2978"/>
        <v>4.7939790776630229</v>
      </c>
      <c r="I2672" s="19">
        <f t="shared" si="2979"/>
        <v>4.1183242764323786</v>
      </c>
      <c r="J2672" s="19">
        <f t="shared" si="2980"/>
        <v>0.78488645026482884</v>
      </c>
      <c r="K2672" s="30">
        <f t="shared" si="2975"/>
        <v>0.82366485528647582</v>
      </c>
      <c r="L2672" s="30">
        <f t="shared" si="2976"/>
        <v>0.62790916021186316</v>
      </c>
      <c r="M2672" s="30">
        <f t="shared" si="2973"/>
        <v>1.451574015498339</v>
      </c>
      <c r="N2672" s="11"/>
      <c r="O2672" s="20">
        <f t="shared" si="2981"/>
        <v>-3.1308704714937408E-3</v>
      </c>
      <c r="P2672" s="20">
        <f t="shared" si="2982"/>
        <v>4.3410186284575936E-3</v>
      </c>
      <c r="Q2672" s="20">
        <f t="shared" si="2983"/>
        <v>8.7565533814615293E-5</v>
      </c>
      <c r="R2672" s="11"/>
      <c r="S2672" s="20">
        <f t="shared" ref="S2672:U2672" si="3020">_xlfn.STDEV.S(O2652:O2672)*SQRT(252)</f>
        <v>0.14743504811407299</v>
      </c>
      <c r="T2672" s="20">
        <f t="shared" si="3020"/>
        <v>0.11315004696868237</v>
      </c>
      <c r="U2672" s="20">
        <f t="shared" si="3020"/>
        <v>9.8858499793363031E-2</v>
      </c>
    </row>
    <row r="2673" spans="1:21" x14ac:dyDescent="0.2">
      <c r="A2673" s="1" t="s">
        <v>75</v>
      </c>
      <c r="B2673" s="13">
        <v>40255</v>
      </c>
      <c r="C2673" s="12">
        <v>1165.83</v>
      </c>
      <c r="D2673" s="12">
        <v>69697.33</v>
      </c>
      <c r="E2673" s="10">
        <v>1.7844</v>
      </c>
      <c r="F2673" s="12">
        <v>8.75</v>
      </c>
      <c r="G2673" s="11"/>
      <c r="H2673" s="19">
        <f t="shared" si="2978"/>
        <v>4.7955575747591448</v>
      </c>
      <c r="I2673" s="19">
        <f t="shared" si="2979"/>
        <v>4.1167944477259413</v>
      </c>
      <c r="J2673" s="19">
        <f t="shared" si="2980"/>
        <v>0.7938846811226844</v>
      </c>
      <c r="K2673" s="30">
        <f t="shared" si="2975"/>
        <v>0.82335888954518832</v>
      </c>
      <c r="L2673" s="30">
        <f t="shared" si="2976"/>
        <v>0.63510774489814759</v>
      </c>
      <c r="M2673" s="30">
        <f t="shared" si="2973"/>
        <v>1.4584666344433359</v>
      </c>
      <c r="N2673" s="11"/>
      <c r="O2673" s="20">
        <f t="shared" si="2981"/>
        <v>-3.7146873430826677E-4</v>
      </c>
      <c r="P2673" s="20">
        <f t="shared" si="2982"/>
        <v>1.1464372782610033E-2</v>
      </c>
      <c r="Q2673" s="20">
        <f t="shared" si="2983"/>
        <v>4.7483758123285646E-3</v>
      </c>
      <c r="R2673" s="11"/>
      <c r="S2673" s="20">
        <f t="shared" ref="S2673:U2673" si="3021">_xlfn.STDEV.S(O2653:O2673)*SQRT(252)</f>
        <v>0.13055931802736734</v>
      </c>
      <c r="T2673" s="20">
        <f t="shared" si="3021"/>
        <v>0.10487398374419758</v>
      </c>
      <c r="U2673" s="20">
        <f t="shared" si="3021"/>
        <v>9.8582021323970356E-2</v>
      </c>
    </row>
    <row r="2674" spans="1:21" x14ac:dyDescent="0.2">
      <c r="A2674" s="1" t="s">
        <v>76</v>
      </c>
      <c r="B2674" s="13">
        <v>40256</v>
      </c>
      <c r="C2674" s="12">
        <v>1159.9000000000001</v>
      </c>
      <c r="D2674" s="12">
        <v>68828.98</v>
      </c>
      <c r="E2674" s="10">
        <v>1.7949999999999999</v>
      </c>
      <c r="F2674" s="12">
        <v>8.75</v>
      </c>
      <c r="G2674" s="11"/>
      <c r="H2674" s="19">
        <f t="shared" si="2978"/>
        <v>4.7971365916016078</v>
      </c>
      <c r="I2674" s="19">
        <f t="shared" si="2979"/>
        <v>4.0655038393384633</v>
      </c>
      <c r="J2674" s="19">
        <f t="shared" si="2980"/>
        <v>0.79453856542202039</v>
      </c>
      <c r="K2674" s="30">
        <f t="shared" si="2975"/>
        <v>0.8131007678676927</v>
      </c>
      <c r="L2674" s="30">
        <f t="shared" si="2976"/>
        <v>0.6356308523376164</v>
      </c>
      <c r="M2674" s="30">
        <f t="shared" si="2973"/>
        <v>1.4487316202053091</v>
      </c>
      <c r="N2674" s="11"/>
      <c r="O2674" s="20">
        <f t="shared" si="2981"/>
        <v>-1.2458870375665732E-2</v>
      </c>
      <c r="P2674" s="20">
        <f t="shared" si="2982"/>
        <v>8.2365148854024461E-4</v>
      </c>
      <c r="Q2674" s="20">
        <f t="shared" si="2983"/>
        <v>-6.6748282121259495E-3</v>
      </c>
      <c r="R2674" s="11"/>
      <c r="S2674" s="20">
        <f t="shared" ref="S2674:U2674" si="3022">_xlfn.STDEV.S(O2654:O2674)*SQRT(252)</f>
        <v>0.13707573300752654</v>
      </c>
      <c r="T2674" s="20">
        <f t="shared" si="3022"/>
        <v>0.10452914182848227</v>
      </c>
      <c r="U2674" s="20">
        <f t="shared" si="3022"/>
        <v>0.10103704725936166</v>
      </c>
    </row>
    <row r="2675" spans="1:21" x14ac:dyDescent="0.2">
      <c r="A2675" s="1" t="s">
        <v>77</v>
      </c>
      <c r="B2675" s="13">
        <v>40259</v>
      </c>
      <c r="C2675" s="12">
        <v>1165.81</v>
      </c>
      <c r="D2675" s="12">
        <v>69041.73</v>
      </c>
      <c r="E2675" s="10">
        <v>1.8026</v>
      </c>
      <c r="F2675" s="12">
        <v>8.75</v>
      </c>
      <c r="G2675" s="11"/>
      <c r="H2675" s="19">
        <f t="shared" si="2978"/>
        <v>4.798716128361546</v>
      </c>
      <c r="I2675" s="19">
        <f t="shared" si="2979"/>
        <v>4.0780702894270631</v>
      </c>
      <c r="J2675" s="19">
        <f t="shared" si="2980"/>
        <v>0.80196815522769549</v>
      </c>
      <c r="K2675" s="30">
        <f t="shared" si="2975"/>
        <v>0.81561405788541264</v>
      </c>
      <c r="L2675" s="30">
        <f t="shared" si="2976"/>
        <v>0.64157452418215644</v>
      </c>
      <c r="M2675" s="30">
        <f t="shared" si="2973"/>
        <v>1.4571885820675692</v>
      </c>
      <c r="N2675" s="11"/>
      <c r="O2675" s="20">
        <f t="shared" si="2981"/>
        <v>3.0909945200408018E-3</v>
      </c>
      <c r="P2675" s="20">
        <f t="shared" si="2982"/>
        <v>9.3508233948704778E-3</v>
      </c>
      <c r="Q2675" s="20">
        <f t="shared" si="2983"/>
        <v>5.8374938079017724E-3</v>
      </c>
      <c r="R2675" s="11"/>
      <c r="S2675" s="20">
        <f t="shared" ref="S2675:U2675" si="3023">_xlfn.STDEV.S(O2655:O2675)*SQRT(252)</f>
        <v>0.1364067453155737</v>
      </c>
      <c r="T2675" s="20">
        <f t="shared" si="3023"/>
        <v>0.1042533613027552</v>
      </c>
      <c r="U2675" s="20">
        <f t="shared" si="3023"/>
        <v>0.10016546796727364</v>
      </c>
    </row>
    <row r="2676" spans="1:21" x14ac:dyDescent="0.2">
      <c r="A2676" s="1" t="s">
        <v>78</v>
      </c>
      <c r="B2676" s="13">
        <v>40260</v>
      </c>
      <c r="C2676" s="12">
        <v>1174.17</v>
      </c>
      <c r="D2676" s="12">
        <v>69386.720000000001</v>
      </c>
      <c r="E2676" s="10">
        <v>1.7808999999999999</v>
      </c>
      <c r="F2676" s="12">
        <v>8.75</v>
      </c>
      <c r="G2676" s="11"/>
      <c r="H2676" s="19">
        <f t="shared" si="2978"/>
        <v>4.8002961852101516</v>
      </c>
      <c r="I2676" s="19">
        <f t="shared" si="2979"/>
        <v>4.0984477259303116</v>
      </c>
      <c r="J2676" s="19">
        <f t="shared" si="2980"/>
        <v>0.79799559577642321</v>
      </c>
      <c r="K2676" s="30">
        <f t="shared" si="2975"/>
        <v>0.81968954518606241</v>
      </c>
      <c r="L2676" s="30">
        <f t="shared" si="2976"/>
        <v>0.63839647662113863</v>
      </c>
      <c r="M2676" s="30">
        <f t="shared" si="2973"/>
        <v>1.4580860218072011</v>
      </c>
      <c r="N2676" s="11"/>
      <c r="O2676" s="20">
        <f t="shared" si="2981"/>
        <v>4.9968330747216516E-3</v>
      </c>
      <c r="P2676" s="20">
        <f t="shared" si="2982"/>
        <v>-4.9535127116666633E-3</v>
      </c>
      <c r="Q2676" s="20">
        <f t="shared" si="2983"/>
        <v>6.1587069146429307E-4</v>
      </c>
      <c r="R2676" s="11"/>
      <c r="S2676" s="20">
        <f t="shared" ref="S2676:U2676" si="3024">_xlfn.STDEV.S(O2656:O2676)*SQRT(252)</f>
        <v>0.13447875876046214</v>
      </c>
      <c r="T2676" s="20">
        <f t="shared" si="3024"/>
        <v>0.10429356870216666</v>
      </c>
      <c r="U2676" s="20">
        <f t="shared" si="3024"/>
        <v>9.6864659488910571E-2</v>
      </c>
    </row>
    <row r="2677" spans="1:21" x14ac:dyDescent="0.2">
      <c r="A2677" s="1" t="s">
        <v>79</v>
      </c>
      <c r="B2677" s="13">
        <v>40261</v>
      </c>
      <c r="C2677" s="12">
        <v>1167.72</v>
      </c>
      <c r="D2677" s="12">
        <v>68913.399999999994</v>
      </c>
      <c r="E2677" s="10">
        <v>1.79</v>
      </c>
      <c r="F2677" s="12">
        <v>8.75</v>
      </c>
      <c r="G2677" s="11"/>
      <c r="H2677" s="19">
        <f t="shared" si="2978"/>
        <v>4.8018767623186722</v>
      </c>
      <c r="I2677" s="19">
        <f t="shared" si="2979"/>
        <v>4.0704902539870149</v>
      </c>
      <c r="J2677" s="19">
        <f t="shared" si="2980"/>
        <v>0.7976671924076334</v>
      </c>
      <c r="K2677" s="30">
        <f t="shared" si="2975"/>
        <v>0.81409805079740305</v>
      </c>
      <c r="L2677" s="30">
        <f t="shared" si="2976"/>
        <v>0.63813375392610672</v>
      </c>
      <c r="M2677" s="30">
        <f t="shared" si="2973"/>
        <v>1.4522318047235099</v>
      </c>
      <c r="N2677" s="11"/>
      <c r="O2677" s="20">
        <f t="shared" si="2981"/>
        <v>-6.8214782309931055E-3</v>
      </c>
      <c r="P2677" s="20">
        <f t="shared" si="2982"/>
        <v>-4.1153531489146467E-4</v>
      </c>
      <c r="Q2677" s="20">
        <f t="shared" si="2983"/>
        <v>-4.0150011701197696E-3</v>
      </c>
      <c r="R2677" s="11"/>
      <c r="S2677" s="20">
        <f t="shared" ref="S2677:U2677" si="3025">_xlfn.STDEV.S(O2657:O2677)*SQRT(252)</f>
        <v>0.12257756703348337</v>
      </c>
      <c r="T2677" s="20">
        <f t="shared" si="3025"/>
        <v>0.10198931587194233</v>
      </c>
      <c r="U2677" s="20">
        <f t="shared" si="3025"/>
        <v>8.7851671918949145E-2</v>
      </c>
    </row>
    <row r="2678" spans="1:21" x14ac:dyDescent="0.2">
      <c r="A2678" s="1" t="s">
        <v>80</v>
      </c>
      <c r="B2678" s="13">
        <v>40262</v>
      </c>
      <c r="C2678" s="12">
        <v>1165.73</v>
      </c>
      <c r="D2678" s="12">
        <v>68441.66</v>
      </c>
      <c r="E2678" s="10">
        <v>1.8004</v>
      </c>
      <c r="F2678" s="12">
        <v>8.75</v>
      </c>
      <c r="G2678" s="11"/>
      <c r="H2678" s="19">
        <f t="shared" si="2978"/>
        <v>4.8034578598584119</v>
      </c>
      <c r="I2678" s="19">
        <f t="shared" si="2979"/>
        <v>4.0426261075014871</v>
      </c>
      <c r="J2678" s="19">
        <f t="shared" si="2980"/>
        <v>0.80093442035834383</v>
      </c>
      <c r="K2678" s="30">
        <f t="shared" si="2975"/>
        <v>0.80852522150029749</v>
      </c>
      <c r="L2678" s="30">
        <f t="shared" si="2976"/>
        <v>0.64074753628667513</v>
      </c>
      <c r="M2678" s="30">
        <f t="shared" si="2973"/>
        <v>1.4492727577869726</v>
      </c>
      <c r="N2678" s="11"/>
      <c r="O2678" s="20">
        <f t="shared" si="2981"/>
        <v>-6.8454030711005975E-3</v>
      </c>
      <c r="P2678" s="20">
        <f t="shared" si="2982"/>
        <v>4.0959788515919637E-3</v>
      </c>
      <c r="Q2678" s="20">
        <f t="shared" si="2983"/>
        <v>-2.0375858226714394E-3</v>
      </c>
      <c r="R2678" s="11"/>
      <c r="S2678" s="20">
        <f t="shared" ref="S2678:U2678" si="3026">_xlfn.STDEV.S(O2658:O2678)*SQRT(252)</f>
        <v>0.1242417480294776</v>
      </c>
      <c r="T2678" s="20">
        <f t="shared" si="3026"/>
        <v>9.769591460147288E-2</v>
      </c>
      <c r="U2678" s="20">
        <f t="shared" si="3026"/>
        <v>8.9044856473858833E-2</v>
      </c>
    </row>
    <row r="2679" spans="1:21" x14ac:dyDescent="0.2">
      <c r="A2679" s="1" t="s">
        <v>81</v>
      </c>
      <c r="B2679" s="13">
        <v>40263</v>
      </c>
      <c r="C2679" s="12">
        <v>1166.5899999999999</v>
      </c>
      <c r="D2679" s="12">
        <v>68682.66</v>
      </c>
      <c r="E2679" s="10">
        <v>1.8227</v>
      </c>
      <c r="F2679" s="12">
        <v>8.75</v>
      </c>
      <c r="G2679" s="11"/>
      <c r="H2679" s="19">
        <f t="shared" si="2978"/>
        <v>4.8050394780007313</v>
      </c>
      <c r="I2679" s="19">
        <f t="shared" si="2979"/>
        <v>4.0568611931482677</v>
      </c>
      <c r="J2679" s="19">
        <f t="shared" si="2980"/>
        <v>0.81145309951392153</v>
      </c>
      <c r="K2679" s="30">
        <f t="shared" si="2975"/>
        <v>0.81137223862965357</v>
      </c>
      <c r="L2679" s="30">
        <f t="shared" si="2976"/>
        <v>0.64916247961113727</v>
      </c>
      <c r="M2679" s="30">
        <f t="shared" si="2973"/>
        <v>1.4605347182407908</v>
      </c>
      <c r="N2679" s="11"/>
      <c r="O2679" s="20">
        <f t="shared" si="2981"/>
        <v>3.5212471468399897E-3</v>
      </c>
      <c r="P2679" s="20">
        <f t="shared" si="2982"/>
        <v>1.3133009255453798E-2</v>
      </c>
      <c r="Q2679" s="20">
        <f t="shared" si="2983"/>
        <v>7.7707666781889895E-3</v>
      </c>
      <c r="R2679" s="11"/>
      <c r="S2679" s="20">
        <f t="shared" ref="S2679:U2679" si="3027">_xlfn.STDEV.S(O2659:O2679)*SQRT(252)</f>
        <v>0.12389640882648056</v>
      </c>
      <c r="T2679" s="20">
        <f t="shared" si="3027"/>
        <v>0.103877830487186</v>
      </c>
      <c r="U2679" s="20">
        <f t="shared" si="3027"/>
        <v>9.0394562755198138E-2</v>
      </c>
    </row>
    <row r="2680" spans="1:21" x14ac:dyDescent="0.2">
      <c r="A2680" s="1" t="s">
        <v>82</v>
      </c>
      <c r="B2680" s="13">
        <v>40266</v>
      </c>
      <c r="C2680" s="12">
        <v>1173.22</v>
      </c>
      <c r="D2680" s="12">
        <v>69939.12</v>
      </c>
      <c r="E2680" s="10">
        <v>1.806</v>
      </c>
      <c r="F2680" s="12">
        <v>8.75</v>
      </c>
      <c r="G2680" s="11"/>
      <c r="H2680" s="19">
        <f t="shared" si="2978"/>
        <v>4.8066216169170479</v>
      </c>
      <c r="I2680" s="19">
        <f t="shared" si="2979"/>
        <v>4.1310761961016045</v>
      </c>
      <c r="J2680" s="19">
        <f t="shared" si="2980"/>
        <v>0.80858779993679597</v>
      </c>
      <c r="K2680" s="30">
        <f t="shared" si="2975"/>
        <v>0.82621523922032092</v>
      </c>
      <c r="L2680" s="30">
        <f t="shared" si="2976"/>
        <v>0.64687023994943682</v>
      </c>
      <c r="M2680" s="30">
        <f t="shared" si="2973"/>
        <v>1.4730854791697578</v>
      </c>
      <c r="N2680" s="11"/>
      <c r="O2680" s="20">
        <f t="shared" si="2981"/>
        <v>1.8293700331349916E-2</v>
      </c>
      <c r="P2680" s="20">
        <f t="shared" si="2982"/>
        <v>-3.5310723180944636E-3</v>
      </c>
      <c r="Q2680" s="20">
        <f t="shared" si="2983"/>
        <v>8.593264351897334E-3</v>
      </c>
      <c r="R2680" s="11"/>
      <c r="S2680" s="20">
        <f t="shared" ref="S2680:U2680" si="3028">_xlfn.STDEV.S(O2660:O2680)*SQRT(252)</f>
        <v>0.13591045401908944</v>
      </c>
      <c r="T2680" s="20">
        <f t="shared" si="3028"/>
        <v>9.1758674326878287E-2</v>
      </c>
      <c r="U2680" s="20">
        <f t="shared" si="3028"/>
        <v>9.166634838284686E-2</v>
      </c>
    </row>
    <row r="2681" spans="1:21" x14ac:dyDescent="0.2">
      <c r="A2681" s="1" t="s">
        <v>83</v>
      </c>
      <c r="B2681" s="13">
        <v>40267</v>
      </c>
      <c r="C2681" s="12">
        <v>1173.27</v>
      </c>
      <c r="D2681" s="12">
        <v>69959.58</v>
      </c>
      <c r="E2681" s="10">
        <v>1.7948</v>
      </c>
      <c r="F2681" s="12">
        <v>8.75</v>
      </c>
      <c r="G2681" s="11"/>
      <c r="H2681" s="19">
        <f t="shared" si="2978"/>
        <v>4.8082042767788344</v>
      </c>
      <c r="I2681" s="19">
        <f t="shared" si="2979"/>
        <v>4.1322847017129458</v>
      </c>
      <c r="J2681" s="19">
        <f t="shared" si="2980"/>
        <v>0.80360754844107207</v>
      </c>
      <c r="K2681" s="30">
        <f t="shared" si="2975"/>
        <v>0.82645694034258921</v>
      </c>
      <c r="L2681" s="30">
        <f t="shared" si="2976"/>
        <v>0.64288603875285766</v>
      </c>
      <c r="M2681" s="30">
        <f t="shared" si="2973"/>
        <v>1.4693429790954469</v>
      </c>
      <c r="N2681" s="11"/>
      <c r="O2681" s="20">
        <f t="shared" si="2981"/>
        <v>2.9254014062529698E-4</v>
      </c>
      <c r="P2681" s="20">
        <f t="shared" si="2982"/>
        <v>-6.1591969308876227E-3</v>
      </c>
      <c r="Q2681" s="20">
        <f t="shared" si="2983"/>
        <v>-2.5405858161199335E-3</v>
      </c>
      <c r="R2681" s="11"/>
      <c r="S2681" s="20">
        <f t="shared" ref="S2681:U2681" si="3029">_xlfn.STDEV.S(O2661:O2681)*SQRT(252)</f>
        <v>0.1325151045399609</v>
      </c>
      <c r="T2681" s="20">
        <f t="shared" si="3029"/>
        <v>9.6660020608067734E-2</v>
      </c>
      <c r="U2681" s="20">
        <f t="shared" si="3029"/>
        <v>9.1163409350853417E-2</v>
      </c>
    </row>
    <row r="2682" spans="1:21" x14ac:dyDescent="0.2">
      <c r="A2682" s="1" t="s">
        <v>84</v>
      </c>
      <c r="B2682" s="13">
        <v>40268</v>
      </c>
      <c r="C2682" s="12">
        <v>1169.43</v>
      </c>
      <c r="D2682" s="12">
        <v>70371.539999999994</v>
      </c>
      <c r="E2682" s="10">
        <v>1.7806</v>
      </c>
      <c r="F2682" s="12">
        <v>8.75</v>
      </c>
      <c r="G2682" s="11"/>
      <c r="H2682" s="19">
        <f t="shared" si="2978"/>
        <v>4.8097874577576212</v>
      </c>
      <c r="I2682" s="19">
        <f t="shared" si="2979"/>
        <v>4.1566178381571275</v>
      </c>
      <c r="J2682" s="19">
        <f t="shared" si="2980"/>
        <v>0.7946402890174038</v>
      </c>
      <c r="K2682" s="30">
        <f t="shared" si="2975"/>
        <v>0.83132356763142556</v>
      </c>
      <c r="L2682" s="30">
        <f t="shared" si="2976"/>
        <v>0.63571223121392306</v>
      </c>
      <c r="M2682" s="30">
        <f t="shared" si="2973"/>
        <v>1.4670357988453486</v>
      </c>
      <c r="N2682" s="11"/>
      <c r="O2682" s="20">
        <f t="shared" si="2981"/>
        <v>5.8885430701556274E-3</v>
      </c>
      <c r="P2682" s="20">
        <f t="shared" si="2982"/>
        <v>-1.1158754594906339E-2</v>
      </c>
      <c r="Q2682" s="20">
        <f t="shared" si="2983"/>
        <v>-1.5702121852575468E-3</v>
      </c>
      <c r="R2682" s="11"/>
      <c r="S2682" s="20">
        <f t="shared" ref="S2682:U2682" si="3030">_xlfn.STDEV.S(O2662:O2682)*SQRT(252)</f>
        <v>0.13137475342311086</v>
      </c>
      <c r="T2682" s="20">
        <f t="shared" si="3030"/>
        <v>0.1036647033206315</v>
      </c>
      <c r="U2682" s="20">
        <f t="shared" si="3030"/>
        <v>9.203555016149581E-2</v>
      </c>
    </row>
    <row r="2683" spans="1:21" x14ac:dyDescent="0.2">
      <c r="A2683" s="1" t="s">
        <v>85</v>
      </c>
      <c r="B2683" s="13">
        <v>40269</v>
      </c>
      <c r="C2683" s="12">
        <v>1178.0999999999999</v>
      </c>
      <c r="D2683" s="12">
        <v>71136.34</v>
      </c>
      <c r="E2683" s="10">
        <v>1.7697000000000001</v>
      </c>
      <c r="F2683" s="12">
        <v>8.75</v>
      </c>
      <c r="G2683" s="11"/>
      <c r="H2683" s="19">
        <f t="shared" si="2978"/>
        <v>4.8113711600249944</v>
      </c>
      <c r="I2683" s="19">
        <f t="shared" si="2979"/>
        <v>4.2017920850561241</v>
      </c>
      <c r="J2683" s="19">
        <f t="shared" si="2980"/>
        <v>0.79563116731066807</v>
      </c>
      <c r="K2683" s="30">
        <f t="shared" si="2975"/>
        <v>0.84035841701122482</v>
      </c>
      <c r="L2683" s="30">
        <f t="shared" si="2976"/>
        <v>0.63650493384853446</v>
      </c>
      <c r="M2683" s="30">
        <f t="shared" si="2973"/>
        <v>1.4768633508597593</v>
      </c>
      <c r="N2683" s="11"/>
      <c r="O2683" s="20">
        <f t="shared" si="2981"/>
        <v>1.0868029888219111E-2</v>
      </c>
      <c r="P2683" s="20">
        <f t="shared" si="2982"/>
        <v>1.2469519944546814E-3</v>
      </c>
      <c r="Q2683" s="20">
        <f t="shared" si="2983"/>
        <v>6.6989176556875307E-3</v>
      </c>
      <c r="R2683" s="11"/>
      <c r="S2683" s="20">
        <f t="shared" ref="S2683:U2683" si="3031">_xlfn.STDEV.S(O2663:O2683)*SQRT(252)</f>
        <v>0.13417685678452557</v>
      </c>
      <c r="T2683" s="20">
        <f t="shared" si="3031"/>
        <v>0.10348177615429222</v>
      </c>
      <c r="U2683" s="20">
        <f t="shared" si="3031"/>
        <v>9.2793343202883821E-2</v>
      </c>
    </row>
    <row r="2684" spans="1:21" x14ac:dyDescent="0.2">
      <c r="A2684" s="1" t="s">
        <v>86</v>
      </c>
      <c r="B2684" s="13">
        <v>40270</v>
      </c>
      <c r="C2684" s="12">
        <v>1178.0999999999999</v>
      </c>
      <c r="D2684" s="12">
        <v>71136.34</v>
      </c>
      <c r="E2684" s="10">
        <v>1.7697000000000001</v>
      </c>
      <c r="F2684" s="12">
        <v>8.75</v>
      </c>
      <c r="G2684" s="11"/>
      <c r="H2684" s="19">
        <f t="shared" si="2978"/>
        <v>4.8129553837525973</v>
      </c>
      <c r="I2684" s="19">
        <f t="shared" si="2979"/>
        <v>4.2017920850561241</v>
      </c>
      <c r="J2684" s="19">
        <f t="shared" si="2980"/>
        <v>0.79563116731066807</v>
      </c>
      <c r="K2684" s="30">
        <f t="shared" si="2975"/>
        <v>0.84035841701122482</v>
      </c>
      <c r="L2684" s="30">
        <f t="shared" si="2976"/>
        <v>0.63650493384853446</v>
      </c>
      <c r="M2684" s="30">
        <f t="shared" si="2973"/>
        <v>1.4768633508597593</v>
      </c>
      <c r="N2684" s="11"/>
      <c r="O2684" s="20">
        <f t="shared" si="2981"/>
        <v>0</v>
      </c>
      <c r="P2684" s="20">
        <f t="shared" si="2982"/>
        <v>0</v>
      </c>
      <c r="Q2684" s="20">
        <f t="shared" si="2983"/>
        <v>0</v>
      </c>
      <c r="R2684" s="11"/>
      <c r="S2684" s="20">
        <f t="shared" ref="S2684:U2684" si="3032">_xlfn.STDEV.S(O2664:O2684)*SQRT(252)</f>
        <v>0.13443972103851909</v>
      </c>
      <c r="T2684" s="20">
        <f t="shared" si="3032"/>
        <v>0.10266078695446473</v>
      </c>
      <c r="U2684" s="20">
        <f t="shared" si="3032"/>
        <v>9.2866828305045959E-2</v>
      </c>
    </row>
    <row r="2685" spans="1:21" x14ac:dyDescent="0.2">
      <c r="A2685" s="1" t="s">
        <v>87</v>
      </c>
      <c r="B2685" s="13">
        <v>40273</v>
      </c>
      <c r="C2685" s="12">
        <v>1187.44</v>
      </c>
      <c r="D2685" s="12">
        <v>71289.679999999993</v>
      </c>
      <c r="E2685" s="10">
        <v>1.7568999999999999</v>
      </c>
      <c r="F2685" s="12">
        <v>8.75</v>
      </c>
      <c r="G2685" s="11"/>
      <c r="H2685" s="19">
        <f t="shared" si="2978"/>
        <v>4.814540129112129</v>
      </c>
      <c r="I2685" s="19">
        <f t="shared" si="2979"/>
        <v>4.2108493797991837</v>
      </c>
      <c r="J2685" s="19">
        <f t="shared" si="2980"/>
        <v>0.79613863127175144</v>
      </c>
      <c r="K2685" s="30">
        <f t="shared" si="2975"/>
        <v>0.84216987595983683</v>
      </c>
      <c r="L2685" s="30">
        <f t="shared" si="2976"/>
        <v>0.63691090501740122</v>
      </c>
      <c r="M2685" s="30">
        <f t="shared" si="2973"/>
        <v>1.4790807809772382</v>
      </c>
      <c r="N2685" s="11"/>
      <c r="O2685" s="20">
        <f t="shared" si="2981"/>
        <v>2.1555789909910583E-3</v>
      </c>
      <c r="P2685" s="20">
        <f t="shared" si="2982"/>
        <v>6.378130746167443E-4</v>
      </c>
      <c r="Q2685" s="20">
        <f t="shared" si="2983"/>
        <v>1.501445693122605E-3</v>
      </c>
      <c r="R2685" s="11"/>
      <c r="S2685" s="20">
        <f t="shared" ref="S2685:U2685" si="3033">_xlfn.STDEV.S(O2665:O2685)*SQRT(252)</f>
        <v>0.12599562126738151</v>
      </c>
      <c r="T2685" s="20">
        <f t="shared" si="3033"/>
        <v>9.784064849426144E-2</v>
      </c>
      <c r="U2685" s="20">
        <f t="shared" si="3033"/>
        <v>8.3741666360372682E-2</v>
      </c>
    </row>
    <row r="2686" spans="1:21" x14ac:dyDescent="0.2">
      <c r="A2686" s="1" t="s">
        <v>88</v>
      </c>
      <c r="B2686" s="13">
        <v>40274</v>
      </c>
      <c r="C2686" s="12">
        <v>1189.44</v>
      </c>
      <c r="D2686" s="12">
        <v>71095.649999999994</v>
      </c>
      <c r="E2686" s="10">
        <v>1.7601</v>
      </c>
      <c r="F2686" s="12">
        <v>8.75</v>
      </c>
      <c r="G2686" s="11"/>
      <c r="H2686" s="19">
        <f t="shared" si="2978"/>
        <v>4.8161253962753454</v>
      </c>
      <c r="I2686" s="19">
        <f t="shared" si="2979"/>
        <v>4.1993886591848897</v>
      </c>
      <c r="J2686" s="19">
        <f t="shared" si="2980"/>
        <v>0.79893208534926796</v>
      </c>
      <c r="K2686" s="30">
        <f t="shared" si="2975"/>
        <v>0.839877731836978</v>
      </c>
      <c r="L2686" s="30">
        <f t="shared" si="2976"/>
        <v>0.63914566827941444</v>
      </c>
      <c r="M2686" s="30">
        <f t="shared" si="2973"/>
        <v>1.4790234001163924</v>
      </c>
      <c r="N2686" s="11"/>
      <c r="O2686" s="20">
        <f t="shared" si="2981"/>
        <v>-2.7217123151626055E-3</v>
      </c>
      <c r="P2686" s="20">
        <f t="shared" si="2982"/>
        <v>3.508753334898751E-3</v>
      </c>
      <c r="Q2686" s="20">
        <f t="shared" si="2983"/>
        <v>-3.8794947229137122E-5</v>
      </c>
      <c r="R2686" s="11"/>
      <c r="S2686" s="20">
        <f t="shared" ref="S2686:U2686" si="3034">_xlfn.STDEV.S(O2666:O2686)*SQRT(252)</f>
        <v>0.12538051525173194</v>
      </c>
      <c r="T2686" s="20">
        <f t="shared" si="3034"/>
        <v>9.7977801217942154E-2</v>
      </c>
      <c r="U2686" s="20">
        <f t="shared" si="3034"/>
        <v>8.2822900638916203E-2</v>
      </c>
    </row>
    <row r="2687" spans="1:21" x14ac:dyDescent="0.2">
      <c r="A2687" s="1" t="s">
        <v>89</v>
      </c>
      <c r="B2687" s="13">
        <v>40275</v>
      </c>
      <c r="C2687" s="12">
        <v>1182.45</v>
      </c>
      <c r="D2687" s="12">
        <v>70792.94</v>
      </c>
      <c r="E2687" s="10">
        <v>1.7658</v>
      </c>
      <c r="F2687" s="12">
        <v>8.75</v>
      </c>
      <c r="G2687" s="11"/>
      <c r="H2687" s="19">
        <f t="shared" si="2978"/>
        <v>4.8177111854140593</v>
      </c>
      <c r="I2687" s="19">
        <f t="shared" si="2979"/>
        <v>4.1815085646780972</v>
      </c>
      <c r="J2687" s="19">
        <f t="shared" si="2980"/>
        <v>0.79680908775745252</v>
      </c>
      <c r="K2687" s="30">
        <f t="shared" si="2975"/>
        <v>0.8363017129356195</v>
      </c>
      <c r="L2687" s="30">
        <f t="shared" si="2976"/>
        <v>0.63744727020596204</v>
      </c>
      <c r="M2687" s="30">
        <f t="shared" si="2973"/>
        <v>1.4737489831415815</v>
      </c>
      <c r="N2687" s="11"/>
      <c r="O2687" s="20">
        <f t="shared" si="2981"/>
        <v>-4.2577851106220255E-3</v>
      </c>
      <c r="P2687" s="20">
        <f t="shared" si="2982"/>
        <v>-2.6572941940207206E-3</v>
      </c>
      <c r="Q2687" s="20">
        <f t="shared" si="2983"/>
        <v>-3.5661484290213652E-3</v>
      </c>
      <c r="R2687" s="11"/>
      <c r="S2687" s="20">
        <f t="shared" ref="S2687:U2687" si="3035">_xlfn.STDEV.S(O2667:O2687)*SQRT(252)</f>
        <v>0.11782390963231436</v>
      </c>
      <c r="T2687" s="20">
        <f t="shared" si="3035"/>
        <v>9.7681342432850191E-2</v>
      </c>
      <c r="U2687" s="20">
        <f t="shared" si="3035"/>
        <v>7.7589275348913078E-2</v>
      </c>
    </row>
    <row r="2688" spans="1:21" x14ac:dyDescent="0.2">
      <c r="A2688" s="1" t="s">
        <v>90</v>
      </c>
      <c r="B2688" s="13">
        <v>40276</v>
      </c>
      <c r="C2688" s="12">
        <v>1186.44</v>
      </c>
      <c r="D2688" s="12">
        <v>71784.78</v>
      </c>
      <c r="E2688" s="10">
        <v>1.7802</v>
      </c>
      <c r="F2688" s="12">
        <v>8.75</v>
      </c>
      <c r="G2688" s="11"/>
      <c r="H2688" s="19">
        <f t="shared" si="2978"/>
        <v>4.8192974967001403</v>
      </c>
      <c r="I2688" s="19">
        <f t="shared" si="2979"/>
        <v>4.240093325457778</v>
      </c>
      <c r="J2688" s="19">
        <f t="shared" si="2980"/>
        <v>0.80601766013479192</v>
      </c>
      <c r="K2688" s="30">
        <f t="shared" si="2975"/>
        <v>0.84801866509155566</v>
      </c>
      <c r="L2688" s="30">
        <f t="shared" si="2976"/>
        <v>0.64481412810783356</v>
      </c>
      <c r="M2688" s="30">
        <f t="shared" si="2973"/>
        <v>1.4928327931993892</v>
      </c>
      <c r="N2688" s="11"/>
      <c r="O2688" s="20">
        <f t="shared" si="2981"/>
        <v>1.401043663393553E-2</v>
      </c>
      <c r="P2688" s="20">
        <f t="shared" si="2982"/>
        <v>1.1556811435542436E-2</v>
      </c>
      <c r="Q2688" s="20">
        <f t="shared" si="2983"/>
        <v>1.2949159101115715E-2</v>
      </c>
      <c r="R2688" s="11"/>
      <c r="S2688" s="20">
        <f t="shared" ref="S2688:U2688" si="3036">_xlfn.STDEV.S(O2668:O2688)*SQRT(252)</f>
        <v>0.12536443519519205</v>
      </c>
      <c r="T2688" s="20">
        <f t="shared" si="3036"/>
        <v>0.10072864992462569</v>
      </c>
      <c r="U2688" s="20">
        <f t="shared" si="3036"/>
        <v>8.8008984735878468E-2</v>
      </c>
    </row>
    <row r="2689" spans="1:21" x14ac:dyDescent="0.2">
      <c r="A2689" s="1" t="s">
        <v>91</v>
      </c>
      <c r="B2689" s="13">
        <v>40277</v>
      </c>
      <c r="C2689" s="12">
        <v>1194.3699999999999</v>
      </c>
      <c r="D2689" s="12">
        <v>71417.27</v>
      </c>
      <c r="E2689" s="10">
        <v>1.7726</v>
      </c>
      <c r="F2689" s="12">
        <v>8.75</v>
      </c>
      <c r="G2689" s="11"/>
      <c r="H2689" s="19">
        <f t="shared" si="2978"/>
        <v>4.8208843303055131</v>
      </c>
      <c r="I2689" s="19">
        <f t="shared" si="2979"/>
        <v>4.2183857058476191</v>
      </c>
      <c r="J2689" s="19">
        <f t="shared" si="2980"/>
        <v>0.80794093361073083</v>
      </c>
      <c r="K2689" s="30">
        <f t="shared" si="2975"/>
        <v>0.84367714116952386</v>
      </c>
      <c r="L2689" s="30">
        <f t="shared" si="2976"/>
        <v>0.64635274688858468</v>
      </c>
      <c r="M2689" s="30">
        <f t="shared" si="2973"/>
        <v>1.4900298880581087</v>
      </c>
      <c r="N2689" s="11"/>
      <c r="O2689" s="20">
        <f t="shared" si="2981"/>
        <v>-5.1196089198850547E-3</v>
      </c>
      <c r="P2689" s="20">
        <f t="shared" si="2982"/>
        <v>2.3861430971838793E-3</v>
      </c>
      <c r="Q2689" s="20">
        <f t="shared" si="2983"/>
        <v>-1.8775747384766062E-3</v>
      </c>
      <c r="R2689" s="11"/>
      <c r="S2689" s="20">
        <f t="shared" ref="S2689:U2689" si="3037">_xlfn.STDEV.S(O2669:O2689)*SQRT(252)</f>
        <v>0.12701551227577468</v>
      </c>
      <c r="T2689" s="20">
        <f t="shared" si="3037"/>
        <v>0.10070048412549411</v>
      </c>
      <c r="U2689" s="20">
        <f t="shared" si="3037"/>
        <v>8.8727455610066078E-2</v>
      </c>
    </row>
    <row r="2690" spans="1:21" x14ac:dyDescent="0.2">
      <c r="A2690" s="1" t="s">
        <v>92</v>
      </c>
      <c r="B2690" s="13">
        <v>40280</v>
      </c>
      <c r="C2690" s="12">
        <v>1196.48</v>
      </c>
      <c r="D2690" s="12">
        <v>70614.36</v>
      </c>
      <c r="E2690" s="10">
        <v>1.7604</v>
      </c>
      <c r="F2690" s="12">
        <v>8.75</v>
      </c>
      <c r="G2690" s="11"/>
      <c r="H2690" s="19">
        <f t="shared" si="2978"/>
        <v>4.8224716864021602</v>
      </c>
      <c r="I2690" s="19">
        <f t="shared" si="2979"/>
        <v>4.1709604252805779</v>
      </c>
      <c r="J2690" s="19">
        <f t="shared" si="2980"/>
        <v>0.80379774582042163</v>
      </c>
      <c r="K2690" s="30">
        <f t="shared" si="2975"/>
        <v>0.83419208505611564</v>
      </c>
      <c r="L2690" s="30">
        <f t="shared" si="2976"/>
        <v>0.64303819665633732</v>
      </c>
      <c r="M2690" s="30">
        <f t="shared" si="2973"/>
        <v>1.477230281712453</v>
      </c>
      <c r="N2690" s="11"/>
      <c r="O2690" s="20">
        <f t="shared" si="2981"/>
        <v>-1.1242518791323208E-2</v>
      </c>
      <c r="P2690" s="20">
        <f t="shared" si="2982"/>
        <v>-5.128082534193501E-3</v>
      </c>
      <c r="Q2690" s="20">
        <f t="shared" si="2983"/>
        <v>-8.5901675182750159E-3</v>
      </c>
      <c r="R2690" s="11"/>
      <c r="S2690" s="20">
        <f t="shared" ref="S2690:U2690" si="3038">_xlfn.STDEV.S(O2670:O2690)*SQRT(252)</f>
        <v>0.13057553526973839</v>
      </c>
      <c r="T2690" s="20">
        <f t="shared" si="3038"/>
        <v>0.10202993022936588</v>
      </c>
      <c r="U2690" s="20">
        <f t="shared" si="3038"/>
        <v>9.1966250590130263E-2</v>
      </c>
    </row>
    <row r="2691" spans="1:21" x14ac:dyDescent="0.2">
      <c r="A2691" s="1" t="s">
        <v>93</v>
      </c>
      <c r="B2691" s="13">
        <v>40281</v>
      </c>
      <c r="C2691" s="12">
        <v>1197.3</v>
      </c>
      <c r="D2691" s="12">
        <v>70792.399999999994</v>
      </c>
      <c r="E2691" s="10">
        <v>1.758</v>
      </c>
      <c r="F2691" s="12">
        <v>8.75</v>
      </c>
      <c r="G2691" s="11"/>
      <c r="H2691" s="19">
        <f t="shared" si="2978"/>
        <v>4.8240595651621208</v>
      </c>
      <c r="I2691" s="19">
        <f t="shared" si="2979"/>
        <v>4.1814766686355691</v>
      </c>
      <c r="J2691" s="19">
        <f t="shared" si="2980"/>
        <v>0.80325203371420328</v>
      </c>
      <c r="K2691" s="30">
        <f t="shared" si="2975"/>
        <v>0.83629533372711384</v>
      </c>
      <c r="L2691" s="30">
        <f t="shared" si="2976"/>
        <v>0.64260162697136269</v>
      </c>
      <c r="M2691" s="30">
        <f t="shared" si="2973"/>
        <v>1.4788969606984765</v>
      </c>
      <c r="N2691" s="11"/>
      <c r="O2691" s="20">
        <f t="shared" si="2981"/>
        <v>2.5213002001291951E-3</v>
      </c>
      <c r="P2691" s="20">
        <f t="shared" si="2982"/>
        <v>-6.7891718912616028E-4</v>
      </c>
      <c r="Q2691" s="20">
        <f t="shared" si="2983"/>
        <v>1.1282458846508803E-3</v>
      </c>
      <c r="R2691" s="11"/>
      <c r="S2691" s="20">
        <f t="shared" ref="S2691:U2691" si="3039">_xlfn.STDEV.S(O2671:O2691)*SQRT(252)</f>
        <v>0.12913006830666993</v>
      </c>
      <c r="T2691" s="20">
        <f t="shared" si="3039"/>
        <v>0.10235185904856459</v>
      </c>
      <c r="U2691" s="20">
        <f t="shared" si="3039"/>
        <v>9.1070890947970454E-2</v>
      </c>
    </row>
    <row r="2692" spans="1:21" x14ac:dyDescent="0.2">
      <c r="A2692" s="1" t="s">
        <v>94</v>
      </c>
      <c r="B2692" s="13">
        <v>40282</v>
      </c>
      <c r="C2692" s="12">
        <v>1210.6500000000001</v>
      </c>
      <c r="D2692" s="12">
        <v>71034.850000000006</v>
      </c>
      <c r="E2692" s="10">
        <v>1.7442</v>
      </c>
      <c r="F2692" s="12">
        <v>8.75</v>
      </c>
      <c r="G2692" s="11"/>
      <c r="H2692" s="19">
        <f t="shared" si="2978"/>
        <v>4.8256479667574901</v>
      </c>
      <c r="I2692" s="19">
        <f t="shared" si="2979"/>
        <v>4.1957974010632126</v>
      </c>
      <c r="J2692" s="19">
        <f t="shared" si="2980"/>
        <v>0.80583266727526104</v>
      </c>
      <c r="K2692" s="30">
        <f t="shared" si="2975"/>
        <v>0.83915948021264253</v>
      </c>
      <c r="L2692" s="30">
        <f t="shared" si="2976"/>
        <v>0.64466613382020888</v>
      </c>
      <c r="M2692" s="30">
        <f t="shared" si="2973"/>
        <v>1.4838256140328514</v>
      </c>
      <c r="N2692" s="11"/>
      <c r="O2692" s="20">
        <f t="shared" si="2981"/>
        <v>3.4248026624328354E-3</v>
      </c>
      <c r="P2692" s="20">
        <f t="shared" si="2982"/>
        <v>3.2127320601045284E-3</v>
      </c>
      <c r="Q2692" s="20">
        <f t="shared" si="2983"/>
        <v>3.3326549890582147E-3</v>
      </c>
      <c r="R2692" s="11"/>
      <c r="S2692" s="20">
        <f t="shared" ref="S2692:U2692" si="3040">_xlfn.STDEV.S(O2672:O2692)*SQRT(252)</f>
        <v>0.12182292775391115</v>
      </c>
      <c r="T2692" s="20">
        <f t="shared" si="3040"/>
        <v>9.906916065944972E-2</v>
      </c>
      <c r="U2692" s="20">
        <f t="shared" si="3040"/>
        <v>8.3881208787762784E-2</v>
      </c>
    </row>
    <row r="2693" spans="1:21" x14ac:dyDescent="0.2">
      <c r="A2693" s="1" t="s">
        <v>95</v>
      </c>
      <c r="B2693" s="13">
        <v>40283</v>
      </c>
      <c r="C2693" s="12">
        <v>1211.67</v>
      </c>
      <c r="D2693" s="12">
        <v>70524.350000000006</v>
      </c>
      <c r="E2693" s="10">
        <v>1.7479</v>
      </c>
      <c r="F2693" s="12">
        <v>8.75</v>
      </c>
      <c r="G2693" s="11"/>
      <c r="H2693" s="19">
        <f t="shared" si="2978"/>
        <v>4.8272368913604211</v>
      </c>
      <c r="I2693" s="19">
        <f t="shared" si="2979"/>
        <v>4.1656438275251144</v>
      </c>
      <c r="J2693" s="19">
        <f t="shared" si="2980"/>
        <v>0.80822246577163293</v>
      </c>
      <c r="K2693" s="30">
        <f t="shared" si="2975"/>
        <v>0.83312876550502291</v>
      </c>
      <c r="L2693" s="30">
        <f t="shared" si="2976"/>
        <v>0.64657797261730643</v>
      </c>
      <c r="M2693" s="30">
        <f t="shared" si="2973"/>
        <v>1.4797067381223292</v>
      </c>
      <c r="N2693" s="11"/>
      <c r="O2693" s="20">
        <f t="shared" si="2981"/>
        <v>-7.1866133313437386E-3</v>
      </c>
      <c r="P2693" s="20">
        <f t="shared" si="2982"/>
        <v>2.965626231625107E-3</v>
      </c>
      <c r="Q2693" s="20">
        <f t="shared" si="2983"/>
        <v>-2.7758490428855254E-3</v>
      </c>
      <c r="R2693" s="11"/>
      <c r="S2693" s="20">
        <f t="shared" ref="S2693:U2693" si="3041">_xlfn.STDEV.S(O2673:O2693)*SQRT(252)</f>
        <v>0.12424384585804578</v>
      </c>
      <c r="T2693" s="20">
        <f t="shared" si="3041"/>
        <v>9.8682500741777812E-2</v>
      </c>
      <c r="U2693" s="20">
        <f t="shared" si="3041"/>
        <v>8.488188827469631E-2</v>
      </c>
    </row>
    <row r="2694" spans="1:21" x14ac:dyDescent="0.2">
      <c r="A2694" s="1" t="s">
        <v>96</v>
      </c>
      <c r="B2694" s="13">
        <v>40284</v>
      </c>
      <c r="C2694" s="12">
        <v>1192.1300000000001</v>
      </c>
      <c r="D2694" s="12">
        <v>69421.350000000006</v>
      </c>
      <c r="E2694" s="10">
        <v>1.7554000000000001</v>
      </c>
      <c r="F2694" s="12">
        <v>8.75</v>
      </c>
      <c r="G2694" s="11"/>
      <c r="H2694" s="19">
        <f t="shared" si="2978"/>
        <v>4.8288263391431219</v>
      </c>
      <c r="I2694" s="19">
        <f t="shared" si="2979"/>
        <v>4.1004932073242877</v>
      </c>
      <c r="J2694" s="19">
        <f t="shared" si="2980"/>
        <v>0.79860070955014606</v>
      </c>
      <c r="K2694" s="30">
        <f t="shared" si="2975"/>
        <v>0.82009864146485756</v>
      </c>
      <c r="L2694" s="30">
        <f t="shared" si="2976"/>
        <v>0.63888056764011691</v>
      </c>
      <c r="M2694" s="30">
        <f t="shared" si="2973"/>
        <v>1.4589792091049745</v>
      </c>
      <c r="N2694" s="11"/>
      <c r="O2694" s="20">
        <f t="shared" si="2981"/>
        <v>-1.5639988174297126E-2</v>
      </c>
      <c r="P2694" s="20">
        <f t="shared" si="2982"/>
        <v>-1.190483638969464E-2</v>
      </c>
      <c r="Q2694" s="20">
        <f t="shared" si="2983"/>
        <v>-1.4007862830750395E-2</v>
      </c>
      <c r="R2694" s="11"/>
      <c r="S2694" s="20">
        <f t="shared" ref="S2694:U2694" si="3042">_xlfn.STDEV.S(O2674:O2694)*SQRT(252)</f>
        <v>0.13637289767588856</v>
      </c>
      <c r="T2694" s="20">
        <f t="shared" si="3042"/>
        <v>0.10184919552949313</v>
      </c>
      <c r="U2694" s="20">
        <f t="shared" si="3042"/>
        <v>9.8085662508951815E-2</v>
      </c>
    </row>
    <row r="2695" spans="1:21" x14ac:dyDescent="0.2">
      <c r="A2695" s="1" t="s">
        <v>97</v>
      </c>
      <c r="B2695" s="13">
        <v>40287</v>
      </c>
      <c r="C2695" s="12">
        <v>1197.52</v>
      </c>
      <c r="D2695" s="12">
        <v>69097.58</v>
      </c>
      <c r="E2695" s="10">
        <v>1.7584</v>
      </c>
      <c r="F2695" s="12">
        <v>8.75</v>
      </c>
      <c r="G2695" s="11"/>
      <c r="H2695" s="19">
        <f t="shared" si="2978"/>
        <v>4.8304163102778581</v>
      </c>
      <c r="I2695" s="19">
        <f t="shared" si="2979"/>
        <v>4.0813691671589005</v>
      </c>
      <c r="J2695" s="19">
        <f t="shared" si="2980"/>
        <v>0.80358242722603868</v>
      </c>
      <c r="K2695" s="30">
        <f t="shared" si="2975"/>
        <v>0.81627383343178017</v>
      </c>
      <c r="L2695" s="30">
        <f t="shared" si="2976"/>
        <v>0.64286594178083101</v>
      </c>
      <c r="M2695" s="30">
        <f t="shared" si="2973"/>
        <v>1.4591397752126112</v>
      </c>
      <c r="N2695" s="11"/>
      <c r="O2695" s="20">
        <f t="shared" si="2981"/>
        <v>-4.6638390062999635E-3</v>
      </c>
      <c r="P2695" s="20">
        <f t="shared" si="2982"/>
        <v>6.2380581638836752E-3</v>
      </c>
      <c r="Q2695" s="20">
        <f t="shared" si="2983"/>
        <v>1.1005373252381823E-4</v>
      </c>
      <c r="R2695" s="11"/>
      <c r="S2695" s="20">
        <f t="shared" ref="S2695:U2695" si="3043">_xlfn.STDEV.S(O2675:O2695)*SQRT(252)</f>
        <v>0.13003682199055708</v>
      </c>
      <c r="T2695" s="20">
        <f t="shared" si="3043"/>
        <v>0.10390509529353109</v>
      </c>
      <c r="U2695" s="20">
        <f t="shared" si="3043"/>
        <v>9.5005196538197417E-2</v>
      </c>
    </row>
    <row r="2696" spans="1:21" x14ac:dyDescent="0.2">
      <c r="A2696" s="1" t="s">
        <v>98</v>
      </c>
      <c r="B2696" s="13">
        <v>40288</v>
      </c>
      <c r="C2696" s="12">
        <v>1207.17</v>
      </c>
      <c r="D2696" s="12">
        <v>69318.44</v>
      </c>
      <c r="E2696" s="10">
        <v>1.7493000000000001</v>
      </c>
      <c r="F2696" s="12">
        <v>8.75</v>
      </c>
      <c r="G2696" s="11"/>
      <c r="H2696" s="19">
        <f t="shared" si="2978"/>
        <v>4.8320068049369524</v>
      </c>
      <c r="I2696" s="19">
        <f t="shared" si="2979"/>
        <v>4.0944146485528758</v>
      </c>
      <c r="J2696" s="19">
        <f t="shared" si="2980"/>
        <v>0.80586577310447316</v>
      </c>
      <c r="K2696" s="30">
        <f t="shared" si="2975"/>
        <v>0.81888292971057519</v>
      </c>
      <c r="L2696" s="30">
        <f t="shared" si="2976"/>
        <v>0.64469261848357862</v>
      </c>
      <c r="M2696" s="30">
        <f t="shared" si="2973"/>
        <v>1.4635755481941537</v>
      </c>
      <c r="N2696" s="11"/>
      <c r="O2696" s="20">
        <f t="shared" si="2981"/>
        <v>3.1963492788025238E-3</v>
      </c>
      <c r="P2696" s="20">
        <f t="shared" si="2982"/>
        <v>2.8414582015146017E-3</v>
      </c>
      <c r="Q2696" s="20">
        <f t="shared" si="2983"/>
        <v>3.0399918204520038E-3</v>
      </c>
      <c r="R2696" s="11"/>
      <c r="S2696" s="20">
        <f t="shared" ref="S2696:U2696" si="3044">_xlfn.STDEV.S(O2676:O2696)*SQRT(252)</f>
        <v>0.13006666572467826</v>
      </c>
      <c r="T2696" s="20">
        <f t="shared" si="3044"/>
        <v>9.9310811551034023E-2</v>
      </c>
      <c r="U2696" s="20">
        <f t="shared" si="3044"/>
        <v>9.3453794629777792E-2</v>
      </c>
    </row>
    <row r="2697" spans="1:21" x14ac:dyDescent="0.2">
      <c r="A2697" s="1" t="s">
        <v>99</v>
      </c>
      <c r="B2697" s="13">
        <v>40289</v>
      </c>
      <c r="C2697" s="12">
        <v>1205.94</v>
      </c>
      <c r="D2697" s="12">
        <v>69318.44</v>
      </c>
      <c r="E2697" s="10">
        <v>1.7493000000000001</v>
      </c>
      <c r="F2697" s="12">
        <v>8.75</v>
      </c>
      <c r="G2697" s="11"/>
      <c r="H2697" s="19">
        <f t="shared" si="2978"/>
        <v>4.8335978232927843</v>
      </c>
      <c r="I2697" s="19">
        <f t="shared" si="2979"/>
        <v>4.0944146485528758</v>
      </c>
      <c r="J2697" s="19">
        <f t="shared" si="2980"/>
        <v>0.80504466679722686</v>
      </c>
      <c r="K2697" s="30">
        <f t="shared" si="2975"/>
        <v>0.81888292971057519</v>
      </c>
      <c r="L2697" s="30">
        <f t="shared" si="2976"/>
        <v>0.64403573343778153</v>
      </c>
      <c r="M2697" s="30">
        <f t="shared" si="2973"/>
        <v>1.4629186631483568</v>
      </c>
      <c r="N2697" s="11"/>
      <c r="O2697" s="20">
        <f t="shared" si="2981"/>
        <v>0</v>
      </c>
      <c r="P2697" s="20">
        <f t="shared" si="2982"/>
        <v>-1.0189120007952912E-3</v>
      </c>
      <c r="Q2697" s="20">
        <f t="shared" si="2983"/>
        <v>-4.4882209641128323E-4</v>
      </c>
      <c r="R2697" s="11"/>
      <c r="S2697" s="20">
        <f t="shared" ref="S2697:U2697" si="3045">_xlfn.STDEV.S(O2677:O2697)*SQRT(252)</f>
        <v>0.12890213408730802</v>
      </c>
      <c r="T2697" s="20">
        <f t="shared" si="3045"/>
        <v>9.7634617321041742E-2</v>
      </c>
      <c r="U2697" s="20">
        <f t="shared" si="3045"/>
        <v>9.3470432657146385E-2</v>
      </c>
    </row>
    <row r="2698" spans="1:21" x14ac:dyDescent="0.2">
      <c r="A2698" s="1" t="s">
        <v>100</v>
      </c>
      <c r="B2698" s="13">
        <v>40290</v>
      </c>
      <c r="C2698" s="12">
        <v>1208.67</v>
      </c>
      <c r="D2698" s="12">
        <v>69386.41</v>
      </c>
      <c r="E2698" s="10">
        <v>1.7622</v>
      </c>
      <c r="F2698" s="12">
        <v>8.75</v>
      </c>
      <c r="G2698" s="11"/>
      <c r="H2698" s="19">
        <f t="shared" si="2978"/>
        <v>4.8351893655177891</v>
      </c>
      <c r="I2698" s="19">
        <f t="shared" si="2979"/>
        <v>4.0984294152392309</v>
      </c>
      <c r="J2698" s="19">
        <f t="shared" si="2980"/>
        <v>0.81281726567538903</v>
      </c>
      <c r="K2698" s="30">
        <f t="shared" si="2975"/>
        <v>0.81968588304784618</v>
      </c>
      <c r="L2698" s="30">
        <f t="shared" si="2976"/>
        <v>0.65025381254031123</v>
      </c>
      <c r="M2698" s="30">
        <f t="shared" ref="M2698:M2761" si="3046">I2698*$M$4+(1-$M$4)*J2698</f>
        <v>1.4699396955881574</v>
      </c>
      <c r="N2698" s="11"/>
      <c r="O2698" s="20">
        <f t="shared" si="2981"/>
        <v>9.8054716753570581E-4</v>
      </c>
      <c r="P2698" s="20">
        <f t="shared" si="2982"/>
        <v>9.65486661638848E-3</v>
      </c>
      <c r="Q2698" s="20">
        <f t="shared" si="2983"/>
        <v>4.799332059029604E-3</v>
      </c>
      <c r="R2698" s="11"/>
      <c r="S2698" s="20">
        <f t="shared" ref="S2698:U2698" si="3047">_xlfn.STDEV.S(O2678:O2698)*SQRT(252)</f>
        <v>0.12652311060825219</v>
      </c>
      <c r="T2698" s="20">
        <f t="shared" si="3047"/>
        <v>0.10263179071535511</v>
      </c>
      <c r="U2698" s="20">
        <f t="shared" si="3047"/>
        <v>9.3480187321326749E-2</v>
      </c>
    </row>
    <row r="2699" spans="1:21" x14ac:dyDescent="0.2">
      <c r="A2699" s="1" t="s">
        <v>101</v>
      </c>
      <c r="B2699" s="13">
        <v>40291</v>
      </c>
      <c r="C2699" s="12">
        <v>1217.28</v>
      </c>
      <c r="D2699" s="12">
        <v>69509.490000000005</v>
      </c>
      <c r="E2699" s="10">
        <v>1.762</v>
      </c>
      <c r="F2699" s="12">
        <v>8.75</v>
      </c>
      <c r="G2699" s="11"/>
      <c r="H2699" s="19">
        <f t="shared" si="2978"/>
        <v>4.8367814317844591</v>
      </c>
      <c r="I2699" s="19">
        <f t="shared" si="2979"/>
        <v>4.1056993502658115</v>
      </c>
      <c r="J2699" s="19">
        <f t="shared" si="2980"/>
        <v>0.81851448843256247</v>
      </c>
      <c r="K2699" s="30">
        <f t="shared" ref="K2699:K2762" si="3048">I2699*$M$4</f>
        <v>0.82113987005316236</v>
      </c>
      <c r="L2699" s="30">
        <f t="shared" ref="L2699:L2762" si="3049">J2699*(1-$M$4)</f>
        <v>0.65481159074605</v>
      </c>
      <c r="M2699" s="30">
        <f t="shared" si="3046"/>
        <v>1.4759514607992124</v>
      </c>
      <c r="N2699" s="11"/>
      <c r="O2699" s="20">
        <f t="shared" si="2981"/>
        <v>1.7738343863014094E-3</v>
      </c>
      <c r="P2699" s="20">
        <f t="shared" si="2982"/>
        <v>7.0092295006054517E-3</v>
      </c>
      <c r="Q2699" s="20">
        <f t="shared" si="2983"/>
        <v>4.0898039756995797E-3</v>
      </c>
      <c r="R2699" s="11"/>
      <c r="S2699" s="20">
        <f t="shared" ref="S2699:U2699" si="3050">_xlfn.STDEV.S(O2679:O2699)*SQRT(252)</f>
        <v>0.12383625252372994</v>
      </c>
      <c r="T2699" s="20">
        <f t="shared" si="3050"/>
        <v>0.10425241274649212</v>
      </c>
      <c r="U2699" s="20">
        <f t="shared" si="3050"/>
        <v>9.3716424750799082E-2</v>
      </c>
    </row>
    <row r="2700" spans="1:21" x14ac:dyDescent="0.2">
      <c r="A2700" s="1" t="s">
        <v>102</v>
      </c>
      <c r="B2700" s="13">
        <v>40294</v>
      </c>
      <c r="C2700" s="12">
        <v>1212.05</v>
      </c>
      <c r="D2700" s="12">
        <v>68871.94</v>
      </c>
      <c r="E2700" s="10">
        <v>1.7442</v>
      </c>
      <c r="F2700" s="12">
        <v>8.75</v>
      </c>
      <c r="G2700" s="11"/>
      <c r="H2700" s="19">
        <f t="shared" ref="H2700:H2763" si="3051">H2699*(1+(F2700-0.1)/100)^(1/252)</f>
        <v>4.8383740222653442</v>
      </c>
      <c r="I2700" s="19">
        <f t="shared" ref="H2700:I2763" si="3052">(D2700/D2699*I2699)</f>
        <v>4.0680413467218068</v>
      </c>
      <c r="J2700" s="19">
        <f t="shared" ref="J2700:J2763" si="3053">((C2700*E2700)/(C2699*E2699))*J2699</f>
        <v>0.80676453506048829</v>
      </c>
      <c r="K2700" s="30">
        <f t="shared" si="3048"/>
        <v>0.81360826934436137</v>
      </c>
      <c r="L2700" s="30">
        <f t="shared" si="3049"/>
        <v>0.6454116280483907</v>
      </c>
      <c r="M2700" s="30">
        <f t="shared" si="3046"/>
        <v>1.4590198973927522</v>
      </c>
      <c r="N2700" s="11"/>
      <c r="O2700" s="20">
        <f t="shared" ref="O2700:O2763" si="3054">I2700/I2699-1</f>
        <v>-9.1721288704607051E-3</v>
      </c>
      <c r="P2700" s="20">
        <f t="shared" ref="P2700:P2763" si="3055">J2700/J2699-1</f>
        <v>-1.4355217333507531E-2</v>
      </c>
      <c r="Q2700" s="20">
        <f t="shared" ref="Q2700:Q2763" si="3056">M2700/M2699-1</f>
        <v>-1.147162617210451E-2</v>
      </c>
      <c r="R2700" s="11"/>
      <c r="S2700" s="20">
        <f t="shared" ref="S2700:U2700" si="3057">_xlfn.STDEV.S(O2680:O2700)*SQRT(252)</f>
        <v>0.12801439103775586</v>
      </c>
      <c r="T2700" s="20">
        <f t="shared" si="3057"/>
        <v>0.10756067849875563</v>
      </c>
      <c r="U2700" s="20">
        <f t="shared" si="3057"/>
        <v>9.9435056266896832E-2</v>
      </c>
    </row>
    <row r="2701" spans="1:21" x14ac:dyDescent="0.2">
      <c r="A2701" s="1" t="s">
        <v>103</v>
      </c>
      <c r="B2701" s="13">
        <v>40295</v>
      </c>
      <c r="C2701" s="12">
        <v>1183.71</v>
      </c>
      <c r="D2701" s="12">
        <v>66511.100000000006</v>
      </c>
      <c r="E2701" s="10">
        <v>1.7587999999999999</v>
      </c>
      <c r="F2701" s="12">
        <v>8.75</v>
      </c>
      <c r="G2701" s="11"/>
      <c r="H2701" s="19">
        <f t="shared" si="3051"/>
        <v>4.8399671371330504</v>
      </c>
      <c r="I2701" s="19">
        <f t="shared" si="3052"/>
        <v>3.9285942114589596</v>
      </c>
      <c r="J2701" s="19">
        <f t="shared" si="3053"/>
        <v>0.79449607138397593</v>
      </c>
      <c r="K2701" s="30">
        <f t="shared" si="3048"/>
        <v>0.78571884229179201</v>
      </c>
      <c r="L2701" s="30">
        <f t="shared" si="3049"/>
        <v>0.63559685710718083</v>
      </c>
      <c r="M2701" s="30">
        <f t="shared" si="3046"/>
        <v>1.4213156993989728</v>
      </c>
      <c r="N2701" s="11"/>
      <c r="O2701" s="20">
        <f t="shared" si="3054"/>
        <v>-3.4278691728445554E-2</v>
      </c>
      <c r="P2701" s="20">
        <f t="shared" si="3055"/>
        <v>-1.5206994288107234E-2</v>
      </c>
      <c r="Q2701" s="20">
        <f t="shared" si="3056"/>
        <v>-2.5842141057264678E-2</v>
      </c>
      <c r="R2701" s="11"/>
      <c r="S2701" s="20">
        <f t="shared" ref="S2701:U2701" si="3058">_xlfn.STDEV.S(O2681:O2701)*SQRT(252)</f>
        <v>0.15978927001782539</v>
      </c>
      <c r="T2701" s="20">
        <f t="shared" si="3058"/>
        <v>0.11903550409557491</v>
      </c>
      <c r="U2701" s="20">
        <f t="shared" si="3058"/>
        <v>0.12896998265105911</v>
      </c>
    </row>
    <row r="2702" spans="1:21" x14ac:dyDescent="0.2">
      <c r="A2702" s="1" t="s">
        <v>104</v>
      </c>
      <c r="B2702" s="13">
        <v>40296</v>
      </c>
      <c r="C2702" s="12">
        <v>1191.3599999999999</v>
      </c>
      <c r="D2702" s="12">
        <v>66655.710000000006</v>
      </c>
      <c r="E2702" s="10">
        <v>1.7554000000000001</v>
      </c>
      <c r="F2702" s="12">
        <v>8.75</v>
      </c>
      <c r="G2702" s="11"/>
      <c r="H2702" s="19">
        <f t="shared" si="3051"/>
        <v>4.8415607765602413</v>
      </c>
      <c r="I2702" s="19">
        <f t="shared" si="3052"/>
        <v>3.9371358535144823</v>
      </c>
      <c r="J2702" s="19">
        <f t="shared" si="3053"/>
        <v>0.79808489118608028</v>
      </c>
      <c r="K2702" s="30">
        <f t="shared" si="3048"/>
        <v>0.78742717070289647</v>
      </c>
      <c r="L2702" s="30">
        <f t="shared" si="3049"/>
        <v>0.63846791294886429</v>
      </c>
      <c r="M2702" s="30">
        <f t="shared" si="3046"/>
        <v>1.4258950836517608</v>
      </c>
      <c r="N2702" s="11"/>
      <c r="O2702" s="20">
        <f t="shared" si="3054"/>
        <v>2.1742235506554408E-3</v>
      </c>
      <c r="P2702" s="20">
        <f t="shared" si="3055"/>
        <v>4.5171020114080918E-3</v>
      </c>
      <c r="Q2702" s="20">
        <f t="shared" si="3056"/>
        <v>3.2219332092964237E-3</v>
      </c>
      <c r="R2702" s="11"/>
      <c r="S2702" s="20">
        <f t="shared" ref="S2702:U2702" si="3059">_xlfn.STDEV.S(O2682:O2702)*SQRT(252)</f>
        <v>0.16031219644202419</v>
      </c>
      <c r="T2702" s="20">
        <f t="shared" si="3059"/>
        <v>0.11873536090244646</v>
      </c>
      <c r="U2702" s="20">
        <f t="shared" si="3059"/>
        <v>0.13002070523169826</v>
      </c>
    </row>
    <row r="2703" spans="1:21" x14ac:dyDescent="0.2">
      <c r="A2703" s="1" t="s">
        <v>105</v>
      </c>
      <c r="B2703" s="13">
        <v>40297</v>
      </c>
      <c r="C2703" s="12">
        <v>1206.78</v>
      </c>
      <c r="D2703" s="12">
        <v>67978.05</v>
      </c>
      <c r="E2703" s="10">
        <v>1.7317</v>
      </c>
      <c r="F2703" s="12">
        <v>9.5</v>
      </c>
      <c r="G2703" s="11"/>
      <c r="H2703" s="19">
        <f t="shared" si="3051"/>
        <v>4.8432871526453107</v>
      </c>
      <c r="I2703" s="19">
        <f t="shared" si="3052"/>
        <v>4.015242173656242</v>
      </c>
      <c r="J2703" s="19">
        <f t="shared" si="3053"/>
        <v>0.79750009137294364</v>
      </c>
      <c r="K2703" s="30">
        <f t="shared" si="3048"/>
        <v>0.80304843473124843</v>
      </c>
      <c r="L2703" s="30">
        <f t="shared" si="3049"/>
        <v>0.63800007309835494</v>
      </c>
      <c r="M2703" s="30">
        <f t="shared" si="3046"/>
        <v>1.4410485078296034</v>
      </c>
      <c r="N2703" s="11"/>
      <c r="O2703" s="20">
        <f t="shared" si="3054"/>
        <v>1.983836043453735E-2</v>
      </c>
      <c r="P2703" s="20">
        <f t="shared" si="3055"/>
        <v>-7.3275389572602379E-4</v>
      </c>
      <c r="Q2703" s="20">
        <f t="shared" si="3056"/>
        <v>1.0627306561036942E-2</v>
      </c>
      <c r="R2703" s="11"/>
      <c r="S2703" s="20">
        <f t="shared" ref="S2703:U2703" si="3060">_xlfn.STDEV.S(O2683:O2703)*SQRT(252)</f>
        <v>0.17577489022035805</v>
      </c>
      <c r="T2703" s="20">
        <f t="shared" si="3060"/>
        <v>0.11202653803387914</v>
      </c>
      <c r="U2703" s="20">
        <f t="shared" si="3060"/>
        <v>0.13651817740199679</v>
      </c>
    </row>
    <row r="2704" spans="1:21" x14ac:dyDescent="0.2">
      <c r="A2704" s="1" t="s">
        <v>106</v>
      </c>
      <c r="B2704" s="13">
        <v>40298</v>
      </c>
      <c r="C2704" s="12">
        <v>1186.69</v>
      </c>
      <c r="D2704" s="12">
        <v>67529.73</v>
      </c>
      <c r="E2704" s="10">
        <v>1.7302</v>
      </c>
      <c r="F2704" s="12">
        <v>9.5</v>
      </c>
      <c r="G2704" s="11"/>
      <c r="H2704" s="19">
        <f t="shared" si="3051"/>
        <v>4.845014144311703</v>
      </c>
      <c r="I2704" s="19">
        <f t="shared" si="3052"/>
        <v>3.9887613703485036</v>
      </c>
      <c r="J2704" s="19">
        <f t="shared" si="3053"/>
        <v>0.78354432756122139</v>
      </c>
      <c r="K2704" s="30">
        <f t="shared" si="3048"/>
        <v>0.79775227406970073</v>
      </c>
      <c r="L2704" s="30">
        <f t="shared" si="3049"/>
        <v>0.62683546204897711</v>
      </c>
      <c r="M2704" s="30">
        <f t="shared" si="3046"/>
        <v>1.4245877361186778</v>
      </c>
      <c r="N2704" s="11"/>
      <c r="O2704" s="20">
        <f t="shared" si="3054"/>
        <v>-6.5950700262806805E-3</v>
      </c>
      <c r="P2704" s="20">
        <f t="shared" si="3055"/>
        <v>-1.7499388354547452E-2</v>
      </c>
      <c r="Q2704" s="20">
        <f t="shared" si="3056"/>
        <v>-1.1422774196350627E-2</v>
      </c>
      <c r="R2704" s="11"/>
      <c r="S2704" s="20">
        <f t="shared" ref="S2704:U2704" si="3061">_xlfn.STDEV.S(O2684:O2704)*SQRT(252)</f>
        <v>0.17051388075679316</v>
      </c>
      <c r="T2704" s="20">
        <f t="shared" si="3061"/>
        <v>0.12755407814775935</v>
      </c>
      <c r="U2704" s="20">
        <f t="shared" si="3061"/>
        <v>0.13837085689457773</v>
      </c>
    </row>
    <row r="2705" spans="1:21" x14ac:dyDescent="0.2">
      <c r="A2705" s="1" t="s">
        <v>107</v>
      </c>
      <c r="B2705" s="13">
        <v>40301</v>
      </c>
      <c r="C2705" s="12">
        <v>1202.26</v>
      </c>
      <c r="D2705" s="12">
        <v>67119.41</v>
      </c>
      <c r="E2705" s="10">
        <v>1.7311000000000001</v>
      </c>
      <c r="F2705" s="12">
        <v>9.5</v>
      </c>
      <c r="G2705" s="11"/>
      <c r="H2705" s="19">
        <f t="shared" si="3051"/>
        <v>4.846741751778918</v>
      </c>
      <c r="I2705" s="19">
        <f t="shared" si="3052"/>
        <v>3.9645251033668147</v>
      </c>
      <c r="J2705" s="19">
        <f t="shared" si="3053"/>
        <v>0.79423776798952395</v>
      </c>
      <c r="K2705" s="30">
        <f t="shared" si="3048"/>
        <v>0.79290502067336299</v>
      </c>
      <c r="L2705" s="30">
        <f t="shared" si="3049"/>
        <v>0.63539021439161925</v>
      </c>
      <c r="M2705" s="30">
        <f t="shared" si="3046"/>
        <v>1.4282952350649822</v>
      </c>
      <c r="N2705" s="11"/>
      <c r="O2705" s="20">
        <f t="shared" si="3054"/>
        <v>-6.0761386133187933E-3</v>
      </c>
      <c r="P2705" s="20">
        <f t="shared" si="3055"/>
        <v>1.364752452689677E-2</v>
      </c>
      <c r="Q2705" s="20">
        <f t="shared" si="3056"/>
        <v>2.6025065724668561E-3</v>
      </c>
      <c r="R2705" s="11"/>
      <c r="S2705" s="20">
        <f t="shared" ref="S2705:U2705" si="3062">_xlfn.STDEV.S(O2685:O2705)*SQRT(252)</f>
        <v>0.17072667410326764</v>
      </c>
      <c r="T2705" s="20">
        <f t="shared" si="3062"/>
        <v>0.13691270107160247</v>
      </c>
      <c r="U2705" s="20">
        <f t="shared" si="3062"/>
        <v>0.13906053016150249</v>
      </c>
    </row>
    <row r="2706" spans="1:21" x14ac:dyDescent="0.2">
      <c r="A2706" s="1" t="s">
        <v>108</v>
      </c>
      <c r="B2706" s="13">
        <v>40302</v>
      </c>
      <c r="C2706" s="12">
        <v>1173.5999999999999</v>
      </c>
      <c r="D2706" s="12">
        <v>64869.32</v>
      </c>
      <c r="E2706" s="10">
        <v>1.7553000000000001</v>
      </c>
      <c r="F2706" s="12">
        <v>9.5</v>
      </c>
      <c r="G2706" s="11"/>
      <c r="H2706" s="19">
        <f t="shared" si="3051"/>
        <v>4.8484699752665357</v>
      </c>
      <c r="I2706" s="19">
        <f t="shared" si="3052"/>
        <v>3.8316196101594899</v>
      </c>
      <c r="J2706" s="19">
        <f t="shared" si="3053"/>
        <v>0.78614278730865339</v>
      </c>
      <c r="K2706" s="30">
        <f t="shared" si="3048"/>
        <v>0.76632392203189803</v>
      </c>
      <c r="L2706" s="30">
        <f t="shared" si="3049"/>
        <v>0.6289142298469228</v>
      </c>
      <c r="M2706" s="30">
        <f t="shared" si="3046"/>
        <v>1.3952381518788208</v>
      </c>
      <c r="N2706" s="11"/>
      <c r="O2706" s="20">
        <f t="shared" si="3054"/>
        <v>-3.3523685622385613E-2</v>
      </c>
      <c r="P2706" s="20">
        <f t="shared" si="3055"/>
        <v>-1.0192137678571522E-2</v>
      </c>
      <c r="Q2706" s="20">
        <f t="shared" si="3056"/>
        <v>-2.3144432869761311E-2</v>
      </c>
      <c r="R2706" s="11"/>
      <c r="S2706" s="20">
        <f t="shared" ref="S2706:U2706" si="3063">_xlfn.STDEV.S(O2686:O2706)*SQRT(252)</f>
        <v>0.20012578800504396</v>
      </c>
      <c r="T2706" s="20">
        <f t="shared" si="3063"/>
        <v>0.14129895818632021</v>
      </c>
      <c r="U2706" s="20">
        <f t="shared" si="3063"/>
        <v>0.15725470115385465</v>
      </c>
    </row>
    <row r="2707" spans="1:21" x14ac:dyDescent="0.2">
      <c r="A2707" s="1" t="s">
        <v>109</v>
      </c>
      <c r="B2707" s="13">
        <v>40303</v>
      </c>
      <c r="C2707" s="12">
        <v>1165.9000000000001</v>
      </c>
      <c r="D2707" s="12">
        <v>64914.17</v>
      </c>
      <c r="E2707" s="10">
        <v>1.7858000000000001</v>
      </c>
      <c r="F2707" s="12">
        <v>9.5</v>
      </c>
      <c r="G2707" s="11"/>
      <c r="H2707" s="19">
        <f t="shared" si="3051"/>
        <v>4.8501988149942123</v>
      </c>
      <c r="I2707" s="19">
        <f t="shared" si="3052"/>
        <v>3.8342687536916809</v>
      </c>
      <c r="J2707" s="19">
        <f t="shared" si="3053"/>
        <v>0.79455524980436976</v>
      </c>
      <c r="K2707" s="30">
        <f t="shared" si="3048"/>
        <v>0.76685375073833617</v>
      </c>
      <c r="L2707" s="30">
        <f t="shared" si="3049"/>
        <v>0.63564419984349585</v>
      </c>
      <c r="M2707" s="30">
        <f t="shared" si="3046"/>
        <v>1.402497950581832</v>
      </c>
      <c r="N2707" s="11"/>
      <c r="O2707" s="20">
        <f t="shared" si="3054"/>
        <v>6.9139001302920278E-4</v>
      </c>
      <c r="P2707" s="20">
        <f t="shared" si="3055"/>
        <v>1.0700934526813199E-2</v>
      </c>
      <c r="Q2707" s="20">
        <f t="shared" si="3056"/>
        <v>5.2032684837604037E-3</v>
      </c>
      <c r="R2707" s="11"/>
      <c r="S2707" s="20">
        <f t="shared" ref="S2707:U2707" si="3064">_xlfn.STDEV.S(O2687:O2707)*SQRT(252)</f>
        <v>0.20083604975258842</v>
      </c>
      <c r="T2707" s="20">
        <f t="shared" si="3064"/>
        <v>0.14602813445070573</v>
      </c>
      <c r="U2707" s="20">
        <f t="shared" si="3064"/>
        <v>0.1594177474149647</v>
      </c>
    </row>
    <row r="2708" spans="1:21" x14ac:dyDescent="0.2">
      <c r="A2708" s="1" t="s">
        <v>110</v>
      </c>
      <c r="B2708" s="13">
        <v>40304</v>
      </c>
      <c r="C2708" s="12">
        <v>1128.1500000000001</v>
      </c>
      <c r="D2708" s="12">
        <v>63391.41</v>
      </c>
      <c r="E2708" s="10">
        <v>1.8349</v>
      </c>
      <c r="F2708" s="12">
        <v>9.5</v>
      </c>
      <c r="G2708" s="11"/>
      <c r="H2708" s="19">
        <f t="shared" si="3051"/>
        <v>4.8519282711816833</v>
      </c>
      <c r="I2708" s="19">
        <f t="shared" si="3052"/>
        <v>3.7443242764323781</v>
      </c>
      <c r="J2708" s="19">
        <f t="shared" si="3053"/>
        <v>0.78996750832549778</v>
      </c>
      <c r="K2708" s="30">
        <f t="shared" si="3048"/>
        <v>0.74886485528647562</v>
      </c>
      <c r="L2708" s="30">
        <f t="shared" si="3049"/>
        <v>0.63197400666039827</v>
      </c>
      <c r="M2708" s="30">
        <f t="shared" si="3046"/>
        <v>1.3808388619468739</v>
      </c>
      <c r="N2708" s="11"/>
      <c r="O2708" s="20">
        <f t="shared" si="3054"/>
        <v>-2.3458052379010552E-2</v>
      </c>
      <c r="P2708" s="20">
        <f t="shared" si="3055"/>
        <v>-5.7739741572427894E-3</v>
      </c>
      <c r="Q2708" s="20">
        <f t="shared" si="3056"/>
        <v>-1.5443223019308339E-2</v>
      </c>
      <c r="R2708" s="11"/>
      <c r="S2708" s="20">
        <f t="shared" ref="S2708:U2708" si="3065">_xlfn.STDEV.S(O2688:O2708)*SQRT(252)</f>
        <v>0.21157767398887289</v>
      </c>
      <c r="T2708" s="20">
        <f t="shared" si="3065"/>
        <v>0.14707860600290915</v>
      </c>
      <c r="U2708" s="20">
        <f t="shared" si="3065"/>
        <v>0.16562731964219407</v>
      </c>
    </row>
    <row r="2709" spans="1:21" x14ac:dyDescent="0.2">
      <c r="A2709" s="1" t="s">
        <v>111</v>
      </c>
      <c r="B2709" s="13">
        <v>40305</v>
      </c>
      <c r="C2709" s="12">
        <v>1110.8800000000001</v>
      </c>
      <c r="D2709" s="12">
        <v>62870.879999999997</v>
      </c>
      <c r="E2709" s="10">
        <v>1.8339000000000001</v>
      </c>
      <c r="F2709" s="12">
        <v>9.5</v>
      </c>
      <c r="G2709" s="11"/>
      <c r="H2709" s="19">
        <f t="shared" si="3051"/>
        <v>4.8536583440487622</v>
      </c>
      <c r="I2709" s="19">
        <f t="shared" si="3052"/>
        <v>3.7135782634376939</v>
      </c>
      <c r="J2709" s="19">
        <f t="shared" si="3053"/>
        <v>0.77745055687663756</v>
      </c>
      <c r="K2709" s="30">
        <f t="shared" si="3048"/>
        <v>0.74271565268753881</v>
      </c>
      <c r="L2709" s="30">
        <f t="shared" si="3049"/>
        <v>0.62196044550131013</v>
      </c>
      <c r="M2709" s="30">
        <f t="shared" si="3046"/>
        <v>1.3646760981888488</v>
      </c>
      <c r="N2709" s="11"/>
      <c r="O2709" s="20">
        <f t="shared" si="3054"/>
        <v>-8.2113649152149026E-3</v>
      </c>
      <c r="P2709" s="20">
        <f t="shared" si="3055"/>
        <v>-1.5844894020252243E-2</v>
      </c>
      <c r="Q2709" s="20">
        <f t="shared" si="3056"/>
        <v>-1.1705032501212242E-2</v>
      </c>
      <c r="R2709" s="11"/>
      <c r="S2709" s="20">
        <f t="shared" ref="S2709:U2709" si="3066">_xlfn.STDEV.S(O2689:O2709)*SQRT(252)</f>
        <v>0.19988989462167298</v>
      </c>
      <c r="T2709" s="20">
        <f t="shared" si="3066"/>
        <v>0.14968942996231568</v>
      </c>
      <c r="U2709" s="20">
        <f t="shared" si="3066"/>
        <v>0.15744888373179733</v>
      </c>
    </row>
    <row r="2710" spans="1:21" x14ac:dyDescent="0.2">
      <c r="A2710" s="1" t="s">
        <v>112</v>
      </c>
      <c r="B2710" s="13">
        <v>40308</v>
      </c>
      <c r="C2710" s="12">
        <v>1159.73</v>
      </c>
      <c r="D2710" s="12">
        <v>65452.68</v>
      </c>
      <c r="E2710" s="10">
        <v>1.7828999999999999</v>
      </c>
      <c r="F2710" s="12">
        <v>9.5</v>
      </c>
      <c r="G2710" s="11"/>
      <c r="H2710" s="19">
        <f t="shared" si="3051"/>
        <v>4.8553890338153414</v>
      </c>
      <c r="I2710" s="19">
        <f t="shared" si="3052"/>
        <v>3.8660767867690593</v>
      </c>
      <c r="J2710" s="19">
        <f t="shared" si="3053"/>
        <v>0.78906695695802687</v>
      </c>
      <c r="K2710" s="30">
        <f t="shared" si="3048"/>
        <v>0.77321535735381186</v>
      </c>
      <c r="L2710" s="30">
        <f t="shared" si="3049"/>
        <v>0.63125356556642154</v>
      </c>
      <c r="M2710" s="30">
        <f t="shared" si="3046"/>
        <v>1.4044689229202334</v>
      </c>
      <c r="N2710" s="11"/>
      <c r="O2710" s="20">
        <f t="shared" si="3054"/>
        <v>4.1065116314580097E-2</v>
      </c>
      <c r="P2710" s="20">
        <f t="shared" si="3055"/>
        <v>1.494165767667277E-2</v>
      </c>
      <c r="Q2710" s="20">
        <f t="shared" si="3056"/>
        <v>2.915917175086169E-2</v>
      </c>
      <c r="R2710" s="11"/>
      <c r="S2710" s="20">
        <f t="shared" ref="S2710:U2710" si="3067">_xlfn.STDEV.S(O2690:O2710)*SQRT(252)</f>
        <v>0.25851512249697517</v>
      </c>
      <c r="T2710" s="20">
        <f t="shared" si="3067"/>
        <v>0.15994801948611034</v>
      </c>
      <c r="U2710" s="20">
        <f t="shared" si="3067"/>
        <v>0.19539672541399883</v>
      </c>
    </row>
    <row r="2711" spans="1:21" x14ac:dyDescent="0.2">
      <c r="A2711" s="1" t="s">
        <v>113</v>
      </c>
      <c r="B2711" s="13">
        <v>40309</v>
      </c>
      <c r="C2711" s="12">
        <v>1155.79</v>
      </c>
      <c r="D2711" s="12">
        <v>64424.89</v>
      </c>
      <c r="E2711" s="10">
        <v>1.7839</v>
      </c>
      <c r="F2711" s="12">
        <v>9.5</v>
      </c>
      <c r="G2711" s="11"/>
      <c r="H2711" s="19">
        <f t="shared" si="3051"/>
        <v>4.8571203407013908</v>
      </c>
      <c r="I2711" s="19">
        <f t="shared" si="3052"/>
        <v>3.8053685764914453</v>
      </c>
      <c r="J2711" s="19">
        <f t="shared" si="3053"/>
        <v>0.78682729767698845</v>
      </c>
      <c r="K2711" s="30">
        <f t="shared" si="3048"/>
        <v>0.76107371529828916</v>
      </c>
      <c r="L2711" s="30">
        <f t="shared" si="3049"/>
        <v>0.62946183814159085</v>
      </c>
      <c r="M2711" s="30">
        <f t="shared" si="3046"/>
        <v>1.39053555343988</v>
      </c>
      <c r="N2711" s="11"/>
      <c r="O2711" s="20">
        <f t="shared" si="3054"/>
        <v>-1.570279475187264E-2</v>
      </c>
      <c r="P2711" s="20">
        <f t="shared" si="3055"/>
        <v>-2.8383640466617122E-3</v>
      </c>
      <c r="Q2711" s="20">
        <f t="shared" si="3056"/>
        <v>-9.9207389020631309E-3</v>
      </c>
      <c r="R2711" s="11"/>
      <c r="S2711" s="20">
        <f t="shared" ref="S2711:U2711" si="3068">_xlfn.STDEV.S(O2691:O2711)*SQRT(252)</f>
        <v>0.26053944682248764</v>
      </c>
      <c r="T2711" s="20">
        <f t="shared" si="3068"/>
        <v>0.15941299769303299</v>
      </c>
      <c r="U2711" s="20">
        <f t="shared" si="3068"/>
        <v>0.19595225828752705</v>
      </c>
    </row>
    <row r="2712" spans="1:21" x14ac:dyDescent="0.2">
      <c r="A2712" s="1" t="s">
        <v>114</v>
      </c>
      <c r="B2712" s="13">
        <v>40310</v>
      </c>
      <c r="C2712" s="12">
        <v>1171.67</v>
      </c>
      <c r="D2712" s="12">
        <v>65223.63</v>
      </c>
      <c r="E2712" s="10">
        <v>1.7719</v>
      </c>
      <c r="F2712" s="12">
        <v>9.5</v>
      </c>
      <c r="G2712" s="11"/>
      <c r="H2712" s="19">
        <f t="shared" si="3051"/>
        <v>4.8588522649269601</v>
      </c>
      <c r="I2712" s="19">
        <f t="shared" si="3052"/>
        <v>3.8525475487300747</v>
      </c>
      <c r="J2712" s="19">
        <f t="shared" si="3053"/>
        <v>0.79227234889368048</v>
      </c>
      <c r="K2712" s="30">
        <f t="shared" si="3048"/>
        <v>0.77050950974601495</v>
      </c>
      <c r="L2712" s="30">
        <f t="shared" si="3049"/>
        <v>0.63381787911494447</v>
      </c>
      <c r="M2712" s="30">
        <f t="shared" si="3046"/>
        <v>1.4043273888609593</v>
      </c>
      <c r="N2712" s="11"/>
      <c r="O2712" s="20">
        <f t="shared" si="3054"/>
        <v>1.2398003318282669E-2</v>
      </c>
      <c r="P2712" s="20">
        <f t="shared" si="3055"/>
        <v>6.9202622135351444E-3</v>
      </c>
      <c r="Q2712" s="20">
        <f t="shared" si="3056"/>
        <v>9.9183623079333039E-3</v>
      </c>
      <c r="R2712" s="11"/>
      <c r="S2712" s="20">
        <f t="shared" ref="S2712:U2712" si="3069">_xlfn.STDEV.S(O2692:O2712)*SQRT(252)</f>
        <v>0.26595468188251731</v>
      </c>
      <c r="T2712" s="20">
        <f t="shared" si="3069"/>
        <v>0.16174280459960286</v>
      </c>
      <c r="U2712" s="20">
        <f t="shared" si="3069"/>
        <v>0.20048778127664657</v>
      </c>
    </row>
    <row r="2713" spans="1:21" x14ac:dyDescent="0.2">
      <c r="A2713" s="1" t="s">
        <v>115</v>
      </c>
      <c r="B2713" s="13">
        <v>40311</v>
      </c>
      <c r="C2713" s="12">
        <v>1157.44</v>
      </c>
      <c r="D2713" s="12">
        <v>64788.22</v>
      </c>
      <c r="E2713" s="10">
        <v>1.7733000000000001</v>
      </c>
      <c r="F2713" s="12">
        <v>9.5</v>
      </c>
      <c r="G2713" s="11"/>
      <c r="H2713" s="19">
        <f t="shared" si="3051"/>
        <v>4.8605848067121764</v>
      </c>
      <c r="I2713" s="19">
        <f t="shared" si="3052"/>
        <v>3.8268292971057392</v>
      </c>
      <c r="J2713" s="19">
        <f t="shared" si="3053"/>
        <v>0.78326853685806064</v>
      </c>
      <c r="K2713" s="30">
        <f t="shared" si="3048"/>
        <v>0.76536585942114788</v>
      </c>
      <c r="L2713" s="30">
        <f t="shared" si="3049"/>
        <v>0.62661482948644853</v>
      </c>
      <c r="M2713" s="30">
        <f t="shared" si="3046"/>
        <v>1.3919806889075965</v>
      </c>
      <c r="N2713" s="11"/>
      <c r="O2713" s="20">
        <f t="shared" si="3054"/>
        <v>-6.6756480741718693E-3</v>
      </c>
      <c r="P2713" s="20">
        <f t="shared" si="3055"/>
        <v>-1.1364541559720776E-2</v>
      </c>
      <c r="Q2713" s="20">
        <f t="shared" si="3056"/>
        <v>-8.7918957155547206E-3</v>
      </c>
      <c r="R2713" s="11"/>
      <c r="S2713" s="20">
        <f t="shared" ref="S2713:U2713" si="3070">_xlfn.STDEV.S(O2693:O2713)*SQRT(252)</f>
        <v>0.26481558662226928</v>
      </c>
      <c r="T2713" s="20">
        <f t="shared" si="3070"/>
        <v>0.1652514338966411</v>
      </c>
      <c r="U2713" s="20">
        <f t="shared" si="3070"/>
        <v>0.20053065250510935</v>
      </c>
    </row>
    <row r="2714" spans="1:21" x14ac:dyDescent="0.2">
      <c r="A2714" s="1" t="s">
        <v>116</v>
      </c>
      <c r="B2714" s="13">
        <v>40312</v>
      </c>
      <c r="C2714" s="12">
        <v>1135.68</v>
      </c>
      <c r="D2714" s="12">
        <v>63412.47</v>
      </c>
      <c r="E2714" s="10">
        <v>1.7963</v>
      </c>
      <c r="F2714" s="12">
        <v>9.5</v>
      </c>
      <c r="G2714" s="11"/>
      <c r="H2714" s="19">
        <f t="shared" si="3051"/>
        <v>4.8623179662772458</v>
      </c>
      <c r="I2714" s="19">
        <f t="shared" si="3052"/>
        <v>3.7455682220909723</v>
      </c>
      <c r="J2714" s="19">
        <f t="shared" si="3053"/>
        <v>0.77851113406267847</v>
      </c>
      <c r="K2714" s="30">
        <f t="shared" si="3048"/>
        <v>0.7491136444181945</v>
      </c>
      <c r="L2714" s="30">
        <f t="shared" si="3049"/>
        <v>0.62280890725014282</v>
      </c>
      <c r="M2714" s="30">
        <f t="shared" si="3046"/>
        <v>1.3719225516683373</v>
      </c>
      <c r="N2714" s="11"/>
      <c r="O2714" s="20">
        <f t="shared" si="3054"/>
        <v>-2.1234570111665407E-2</v>
      </c>
      <c r="P2714" s="20">
        <f t="shared" si="3055"/>
        <v>-6.0737825809595858E-3</v>
      </c>
      <c r="Q2714" s="20">
        <f t="shared" si="3056"/>
        <v>-1.4409781255658394E-2</v>
      </c>
      <c r="R2714" s="11"/>
      <c r="S2714" s="20">
        <f t="shared" ref="S2714:U2714" si="3071">_xlfn.STDEV.S(O2694:O2714)*SQRT(252)</f>
        <v>0.27117913023590307</v>
      </c>
      <c r="T2714" s="20">
        <f t="shared" si="3071"/>
        <v>0.16527836567504064</v>
      </c>
      <c r="U2714" s="20">
        <f t="shared" si="3071"/>
        <v>0.20440679780813742</v>
      </c>
    </row>
    <row r="2715" spans="1:21" x14ac:dyDescent="0.2">
      <c r="A2715" s="1" t="s">
        <v>117</v>
      </c>
      <c r="B2715" s="13">
        <v>40315</v>
      </c>
      <c r="C2715" s="12">
        <v>1136.94</v>
      </c>
      <c r="D2715" s="12">
        <v>62866.26</v>
      </c>
      <c r="E2715" s="10">
        <v>1.8041</v>
      </c>
      <c r="F2715" s="12">
        <v>9.5</v>
      </c>
      <c r="G2715" s="11"/>
      <c r="H2715" s="19">
        <f t="shared" si="3051"/>
        <v>4.8640517438424524</v>
      </c>
      <c r="I2715" s="19">
        <f t="shared" si="3052"/>
        <v>3.7133053750738427</v>
      </c>
      <c r="J2715" s="19">
        <f t="shared" si="3053"/>
        <v>0.78275911442830792</v>
      </c>
      <c r="K2715" s="30">
        <f t="shared" si="3048"/>
        <v>0.74266107501476863</v>
      </c>
      <c r="L2715" s="30">
        <f t="shared" si="3049"/>
        <v>0.62620729154264643</v>
      </c>
      <c r="M2715" s="30">
        <f t="shared" si="3046"/>
        <v>1.3688683665574151</v>
      </c>
      <c r="N2715" s="11"/>
      <c r="O2715" s="20">
        <f t="shared" si="3054"/>
        <v>-8.6136054943136697E-3</v>
      </c>
      <c r="P2715" s="20">
        <f t="shared" si="3055"/>
        <v>5.4565441388889635E-3</v>
      </c>
      <c r="Q2715" s="20">
        <f t="shared" si="3056"/>
        <v>-2.2262081100774544E-3</v>
      </c>
      <c r="R2715" s="11"/>
      <c r="S2715" s="20">
        <f t="shared" ref="S2715:U2715" si="3072">_xlfn.STDEV.S(O2695:O2715)*SQRT(252)</f>
        <v>0.26875768382315146</v>
      </c>
      <c r="T2715" s="20">
        <f t="shared" si="3072"/>
        <v>0.16273440491713995</v>
      </c>
      <c r="U2715" s="20">
        <f t="shared" si="3072"/>
        <v>0.20083034182667051</v>
      </c>
    </row>
    <row r="2716" spans="1:21" x14ac:dyDescent="0.2">
      <c r="A2716" s="1" t="s">
        <v>118</v>
      </c>
      <c r="B2716" s="13">
        <v>40316</v>
      </c>
      <c r="C2716" s="12">
        <v>1120.8</v>
      </c>
      <c r="D2716" s="12">
        <v>60841.08</v>
      </c>
      <c r="E2716" s="10">
        <v>1.7917000000000001</v>
      </c>
      <c r="F2716" s="12">
        <v>9.5</v>
      </c>
      <c r="G2716" s="11"/>
      <c r="H2716" s="19">
        <f t="shared" si="3051"/>
        <v>4.8657861396281596</v>
      </c>
      <c r="I2716" s="19">
        <f t="shared" si="3052"/>
        <v>3.5936845835794538</v>
      </c>
      <c r="J2716" s="19">
        <f t="shared" si="3053"/>
        <v>0.76634335597788961</v>
      </c>
      <c r="K2716" s="30">
        <f t="shared" si="3048"/>
        <v>0.71873691671589079</v>
      </c>
      <c r="L2716" s="30">
        <f t="shared" si="3049"/>
        <v>0.61307468478231175</v>
      </c>
      <c r="M2716" s="30">
        <f t="shared" si="3046"/>
        <v>1.3318116014982024</v>
      </c>
      <c r="N2716" s="11"/>
      <c r="O2716" s="20">
        <f t="shared" si="3054"/>
        <v>-3.2214100218463826E-2</v>
      </c>
      <c r="P2716" s="20">
        <f t="shared" si="3055"/>
        <v>-2.0971660563042671E-2</v>
      </c>
      <c r="Q2716" s="20">
        <f t="shared" si="3056"/>
        <v>-2.7071094609635193E-2</v>
      </c>
      <c r="R2716" s="11"/>
      <c r="S2716" s="20">
        <f t="shared" ref="S2716:U2716" si="3073">_xlfn.STDEV.S(O2696:O2716)*SQRT(252)</f>
        <v>0.28530711744083354</v>
      </c>
      <c r="T2716" s="20">
        <f t="shared" si="3073"/>
        <v>0.17455675060697154</v>
      </c>
      <c r="U2716" s="20">
        <f t="shared" si="3073"/>
        <v>0.21702338938515464</v>
      </c>
    </row>
    <row r="2717" spans="1:21" x14ac:dyDescent="0.2">
      <c r="A2717" s="1" t="s">
        <v>119</v>
      </c>
      <c r="B2717" s="13">
        <v>40317</v>
      </c>
      <c r="C2717" s="12">
        <v>1115.05</v>
      </c>
      <c r="D2717" s="12">
        <v>59689.32</v>
      </c>
      <c r="E2717" s="10">
        <v>1.8362000000000001</v>
      </c>
      <c r="F2717" s="12">
        <v>9.5</v>
      </c>
      <c r="G2717" s="11"/>
      <c r="H2717" s="19">
        <f t="shared" si="3051"/>
        <v>4.867521153854808</v>
      </c>
      <c r="I2717" s="19">
        <f t="shared" si="3052"/>
        <v>3.5256538688718337</v>
      </c>
      <c r="J2717" s="19">
        <f t="shared" si="3053"/>
        <v>0.78134764163168224</v>
      </c>
      <c r="K2717" s="30">
        <f t="shared" si="3048"/>
        <v>0.70513077377436684</v>
      </c>
      <c r="L2717" s="30">
        <f t="shared" si="3049"/>
        <v>0.62507811330534579</v>
      </c>
      <c r="M2717" s="30">
        <f t="shared" si="3046"/>
        <v>1.3302088870797126</v>
      </c>
      <c r="N2717" s="11"/>
      <c r="O2717" s="20">
        <f t="shared" si="3054"/>
        <v>-1.8930630422734129E-2</v>
      </c>
      <c r="P2717" s="20">
        <f t="shared" si="3055"/>
        <v>1.9579064053666162E-2</v>
      </c>
      <c r="Q2717" s="20">
        <f t="shared" si="3056"/>
        <v>-1.2034092635075933E-3</v>
      </c>
      <c r="R2717" s="11"/>
      <c r="S2717" s="20">
        <f t="shared" ref="S2717:U2717" si="3074">_xlfn.STDEV.S(O2697:O2717)*SQRT(252)</f>
        <v>0.28672325108107127</v>
      </c>
      <c r="T2717" s="20">
        <f t="shared" si="3074"/>
        <v>0.18962571780103696</v>
      </c>
      <c r="U2717" s="20">
        <f t="shared" si="3074"/>
        <v>0.2157214730464955</v>
      </c>
    </row>
    <row r="2718" spans="1:21" x14ac:dyDescent="0.2">
      <c r="A2718" s="1" t="s">
        <v>120</v>
      </c>
      <c r="B2718" s="13">
        <v>40318</v>
      </c>
      <c r="C2718" s="12">
        <v>1071.5899999999999</v>
      </c>
      <c r="D2718" s="12">
        <v>58192.08</v>
      </c>
      <c r="E2718" s="10">
        <v>1.8673</v>
      </c>
      <c r="F2718" s="12">
        <v>9.5</v>
      </c>
      <c r="H2718" s="19">
        <f t="shared" si="3051"/>
        <v>4.8692567867429188</v>
      </c>
      <c r="I2718" s="19">
        <f t="shared" si="3052"/>
        <v>3.4372167749557083</v>
      </c>
      <c r="J2718" s="19">
        <f t="shared" si="3053"/>
        <v>0.76361197413758641</v>
      </c>
      <c r="K2718" s="30">
        <f t="shared" si="3048"/>
        <v>0.68744335499114173</v>
      </c>
      <c r="L2718" s="30">
        <f t="shared" si="3049"/>
        <v>0.61088957931006915</v>
      </c>
      <c r="M2718" s="30">
        <f t="shared" si="3046"/>
        <v>1.2983329343012109</v>
      </c>
      <c r="O2718" s="20">
        <f t="shared" si="3054"/>
        <v>-2.5083884353180763E-2</v>
      </c>
      <c r="P2718" s="20">
        <f t="shared" si="3055"/>
        <v>-2.2698817464987253E-2</v>
      </c>
      <c r="Q2718" s="20">
        <f t="shared" si="3056"/>
        <v>-2.396311819001673E-2</v>
      </c>
      <c r="S2718" s="20">
        <f t="shared" ref="S2718:U2718" si="3075">_xlfn.STDEV.S(O2698:O2718)*SQRT(252)</f>
        <v>0.29218660937185931</v>
      </c>
      <c r="T2718" s="20">
        <f t="shared" si="3075"/>
        <v>0.20344225038115257</v>
      </c>
      <c r="U2718" s="20">
        <f t="shared" si="3075"/>
        <v>0.22538644168817831</v>
      </c>
    </row>
    <row r="2719" spans="1:21" x14ac:dyDescent="0.2">
      <c r="A2719" s="1" t="s">
        <v>121</v>
      </c>
      <c r="B2719" s="13">
        <v>40319</v>
      </c>
      <c r="C2719" s="12">
        <v>1087.69</v>
      </c>
      <c r="D2719" s="12">
        <v>60259.33</v>
      </c>
      <c r="E2719" s="10">
        <v>1.8706</v>
      </c>
      <c r="F2719" s="12">
        <v>9.5</v>
      </c>
      <c r="H2719" s="19">
        <f t="shared" si="3051"/>
        <v>4.87099303851309</v>
      </c>
      <c r="I2719" s="19">
        <f t="shared" si="3052"/>
        <v>3.559322504430015</v>
      </c>
      <c r="J2719" s="19">
        <f t="shared" si="3053"/>
        <v>0.77645456259916057</v>
      </c>
      <c r="K2719" s="30">
        <f t="shared" si="3048"/>
        <v>0.71186450088600306</v>
      </c>
      <c r="L2719" s="30">
        <f t="shared" si="3049"/>
        <v>0.6211636500793285</v>
      </c>
      <c r="M2719" s="30">
        <f t="shared" si="3046"/>
        <v>1.3330281509653314</v>
      </c>
      <c r="O2719" s="20">
        <f t="shared" si="3054"/>
        <v>3.5524593724781894E-2</v>
      </c>
      <c r="P2719" s="20">
        <f t="shared" si="3055"/>
        <v>1.6818212517003106E-2</v>
      </c>
      <c r="Q2719" s="20">
        <f t="shared" si="3056"/>
        <v>2.672289652945925E-2</v>
      </c>
      <c r="S2719" s="20">
        <f t="shared" ref="S2719:U2719" si="3076">_xlfn.STDEV.S(O2699:O2719)*SQRT(252)</f>
        <v>0.32806746111786994</v>
      </c>
      <c r="T2719" s="20">
        <f t="shared" si="3076"/>
        <v>0.21020667613876184</v>
      </c>
      <c r="U2719" s="20">
        <f t="shared" si="3076"/>
        <v>0.24959200845862003</v>
      </c>
    </row>
    <row r="2720" spans="1:21" x14ac:dyDescent="0.2">
      <c r="A2720" s="1" t="s">
        <v>122</v>
      </c>
      <c r="B2720" s="13">
        <v>40322</v>
      </c>
      <c r="C2720" s="12">
        <v>1073.6500000000001</v>
      </c>
      <c r="D2720" s="12">
        <v>59915.14</v>
      </c>
      <c r="E2720" s="10">
        <v>1.8517999999999999</v>
      </c>
      <c r="F2720" s="12">
        <v>9.5</v>
      </c>
      <c r="H2720" s="19">
        <f t="shared" si="3051"/>
        <v>4.872729909385999</v>
      </c>
      <c r="I2720" s="19">
        <f t="shared" si="3052"/>
        <v>3.538992321323104</v>
      </c>
      <c r="J2720" s="19">
        <f t="shared" si="3053"/>
        <v>0.75872918317148152</v>
      </c>
      <c r="K2720" s="30">
        <f t="shared" si="3048"/>
        <v>0.7077984642646209</v>
      </c>
      <c r="L2720" s="30">
        <f t="shared" si="3049"/>
        <v>0.60698334653718522</v>
      </c>
      <c r="M2720" s="30">
        <f t="shared" si="3046"/>
        <v>1.3147818108018061</v>
      </c>
      <c r="O2720" s="20">
        <f t="shared" si="3054"/>
        <v>-5.7118125939999986E-3</v>
      </c>
      <c r="P2720" s="20">
        <f t="shared" si="3055"/>
        <v>-2.2828611333474358E-2</v>
      </c>
      <c r="Q2720" s="20">
        <f t="shared" si="3056"/>
        <v>-1.3687888099221279E-2</v>
      </c>
      <c r="S2720" s="20">
        <f t="shared" ref="S2720:U2720" si="3077">_xlfn.STDEV.S(O2700:O2720)*SQRT(252)</f>
        <v>0.32671343549298354</v>
      </c>
      <c r="T2720" s="20">
        <f t="shared" si="3077"/>
        <v>0.21914834137499739</v>
      </c>
      <c r="U2720" s="20">
        <f t="shared" si="3077"/>
        <v>0.24945610497674123</v>
      </c>
    </row>
    <row r="2721" spans="1:21" x14ac:dyDescent="0.2">
      <c r="A2721" s="1" t="s">
        <v>123</v>
      </c>
      <c r="B2721" s="13">
        <v>40323</v>
      </c>
      <c r="C2721" s="12">
        <v>1074.03</v>
      </c>
      <c r="D2721" s="12">
        <v>59184.08</v>
      </c>
      <c r="E2721" s="10">
        <v>1.8807</v>
      </c>
      <c r="F2721" s="12">
        <v>9.5</v>
      </c>
      <c r="H2721" s="19">
        <f t="shared" si="3051"/>
        <v>4.8744673995824028</v>
      </c>
      <c r="I2721" s="19">
        <f t="shared" si="3052"/>
        <v>3.4958109864146576</v>
      </c>
      <c r="J2721" s="19">
        <f t="shared" si="3053"/>
        <v>0.7708429724725544</v>
      </c>
      <c r="K2721" s="30">
        <f t="shared" si="3048"/>
        <v>0.69916219728293161</v>
      </c>
      <c r="L2721" s="30">
        <f t="shared" si="3049"/>
        <v>0.61667437797804359</v>
      </c>
      <c r="M2721" s="30">
        <f t="shared" si="3046"/>
        <v>1.3158365752609753</v>
      </c>
      <c r="O2721" s="20">
        <f t="shared" si="3054"/>
        <v>-1.2201590449425592E-2</v>
      </c>
      <c r="P2721" s="20">
        <f t="shared" si="3055"/>
        <v>1.596589345678967E-2</v>
      </c>
      <c r="Q2721" s="20">
        <f t="shared" si="3056"/>
        <v>8.0223535989287775E-4</v>
      </c>
      <c r="S2721" s="20">
        <f t="shared" ref="S2721:U2721" si="3078">_xlfn.STDEV.S(O2701:O2721)*SQRT(252)</f>
        <v>0.3271533186182895</v>
      </c>
      <c r="T2721" s="20">
        <f t="shared" si="3078"/>
        <v>0.22533299275879726</v>
      </c>
      <c r="U2721" s="20">
        <f t="shared" si="3078"/>
        <v>0.2492990715885875</v>
      </c>
    </row>
    <row r="2722" spans="1:21" x14ac:dyDescent="0.2">
      <c r="A2722" s="1" t="s">
        <v>124</v>
      </c>
      <c r="B2722" s="13">
        <v>40324</v>
      </c>
      <c r="C2722" s="12">
        <v>1067.95</v>
      </c>
      <c r="D2722" s="12">
        <v>60190.36</v>
      </c>
      <c r="E2722" s="10">
        <v>1.8456999999999999</v>
      </c>
      <c r="F2722" s="12">
        <v>9.5</v>
      </c>
      <c r="H2722" s="19">
        <f t="shared" si="3051"/>
        <v>4.8762055093231353</v>
      </c>
      <c r="I2722" s="19">
        <f t="shared" si="3052"/>
        <v>3.5552486709982372</v>
      </c>
      <c r="J2722" s="19">
        <f t="shared" si="3053"/>
        <v>0.7522150404674085</v>
      </c>
      <c r="K2722" s="30">
        <f t="shared" si="3048"/>
        <v>0.71104973419964745</v>
      </c>
      <c r="L2722" s="30">
        <f t="shared" si="3049"/>
        <v>0.60177203237392685</v>
      </c>
      <c r="M2722" s="30">
        <f t="shared" si="3046"/>
        <v>1.3128217665735744</v>
      </c>
      <c r="O2722" s="20">
        <f t="shared" si="3054"/>
        <v>1.7002545279068304E-2</v>
      </c>
      <c r="P2722" s="20">
        <f t="shared" si="3055"/>
        <v>-2.4165663657015668E-2</v>
      </c>
      <c r="Q2722" s="20">
        <f t="shared" si="3056"/>
        <v>-2.2911725848652198E-3</v>
      </c>
      <c r="S2722" s="20">
        <f t="shared" ref="S2722:U2722" si="3079">_xlfn.STDEV.S(O2702:O2722)*SQRT(252)</f>
        <v>0.32143972067723281</v>
      </c>
      <c r="T2722" s="20">
        <f t="shared" si="3079"/>
        <v>0.23388831654979694</v>
      </c>
      <c r="U2722" s="20">
        <f t="shared" si="3079"/>
        <v>0.23729988727248386</v>
      </c>
    </row>
    <row r="2723" spans="1:21" x14ac:dyDescent="0.2">
      <c r="A2723" s="1" t="s">
        <v>125</v>
      </c>
      <c r="B2723" s="13">
        <v>40325</v>
      </c>
      <c r="C2723" s="12">
        <v>1103.06</v>
      </c>
      <c r="D2723" s="12">
        <v>62091.77</v>
      </c>
      <c r="E2723" s="10">
        <v>1.8324</v>
      </c>
      <c r="F2723" s="12">
        <v>9.5</v>
      </c>
      <c r="H2723" s="19">
        <f t="shared" si="3051"/>
        <v>4.8779442388291105</v>
      </c>
      <c r="I2723" s="19">
        <f t="shared" si="3052"/>
        <v>3.6675587714117048</v>
      </c>
      <c r="J2723" s="19">
        <f t="shared" si="3053"/>
        <v>0.77134629853890302</v>
      </c>
      <c r="K2723" s="30">
        <f t="shared" si="3048"/>
        <v>0.73351175428234106</v>
      </c>
      <c r="L2723" s="30">
        <f t="shared" si="3049"/>
        <v>0.61707703883112242</v>
      </c>
      <c r="M2723" s="30">
        <f t="shared" si="3046"/>
        <v>1.3505887931134635</v>
      </c>
      <c r="O2723" s="20">
        <f t="shared" si="3054"/>
        <v>3.1589942309698804E-2</v>
      </c>
      <c r="P2723" s="20">
        <f t="shared" si="3055"/>
        <v>2.5433229917347644E-2</v>
      </c>
      <c r="Q2723" s="20">
        <f t="shared" si="3056"/>
        <v>2.8767824773700879E-2</v>
      </c>
      <c r="S2723" s="20">
        <f t="shared" ref="S2723:U2723" si="3080">_xlfn.STDEV.S(O2703:O2723)*SQRT(252)</f>
        <v>0.34451562535141472</v>
      </c>
      <c r="T2723" s="20">
        <f t="shared" si="3080"/>
        <v>0.25229071590670571</v>
      </c>
      <c r="U2723" s="20">
        <f t="shared" si="3080"/>
        <v>0.26187332035146721</v>
      </c>
    </row>
    <row r="2724" spans="1:21" x14ac:dyDescent="0.2">
      <c r="A2724" s="1" t="s">
        <v>126</v>
      </c>
      <c r="B2724" s="13">
        <v>40326</v>
      </c>
      <c r="C2724" s="12">
        <v>1089.4100000000001</v>
      </c>
      <c r="D2724" s="12">
        <v>61946.99</v>
      </c>
      <c r="E2724" s="10">
        <v>1.8225</v>
      </c>
      <c r="F2724" s="12">
        <v>9.5</v>
      </c>
      <c r="H2724" s="19">
        <f t="shared" si="3051"/>
        <v>4.8796835883213214</v>
      </c>
      <c r="I2724" s="19">
        <f t="shared" si="3052"/>
        <v>3.6590070880094605</v>
      </c>
      <c r="J2724" s="19">
        <f t="shared" si="3053"/>
        <v>0.75768532356864171</v>
      </c>
      <c r="K2724" s="30">
        <f t="shared" si="3048"/>
        <v>0.7318014176018921</v>
      </c>
      <c r="L2724" s="30">
        <f t="shared" si="3049"/>
        <v>0.60614825885491341</v>
      </c>
      <c r="M2724" s="30">
        <f t="shared" si="3046"/>
        <v>1.3379496764568055</v>
      </c>
      <c r="O2724" s="20">
        <f t="shared" si="3054"/>
        <v>-2.3317099834647692E-3</v>
      </c>
      <c r="P2724" s="20">
        <f t="shared" si="3055"/>
        <v>-1.771056008972649E-2</v>
      </c>
      <c r="Q2724" s="20">
        <f t="shared" si="3056"/>
        <v>-9.358227108875572E-3</v>
      </c>
      <c r="S2724" s="20">
        <f t="shared" ref="S2724:U2724" si="3081">_xlfn.STDEV.S(O2704:O2724)*SQRT(252)</f>
        <v>0.33428522076903228</v>
      </c>
      <c r="T2724" s="20">
        <f t="shared" si="3081"/>
        <v>0.25841993688984566</v>
      </c>
      <c r="U2724" s="20">
        <f t="shared" si="3081"/>
        <v>0.25842570919823088</v>
      </c>
    </row>
    <row r="2725" spans="1:21" x14ac:dyDescent="0.2">
      <c r="A2725" s="1" t="s">
        <v>127</v>
      </c>
      <c r="B2725" s="13">
        <v>40329</v>
      </c>
      <c r="C2725" s="12">
        <v>1089.4100000000001</v>
      </c>
      <c r="D2725" s="12">
        <v>63046.51</v>
      </c>
      <c r="E2725" s="10">
        <v>1.8163</v>
      </c>
      <c r="F2725" s="12">
        <v>9.5</v>
      </c>
      <c r="H2725" s="19">
        <f t="shared" si="3051"/>
        <v>4.8814235580208383</v>
      </c>
      <c r="I2725" s="19">
        <f t="shared" si="3052"/>
        <v>3.7239521559362183</v>
      </c>
      <c r="J2725" s="19">
        <f t="shared" si="3053"/>
        <v>0.75510773838009548</v>
      </c>
      <c r="K2725" s="30">
        <f t="shared" si="3048"/>
        <v>0.74479043118724375</v>
      </c>
      <c r="L2725" s="30">
        <f t="shared" si="3049"/>
        <v>0.60408619070407643</v>
      </c>
      <c r="M2725" s="30">
        <f t="shared" si="3046"/>
        <v>1.3488766218913202</v>
      </c>
      <c r="O2725" s="20">
        <f t="shared" si="3054"/>
        <v>1.7749369259103753E-2</v>
      </c>
      <c r="P2725" s="20">
        <f t="shared" si="3055"/>
        <v>-3.4019204389573732E-3</v>
      </c>
      <c r="Q2725" s="20">
        <f t="shared" si="3056"/>
        <v>8.1669330519602568E-3</v>
      </c>
      <c r="S2725" s="20">
        <f t="shared" ref="S2725:U2725" si="3082">_xlfn.STDEV.S(O2705:O2725)*SQRT(252)</f>
        <v>0.34262489848794386</v>
      </c>
      <c r="T2725" s="20">
        <f t="shared" si="3082"/>
        <v>0.25252607367087265</v>
      </c>
      <c r="U2725" s="20">
        <f t="shared" si="3082"/>
        <v>0.25967262789968637</v>
      </c>
    </row>
    <row r="2726" spans="1:21" x14ac:dyDescent="0.2">
      <c r="A2726" s="1" t="s">
        <v>128</v>
      </c>
      <c r="B2726" s="13">
        <v>40330</v>
      </c>
      <c r="C2726" s="12">
        <v>1070.71</v>
      </c>
      <c r="D2726" s="12">
        <v>61840.99</v>
      </c>
      <c r="E2726" s="10">
        <v>1.8250999999999999</v>
      </c>
      <c r="F2726" s="12">
        <v>9.5</v>
      </c>
      <c r="H2726" s="19">
        <f t="shared" si="3051"/>
        <v>4.8831641481488113</v>
      </c>
      <c r="I2726" s="19">
        <f t="shared" si="3052"/>
        <v>3.6527460129946938</v>
      </c>
      <c r="J2726" s="19">
        <f t="shared" si="3053"/>
        <v>0.74574183059808219</v>
      </c>
      <c r="K2726" s="30">
        <f t="shared" si="3048"/>
        <v>0.73054920259893885</v>
      </c>
      <c r="L2726" s="30">
        <f t="shared" si="3049"/>
        <v>0.59659346447846573</v>
      </c>
      <c r="M2726" s="30">
        <f t="shared" si="3046"/>
        <v>1.3271426670774047</v>
      </c>
      <c r="O2726" s="20">
        <f t="shared" si="3054"/>
        <v>-1.912112185115411E-2</v>
      </c>
      <c r="P2726" s="20">
        <f t="shared" si="3055"/>
        <v>-1.240340590616329E-2</v>
      </c>
      <c r="Q2726" s="20">
        <f t="shared" si="3056"/>
        <v>-1.6112633625039341E-2</v>
      </c>
      <c r="S2726" s="20">
        <f t="shared" ref="S2726:U2726" si="3083">_xlfn.STDEV.S(O2706:O2726)*SQRT(252)</f>
        <v>0.34703063318324123</v>
      </c>
      <c r="T2726" s="20">
        <f t="shared" si="3083"/>
        <v>0.24875373984888871</v>
      </c>
      <c r="U2726" s="20">
        <f t="shared" si="3083"/>
        <v>0.26313604870088325</v>
      </c>
    </row>
    <row r="2727" spans="1:21" x14ac:dyDescent="0.2">
      <c r="A2727" s="1" t="s">
        <v>129</v>
      </c>
      <c r="B2727" s="13">
        <v>40331</v>
      </c>
      <c r="C2727" s="12">
        <v>1098.3800000000001</v>
      </c>
      <c r="D2727" s="12">
        <v>62942.91</v>
      </c>
      <c r="E2727" s="10">
        <v>1.8358000000000001</v>
      </c>
      <c r="F2727" s="12">
        <v>9.5</v>
      </c>
      <c r="H2727" s="19">
        <f t="shared" si="3051"/>
        <v>4.8849053589264688</v>
      </c>
      <c r="I2727" s="19">
        <f t="shared" si="3052"/>
        <v>3.7178328411104657</v>
      </c>
      <c r="J2727" s="19">
        <f t="shared" si="3053"/>
        <v>0.76949882756990584</v>
      </c>
      <c r="K2727" s="30">
        <f t="shared" si="3048"/>
        <v>0.74356656822209322</v>
      </c>
      <c r="L2727" s="30">
        <f t="shared" si="3049"/>
        <v>0.61559906205592474</v>
      </c>
      <c r="M2727" s="30">
        <f t="shared" si="3046"/>
        <v>1.359165630278018</v>
      </c>
      <c r="O2727" s="20">
        <f t="shared" si="3054"/>
        <v>1.7818602192494204E-2</v>
      </c>
      <c r="P2727" s="20">
        <f t="shared" si="3055"/>
        <v>3.1856865200615925E-2</v>
      </c>
      <c r="Q2727" s="20">
        <f t="shared" si="3056"/>
        <v>2.4129254521771504E-2</v>
      </c>
      <c r="S2727" s="20">
        <f t="shared" ref="S2727:U2727" si="3084">_xlfn.STDEV.S(O2707:O2727)*SQRT(252)</f>
        <v>0.33679735139751404</v>
      </c>
      <c r="T2727" s="20">
        <f t="shared" si="3084"/>
        <v>0.27449274102977339</v>
      </c>
      <c r="U2727" s="20">
        <f t="shared" si="3084"/>
        <v>0.26924089966235454</v>
      </c>
    </row>
    <row r="2728" spans="1:21" x14ac:dyDescent="0.2">
      <c r="A2728" s="1" t="s">
        <v>130</v>
      </c>
      <c r="B2728" s="13">
        <v>40332</v>
      </c>
      <c r="C2728" s="12">
        <v>1102.83</v>
      </c>
      <c r="D2728" s="12">
        <v>62942.91</v>
      </c>
      <c r="E2728" s="10">
        <v>1.8358000000000001</v>
      </c>
      <c r="F2728" s="12">
        <v>9.5</v>
      </c>
      <c r="H2728" s="19">
        <f t="shared" si="3051"/>
        <v>4.8866471905751192</v>
      </c>
      <c r="I2728" s="19">
        <f t="shared" si="3052"/>
        <v>3.7178328411104657</v>
      </c>
      <c r="J2728" s="19">
        <f t="shared" si="3053"/>
        <v>0.77261639142092808</v>
      </c>
      <c r="K2728" s="30">
        <f t="shared" si="3048"/>
        <v>0.74356656822209322</v>
      </c>
      <c r="L2728" s="30">
        <f t="shared" si="3049"/>
        <v>0.61809311313674253</v>
      </c>
      <c r="M2728" s="30">
        <f t="shared" si="3046"/>
        <v>1.3616596813588357</v>
      </c>
      <c r="O2728" s="20">
        <f t="shared" si="3054"/>
        <v>0</v>
      </c>
      <c r="P2728" s="20">
        <f t="shared" si="3055"/>
        <v>4.0514211839250969E-3</v>
      </c>
      <c r="Q2728" s="20">
        <f t="shared" si="3056"/>
        <v>1.834986866396493E-3</v>
      </c>
      <c r="S2728" s="20">
        <f t="shared" ref="S2728:U2728" si="3085">_xlfn.STDEV.S(O2708:O2728)*SQRT(252)</f>
        <v>0.33675638666548185</v>
      </c>
      <c r="T2728" s="20">
        <f t="shared" si="3085"/>
        <v>0.27191336193215188</v>
      </c>
      <c r="U2728" s="20">
        <f t="shared" si="3085"/>
        <v>0.26849751057202698</v>
      </c>
    </row>
    <row r="2729" spans="1:21" x14ac:dyDescent="0.2">
      <c r="A2729" s="1" t="s">
        <v>131</v>
      </c>
      <c r="B2729" s="13">
        <v>40333</v>
      </c>
      <c r="C2729" s="12">
        <v>1064.8800000000001</v>
      </c>
      <c r="D2729" s="12">
        <v>61675.75</v>
      </c>
      <c r="E2729" s="10">
        <v>1.8396999999999999</v>
      </c>
      <c r="F2729" s="12">
        <v>9.5</v>
      </c>
      <c r="H2729" s="19">
        <f t="shared" si="3051"/>
        <v>4.8883896433161489</v>
      </c>
      <c r="I2729" s="19">
        <f t="shared" si="3052"/>
        <v>3.6429858239811095</v>
      </c>
      <c r="J2729" s="19">
        <f t="shared" si="3053"/>
        <v>0.74761440255630629</v>
      </c>
      <c r="K2729" s="30">
        <f t="shared" si="3048"/>
        <v>0.72859716479622194</v>
      </c>
      <c r="L2729" s="30">
        <f t="shared" si="3049"/>
        <v>0.59809152204504501</v>
      </c>
      <c r="M2729" s="30">
        <f t="shared" si="3046"/>
        <v>1.3266886868412668</v>
      </c>
      <c r="O2729" s="20">
        <f t="shared" si="3054"/>
        <v>-2.0131894124373995E-2</v>
      </c>
      <c r="P2729" s="20">
        <f t="shared" si="3055"/>
        <v>-3.2360158472227507E-2</v>
      </c>
      <c r="Q2729" s="20">
        <f t="shared" si="3056"/>
        <v>-2.5682624664828513E-2</v>
      </c>
      <c r="S2729" s="20">
        <f t="shared" ref="S2729:U2729" si="3086">_xlfn.STDEV.S(O2709:O2729)*SQRT(252)</f>
        <v>0.33418038997149319</v>
      </c>
      <c r="T2729" s="20">
        <f t="shared" si="3086"/>
        <v>0.29238314077749239</v>
      </c>
      <c r="U2729" s="20">
        <f t="shared" si="3086"/>
        <v>0.27749965535002524</v>
      </c>
    </row>
    <row r="2730" spans="1:21" x14ac:dyDescent="0.2">
      <c r="A2730" s="1" t="s">
        <v>132</v>
      </c>
      <c r="B2730" s="13">
        <v>40336</v>
      </c>
      <c r="C2730" s="12">
        <v>1050.47</v>
      </c>
      <c r="D2730" s="12">
        <v>61182.92</v>
      </c>
      <c r="E2730" s="10">
        <v>1.863</v>
      </c>
      <c r="F2730" s="12">
        <v>9.5</v>
      </c>
      <c r="H2730" s="19">
        <f t="shared" si="3051"/>
        <v>4.8901327173710234</v>
      </c>
      <c r="I2730" s="19">
        <f t="shared" si="3052"/>
        <v>3.6138759598346235</v>
      </c>
      <c r="J2730" s="19">
        <f t="shared" si="3053"/>
        <v>0.74683814144171712</v>
      </c>
      <c r="K2730" s="30">
        <f t="shared" si="3048"/>
        <v>0.72277519196692475</v>
      </c>
      <c r="L2730" s="30">
        <f t="shared" si="3049"/>
        <v>0.59747051315337374</v>
      </c>
      <c r="M2730" s="30">
        <f t="shared" si="3046"/>
        <v>1.3202457051202985</v>
      </c>
      <c r="O2730" s="20">
        <f t="shared" si="3054"/>
        <v>-7.9906608350932551E-3</v>
      </c>
      <c r="P2730" s="20">
        <f t="shared" si="3055"/>
        <v>-1.0383174962051989E-3</v>
      </c>
      <c r="Q2730" s="20">
        <f t="shared" si="3056"/>
        <v>-4.8564382773991221E-3</v>
      </c>
      <c r="S2730" s="20">
        <f t="shared" ref="S2730:U2730" si="3087">_xlfn.STDEV.S(O2710:O2730)*SQRT(252)</f>
        <v>0.33412204938052709</v>
      </c>
      <c r="T2730" s="20">
        <f t="shared" si="3087"/>
        <v>0.28831250430253857</v>
      </c>
      <c r="U2730" s="20">
        <f t="shared" si="3087"/>
        <v>0.27541283093956181</v>
      </c>
    </row>
    <row r="2731" spans="1:21" x14ac:dyDescent="0.2">
      <c r="A2731" s="1" t="s">
        <v>133</v>
      </c>
      <c r="B2731" s="13">
        <v>40337</v>
      </c>
      <c r="C2731" s="12">
        <v>1062</v>
      </c>
      <c r="D2731" s="12">
        <v>61855.519999999997</v>
      </c>
      <c r="E2731" s="10">
        <v>1.8653999999999999</v>
      </c>
      <c r="F2731" s="12">
        <v>9.5</v>
      </c>
      <c r="H2731" s="19">
        <f t="shared" si="3051"/>
        <v>4.8918764129612882</v>
      </c>
      <c r="I2731" s="19">
        <f t="shared" si="3052"/>
        <v>3.6536042528056809</v>
      </c>
      <c r="J2731" s="19">
        <f t="shared" si="3053"/>
        <v>0.7560081367183501</v>
      </c>
      <c r="K2731" s="30">
        <f t="shared" si="3048"/>
        <v>0.73072085056113623</v>
      </c>
      <c r="L2731" s="30">
        <f t="shared" si="3049"/>
        <v>0.60480650937468017</v>
      </c>
      <c r="M2731" s="30">
        <f t="shared" si="3046"/>
        <v>1.3355273599358164</v>
      </c>
      <c r="O2731" s="20">
        <f t="shared" si="3054"/>
        <v>1.0993264133192682E-2</v>
      </c>
      <c r="P2731" s="20">
        <f t="shared" si="3055"/>
        <v>1.2278423888382184E-2</v>
      </c>
      <c r="Q2731" s="20">
        <f t="shared" si="3056"/>
        <v>1.157485667724667E-2</v>
      </c>
      <c r="S2731" s="20">
        <f t="shared" ref="S2731:U2731" si="3088">_xlfn.STDEV.S(O2711:O2731)*SQRT(252)</f>
        <v>0.30091051783620792</v>
      </c>
      <c r="T2731" s="20">
        <f t="shared" si="3088"/>
        <v>0.28651128133600551</v>
      </c>
      <c r="U2731" s="20">
        <f t="shared" si="3088"/>
        <v>0.25691824970789801</v>
      </c>
    </row>
    <row r="2732" spans="1:21" x14ac:dyDescent="0.2">
      <c r="A2732" s="1" t="s">
        <v>134</v>
      </c>
      <c r="B2732" s="13">
        <v>40338</v>
      </c>
      <c r="C2732" s="12">
        <v>1055.69</v>
      </c>
      <c r="D2732" s="12">
        <v>61478.61</v>
      </c>
      <c r="E2732" s="10">
        <v>1.8419000000000001</v>
      </c>
      <c r="F2732" s="12">
        <v>9.5</v>
      </c>
      <c r="H2732" s="19">
        <f t="shared" si="3051"/>
        <v>4.8936207303085659</v>
      </c>
      <c r="I2732" s="19">
        <f t="shared" si="3052"/>
        <v>3.6313414057885516</v>
      </c>
      <c r="J2732" s="19">
        <f t="shared" si="3053"/>
        <v>0.74204874714458091</v>
      </c>
      <c r="K2732" s="30">
        <f t="shared" si="3048"/>
        <v>0.72626828115771036</v>
      </c>
      <c r="L2732" s="30">
        <f t="shared" si="3049"/>
        <v>0.59363899771566475</v>
      </c>
      <c r="M2732" s="30">
        <f t="shared" si="3046"/>
        <v>1.3199072788733752</v>
      </c>
      <c r="O2732" s="20">
        <f t="shared" si="3054"/>
        <v>-6.0933931199672609E-3</v>
      </c>
      <c r="P2732" s="20">
        <f t="shared" si="3055"/>
        <v>-1.8464602291667798E-2</v>
      </c>
      <c r="Q2732" s="20">
        <f t="shared" si="3056"/>
        <v>-1.1695815099730944E-2</v>
      </c>
      <c r="S2732" s="20">
        <f t="shared" ref="S2732:U2732" si="3089">_xlfn.STDEV.S(O2712:O2732)*SQRT(252)</f>
        <v>0.29742615705634146</v>
      </c>
      <c r="T2732" s="20">
        <f t="shared" si="3089"/>
        <v>0.29222586133919903</v>
      </c>
      <c r="U2732" s="20">
        <f t="shared" si="3089"/>
        <v>0.25765685676299149</v>
      </c>
    </row>
    <row r="2733" spans="1:21" x14ac:dyDescent="0.2">
      <c r="A2733" s="1" t="s">
        <v>135</v>
      </c>
      <c r="B2733" s="13">
        <v>40339</v>
      </c>
      <c r="C2733" s="12">
        <v>1086.8399999999999</v>
      </c>
      <c r="D2733" s="12">
        <v>63048.800000000003</v>
      </c>
      <c r="E2733" s="10">
        <v>1.8181</v>
      </c>
      <c r="F2733" s="12">
        <v>10.25</v>
      </c>
      <c r="H2733" s="19">
        <f t="shared" si="3051"/>
        <v>4.895498393796375</v>
      </c>
      <c r="I2733" s="19">
        <f t="shared" si="3052"/>
        <v>3.724087418783236</v>
      </c>
      <c r="J2733" s="19">
        <f t="shared" si="3053"/>
        <v>0.75407294833422966</v>
      </c>
      <c r="K2733" s="30">
        <f t="shared" si="3048"/>
        <v>0.74481748375664725</v>
      </c>
      <c r="L2733" s="30">
        <f t="shared" si="3049"/>
        <v>0.60325835866738375</v>
      </c>
      <c r="M2733" s="30">
        <f t="shared" si="3046"/>
        <v>1.3480758424240311</v>
      </c>
      <c r="O2733" s="20">
        <f t="shared" si="3054"/>
        <v>2.5540427800823773E-2</v>
      </c>
      <c r="P2733" s="20">
        <f t="shared" si="3055"/>
        <v>1.6204058339722494E-2</v>
      </c>
      <c r="Q2733" s="20">
        <f t="shared" si="3056"/>
        <v>2.1341319955974214E-2</v>
      </c>
      <c r="S2733" s="20">
        <f t="shared" ref="S2733:U2733" si="3090">_xlfn.STDEV.S(O2713:O2733)*SQRT(252)</f>
        <v>0.30874472470191011</v>
      </c>
      <c r="T2733" s="20">
        <f t="shared" si="3090"/>
        <v>0.29776386352001172</v>
      </c>
      <c r="U2733" s="20">
        <f t="shared" si="3090"/>
        <v>0.26736782393852998</v>
      </c>
    </row>
    <row r="2734" spans="1:21" x14ac:dyDescent="0.2">
      <c r="A2734" s="1" t="s">
        <v>136</v>
      </c>
      <c r="B2734" s="13">
        <v>40340</v>
      </c>
      <c r="C2734" s="12">
        <v>1091.5999999999999</v>
      </c>
      <c r="D2734" s="12">
        <v>63605.38</v>
      </c>
      <c r="E2734" s="10">
        <v>1.8121</v>
      </c>
      <c r="F2734" s="12">
        <v>10.25</v>
      </c>
      <c r="H2734" s="19">
        <f t="shared" si="3051"/>
        <v>4.8973767777364561</v>
      </c>
      <c r="I2734" s="19">
        <f t="shared" si="3052"/>
        <v>3.7569627879503948</v>
      </c>
      <c r="J2734" s="19">
        <f t="shared" si="3053"/>
        <v>0.7548760868744554</v>
      </c>
      <c r="K2734" s="30">
        <f t="shared" si="3048"/>
        <v>0.75139255759007906</v>
      </c>
      <c r="L2734" s="30">
        <f t="shared" si="3049"/>
        <v>0.60390086949956434</v>
      </c>
      <c r="M2734" s="30">
        <f t="shared" si="3046"/>
        <v>1.3552934270896433</v>
      </c>
      <c r="O2734" s="20">
        <f t="shared" si="3054"/>
        <v>8.827765159685752E-3</v>
      </c>
      <c r="P2734" s="20">
        <f t="shared" si="3055"/>
        <v>1.0650674341254884E-3</v>
      </c>
      <c r="Q2734" s="20">
        <f t="shared" si="3056"/>
        <v>5.3539900638186477E-3</v>
      </c>
      <c r="S2734" s="20">
        <f t="shared" ref="S2734:U2734" si="3091">_xlfn.STDEV.S(O2714:O2734)*SQRT(252)</f>
        <v>0.31009639021191665</v>
      </c>
      <c r="T2734" s="20">
        <f t="shared" si="3091"/>
        <v>0.29604271993099385</v>
      </c>
      <c r="U2734" s="20">
        <f t="shared" si="3091"/>
        <v>0.26720394040778961</v>
      </c>
    </row>
    <row r="2735" spans="1:21" x14ac:dyDescent="0.2">
      <c r="A2735" s="1" t="s">
        <v>137</v>
      </c>
      <c r="B2735" s="13">
        <v>40343</v>
      </c>
      <c r="C2735" s="12">
        <v>1089.6300000000001</v>
      </c>
      <c r="D2735" s="12">
        <v>63532.85</v>
      </c>
      <c r="E2735" s="10">
        <v>1.8026</v>
      </c>
      <c r="F2735" s="12">
        <v>10.25</v>
      </c>
      <c r="H2735" s="19">
        <f t="shared" si="3051"/>
        <v>4.8992558824052441</v>
      </c>
      <c r="I2735" s="19">
        <f t="shared" si="3052"/>
        <v>3.7526786769049139</v>
      </c>
      <c r="J2735" s="19">
        <f t="shared" si="3053"/>
        <v>0.74956344599956592</v>
      </c>
      <c r="K2735" s="30">
        <f t="shared" si="3048"/>
        <v>0.75053573538098284</v>
      </c>
      <c r="L2735" s="30">
        <f t="shared" si="3049"/>
        <v>0.59965075679965274</v>
      </c>
      <c r="M2735" s="30">
        <f t="shared" si="3046"/>
        <v>1.3501864921806357</v>
      </c>
      <c r="O2735" s="20">
        <f t="shared" si="3054"/>
        <v>-1.1403123446475094E-3</v>
      </c>
      <c r="P2735" s="20">
        <f t="shared" si="3055"/>
        <v>-7.0377654919316912E-3</v>
      </c>
      <c r="Q2735" s="20">
        <f t="shared" si="3056"/>
        <v>-3.7681396566455749E-3</v>
      </c>
      <c r="S2735" s="20">
        <f t="shared" ref="S2735:U2735" si="3092">_xlfn.STDEV.S(O2715:O2735)*SQRT(252)</f>
        <v>0.30100633179319408</v>
      </c>
      <c r="T2735" s="20">
        <f t="shared" si="3092"/>
        <v>0.2962454104762498</v>
      </c>
      <c r="U2735" s="20">
        <f t="shared" si="3092"/>
        <v>0.26305391513944798</v>
      </c>
    </row>
    <row r="2736" spans="1:21" x14ac:dyDescent="0.2">
      <c r="A2736" s="1" t="s">
        <v>138</v>
      </c>
      <c r="B2736" s="13">
        <v>40344</v>
      </c>
      <c r="C2736" s="12">
        <v>1115.23</v>
      </c>
      <c r="D2736" s="12">
        <v>64442.27</v>
      </c>
      <c r="E2736" s="10">
        <v>1.7967</v>
      </c>
      <c r="F2736" s="12">
        <v>10.25</v>
      </c>
      <c r="H2736" s="19">
        <f t="shared" si="3051"/>
        <v>4.9011357080792797</v>
      </c>
      <c r="I2736" s="19">
        <f t="shared" si="3052"/>
        <v>3.8063951565268868</v>
      </c>
      <c r="J2736" s="19">
        <f t="shared" si="3053"/>
        <v>0.76466285133207768</v>
      </c>
      <c r="K2736" s="30">
        <f t="shared" si="3048"/>
        <v>0.76127903130537744</v>
      </c>
      <c r="L2736" s="30">
        <f t="shared" si="3049"/>
        <v>0.61173028106566218</v>
      </c>
      <c r="M2736" s="30">
        <f t="shared" si="3046"/>
        <v>1.3730093123710396</v>
      </c>
      <c r="O2736" s="20">
        <f t="shared" si="3054"/>
        <v>1.4314169756275641E-2</v>
      </c>
      <c r="P2736" s="20">
        <f t="shared" si="3055"/>
        <v>2.0144265856476329E-2</v>
      </c>
      <c r="Q2736" s="20">
        <f t="shared" si="3056"/>
        <v>1.6903457650167653E-2</v>
      </c>
      <c r="S2736" s="20">
        <f t="shared" ref="S2736:U2736" si="3093">_xlfn.STDEV.S(O2716:O2736)*SQRT(252)</f>
        <v>0.3029610791341239</v>
      </c>
      <c r="T2736" s="20">
        <f t="shared" si="3093"/>
        <v>0.30491893214898924</v>
      </c>
      <c r="U2736" s="20">
        <f t="shared" si="3093"/>
        <v>0.26985002986408269</v>
      </c>
    </row>
    <row r="2737" spans="1:21" x14ac:dyDescent="0.2">
      <c r="A2737" s="1" t="s">
        <v>139</v>
      </c>
      <c r="B2737" s="13">
        <v>40345</v>
      </c>
      <c r="C2737" s="12">
        <v>1114.6099999999999</v>
      </c>
      <c r="D2737" s="12">
        <v>64750.71</v>
      </c>
      <c r="E2737" s="10">
        <v>1.7888999999999999</v>
      </c>
      <c r="F2737" s="12">
        <v>10.25</v>
      </c>
      <c r="H2737" s="19">
        <f t="shared" si="3051"/>
        <v>4.9030162550352099</v>
      </c>
      <c r="I2737" s="19">
        <f t="shared" si="3052"/>
        <v>3.8246137034849497</v>
      </c>
      <c r="J2737" s="19">
        <f t="shared" si="3053"/>
        <v>0.76091996583682653</v>
      </c>
      <c r="K2737" s="30">
        <f t="shared" si="3048"/>
        <v>0.76492274069698996</v>
      </c>
      <c r="L2737" s="30">
        <f t="shared" si="3049"/>
        <v>0.60873597266946122</v>
      </c>
      <c r="M2737" s="30">
        <f t="shared" si="3046"/>
        <v>1.3736587133664511</v>
      </c>
      <c r="O2737" s="20">
        <f t="shared" si="3054"/>
        <v>4.7862994273790704E-3</v>
      </c>
      <c r="P2737" s="20">
        <f t="shared" si="3055"/>
        <v>-4.894818008656876E-3</v>
      </c>
      <c r="Q2737" s="20">
        <f t="shared" si="3056"/>
        <v>4.7297639539678471E-4</v>
      </c>
      <c r="S2737" s="20">
        <f t="shared" ref="S2737:U2737" si="3094">_xlfn.STDEV.S(O2717:O2737)*SQRT(252)</f>
        <v>0.27733665531434704</v>
      </c>
      <c r="T2737" s="20">
        <f t="shared" si="3094"/>
        <v>0.29658138285277957</v>
      </c>
      <c r="U2737" s="20">
        <f t="shared" si="3094"/>
        <v>0.25087360471097186</v>
      </c>
    </row>
    <row r="2738" spans="1:21" x14ac:dyDescent="0.2">
      <c r="A2738" s="1" t="s">
        <v>140</v>
      </c>
      <c r="B2738" s="13">
        <v>40346</v>
      </c>
      <c r="C2738" s="12">
        <v>1116.04</v>
      </c>
      <c r="D2738" s="12">
        <v>64540.91</v>
      </c>
      <c r="E2738" s="10">
        <v>1.7813000000000001</v>
      </c>
      <c r="F2738" s="12">
        <v>10.25</v>
      </c>
      <c r="H2738" s="19">
        <f t="shared" si="3051"/>
        <v>4.9048975235497876</v>
      </c>
      <c r="I2738" s="19">
        <f t="shared" si="3052"/>
        <v>3.8122215002953457</v>
      </c>
      <c r="J2738" s="19">
        <f t="shared" si="3053"/>
        <v>0.75865934002672542</v>
      </c>
      <c r="K2738" s="30">
        <f t="shared" si="3048"/>
        <v>0.76244430005906916</v>
      </c>
      <c r="L2738" s="30">
        <f t="shared" si="3049"/>
        <v>0.60692747202138042</v>
      </c>
      <c r="M2738" s="30">
        <f t="shared" si="3046"/>
        <v>1.3693717720804495</v>
      </c>
      <c r="O2738" s="20">
        <f t="shared" si="3054"/>
        <v>-3.2401189114373841E-3</v>
      </c>
      <c r="P2738" s="20">
        <f t="shared" si="3055"/>
        <v>-2.9709114119709223E-3</v>
      </c>
      <c r="Q2738" s="20">
        <f t="shared" si="3056"/>
        <v>-3.1208197817167438E-3</v>
      </c>
      <c r="S2738" s="20">
        <f t="shared" ref="S2738:U2738" si="3095">_xlfn.STDEV.S(O2718:O2738)*SQRT(252)</f>
        <v>0.26674549487213622</v>
      </c>
      <c r="T2738" s="20">
        <f t="shared" si="3095"/>
        <v>0.28781749497386228</v>
      </c>
      <c r="U2738" s="20">
        <f t="shared" si="3095"/>
        <v>0.25123056759218271</v>
      </c>
    </row>
    <row r="2739" spans="1:21" x14ac:dyDescent="0.2">
      <c r="A2739" s="1" t="s">
        <v>141</v>
      </c>
      <c r="B2739" s="13">
        <v>40347</v>
      </c>
      <c r="C2739" s="12">
        <v>1117.51</v>
      </c>
      <c r="D2739" s="12">
        <v>64437.58</v>
      </c>
      <c r="E2739" s="10">
        <v>1.7757000000000001</v>
      </c>
      <c r="F2739" s="12">
        <v>10.25</v>
      </c>
      <c r="H2739" s="19">
        <f t="shared" si="3051"/>
        <v>4.9067795138998722</v>
      </c>
      <c r="I2739" s="19">
        <f t="shared" si="3052"/>
        <v>3.8061181334908563</v>
      </c>
      <c r="J2739" s="19">
        <f t="shared" si="3053"/>
        <v>0.7572704205309333</v>
      </c>
      <c r="K2739" s="30">
        <f t="shared" si="3048"/>
        <v>0.76122362669817134</v>
      </c>
      <c r="L2739" s="30">
        <f t="shared" si="3049"/>
        <v>0.60581633642474664</v>
      </c>
      <c r="M2739" s="30">
        <f t="shared" si="3046"/>
        <v>1.367039963122918</v>
      </c>
      <c r="O2739" s="20">
        <f t="shared" si="3054"/>
        <v>-1.6010000478766662E-3</v>
      </c>
      <c r="P2739" s="20">
        <f t="shared" si="3055"/>
        <v>-1.8307551525605925E-3</v>
      </c>
      <c r="Q2739" s="20">
        <f t="shared" si="3056"/>
        <v>-1.7028311851271516E-3</v>
      </c>
      <c r="S2739" s="20">
        <f t="shared" ref="S2739:U2739" si="3096">_xlfn.STDEV.S(O2719:O2739)*SQRT(252)</f>
        <v>0.24625451104969276</v>
      </c>
      <c r="T2739" s="20">
        <f t="shared" si="3096"/>
        <v>0.2770973135921258</v>
      </c>
      <c r="U2739" s="20">
        <f t="shared" si="3096"/>
        <v>0.23404778795303857</v>
      </c>
    </row>
    <row r="2740" spans="1:21" x14ac:dyDescent="0.2">
      <c r="A2740" s="1" t="s">
        <v>142</v>
      </c>
      <c r="B2740" s="13">
        <v>40350</v>
      </c>
      <c r="C2740" s="12">
        <v>1113.2</v>
      </c>
      <c r="D2740" s="12">
        <v>64829.03</v>
      </c>
      <c r="E2740" s="10">
        <v>1.7659</v>
      </c>
      <c r="F2740" s="12">
        <v>10.25</v>
      </c>
      <c r="H2740" s="19">
        <f t="shared" si="3051"/>
        <v>4.9086622263624298</v>
      </c>
      <c r="I2740" s="19">
        <f t="shared" si="3052"/>
        <v>3.8292398109864259</v>
      </c>
      <c r="J2740" s="19">
        <f t="shared" si="3053"/>
        <v>0.75018656951839813</v>
      </c>
      <c r="K2740" s="30">
        <f t="shared" si="3048"/>
        <v>0.76584796219728524</v>
      </c>
      <c r="L2740" s="30">
        <f t="shared" si="3049"/>
        <v>0.60014925561471855</v>
      </c>
      <c r="M2740" s="30">
        <f t="shared" si="3046"/>
        <v>1.3659972178120037</v>
      </c>
      <c r="O2740" s="20">
        <f t="shared" si="3054"/>
        <v>6.0748712164546692E-3</v>
      </c>
      <c r="P2740" s="20">
        <f t="shared" si="3055"/>
        <v>-9.3544536013550061E-3</v>
      </c>
      <c r="Q2740" s="20">
        <f t="shared" si="3056"/>
        <v>-7.6277602633667563E-4</v>
      </c>
      <c r="S2740" s="20">
        <f t="shared" ref="S2740:U2740" si="3097">_xlfn.STDEV.S(O2720:O2740)*SQRT(252)</f>
        <v>0.21995609970491822</v>
      </c>
      <c r="T2740" s="20">
        <f t="shared" si="3097"/>
        <v>0.27155921065121608</v>
      </c>
      <c r="U2740" s="20">
        <f t="shared" si="3097"/>
        <v>0.21704579296635704</v>
      </c>
    </row>
    <row r="2741" spans="1:21" x14ac:dyDescent="0.2">
      <c r="A2741" s="1" t="s">
        <v>143</v>
      </c>
      <c r="B2741" s="13">
        <v>40351</v>
      </c>
      <c r="C2741" s="12">
        <v>1095.31</v>
      </c>
      <c r="D2741" s="12">
        <v>64810.62</v>
      </c>
      <c r="E2741" s="10">
        <v>1.7676000000000001</v>
      </c>
      <c r="F2741" s="12">
        <v>10.25</v>
      </c>
      <c r="H2741" s="19">
        <f t="shared" si="3051"/>
        <v>4.9105456612145311</v>
      </c>
      <c r="I2741" s="19">
        <f t="shared" si="3052"/>
        <v>3.8281523922032012</v>
      </c>
      <c r="J2741" s="19">
        <f t="shared" si="3053"/>
        <v>0.7388410658765916</v>
      </c>
      <c r="K2741" s="30">
        <f t="shared" si="3048"/>
        <v>0.76563047844064025</v>
      </c>
      <c r="L2741" s="30">
        <f t="shared" si="3049"/>
        <v>0.5910728527012733</v>
      </c>
      <c r="M2741" s="30">
        <f t="shared" si="3046"/>
        <v>1.3567033311419134</v>
      </c>
      <c r="O2741" s="20">
        <f t="shared" si="3054"/>
        <v>-2.8397771800681149E-4</v>
      </c>
      <c r="P2741" s="20">
        <f t="shared" si="3055"/>
        <v>-1.5123576058006627E-2</v>
      </c>
      <c r="Q2741" s="20">
        <f t="shared" si="3056"/>
        <v>-6.8037376276481876E-3</v>
      </c>
      <c r="S2741" s="20">
        <f t="shared" ref="S2741:U2741" si="3098">_xlfn.STDEV.S(O2721:O2741)*SQRT(252)</f>
        <v>0.21786137093306523</v>
      </c>
      <c r="T2741" s="20">
        <f t="shared" si="3098"/>
        <v>0.26517006032796314</v>
      </c>
      <c r="U2741" s="20">
        <f t="shared" si="3098"/>
        <v>0.21233383596368807</v>
      </c>
    </row>
    <row r="2742" spans="1:21" x14ac:dyDescent="0.2">
      <c r="A2742" s="1" t="s">
        <v>144</v>
      </c>
      <c r="B2742" s="13">
        <v>40352</v>
      </c>
      <c r="C2742" s="12">
        <v>1092.04</v>
      </c>
      <c r="D2742" s="12">
        <v>65160.33</v>
      </c>
      <c r="E2742" s="10">
        <v>1.7904</v>
      </c>
      <c r="F2742" s="12">
        <v>10.25</v>
      </c>
      <c r="H2742" s="19">
        <f t="shared" si="3051"/>
        <v>4.9124298187333544</v>
      </c>
      <c r="I2742" s="19">
        <f t="shared" si="3052"/>
        <v>3.8488086237448433</v>
      </c>
      <c r="J2742" s="19">
        <f t="shared" si="3053"/>
        <v>0.74613703331854431</v>
      </c>
      <c r="K2742" s="30">
        <f t="shared" si="3048"/>
        <v>0.76976172474896876</v>
      </c>
      <c r="L2742" s="30">
        <f t="shared" si="3049"/>
        <v>0.59690962665483549</v>
      </c>
      <c r="M2742" s="30">
        <f t="shared" si="3046"/>
        <v>1.3666713514038042</v>
      </c>
      <c r="O2742" s="20">
        <f t="shared" si="3054"/>
        <v>5.3958749353115731E-3</v>
      </c>
      <c r="P2742" s="20">
        <f t="shared" si="3055"/>
        <v>9.8748807814255102E-3</v>
      </c>
      <c r="Q2742" s="20">
        <f t="shared" si="3056"/>
        <v>7.3472365203828272E-3</v>
      </c>
      <c r="S2742" s="20">
        <f t="shared" ref="S2742:U2742" si="3099">_xlfn.STDEV.S(O2722:O2742)*SQRT(252)</f>
        <v>0.20992270716015951</v>
      </c>
      <c r="T2742" s="20">
        <f t="shared" si="3099"/>
        <v>0.26102883926003101</v>
      </c>
      <c r="U2742" s="20">
        <f t="shared" si="3099"/>
        <v>0.21324006051039762</v>
      </c>
    </row>
    <row r="2743" spans="1:21" x14ac:dyDescent="0.2">
      <c r="A2743" s="1" t="s">
        <v>145</v>
      </c>
      <c r="B2743" s="13">
        <v>40353</v>
      </c>
      <c r="C2743" s="12">
        <v>1073.69</v>
      </c>
      <c r="D2743" s="12">
        <v>63936.7</v>
      </c>
      <c r="E2743" s="10">
        <v>1.7903</v>
      </c>
      <c r="F2743" s="12">
        <v>10.25</v>
      </c>
      <c r="H2743" s="19">
        <f t="shared" si="3051"/>
        <v>4.9143146991961846</v>
      </c>
      <c r="I2743" s="19">
        <f t="shared" si="3052"/>
        <v>3.7765327820437204</v>
      </c>
      <c r="J2743" s="19">
        <f t="shared" si="3053"/>
        <v>0.73355840995079391</v>
      </c>
      <c r="K2743" s="30">
        <f t="shared" si="3048"/>
        <v>0.75530655640874411</v>
      </c>
      <c r="L2743" s="30">
        <f t="shared" si="3049"/>
        <v>0.58684672796063519</v>
      </c>
      <c r="M2743" s="30">
        <f t="shared" si="3046"/>
        <v>1.3421532843693793</v>
      </c>
      <c r="O2743" s="20">
        <f t="shared" si="3054"/>
        <v>-1.87787569522746E-2</v>
      </c>
      <c r="P2743" s="20">
        <f t="shared" si="3055"/>
        <v>-1.6858328706464643E-2</v>
      </c>
      <c r="Q2743" s="20">
        <f t="shared" si="3056"/>
        <v>-1.7939987553877268E-2</v>
      </c>
      <c r="S2743" s="20">
        <f t="shared" ref="S2743:U2743" si="3100">_xlfn.STDEV.S(O2723:O2743)*SQRT(252)</f>
        <v>0.21980642137053222</v>
      </c>
      <c r="T2743" s="20">
        <f t="shared" si="3100"/>
        <v>0.2541428253312748</v>
      </c>
      <c r="U2743" s="20">
        <f t="shared" si="3100"/>
        <v>0.22374022561868318</v>
      </c>
    </row>
    <row r="2744" spans="1:21" x14ac:dyDescent="0.2">
      <c r="A2744" s="1" t="s">
        <v>146</v>
      </c>
      <c r="B2744" s="13">
        <v>40354</v>
      </c>
      <c r="C2744" s="12">
        <v>1076.76</v>
      </c>
      <c r="D2744" s="12">
        <v>64823.83</v>
      </c>
      <c r="E2744" s="10">
        <v>1.7777000000000001</v>
      </c>
      <c r="F2744" s="12">
        <v>10.25</v>
      </c>
      <c r="H2744" s="19">
        <f t="shared" si="3051"/>
        <v>4.9162003028804131</v>
      </c>
      <c r="I2744" s="19">
        <f t="shared" si="3052"/>
        <v>3.8289326639102303</v>
      </c>
      <c r="J2744" s="19">
        <f t="shared" si="3053"/>
        <v>0.7304783802357715</v>
      </c>
      <c r="K2744" s="30">
        <f t="shared" si="3048"/>
        <v>0.76578653278204611</v>
      </c>
      <c r="L2744" s="30">
        <f t="shared" si="3049"/>
        <v>0.58438270418861726</v>
      </c>
      <c r="M2744" s="30">
        <f t="shared" si="3046"/>
        <v>1.3501692369706633</v>
      </c>
      <c r="O2744" s="20">
        <f t="shared" si="3054"/>
        <v>1.3875129620390281E-2</v>
      </c>
      <c r="P2744" s="20">
        <f t="shared" si="3055"/>
        <v>-4.1987518284045677E-3</v>
      </c>
      <c r="Q2744" s="20">
        <f t="shared" si="3056"/>
        <v>5.972456868106768E-3</v>
      </c>
      <c r="S2744" s="20">
        <f t="shared" ref="S2744:U2744" si="3101">_xlfn.STDEV.S(O2724:O2744)*SQRT(252)</f>
        <v>0.19825357006025218</v>
      </c>
      <c r="T2744" s="20">
        <f t="shared" si="3101"/>
        <v>0.23522763663345375</v>
      </c>
      <c r="U2744" s="20">
        <f t="shared" si="3101"/>
        <v>0.20106886033656235</v>
      </c>
    </row>
    <row r="2745" spans="1:21" x14ac:dyDescent="0.2">
      <c r="A2745" s="1" t="s">
        <v>147</v>
      </c>
      <c r="B2745" s="13">
        <v>40357</v>
      </c>
      <c r="C2745" s="12">
        <v>1074.57</v>
      </c>
      <c r="D2745" s="12">
        <v>64225.22</v>
      </c>
      <c r="E2745" s="10">
        <v>1.7822</v>
      </c>
      <c r="F2745" s="12">
        <v>10.25</v>
      </c>
      <c r="H2745" s="19">
        <f t="shared" si="3051"/>
        <v>4.9180866300635362</v>
      </c>
      <c r="I2745" s="19">
        <f t="shared" si="3052"/>
        <v>3.793574719432971</v>
      </c>
      <c r="J2745" s="19">
        <f t="shared" si="3053"/>
        <v>0.73083801873747256</v>
      </c>
      <c r="K2745" s="30">
        <f t="shared" si="3048"/>
        <v>0.75871494388659422</v>
      </c>
      <c r="L2745" s="30">
        <f t="shared" si="3049"/>
        <v>0.58467041498997807</v>
      </c>
      <c r="M2745" s="30">
        <f t="shared" si="3046"/>
        <v>1.3433853588765723</v>
      </c>
      <c r="O2745" s="20">
        <f t="shared" si="3054"/>
        <v>-9.2344127152005351E-3</v>
      </c>
      <c r="P2745" s="20">
        <f t="shared" si="3055"/>
        <v>4.9233284848893E-4</v>
      </c>
      <c r="Q2745" s="20">
        <f t="shared" si="3056"/>
        <v>-5.0244650139650293E-3</v>
      </c>
      <c r="S2745" s="20">
        <f t="shared" ref="S2745:U2745" si="3102">_xlfn.STDEV.S(O2725:O2745)*SQRT(252)</f>
        <v>0.20162290373431868</v>
      </c>
      <c r="T2745" s="20">
        <f t="shared" si="3102"/>
        <v>0.22874389450368138</v>
      </c>
      <c r="U2745" s="20">
        <f t="shared" si="3102"/>
        <v>0.19906109229806462</v>
      </c>
    </row>
    <row r="2746" spans="1:21" x14ac:dyDescent="0.2">
      <c r="A2746" s="1" t="s">
        <v>148</v>
      </c>
      <c r="B2746" s="13">
        <v>40358</v>
      </c>
      <c r="C2746" s="12">
        <v>1041.24</v>
      </c>
      <c r="D2746" s="12">
        <v>61977.91</v>
      </c>
      <c r="E2746" s="10">
        <v>1.8071999999999999</v>
      </c>
      <c r="F2746" s="12">
        <v>10.25</v>
      </c>
      <c r="H2746" s="19">
        <f t="shared" si="3051"/>
        <v>4.9199736810231576</v>
      </c>
      <c r="I2746" s="19">
        <f t="shared" si="3052"/>
        <v>3.6608334317779203</v>
      </c>
      <c r="J2746" s="19">
        <f t="shared" si="3053"/>
        <v>0.71810349752379299</v>
      </c>
      <c r="K2746" s="30">
        <f t="shared" si="3048"/>
        <v>0.73216668635558413</v>
      </c>
      <c r="L2746" s="30">
        <f t="shared" si="3049"/>
        <v>0.57448279801903446</v>
      </c>
      <c r="M2746" s="30">
        <f t="shared" si="3046"/>
        <v>1.3066494843746186</v>
      </c>
      <c r="O2746" s="20">
        <f t="shared" si="3054"/>
        <v>-3.4991082942183782E-2</v>
      </c>
      <c r="P2746" s="20">
        <f t="shared" si="3055"/>
        <v>-1.7424546735648083E-2</v>
      </c>
      <c r="Q2746" s="20">
        <f t="shared" si="3056"/>
        <v>-2.7345745775191888E-2</v>
      </c>
      <c r="S2746" s="20">
        <f t="shared" ref="S2746:U2746" si="3103">_xlfn.STDEV.S(O2726:O2746)*SQRT(252)</f>
        <v>0.22984837651629933</v>
      </c>
      <c r="T2746" s="20">
        <f t="shared" si="3103"/>
        <v>0.23518904991395881</v>
      </c>
      <c r="U2746" s="20">
        <f t="shared" si="3103"/>
        <v>0.21838081279889604</v>
      </c>
    </row>
    <row r="2747" spans="1:21" x14ac:dyDescent="0.2">
      <c r="A2747" s="1" t="s">
        <v>149</v>
      </c>
      <c r="B2747" s="13">
        <v>40359</v>
      </c>
      <c r="C2747" s="12">
        <v>1030.71</v>
      </c>
      <c r="D2747" s="12">
        <v>60935.9</v>
      </c>
      <c r="E2747" s="10">
        <v>1.8010999999999999</v>
      </c>
      <c r="F2747" s="12">
        <v>10.25</v>
      </c>
      <c r="H2747" s="19">
        <f t="shared" si="3051"/>
        <v>4.9218614560369884</v>
      </c>
      <c r="I2747" s="19">
        <f t="shared" si="3052"/>
        <v>3.5992852923804008</v>
      </c>
      <c r="J2747" s="19">
        <f t="shared" si="3053"/>
        <v>0.70844199339453084</v>
      </c>
      <c r="K2747" s="30">
        <f t="shared" si="3048"/>
        <v>0.71985705847608017</v>
      </c>
      <c r="L2747" s="30">
        <f t="shared" si="3049"/>
        <v>0.5667535947156247</v>
      </c>
      <c r="M2747" s="30">
        <f t="shared" si="3046"/>
        <v>1.2866106531917048</v>
      </c>
      <c r="O2747" s="20">
        <f t="shared" si="3054"/>
        <v>-1.6812603070997412E-2</v>
      </c>
      <c r="P2747" s="20">
        <f t="shared" si="3055"/>
        <v>-1.3454194503407235E-2</v>
      </c>
      <c r="Q2747" s="20">
        <f t="shared" si="3056"/>
        <v>-1.5336041855559035E-2</v>
      </c>
      <c r="S2747" s="20">
        <f t="shared" ref="S2747:U2747" si="3104">_xlfn.STDEV.S(O2727:O2747)*SQRT(252)</f>
        <v>0.22764744918176849</v>
      </c>
      <c r="T2747" s="20">
        <f t="shared" si="3104"/>
        <v>0.23578605343919737</v>
      </c>
      <c r="U2747" s="20">
        <f t="shared" si="3104"/>
        <v>0.21773823977898701</v>
      </c>
    </row>
    <row r="2748" spans="1:21" x14ac:dyDescent="0.2">
      <c r="A2748" s="1" t="s">
        <v>150</v>
      </c>
      <c r="B2748" s="13">
        <v>40360</v>
      </c>
      <c r="C2748" s="12">
        <v>1027.3699999999999</v>
      </c>
      <c r="D2748" s="12">
        <v>61236.2</v>
      </c>
      <c r="E2748" s="10">
        <v>1.8002</v>
      </c>
      <c r="F2748" s="12">
        <v>10.25</v>
      </c>
      <c r="H2748" s="19">
        <f t="shared" si="3051"/>
        <v>4.9237499553828448</v>
      </c>
      <c r="I2748" s="19">
        <f t="shared" si="3052"/>
        <v>3.6170230360307261</v>
      </c>
      <c r="J2748" s="19">
        <f t="shared" si="3053"/>
        <v>0.70579344043005787</v>
      </c>
      <c r="K2748" s="30">
        <f t="shared" si="3048"/>
        <v>0.7234046072061453</v>
      </c>
      <c r="L2748" s="30">
        <f t="shared" si="3049"/>
        <v>0.56463475234404636</v>
      </c>
      <c r="M2748" s="30">
        <f t="shared" si="3046"/>
        <v>1.2880393595501918</v>
      </c>
      <c r="O2748" s="20">
        <f t="shared" si="3054"/>
        <v>4.9281293949872129E-3</v>
      </c>
      <c r="P2748" s="20">
        <f t="shared" si="3055"/>
        <v>-3.7385600926651552E-3</v>
      </c>
      <c r="Q2748" s="20">
        <f t="shared" si="3056"/>
        <v>1.1104418846081821E-3</v>
      </c>
      <c r="S2748" s="20">
        <f t="shared" ref="S2748:U2748" si="3105">_xlfn.STDEV.S(O2728:O2748)*SQRT(252)</f>
        <v>0.21870785228171202</v>
      </c>
      <c r="T2748" s="20">
        <f t="shared" si="3105"/>
        <v>0.2003218200939744</v>
      </c>
      <c r="U2748" s="20">
        <f t="shared" si="3105"/>
        <v>0.19740190572815952</v>
      </c>
    </row>
    <row r="2749" spans="1:21" x14ac:dyDescent="0.2">
      <c r="A2749" s="1" t="s">
        <v>151</v>
      </c>
      <c r="B2749" s="13">
        <v>40361</v>
      </c>
      <c r="C2749" s="12">
        <v>1022.58</v>
      </c>
      <c r="D2749" s="12">
        <v>61429.79</v>
      </c>
      <c r="E2749" s="10">
        <v>1.7781</v>
      </c>
      <c r="F2749" s="12">
        <v>10.25</v>
      </c>
      <c r="H2749" s="19">
        <f t="shared" si="3051"/>
        <v>4.92563917933865</v>
      </c>
      <c r="I2749" s="19">
        <f t="shared" si="3052"/>
        <v>3.6284577672770348</v>
      </c>
      <c r="J2749" s="19">
        <f t="shared" si="3053"/>
        <v>0.69387854140736316</v>
      </c>
      <c r="K2749" s="30">
        <f t="shared" si="3048"/>
        <v>0.72569155345540703</v>
      </c>
      <c r="L2749" s="30">
        <f t="shared" si="3049"/>
        <v>0.55510283312589059</v>
      </c>
      <c r="M2749" s="30">
        <f t="shared" si="3046"/>
        <v>1.2807943865812976</v>
      </c>
      <c r="O2749" s="20">
        <f t="shared" si="3054"/>
        <v>3.1613653361901584E-3</v>
      </c>
      <c r="P2749" s="20">
        <f t="shared" si="3055"/>
        <v>-1.6881566674003978E-2</v>
      </c>
      <c r="Q2749" s="20">
        <f t="shared" si="3056"/>
        <v>-5.6248071265649902E-3</v>
      </c>
      <c r="S2749" s="20">
        <f t="shared" ref="S2749:U2749" si="3106">_xlfn.STDEV.S(O2729:O2749)*SQRT(252)</f>
        <v>0.21920316939156456</v>
      </c>
      <c r="T2749" s="20">
        <f t="shared" si="3106"/>
        <v>0.20279013062419218</v>
      </c>
      <c r="U2749" s="20">
        <f t="shared" si="3106"/>
        <v>0.19703732412034722</v>
      </c>
    </row>
    <row r="2750" spans="1:21" x14ac:dyDescent="0.2">
      <c r="A2750" s="1" t="s">
        <v>152</v>
      </c>
      <c r="B2750" s="13">
        <v>40364</v>
      </c>
      <c r="C2750" s="12">
        <v>1022.58</v>
      </c>
      <c r="D2750" s="12">
        <v>60865.27</v>
      </c>
      <c r="E2750" s="10">
        <v>1.7750999999999999</v>
      </c>
      <c r="F2750" s="12">
        <v>10.25</v>
      </c>
      <c r="H2750" s="19">
        <f t="shared" si="3051"/>
        <v>4.9275291281824343</v>
      </c>
      <c r="I2750" s="19">
        <f t="shared" si="3052"/>
        <v>3.5951134081512222</v>
      </c>
      <c r="J2750" s="19">
        <f t="shared" si="3053"/>
        <v>0.69270783355953558</v>
      </c>
      <c r="K2750" s="30">
        <f t="shared" si="3048"/>
        <v>0.71902268163024452</v>
      </c>
      <c r="L2750" s="30">
        <f t="shared" si="3049"/>
        <v>0.55416626684762849</v>
      </c>
      <c r="M2750" s="30">
        <f t="shared" si="3046"/>
        <v>1.2731889484778729</v>
      </c>
      <c r="O2750" s="20">
        <f t="shared" si="3054"/>
        <v>-9.1896781675471217E-3</v>
      </c>
      <c r="P2750" s="20">
        <f t="shared" si="3055"/>
        <v>-1.687194196052122E-3</v>
      </c>
      <c r="Q2750" s="20">
        <f t="shared" si="3056"/>
        <v>-5.9380632700344327E-3</v>
      </c>
      <c r="S2750" s="20">
        <f t="shared" ref="S2750:U2750" si="3107">_xlfn.STDEV.S(O2730:O2750)*SQRT(252)</f>
        <v>0.21030860065539544</v>
      </c>
      <c r="T2750" s="20">
        <f t="shared" si="3107"/>
        <v>0.17688017849026993</v>
      </c>
      <c r="U2750" s="20">
        <f t="shared" si="3107"/>
        <v>0.17926235479155259</v>
      </c>
    </row>
    <row r="2751" spans="1:21" x14ac:dyDescent="0.2">
      <c r="A2751" s="1" t="s">
        <v>153</v>
      </c>
      <c r="B2751" s="13">
        <v>40365</v>
      </c>
      <c r="C2751" s="12">
        <v>1028.06</v>
      </c>
      <c r="D2751" s="12">
        <v>62064.75</v>
      </c>
      <c r="E2751" s="10">
        <v>1.7661</v>
      </c>
      <c r="F2751" s="12">
        <v>10.25</v>
      </c>
      <c r="H2751" s="19">
        <f t="shared" si="3051"/>
        <v>4.929419802192335</v>
      </c>
      <c r="I2751" s="19">
        <f t="shared" si="3052"/>
        <v>3.6659627879503951</v>
      </c>
      <c r="J2751" s="19">
        <f t="shared" si="3053"/>
        <v>0.69288910563389017</v>
      </c>
      <c r="K2751" s="30">
        <f t="shared" si="3048"/>
        <v>0.73319255759007906</v>
      </c>
      <c r="L2751" s="30">
        <f t="shared" si="3049"/>
        <v>0.5543112845071122</v>
      </c>
      <c r="M2751" s="30">
        <f t="shared" si="3046"/>
        <v>1.2875038420971912</v>
      </c>
      <c r="O2751" s="20">
        <f t="shared" si="3054"/>
        <v>1.9707133476940086E-2</v>
      </c>
      <c r="P2751" s="20">
        <f t="shared" si="3055"/>
        <v>2.6168619087663103E-4</v>
      </c>
      <c r="Q2751" s="20">
        <f t="shared" si="3056"/>
        <v>1.1243337947939303E-2</v>
      </c>
      <c r="S2751" s="20">
        <f t="shared" ref="S2751:U2751" si="3108">_xlfn.STDEV.S(O2731:O2751)*SQRT(252)</f>
        <v>0.21963429000321219</v>
      </c>
      <c r="T2751" s="20">
        <f t="shared" si="3108"/>
        <v>0.17717140158604872</v>
      </c>
      <c r="U2751" s="20">
        <f t="shared" si="3108"/>
        <v>0.18451247486113084</v>
      </c>
    </row>
    <row r="2752" spans="1:21" x14ac:dyDescent="0.2">
      <c r="A2752" s="1" t="s">
        <v>154</v>
      </c>
      <c r="B2752" s="13">
        <v>40366</v>
      </c>
      <c r="C2752" s="12">
        <v>1060.27</v>
      </c>
      <c r="D2752" s="12">
        <v>63283.8</v>
      </c>
      <c r="E2752" s="10">
        <v>1.7715000000000001</v>
      </c>
      <c r="F2752" s="12">
        <v>10.25</v>
      </c>
      <c r="H2752" s="19">
        <f t="shared" si="3051"/>
        <v>4.9313112016465945</v>
      </c>
      <c r="I2752" s="19">
        <f t="shared" si="3052"/>
        <v>3.7379681039574835</v>
      </c>
      <c r="J2752" s="19">
        <f t="shared" si="3053"/>
        <v>0.71678285806136399</v>
      </c>
      <c r="K2752" s="30">
        <f t="shared" si="3048"/>
        <v>0.74759362079149672</v>
      </c>
      <c r="L2752" s="30">
        <f t="shared" si="3049"/>
        <v>0.57342628644909122</v>
      </c>
      <c r="M2752" s="30">
        <f t="shared" si="3046"/>
        <v>1.3210199072405879</v>
      </c>
      <c r="O2752" s="20">
        <f t="shared" si="3054"/>
        <v>1.9641583990912759E-2</v>
      </c>
      <c r="P2752" s="20">
        <f t="shared" si="3055"/>
        <v>3.4484237424420972E-2</v>
      </c>
      <c r="Q2752" s="20">
        <f t="shared" si="3056"/>
        <v>2.6031817574076577E-2</v>
      </c>
      <c r="S2752" s="20">
        <f t="shared" ref="S2752:U2752" si="3109">_xlfn.STDEV.S(O2732:O2752)*SQRT(252)</f>
        <v>0.22663640437791446</v>
      </c>
      <c r="T2752" s="20">
        <f t="shared" si="3109"/>
        <v>0.21479972697797167</v>
      </c>
      <c r="U2752" s="20">
        <f t="shared" si="3109"/>
        <v>0.20293275083815376</v>
      </c>
    </row>
    <row r="2753" spans="1:21" x14ac:dyDescent="0.2">
      <c r="A2753" s="1" t="s">
        <v>155</v>
      </c>
      <c r="B2753" s="13">
        <v>40367</v>
      </c>
      <c r="C2753" s="12">
        <v>1070.25</v>
      </c>
      <c r="D2753" s="12">
        <v>63476.32</v>
      </c>
      <c r="E2753" s="10">
        <v>1.7647999999999999</v>
      </c>
      <c r="F2753" s="12">
        <v>10.25</v>
      </c>
      <c r="H2753" s="19">
        <f t="shared" si="3051"/>
        <v>4.9332033268235644</v>
      </c>
      <c r="I2753" s="19">
        <f t="shared" si="3052"/>
        <v>3.7493396337861897</v>
      </c>
      <c r="J2753" s="19">
        <f t="shared" si="3053"/>
        <v>0.72079325198278343</v>
      </c>
      <c r="K2753" s="30">
        <f t="shared" si="3048"/>
        <v>0.74986792675723801</v>
      </c>
      <c r="L2753" s="30">
        <f t="shared" si="3049"/>
        <v>0.57663460158622681</v>
      </c>
      <c r="M2753" s="30">
        <f t="shared" si="3046"/>
        <v>1.3265025283434648</v>
      </c>
      <c r="O2753" s="20">
        <f t="shared" si="3054"/>
        <v>3.0421687698904964E-3</v>
      </c>
      <c r="P2753" s="20">
        <f t="shared" si="3055"/>
        <v>5.5949913928829975E-3</v>
      </c>
      <c r="Q2753" s="20">
        <f t="shared" si="3056"/>
        <v>4.1502940817366163E-3</v>
      </c>
      <c r="S2753" s="20">
        <f t="shared" ref="S2753:U2753" si="3110">_xlfn.STDEV.S(O2733:O2753)*SQRT(252)</f>
        <v>0.22514424599417737</v>
      </c>
      <c r="T2753" s="20">
        <f t="shared" si="3110"/>
        <v>0.20826420326296161</v>
      </c>
      <c r="U2753" s="20">
        <f t="shared" si="3110"/>
        <v>0.19925128818268339</v>
      </c>
    </row>
    <row r="2754" spans="1:21" x14ac:dyDescent="0.2">
      <c r="A2754" s="1" t="s">
        <v>156</v>
      </c>
      <c r="B2754" s="13">
        <v>40368</v>
      </c>
      <c r="C2754" s="12">
        <v>1077.96</v>
      </c>
      <c r="D2754" s="12">
        <v>63476.32</v>
      </c>
      <c r="E2754" s="10">
        <v>1.7567999999999999</v>
      </c>
      <c r="F2754" s="12">
        <v>10.25</v>
      </c>
      <c r="H2754" s="19">
        <f t="shared" si="3051"/>
        <v>4.9350961780017002</v>
      </c>
      <c r="I2754" s="19">
        <f t="shared" si="3052"/>
        <v>3.7493396337861897</v>
      </c>
      <c r="J2754" s="19">
        <f t="shared" si="3053"/>
        <v>0.7226948319454789</v>
      </c>
      <c r="K2754" s="30">
        <f t="shared" si="3048"/>
        <v>0.74986792675723801</v>
      </c>
      <c r="L2754" s="30">
        <f t="shared" si="3049"/>
        <v>0.5781558655563831</v>
      </c>
      <c r="M2754" s="30">
        <f t="shared" si="3046"/>
        <v>1.3280237923136211</v>
      </c>
      <c r="O2754" s="20">
        <f t="shared" si="3054"/>
        <v>0</v>
      </c>
      <c r="P2754" s="20">
        <f t="shared" si="3055"/>
        <v>2.638176699718775E-3</v>
      </c>
      <c r="Q2754" s="20">
        <f t="shared" si="3056"/>
        <v>1.1468232722149363E-3</v>
      </c>
      <c r="S2754" s="20">
        <f t="shared" ref="S2754:U2754" si="3111">_xlfn.STDEV.S(O2734:O2754)*SQRT(252)</f>
        <v>0.20765872861398604</v>
      </c>
      <c r="T2754" s="20">
        <f t="shared" si="3111"/>
        <v>0.19899216822001253</v>
      </c>
      <c r="U2754" s="20">
        <f t="shared" si="3111"/>
        <v>0.18410114441177722</v>
      </c>
    </row>
    <row r="2755" spans="1:21" x14ac:dyDescent="0.2">
      <c r="A2755" s="1" t="s">
        <v>157</v>
      </c>
      <c r="B2755" s="13">
        <v>40371</v>
      </c>
      <c r="C2755" s="12">
        <v>1078.75</v>
      </c>
      <c r="D2755" s="12">
        <v>62960.1</v>
      </c>
      <c r="E2755" s="10">
        <v>1.764</v>
      </c>
      <c r="F2755" s="12">
        <v>10.25</v>
      </c>
      <c r="H2755" s="19">
        <f t="shared" si="3051"/>
        <v>4.9369897554595665</v>
      </c>
      <c r="I2755" s="19">
        <f t="shared" si="3052"/>
        <v>3.7188481984642756</v>
      </c>
      <c r="J2755" s="19">
        <f t="shared" si="3053"/>
        <v>0.72618850497391563</v>
      </c>
      <c r="K2755" s="30">
        <f t="shared" si="3048"/>
        <v>0.74376963969285514</v>
      </c>
      <c r="L2755" s="30">
        <f t="shared" si="3049"/>
        <v>0.58095080397913257</v>
      </c>
      <c r="M2755" s="30">
        <f t="shared" si="3046"/>
        <v>1.3247204436719877</v>
      </c>
      <c r="O2755" s="20">
        <f t="shared" si="3054"/>
        <v>-8.1324815301202502E-3</v>
      </c>
      <c r="P2755" s="20">
        <f t="shared" si="3055"/>
        <v>4.8342299875479E-3</v>
      </c>
      <c r="Q2755" s="20">
        <f t="shared" si="3056"/>
        <v>-2.4874167622241927E-3</v>
      </c>
      <c r="S2755" s="20">
        <f t="shared" ref="S2755:U2755" si="3112">_xlfn.STDEV.S(O2735:O2755)*SQRT(252)</f>
        <v>0.2073007849227492</v>
      </c>
      <c r="T2755" s="20">
        <f t="shared" si="3112"/>
        <v>0.20013624049443651</v>
      </c>
      <c r="U2755" s="20">
        <f t="shared" si="3112"/>
        <v>0.18287924763672642</v>
      </c>
    </row>
    <row r="2756" spans="1:21" x14ac:dyDescent="0.2">
      <c r="A2756" s="1" t="s">
        <v>158</v>
      </c>
      <c r="B2756" s="13">
        <v>40372</v>
      </c>
      <c r="C2756" s="12">
        <v>1095.3399999999999</v>
      </c>
      <c r="D2756" s="12">
        <v>63685.56</v>
      </c>
      <c r="E2756" s="10">
        <v>1.7521</v>
      </c>
      <c r="F2756" s="12">
        <v>10.25</v>
      </c>
      <c r="H2756" s="19">
        <f t="shared" si="3051"/>
        <v>4.9388840594758339</v>
      </c>
      <c r="I2756" s="19">
        <f t="shared" si="3052"/>
        <v>3.7616987595983571</v>
      </c>
      <c r="J2756" s="19">
        <f t="shared" si="3053"/>
        <v>0.73238226288746755</v>
      </c>
      <c r="K2756" s="30">
        <f t="shared" si="3048"/>
        <v>0.75233975191967151</v>
      </c>
      <c r="L2756" s="30">
        <f t="shared" si="3049"/>
        <v>0.58590581030997402</v>
      </c>
      <c r="M2756" s="30">
        <f t="shared" si="3046"/>
        <v>1.3382455622296456</v>
      </c>
      <c r="O2756" s="20">
        <f t="shared" si="3054"/>
        <v>1.1522535701182113E-2</v>
      </c>
      <c r="P2756" s="20">
        <f t="shared" si="3055"/>
        <v>8.5291324100129629E-3</v>
      </c>
      <c r="Q2756" s="20">
        <f t="shared" si="3056"/>
        <v>1.0209790769264204E-2</v>
      </c>
      <c r="S2756" s="20">
        <f t="shared" ref="S2756:U2756" si="3113">_xlfn.STDEV.S(O2736:O2756)*SQRT(252)</f>
        <v>0.21133559160075957</v>
      </c>
      <c r="T2756" s="20">
        <f t="shared" si="3113"/>
        <v>0.20222573806063343</v>
      </c>
      <c r="U2756" s="20">
        <f t="shared" si="3113"/>
        <v>0.18660743163083973</v>
      </c>
    </row>
    <row r="2757" spans="1:21" x14ac:dyDescent="0.2">
      <c r="A2757" s="1" t="s">
        <v>159</v>
      </c>
      <c r="B2757" s="13">
        <v>40373</v>
      </c>
      <c r="C2757" s="12">
        <v>1095.17</v>
      </c>
      <c r="D2757" s="12">
        <v>63479.46</v>
      </c>
      <c r="E2757" s="10">
        <v>1.7653000000000001</v>
      </c>
      <c r="F2757" s="12">
        <v>10.25</v>
      </c>
      <c r="H2757" s="19">
        <f t="shared" si="3051"/>
        <v>4.9407790903292801</v>
      </c>
      <c r="I2757" s="19">
        <f t="shared" si="3052"/>
        <v>3.7495251033668158</v>
      </c>
      <c r="J2757" s="19">
        <f t="shared" si="3053"/>
        <v>0.73778537226879692</v>
      </c>
      <c r="K2757" s="30">
        <f t="shared" si="3048"/>
        <v>0.74990502067336318</v>
      </c>
      <c r="L2757" s="30">
        <f t="shared" si="3049"/>
        <v>0.59022829781503761</v>
      </c>
      <c r="M2757" s="30">
        <f t="shared" si="3046"/>
        <v>1.3401333184884008</v>
      </c>
      <c r="O2757" s="20">
        <f t="shared" si="3054"/>
        <v>-3.2362124161269268E-3</v>
      </c>
      <c r="P2757" s="20">
        <f t="shared" si="3055"/>
        <v>7.3774443417393698E-3</v>
      </c>
      <c r="Q2757" s="20">
        <f t="shared" si="3056"/>
        <v>1.4106202269859036E-3</v>
      </c>
      <c r="S2757" s="20">
        <f t="shared" ref="S2757:U2757" si="3114">_xlfn.STDEV.S(O2737:O2757)*SQRT(252)</f>
        <v>0.20522266406704986</v>
      </c>
      <c r="T2757" s="20">
        <f t="shared" si="3114"/>
        <v>0.18984177055235382</v>
      </c>
      <c r="U2757" s="20">
        <f t="shared" si="3114"/>
        <v>0.17596542470016321</v>
      </c>
    </row>
    <row r="2758" spans="1:21" x14ac:dyDescent="0.2">
      <c r="A2758" s="1" t="s">
        <v>160</v>
      </c>
      <c r="B2758" s="13">
        <v>40374</v>
      </c>
      <c r="C2758" s="12">
        <v>1096.48</v>
      </c>
      <c r="D2758" s="12">
        <v>63489.37</v>
      </c>
      <c r="E2758" s="10">
        <v>1.7685999999999999</v>
      </c>
      <c r="F2758" s="12">
        <v>10.25</v>
      </c>
      <c r="H2758" s="19">
        <f t="shared" si="3051"/>
        <v>4.9426748482987906</v>
      </c>
      <c r="I2758" s="19">
        <f t="shared" si="3052"/>
        <v>3.7501104548139512</v>
      </c>
      <c r="J2758" s="19">
        <f t="shared" si="3053"/>
        <v>0.7400487266546939</v>
      </c>
      <c r="K2758" s="30">
        <f t="shared" si="3048"/>
        <v>0.75002209096279027</v>
      </c>
      <c r="L2758" s="30">
        <f t="shared" si="3049"/>
        <v>0.5920389813237551</v>
      </c>
      <c r="M2758" s="30">
        <f t="shared" si="3046"/>
        <v>1.3420610722865454</v>
      </c>
      <c r="O2758" s="20">
        <f t="shared" si="3054"/>
        <v>1.5611348930821833E-4</v>
      </c>
      <c r="P2758" s="20">
        <f t="shared" si="3055"/>
        <v>3.0677680406387964E-3</v>
      </c>
      <c r="Q2758" s="20">
        <f t="shared" si="3056"/>
        <v>1.4384791211063952E-3</v>
      </c>
      <c r="S2758" s="20">
        <f t="shared" ref="S2758:U2758" si="3115">_xlfn.STDEV.S(O2738:O2758)*SQRT(252)</f>
        <v>0.20430584033576818</v>
      </c>
      <c r="T2758" s="20">
        <f t="shared" si="3115"/>
        <v>0.19012254665160438</v>
      </c>
      <c r="U2758" s="20">
        <f t="shared" si="3115"/>
        <v>0.17610554277436863</v>
      </c>
    </row>
    <row r="2759" spans="1:21" x14ac:dyDescent="0.2">
      <c r="A2759" s="1" t="s">
        <v>161</v>
      </c>
      <c r="B2759" s="13">
        <v>40375</v>
      </c>
      <c r="C2759" s="12">
        <v>1064.8800000000001</v>
      </c>
      <c r="D2759" s="12">
        <v>62339.27</v>
      </c>
      <c r="E2759" s="10">
        <v>1.7787999999999999</v>
      </c>
      <c r="F2759" s="12">
        <v>10.25</v>
      </c>
      <c r="H2759" s="19">
        <f t="shared" si="3051"/>
        <v>4.9445713336633563</v>
      </c>
      <c r="I2759" s="19">
        <f t="shared" si="3052"/>
        <v>3.6821777909037321</v>
      </c>
      <c r="J2759" s="19">
        <f t="shared" si="3053"/>
        <v>0.72286595600758707</v>
      </c>
      <c r="K2759" s="30">
        <f t="shared" si="3048"/>
        <v>0.73643555818074646</v>
      </c>
      <c r="L2759" s="30">
        <f t="shared" si="3049"/>
        <v>0.57829276480606973</v>
      </c>
      <c r="M2759" s="30">
        <f t="shared" si="3046"/>
        <v>1.3147283229868161</v>
      </c>
      <c r="O2759" s="20">
        <f t="shared" si="3054"/>
        <v>-1.8114843476947473E-2</v>
      </c>
      <c r="P2759" s="20">
        <f t="shared" si="3055"/>
        <v>-2.3218431473802537E-2</v>
      </c>
      <c r="Q2759" s="20">
        <f t="shared" si="3056"/>
        <v>-2.036624849952684E-2</v>
      </c>
      <c r="S2759" s="20">
        <f t="shared" ref="S2759:U2759" si="3116">_xlfn.STDEV.S(O2739:O2759)*SQRT(252)</f>
        <v>0.21281280360326454</v>
      </c>
      <c r="T2759" s="20">
        <f t="shared" si="3116"/>
        <v>0.2047958375222271</v>
      </c>
      <c r="U2759" s="20">
        <f t="shared" si="3116"/>
        <v>0.18836792709823663</v>
      </c>
    </row>
    <row r="2760" spans="1:21" x14ac:dyDescent="0.2">
      <c r="A2760" s="1" t="s">
        <v>162</v>
      </c>
      <c r="B2760" s="13">
        <v>40378</v>
      </c>
      <c r="C2760" s="12">
        <v>1071.25</v>
      </c>
      <c r="D2760" s="12">
        <v>63297.04</v>
      </c>
      <c r="E2760" s="10">
        <v>1.7849999999999999</v>
      </c>
      <c r="F2760" s="12">
        <v>10.25</v>
      </c>
      <c r="H2760" s="19">
        <f t="shared" si="3051"/>
        <v>4.9464685467020759</v>
      </c>
      <c r="I2760" s="19">
        <f t="shared" si="3052"/>
        <v>3.7387501476668747</v>
      </c>
      <c r="J2760" s="19">
        <f t="shared" si="3053"/>
        <v>0.72972468196249074</v>
      </c>
      <c r="K2760" s="30">
        <f t="shared" si="3048"/>
        <v>0.74775002953337499</v>
      </c>
      <c r="L2760" s="30">
        <f t="shared" si="3049"/>
        <v>0.58377974556999257</v>
      </c>
      <c r="M2760" s="30">
        <f t="shared" si="3046"/>
        <v>1.3315297751033675</v>
      </c>
      <c r="O2760" s="20">
        <f t="shared" si="3054"/>
        <v>1.5363830856537142E-2</v>
      </c>
      <c r="P2760" s="20">
        <f t="shared" si="3055"/>
        <v>9.4882403824696482E-3</v>
      </c>
      <c r="Q2760" s="20">
        <f t="shared" si="3056"/>
        <v>1.2779409877153647E-2</v>
      </c>
      <c r="S2760" s="20">
        <f t="shared" ref="S2760:U2760" si="3117">_xlfn.STDEV.S(O2740:O2760)*SQRT(252)</f>
        <v>0.2207434470513315</v>
      </c>
      <c r="T2760" s="20">
        <f t="shared" si="3117"/>
        <v>0.20878155394042303</v>
      </c>
      <c r="U2760" s="20">
        <f t="shared" si="3117"/>
        <v>0.19509054974283077</v>
      </c>
    </row>
    <row r="2761" spans="1:21" x14ac:dyDescent="0.2">
      <c r="A2761" s="1" t="s">
        <v>163</v>
      </c>
      <c r="B2761" s="13">
        <v>40379</v>
      </c>
      <c r="C2761" s="12">
        <v>1083.48</v>
      </c>
      <c r="D2761" s="12">
        <v>64462.5</v>
      </c>
      <c r="E2761" s="10">
        <v>1.7796000000000001</v>
      </c>
      <c r="F2761" s="12">
        <v>10.25</v>
      </c>
      <c r="H2761" s="19">
        <f t="shared" si="3051"/>
        <v>4.9483664876941544</v>
      </c>
      <c r="I2761" s="19">
        <f t="shared" si="3052"/>
        <v>3.8075900767867799</v>
      </c>
      <c r="J2761" s="19">
        <f t="shared" si="3053"/>
        <v>0.73582286110967543</v>
      </c>
      <c r="K2761" s="30">
        <f t="shared" si="3048"/>
        <v>0.76151801535735597</v>
      </c>
      <c r="L2761" s="30">
        <f t="shared" si="3049"/>
        <v>0.58865828888774041</v>
      </c>
      <c r="M2761" s="30">
        <f t="shared" si="3046"/>
        <v>1.3501763042450965</v>
      </c>
      <c r="O2761" s="20">
        <f t="shared" si="3054"/>
        <v>1.8412551361011387E-2</v>
      </c>
      <c r="P2761" s="20">
        <f t="shared" si="3055"/>
        <v>8.356821823245042E-3</v>
      </c>
      <c r="Q2761" s="20">
        <f t="shared" si="3056"/>
        <v>1.4003839411162566E-2</v>
      </c>
      <c r="S2761" s="20">
        <f t="shared" ref="S2761:U2761" si="3118">_xlfn.STDEV.S(O2741:O2761)*SQRT(252)</f>
        <v>0.22951798759801115</v>
      </c>
      <c r="T2761" s="20">
        <f t="shared" si="3118"/>
        <v>0.20959261678933852</v>
      </c>
      <c r="U2761" s="20">
        <f t="shared" si="3118"/>
        <v>0.20207020236656278</v>
      </c>
    </row>
    <row r="2762" spans="1:21" x14ac:dyDescent="0.2">
      <c r="A2762" s="1" t="s">
        <v>164</v>
      </c>
      <c r="B2762" s="13">
        <v>40380</v>
      </c>
      <c r="C2762" s="12">
        <v>1069.5899999999999</v>
      </c>
      <c r="D2762" s="12">
        <v>64476.84</v>
      </c>
      <c r="E2762" s="10">
        <v>1.7762</v>
      </c>
      <c r="F2762" s="12">
        <v>10.25</v>
      </c>
      <c r="H2762" s="19">
        <f t="shared" si="3051"/>
        <v>4.9502651569189062</v>
      </c>
      <c r="I2762" s="19">
        <f t="shared" si="3052"/>
        <v>3.8084370939161363</v>
      </c>
      <c r="J2762" s="19">
        <f t="shared" si="3053"/>
        <v>0.72500195917466437</v>
      </c>
      <c r="K2762" s="30">
        <f t="shared" si="3048"/>
        <v>0.76168741878322732</v>
      </c>
      <c r="L2762" s="30">
        <f t="shared" si="3049"/>
        <v>0.58000156733973152</v>
      </c>
      <c r="M2762" s="30">
        <f t="shared" ref="M2762:M2825" si="3119">I2762*$M$4+(1-$M$4)*J2762</f>
        <v>1.3416889861229588</v>
      </c>
      <c r="O2762" s="20">
        <f t="shared" si="3054"/>
        <v>2.2245491564865105E-4</v>
      </c>
      <c r="P2762" s="20">
        <f t="shared" si="3055"/>
        <v>-1.4705851784344359E-2</v>
      </c>
      <c r="Q2762" s="20">
        <f t="shared" si="3056"/>
        <v>-6.2860813772636082E-3</v>
      </c>
      <c r="S2762" s="20">
        <f t="shared" ref="S2762:U2762" si="3120">_xlfn.STDEV.S(O2742:O2762)*SQRT(252)</f>
        <v>0.22952152030875145</v>
      </c>
      <c r="T2762" s="20">
        <f t="shared" si="3120"/>
        <v>0.20923855581541953</v>
      </c>
      <c r="U2762" s="20">
        <f t="shared" si="3120"/>
        <v>0.20187385538540414</v>
      </c>
    </row>
    <row r="2763" spans="1:21" x14ac:dyDescent="0.2">
      <c r="A2763" s="1" t="s">
        <v>165</v>
      </c>
      <c r="B2763" s="13">
        <v>40381</v>
      </c>
      <c r="C2763" s="12">
        <v>1093.67</v>
      </c>
      <c r="D2763" s="12">
        <v>65748.100000000006</v>
      </c>
      <c r="E2763" s="10">
        <v>1.7625</v>
      </c>
      <c r="F2763" s="12">
        <v>10.75</v>
      </c>
      <c r="H2763" s="19">
        <f t="shared" si="3051"/>
        <v>4.9522535567247141</v>
      </c>
      <c r="I2763" s="19">
        <f t="shared" si="3052"/>
        <v>3.8835262847017251</v>
      </c>
      <c r="J2763" s="19">
        <f t="shared" si="3053"/>
        <v>0.73560624157614718</v>
      </c>
      <c r="K2763" s="30">
        <f t="shared" ref="K2763:K2826" si="3121">I2763*$M$4</f>
        <v>0.77670525694034509</v>
      </c>
      <c r="L2763" s="30">
        <f t="shared" ref="L2763:L2826" si="3122">J2763*(1-$M$4)</f>
        <v>0.58848499326091774</v>
      </c>
      <c r="M2763" s="30">
        <f t="shared" si="3119"/>
        <v>1.3651902502012629</v>
      </c>
      <c r="O2763" s="20">
        <f t="shared" si="3054"/>
        <v>1.9716536976688293E-2</v>
      </c>
      <c r="P2763" s="20">
        <f t="shared" si="3055"/>
        <v>1.4626556890349196E-2</v>
      </c>
      <c r="Q2763" s="20">
        <f t="shared" si="3056"/>
        <v>1.751617872798894E-2</v>
      </c>
      <c r="S2763" s="20">
        <f t="shared" ref="S2763:U2763" si="3123">_xlfn.STDEV.S(O2743:O2763)*SQRT(252)</f>
        <v>0.23904179077676405</v>
      </c>
      <c r="T2763" s="20">
        <f t="shared" si="3123"/>
        <v>0.21291323082531113</v>
      </c>
      <c r="U2763" s="20">
        <f t="shared" si="3123"/>
        <v>0.20974437766099485</v>
      </c>
    </row>
    <row r="2764" spans="1:21" x14ac:dyDescent="0.2">
      <c r="A2764" s="1" t="s">
        <v>166</v>
      </c>
      <c r="B2764" s="13">
        <v>40382</v>
      </c>
      <c r="C2764" s="12">
        <v>1102.6600000000001</v>
      </c>
      <c r="D2764" s="12">
        <v>66322.990000000005</v>
      </c>
      <c r="E2764" s="10">
        <v>1.7613000000000001</v>
      </c>
      <c r="F2764" s="12">
        <v>10.75</v>
      </c>
      <c r="H2764" s="19">
        <f t="shared" ref="H2764:H2827" si="3124">H2763*(1+(F2764-0.1)/100)^(1/252)</f>
        <v>4.9542427552218369</v>
      </c>
      <c r="I2764" s="19">
        <f t="shared" ref="H2764:I2827" si="3125">(D2764/D2763*I2763)</f>
        <v>3.9174831659775671</v>
      </c>
      <c r="J2764" s="19">
        <f t="shared" ref="J2764:J2827" si="3126">((C2764*E2764)/(C2763*E2763))*J2763</f>
        <v>0.74114799161094913</v>
      </c>
      <c r="K2764" s="30">
        <f t="shared" si="3121"/>
        <v>0.78349663319551344</v>
      </c>
      <c r="L2764" s="30">
        <f t="shared" si="3122"/>
        <v>0.59291839328875928</v>
      </c>
      <c r="M2764" s="30">
        <f t="shared" si="3119"/>
        <v>1.3764150264842727</v>
      </c>
      <c r="O2764" s="20">
        <f t="shared" ref="O2764:O2827" si="3127">I2764/I2763-1</f>
        <v>8.7438268178092748E-3</v>
      </c>
      <c r="P2764" s="20">
        <f t="shared" ref="P2764:P2827" si="3128">J2764/J2763-1</f>
        <v>7.5335821280253512E-3</v>
      </c>
      <c r="Q2764" s="20">
        <f t="shared" ref="Q2764:Q2827" si="3129">M2764/M2763-1</f>
        <v>8.2221333483409875E-3</v>
      </c>
      <c r="S2764" s="20">
        <f t="shared" ref="S2764:U2764" si="3130">_xlfn.STDEV.S(O2744:O2764)*SQRT(252)</f>
        <v>0.22985790388282734</v>
      </c>
      <c r="T2764" s="20">
        <f t="shared" si="3130"/>
        <v>0.20608888693904517</v>
      </c>
      <c r="U2764" s="20">
        <f t="shared" si="3130"/>
        <v>0.20089236983236322</v>
      </c>
    </row>
    <row r="2765" spans="1:21" x14ac:dyDescent="0.2">
      <c r="A2765" s="1" t="s">
        <v>167</v>
      </c>
      <c r="B2765" s="13">
        <v>40385</v>
      </c>
      <c r="C2765" s="12">
        <v>1115.01</v>
      </c>
      <c r="D2765" s="12">
        <v>66443.259999999995</v>
      </c>
      <c r="E2765" s="10">
        <v>1.7665</v>
      </c>
      <c r="F2765" s="12">
        <v>10.75</v>
      </c>
      <c r="H2765" s="19">
        <f t="shared" si="3124"/>
        <v>4.9562327527310899</v>
      </c>
      <c r="I2765" s="19">
        <f t="shared" si="3125"/>
        <v>3.92458712344951</v>
      </c>
      <c r="J2765" s="19">
        <f t="shared" si="3126"/>
        <v>0.75166163568554045</v>
      </c>
      <c r="K2765" s="30">
        <f t="shared" si="3121"/>
        <v>0.784917424689902</v>
      </c>
      <c r="L2765" s="30">
        <f t="shared" si="3122"/>
        <v>0.60132930854843236</v>
      </c>
      <c r="M2765" s="30">
        <f t="shared" si="3119"/>
        <v>1.3862467332383344</v>
      </c>
      <c r="O2765" s="20">
        <f t="shared" si="3127"/>
        <v>1.8133983404546861E-3</v>
      </c>
      <c r="P2765" s="20">
        <f t="shared" si="3128"/>
        <v>1.4185620407253685E-2</v>
      </c>
      <c r="Q2765" s="20">
        <f t="shared" si="3129"/>
        <v>7.1429812701002682E-3</v>
      </c>
      <c r="S2765" s="20">
        <f t="shared" ref="S2765:U2765" si="3131">_xlfn.STDEV.S(O2745:O2765)*SQRT(252)</f>
        <v>0.22566433240676304</v>
      </c>
      <c r="T2765" s="20">
        <f t="shared" si="3131"/>
        <v>0.21052082928871932</v>
      </c>
      <c r="U2765" s="20">
        <f t="shared" si="3131"/>
        <v>0.20127760676700046</v>
      </c>
    </row>
    <row r="2766" spans="1:21" x14ac:dyDescent="0.2">
      <c r="A2766" s="1" t="s">
        <v>168</v>
      </c>
      <c r="B2766" s="13">
        <v>40386</v>
      </c>
      <c r="C2766" s="12">
        <v>1113.8399999999999</v>
      </c>
      <c r="D2766" s="12">
        <v>66674.44</v>
      </c>
      <c r="E2766" s="10">
        <v>1.7654000000000001</v>
      </c>
      <c r="F2766" s="12">
        <v>10.75</v>
      </c>
      <c r="H2766" s="19">
        <f t="shared" si="3124"/>
        <v>4.9582235495734155</v>
      </c>
      <c r="I2766" s="19">
        <f t="shared" si="3125"/>
        <v>3.9382421736562443</v>
      </c>
      <c r="J2766" s="19">
        <f t="shared" si="3126"/>
        <v>0.75040533489552053</v>
      </c>
      <c r="K2766" s="30">
        <f t="shared" si="3121"/>
        <v>0.7876484347312489</v>
      </c>
      <c r="L2766" s="30">
        <f t="shared" si="3122"/>
        <v>0.60032426791641647</v>
      </c>
      <c r="M2766" s="30">
        <f t="shared" si="3119"/>
        <v>1.3879727026476654</v>
      </c>
      <c r="O2766" s="20">
        <f t="shared" si="3127"/>
        <v>3.4793596822313422E-3</v>
      </c>
      <c r="P2766" s="20">
        <f t="shared" si="3128"/>
        <v>-1.6713647875272741E-3</v>
      </c>
      <c r="Q2766" s="20">
        <f t="shared" si="3129"/>
        <v>1.2450665296062091E-3</v>
      </c>
      <c r="S2766" s="20">
        <f t="shared" ref="S2766:U2766" si="3132">_xlfn.STDEV.S(O2746:O2766)*SQRT(252)</f>
        <v>0.22248106759102129</v>
      </c>
      <c r="T2766" s="20">
        <f t="shared" si="3132"/>
        <v>0.21077756793225974</v>
      </c>
      <c r="U2766" s="20">
        <f t="shared" si="3132"/>
        <v>0.19994973683306494</v>
      </c>
    </row>
    <row r="2767" spans="1:21" x14ac:dyDescent="0.2">
      <c r="A2767" s="1" t="s">
        <v>169</v>
      </c>
      <c r="B2767" s="13">
        <v>40387</v>
      </c>
      <c r="C2767" s="12">
        <v>1106.1300000000001</v>
      </c>
      <c r="D2767" s="12">
        <v>66808.25</v>
      </c>
      <c r="E2767" s="10">
        <v>1.7645999999999999</v>
      </c>
      <c r="F2767" s="12">
        <v>10.75</v>
      </c>
      <c r="H2767" s="19">
        <f t="shared" si="3124"/>
        <v>4.9602151460698867</v>
      </c>
      <c r="I2767" s="19">
        <f t="shared" si="3125"/>
        <v>3.946145894861206</v>
      </c>
      <c r="J2767" s="19">
        <f t="shared" si="3126"/>
        <v>0.74487333331788019</v>
      </c>
      <c r="K2767" s="30">
        <f t="shared" si="3121"/>
        <v>0.78922917897224121</v>
      </c>
      <c r="L2767" s="30">
        <f t="shared" si="3122"/>
        <v>0.59589866665430413</v>
      </c>
      <c r="M2767" s="30">
        <f t="shared" si="3119"/>
        <v>1.3851278456265455</v>
      </c>
      <c r="O2767" s="20">
        <f t="shared" si="3127"/>
        <v>2.0069159935951486E-3</v>
      </c>
      <c r="P2767" s="20">
        <f t="shared" si="3128"/>
        <v>-7.3720179220347903E-3</v>
      </c>
      <c r="Q2767" s="20">
        <f t="shared" si="3129"/>
        <v>-2.0496491146354545E-3</v>
      </c>
      <c r="S2767" s="20">
        <f t="shared" ref="S2767:U2767" si="3133">_xlfn.STDEV.S(O2747:O2767)*SQRT(252)</f>
        <v>0.17762136273563683</v>
      </c>
      <c r="T2767" s="20">
        <f t="shared" si="3133"/>
        <v>0.20220196180769742</v>
      </c>
      <c r="U2767" s="20">
        <f t="shared" si="3133"/>
        <v>0.17084075530383452</v>
      </c>
    </row>
    <row r="2768" spans="1:21" x14ac:dyDescent="0.2">
      <c r="A2768" s="1" t="s">
        <v>170</v>
      </c>
      <c r="B2768" s="13">
        <v>40388</v>
      </c>
      <c r="C2768" s="12">
        <v>1101.53</v>
      </c>
      <c r="D2768" s="12">
        <v>66953.83</v>
      </c>
      <c r="E2768" s="10">
        <v>1.7639</v>
      </c>
      <c r="F2768" s="12">
        <v>10.75</v>
      </c>
      <c r="H2768" s="19">
        <f t="shared" si="3124"/>
        <v>4.9622075425417052</v>
      </c>
      <c r="I2768" s="19">
        <f t="shared" si="3125"/>
        <v>3.9547448316597884</v>
      </c>
      <c r="J2768" s="19">
        <f t="shared" si="3126"/>
        <v>0.74148141555920311</v>
      </c>
      <c r="K2768" s="30">
        <f t="shared" si="3121"/>
        <v>0.79094896633195777</v>
      </c>
      <c r="L2768" s="30">
        <f t="shared" si="3122"/>
        <v>0.59318513244736248</v>
      </c>
      <c r="M2768" s="30">
        <f t="shared" si="3119"/>
        <v>1.3841340987793203</v>
      </c>
      <c r="O2768" s="20">
        <f t="shared" si="3127"/>
        <v>2.1790721954249026E-3</v>
      </c>
      <c r="P2768" s="20">
        <f t="shared" si="3128"/>
        <v>-4.5536839714324095E-3</v>
      </c>
      <c r="Q2768" s="20">
        <f t="shared" si="3129"/>
        <v>-7.1744052389310919E-4</v>
      </c>
      <c r="S2768" s="20">
        <f t="shared" ref="S2768:U2768" si="3134">_xlfn.STDEV.S(O2748:O2768)*SQRT(252)</f>
        <v>0.16152188045937674</v>
      </c>
      <c r="T2768" s="20">
        <f t="shared" si="3134"/>
        <v>0.19598483754196647</v>
      </c>
      <c r="U2768" s="20">
        <f t="shared" si="3134"/>
        <v>0.15829247845311287</v>
      </c>
    </row>
    <row r="2769" spans="1:21" x14ac:dyDescent="0.2">
      <c r="A2769" s="1" t="s">
        <v>171</v>
      </c>
      <c r="B2769" s="13">
        <v>40389</v>
      </c>
      <c r="C2769" s="12">
        <v>1101.5999999999999</v>
      </c>
      <c r="D2769" s="12">
        <v>67515.399999999994</v>
      </c>
      <c r="E2769" s="10">
        <v>1.7567999999999999</v>
      </c>
      <c r="F2769" s="12">
        <v>10.75</v>
      </c>
      <c r="H2769" s="19">
        <f t="shared" si="3124"/>
        <v>4.9642007393102014</v>
      </c>
      <c r="I2769" s="19">
        <f t="shared" si="3125"/>
        <v>3.9879149438866048</v>
      </c>
      <c r="J2769" s="19">
        <f t="shared" si="3126"/>
        <v>0.73854375567844732</v>
      </c>
      <c r="K2769" s="30">
        <f t="shared" si="3121"/>
        <v>0.79758298877732103</v>
      </c>
      <c r="L2769" s="30">
        <f t="shared" si="3122"/>
        <v>0.59083500454275784</v>
      </c>
      <c r="M2769" s="30">
        <f t="shared" si="3119"/>
        <v>1.3884179933200789</v>
      </c>
      <c r="O2769" s="20">
        <f t="shared" si="3127"/>
        <v>8.3874216008255065E-3</v>
      </c>
      <c r="P2769" s="20">
        <f t="shared" si="3128"/>
        <v>-3.9618793122957463E-3</v>
      </c>
      <c r="Q2769" s="20">
        <f t="shared" si="3129"/>
        <v>3.0949996424021187E-3</v>
      </c>
      <c r="S2769" s="20">
        <f t="shared" ref="S2769:U2769" si="3135">_xlfn.STDEV.S(O2749:O2769)*SQRT(252)</f>
        <v>0.16206913785733731</v>
      </c>
      <c r="T2769" s="20">
        <f t="shared" si="3135"/>
        <v>0.19607225617875337</v>
      </c>
      <c r="U2769" s="20">
        <f t="shared" si="3135"/>
        <v>0.15805898751500022</v>
      </c>
    </row>
    <row r="2770" spans="1:21" x14ac:dyDescent="0.2">
      <c r="A2770" s="1" t="s">
        <v>172</v>
      </c>
      <c r="B2770" s="13">
        <v>40392</v>
      </c>
      <c r="C2770" s="12">
        <v>1125.8599999999999</v>
      </c>
      <c r="D2770" s="12">
        <v>68517.460000000006</v>
      </c>
      <c r="E2770" s="10">
        <v>1.7484999999999999</v>
      </c>
      <c r="F2770" s="12">
        <v>10.75</v>
      </c>
      <c r="H2770" s="19">
        <f t="shared" si="3124"/>
        <v>4.9661947366968349</v>
      </c>
      <c r="I2770" s="19">
        <f t="shared" si="3125"/>
        <v>4.0471033668045031</v>
      </c>
      <c r="J2770" s="19">
        <f t="shared" si="3126"/>
        <v>0.75124225358571772</v>
      </c>
      <c r="K2770" s="30">
        <f t="shared" si="3121"/>
        <v>0.80942067336090062</v>
      </c>
      <c r="L2770" s="30">
        <f t="shared" si="3122"/>
        <v>0.60099380286857418</v>
      </c>
      <c r="M2770" s="30">
        <f t="shared" si="3119"/>
        <v>1.4104144762294748</v>
      </c>
      <c r="O2770" s="20">
        <f t="shared" si="3127"/>
        <v>1.4841947170571634E-2</v>
      </c>
      <c r="P2770" s="20">
        <f t="shared" si="3128"/>
        <v>1.7193968278298222E-2</v>
      </c>
      <c r="Q2770" s="20">
        <f t="shared" si="3129"/>
        <v>1.5842839127139463E-2</v>
      </c>
      <c r="S2770" s="20">
        <f t="shared" ref="S2770:U2770" si="3136">_xlfn.STDEV.S(O2750:O2770)*SQRT(252)</f>
        <v>0.16567490276446231</v>
      </c>
      <c r="T2770" s="20">
        <f t="shared" si="3136"/>
        <v>0.18963891989491846</v>
      </c>
      <c r="U2770" s="20">
        <f t="shared" si="3136"/>
        <v>0.15971192715723209</v>
      </c>
    </row>
    <row r="2771" spans="1:21" x14ac:dyDescent="0.2">
      <c r="A2771" s="1" t="s">
        <v>173</v>
      </c>
      <c r="B2771" s="13">
        <v>40393</v>
      </c>
      <c r="C2771" s="12">
        <v>1120.46</v>
      </c>
      <c r="D2771" s="12">
        <v>67997.36</v>
      </c>
      <c r="E2771" s="10">
        <v>1.7589999999999999</v>
      </c>
      <c r="F2771" s="12">
        <v>10.75</v>
      </c>
      <c r="H2771" s="19">
        <f t="shared" si="3124"/>
        <v>4.9681895350231935</v>
      </c>
      <c r="I2771" s="19">
        <f t="shared" si="3125"/>
        <v>4.0163827525103502</v>
      </c>
      <c r="J2771" s="19">
        <f t="shared" si="3126"/>
        <v>0.75212872779179596</v>
      </c>
      <c r="K2771" s="30">
        <f t="shared" si="3121"/>
        <v>0.80327655050207003</v>
      </c>
      <c r="L2771" s="30">
        <f t="shared" si="3122"/>
        <v>0.60170298223343677</v>
      </c>
      <c r="M2771" s="30">
        <f t="shared" si="3119"/>
        <v>1.4049795327355068</v>
      </c>
      <c r="O2771" s="20">
        <f t="shared" si="3127"/>
        <v>-7.5907659157243845E-3</v>
      </c>
      <c r="P2771" s="20">
        <f t="shared" si="3128"/>
        <v>1.1800111107262978E-3</v>
      </c>
      <c r="Q2771" s="20">
        <f t="shared" si="3129"/>
        <v>-3.8534371176460747E-3</v>
      </c>
      <c r="S2771" s="20">
        <f t="shared" ref="S2771:U2771" si="3137">_xlfn.STDEV.S(O2751:O2771)*SQRT(252)</f>
        <v>0.16400133495007022</v>
      </c>
      <c r="T2771" s="20">
        <f t="shared" si="3137"/>
        <v>0.18884111091984815</v>
      </c>
      <c r="U2771" s="20">
        <f t="shared" si="3137"/>
        <v>0.15812612101365442</v>
      </c>
    </row>
    <row r="2772" spans="1:21" x14ac:dyDescent="0.2">
      <c r="A2772" s="1" t="s">
        <v>174</v>
      </c>
      <c r="B2772" s="13">
        <v>40394</v>
      </c>
      <c r="C2772" s="12">
        <v>1127.24</v>
      </c>
      <c r="D2772" s="12">
        <v>68272</v>
      </c>
      <c r="E2772" s="10">
        <v>1.7559</v>
      </c>
      <c r="F2772" s="12">
        <v>10.75</v>
      </c>
      <c r="H2772" s="19">
        <f t="shared" si="3124"/>
        <v>4.9701851346109951</v>
      </c>
      <c r="I2772" s="19">
        <f t="shared" si="3125"/>
        <v>4.0326048434731385</v>
      </c>
      <c r="J2772" s="19">
        <f t="shared" si="3126"/>
        <v>0.75534637732948628</v>
      </c>
      <c r="K2772" s="30">
        <f t="shared" si="3121"/>
        <v>0.80652096869462775</v>
      </c>
      <c r="L2772" s="30">
        <f t="shared" si="3122"/>
        <v>0.60427710186358907</v>
      </c>
      <c r="M2772" s="30">
        <f t="shared" si="3119"/>
        <v>1.4107980705582168</v>
      </c>
      <c r="O2772" s="20">
        <f t="shared" si="3127"/>
        <v>4.0389803368836574E-3</v>
      </c>
      <c r="P2772" s="20">
        <f t="shared" si="3128"/>
        <v>4.2780569585969541E-3</v>
      </c>
      <c r="Q2772" s="20">
        <f t="shared" si="3129"/>
        <v>4.1413683880371366E-3</v>
      </c>
      <c r="S2772" s="20">
        <f t="shared" ref="S2772:U2772" si="3138">_xlfn.STDEV.S(O2752:O2772)*SQRT(252)</f>
        <v>0.15546726859651999</v>
      </c>
      <c r="T2772" s="20">
        <f t="shared" si="3138"/>
        <v>0.18835287616569787</v>
      </c>
      <c r="U2772" s="20">
        <f t="shared" si="3138"/>
        <v>0.15635455112794605</v>
      </c>
    </row>
    <row r="2773" spans="1:21" x14ac:dyDescent="0.2">
      <c r="A2773" s="1" t="s">
        <v>175</v>
      </c>
      <c r="B2773" s="13">
        <v>40395</v>
      </c>
      <c r="C2773" s="12">
        <v>1125.81</v>
      </c>
      <c r="D2773" s="12">
        <v>68411.72</v>
      </c>
      <c r="E2773" s="10">
        <v>1.7531000000000001</v>
      </c>
      <c r="F2773" s="12">
        <v>10.75</v>
      </c>
      <c r="H2773" s="19">
        <f t="shared" si="3124"/>
        <v>4.9721815357820871</v>
      </c>
      <c r="I2773" s="19">
        <f t="shared" si="3125"/>
        <v>4.0408576491435459</v>
      </c>
      <c r="J2773" s="19">
        <f t="shared" si="3126"/>
        <v>0.75318519074347967</v>
      </c>
      <c r="K2773" s="30">
        <f t="shared" si="3121"/>
        <v>0.80817152982870921</v>
      </c>
      <c r="L2773" s="30">
        <f t="shared" si="3122"/>
        <v>0.60254815259478378</v>
      </c>
      <c r="M2773" s="30">
        <f t="shared" si="3119"/>
        <v>1.4107196824234931</v>
      </c>
      <c r="O2773" s="20">
        <f t="shared" si="3127"/>
        <v>2.0465198031403009E-3</v>
      </c>
      <c r="P2773" s="20">
        <f t="shared" si="3128"/>
        <v>-2.8611861403869954E-3</v>
      </c>
      <c r="Q2773" s="20">
        <f t="shared" si="3129"/>
        <v>-5.5562972731237892E-5</v>
      </c>
      <c r="S2773" s="20">
        <f t="shared" ref="S2773:U2773" si="3139">_xlfn.STDEV.S(O2753:O2773)*SQRT(252)</f>
        <v>0.14564856618847041</v>
      </c>
      <c r="T2773" s="20">
        <f t="shared" si="3139"/>
        <v>0.15394235035928064</v>
      </c>
      <c r="U2773" s="20">
        <f t="shared" si="3139"/>
        <v>0.1356441528284768</v>
      </c>
    </row>
    <row r="2774" spans="1:21" x14ac:dyDescent="0.2">
      <c r="A2774" s="1" t="s">
        <v>176</v>
      </c>
      <c r="B2774" s="13">
        <v>40396</v>
      </c>
      <c r="C2774" s="12">
        <v>1121.6400000000001</v>
      </c>
      <c r="D2774" s="12">
        <v>68094.759999999995</v>
      </c>
      <c r="E2774" s="10">
        <v>1.7562</v>
      </c>
      <c r="F2774" s="12">
        <v>10.75</v>
      </c>
      <c r="H2774" s="19">
        <f t="shared" si="3124"/>
        <v>4.9741787388584466</v>
      </c>
      <c r="I2774" s="19">
        <f t="shared" si="3125"/>
        <v>4.0221358535144844</v>
      </c>
      <c r="J2774" s="19">
        <f t="shared" si="3126"/>
        <v>0.7517223142501932</v>
      </c>
      <c r="K2774" s="30">
        <f t="shared" si="3121"/>
        <v>0.80442717070289693</v>
      </c>
      <c r="L2774" s="30">
        <f t="shared" si="3122"/>
        <v>0.60137785140015465</v>
      </c>
      <c r="M2774" s="30">
        <f t="shared" si="3119"/>
        <v>1.4058050221030516</v>
      </c>
      <c r="O2774" s="20">
        <f t="shared" si="3127"/>
        <v>-4.6331242658422811E-3</v>
      </c>
      <c r="P2774" s="20">
        <f t="shared" si="3128"/>
        <v>-1.942253394337734E-3</v>
      </c>
      <c r="Q2774" s="20">
        <f t="shared" si="3129"/>
        <v>-3.4837965200843479E-3</v>
      </c>
      <c r="S2774" s="20">
        <f t="shared" ref="S2774:U2774" si="3140">_xlfn.STDEV.S(O2754:O2774)*SQRT(252)</f>
        <v>0.14852174441531446</v>
      </c>
      <c r="T2774" s="20">
        <f t="shared" si="3140"/>
        <v>0.15418944122249362</v>
      </c>
      <c r="U2774" s="20">
        <f t="shared" si="3140"/>
        <v>0.13751263388949522</v>
      </c>
    </row>
    <row r="2775" spans="1:21" x14ac:dyDescent="0.2">
      <c r="A2775" s="1" t="s">
        <v>177</v>
      </c>
      <c r="B2775" s="13">
        <v>40399</v>
      </c>
      <c r="C2775" s="12">
        <v>1127.79</v>
      </c>
      <c r="D2775" s="12">
        <v>67862.28</v>
      </c>
      <c r="E2775" s="10">
        <v>1.7533000000000001</v>
      </c>
      <c r="F2775" s="12">
        <v>10.75</v>
      </c>
      <c r="H2775" s="19">
        <f t="shared" si="3124"/>
        <v>4.9761767441621778</v>
      </c>
      <c r="I2775" s="19">
        <f t="shared" si="3125"/>
        <v>4.0084040165387016</v>
      </c>
      <c r="J2775" s="19">
        <f t="shared" si="3126"/>
        <v>0.75459592014630794</v>
      </c>
      <c r="K2775" s="30">
        <f t="shared" si="3121"/>
        <v>0.80168080330774039</v>
      </c>
      <c r="L2775" s="30">
        <f t="shared" si="3122"/>
        <v>0.60367673611704642</v>
      </c>
      <c r="M2775" s="30">
        <f t="shared" si="3119"/>
        <v>1.4053575394247868</v>
      </c>
      <c r="O2775" s="20">
        <f t="shared" si="3127"/>
        <v>-3.4140659281272079E-3</v>
      </c>
      <c r="P2775" s="20">
        <f t="shared" si="3128"/>
        <v>3.822696016388738E-3</v>
      </c>
      <c r="Q2775" s="20">
        <f t="shared" si="3129"/>
        <v>-3.1831062717024849E-4</v>
      </c>
      <c r="S2775" s="20">
        <f t="shared" ref="S2775:U2775" si="3141">_xlfn.STDEV.S(O2755:O2775)*SQRT(252)</f>
        <v>0.14996791320244973</v>
      </c>
      <c r="T2775" s="20">
        <f t="shared" si="3141"/>
        <v>0.15430114943109097</v>
      </c>
      <c r="U2775" s="20">
        <f t="shared" si="3141"/>
        <v>0.1378284741550144</v>
      </c>
    </row>
    <row r="2776" spans="1:21" x14ac:dyDescent="0.2">
      <c r="A2776" s="1" t="s">
        <v>178</v>
      </c>
      <c r="B2776" s="13">
        <v>40400</v>
      </c>
      <c r="C2776" s="12">
        <v>1121.06</v>
      </c>
      <c r="D2776" s="12">
        <v>67223.23</v>
      </c>
      <c r="E2776" s="10">
        <v>1.7572000000000001</v>
      </c>
      <c r="F2776" s="12">
        <v>10.75</v>
      </c>
      <c r="H2776" s="19">
        <f t="shared" si="3124"/>
        <v>4.9781755520155162</v>
      </c>
      <c r="I2776" s="19">
        <f t="shared" si="3125"/>
        <v>3.9706574128765628</v>
      </c>
      <c r="J2776" s="19">
        <f t="shared" si="3126"/>
        <v>0.75176141645863315</v>
      </c>
      <c r="K2776" s="30">
        <f t="shared" si="3121"/>
        <v>0.79413148257531263</v>
      </c>
      <c r="L2776" s="30">
        <f t="shared" si="3122"/>
        <v>0.60140913316690658</v>
      </c>
      <c r="M2776" s="30">
        <f t="shared" si="3119"/>
        <v>1.3955406157422192</v>
      </c>
      <c r="O2776" s="20">
        <f t="shared" si="3127"/>
        <v>-9.4168660410467453E-3</v>
      </c>
      <c r="P2776" s="20">
        <f t="shared" si="3128"/>
        <v>-3.7563199216942289E-3</v>
      </c>
      <c r="Q2776" s="20">
        <f t="shared" si="3129"/>
        <v>-6.9853566848089299E-3</v>
      </c>
      <c r="S2776" s="20">
        <f t="shared" ref="S2776:U2776" si="3142">_xlfn.STDEV.S(O2756:O2776)*SQRT(252)</f>
        <v>0.15125443294481777</v>
      </c>
      <c r="T2776" s="20">
        <f t="shared" si="3142"/>
        <v>0.15525271558603204</v>
      </c>
      <c r="U2776" s="20">
        <f t="shared" si="3142"/>
        <v>0.14082396290316301</v>
      </c>
    </row>
    <row r="2777" spans="1:21" x14ac:dyDescent="0.2">
      <c r="A2777" s="1" t="s">
        <v>179</v>
      </c>
      <c r="B2777" s="13">
        <v>40401</v>
      </c>
      <c r="C2777" s="12">
        <v>1089.47</v>
      </c>
      <c r="D2777" s="12">
        <v>65790.289999999994</v>
      </c>
      <c r="E2777" s="10">
        <v>1.7659</v>
      </c>
      <c r="F2777" s="12">
        <v>10.75</v>
      </c>
      <c r="H2777" s="19">
        <f t="shared" si="3124"/>
        <v>4.9801751627408271</v>
      </c>
      <c r="I2777" s="19">
        <f t="shared" si="3125"/>
        <v>3.8860183106910928</v>
      </c>
      <c r="J2777" s="19">
        <f t="shared" si="3126"/>
        <v>0.73419489929321669</v>
      </c>
      <c r="K2777" s="30">
        <f t="shared" si="3121"/>
        <v>0.77720366213821857</v>
      </c>
      <c r="L2777" s="30">
        <f t="shared" si="3122"/>
        <v>0.58735591943457333</v>
      </c>
      <c r="M2777" s="30">
        <f t="shared" si="3119"/>
        <v>1.364559581572792</v>
      </c>
      <c r="O2777" s="20">
        <f t="shared" si="3127"/>
        <v>-2.1316143243935159E-2</v>
      </c>
      <c r="P2777" s="20">
        <f t="shared" si="3128"/>
        <v>-2.3367143858177841E-2</v>
      </c>
      <c r="Q2777" s="20">
        <f t="shared" si="3129"/>
        <v>-2.220002328842996E-2</v>
      </c>
      <c r="S2777" s="20">
        <f t="shared" ref="S2777:U2777" si="3143">_xlfn.STDEV.S(O2757:O2777)*SQRT(252)</f>
        <v>0.17001378223572589</v>
      </c>
      <c r="T2777" s="20">
        <f t="shared" si="3143"/>
        <v>0.17555274712553337</v>
      </c>
      <c r="U2777" s="20">
        <f t="shared" si="3143"/>
        <v>0.1617285959568838</v>
      </c>
    </row>
    <row r="2778" spans="1:21" x14ac:dyDescent="0.2">
      <c r="A2778" s="1" t="s">
        <v>180</v>
      </c>
      <c r="B2778" s="13">
        <v>40402</v>
      </c>
      <c r="C2778" s="12">
        <v>1083.6099999999999</v>
      </c>
      <c r="D2778" s="12">
        <v>65966.17</v>
      </c>
      <c r="E2778" s="10">
        <v>1.7726999999999999</v>
      </c>
      <c r="F2778" s="12">
        <v>10.75</v>
      </c>
      <c r="H2778" s="19">
        <f t="shared" si="3124"/>
        <v>4.9821755766606035</v>
      </c>
      <c r="I2778" s="19">
        <f t="shared" si="3125"/>
        <v>3.8964069698759722</v>
      </c>
      <c r="J2778" s="19">
        <f t="shared" si="3126"/>
        <v>0.73305781742128773</v>
      </c>
      <c r="K2778" s="30">
        <f t="shared" si="3121"/>
        <v>0.77928139397519447</v>
      </c>
      <c r="L2778" s="30">
        <f t="shared" si="3122"/>
        <v>0.5864462539370302</v>
      </c>
      <c r="M2778" s="30">
        <f t="shared" si="3119"/>
        <v>1.3657276479122247</v>
      </c>
      <c r="O2778" s="20">
        <f t="shared" si="3127"/>
        <v>2.6733428291623174E-3</v>
      </c>
      <c r="P2778" s="20">
        <f t="shared" si="3128"/>
        <v>-1.5487466243957471E-3</v>
      </c>
      <c r="Q2778" s="20">
        <f t="shared" si="3129"/>
        <v>8.560024459220994E-4</v>
      </c>
      <c r="S2778" s="20">
        <f t="shared" ref="S2778:U2778" si="3144">_xlfn.STDEV.S(O2758:O2778)*SQRT(252)</f>
        <v>0.16912401182964312</v>
      </c>
      <c r="T2778" s="20">
        <f t="shared" si="3144"/>
        <v>0.17365208406722304</v>
      </c>
      <c r="U2778" s="20">
        <f t="shared" si="3144"/>
        <v>0.16172128140272854</v>
      </c>
    </row>
    <row r="2779" spans="1:21" x14ac:dyDescent="0.2">
      <c r="A2779" s="1" t="s">
        <v>181</v>
      </c>
      <c r="B2779" s="13">
        <v>40403</v>
      </c>
      <c r="C2779" s="12">
        <v>1079.25</v>
      </c>
      <c r="D2779" s="12">
        <v>66264.429999999993</v>
      </c>
      <c r="E2779" s="10">
        <v>1.7712000000000001</v>
      </c>
      <c r="F2779" s="12">
        <v>10.75</v>
      </c>
      <c r="H2779" s="19">
        <f t="shared" si="3124"/>
        <v>4.9841767940974693</v>
      </c>
      <c r="I2779" s="19">
        <f t="shared" si="3125"/>
        <v>3.9140242173656352</v>
      </c>
      <c r="J2779" s="19">
        <f t="shared" si="3126"/>
        <v>0.7294905014677876</v>
      </c>
      <c r="K2779" s="30">
        <f t="shared" si="3121"/>
        <v>0.78280484347312707</v>
      </c>
      <c r="L2779" s="30">
        <f t="shared" si="3122"/>
        <v>0.58359240117423006</v>
      </c>
      <c r="M2779" s="30">
        <f t="shared" si="3119"/>
        <v>1.3663972446473571</v>
      </c>
      <c r="O2779" s="20">
        <f t="shared" si="3127"/>
        <v>4.5214084734643833E-3</v>
      </c>
      <c r="P2779" s="20">
        <f t="shared" si="3128"/>
        <v>-4.8663500596024534E-3</v>
      </c>
      <c r="Q2779" s="20">
        <f t="shared" si="3129"/>
        <v>4.9028569946285572E-4</v>
      </c>
      <c r="S2779" s="20">
        <f t="shared" ref="S2779:U2779" si="3145">_xlfn.STDEV.S(O2759:O2779)*SQRT(252)</f>
        <v>0.16923756681311597</v>
      </c>
      <c r="T2779" s="20">
        <f t="shared" si="3145"/>
        <v>0.17391758962467627</v>
      </c>
      <c r="U2779" s="20">
        <f t="shared" si="3145"/>
        <v>0.16171861223796447</v>
      </c>
    </row>
    <row r="2780" spans="1:21" x14ac:dyDescent="0.2">
      <c r="A2780" s="1" t="s">
        <v>182</v>
      </c>
      <c r="B2780" s="13">
        <v>40406</v>
      </c>
      <c r="C2780" s="12">
        <v>1079.3800000000001</v>
      </c>
      <c r="D2780" s="12">
        <v>66701.89</v>
      </c>
      <c r="E2780" s="10">
        <v>1.7635000000000001</v>
      </c>
      <c r="F2780" s="12">
        <v>10.75</v>
      </c>
      <c r="H2780" s="19">
        <f t="shared" si="3124"/>
        <v>4.9861788153741768</v>
      </c>
      <c r="I2780" s="19">
        <f t="shared" si="3125"/>
        <v>3.939863555818087</v>
      </c>
      <c r="J2780" s="19">
        <f t="shared" si="3126"/>
        <v>0.72640664983855618</v>
      </c>
      <c r="K2780" s="30">
        <f t="shared" si="3121"/>
        <v>0.78797271116361745</v>
      </c>
      <c r="L2780" s="30">
        <f t="shared" si="3122"/>
        <v>0.58112531987084493</v>
      </c>
      <c r="M2780" s="30">
        <f t="shared" si="3119"/>
        <v>1.3690980310344623</v>
      </c>
      <c r="O2780" s="20">
        <f t="shared" si="3127"/>
        <v>6.6017318793809565E-3</v>
      </c>
      <c r="P2780" s="20">
        <f t="shared" si="3128"/>
        <v>-4.2274047750128219E-3</v>
      </c>
      <c r="Q2780" s="20">
        <f t="shared" si="3129"/>
        <v>1.9765748194275901E-3</v>
      </c>
      <c r="S2780" s="20">
        <f t="shared" ref="S2780:U2780" si="3146">_xlfn.STDEV.S(O2760:O2780)*SQRT(252)</f>
        <v>0.15292283192500869</v>
      </c>
      <c r="T2780" s="20">
        <f t="shared" si="3146"/>
        <v>0.15415382364280864</v>
      </c>
      <c r="U2780" s="20">
        <f t="shared" si="3146"/>
        <v>0.14200846561036137</v>
      </c>
    </row>
    <row r="2781" spans="1:21" x14ac:dyDescent="0.2">
      <c r="A2781" s="1" t="s">
        <v>183</v>
      </c>
      <c r="B2781" s="13">
        <v>40407</v>
      </c>
      <c r="C2781" s="12">
        <v>1092.54</v>
      </c>
      <c r="D2781" s="12">
        <v>67583.77</v>
      </c>
      <c r="E2781" s="10">
        <v>1.7524</v>
      </c>
      <c r="F2781" s="12">
        <v>10.75</v>
      </c>
      <c r="H2781" s="19">
        <f t="shared" si="3124"/>
        <v>4.9881816408136093</v>
      </c>
      <c r="I2781" s="19">
        <f t="shared" si="3125"/>
        <v>3.9919533372711293</v>
      </c>
      <c r="J2781" s="19">
        <f t="shared" si="3126"/>
        <v>0.73063516610909596</v>
      </c>
      <c r="K2781" s="30">
        <f t="shared" si="3121"/>
        <v>0.79839066745422593</v>
      </c>
      <c r="L2781" s="30">
        <f t="shared" si="3122"/>
        <v>0.58450813288727677</v>
      </c>
      <c r="M2781" s="30">
        <f t="shared" si="3119"/>
        <v>1.3828988003415028</v>
      </c>
      <c r="O2781" s="20">
        <f t="shared" si="3127"/>
        <v>1.3221214571281337E-2</v>
      </c>
      <c r="P2781" s="20">
        <f t="shared" si="3128"/>
        <v>5.821142016636971E-3</v>
      </c>
      <c r="Q2781" s="20">
        <f t="shared" si="3129"/>
        <v>1.0080190749097051E-2</v>
      </c>
      <c r="S2781" s="20">
        <f t="shared" ref="S2781:U2781" si="3147">_xlfn.STDEV.S(O2761:O2781)*SQRT(252)</f>
        <v>0.15095532499576783</v>
      </c>
      <c r="T2781" s="20">
        <f t="shared" si="3147"/>
        <v>0.15190002305406747</v>
      </c>
      <c r="U2781" s="20">
        <f t="shared" si="3147"/>
        <v>0.13970879831553049</v>
      </c>
    </row>
    <row r="2782" spans="1:21" x14ac:dyDescent="0.2">
      <c r="A2782" s="1" t="s">
        <v>184</v>
      </c>
      <c r="B2782" s="13">
        <v>40408</v>
      </c>
      <c r="C2782" s="12">
        <v>1094.1600000000001</v>
      </c>
      <c r="D2782" s="12">
        <v>67638.38</v>
      </c>
      <c r="E2782" s="10">
        <v>1.7508999999999999</v>
      </c>
      <c r="F2782" s="12">
        <v>10.75</v>
      </c>
      <c r="H2782" s="19">
        <f t="shared" si="3124"/>
        <v>4.9901852707387793</v>
      </c>
      <c r="I2782" s="19">
        <f t="shared" si="3125"/>
        <v>3.9951789722386422</v>
      </c>
      <c r="J2782" s="19">
        <f t="shared" si="3126"/>
        <v>0.73109221133213809</v>
      </c>
      <c r="K2782" s="30">
        <f t="shared" si="3121"/>
        <v>0.79903579444772843</v>
      </c>
      <c r="L2782" s="30">
        <f t="shared" si="3122"/>
        <v>0.58487376906571054</v>
      </c>
      <c r="M2782" s="30">
        <f t="shared" si="3119"/>
        <v>1.3839095635134391</v>
      </c>
      <c r="O2782" s="20">
        <f t="shared" si="3127"/>
        <v>8.0803423662212381E-4</v>
      </c>
      <c r="P2782" s="20">
        <f t="shared" si="3128"/>
        <v>6.2554506577616742E-4</v>
      </c>
      <c r="Q2782" s="20">
        <f t="shared" si="3129"/>
        <v>7.3090176351775504E-4</v>
      </c>
      <c r="S2782" s="20">
        <f t="shared" ref="S2782:U2782" si="3148">_xlfn.STDEV.S(O2762:O2782)*SQRT(252)</f>
        <v>0.14051228675461735</v>
      </c>
      <c r="T2782" s="20">
        <f t="shared" si="3148"/>
        <v>0.14893899179255937</v>
      </c>
      <c r="U2782" s="20">
        <f t="shared" si="3148"/>
        <v>0.13253084532581461</v>
      </c>
    </row>
    <row r="2783" spans="1:21" x14ac:dyDescent="0.2">
      <c r="A2783" s="1" t="s">
        <v>185</v>
      </c>
      <c r="B2783" s="13">
        <v>40409</v>
      </c>
      <c r="C2783" s="12">
        <v>1075.6300000000001</v>
      </c>
      <c r="D2783" s="12">
        <v>66887.13</v>
      </c>
      <c r="E2783" s="10">
        <v>1.758</v>
      </c>
      <c r="F2783" s="12">
        <v>10.75</v>
      </c>
      <c r="H2783" s="19">
        <f t="shared" si="3124"/>
        <v>4.9921897054728293</v>
      </c>
      <c r="I2783" s="19">
        <f t="shared" si="3125"/>
        <v>3.9508050797401189</v>
      </c>
      <c r="J2783" s="19">
        <f t="shared" si="3126"/>
        <v>0.72162531113673112</v>
      </c>
      <c r="K2783" s="30">
        <f t="shared" si="3121"/>
        <v>0.79016101594802379</v>
      </c>
      <c r="L2783" s="30">
        <f t="shared" si="3122"/>
        <v>0.57730024890938492</v>
      </c>
      <c r="M2783" s="30">
        <f t="shared" si="3119"/>
        <v>1.3674612648574087</v>
      </c>
      <c r="O2783" s="20">
        <f t="shared" si="3127"/>
        <v>-1.1106859744423159E-2</v>
      </c>
      <c r="P2783" s="20">
        <f t="shared" si="3128"/>
        <v>-1.2948982424743849E-2</v>
      </c>
      <c r="Q2783" s="20">
        <f t="shared" si="3129"/>
        <v>-1.1885385497497292E-2</v>
      </c>
      <c r="S2783" s="20">
        <f t="shared" ref="S2783:U2783" si="3149">_xlfn.STDEV.S(O2763:O2783)*SQRT(252)</f>
        <v>0.14793803074551309</v>
      </c>
      <c r="T2783" s="20">
        <f t="shared" si="3149"/>
        <v>0.14690311512451329</v>
      </c>
      <c r="U2783" s="20">
        <f t="shared" si="3149"/>
        <v>0.13783407306813542</v>
      </c>
    </row>
    <row r="2784" spans="1:21" x14ac:dyDescent="0.2">
      <c r="A2784" s="1" t="s">
        <v>186</v>
      </c>
      <c r="B2784" s="13">
        <v>40410</v>
      </c>
      <c r="C2784" s="12">
        <v>1071.69</v>
      </c>
      <c r="D2784" s="12">
        <v>66677.16</v>
      </c>
      <c r="E2784" s="10">
        <v>1.7593000000000001</v>
      </c>
      <c r="F2784" s="12">
        <v>10.75</v>
      </c>
      <c r="H2784" s="19">
        <f t="shared" si="3124"/>
        <v>4.9941949453390304</v>
      </c>
      <c r="I2784" s="19">
        <f t="shared" si="3125"/>
        <v>3.9384028352037928</v>
      </c>
      <c r="J2784" s="19">
        <f t="shared" si="3126"/>
        <v>0.71951368998869891</v>
      </c>
      <c r="K2784" s="30">
        <f t="shared" si="3121"/>
        <v>0.78768056704075862</v>
      </c>
      <c r="L2784" s="30">
        <f t="shared" si="3122"/>
        <v>0.57561095199095913</v>
      </c>
      <c r="M2784" s="30">
        <f t="shared" si="3119"/>
        <v>1.3632915190317179</v>
      </c>
      <c r="O2784" s="20">
        <f t="shared" si="3127"/>
        <v>-3.1391689253223998E-3</v>
      </c>
      <c r="P2784" s="20">
        <f t="shared" si="3128"/>
        <v>-2.9262016110630507E-3</v>
      </c>
      <c r="Q2784" s="20">
        <f t="shared" si="3129"/>
        <v>-3.0492606502646735E-3</v>
      </c>
      <c r="S2784" s="20">
        <f t="shared" ref="S2784:U2784" si="3150">_xlfn.STDEV.S(O2764:O2784)*SQRT(252)</f>
        <v>0.13352733907874598</v>
      </c>
      <c r="T2784" s="20">
        <f t="shared" si="3150"/>
        <v>0.13684920510838045</v>
      </c>
      <c r="U2784" s="20">
        <f t="shared" si="3150"/>
        <v>0.12443527539326972</v>
      </c>
    </row>
    <row r="2785" spans="1:21" x14ac:dyDescent="0.2">
      <c r="A2785" s="1" t="s">
        <v>187</v>
      </c>
      <c r="B2785" s="13">
        <v>40413</v>
      </c>
      <c r="C2785" s="12">
        <v>1067.3599999999999</v>
      </c>
      <c r="D2785" s="12">
        <v>65981.86</v>
      </c>
      <c r="E2785" s="10">
        <v>1.7583</v>
      </c>
      <c r="F2785" s="12">
        <v>10.75</v>
      </c>
      <c r="H2785" s="19">
        <f t="shared" si="3124"/>
        <v>4.9962009906607845</v>
      </c>
      <c r="I2785" s="19">
        <f t="shared" si="3125"/>
        <v>3.8973337271116484</v>
      </c>
      <c r="J2785" s="19">
        <f t="shared" si="3126"/>
        <v>0.71619927981062159</v>
      </c>
      <c r="K2785" s="30">
        <f t="shared" si="3121"/>
        <v>0.77946674542232974</v>
      </c>
      <c r="L2785" s="30">
        <f t="shared" si="3122"/>
        <v>0.5729594238484973</v>
      </c>
      <c r="M2785" s="30">
        <f t="shared" si="3119"/>
        <v>1.352426169270827</v>
      </c>
      <c r="O2785" s="20">
        <f t="shared" si="3127"/>
        <v>-1.0427858655047695E-2</v>
      </c>
      <c r="P2785" s="20">
        <f t="shared" si="3128"/>
        <v>-4.6064588126590866E-3</v>
      </c>
      <c r="Q2785" s="20">
        <f t="shared" si="3129"/>
        <v>-7.9699386442365627E-3</v>
      </c>
      <c r="S2785" s="20">
        <f t="shared" ref="S2785:U2785" si="3151">_xlfn.STDEV.S(O2765:O2785)*SQRT(252)</f>
        <v>0.13548088166107536</v>
      </c>
      <c r="T2785" s="20">
        <f t="shared" si="3151"/>
        <v>0.13371729363879475</v>
      </c>
      <c r="U2785" s="20">
        <f t="shared" si="3151"/>
        <v>0.12353266278350697</v>
      </c>
    </row>
    <row r="2786" spans="1:21" x14ac:dyDescent="0.2">
      <c r="A2786" s="1" t="s">
        <v>188</v>
      </c>
      <c r="B2786" s="13">
        <v>40414</v>
      </c>
      <c r="C2786" s="12">
        <v>1051.8699999999999</v>
      </c>
      <c r="D2786" s="12">
        <v>65156.36</v>
      </c>
      <c r="E2786" s="10">
        <v>1.7723</v>
      </c>
      <c r="F2786" s="12">
        <v>10.75</v>
      </c>
      <c r="H2786" s="19">
        <f t="shared" si="3124"/>
        <v>4.9982078417616238</v>
      </c>
      <c r="I2786" s="19">
        <f t="shared" si="3125"/>
        <v>3.8485741287655171</v>
      </c>
      <c r="J2786" s="19">
        <f t="shared" si="3126"/>
        <v>0.71142526933830808</v>
      </c>
      <c r="K2786" s="30">
        <f t="shared" si="3121"/>
        <v>0.76971482575310346</v>
      </c>
      <c r="L2786" s="30">
        <f t="shared" si="3122"/>
        <v>0.56914021547064653</v>
      </c>
      <c r="M2786" s="30">
        <f t="shared" si="3119"/>
        <v>1.3388550412237499</v>
      </c>
      <c r="O2786" s="20">
        <f t="shared" si="3127"/>
        <v>-1.2511014390925057E-2</v>
      </c>
      <c r="P2786" s="20">
        <f t="shared" si="3128"/>
        <v>-6.6657571529196158E-3</v>
      </c>
      <c r="Q2786" s="20">
        <f t="shared" si="3129"/>
        <v>-1.0034653540011096E-2</v>
      </c>
      <c r="S2786" s="20">
        <f t="shared" ref="S2786:U2786" si="3152">_xlfn.STDEV.S(O2766:O2786)*SQRT(252)</f>
        <v>0.14172745585840313</v>
      </c>
      <c r="T2786" s="20">
        <f t="shared" si="3152"/>
        <v>0.12167774473878225</v>
      </c>
      <c r="U2786" s="20">
        <f t="shared" si="3152"/>
        <v>0.12393305418184891</v>
      </c>
    </row>
    <row r="2787" spans="1:21" x14ac:dyDescent="0.2">
      <c r="A2787" s="1" t="s">
        <v>189</v>
      </c>
      <c r="B2787" s="13">
        <v>40415</v>
      </c>
      <c r="C2787" s="12">
        <v>1055.33</v>
      </c>
      <c r="D2787" s="12">
        <v>64803.43</v>
      </c>
      <c r="E2787" s="10">
        <v>1.7664</v>
      </c>
      <c r="F2787" s="12">
        <v>10.75</v>
      </c>
      <c r="H2787" s="19">
        <f t="shared" si="3124"/>
        <v>5.0002154989652094</v>
      </c>
      <c r="I2787" s="19">
        <f t="shared" si="3125"/>
        <v>3.8277277023036151</v>
      </c>
      <c r="J2787" s="19">
        <f t="shared" si="3126"/>
        <v>0.71138928686513114</v>
      </c>
      <c r="K2787" s="30">
        <f t="shared" si="3121"/>
        <v>0.7655455404607231</v>
      </c>
      <c r="L2787" s="30">
        <f t="shared" si="3122"/>
        <v>0.56911142949210491</v>
      </c>
      <c r="M2787" s="30">
        <f t="shared" si="3119"/>
        <v>1.3346569699528281</v>
      </c>
      <c r="O2787" s="20">
        <f t="shared" si="3127"/>
        <v>-5.4166623181528539E-3</v>
      </c>
      <c r="P2787" s="20">
        <f t="shared" si="3128"/>
        <v>-5.0578008299329014E-5</v>
      </c>
      <c r="Q2787" s="20">
        <f t="shared" si="3129"/>
        <v>-3.1355681845023353E-3</v>
      </c>
      <c r="S2787" s="20">
        <f t="shared" ref="S2787:U2787" si="3153">_xlfn.STDEV.S(O2767:O2787)*SQRT(252)</f>
        <v>0.14161984539943398</v>
      </c>
      <c r="T2787" s="20">
        <f t="shared" si="3153"/>
        <v>0.1219608468570087</v>
      </c>
      <c r="U2787" s="20">
        <f t="shared" si="3153"/>
        <v>0.12358295236965855</v>
      </c>
    </row>
    <row r="2788" spans="1:21" x14ac:dyDescent="0.2">
      <c r="A2788" s="1" t="s">
        <v>190</v>
      </c>
      <c r="B2788" s="13">
        <v>40416</v>
      </c>
      <c r="C2788" s="12">
        <v>1047.22</v>
      </c>
      <c r="D2788" s="12">
        <v>63867.48</v>
      </c>
      <c r="E2788" s="10">
        <v>1.7592000000000001</v>
      </c>
      <c r="F2788" s="12">
        <v>10.75</v>
      </c>
      <c r="H2788" s="19">
        <f t="shared" si="3124"/>
        <v>5.0022239625953331</v>
      </c>
      <c r="I2788" s="19">
        <f t="shared" si="3125"/>
        <v>3.7724441819255881</v>
      </c>
      <c r="J2788" s="19">
        <f t="shared" si="3126"/>
        <v>0.70304500136565018</v>
      </c>
      <c r="K2788" s="30">
        <f t="shared" si="3121"/>
        <v>0.75448883638511766</v>
      </c>
      <c r="L2788" s="30">
        <f t="shared" si="3122"/>
        <v>0.56243600109252012</v>
      </c>
      <c r="M2788" s="30">
        <f t="shared" si="3119"/>
        <v>1.3169248374776377</v>
      </c>
      <c r="O2788" s="20">
        <f t="shared" si="3127"/>
        <v>-1.4442908346055106E-2</v>
      </c>
      <c r="P2788" s="20">
        <f t="shared" si="3128"/>
        <v>-1.1729563058577419E-2</v>
      </c>
      <c r="Q2788" s="20">
        <f t="shared" si="3129"/>
        <v>-1.3285910068575268E-2</v>
      </c>
      <c r="S2788" s="20">
        <f t="shared" ref="S2788:U2788" si="3154">_xlfn.STDEV.S(O2768:O2788)*SQRT(252)</f>
        <v>0.14807321889461914</v>
      </c>
      <c r="T2788" s="20">
        <f t="shared" si="3154"/>
        <v>0.1250443213506825</v>
      </c>
      <c r="U2788" s="20">
        <f t="shared" si="3154"/>
        <v>0.1298025400573409</v>
      </c>
    </row>
    <row r="2789" spans="1:21" x14ac:dyDescent="0.2">
      <c r="A2789" s="1" t="s">
        <v>191</v>
      </c>
      <c r="B2789" s="13">
        <v>40417</v>
      </c>
      <c r="C2789" s="12">
        <v>1064.5899999999999</v>
      </c>
      <c r="D2789" s="12">
        <v>65585.14</v>
      </c>
      <c r="E2789" s="10">
        <v>1.754</v>
      </c>
      <c r="F2789" s="12">
        <v>10.75</v>
      </c>
      <c r="H2789" s="19">
        <f t="shared" si="3124"/>
        <v>5.0042332329759169</v>
      </c>
      <c r="I2789" s="19">
        <f t="shared" si="3125"/>
        <v>3.8739007678677027</v>
      </c>
      <c r="J2789" s="19">
        <f t="shared" si="3126"/>
        <v>0.71259365656104279</v>
      </c>
      <c r="K2789" s="30">
        <f t="shared" si="3121"/>
        <v>0.77478015357354058</v>
      </c>
      <c r="L2789" s="30">
        <f t="shared" si="3122"/>
        <v>0.5700749252488343</v>
      </c>
      <c r="M2789" s="30">
        <f t="shared" si="3119"/>
        <v>1.3448550788223748</v>
      </c>
      <c r="O2789" s="20">
        <f t="shared" si="3127"/>
        <v>2.6894125147884251E-2</v>
      </c>
      <c r="P2789" s="20">
        <f t="shared" si="3128"/>
        <v>1.3581854898113921E-2</v>
      </c>
      <c r="Q2789" s="20">
        <f t="shared" si="3129"/>
        <v>2.1208682948248736E-2</v>
      </c>
      <c r="S2789" s="20">
        <f t="shared" ref="S2789:U2789" si="3155">_xlfn.STDEV.S(O2769:O2789)*SQRT(252)</f>
        <v>0.17866350368300507</v>
      </c>
      <c r="T2789" s="20">
        <f t="shared" si="3155"/>
        <v>0.13690947459973363</v>
      </c>
      <c r="U2789" s="20">
        <f t="shared" si="3155"/>
        <v>0.15339698949375488</v>
      </c>
    </row>
    <row r="2790" spans="1:21" x14ac:dyDescent="0.2">
      <c r="A2790" s="1" t="s">
        <v>192</v>
      </c>
      <c r="B2790" s="13">
        <v>40420</v>
      </c>
      <c r="C2790" s="12">
        <v>1048.92</v>
      </c>
      <c r="D2790" s="12">
        <v>64260.79</v>
      </c>
      <c r="E2790" s="10">
        <v>1.7586999999999999</v>
      </c>
      <c r="F2790" s="12">
        <v>10.75</v>
      </c>
      <c r="H2790" s="19">
        <f t="shared" si="3124"/>
        <v>5.0062433104310129</v>
      </c>
      <c r="I2790" s="19">
        <f t="shared" si="3125"/>
        <v>3.7956757235676433</v>
      </c>
      <c r="J2790" s="19">
        <f t="shared" si="3126"/>
        <v>0.70398614249239344</v>
      </c>
      <c r="K2790" s="30">
        <f t="shared" si="3121"/>
        <v>0.75913514471352872</v>
      </c>
      <c r="L2790" s="30">
        <f t="shared" si="3122"/>
        <v>0.5631889139939148</v>
      </c>
      <c r="M2790" s="30">
        <f t="shared" si="3119"/>
        <v>1.3223240587074434</v>
      </c>
      <c r="O2790" s="20">
        <f t="shared" si="3127"/>
        <v>-2.0192836365066857E-2</v>
      </c>
      <c r="P2790" s="20">
        <f t="shared" si="3128"/>
        <v>-1.2079133724244739E-2</v>
      </c>
      <c r="Q2790" s="20">
        <f t="shared" si="3129"/>
        <v>-1.6753492974619033E-2</v>
      </c>
      <c r="S2790" s="20">
        <f t="shared" ref="S2790:U2790" si="3156">_xlfn.STDEV.S(O2770:O2790)*SQRT(252)</f>
        <v>0.18712863127840795</v>
      </c>
      <c r="T2790" s="20">
        <f t="shared" si="3156"/>
        <v>0.14130056263181884</v>
      </c>
      <c r="U2790" s="20">
        <f t="shared" si="3156"/>
        <v>0.16139125521254913</v>
      </c>
    </row>
    <row r="2791" spans="1:21" x14ac:dyDescent="0.2">
      <c r="A2791" s="1" t="s">
        <v>193</v>
      </c>
      <c r="B2791" s="13">
        <v>40421</v>
      </c>
      <c r="C2791" s="12">
        <v>1049.33</v>
      </c>
      <c r="D2791" s="12">
        <v>65145.45</v>
      </c>
      <c r="E2791" s="10">
        <v>1.7556</v>
      </c>
      <c r="F2791" s="12">
        <v>10.75</v>
      </c>
      <c r="H2791" s="19">
        <f t="shared" si="3124"/>
        <v>5.0082541952848025</v>
      </c>
      <c r="I2791" s="19">
        <f t="shared" si="3125"/>
        <v>3.8479297105729593</v>
      </c>
      <c r="J2791" s="19">
        <f t="shared" si="3126"/>
        <v>0.70301993815670361</v>
      </c>
      <c r="K2791" s="30">
        <f t="shared" si="3121"/>
        <v>0.76958594211459186</v>
      </c>
      <c r="L2791" s="30">
        <f t="shared" si="3122"/>
        <v>0.56241595052536286</v>
      </c>
      <c r="M2791" s="30">
        <f t="shared" si="3119"/>
        <v>1.3320018926399548</v>
      </c>
      <c r="O2791" s="20">
        <f t="shared" si="3127"/>
        <v>1.3766715286257725E-2</v>
      </c>
      <c r="P2791" s="20">
        <f t="shared" si="3128"/>
        <v>-1.3724763562377174E-3</v>
      </c>
      <c r="Q2791" s="20">
        <f t="shared" si="3129"/>
        <v>7.3188065125060486E-3</v>
      </c>
      <c r="S2791" s="20">
        <f t="shared" ref="S2791:U2791" si="3157">_xlfn.STDEV.S(O2771:O2791)*SQRT(252)</f>
        <v>0.18592191923834889</v>
      </c>
      <c r="T2791" s="20">
        <f t="shared" si="3157"/>
        <v>0.12251128994487559</v>
      </c>
      <c r="U2791" s="20">
        <f t="shared" si="3157"/>
        <v>0.15175033934881571</v>
      </c>
    </row>
    <row r="2792" spans="1:21" x14ac:dyDescent="0.2">
      <c r="A2792" s="1" t="s">
        <v>194</v>
      </c>
      <c r="B2792" s="13">
        <v>40422</v>
      </c>
      <c r="C2792" s="12">
        <v>1080.29</v>
      </c>
      <c r="D2792" s="12">
        <v>67072.53</v>
      </c>
      <c r="E2792" s="10">
        <v>1.7437</v>
      </c>
      <c r="F2792" s="12">
        <v>10.75</v>
      </c>
      <c r="H2792" s="19">
        <f t="shared" si="3124"/>
        <v>5.010265887861598</v>
      </c>
      <c r="I2792" s="19">
        <f t="shared" si="3125"/>
        <v>3.9617560543414179</v>
      </c>
      <c r="J2792" s="19">
        <f t="shared" si="3126"/>
        <v>0.71885633448300812</v>
      </c>
      <c r="K2792" s="30">
        <f t="shared" si="3121"/>
        <v>0.79235121086828364</v>
      </c>
      <c r="L2792" s="30">
        <f t="shared" si="3122"/>
        <v>0.57508506758640654</v>
      </c>
      <c r="M2792" s="30">
        <f t="shared" si="3119"/>
        <v>1.3674362784546901</v>
      </c>
      <c r="O2792" s="20">
        <f t="shared" si="3127"/>
        <v>2.9581191011805119E-2</v>
      </c>
      <c r="P2792" s="20">
        <f t="shared" si="3128"/>
        <v>2.2526240675089682E-2</v>
      </c>
      <c r="Q2792" s="20">
        <f t="shared" si="3129"/>
        <v>2.6602353953496527E-2</v>
      </c>
      <c r="S2792" s="20">
        <f t="shared" ref="S2792:U2792" si="3158">_xlfn.STDEV.S(O2772:O2792)*SQRT(252)</f>
        <v>0.21499957024649052</v>
      </c>
      <c r="T2792" s="20">
        <f t="shared" si="3158"/>
        <v>0.15097381368114149</v>
      </c>
      <c r="U2792" s="20">
        <f t="shared" si="3158"/>
        <v>0.182361168800313</v>
      </c>
    </row>
    <row r="2793" spans="1:21" x14ac:dyDescent="0.2">
      <c r="A2793" s="1" t="s">
        <v>195</v>
      </c>
      <c r="B2793" s="13">
        <v>40423</v>
      </c>
      <c r="C2793" s="12">
        <v>1090.0999999999999</v>
      </c>
      <c r="D2793" s="12">
        <v>66808.08</v>
      </c>
      <c r="E2793" s="10">
        <v>1.7363</v>
      </c>
      <c r="F2793" s="12">
        <v>10.75</v>
      </c>
      <c r="H2793" s="19">
        <f t="shared" si="3124"/>
        <v>5.012278388485842</v>
      </c>
      <c r="I2793" s="19">
        <f t="shared" si="3125"/>
        <v>3.9461358535144835</v>
      </c>
      <c r="J2793" s="19">
        <f t="shared" si="3126"/>
        <v>0.7223057721459375</v>
      </c>
      <c r="K2793" s="30">
        <f t="shared" si="3121"/>
        <v>0.78922717070289672</v>
      </c>
      <c r="L2793" s="30">
        <f t="shared" si="3122"/>
        <v>0.57784461771675</v>
      </c>
      <c r="M2793" s="30">
        <f t="shared" si="3119"/>
        <v>1.3670717884196466</v>
      </c>
      <c r="O2793" s="20">
        <f t="shared" si="3127"/>
        <v>-3.942746754893478E-3</v>
      </c>
      <c r="P2793" s="20">
        <f t="shared" si="3128"/>
        <v>4.7985077093466444E-3</v>
      </c>
      <c r="Q2793" s="20">
        <f t="shared" si="3129"/>
        <v>-2.6654992322960869E-4</v>
      </c>
      <c r="S2793" s="20">
        <f t="shared" ref="S2793:U2793" si="3159">_xlfn.STDEV.S(O2773:O2793)*SQRT(252)</f>
        <v>0.21462356730299381</v>
      </c>
      <c r="T2793" s="20">
        <f t="shared" si="3159"/>
        <v>0.15126173971140072</v>
      </c>
      <c r="U2793" s="20">
        <f t="shared" si="3159"/>
        <v>0.18136293934362097</v>
      </c>
    </row>
    <row r="2794" spans="1:21" x14ac:dyDescent="0.2">
      <c r="A2794" s="1" t="s">
        <v>196</v>
      </c>
      <c r="B2794" s="13">
        <v>40424</v>
      </c>
      <c r="C2794" s="12">
        <v>1104.51</v>
      </c>
      <c r="D2794" s="12">
        <v>66678.62</v>
      </c>
      <c r="E2794" s="10">
        <v>1.7277</v>
      </c>
      <c r="F2794" s="12">
        <v>10.75</v>
      </c>
      <c r="H2794" s="19">
        <f t="shared" si="3124"/>
        <v>5.0142916974821068</v>
      </c>
      <c r="I2794" s="19">
        <f t="shared" si="3125"/>
        <v>3.9384890726521089</v>
      </c>
      <c r="J2794" s="19">
        <f t="shared" si="3126"/>
        <v>0.72822899386823525</v>
      </c>
      <c r="K2794" s="30">
        <f t="shared" si="3121"/>
        <v>0.78769781453042187</v>
      </c>
      <c r="L2794" s="30">
        <f t="shared" si="3122"/>
        <v>0.58258319509458822</v>
      </c>
      <c r="M2794" s="30">
        <f t="shared" si="3119"/>
        <v>1.37028100962501</v>
      </c>
      <c r="O2794" s="20">
        <f t="shared" si="3127"/>
        <v>-1.9377895607837203E-3</v>
      </c>
      <c r="P2794" s="20">
        <f t="shared" si="3128"/>
        <v>8.200435259848593E-3</v>
      </c>
      <c r="Q2794" s="20">
        <f t="shared" si="3129"/>
        <v>2.3475147629761217E-3</v>
      </c>
      <c r="S2794" s="20">
        <f t="shared" ref="S2794:U2794" si="3160">_xlfn.STDEV.S(O2774:O2794)*SQRT(252)</f>
        <v>0.21436745394747864</v>
      </c>
      <c r="T2794" s="20">
        <f t="shared" si="3160"/>
        <v>0.15534445084822571</v>
      </c>
      <c r="U2794" s="20">
        <f t="shared" si="3160"/>
        <v>0.18178399440222898</v>
      </c>
    </row>
    <row r="2795" spans="1:21" x14ac:dyDescent="0.2">
      <c r="A2795" s="1" t="s">
        <v>197</v>
      </c>
      <c r="B2795" s="13">
        <v>40427</v>
      </c>
      <c r="C2795" s="12">
        <v>1104.51</v>
      </c>
      <c r="D2795" s="12">
        <v>66747.3</v>
      </c>
      <c r="E2795" s="10">
        <v>1.7255</v>
      </c>
      <c r="F2795" s="12">
        <v>10.75</v>
      </c>
      <c r="H2795" s="19">
        <f t="shared" si="3124"/>
        <v>5.0163058151750963</v>
      </c>
      <c r="I2795" s="19">
        <f t="shared" si="3125"/>
        <v>3.942545776727715</v>
      </c>
      <c r="J2795" s="19">
        <f t="shared" si="3126"/>
        <v>0.7273016894829194</v>
      </c>
      <c r="K2795" s="30">
        <f t="shared" si="3121"/>
        <v>0.788509155345543</v>
      </c>
      <c r="L2795" s="30">
        <f t="shared" si="3122"/>
        <v>0.58184135158633554</v>
      </c>
      <c r="M2795" s="30">
        <f t="shared" si="3119"/>
        <v>1.3703505069318784</v>
      </c>
      <c r="O2795" s="20">
        <f t="shared" si="3127"/>
        <v>1.0300153182536409E-3</v>
      </c>
      <c r="P2795" s="20">
        <f t="shared" si="3128"/>
        <v>-1.2733692191931878E-3</v>
      </c>
      <c r="Q2795" s="20">
        <f t="shared" si="3129"/>
        <v>5.0717558209179003E-5</v>
      </c>
      <c r="S2795" s="20">
        <f t="shared" ref="S2795:U2795" si="3161">_xlfn.STDEV.S(O2775:O2795)*SQRT(252)</f>
        <v>0.21410045730822413</v>
      </c>
      <c r="T2795" s="20">
        <f t="shared" si="3161"/>
        <v>0.15534086613634729</v>
      </c>
      <c r="U2795" s="20">
        <f t="shared" si="3161"/>
        <v>0.18166662302326142</v>
      </c>
    </row>
    <row r="2796" spans="1:21" x14ac:dyDescent="0.2">
      <c r="A2796" s="1" t="s">
        <v>198</v>
      </c>
      <c r="B2796" s="13">
        <v>40428</v>
      </c>
      <c r="C2796" s="12">
        <v>1091.8399999999999</v>
      </c>
      <c r="D2796" s="12">
        <v>66747.3</v>
      </c>
      <c r="E2796" s="10">
        <v>1.7255</v>
      </c>
      <c r="F2796" s="12">
        <v>10.75</v>
      </c>
      <c r="H2796" s="19">
        <f t="shared" si="3124"/>
        <v>5.0183207418896432</v>
      </c>
      <c r="I2796" s="19">
        <f t="shared" si="3125"/>
        <v>3.942545776727715</v>
      </c>
      <c r="J2796" s="19">
        <f t="shared" si="3126"/>
        <v>0.71895870263286954</v>
      </c>
      <c r="K2796" s="30">
        <f t="shared" si="3121"/>
        <v>0.788509155345543</v>
      </c>
      <c r="L2796" s="30">
        <f t="shared" si="3122"/>
        <v>0.5751669621062957</v>
      </c>
      <c r="M2796" s="30">
        <f t="shared" si="3119"/>
        <v>1.3636761174518388</v>
      </c>
      <c r="O2796" s="20">
        <f t="shared" si="3127"/>
        <v>0</v>
      </c>
      <c r="P2796" s="20">
        <f t="shared" si="3128"/>
        <v>-1.1471150102760452E-2</v>
      </c>
      <c r="Q2796" s="20">
        <f t="shared" si="3129"/>
        <v>-4.8705710300228633E-3</v>
      </c>
      <c r="S2796" s="20">
        <f t="shared" ref="S2796:U2796" si="3162">_xlfn.STDEV.S(O2776:O2796)*SQRT(252)</f>
        <v>0.21391488314959786</v>
      </c>
      <c r="T2796" s="20">
        <f t="shared" si="3162"/>
        <v>0.1577221097558254</v>
      </c>
      <c r="U2796" s="20">
        <f t="shared" si="3162"/>
        <v>0.18208688677718529</v>
      </c>
    </row>
    <row r="2797" spans="1:21" x14ac:dyDescent="0.2">
      <c r="A2797" s="1" t="s">
        <v>199</v>
      </c>
      <c r="B2797" s="13">
        <v>40429</v>
      </c>
      <c r="C2797" s="12">
        <v>1098.8699999999999</v>
      </c>
      <c r="D2797" s="12">
        <v>66407.28</v>
      </c>
      <c r="E2797" s="10">
        <v>1.7226999999999999</v>
      </c>
      <c r="F2797" s="12">
        <v>10.75</v>
      </c>
      <c r="H2797" s="19">
        <f t="shared" si="3124"/>
        <v>5.0203364779507123</v>
      </c>
      <c r="I2797" s="19">
        <f t="shared" si="3125"/>
        <v>3.9224619019492146</v>
      </c>
      <c r="J2797" s="19">
        <f t="shared" si="3126"/>
        <v>0.72241366308585742</v>
      </c>
      <c r="K2797" s="30">
        <f t="shared" si="3121"/>
        <v>0.78449238038984292</v>
      </c>
      <c r="L2797" s="30">
        <f t="shared" si="3122"/>
        <v>0.57793093046868593</v>
      </c>
      <c r="M2797" s="30">
        <f t="shared" si="3119"/>
        <v>1.3624233108585289</v>
      </c>
      <c r="O2797" s="20">
        <f t="shared" si="3127"/>
        <v>-5.0941386393158483E-3</v>
      </c>
      <c r="P2797" s="20">
        <f t="shared" si="3128"/>
        <v>4.8055061303737823E-3</v>
      </c>
      <c r="Q2797" s="20">
        <f t="shared" si="3129"/>
        <v>-9.1869805247524194E-4</v>
      </c>
      <c r="S2797" s="20">
        <f t="shared" ref="S2797:U2797" si="3163">_xlfn.STDEV.S(O2777:O2797)*SQRT(252)</f>
        <v>0.21221341191663423</v>
      </c>
      <c r="T2797" s="20">
        <f t="shared" si="3163"/>
        <v>0.15947352240445423</v>
      </c>
      <c r="U2797" s="20">
        <f t="shared" si="3163"/>
        <v>0.18093879067725679</v>
      </c>
    </row>
    <row r="2798" spans="1:21" x14ac:dyDescent="0.2">
      <c r="A2798" s="1" t="s">
        <v>200</v>
      </c>
      <c r="B2798" s="13">
        <v>40430</v>
      </c>
      <c r="C2798" s="12">
        <v>1104.18</v>
      </c>
      <c r="D2798" s="12">
        <v>66624.100000000006</v>
      </c>
      <c r="E2798" s="10">
        <v>1.7234</v>
      </c>
      <c r="F2798" s="12">
        <v>10.75</v>
      </c>
      <c r="H2798" s="19">
        <f t="shared" si="3124"/>
        <v>5.0223530236833982</v>
      </c>
      <c r="I2798" s="19">
        <f t="shared" si="3125"/>
        <v>3.9352687536916839</v>
      </c>
      <c r="J2798" s="19">
        <f t="shared" si="3126"/>
        <v>0.72619950018032542</v>
      </c>
      <c r="K2798" s="30">
        <f t="shared" si="3121"/>
        <v>0.78705375073833683</v>
      </c>
      <c r="L2798" s="30">
        <f t="shared" si="3122"/>
        <v>0.5809596001442604</v>
      </c>
      <c r="M2798" s="30">
        <f t="shared" si="3119"/>
        <v>1.3680133508825971</v>
      </c>
      <c r="O2798" s="20">
        <f t="shared" si="3127"/>
        <v>3.2650034755226098E-3</v>
      </c>
      <c r="P2798" s="20">
        <f t="shared" si="3128"/>
        <v>5.2405391646337396E-3</v>
      </c>
      <c r="Q2798" s="20">
        <f t="shared" si="3129"/>
        <v>4.103012609601997E-3</v>
      </c>
      <c r="S2798" s="20">
        <f t="shared" ref="S2798:U2798" si="3164">_xlfn.STDEV.S(O2778:O2798)*SQRT(252)</f>
        <v>0.19846616141203902</v>
      </c>
      <c r="T2798" s="20">
        <f t="shared" si="3164"/>
        <v>0.1404919593602722</v>
      </c>
      <c r="U2798" s="20">
        <f t="shared" si="3164"/>
        <v>0.16444696519085325</v>
      </c>
    </row>
    <row r="2799" spans="1:21" x14ac:dyDescent="0.2">
      <c r="A2799" s="1" t="s">
        <v>201</v>
      </c>
      <c r="B2799" s="13">
        <v>40431</v>
      </c>
      <c r="C2799" s="12">
        <v>1109.55</v>
      </c>
      <c r="D2799" s="12">
        <v>66806.789999999994</v>
      </c>
      <c r="E2799" s="10">
        <v>1.7181999999999999</v>
      </c>
      <c r="F2799" s="12">
        <v>10.75</v>
      </c>
      <c r="H2799" s="19">
        <f t="shared" si="3124"/>
        <v>5.0243703794129262</v>
      </c>
      <c r="I2799" s="19">
        <f t="shared" si="3125"/>
        <v>3.9460596574128881</v>
      </c>
      <c r="J2799" s="19">
        <f t="shared" si="3126"/>
        <v>0.72752944160569488</v>
      </c>
      <c r="K2799" s="30">
        <f t="shared" si="3121"/>
        <v>0.78921193148257762</v>
      </c>
      <c r="L2799" s="30">
        <f t="shared" si="3122"/>
        <v>0.58202355328455591</v>
      </c>
      <c r="M2799" s="30">
        <f t="shared" si="3119"/>
        <v>1.3712354847671335</v>
      </c>
      <c r="O2799" s="20">
        <f t="shared" si="3127"/>
        <v>2.7421008313806006E-3</v>
      </c>
      <c r="P2799" s="20">
        <f t="shared" si="3128"/>
        <v>1.8313719921856375E-3</v>
      </c>
      <c r="Q2799" s="20">
        <f t="shared" si="3129"/>
        <v>2.3553380399814472E-3</v>
      </c>
      <c r="S2799" s="20">
        <f t="shared" ref="S2799:U2799" si="3165">_xlfn.STDEV.S(O2779:O2799)*SQRT(252)</f>
        <v>0.19847503240046796</v>
      </c>
      <c r="T2799" s="20">
        <f t="shared" si="3165"/>
        <v>0.14065706084273977</v>
      </c>
      <c r="U2799" s="20">
        <f t="shared" si="3165"/>
        <v>0.16460757833812897</v>
      </c>
    </row>
    <row r="2800" spans="1:21" x14ac:dyDescent="0.2">
      <c r="A2800" s="1" t="s">
        <v>202</v>
      </c>
      <c r="B2800" s="13">
        <v>40434</v>
      </c>
      <c r="C2800" s="12">
        <v>1121.9000000000001</v>
      </c>
      <c r="D2800" s="12">
        <v>68030.58</v>
      </c>
      <c r="E2800" s="10">
        <v>1.7170000000000001</v>
      </c>
      <c r="F2800" s="12">
        <v>10.75</v>
      </c>
      <c r="H2800" s="19">
        <f t="shared" si="3124"/>
        <v>5.026388545464652</v>
      </c>
      <c r="I2800" s="19">
        <f t="shared" si="3125"/>
        <v>4.0183449497932795</v>
      </c>
      <c r="J2800" s="19">
        <f t="shared" si="3126"/>
        <v>0.73511354283549979</v>
      </c>
      <c r="K2800" s="30">
        <f t="shared" si="3121"/>
        <v>0.80366898995865599</v>
      </c>
      <c r="L2800" s="30">
        <f t="shared" si="3122"/>
        <v>0.58809083426839981</v>
      </c>
      <c r="M2800" s="30">
        <f t="shared" si="3119"/>
        <v>1.3917598242270559</v>
      </c>
      <c r="O2800" s="20">
        <f t="shared" si="3127"/>
        <v>1.8318347581136818E-2</v>
      </c>
      <c r="P2800" s="20">
        <f t="shared" si="3128"/>
        <v>1.0424459542237141E-2</v>
      </c>
      <c r="Q2800" s="20">
        <f t="shared" si="3129"/>
        <v>1.496777153736506E-2</v>
      </c>
      <c r="S2800" s="20">
        <f t="shared" ref="S2800:U2800" si="3166">_xlfn.STDEV.S(O2780:O2800)*SQRT(252)</f>
        <v>0.20739623299071069</v>
      </c>
      <c r="T2800" s="20">
        <f t="shared" si="3166"/>
        <v>0.14435890507611815</v>
      </c>
      <c r="U2800" s="20">
        <f t="shared" si="3166"/>
        <v>0.17234034396344866</v>
      </c>
    </row>
    <row r="2801" spans="1:21" x14ac:dyDescent="0.2">
      <c r="A2801" s="1" t="s">
        <v>203</v>
      </c>
      <c r="B2801" s="13">
        <v>40435</v>
      </c>
      <c r="C2801" s="12">
        <v>1121.0999999999999</v>
      </c>
      <c r="D2801" s="12">
        <v>67691.850000000006</v>
      </c>
      <c r="E2801" s="10">
        <v>1.7072000000000001</v>
      </c>
      <c r="F2801" s="12">
        <v>10.75</v>
      </c>
      <c r="H2801" s="19">
        <f t="shared" si="3124"/>
        <v>5.0284075221640618</v>
      </c>
      <c r="I2801" s="19">
        <f t="shared" si="3125"/>
        <v>3.9983372711163745</v>
      </c>
      <c r="J2801" s="19">
        <f t="shared" si="3126"/>
        <v>0.73039658707388677</v>
      </c>
      <c r="K2801" s="30">
        <f t="shared" si="3121"/>
        <v>0.7996674542232749</v>
      </c>
      <c r="L2801" s="30">
        <f t="shared" si="3122"/>
        <v>0.58431726965910946</v>
      </c>
      <c r="M2801" s="30">
        <f t="shared" si="3119"/>
        <v>1.3839847238823844</v>
      </c>
      <c r="O2801" s="20">
        <f t="shared" si="3127"/>
        <v>-4.9790844058656969E-3</v>
      </c>
      <c r="P2801" s="20">
        <f t="shared" si="3128"/>
        <v>-6.4166356443640105E-3</v>
      </c>
      <c r="Q2801" s="20">
        <f t="shared" si="3129"/>
        <v>-5.5865244917452372E-3</v>
      </c>
      <c r="S2801" s="20">
        <f t="shared" ref="S2801:U2801" si="3167">_xlfn.STDEV.S(O2781:O2801)*SQRT(252)</f>
        <v>0.20756998580039737</v>
      </c>
      <c r="T2801" s="20">
        <f t="shared" si="3167"/>
        <v>0.14543922573822435</v>
      </c>
      <c r="U2801" s="20">
        <f t="shared" si="3167"/>
        <v>0.17374841785613884</v>
      </c>
    </row>
    <row r="2802" spans="1:21" x14ac:dyDescent="0.2">
      <c r="A2802" s="1" t="s">
        <v>204</v>
      </c>
      <c r="B2802" s="13">
        <v>40436</v>
      </c>
      <c r="C2802" s="12">
        <v>1125.07</v>
      </c>
      <c r="D2802" s="12">
        <v>68106.850000000006</v>
      </c>
      <c r="E2802" s="10">
        <v>1.7164999999999999</v>
      </c>
      <c r="F2802" s="12">
        <v>10.75</v>
      </c>
      <c r="H2802" s="19">
        <f t="shared" si="3124"/>
        <v>5.0304273098367727</v>
      </c>
      <c r="I2802" s="19">
        <f t="shared" si="3125"/>
        <v>4.0228499704666403</v>
      </c>
      <c r="J2802" s="19">
        <f t="shared" si="3126"/>
        <v>0.73697597899328482</v>
      </c>
      <c r="K2802" s="30">
        <f t="shared" si="3121"/>
        <v>0.80456999409332808</v>
      </c>
      <c r="L2802" s="30">
        <f t="shared" si="3122"/>
        <v>0.58958078319462792</v>
      </c>
      <c r="M2802" s="30">
        <f t="shared" si="3119"/>
        <v>1.394150777287956</v>
      </c>
      <c r="O2802" s="20">
        <f t="shared" si="3127"/>
        <v>6.1307232702312309E-3</v>
      </c>
      <c r="P2802" s="20">
        <f t="shared" si="3128"/>
        <v>9.0079718824487287E-3</v>
      </c>
      <c r="Q2802" s="20">
        <f t="shared" si="3129"/>
        <v>7.3454953874445561E-3</v>
      </c>
      <c r="S2802" s="20">
        <f t="shared" ref="S2802:U2802" si="3168">_xlfn.STDEV.S(O2782:O2802)*SQRT(252)</f>
        <v>0.20363219932906104</v>
      </c>
      <c r="T2802" s="20">
        <f t="shared" si="3168"/>
        <v>0.14736951176249335</v>
      </c>
      <c r="U2802" s="20">
        <f t="shared" si="3168"/>
        <v>0.17211331783427228</v>
      </c>
    </row>
    <row r="2803" spans="1:21" x14ac:dyDescent="0.2">
      <c r="A2803" s="1" t="s">
        <v>205</v>
      </c>
      <c r="B2803" s="13">
        <v>40437</v>
      </c>
      <c r="C2803" s="12">
        <v>1124.6600000000001</v>
      </c>
      <c r="D2803" s="12">
        <v>67662.990000000005</v>
      </c>
      <c r="E2803" s="10">
        <v>1.718</v>
      </c>
      <c r="F2803" s="12">
        <v>10.75</v>
      </c>
      <c r="H2803" s="19">
        <f t="shared" si="3124"/>
        <v>5.0324479088085328</v>
      </c>
      <c r="I2803" s="19">
        <f t="shared" si="3125"/>
        <v>3.9966326048434859</v>
      </c>
      <c r="J2803" s="19">
        <f t="shared" si="3126"/>
        <v>0.73735119632711377</v>
      </c>
      <c r="K2803" s="30">
        <f t="shared" si="3121"/>
        <v>0.79932652096869727</v>
      </c>
      <c r="L2803" s="30">
        <f t="shared" si="3122"/>
        <v>0.58988095706169108</v>
      </c>
      <c r="M2803" s="30">
        <f t="shared" si="3119"/>
        <v>1.3892074780303885</v>
      </c>
      <c r="O2803" s="20">
        <f t="shared" si="3127"/>
        <v>-6.5171124490415178E-3</v>
      </c>
      <c r="P2803" s="20">
        <f t="shared" si="3128"/>
        <v>5.0913102261684884E-4</v>
      </c>
      <c r="Q2803" s="20">
        <f t="shared" si="3129"/>
        <v>-3.5457422095935831E-3</v>
      </c>
      <c r="S2803" s="20">
        <f t="shared" ref="S2803:U2803" si="3169">_xlfn.STDEV.S(O2783:O2803)*SQRT(252)</f>
        <v>0.20504378486684988</v>
      </c>
      <c r="T2803" s="20">
        <f t="shared" si="3169"/>
        <v>0.14736834097180429</v>
      </c>
      <c r="U2803" s="20">
        <f t="shared" si="3169"/>
        <v>0.1726594746435785</v>
      </c>
    </row>
    <row r="2804" spans="1:21" x14ac:dyDescent="0.2">
      <c r="A2804" s="1" t="s">
        <v>206</v>
      </c>
      <c r="B2804" s="13">
        <v>40438</v>
      </c>
      <c r="C2804" s="12">
        <v>1125.5899999999999</v>
      </c>
      <c r="D2804" s="12">
        <v>67089.119999999995</v>
      </c>
      <c r="E2804" s="10">
        <v>1.7161999999999999</v>
      </c>
      <c r="F2804" s="12">
        <v>10.75</v>
      </c>
      <c r="H2804" s="19">
        <f t="shared" si="3124"/>
        <v>5.034469319405221</v>
      </c>
      <c r="I2804" s="19">
        <f t="shared" si="3125"/>
        <v>3.9627359716479744</v>
      </c>
      <c r="J2804" s="19">
        <f t="shared" si="3126"/>
        <v>0.73718774051703939</v>
      </c>
      <c r="K2804" s="30">
        <f t="shared" si="3121"/>
        <v>0.79254719432959497</v>
      </c>
      <c r="L2804" s="30">
        <f t="shared" si="3122"/>
        <v>0.58975019241363158</v>
      </c>
      <c r="M2804" s="30">
        <f t="shared" si="3119"/>
        <v>1.3822973867432267</v>
      </c>
      <c r="O2804" s="20">
        <f t="shared" si="3127"/>
        <v>-8.4812982695563477E-3</v>
      </c>
      <c r="P2804" s="20">
        <f t="shared" si="3128"/>
        <v>-2.2167972451736517E-4</v>
      </c>
      <c r="Q2804" s="20">
        <f t="shared" si="3129"/>
        <v>-4.9741247412221634E-3</v>
      </c>
      <c r="S2804" s="20">
        <f t="shared" ref="S2804:U2804" si="3170">_xlfn.STDEV.S(O2784:O2804)*SQRT(252)</f>
        <v>0.2034316498801719</v>
      </c>
      <c r="T2804" s="20">
        <f t="shared" si="3170"/>
        <v>0.13915743376149425</v>
      </c>
      <c r="U2804" s="20">
        <f t="shared" si="3170"/>
        <v>0.16814586210547477</v>
      </c>
    </row>
    <row r="2805" spans="1:21" x14ac:dyDescent="0.2">
      <c r="A2805" s="1" t="s">
        <v>207</v>
      </c>
      <c r="B2805" s="13">
        <v>40441</v>
      </c>
      <c r="C2805" s="12">
        <v>1142.71</v>
      </c>
      <c r="D2805" s="12">
        <v>68190.460000000006</v>
      </c>
      <c r="E2805" s="10">
        <v>1.7212000000000001</v>
      </c>
      <c r="F2805" s="12">
        <v>10.75</v>
      </c>
      <c r="H2805" s="19">
        <f t="shared" si="3124"/>
        <v>5.0364915419528478</v>
      </c>
      <c r="I2805" s="19">
        <f t="shared" si="3125"/>
        <v>4.0277885410514012</v>
      </c>
      <c r="J2805" s="19">
        <f t="shared" si="3126"/>
        <v>0.7505806186046462</v>
      </c>
      <c r="K2805" s="30">
        <f t="shared" si="3121"/>
        <v>0.80555770821028028</v>
      </c>
      <c r="L2805" s="30">
        <f t="shared" si="3122"/>
        <v>0.600464494883717</v>
      </c>
      <c r="M2805" s="30">
        <f t="shared" si="3119"/>
        <v>1.4060222030939973</v>
      </c>
      <c r="O2805" s="20">
        <f t="shared" si="3127"/>
        <v>1.6416074618358589E-2</v>
      </c>
      <c r="P2805" s="20">
        <f t="shared" si="3128"/>
        <v>1.8167526874786954E-2</v>
      </c>
      <c r="Q2805" s="20">
        <f t="shared" si="3129"/>
        <v>1.716332286981137E-2</v>
      </c>
      <c r="S2805" s="20">
        <f t="shared" ref="S2805:U2805" si="3171">_xlfn.STDEV.S(O2785:O2805)*SQRT(252)</f>
        <v>0.21051687327991958</v>
      </c>
      <c r="T2805" s="20">
        <f t="shared" si="3171"/>
        <v>0.15029618549076995</v>
      </c>
      <c r="U2805" s="20">
        <f t="shared" si="3171"/>
        <v>0.17701300812324822</v>
      </c>
    </row>
    <row r="2806" spans="1:21" x14ac:dyDescent="0.2">
      <c r="A2806" s="1" t="s">
        <v>208</v>
      </c>
      <c r="B2806" s="13">
        <v>40442</v>
      </c>
      <c r="C2806" s="12">
        <v>1139.78</v>
      </c>
      <c r="D2806" s="12">
        <v>67719.13</v>
      </c>
      <c r="E2806" s="10">
        <v>1.7251000000000001</v>
      </c>
      <c r="F2806" s="12">
        <v>10.75</v>
      </c>
      <c r="H2806" s="19">
        <f t="shared" si="3124"/>
        <v>5.038514576777553</v>
      </c>
      <c r="I2806" s="19">
        <f t="shared" si="3125"/>
        <v>3.9999486119314955</v>
      </c>
      <c r="J2806" s="19">
        <f t="shared" si="3126"/>
        <v>0.75035242036926875</v>
      </c>
      <c r="K2806" s="30">
        <f t="shared" si="3121"/>
        <v>0.79998972238629917</v>
      </c>
      <c r="L2806" s="30">
        <f t="shared" si="3122"/>
        <v>0.60028193629541504</v>
      </c>
      <c r="M2806" s="30">
        <f t="shared" si="3119"/>
        <v>1.4002716586817141</v>
      </c>
      <c r="O2806" s="20">
        <f t="shared" si="3127"/>
        <v>-6.9119639316115311E-3</v>
      </c>
      <c r="P2806" s="20">
        <f t="shared" si="3128"/>
        <v>-3.0402894735237496E-4</v>
      </c>
      <c r="Q2806" s="20">
        <f t="shared" si="3129"/>
        <v>-4.0899385512042086E-3</v>
      </c>
      <c r="S2806" s="20">
        <f t="shared" ref="S2806:U2806" si="3172">_xlfn.STDEV.S(O2786:O2806)*SQRT(252)</f>
        <v>0.20842186303048976</v>
      </c>
      <c r="T2806" s="20">
        <f t="shared" si="3172"/>
        <v>0.1486222173298975</v>
      </c>
      <c r="U2806" s="20">
        <f t="shared" si="3172"/>
        <v>0.1748869137646252</v>
      </c>
    </row>
    <row r="2807" spans="1:21" x14ac:dyDescent="0.2">
      <c r="A2807" s="1" t="s">
        <v>209</v>
      </c>
      <c r="B2807" s="13">
        <v>40443</v>
      </c>
      <c r="C2807" s="12">
        <v>1134.28</v>
      </c>
      <c r="D2807" s="12">
        <v>68325.179999999993</v>
      </c>
      <c r="E2807" s="10">
        <v>1.718</v>
      </c>
      <c r="F2807" s="12">
        <v>10.75</v>
      </c>
      <c r="H2807" s="19">
        <f t="shared" si="3124"/>
        <v>5.040538424205609</v>
      </c>
      <c r="I2807" s="19">
        <f t="shared" si="3125"/>
        <v>4.0357460129946965</v>
      </c>
      <c r="J2807" s="19">
        <f t="shared" si="3126"/>
        <v>0.7436582744739908</v>
      </c>
      <c r="K2807" s="30">
        <f t="shared" si="3121"/>
        <v>0.8071492025989393</v>
      </c>
      <c r="L2807" s="30">
        <f t="shared" si="3122"/>
        <v>0.59492661957919268</v>
      </c>
      <c r="M2807" s="30">
        <f t="shared" si="3119"/>
        <v>1.402075822178132</v>
      </c>
      <c r="O2807" s="20">
        <f t="shared" si="3127"/>
        <v>8.9494652397335006E-3</v>
      </c>
      <c r="P2807" s="20">
        <f t="shared" si="3128"/>
        <v>-8.9213357797707227E-3</v>
      </c>
      <c r="Q2807" s="20">
        <f t="shared" si="3129"/>
        <v>1.2884382007105621E-3</v>
      </c>
      <c r="S2807" s="20">
        <f t="shared" ref="S2807:U2807" si="3173">_xlfn.STDEV.S(O2787:O2807)*SQRT(252)</f>
        <v>0.20368238519798665</v>
      </c>
      <c r="T2807" s="20">
        <f t="shared" si="3173"/>
        <v>0.15052273391814908</v>
      </c>
      <c r="U2807" s="20">
        <f t="shared" si="3173"/>
        <v>0.16962163722290935</v>
      </c>
    </row>
    <row r="2808" spans="1:21" x14ac:dyDescent="0.2">
      <c r="A2808" s="1" t="s">
        <v>210</v>
      </c>
      <c r="B2808" s="13">
        <v>40444</v>
      </c>
      <c r="C2808" s="12">
        <v>1124.83</v>
      </c>
      <c r="D2808" s="12">
        <v>68794.320000000007</v>
      </c>
      <c r="E2808" s="10">
        <v>1.7190000000000001</v>
      </c>
      <c r="F2808" s="12">
        <v>10.75</v>
      </c>
      <c r="H2808" s="19">
        <f t="shared" si="3124"/>
        <v>5.0425630845634188</v>
      </c>
      <c r="I2808" s="19">
        <f t="shared" si="3125"/>
        <v>4.0634565859421281</v>
      </c>
      <c r="J2808" s="19">
        <f t="shared" si="3126"/>
        <v>0.73789190846129338</v>
      </c>
      <c r="K2808" s="30">
        <f t="shared" si="3121"/>
        <v>0.81269131718842569</v>
      </c>
      <c r="L2808" s="30">
        <f t="shared" si="3122"/>
        <v>0.5903135267690347</v>
      </c>
      <c r="M2808" s="30">
        <f t="shared" si="3119"/>
        <v>1.4030048439574605</v>
      </c>
      <c r="O2808" s="20">
        <f t="shared" si="3127"/>
        <v>6.86628267938727E-3</v>
      </c>
      <c r="P2808" s="20">
        <f t="shared" si="3128"/>
        <v>-7.7540534552327234E-3</v>
      </c>
      <c r="Q2808" s="20">
        <f t="shared" si="3129"/>
        <v>6.6260452154809357E-4</v>
      </c>
      <c r="S2808" s="20">
        <f t="shared" ref="S2808:U2808" si="3174">_xlfn.STDEV.S(O2788:O2808)*SQRT(252)</f>
        <v>0.20222634084249141</v>
      </c>
      <c r="T2808" s="20">
        <f t="shared" si="3174"/>
        <v>0.15426395031207404</v>
      </c>
      <c r="U2808" s="20">
        <f t="shared" si="3174"/>
        <v>0.16860842324319786</v>
      </c>
    </row>
    <row r="2809" spans="1:21" x14ac:dyDescent="0.2">
      <c r="A2809" s="1" t="s">
        <v>211</v>
      </c>
      <c r="B2809" s="13">
        <v>40445</v>
      </c>
      <c r="C2809" s="12">
        <v>1148.67</v>
      </c>
      <c r="D2809" s="12">
        <v>68196.479999999996</v>
      </c>
      <c r="E2809" s="10">
        <v>1.7116</v>
      </c>
      <c r="F2809" s="12">
        <v>10.75</v>
      </c>
      <c r="H2809" s="19">
        <f t="shared" si="3124"/>
        <v>5.0445885581775158</v>
      </c>
      <c r="I2809" s="19">
        <f t="shared" si="3125"/>
        <v>4.0281441228588433</v>
      </c>
      <c r="J2809" s="19">
        <f t="shared" si="3126"/>
        <v>0.75028719939374922</v>
      </c>
      <c r="K2809" s="30">
        <f t="shared" si="3121"/>
        <v>0.80562882457176865</v>
      </c>
      <c r="L2809" s="30">
        <f t="shared" si="3122"/>
        <v>0.60022975951499946</v>
      </c>
      <c r="M2809" s="30">
        <f t="shared" si="3119"/>
        <v>1.4058585840867681</v>
      </c>
      <c r="O2809" s="20">
        <f t="shared" si="3127"/>
        <v>-8.6902523347859306E-3</v>
      </c>
      <c r="P2809" s="20">
        <f t="shared" si="3128"/>
        <v>1.6798247535066979E-2</v>
      </c>
      <c r="Q2809" s="20">
        <f t="shared" si="3129"/>
        <v>2.0340201543838088E-3</v>
      </c>
      <c r="S2809" s="20">
        <f t="shared" ref="S2809:U2809" si="3175">_xlfn.STDEV.S(O2789:O2809)*SQRT(252)</f>
        <v>0.19691265680462866</v>
      </c>
      <c r="T2809" s="20">
        <f t="shared" si="3175"/>
        <v>0.15442000610835763</v>
      </c>
      <c r="U2809" s="20">
        <f t="shared" si="3175"/>
        <v>0.15867004576948171</v>
      </c>
    </row>
    <row r="2810" spans="1:21" x14ac:dyDescent="0.2">
      <c r="A2810" s="1" t="s">
        <v>212</v>
      </c>
      <c r="B2810" s="13">
        <v>40448</v>
      </c>
      <c r="C2810" s="12">
        <v>1142.1600000000001</v>
      </c>
      <c r="D2810" s="12">
        <v>68815.97</v>
      </c>
      <c r="E2810" s="10">
        <v>1.7096</v>
      </c>
      <c r="F2810" s="12">
        <v>10.75</v>
      </c>
      <c r="H2810" s="19">
        <f t="shared" si="3124"/>
        <v>5.046614845374565</v>
      </c>
      <c r="I2810" s="19">
        <f t="shared" si="3125"/>
        <v>4.0647353809805216</v>
      </c>
      <c r="J2810" s="19">
        <f t="shared" si="3126"/>
        <v>0.74516326376794884</v>
      </c>
      <c r="K2810" s="30">
        <f t="shared" si="3121"/>
        <v>0.8129470761961044</v>
      </c>
      <c r="L2810" s="30">
        <f t="shared" si="3122"/>
        <v>0.59613061101435905</v>
      </c>
      <c r="M2810" s="30">
        <f t="shared" si="3119"/>
        <v>1.4090776872104636</v>
      </c>
      <c r="O2810" s="20">
        <f t="shared" si="3127"/>
        <v>9.0838999314921676E-3</v>
      </c>
      <c r="P2810" s="20">
        <f t="shared" si="3128"/>
        <v>-6.8292990070211168E-3</v>
      </c>
      <c r="Q2810" s="20">
        <f t="shared" si="3129"/>
        <v>2.2897773361654217E-3</v>
      </c>
      <c r="S2810" s="20">
        <f t="shared" ref="S2810:U2810" si="3176">_xlfn.STDEV.S(O2790:O2810)*SQRT(252)</f>
        <v>0.17873716943064327</v>
      </c>
      <c r="T2810" s="20">
        <f t="shared" si="3176"/>
        <v>0.15322341645909743</v>
      </c>
      <c r="U2810" s="20">
        <f t="shared" si="3176"/>
        <v>0.14445874618248566</v>
      </c>
    </row>
    <row r="2811" spans="1:21" x14ac:dyDescent="0.2">
      <c r="A2811" s="1" t="s">
        <v>213</v>
      </c>
      <c r="B2811" s="13">
        <v>40449</v>
      </c>
      <c r="C2811" s="12">
        <v>1147.7</v>
      </c>
      <c r="D2811" s="12">
        <v>69227.63</v>
      </c>
      <c r="E2811" s="10">
        <v>1.7089000000000001</v>
      </c>
      <c r="F2811" s="12">
        <v>10.75</v>
      </c>
      <c r="H2811" s="19">
        <f t="shared" si="3124"/>
        <v>5.0486419464813626</v>
      </c>
      <c r="I2811" s="19">
        <f t="shared" si="3125"/>
        <v>4.089050797401077</v>
      </c>
      <c r="J2811" s="19">
        <f t="shared" si="3126"/>
        <v>0.74847105858079221</v>
      </c>
      <c r="K2811" s="30">
        <f t="shared" si="3121"/>
        <v>0.8178101594802154</v>
      </c>
      <c r="L2811" s="30">
        <f t="shared" si="3122"/>
        <v>0.59877684686463384</v>
      </c>
      <c r="M2811" s="30">
        <f t="shared" si="3119"/>
        <v>1.4165870063448494</v>
      </c>
      <c r="O2811" s="20">
        <f t="shared" si="3127"/>
        <v>5.9820416685254507E-3</v>
      </c>
      <c r="P2811" s="20">
        <f t="shared" si="3128"/>
        <v>4.4390202438555626E-3</v>
      </c>
      <c r="Q2811" s="20">
        <f t="shared" si="3129"/>
        <v>5.3292442301402509E-3</v>
      </c>
      <c r="S2811" s="20">
        <f t="shared" ref="S2811:U2811" si="3177">_xlfn.STDEV.S(O2791:O2811)*SQRT(252)</f>
        <v>0.15905157515541554</v>
      </c>
      <c r="T2811" s="20">
        <f t="shared" si="3177"/>
        <v>0.14428576337168858</v>
      </c>
      <c r="U2811" s="20">
        <f t="shared" si="3177"/>
        <v>0.12703420794511483</v>
      </c>
    </row>
    <row r="2812" spans="1:21" x14ac:dyDescent="0.2">
      <c r="A2812" s="1" t="s">
        <v>214</v>
      </c>
      <c r="B2812" s="13">
        <v>40450</v>
      </c>
      <c r="C2812" s="12">
        <v>1144.73</v>
      </c>
      <c r="D2812" s="12">
        <v>69228.240000000005</v>
      </c>
      <c r="E2812" s="10">
        <v>1.7049000000000001</v>
      </c>
      <c r="F2812" s="12">
        <v>10.75</v>
      </c>
      <c r="H2812" s="19">
        <f t="shared" si="3124"/>
        <v>5.0506698618248365</v>
      </c>
      <c r="I2812" s="19">
        <f t="shared" si="3125"/>
        <v>4.0890868281157848</v>
      </c>
      <c r="J2812" s="19">
        <f t="shared" si="3126"/>
        <v>0.74478677411639926</v>
      </c>
      <c r="K2812" s="30">
        <f t="shared" si="3121"/>
        <v>0.81781736562315699</v>
      </c>
      <c r="L2812" s="30">
        <f t="shared" si="3122"/>
        <v>0.59582941929311939</v>
      </c>
      <c r="M2812" s="30">
        <f t="shared" si="3119"/>
        <v>1.4136467849162764</v>
      </c>
      <c r="O2812" s="20">
        <f t="shared" si="3127"/>
        <v>8.8115106642305818E-6</v>
      </c>
      <c r="P2812" s="20">
        <f t="shared" si="3128"/>
        <v>-4.9224140628482127E-3</v>
      </c>
      <c r="Q2812" s="20">
        <f t="shared" si="3129"/>
        <v>-2.0755671310013213E-3</v>
      </c>
      <c r="S2812" s="20">
        <f t="shared" ref="S2812:U2812" si="3178">_xlfn.STDEV.S(O2792:O2812)*SQRT(252)</f>
        <v>0.15505998474145785</v>
      </c>
      <c r="T2812" s="20">
        <f t="shared" si="3178"/>
        <v>0.14614133206319296</v>
      </c>
      <c r="U2812" s="20">
        <f t="shared" si="3178"/>
        <v>0.12747073633366529</v>
      </c>
    </row>
    <row r="2813" spans="1:21" x14ac:dyDescent="0.2">
      <c r="A2813" s="1" t="s">
        <v>215</v>
      </c>
      <c r="B2813" s="13">
        <v>40451</v>
      </c>
      <c r="C2813" s="12">
        <v>1141.2</v>
      </c>
      <c r="D2813" s="12">
        <v>69429.78</v>
      </c>
      <c r="E2813" s="10">
        <v>1.6938</v>
      </c>
      <c r="F2813" s="12">
        <v>10.75</v>
      </c>
      <c r="H2813" s="19">
        <f t="shared" si="3124"/>
        <v>5.0526985917320451</v>
      </c>
      <c r="I2813" s="19">
        <f t="shared" si="3125"/>
        <v>4.1009911399882002</v>
      </c>
      <c r="J2813" s="19">
        <f t="shared" si="3126"/>
        <v>0.73765598778398545</v>
      </c>
      <c r="K2813" s="30">
        <f t="shared" si="3121"/>
        <v>0.82019822799764008</v>
      </c>
      <c r="L2813" s="30">
        <f t="shared" si="3122"/>
        <v>0.59012479022718833</v>
      </c>
      <c r="M2813" s="30">
        <f t="shared" si="3119"/>
        <v>1.4103230182248283</v>
      </c>
      <c r="O2813" s="20">
        <f t="shared" si="3127"/>
        <v>2.9112396906232352E-3</v>
      </c>
      <c r="P2813" s="20">
        <f t="shared" si="3128"/>
        <v>-9.5742655216637385E-3</v>
      </c>
      <c r="Q2813" s="20">
        <f t="shared" si="3129"/>
        <v>-2.3512002622669836E-3</v>
      </c>
      <c r="S2813" s="20">
        <f t="shared" ref="S2813:U2813" si="3179">_xlfn.STDEV.S(O2793:O2813)*SQRT(252)</f>
        <v>0.12114658703233749</v>
      </c>
      <c r="T2813" s="20">
        <f t="shared" si="3179"/>
        <v>0.1332630499102101</v>
      </c>
      <c r="U2813" s="20">
        <f t="shared" si="3179"/>
        <v>9.4818997605110825E-2</v>
      </c>
    </row>
    <row r="2814" spans="1:21" x14ac:dyDescent="0.2">
      <c r="A2814" s="1" t="s">
        <v>216</v>
      </c>
      <c r="B2814" s="13">
        <v>40452</v>
      </c>
      <c r="C2814" s="12">
        <v>1146.24</v>
      </c>
      <c r="D2814" s="12">
        <v>70229.350000000006</v>
      </c>
      <c r="E2814" s="10">
        <v>1.6808000000000001</v>
      </c>
      <c r="F2814" s="12">
        <v>10.75</v>
      </c>
      <c r="H2814" s="19">
        <f t="shared" si="3124"/>
        <v>5.0547281365301791</v>
      </c>
      <c r="I2814" s="19">
        <f t="shared" si="3125"/>
        <v>4.1482191376255306</v>
      </c>
      <c r="J2814" s="19">
        <f t="shared" si="3126"/>
        <v>0.73522722408039187</v>
      </c>
      <c r="K2814" s="30">
        <f t="shared" si="3121"/>
        <v>0.82964382752510613</v>
      </c>
      <c r="L2814" s="30">
        <f t="shared" si="3122"/>
        <v>0.58818177926431348</v>
      </c>
      <c r="M2814" s="30">
        <f t="shared" si="3119"/>
        <v>1.4178256067894197</v>
      </c>
      <c r="O2814" s="20">
        <f t="shared" si="3127"/>
        <v>1.1516239861339095E-2</v>
      </c>
      <c r="P2814" s="20">
        <f t="shared" si="3128"/>
        <v>-3.2925425182135371E-3</v>
      </c>
      <c r="Q2814" s="20">
        <f t="shared" si="3129"/>
        <v>5.3197660873711694E-3</v>
      </c>
      <c r="S2814" s="20">
        <f t="shared" ref="S2814:U2814" si="3180">_xlfn.STDEV.S(O2794:O2814)*SQRT(252)</f>
        <v>0.12392031251139141</v>
      </c>
      <c r="T2814" s="20">
        <f t="shared" si="3180"/>
        <v>0.13350603979151632</v>
      </c>
      <c r="U2814" s="20">
        <f t="shared" si="3180"/>
        <v>9.5488528384048837E-2</v>
      </c>
    </row>
    <row r="2815" spans="1:21" x14ac:dyDescent="0.2">
      <c r="A2815" s="1" t="s">
        <v>217</v>
      </c>
      <c r="B2815" s="13">
        <v>40455</v>
      </c>
      <c r="C2815" s="12">
        <v>1137.03</v>
      </c>
      <c r="D2815" s="12">
        <v>70384.92</v>
      </c>
      <c r="E2815" s="10">
        <v>1.6878</v>
      </c>
      <c r="F2815" s="12">
        <v>10.75</v>
      </c>
      <c r="H2815" s="19">
        <f t="shared" si="3124"/>
        <v>5.0567584965465597</v>
      </c>
      <c r="I2815" s="19">
        <f t="shared" si="3125"/>
        <v>4.1574081512108814</v>
      </c>
      <c r="J2815" s="19">
        <f t="shared" si="3126"/>
        <v>0.73235708366634722</v>
      </c>
      <c r="K2815" s="30">
        <f t="shared" si="3121"/>
        <v>0.83148163024217636</v>
      </c>
      <c r="L2815" s="30">
        <f t="shared" si="3122"/>
        <v>0.58588566693307775</v>
      </c>
      <c r="M2815" s="30">
        <f t="shared" si="3119"/>
        <v>1.4173672971752542</v>
      </c>
      <c r="O2815" s="20">
        <f t="shared" si="3127"/>
        <v>2.2151707227817674E-3</v>
      </c>
      <c r="P2815" s="20">
        <f t="shared" si="3128"/>
        <v>-3.9037461073814228E-3</v>
      </c>
      <c r="Q2815" s="20">
        <f t="shared" si="3129"/>
        <v>-3.2324822740592563E-4</v>
      </c>
      <c r="S2815" s="20">
        <f t="shared" ref="S2815:U2815" si="3181">_xlfn.STDEV.S(O2795:O2815)*SQRT(252)</f>
        <v>0.12291541634520048</v>
      </c>
      <c r="T2815" s="20">
        <f t="shared" si="3181"/>
        <v>0.13171388524006508</v>
      </c>
      <c r="U2815" s="20">
        <f t="shared" si="3181"/>
        <v>9.5727443544453242E-2</v>
      </c>
    </row>
    <row r="2816" spans="1:21" x14ac:dyDescent="0.2">
      <c r="A2816" s="1" t="s">
        <v>218</v>
      </c>
      <c r="B2816" s="13">
        <v>40456</v>
      </c>
      <c r="C2816" s="12">
        <v>1160.75</v>
      </c>
      <c r="D2816" s="12">
        <v>71283.11</v>
      </c>
      <c r="E2816" s="10">
        <v>1.6803999999999999</v>
      </c>
      <c r="F2816" s="12">
        <v>10.75</v>
      </c>
      <c r="H2816" s="19">
        <f t="shared" si="3124"/>
        <v>5.0587896721086398</v>
      </c>
      <c r="I2816" s="19">
        <f t="shared" si="3125"/>
        <v>4.2104613112817617</v>
      </c>
      <c r="J2816" s="19">
        <f t="shared" si="3126"/>
        <v>0.74435711807006266</v>
      </c>
      <c r="K2816" s="30">
        <f t="shared" si="3121"/>
        <v>0.84209226225635236</v>
      </c>
      <c r="L2816" s="30">
        <f t="shared" si="3122"/>
        <v>0.59548569445605015</v>
      </c>
      <c r="M2816" s="30">
        <f t="shared" si="3119"/>
        <v>1.4375779567124025</v>
      </c>
      <c r="O2816" s="20">
        <f t="shared" si="3127"/>
        <v>1.2761114170478649E-2</v>
      </c>
      <c r="P2816" s="20">
        <f t="shared" si="3128"/>
        <v>1.6385496462518745E-2</v>
      </c>
      <c r="Q2816" s="20">
        <f t="shared" si="3129"/>
        <v>1.4259295792577564E-2</v>
      </c>
      <c r="S2816" s="20">
        <f t="shared" ref="S2816:U2816" si="3182">_xlfn.STDEV.S(O2796:O2816)*SQRT(252)</f>
        <v>0.12764491627508179</v>
      </c>
      <c r="T2816" s="20">
        <f t="shared" si="3182"/>
        <v>0.14279211291763522</v>
      </c>
      <c r="U2816" s="20">
        <f t="shared" si="3182"/>
        <v>0.10498491603376327</v>
      </c>
    </row>
    <row r="2817" spans="1:21" x14ac:dyDescent="0.2">
      <c r="A2817" s="1" t="s">
        <v>219</v>
      </c>
      <c r="B2817" s="13">
        <v>40457</v>
      </c>
      <c r="C2817" s="12">
        <v>1159.97</v>
      </c>
      <c r="D2817" s="12">
        <v>70541.37</v>
      </c>
      <c r="E2817" s="10">
        <v>1.6754</v>
      </c>
      <c r="F2817" s="12">
        <v>10.75</v>
      </c>
      <c r="H2817" s="19">
        <f t="shared" si="3124"/>
        <v>5.0608216635440044</v>
      </c>
      <c r="I2817" s="19">
        <f t="shared" si="3125"/>
        <v>4.1666491435322044</v>
      </c>
      <c r="J2817" s="19">
        <f t="shared" si="3126"/>
        <v>0.74164359256403412</v>
      </c>
      <c r="K2817" s="30">
        <f t="shared" si="3121"/>
        <v>0.8333298287064409</v>
      </c>
      <c r="L2817" s="30">
        <f t="shared" si="3122"/>
        <v>0.59331487405122729</v>
      </c>
      <c r="M2817" s="30">
        <f t="shared" si="3119"/>
        <v>1.4266447027576681</v>
      </c>
      <c r="O2817" s="20">
        <f t="shared" si="3127"/>
        <v>-1.0405550487345483E-2</v>
      </c>
      <c r="P2817" s="20">
        <f t="shared" si="3128"/>
        <v>-3.6454618894007362E-3</v>
      </c>
      <c r="Q2817" s="20">
        <f t="shared" si="3129"/>
        <v>-7.6053294387858905E-3</v>
      </c>
      <c r="S2817" s="20">
        <f t="shared" ref="S2817:U2817" si="3183">_xlfn.STDEV.S(O2797:O2817)*SQRT(252)</f>
        <v>0.13573062205784403</v>
      </c>
      <c r="T2817" s="20">
        <f t="shared" si="3183"/>
        <v>0.13651713103263943</v>
      </c>
      <c r="U2817" s="20">
        <f t="shared" si="3183"/>
        <v>0.10773122355230379</v>
      </c>
    </row>
    <row r="2818" spans="1:21" x14ac:dyDescent="0.2">
      <c r="A2818" s="1" t="s">
        <v>220</v>
      </c>
      <c r="B2818" s="13">
        <v>40458</v>
      </c>
      <c r="C2818" s="12">
        <v>1158.06</v>
      </c>
      <c r="D2818" s="12">
        <v>69918.399999999994</v>
      </c>
      <c r="E2818" s="10">
        <v>1.6773</v>
      </c>
      <c r="F2818" s="12">
        <v>10.75</v>
      </c>
      <c r="H2818" s="19">
        <f t="shared" si="3124"/>
        <v>5.06285447118037</v>
      </c>
      <c r="I2818" s="19">
        <f t="shared" si="3125"/>
        <v>4.1298523331364576</v>
      </c>
      <c r="J2818" s="19">
        <f t="shared" si="3126"/>
        <v>0.74126208805730498</v>
      </c>
      <c r="K2818" s="30">
        <f t="shared" si="3121"/>
        <v>0.82597046662729157</v>
      </c>
      <c r="L2818" s="30">
        <f t="shared" si="3122"/>
        <v>0.59300967044584396</v>
      </c>
      <c r="M2818" s="30">
        <f t="shared" si="3119"/>
        <v>1.4189801370731354</v>
      </c>
      <c r="O2818" s="20">
        <f t="shared" si="3127"/>
        <v>-8.831271635353688E-3</v>
      </c>
      <c r="P2818" s="20">
        <f t="shared" si="3128"/>
        <v>-5.144041026636792E-4</v>
      </c>
      <c r="Q2818" s="20">
        <f t="shared" si="3129"/>
        <v>-5.3724418348291003E-3</v>
      </c>
      <c r="S2818" s="20">
        <f t="shared" ref="S2818:U2818" si="3184">_xlfn.STDEV.S(O2798:O2818)*SQRT(252)</f>
        <v>0.13900239589202887</v>
      </c>
      <c r="T2818" s="20">
        <f t="shared" si="3184"/>
        <v>0.13614503172819281</v>
      </c>
      <c r="U2818" s="20">
        <f t="shared" si="3184"/>
        <v>0.11041340439423604</v>
      </c>
    </row>
    <row r="2819" spans="1:21" x14ac:dyDescent="0.2">
      <c r="A2819" s="1" t="s">
        <v>221</v>
      </c>
      <c r="B2819" s="13">
        <v>40459</v>
      </c>
      <c r="C2819" s="12">
        <v>1165.1500000000001</v>
      </c>
      <c r="D2819" s="12">
        <v>70808.800000000003</v>
      </c>
      <c r="E2819" s="10">
        <v>1.68</v>
      </c>
      <c r="F2819" s="12">
        <v>10.75</v>
      </c>
      <c r="H2819" s="19">
        <f t="shared" si="3124"/>
        <v>5.0648880953455846</v>
      </c>
      <c r="I2819" s="19">
        <f t="shared" si="3125"/>
        <v>4.1824453632604985</v>
      </c>
      <c r="J2819" s="19">
        <f t="shared" si="3126"/>
        <v>0.74700085996389809</v>
      </c>
      <c r="K2819" s="30">
        <f t="shared" si="3121"/>
        <v>0.83648907265209971</v>
      </c>
      <c r="L2819" s="30">
        <f t="shared" si="3122"/>
        <v>0.59760068797111854</v>
      </c>
      <c r="M2819" s="30">
        <f t="shared" si="3119"/>
        <v>1.4340897606232184</v>
      </c>
      <c r="O2819" s="20">
        <f t="shared" si="3127"/>
        <v>1.2734845190965682E-2</v>
      </c>
      <c r="P2819" s="20">
        <f t="shared" si="3128"/>
        <v>7.7418931833317384E-3</v>
      </c>
      <c r="Q2819" s="20">
        <f t="shared" si="3129"/>
        <v>1.0648227663883292E-2</v>
      </c>
      <c r="S2819" s="20">
        <f t="shared" ref="S2819:U2819" si="3185">_xlfn.STDEV.S(O2799:O2819)*SQRT(252)</f>
        <v>0.14346451166101509</v>
      </c>
      <c r="T2819" s="20">
        <f t="shared" si="3185"/>
        <v>0.13733655358503424</v>
      </c>
      <c r="U2819" s="20">
        <f t="shared" si="3185"/>
        <v>0.11427334946756366</v>
      </c>
    </row>
    <row r="2820" spans="1:21" x14ac:dyDescent="0.2">
      <c r="A2820" s="1" t="s">
        <v>222</v>
      </c>
      <c r="B2820" s="13">
        <v>40462</v>
      </c>
      <c r="C2820" s="12">
        <v>1165.32</v>
      </c>
      <c r="D2820" s="12">
        <v>70946.490000000005</v>
      </c>
      <c r="E2820" s="10">
        <v>1.6644000000000001</v>
      </c>
      <c r="F2820" s="12">
        <v>10.75</v>
      </c>
      <c r="H2820" s="19">
        <f t="shared" si="3124"/>
        <v>5.0669225363676276</v>
      </c>
      <c r="I2820" s="19">
        <f t="shared" si="3125"/>
        <v>4.1905782634376987</v>
      </c>
      <c r="J2820" s="19">
        <f t="shared" si="3126"/>
        <v>0.74017240173775967</v>
      </c>
      <c r="K2820" s="30">
        <f t="shared" si="3121"/>
        <v>0.83811565268753974</v>
      </c>
      <c r="L2820" s="30">
        <f t="shared" si="3122"/>
        <v>0.59213792139020771</v>
      </c>
      <c r="M2820" s="30">
        <f t="shared" si="3119"/>
        <v>1.4302535740777476</v>
      </c>
      <c r="O2820" s="20">
        <f t="shared" si="3127"/>
        <v>1.9445323180169449E-3</v>
      </c>
      <c r="P2820" s="20">
        <f t="shared" si="3128"/>
        <v>-9.1411651473446431E-3</v>
      </c>
      <c r="Q2820" s="20">
        <f t="shared" si="3129"/>
        <v>-2.6749975146630467E-3</v>
      </c>
      <c r="S2820" s="20">
        <f t="shared" ref="S2820:U2820" si="3186">_xlfn.STDEV.S(O2800:O2820)*SQRT(252)</f>
        <v>0.14350523827169301</v>
      </c>
      <c r="T2820" s="20">
        <f t="shared" si="3186"/>
        <v>0.14206200182312551</v>
      </c>
      <c r="U2820" s="20">
        <f t="shared" si="3186"/>
        <v>0.11554933797277829</v>
      </c>
    </row>
    <row r="2821" spans="1:21" x14ac:dyDescent="0.2">
      <c r="A2821" s="1" t="s">
        <v>223</v>
      </c>
      <c r="B2821" s="13">
        <v>40463</v>
      </c>
      <c r="C2821" s="12">
        <v>1169.77</v>
      </c>
      <c r="D2821" s="12">
        <v>70946.490000000005</v>
      </c>
      <c r="E2821" s="10">
        <v>1.6644000000000001</v>
      </c>
      <c r="F2821" s="12">
        <v>10.75</v>
      </c>
      <c r="H2821" s="19">
        <f t="shared" si="3124"/>
        <v>5.0689577945746098</v>
      </c>
      <c r="I2821" s="19">
        <f t="shared" si="3125"/>
        <v>4.1905782634376987</v>
      </c>
      <c r="J2821" s="19">
        <f t="shared" si="3126"/>
        <v>0.74299889333468849</v>
      </c>
      <c r="K2821" s="30">
        <f t="shared" si="3121"/>
        <v>0.83811565268753974</v>
      </c>
      <c r="L2821" s="30">
        <f t="shared" si="3122"/>
        <v>0.59439911466775086</v>
      </c>
      <c r="M2821" s="30">
        <f t="shared" si="3119"/>
        <v>1.4325147673552907</v>
      </c>
      <c r="O2821" s="20">
        <f t="shared" si="3127"/>
        <v>0</v>
      </c>
      <c r="P2821" s="20">
        <f t="shared" si="3128"/>
        <v>3.8186935777297926E-3</v>
      </c>
      <c r="Q2821" s="20">
        <f t="shared" si="3129"/>
        <v>1.5809736948226849E-3</v>
      </c>
      <c r="S2821" s="20">
        <f t="shared" ref="S2821:U2821" si="3187">_xlfn.STDEV.S(O2801:O2821)*SQRT(252)</f>
        <v>0.13230921787942784</v>
      </c>
      <c r="T2821" s="20">
        <f t="shared" si="3187"/>
        <v>0.13824933690030869</v>
      </c>
      <c r="U2821" s="20">
        <f t="shared" si="3187"/>
        <v>0.10554084547458434</v>
      </c>
    </row>
    <row r="2822" spans="1:21" x14ac:dyDescent="0.2">
      <c r="A2822" s="1" t="s">
        <v>224</v>
      </c>
      <c r="B2822" s="13">
        <v>40464</v>
      </c>
      <c r="C2822" s="12">
        <v>1178.0999999999999</v>
      </c>
      <c r="D2822" s="12">
        <v>71674.899999999994</v>
      </c>
      <c r="E2822" s="10">
        <v>1.655</v>
      </c>
      <c r="F2822" s="12">
        <v>10.75</v>
      </c>
      <c r="H2822" s="19">
        <f t="shared" si="3124"/>
        <v>5.0709938702947746</v>
      </c>
      <c r="I2822" s="19">
        <f t="shared" si="3125"/>
        <v>4.2336030714707755</v>
      </c>
      <c r="J2822" s="19">
        <f t="shared" si="3126"/>
        <v>0.74406372938868504</v>
      </c>
      <c r="K2822" s="30">
        <f t="shared" si="3121"/>
        <v>0.84672061429415513</v>
      </c>
      <c r="L2822" s="30">
        <f t="shared" si="3122"/>
        <v>0.59525098351094807</v>
      </c>
      <c r="M2822" s="30">
        <f t="shared" si="3119"/>
        <v>1.4419715978051033</v>
      </c>
      <c r="O2822" s="20">
        <f t="shared" si="3127"/>
        <v>1.026703364747128E-2</v>
      </c>
      <c r="P2822" s="20">
        <f t="shared" si="3128"/>
        <v>1.4331596770182919E-3</v>
      </c>
      <c r="Q2822" s="20">
        <f t="shared" si="3129"/>
        <v>6.6015587869099335E-3</v>
      </c>
      <c r="S2822" s="20">
        <f t="shared" ref="S2822:U2822" si="3188">_xlfn.STDEV.S(O2802:O2822)*SQRT(252)</f>
        <v>0.13266801005041107</v>
      </c>
      <c r="T2822" s="20">
        <f t="shared" si="3188"/>
        <v>0.13592411770489646</v>
      </c>
      <c r="U2822" s="20">
        <f t="shared" si="3188"/>
        <v>0.10381119195737719</v>
      </c>
    </row>
    <row r="2823" spans="1:21" x14ac:dyDescent="0.2">
      <c r="A2823" s="1" t="s">
        <v>225</v>
      </c>
      <c r="B2823" s="13">
        <v>40465</v>
      </c>
      <c r="C2823" s="12">
        <v>1173.81</v>
      </c>
      <c r="D2823" s="12">
        <v>71692.289999999994</v>
      </c>
      <c r="E2823" s="10">
        <v>1.6592</v>
      </c>
      <c r="F2823" s="12">
        <v>10.75</v>
      </c>
      <c r="H2823" s="19">
        <f t="shared" si="3124"/>
        <v>5.0730307638564973</v>
      </c>
      <c r="I2823" s="19">
        <f t="shared" si="3125"/>
        <v>4.2346302421736697</v>
      </c>
      <c r="J2823" s="19">
        <f t="shared" si="3126"/>
        <v>0.74323563601930642</v>
      </c>
      <c r="K2823" s="30">
        <f t="shared" si="3121"/>
        <v>0.84692604843473396</v>
      </c>
      <c r="L2823" s="30">
        <f t="shared" si="3122"/>
        <v>0.59458850881544512</v>
      </c>
      <c r="M2823" s="30">
        <f t="shared" si="3119"/>
        <v>1.4415145572501791</v>
      </c>
      <c r="O2823" s="20">
        <f t="shared" si="3127"/>
        <v>2.4262328932445065E-4</v>
      </c>
      <c r="P2823" s="20">
        <f t="shared" si="3128"/>
        <v>-1.112933390879034E-3</v>
      </c>
      <c r="Q2823" s="20">
        <f t="shared" si="3129"/>
        <v>-3.1695531009068301E-4</v>
      </c>
      <c r="S2823" s="20">
        <f t="shared" ref="S2823:U2823" si="3189">_xlfn.STDEV.S(O2803:O2823)*SQRT(252)</f>
        <v>0.13235036361118502</v>
      </c>
      <c r="T2823" s="20">
        <f t="shared" si="3189"/>
        <v>0.1328202607272522</v>
      </c>
      <c r="U2823" s="20">
        <f t="shared" si="3189"/>
        <v>0.10219899858630857</v>
      </c>
    </row>
    <row r="2824" spans="1:21" x14ac:dyDescent="0.2">
      <c r="A2824" s="1" t="s">
        <v>226</v>
      </c>
      <c r="B2824" s="13">
        <v>40466</v>
      </c>
      <c r="C2824" s="12">
        <v>1176.19</v>
      </c>
      <c r="D2824" s="12">
        <v>71830.179999999993</v>
      </c>
      <c r="E2824" s="10">
        <v>1.66</v>
      </c>
      <c r="F2824" s="12">
        <v>10.75</v>
      </c>
      <c r="H2824" s="19">
        <f t="shared" si="3124"/>
        <v>5.0750684755882842</v>
      </c>
      <c r="I2824" s="19">
        <f t="shared" si="3125"/>
        <v>4.2427749556999537</v>
      </c>
      <c r="J2824" s="19">
        <f t="shared" si="3126"/>
        <v>0.74510169488618683</v>
      </c>
      <c r="K2824" s="30">
        <f t="shared" si="3121"/>
        <v>0.84855499113999078</v>
      </c>
      <c r="L2824" s="30">
        <f t="shared" si="3122"/>
        <v>0.59608135590894951</v>
      </c>
      <c r="M2824" s="30">
        <f t="shared" si="3119"/>
        <v>1.4446363470489403</v>
      </c>
      <c r="O2824" s="20">
        <f t="shared" si="3127"/>
        <v>1.9233588437472804E-3</v>
      </c>
      <c r="P2824" s="20">
        <f t="shared" si="3128"/>
        <v>2.5107230822176696E-3</v>
      </c>
      <c r="Q2824" s="20">
        <f t="shared" si="3129"/>
        <v>2.1656318231819682E-3</v>
      </c>
      <c r="S2824" s="20">
        <f t="shared" ref="S2824:U2824" si="3190">_xlfn.STDEV.S(O2804:O2824)*SQRT(252)</f>
        <v>0.12828879833300241</v>
      </c>
      <c r="T2824" s="20">
        <f t="shared" si="3190"/>
        <v>0.13301498875455611</v>
      </c>
      <c r="U2824" s="20">
        <f t="shared" si="3190"/>
        <v>0.1004677360132141</v>
      </c>
    </row>
    <row r="2825" spans="1:21" x14ac:dyDescent="0.2">
      <c r="A2825" s="1" t="s">
        <v>227</v>
      </c>
      <c r="B2825" s="13">
        <v>40469</v>
      </c>
      <c r="C2825" s="12">
        <v>1184.71</v>
      </c>
      <c r="D2825" s="12">
        <v>71735.53</v>
      </c>
      <c r="E2825" s="10">
        <v>1.6681999999999999</v>
      </c>
      <c r="F2825" s="12">
        <v>10.75</v>
      </c>
      <c r="H2825" s="19">
        <f t="shared" si="3124"/>
        <v>5.0771070058187746</v>
      </c>
      <c r="I2825" s="19">
        <f t="shared" si="3125"/>
        <v>4.2371842882457305</v>
      </c>
      <c r="J2825" s="19">
        <f t="shared" si="3126"/>
        <v>0.75420629287932561</v>
      </c>
      <c r="K2825" s="30">
        <f t="shared" si="3121"/>
        <v>0.84743685764914611</v>
      </c>
      <c r="L2825" s="30">
        <f t="shared" si="3122"/>
        <v>0.60336503430346056</v>
      </c>
      <c r="M2825" s="30">
        <f t="shared" si="3119"/>
        <v>1.4508018919526067</v>
      </c>
      <c r="O2825" s="20">
        <f t="shared" si="3127"/>
        <v>-1.3176912545673769E-3</v>
      </c>
      <c r="P2825" s="20">
        <f t="shared" si="3128"/>
        <v>1.2219268934194893E-2</v>
      </c>
      <c r="Q2825" s="20">
        <f t="shared" si="3129"/>
        <v>4.2678871511583338E-3</v>
      </c>
      <c r="S2825" s="20">
        <f t="shared" ref="S2825:U2825" si="3191">_xlfn.STDEV.S(O2805:O2825)*SQRT(252)</f>
        <v>0.12256694480542021</v>
      </c>
      <c r="T2825" s="20">
        <f t="shared" si="3191"/>
        <v>0.13897569431920198</v>
      </c>
      <c r="U2825" s="20">
        <f t="shared" si="3191"/>
        <v>9.7578429266320932E-2</v>
      </c>
    </row>
    <row r="2826" spans="1:21" x14ac:dyDescent="0.2">
      <c r="A2826" s="1" t="s">
        <v>228</v>
      </c>
      <c r="B2826" s="13">
        <v>40470</v>
      </c>
      <c r="C2826" s="12">
        <v>1165.9000000000001</v>
      </c>
      <c r="D2826" s="12">
        <v>69863.58</v>
      </c>
      <c r="E2826" s="10">
        <v>1.6863999999999999</v>
      </c>
      <c r="F2826" s="12">
        <v>10.75</v>
      </c>
      <c r="H2826" s="19">
        <f t="shared" si="3124"/>
        <v>5.0791463548767393</v>
      </c>
      <c r="I2826" s="19">
        <f t="shared" si="3125"/>
        <v>4.1266142941524047</v>
      </c>
      <c r="J2826" s="19">
        <f t="shared" si="3126"/>
        <v>0.75032924922728694</v>
      </c>
      <c r="K2826" s="30">
        <f t="shared" si="3121"/>
        <v>0.82532285883048095</v>
      </c>
      <c r="L2826" s="30">
        <f t="shared" si="3122"/>
        <v>0.6002633993818296</v>
      </c>
      <c r="M2826" s="30">
        <f t="shared" ref="M2826:M2889" si="3192">I2826*$M$4+(1-$M$4)*J2826</f>
        <v>1.4255862582123107</v>
      </c>
      <c r="O2826" s="20">
        <f t="shared" si="3127"/>
        <v>-2.6095158145482467E-2</v>
      </c>
      <c r="P2826" s="20">
        <f t="shared" si="3128"/>
        <v>-5.140561261080645E-3</v>
      </c>
      <c r="Q2826" s="20">
        <f t="shared" si="3129"/>
        <v>-1.7380480326199987E-2</v>
      </c>
      <c r="S2826" s="20">
        <f t="shared" ref="S2826:U2826" si="3193">_xlfn.STDEV.S(O2806:O2826)*SQRT(252)</f>
        <v>0.15024889494191848</v>
      </c>
      <c r="T2826" s="20">
        <f t="shared" si="3193"/>
        <v>0.12578767433023802</v>
      </c>
      <c r="U2826" s="20">
        <f t="shared" si="3193"/>
        <v>0.10451331458522216</v>
      </c>
    </row>
    <row r="2827" spans="1:21" x14ac:dyDescent="0.2">
      <c r="A2827" s="1" t="s">
        <v>229</v>
      </c>
      <c r="B2827" s="13">
        <v>40471</v>
      </c>
      <c r="C2827" s="12">
        <v>1178.17</v>
      </c>
      <c r="D2827" s="12">
        <v>70404.679999999993</v>
      </c>
      <c r="E2827" s="10">
        <v>1.6731</v>
      </c>
      <c r="F2827" s="12">
        <v>10.75</v>
      </c>
      <c r="H2827" s="19">
        <f t="shared" si="3124"/>
        <v>5.0811865230910804</v>
      </c>
      <c r="I2827" s="19">
        <f t="shared" si="3125"/>
        <v>4.1585753101004252</v>
      </c>
      <c r="J2827" s="19">
        <f t="shared" si="3126"/>
        <v>0.75224591802332397</v>
      </c>
      <c r="K2827" s="30">
        <f t="shared" ref="K2827:K2890" si="3194">I2827*$M$4</f>
        <v>0.83171506202008505</v>
      </c>
      <c r="L2827" s="30">
        <f t="shared" ref="L2827:L2890" si="3195">J2827*(1-$M$4)</f>
        <v>0.60179673441865922</v>
      </c>
      <c r="M2827" s="30">
        <f t="shared" si="3192"/>
        <v>1.4335117964387443</v>
      </c>
      <c r="O2827" s="20">
        <f t="shared" si="3127"/>
        <v>7.7450940819234759E-3</v>
      </c>
      <c r="P2827" s="20">
        <f t="shared" si="3128"/>
        <v>2.5544369995049721E-3</v>
      </c>
      <c r="Q2827" s="20">
        <f t="shared" si="3129"/>
        <v>5.5594939841607793E-3</v>
      </c>
      <c r="S2827" s="20">
        <f t="shared" ref="S2827:U2827" si="3196">_xlfn.STDEV.S(O2807:O2827)*SQRT(252)</f>
        <v>0.14885315072921665</v>
      </c>
      <c r="T2827" s="20">
        <f t="shared" si="3196"/>
        <v>0.12608605385641822</v>
      </c>
      <c r="U2827" s="20">
        <f t="shared" si="3196"/>
        <v>0.10431083018000127</v>
      </c>
    </row>
    <row r="2828" spans="1:21" x14ac:dyDescent="0.2">
      <c r="A2828" s="1" t="s">
        <v>230</v>
      </c>
      <c r="B2828" s="13">
        <v>40472</v>
      </c>
      <c r="C2828" s="12">
        <v>1180.26</v>
      </c>
      <c r="D2828" s="12">
        <v>69652.100000000006</v>
      </c>
      <c r="E2828" s="10">
        <v>1.6893</v>
      </c>
      <c r="F2828" s="12">
        <v>10.75</v>
      </c>
      <c r="H2828" s="19">
        <f t="shared" ref="H2828:H2891" si="3197">H2827*(1+(F2828-0.1)/100)^(1/252)</f>
        <v>5.0832275107908336</v>
      </c>
      <c r="I2828" s="19">
        <f t="shared" ref="H2828:I2891" si="3198">(D2828/D2827*I2827)</f>
        <v>4.1141228588304912</v>
      </c>
      <c r="J2828" s="19">
        <f t="shared" ref="J2828:J2891" si="3199">((C2828*E2828)/(C2827*E2827))*J2827</f>
        <v>0.76087699134047071</v>
      </c>
      <c r="K2828" s="30">
        <f t="shared" si="3194"/>
        <v>0.82282457176609825</v>
      </c>
      <c r="L2828" s="30">
        <f t="shared" si="3195"/>
        <v>0.60870159307237659</v>
      </c>
      <c r="M2828" s="30">
        <f t="shared" si="3192"/>
        <v>1.4315261648384747</v>
      </c>
      <c r="O2828" s="20">
        <f t="shared" ref="O2828:O2891" si="3200">I2828/I2827-1</f>
        <v>-1.0689346219597606E-2</v>
      </c>
      <c r="P2828" s="20">
        <f t="shared" ref="P2828:P2891" si="3201">J2828/J2827-1</f>
        <v>1.1473738986615745E-2</v>
      </c>
      <c r="Q2828" s="20">
        <f t="shared" ref="Q2828:Q2891" si="3202">M2828/M2827-1</f>
        <v>-1.3851519082036523E-3</v>
      </c>
      <c r="S2828" s="20">
        <f t="shared" ref="S2828:U2828" si="3203">_xlfn.STDEV.S(O2808:O2828)*SQRT(252)</f>
        <v>0.15262572190738219</v>
      </c>
      <c r="T2828" s="20">
        <f t="shared" si="3203"/>
        <v>0.12738510856162455</v>
      </c>
      <c r="U2828" s="20">
        <f t="shared" si="3203"/>
        <v>0.1046729120538427</v>
      </c>
    </row>
    <row r="2829" spans="1:21" x14ac:dyDescent="0.2">
      <c r="A2829" s="1" t="s">
        <v>231</v>
      </c>
      <c r="B2829" s="13">
        <v>40473</v>
      </c>
      <c r="C2829" s="12">
        <v>1183.08</v>
      </c>
      <c r="D2829" s="12">
        <v>69529.73</v>
      </c>
      <c r="E2829" s="10">
        <v>1.6993</v>
      </c>
      <c r="F2829" s="12">
        <v>10.75</v>
      </c>
      <c r="H2829" s="19">
        <f t="shared" si="3197"/>
        <v>5.0852693183051656</v>
      </c>
      <c r="I2829" s="19">
        <f t="shared" si="3198"/>
        <v>4.1068948611931608</v>
      </c>
      <c r="J2829" s="19">
        <f t="shared" si="3199"/>
        <v>0.76720981579429082</v>
      </c>
      <c r="K2829" s="30">
        <f t="shared" si="3194"/>
        <v>0.82137897223863221</v>
      </c>
      <c r="L2829" s="30">
        <f t="shared" si="3195"/>
        <v>0.61376785263543265</v>
      </c>
      <c r="M2829" s="30">
        <f t="shared" si="3192"/>
        <v>1.4351468248740649</v>
      </c>
      <c r="O2829" s="20">
        <f t="shared" si="3200"/>
        <v>-1.7568745235247984E-3</v>
      </c>
      <c r="P2829" s="20">
        <f t="shared" si="3201"/>
        <v>8.3230594772794042E-3</v>
      </c>
      <c r="Q2829" s="20">
        <f t="shared" si="3202"/>
        <v>2.5292307779778422E-3</v>
      </c>
      <c r="S2829" s="20">
        <f t="shared" ref="S2829:U2829" si="3204">_xlfn.STDEV.S(O2809:O2829)*SQRT(252)</f>
        <v>0.15133933893939328</v>
      </c>
      <c r="T2829" s="20">
        <f t="shared" si="3204"/>
        <v>0.12543096109469298</v>
      </c>
      <c r="U2829" s="20">
        <f t="shared" si="3204"/>
        <v>0.10479426104331696</v>
      </c>
    </row>
    <row r="2830" spans="1:21" x14ac:dyDescent="0.2">
      <c r="A2830" s="1" t="s">
        <v>232</v>
      </c>
      <c r="B2830" s="13">
        <v>40476</v>
      </c>
      <c r="C2830" s="12">
        <v>1185.6199999999999</v>
      </c>
      <c r="D2830" s="12">
        <v>69580.3</v>
      </c>
      <c r="E2830" s="10">
        <v>1.7021999999999999</v>
      </c>
      <c r="F2830" s="12">
        <v>10.75</v>
      </c>
      <c r="H2830" s="19">
        <f t="shared" si="3197"/>
        <v>5.0873119459633767</v>
      </c>
      <c r="I2830" s="19">
        <f t="shared" si="3198"/>
        <v>4.1098818665091681</v>
      </c>
      <c r="J2830" s="19">
        <f t="shared" si="3199"/>
        <v>0.77016908790344463</v>
      </c>
      <c r="K2830" s="30">
        <f t="shared" si="3194"/>
        <v>0.82197637330183371</v>
      </c>
      <c r="L2830" s="30">
        <f t="shared" si="3195"/>
        <v>0.61613527032275572</v>
      </c>
      <c r="M2830" s="30">
        <f t="shared" si="3192"/>
        <v>1.4381116436245893</v>
      </c>
      <c r="O2830" s="20">
        <f t="shared" si="3200"/>
        <v>7.2731477599585759E-4</v>
      </c>
      <c r="P2830" s="20">
        <f t="shared" si="3201"/>
        <v>3.8571874971256026E-3</v>
      </c>
      <c r="Q2830" s="20">
        <f t="shared" si="3202"/>
        <v>2.0658644113187297E-3</v>
      </c>
      <c r="S2830" s="20">
        <f t="shared" ref="S2830:U2830" si="3205">_xlfn.STDEV.S(O2810:O2830)*SQRT(252)</f>
        <v>0.14756341816697985</v>
      </c>
      <c r="T2830" s="20">
        <f t="shared" si="3205"/>
        <v>0.11348879760967477</v>
      </c>
      <c r="U2830" s="20">
        <f t="shared" si="3205"/>
        <v>0.10479789527696405</v>
      </c>
    </row>
    <row r="2831" spans="1:21" x14ac:dyDescent="0.2">
      <c r="A2831" s="1" t="s">
        <v>233</v>
      </c>
      <c r="B2831" s="13">
        <v>40477</v>
      </c>
      <c r="C2831" s="12">
        <v>1185.6400000000001</v>
      </c>
      <c r="D2831" s="12">
        <v>70740.39</v>
      </c>
      <c r="E2831" s="10">
        <v>1.7040999999999999</v>
      </c>
      <c r="F2831" s="12">
        <v>10.75</v>
      </c>
      <c r="H2831" s="19">
        <f t="shared" si="3197"/>
        <v>5.0893553940948975</v>
      </c>
      <c r="I2831" s="19">
        <f t="shared" si="3198"/>
        <v>4.1784046072061551</v>
      </c>
      <c r="J2831" s="19">
        <f t="shared" si="3199"/>
        <v>0.77104175895056681</v>
      </c>
      <c r="K2831" s="30">
        <f t="shared" si="3194"/>
        <v>0.83568092144123107</v>
      </c>
      <c r="L2831" s="30">
        <f t="shared" si="3195"/>
        <v>0.61683340716045354</v>
      </c>
      <c r="M2831" s="30">
        <f t="shared" si="3192"/>
        <v>1.4525143286016846</v>
      </c>
      <c r="O2831" s="20">
        <f t="shared" si="3200"/>
        <v>1.6672678904804838E-2</v>
      </c>
      <c r="P2831" s="20">
        <f t="shared" si="3201"/>
        <v>1.1330902016566391E-3</v>
      </c>
      <c r="Q2831" s="20">
        <f t="shared" si="3202"/>
        <v>1.0014997820888993E-2</v>
      </c>
      <c r="S2831" s="20">
        <f t="shared" ref="S2831:U2831" si="3206">_xlfn.STDEV.S(O2811:O2831)*SQRT(252)</f>
        <v>0.15495895079501487</v>
      </c>
      <c r="T2831" s="20">
        <f t="shared" si="3206"/>
        <v>0.10961416972905275</v>
      </c>
      <c r="U2831" s="20">
        <f t="shared" si="3206"/>
        <v>0.10922488290059633</v>
      </c>
    </row>
    <row r="2832" spans="1:21" x14ac:dyDescent="0.2">
      <c r="A2832" s="1" t="s">
        <v>234</v>
      </c>
      <c r="B2832" s="13">
        <v>40478</v>
      </c>
      <c r="C2832" s="12">
        <v>1182.45</v>
      </c>
      <c r="D2832" s="12">
        <v>70568.94</v>
      </c>
      <c r="E2832" s="10">
        <v>1.7073</v>
      </c>
      <c r="F2832" s="12">
        <v>10.75</v>
      </c>
      <c r="H2832" s="19">
        <f t="shared" si="3197"/>
        <v>5.0913996630292928</v>
      </c>
      <c r="I2832" s="19">
        <f t="shared" si="3198"/>
        <v>4.1682776137034967</v>
      </c>
      <c r="J2832" s="19">
        <f t="shared" si="3199"/>
        <v>0.77041123316813853</v>
      </c>
      <c r="K2832" s="30">
        <f t="shared" si="3194"/>
        <v>0.83365552274069943</v>
      </c>
      <c r="L2832" s="30">
        <f t="shared" si="3195"/>
        <v>0.61632898653451085</v>
      </c>
      <c r="M2832" s="30">
        <f t="shared" si="3192"/>
        <v>1.4499845092752102</v>
      </c>
      <c r="O2832" s="20">
        <f t="shared" si="3200"/>
        <v>-2.4236507601952395E-3</v>
      </c>
      <c r="P2832" s="20">
        <f t="shared" si="3201"/>
        <v>-8.1775827976748872E-4</v>
      </c>
      <c r="Q2832" s="20">
        <f t="shared" si="3202"/>
        <v>-1.7416828713213706E-3</v>
      </c>
      <c r="S2832" s="20">
        <f t="shared" ref="S2832:U2832" si="3207">_xlfn.STDEV.S(O2812:O2832)*SQRT(252)</f>
        <v>0.15453494536862328</v>
      </c>
      <c r="T2832" s="20">
        <f t="shared" si="3207"/>
        <v>0.10944111805345348</v>
      </c>
      <c r="U2832" s="20">
        <f t="shared" si="3207"/>
        <v>0.10882219723924819</v>
      </c>
    </row>
    <row r="2833" spans="1:21" x14ac:dyDescent="0.2">
      <c r="A2833" s="1" t="s">
        <v>235</v>
      </c>
      <c r="B2833" s="13">
        <v>40479</v>
      </c>
      <c r="C2833" s="12">
        <v>1183.78</v>
      </c>
      <c r="D2833" s="12">
        <v>70320.13</v>
      </c>
      <c r="E2833" s="10">
        <v>1.7108000000000001</v>
      </c>
      <c r="F2833" s="12">
        <v>10.75</v>
      </c>
      <c r="H2833" s="19">
        <f t="shared" si="3197"/>
        <v>5.0934447530962581</v>
      </c>
      <c r="I2833" s="19">
        <f t="shared" si="3198"/>
        <v>4.1535812167749677</v>
      </c>
      <c r="J2833" s="19">
        <f t="shared" si="3199"/>
        <v>0.77285891410680574</v>
      </c>
      <c r="K2833" s="30">
        <f t="shared" si="3194"/>
        <v>0.83071624335499361</v>
      </c>
      <c r="L2833" s="30">
        <f t="shared" si="3195"/>
        <v>0.61828713128544466</v>
      </c>
      <c r="M2833" s="30">
        <f t="shared" si="3192"/>
        <v>1.4490033746404383</v>
      </c>
      <c r="O2833" s="20">
        <f t="shared" si="3200"/>
        <v>-3.5257721031376477E-3</v>
      </c>
      <c r="P2833" s="20">
        <f t="shared" si="3201"/>
        <v>3.1771096179395997E-3</v>
      </c>
      <c r="Q2833" s="20">
        <f t="shared" si="3202"/>
        <v>-6.7665180455089846E-4</v>
      </c>
      <c r="S2833" s="20">
        <f t="shared" ref="S2833:U2833" si="3208">_xlfn.STDEV.S(O2813:O2833)*SQRT(252)</f>
        <v>0.15529215135756638</v>
      </c>
      <c r="T2833" s="20">
        <f t="shared" si="3208"/>
        <v>0.10711802570334387</v>
      </c>
      <c r="U2833" s="20">
        <f t="shared" si="3208"/>
        <v>0.10840966561487507</v>
      </c>
    </row>
    <row r="2834" spans="1:21" x14ac:dyDescent="0.2">
      <c r="A2834" s="1" t="s">
        <v>236</v>
      </c>
      <c r="B2834" s="13">
        <v>40480</v>
      </c>
      <c r="C2834" s="12">
        <v>1183.26</v>
      </c>
      <c r="D2834" s="12">
        <v>70673.3</v>
      </c>
      <c r="E2834" s="10">
        <v>1.7010000000000001</v>
      </c>
      <c r="F2834" s="12">
        <v>10.75</v>
      </c>
      <c r="H2834" s="19">
        <f t="shared" si="3197"/>
        <v>5.0954906646256228</v>
      </c>
      <c r="I2834" s="19">
        <f t="shared" si="3198"/>
        <v>4.1744418192557715</v>
      </c>
      <c r="J2834" s="19">
        <f t="shared" si="3199"/>
        <v>0.76809418575324506</v>
      </c>
      <c r="K2834" s="30">
        <f t="shared" si="3194"/>
        <v>0.83488836385115439</v>
      </c>
      <c r="L2834" s="30">
        <f t="shared" si="3195"/>
        <v>0.61447534860259612</v>
      </c>
      <c r="M2834" s="30">
        <f t="shared" si="3192"/>
        <v>1.4493637124537506</v>
      </c>
      <c r="O2834" s="20">
        <f t="shared" si="3200"/>
        <v>5.0223172226786517E-3</v>
      </c>
      <c r="P2834" s="20">
        <f t="shared" si="3201"/>
        <v>-6.1650687681686911E-3</v>
      </c>
      <c r="Q2834" s="20">
        <f t="shared" si="3202"/>
        <v>2.4867976128883917E-4</v>
      </c>
      <c r="S2834" s="20">
        <f t="shared" ref="S2834:U2834" si="3209">_xlfn.STDEV.S(O2814:O2834)*SQRT(252)</f>
        <v>0.15582655268201484</v>
      </c>
      <c r="T2834" s="20">
        <f t="shared" si="3209"/>
        <v>0.10313994545398594</v>
      </c>
      <c r="U2834" s="20">
        <f t="shared" si="3209"/>
        <v>0.10770864248337803</v>
      </c>
    </row>
    <row r="2835" spans="1:21" x14ac:dyDescent="0.2">
      <c r="A2835" s="1" t="s">
        <v>237</v>
      </c>
      <c r="B2835" s="13">
        <v>40483</v>
      </c>
      <c r="C2835" s="12">
        <v>1184.3800000000001</v>
      </c>
      <c r="D2835" s="12">
        <v>71560.929999999993</v>
      </c>
      <c r="E2835" s="10">
        <v>1.704</v>
      </c>
      <c r="F2835" s="12">
        <v>10.75</v>
      </c>
      <c r="H2835" s="19">
        <f t="shared" si="3197"/>
        <v>5.0975373979473479</v>
      </c>
      <c r="I2835" s="19">
        <f t="shared" si="3198"/>
        <v>4.2268712344949915</v>
      </c>
      <c r="J2835" s="19">
        <f t="shared" si="3199"/>
        <v>0.7701771614348486</v>
      </c>
      <c r="K2835" s="30">
        <f t="shared" si="3194"/>
        <v>0.84537424689899832</v>
      </c>
      <c r="L2835" s="30">
        <f t="shared" si="3195"/>
        <v>0.6161417291478789</v>
      </c>
      <c r="M2835" s="30">
        <f t="shared" si="3192"/>
        <v>1.4615159760468772</v>
      </c>
      <c r="O2835" s="20">
        <f t="shared" si="3200"/>
        <v>1.2559622941054061E-2</v>
      </c>
      <c r="P2835" s="20">
        <f t="shared" si="3201"/>
        <v>2.7118753406014662E-3</v>
      </c>
      <c r="Q2835" s="20">
        <f t="shared" si="3202"/>
        <v>8.3845507436866029E-3</v>
      </c>
      <c r="S2835" s="20">
        <f t="shared" ref="S2835:U2835" si="3210">_xlfn.STDEV.S(O2815:O2835)*SQRT(252)</f>
        <v>0.15676201830563125</v>
      </c>
      <c r="T2835" s="20">
        <f t="shared" si="3210"/>
        <v>0.10137864968403661</v>
      </c>
      <c r="U2835" s="20">
        <f t="shared" si="3210"/>
        <v>0.10964734798008562</v>
      </c>
    </row>
    <row r="2836" spans="1:21" x14ac:dyDescent="0.2">
      <c r="A2836" s="1" t="s">
        <v>238</v>
      </c>
      <c r="B2836" s="13">
        <v>40484</v>
      </c>
      <c r="C2836" s="12">
        <v>1193.57</v>
      </c>
      <c r="D2836" s="12">
        <v>71560.929999999993</v>
      </c>
      <c r="E2836" s="10">
        <v>1.704</v>
      </c>
      <c r="F2836" s="12">
        <v>10.75</v>
      </c>
      <c r="H2836" s="19">
        <f t="shared" si="3197"/>
        <v>5.0995849533915267</v>
      </c>
      <c r="I2836" s="19">
        <f t="shared" si="3198"/>
        <v>4.2268712344949915</v>
      </c>
      <c r="J2836" s="19">
        <f t="shared" si="3199"/>
        <v>0.77615322326769454</v>
      </c>
      <c r="K2836" s="30">
        <f t="shared" si="3194"/>
        <v>0.84537424689899832</v>
      </c>
      <c r="L2836" s="30">
        <f t="shared" si="3195"/>
        <v>0.62092257861415567</v>
      </c>
      <c r="M2836" s="30">
        <f t="shared" si="3192"/>
        <v>1.4662968255131541</v>
      </c>
      <c r="O2836" s="20">
        <f t="shared" si="3200"/>
        <v>0</v>
      </c>
      <c r="P2836" s="20">
        <f t="shared" si="3201"/>
        <v>7.7593339975343678E-3</v>
      </c>
      <c r="Q2836" s="20">
        <f t="shared" si="3202"/>
        <v>3.2711578557000909E-3</v>
      </c>
      <c r="S2836" s="20">
        <f t="shared" ref="S2836:U2836" si="3211">_xlfn.STDEV.S(O2816:O2836)*SQRT(252)</f>
        <v>0.15672304227272155</v>
      </c>
      <c r="T2836" s="20">
        <f t="shared" si="3211"/>
        <v>0.10052975828580198</v>
      </c>
      <c r="U2836" s="20">
        <f t="shared" si="3211"/>
        <v>0.10961403155440444</v>
      </c>
    </row>
    <row r="2837" spans="1:21" x14ac:dyDescent="0.2">
      <c r="A2837" s="1" t="s">
        <v>239</v>
      </c>
      <c r="B2837" s="13">
        <v>40485</v>
      </c>
      <c r="C2837" s="12">
        <v>1197.96</v>
      </c>
      <c r="D2837" s="12">
        <v>71904.77</v>
      </c>
      <c r="E2837" s="10">
        <v>1.6933</v>
      </c>
      <c r="F2837" s="12">
        <v>10.75</v>
      </c>
      <c r="H2837" s="19">
        <f t="shared" si="3197"/>
        <v>5.1016333312883857</v>
      </c>
      <c r="I2837" s="19">
        <f t="shared" si="3198"/>
        <v>4.247180744241005</v>
      </c>
      <c r="J2837" s="19">
        <f t="shared" si="3199"/>
        <v>0.77411628915428921</v>
      </c>
      <c r="K2837" s="30">
        <f t="shared" si="3194"/>
        <v>0.84943614884820107</v>
      </c>
      <c r="L2837" s="30">
        <f t="shared" si="3195"/>
        <v>0.61929303132343139</v>
      </c>
      <c r="M2837" s="30">
        <f t="shared" si="3192"/>
        <v>1.4687291801716325</v>
      </c>
      <c r="O2837" s="20">
        <f t="shared" si="3200"/>
        <v>4.8048565047995595E-3</v>
      </c>
      <c r="P2837" s="20">
        <f t="shared" si="3201"/>
        <v>-2.6243969004337009E-3</v>
      </c>
      <c r="Q2837" s="20">
        <f t="shared" si="3202"/>
        <v>1.6588419316989622E-3</v>
      </c>
      <c r="S2837" s="20">
        <f t="shared" ref="S2837:U2837" si="3212">_xlfn.STDEV.S(O2817:O2837)*SQRT(252)</f>
        <v>0.15142909590002035</v>
      </c>
      <c r="T2837" s="20">
        <f t="shared" si="3212"/>
        <v>8.9045978910301291E-2</v>
      </c>
      <c r="U2837" s="20">
        <f t="shared" si="3212"/>
        <v>9.9566703204691354E-2</v>
      </c>
    </row>
    <row r="2838" spans="1:21" x14ac:dyDescent="0.2">
      <c r="A2838" s="1" t="s">
        <v>240</v>
      </c>
      <c r="B2838" s="13">
        <v>40486</v>
      </c>
      <c r="C2838" s="12">
        <v>1221.06</v>
      </c>
      <c r="D2838" s="12">
        <v>72995.69</v>
      </c>
      <c r="E2838" s="10">
        <v>1.6815</v>
      </c>
      <c r="F2838" s="12">
        <v>10.75</v>
      </c>
      <c r="H2838" s="19">
        <f t="shared" si="3197"/>
        <v>5.1036825319682846</v>
      </c>
      <c r="I2838" s="19">
        <f t="shared" si="3198"/>
        <v>4.3116178381571304</v>
      </c>
      <c r="J2838" s="19">
        <f t="shared" si="3199"/>
        <v>0.78354484351009912</v>
      </c>
      <c r="K2838" s="30">
        <f t="shared" si="3194"/>
        <v>0.86232356763142615</v>
      </c>
      <c r="L2838" s="30">
        <f t="shared" si="3195"/>
        <v>0.62683587480807934</v>
      </c>
      <c r="M2838" s="30">
        <f t="shared" si="3192"/>
        <v>1.4891594424395054</v>
      </c>
      <c r="O2838" s="20">
        <f t="shared" si="3200"/>
        <v>1.5171733391261766E-2</v>
      </c>
      <c r="P2838" s="20">
        <f t="shared" si="3201"/>
        <v>1.2179764833666562E-2</v>
      </c>
      <c r="Q2838" s="20">
        <f t="shared" si="3202"/>
        <v>1.3910162978777008E-2</v>
      </c>
      <c r="S2838" s="20">
        <f t="shared" ref="S2838:U2838" si="3213">_xlfn.STDEV.S(O2818:O2838)*SQRT(252)</f>
        <v>0.15420651708361749</v>
      </c>
      <c r="T2838" s="20">
        <f t="shared" si="3213"/>
        <v>9.3432037100808482E-2</v>
      </c>
      <c r="U2838" s="20">
        <f t="shared" si="3213"/>
        <v>0.10383170386943064</v>
      </c>
    </row>
    <row r="2839" spans="1:21" x14ac:dyDescent="0.2">
      <c r="A2839" s="1" t="s">
        <v>241</v>
      </c>
      <c r="B2839" s="13">
        <v>40487</v>
      </c>
      <c r="C2839" s="12">
        <v>1225.8499999999999</v>
      </c>
      <c r="D2839" s="12">
        <v>72606.58</v>
      </c>
      <c r="E2839" s="10">
        <v>1.6797</v>
      </c>
      <c r="F2839" s="12">
        <v>10.75</v>
      </c>
      <c r="H2839" s="19">
        <f t="shared" si="3197"/>
        <v>5.1057325557617146</v>
      </c>
      <c r="I2839" s="19">
        <f t="shared" si="3198"/>
        <v>4.2886343768458488</v>
      </c>
      <c r="J2839" s="19">
        <f t="shared" si="3199"/>
        <v>0.78577649604305733</v>
      </c>
      <c r="K2839" s="30">
        <f t="shared" si="3194"/>
        <v>0.85772687536916981</v>
      </c>
      <c r="L2839" s="30">
        <f t="shared" si="3195"/>
        <v>0.62862119683444595</v>
      </c>
      <c r="M2839" s="30">
        <f t="shared" si="3192"/>
        <v>1.4863480722036158</v>
      </c>
      <c r="O2839" s="20">
        <f t="shared" si="3200"/>
        <v>-5.3305886964010174E-3</v>
      </c>
      <c r="P2839" s="20">
        <f t="shared" si="3201"/>
        <v>2.8481490899243678E-3</v>
      </c>
      <c r="Q2839" s="20">
        <f t="shared" si="3202"/>
        <v>-1.8878906823328601E-3</v>
      </c>
      <c r="S2839" s="20">
        <f t="shared" ref="S2839:U2839" si="3214">_xlfn.STDEV.S(O2819:O2839)*SQRT(252)</f>
        <v>0.15165707393825159</v>
      </c>
      <c r="T2839" s="20">
        <f t="shared" si="3214"/>
        <v>9.2726415231269829E-2</v>
      </c>
      <c r="U2839" s="20">
        <f t="shared" si="3214"/>
        <v>0.10135909684412669</v>
      </c>
    </row>
    <row r="2840" spans="1:21" x14ac:dyDescent="0.2">
      <c r="A2840" s="1" t="s">
        <v>242</v>
      </c>
      <c r="B2840" s="13">
        <v>40490</v>
      </c>
      <c r="C2840" s="12">
        <v>1223.25</v>
      </c>
      <c r="D2840" s="12">
        <v>72657.399999999994</v>
      </c>
      <c r="E2840" s="10">
        <v>1.6966000000000001</v>
      </c>
      <c r="F2840" s="12">
        <v>10.75</v>
      </c>
      <c r="H2840" s="19">
        <f t="shared" si="3197"/>
        <v>5.1077834029993001</v>
      </c>
      <c r="I2840" s="19">
        <f t="shared" si="3198"/>
        <v>4.2916361488482115</v>
      </c>
      <c r="J2840" s="19">
        <f t="shared" si="3199"/>
        <v>0.79199906275596688</v>
      </c>
      <c r="K2840" s="30">
        <f t="shared" si="3194"/>
        <v>0.85832722976964237</v>
      </c>
      <c r="L2840" s="30">
        <f t="shared" si="3195"/>
        <v>0.63359925020477359</v>
      </c>
      <c r="M2840" s="30">
        <f t="shared" si="3192"/>
        <v>1.4919264799744161</v>
      </c>
      <c r="O2840" s="20">
        <f t="shared" si="3200"/>
        <v>6.9993656222333556E-4</v>
      </c>
      <c r="P2840" s="20">
        <f t="shared" si="3201"/>
        <v>7.9190033606815202E-3</v>
      </c>
      <c r="Q2840" s="20">
        <f t="shared" si="3202"/>
        <v>3.7530965156296059E-3</v>
      </c>
      <c r="S2840" s="20">
        <f t="shared" ref="S2840:U2840" si="3215">_xlfn.STDEV.S(O2820:O2840)*SQRT(252)</f>
        <v>0.14640452302165202</v>
      </c>
      <c r="T2840" s="20">
        <f t="shared" si="3215"/>
        <v>9.2847368707878186E-2</v>
      </c>
      <c r="U2840" s="20">
        <f t="shared" si="3215"/>
        <v>9.685847016828758E-2</v>
      </c>
    </row>
    <row r="2841" spans="1:21" x14ac:dyDescent="0.2">
      <c r="A2841" s="1" t="s">
        <v>243</v>
      </c>
      <c r="B2841" s="13">
        <v>40491</v>
      </c>
      <c r="C2841" s="12">
        <v>1213.4000000000001</v>
      </c>
      <c r="D2841" s="12">
        <v>71679.47</v>
      </c>
      <c r="E2841" s="10">
        <v>1.6966000000000001</v>
      </c>
      <c r="F2841" s="12">
        <v>10.75</v>
      </c>
      <c r="H2841" s="19">
        <f t="shared" si="3197"/>
        <v>5.1098350740117988</v>
      </c>
      <c r="I2841" s="19">
        <f t="shared" si="3198"/>
        <v>4.2338730064973555</v>
      </c>
      <c r="J2841" s="19">
        <f t="shared" si="3199"/>
        <v>0.78562163314783584</v>
      </c>
      <c r="K2841" s="30">
        <f t="shared" si="3194"/>
        <v>0.84677460129947113</v>
      </c>
      <c r="L2841" s="30">
        <f t="shared" si="3195"/>
        <v>0.62849730651826874</v>
      </c>
      <c r="M2841" s="30">
        <f t="shared" si="3192"/>
        <v>1.4752719078177399</v>
      </c>
      <c r="O2841" s="20">
        <f t="shared" si="3200"/>
        <v>-1.3459468684538511E-2</v>
      </c>
      <c r="P2841" s="20">
        <f t="shared" si="3201"/>
        <v>-8.0523196403025077E-3</v>
      </c>
      <c r="Q2841" s="20">
        <f t="shared" si="3202"/>
        <v>-1.1163131950685523E-2</v>
      </c>
      <c r="S2841" s="20">
        <f t="shared" ref="S2841:U2841" si="3216">_xlfn.STDEV.S(O2821:O2841)*SQRT(252)</f>
        <v>0.15498169447276877</v>
      </c>
      <c r="T2841" s="20">
        <f t="shared" si="3216"/>
        <v>9.1143051720589105E-2</v>
      </c>
      <c r="U2841" s="20">
        <f t="shared" si="3216"/>
        <v>0.1059492000870345</v>
      </c>
    </row>
    <row r="2842" spans="1:21" x14ac:dyDescent="0.2">
      <c r="A2842" s="1" t="s">
        <v>244</v>
      </c>
      <c r="B2842" s="13">
        <v>40492</v>
      </c>
      <c r="C2842" s="12">
        <v>1218.71</v>
      </c>
      <c r="D2842" s="12">
        <v>71638.38</v>
      </c>
      <c r="E2842" s="10">
        <v>1.7065999999999999</v>
      </c>
      <c r="F2842" s="12">
        <v>10.75</v>
      </c>
      <c r="H2842" s="19">
        <f t="shared" si="3197"/>
        <v>5.1118875691301007</v>
      </c>
      <c r="I2842" s="19">
        <f t="shared" si="3198"/>
        <v>4.2314459539279525</v>
      </c>
      <c r="J2842" s="19">
        <f t="shared" si="3199"/>
        <v>0.79371044686578862</v>
      </c>
      <c r="K2842" s="30">
        <f t="shared" si="3194"/>
        <v>0.84628919078559051</v>
      </c>
      <c r="L2842" s="30">
        <f t="shared" si="3195"/>
        <v>0.63496835749263092</v>
      </c>
      <c r="M2842" s="30">
        <f t="shared" si="3192"/>
        <v>1.4812575482782213</v>
      </c>
      <c r="O2842" s="20">
        <f t="shared" si="3200"/>
        <v>-5.7324642606859655E-4</v>
      </c>
      <c r="P2842" s="20">
        <f t="shared" si="3201"/>
        <v>1.0296067950092525E-2</v>
      </c>
      <c r="Q2842" s="20">
        <f t="shared" si="3202"/>
        <v>4.0573133866119715E-3</v>
      </c>
      <c r="S2842" s="20">
        <f t="shared" ref="S2842:U2842" si="3217">_xlfn.STDEV.S(O2822:O2842)*SQRT(252)</f>
        <v>0.15501935216236434</v>
      </c>
      <c r="T2842" s="20">
        <f t="shared" si="3217"/>
        <v>9.4696583874091439E-2</v>
      </c>
      <c r="U2842" s="20">
        <f t="shared" si="3217"/>
        <v>0.10632023081572672</v>
      </c>
    </row>
    <row r="2843" spans="1:21" x14ac:dyDescent="0.2">
      <c r="A2843" s="1" t="s">
        <v>245</v>
      </c>
      <c r="B2843" s="13">
        <v>40493</v>
      </c>
      <c r="C2843" s="12">
        <v>1213.54</v>
      </c>
      <c r="D2843" s="12">
        <v>71195.16</v>
      </c>
      <c r="E2843" s="10">
        <v>1.7174</v>
      </c>
      <c r="F2843" s="12">
        <v>10.75</v>
      </c>
      <c r="H2843" s="19">
        <f t="shared" si="3197"/>
        <v>5.1139408886852289</v>
      </c>
      <c r="I2843" s="19">
        <f t="shared" si="3198"/>
        <v>4.2052663910218682</v>
      </c>
      <c r="J2843" s="19">
        <f t="shared" si="3199"/>
        <v>0.79534496298844215</v>
      </c>
      <c r="K2843" s="30">
        <f t="shared" si="3194"/>
        <v>0.8410532782043737</v>
      </c>
      <c r="L2843" s="30">
        <f t="shared" si="3195"/>
        <v>0.63627597039075379</v>
      </c>
      <c r="M2843" s="30">
        <f t="shared" si="3192"/>
        <v>1.4773292485951275</v>
      </c>
      <c r="O2843" s="20">
        <f t="shared" si="3200"/>
        <v>-6.1869070741131793E-3</v>
      </c>
      <c r="P2843" s="20">
        <f t="shared" si="3201"/>
        <v>2.0593355286022685E-3</v>
      </c>
      <c r="Q2843" s="20">
        <f t="shared" si="3202"/>
        <v>-2.652003149391513E-3</v>
      </c>
      <c r="S2843" s="20">
        <f t="shared" ref="S2843:U2843" si="3218">_xlfn.STDEV.S(O2823:O2843)*SQRT(252)</f>
        <v>0.1524245481481398</v>
      </c>
      <c r="T2843" s="20">
        <f t="shared" si="3218"/>
        <v>9.457698914820252E-2</v>
      </c>
      <c r="U2843" s="20">
        <f t="shared" si="3218"/>
        <v>0.10568328595498956</v>
      </c>
    </row>
    <row r="2844" spans="1:21" x14ac:dyDescent="0.2">
      <c r="A2844" s="1" t="s">
        <v>246</v>
      </c>
      <c r="B2844" s="13">
        <v>40494</v>
      </c>
      <c r="C2844" s="12">
        <v>1199.21</v>
      </c>
      <c r="D2844" s="12">
        <v>70367.149999999994</v>
      </c>
      <c r="E2844" s="10">
        <v>1.7194</v>
      </c>
      <c r="F2844" s="12">
        <v>10.75</v>
      </c>
      <c r="H2844" s="19">
        <f t="shared" si="3197"/>
        <v>5.115995033008339</v>
      </c>
      <c r="I2844" s="19">
        <f t="shared" si="3198"/>
        <v>4.1563585351447268</v>
      </c>
      <c r="J2844" s="19">
        <f t="shared" si="3199"/>
        <v>0.78686847169493868</v>
      </c>
      <c r="K2844" s="30">
        <f t="shared" si="3194"/>
        <v>0.83127170702894537</v>
      </c>
      <c r="L2844" s="30">
        <f t="shared" si="3195"/>
        <v>0.62949477735595094</v>
      </c>
      <c r="M2844" s="30">
        <f t="shared" si="3192"/>
        <v>1.4607664843848962</v>
      </c>
      <c r="O2844" s="20">
        <f t="shared" si="3200"/>
        <v>-1.1630144521060148E-2</v>
      </c>
      <c r="P2844" s="20">
        <f t="shared" si="3201"/>
        <v>-1.0657628686870368E-2</v>
      </c>
      <c r="Q2844" s="20">
        <f t="shared" si="3202"/>
        <v>-1.1211288361062222E-2</v>
      </c>
      <c r="S2844" s="20">
        <f t="shared" ref="S2844:U2844" si="3219">_xlfn.STDEV.S(O2824:O2844)*SQRT(252)</f>
        <v>0.15738399780293774</v>
      </c>
      <c r="T2844" s="20">
        <f t="shared" si="3219"/>
        <v>0.10523475813603039</v>
      </c>
      <c r="U2844" s="20">
        <f t="shared" si="3219"/>
        <v>0.11403024222571403</v>
      </c>
    </row>
    <row r="2845" spans="1:21" x14ac:dyDescent="0.2">
      <c r="A2845" s="1" t="s">
        <v>247</v>
      </c>
      <c r="B2845" s="13">
        <v>40497</v>
      </c>
      <c r="C2845" s="12">
        <v>1197.75</v>
      </c>
      <c r="D2845" s="12">
        <v>70367.149999999994</v>
      </c>
      <c r="E2845" s="10">
        <v>1.7194</v>
      </c>
      <c r="F2845" s="12">
        <v>10.75</v>
      </c>
      <c r="H2845" s="19">
        <f t="shared" si="3197"/>
        <v>5.1180500024307207</v>
      </c>
      <c r="I2845" s="19">
        <f t="shared" si="3198"/>
        <v>4.1563585351447268</v>
      </c>
      <c r="J2845" s="19">
        <f t="shared" si="3199"/>
        <v>0.7859104843793937</v>
      </c>
      <c r="K2845" s="30">
        <f t="shared" si="3194"/>
        <v>0.83127170702894537</v>
      </c>
      <c r="L2845" s="30">
        <f t="shared" si="3195"/>
        <v>0.62872838750351501</v>
      </c>
      <c r="M2845" s="30">
        <f t="shared" si="3192"/>
        <v>1.4600000945324605</v>
      </c>
      <c r="O2845" s="20">
        <f t="shared" si="3200"/>
        <v>0</v>
      </c>
      <c r="P2845" s="20">
        <f t="shared" si="3201"/>
        <v>-1.2174681665430009E-3</v>
      </c>
      <c r="Q2845" s="20">
        <f t="shared" si="3202"/>
        <v>-5.2464912128535879E-4</v>
      </c>
      <c r="S2845" s="20">
        <f t="shared" ref="S2845:U2845" si="3220">_xlfn.STDEV.S(O2825:O2845)*SQRT(252)</f>
        <v>0.15709910119211776</v>
      </c>
      <c r="T2845" s="20">
        <f t="shared" si="3220"/>
        <v>0.10612632620921165</v>
      </c>
      <c r="U2845" s="20">
        <f t="shared" si="3220"/>
        <v>0.11396246153265276</v>
      </c>
    </row>
    <row r="2846" spans="1:21" x14ac:dyDescent="0.2">
      <c r="A2846" s="1" t="s">
        <v>248</v>
      </c>
      <c r="B2846" s="13">
        <v>40498</v>
      </c>
      <c r="C2846" s="12">
        <v>1178.3399999999999</v>
      </c>
      <c r="D2846" s="12">
        <v>69192.41</v>
      </c>
      <c r="E2846" s="10">
        <v>1.7291000000000001</v>
      </c>
      <c r="F2846" s="12">
        <v>10.75</v>
      </c>
      <c r="H2846" s="19">
        <f t="shared" si="3197"/>
        <v>5.120105797283796</v>
      </c>
      <c r="I2846" s="19">
        <f t="shared" si="3198"/>
        <v>4.086970466627303</v>
      </c>
      <c r="J2846" s="19">
        <f t="shared" si="3199"/>
        <v>0.77753636848651264</v>
      </c>
      <c r="K2846" s="30">
        <f t="shared" si="3194"/>
        <v>0.81739409332546065</v>
      </c>
      <c r="L2846" s="30">
        <f t="shared" si="3195"/>
        <v>0.6220290947892102</v>
      </c>
      <c r="M2846" s="30">
        <f t="shared" si="3192"/>
        <v>1.4394231881146708</v>
      </c>
      <c r="O2846" s="20">
        <f t="shared" si="3200"/>
        <v>-1.6694437674397489E-2</v>
      </c>
      <c r="P2846" s="20">
        <f t="shared" si="3201"/>
        <v>-1.0655304973433255E-2</v>
      </c>
      <c r="Q2846" s="20">
        <f t="shared" si="3202"/>
        <v>-1.4093770606486866E-2</v>
      </c>
      <c r="S2846" s="20">
        <f t="shared" ref="S2846:U2846" si="3221">_xlfn.STDEV.S(O2826:O2846)*SQRT(252)</f>
        <v>0.16633300126269443</v>
      </c>
      <c r="T2846" s="20">
        <f t="shared" si="3221"/>
        <v>0.10943427723885914</v>
      </c>
      <c r="U2846" s="20">
        <f t="shared" si="3221"/>
        <v>0.12370521020198137</v>
      </c>
    </row>
    <row r="2847" spans="1:21" x14ac:dyDescent="0.2">
      <c r="A2847" s="1" t="s">
        <v>249</v>
      </c>
      <c r="B2847" s="13">
        <v>40499</v>
      </c>
      <c r="C2847" s="12">
        <v>1178.5899999999999</v>
      </c>
      <c r="D2847" s="12">
        <v>69708.63</v>
      </c>
      <c r="E2847" s="10">
        <v>1.7294</v>
      </c>
      <c r="F2847" s="12">
        <v>10.75</v>
      </c>
      <c r="H2847" s="19">
        <f t="shared" si="3197"/>
        <v>5.1221624178991192</v>
      </c>
      <c r="I2847" s="19">
        <f t="shared" si="3198"/>
        <v>4.1174619019492171</v>
      </c>
      <c r="J2847" s="19">
        <f t="shared" si="3199"/>
        <v>0.77783626453494925</v>
      </c>
      <c r="K2847" s="30">
        <f t="shared" si="3194"/>
        <v>0.82349238038984351</v>
      </c>
      <c r="L2847" s="30">
        <f t="shared" si="3195"/>
        <v>0.62226901162795945</v>
      </c>
      <c r="M2847" s="30">
        <f t="shared" si="3192"/>
        <v>1.445761392017803</v>
      </c>
      <c r="O2847" s="20">
        <f t="shared" si="3200"/>
        <v>7.4606448886518351E-3</v>
      </c>
      <c r="P2847" s="20">
        <f t="shared" si="3201"/>
        <v>3.8570034868001812E-4</v>
      </c>
      <c r="Q2847" s="20">
        <f t="shared" si="3202"/>
        <v>4.4032942886196302E-3</v>
      </c>
      <c r="S2847" s="20">
        <f t="shared" ref="S2847:U2847" si="3222">_xlfn.STDEV.S(O2827:O2847)*SQRT(252)</f>
        <v>0.14324858483898356</v>
      </c>
      <c r="T2847" s="20">
        <f t="shared" si="3222"/>
        <v>0.10686968456572543</v>
      </c>
      <c r="U2847" s="20">
        <f t="shared" si="3222"/>
        <v>0.10791758757534992</v>
      </c>
    </row>
    <row r="2848" spans="1:21" x14ac:dyDescent="0.2">
      <c r="A2848" s="1" t="s">
        <v>250</v>
      </c>
      <c r="B2848" s="13">
        <v>40500</v>
      </c>
      <c r="C2848" s="12">
        <v>1196.69</v>
      </c>
      <c r="D2848" s="12">
        <v>70781.399999999994</v>
      </c>
      <c r="E2848" s="10">
        <v>1.7139</v>
      </c>
      <c r="F2848" s="12">
        <v>10.75</v>
      </c>
      <c r="H2848" s="19">
        <f t="shared" si="3197"/>
        <v>5.1242198646083796</v>
      </c>
      <c r="I2848" s="19">
        <f t="shared" si="3198"/>
        <v>4.1808269344359275</v>
      </c>
      <c r="J2848" s="19">
        <f t="shared" si="3199"/>
        <v>0.78270322136582049</v>
      </c>
      <c r="K2848" s="30">
        <f t="shared" si="3194"/>
        <v>0.83616538688718556</v>
      </c>
      <c r="L2848" s="30">
        <f t="shared" si="3195"/>
        <v>0.62616257709265644</v>
      </c>
      <c r="M2848" s="30">
        <f t="shared" si="3192"/>
        <v>1.4623279639798419</v>
      </c>
      <c r="O2848" s="20">
        <f t="shared" si="3200"/>
        <v>1.5389342754261515E-2</v>
      </c>
      <c r="P2848" s="20">
        <f t="shared" si="3201"/>
        <v>6.2570454127399699E-3</v>
      </c>
      <c r="Q2848" s="20">
        <f t="shared" si="3202"/>
        <v>1.1458717913968908E-2</v>
      </c>
      <c r="S2848" s="20">
        <f t="shared" ref="S2848:U2848" si="3223">_xlfn.STDEV.S(O2828:O2848)*SQRT(252)</f>
        <v>0.1507522728834973</v>
      </c>
      <c r="T2848" s="20">
        <f t="shared" si="3223"/>
        <v>0.10799011195796644</v>
      </c>
      <c r="U2848" s="20">
        <f t="shared" si="3223"/>
        <v>0.11308183452720331</v>
      </c>
    </row>
    <row r="2849" spans="1:21" x14ac:dyDescent="0.2">
      <c r="A2849" s="1" t="s">
        <v>251</v>
      </c>
      <c r="B2849" s="13">
        <v>40501</v>
      </c>
      <c r="C2849" s="12">
        <v>1199.73</v>
      </c>
      <c r="D2849" s="12">
        <v>70897.899999999994</v>
      </c>
      <c r="E2849" s="10">
        <v>1.7184999999999999</v>
      </c>
      <c r="F2849" s="12">
        <v>10.75</v>
      </c>
      <c r="H2849" s="19">
        <f t="shared" si="3197"/>
        <v>5.1262781377433981</v>
      </c>
      <c r="I2849" s="19">
        <f t="shared" si="3198"/>
        <v>4.1877082102776289</v>
      </c>
      <c r="J2849" s="19">
        <f t="shared" si="3199"/>
        <v>0.7867976168782338</v>
      </c>
      <c r="K2849" s="30">
        <f t="shared" si="3194"/>
        <v>0.83754164205552584</v>
      </c>
      <c r="L2849" s="30">
        <f t="shared" si="3195"/>
        <v>0.62943809350258706</v>
      </c>
      <c r="M2849" s="30">
        <f t="shared" si="3192"/>
        <v>1.4669797355581129</v>
      </c>
      <c r="O2849" s="20">
        <f t="shared" si="3200"/>
        <v>1.6459126267636126E-3</v>
      </c>
      <c r="P2849" s="20">
        <f t="shared" si="3201"/>
        <v>5.2310957725056895E-3</v>
      </c>
      <c r="Q2849" s="20">
        <f t="shared" si="3202"/>
        <v>3.1810727093057878E-3</v>
      </c>
      <c r="S2849" s="20">
        <f t="shared" ref="S2849:U2849" si="3224">_xlfn.STDEV.S(O2829:O2849)*SQRT(252)</f>
        <v>0.14538585435129447</v>
      </c>
      <c r="T2849" s="20">
        <f t="shared" si="3224"/>
        <v>0.10308054478882725</v>
      </c>
      <c r="U2849" s="20">
        <f t="shared" si="3224"/>
        <v>0.11298862454942162</v>
      </c>
    </row>
    <row r="2850" spans="1:21" x14ac:dyDescent="0.2">
      <c r="A2850" s="1" t="s">
        <v>252</v>
      </c>
      <c r="B2850" s="13">
        <v>40504</v>
      </c>
      <c r="C2850" s="12">
        <v>1197.8399999999999</v>
      </c>
      <c r="D2850" s="12">
        <v>69632.5</v>
      </c>
      <c r="E2850" s="10">
        <v>1.7231000000000001</v>
      </c>
      <c r="F2850" s="12">
        <v>10.75</v>
      </c>
      <c r="H2850" s="19">
        <f t="shared" si="3197"/>
        <v>5.1283372376361305</v>
      </c>
      <c r="I2850" s="19">
        <f t="shared" si="3198"/>
        <v>4.1129651506202158</v>
      </c>
      <c r="J2850" s="19">
        <f t="shared" si="3199"/>
        <v>0.78766087681938357</v>
      </c>
      <c r="K2850" s="30">
        <f t="shared" si="3194"/>
        <v>0.82259303012404317</v>
      </c>
      <c r="L2850" s="30">
        <f t="shared" si="3195"/>
        <v>0.63012870145550692</v>
      </c>
      <c r="M2850" s="30">
        <f t="shared" si="3192"/>
        <v>1.4527217315795502</v>
      </c>
      <c r="O2850" s="20">
        <f t="shared" si="3200"/>
        <v>-1.7848201427686838E-2</v>
      </c>
      <c r="P2850" s="20">
        <f t="shared" si="3201"/>
        <v>1.0971816927647371E-3</v>
      </c>
      <c r="Q2850" s="20">
        <f t="shared" si="3202"/>
        <v>-9.7192917072833618E-3</v>
      </c>
      <c r="S2850" s="20">
        <f t="shared" ref="S2850:U2850" si="3225">_xlfn.STDEV.S(O2830:O2850)*SQRT(252)</f>
        <v>0.15910774237210593</v>
      </c>
      <c r="T2850" s="20">
        <f t="shared" si="3225"/>
        <v>0.10015467389120318</v>
      </c>
      <c r="U2850" s="20">
        <f t="shared" si="3225"/>
        <v>0.11896770216767544</v>
      </c>
    </row>
    <row r="2851" spans="1:21" x14ac:dyDescent="0.2">
      <c r="A2851" s="1" t="s">
        <v>253</v>
      </c>
      <c r="B2851" s="13">
        <v>40505</v>
      </c>
      <c r="C2851" s="12">
        <v>1180.73</v>
      </c>
      <c r="D2851" s="12">
        <v>67952.55</v>
      </c>
      <c r="E2851" s="10">
        <v>1.7332000000000001</v>
      </c>
      <c r="F2851" s="12">
        <v>10.75</v>
      </c>
      <c r="H2851" s="19">
        <f t="shared" si="3197"/>
        <v>5.1303971646186639</v>
      </c>
      <c r="I2851" s="19">
        <f t="shared" si="3198"/>
        <v>4.0137359716479768</v>
      </c>
      <c r="J2851" s="19">
        <f t="shared" si="3199"/>
        <v>0.78096084254305265</v>
      </c>
      <c r="K2851" s="30">
        <f t="shared" si="3194"/>
        <v>0.8027471943295954</v>
      </c>
      <c r="L2851" s="30">
        <f t="shared" si="3195"/>
        <v>0.62476867403444214</v>
      </c>
      <c r="M2851" s="30">
        <f t="shared" si="3192"/>
        <v>1.4275158683640377</v>
      </c>
      <c r="O2851" s="20">
        <f t="shared" si="3200"/>
        <v>-2.4125946935698139E-2</v>
      </c>
      <c r="P2851" s="20">
        <f t="shared" si="3201"/>
        <v>-8.5062423099977469E-3</v>
      </c>
      <c r="Q2851" s="20">
        <f t="shared" si="3202"/>
        <v>-1.7350785541086489E-2</v>
      </c>
      <c r="S2851" s="20">
        <f t="shared" ref="S2851:U2851" si="3226">_xlfn.STDEV.S(O2831:O2851)*SQRT(252)</f>
        <v>0.17984991385968915</v>
      </c>
      <c r="T2851" s="20">
        <f t="shared" si="3226"/>
        <v>0.10516616752059497</v>
      </c>
      <c r="U2851" s="20">
        <f t="shared" si="3226"/>
        <v>0.13402740037106214</v>
      </c>
    </row>
    <row r="2852" spans="1:21" x14ac:dyDescent="0.2">
      <c r="A2852" s="1" t="s">
        <v>254</v>
      </c>
      <c r="B2852" s="13">
        <v>40506</v>
      </c>
      <c r="C2852" s="12">
        <v>1198.3499999999999</v>
      </c>
      <c r="D2852" s="12">
        <v>69629.36</v>
      </c>
      <c r="E2852" s="10">
        <v>1.7242999999999999</v>
      </c>
      <c r="F2852" s="12">
        <v>10.75</v>
      </c>
      <c r="H2852" s="19">
        <f t="shared" si="3197"/>
        <v>5.1324579190232207</v>
      </c>
      <c r="I2852" s="19">
        <f t="shared" si="3198"/>
        <v>4.1127796810395898</v>
      </c>
      <c r="J2852" s="19">
        <f t="shared" si="3199"/>
        <v>0.78854501208265704</v>
      </c>
      <c r="K2852" s="30">
        <f t="shared" si="3194"/>
        <v>0.822555936207918</v>
      </c>
      <c r="L2852" s="30">
        <f t="shared" si="3195"/>
        <v>0.63083600966612563</v>
      </c>
      <c r="M2852" s="30">
        <f t="shared" si="3192"/>
        <v>1.4533919458740436</v>
      </c>
      <c r="O2852" s="20">
        <f t="shared" si="3200"/>
        <v>2.4676189488106015E-2</v>
      </c>
      <c r="P2852" s="20">
        <f t="shared" si="3201"/>
        <v>9.7113313836683091E-3</v>
      </c>
      <c r="Q2852" s="20">
        <f t="shared" si="3202"/>
        <v>1.8126647894751935E-2</v>
      </c>
      <c r="S2852" s="20">
        <f t="shared" ref="S2852:U2852" si="3227">_xlfn.STDEV.S(O2832:O2852)*SQRT(252)</f>
        <v>0.19155211207558545</v>
      </c>
      <c r="T2852" s="20">
        <f t="shared" si="3227"/>
        <v>0.10972736202792327</v>
      </c>
      <c r="U2852" s="20">
        <f t="shared" si="3227"/>
        <v>0.14444773384496365</v>
      </c>
    </row>
    <row r="2853" spans="1:21" x14ac:dyDescent="0.2">
      <c r="A2853" s="1" t="s">
        <v>255</v>
      </c>
      <c r="B2853" s="13">
        <v>40507</v>
      </c>
      <c r="C2853" s="12">
        <v>1198.3499999999999</v>
      </c>
      <c r="D2853" s="12">
        <v>69361.63</v>
      </c>
      <c r="E2853" s="10">
        <v>1.7202</v>
      </c>
      <c r="F2853" s="12">
        <v>10.75</v>
      </c>
      <c r="H2853" s="19">
        <f t="shared" si="3197"/>
        <v>5.1345195011821563</v>
      </c>
      <c r="I2853" s="19">
        <f t="shared" si="3198"/>
        <v>4.0969657412876703</v>
      </c>
      <c r="J2853" s="19">
        <f t="shared" si="3199"/>
        <v>0.78667002829240074</v>
      </c>
      <c r="K2853" s="30">
        <f t="shared" si="3194"/>
        <v>0.81939314825753407</v>
      </c>
      <c r="L2853" s="30">
        <f t="shared" si="3195"/>
        <v>0.62933602263392063</v>
      </c>
      <c r="M2853" s="30">
        <f t="shared" si="3192"/>
        <v>1.4487291708914547</v>
      </c>
      <c r="O2853" s="20">
        <f t="shared" si="3200"/>
        <v>-3.8450734000714526E-3</v>
      </c>
      <c r="P2853" s="20">
        <f t="shared" si="3201"/>
        <v>-2.3777764890100528E-3</v>
      </c>
      <c r="Q2853" s="20">
        <f t="shared" si="3202"/>
        <v>-3.2082020241173126E-3</v>
      </c>
      <c r="S2853" s="20">
        <f t="shared" ref="S2853:U2853" si="3228">_xlfn.STDEV.S(O2833:O2853)*SQRT(252)</f>
        <v>0.19177790405431167</v>
      </c>
      <c r="T2853" s="20">
        <f t="shared" si="3228"/>
        <v>0.11020156147379682</v>
      </c>
      <c r="U2853" s="20">
        <f t="shared" si="3228"/>
        <v>0.14476823833873087</v>
      </c>
    </row>
    <row r="2854" spans="1:21" x14ac:dyDescent="0.2">
      <c r="A2854" s="1" t="s">
        <v>256</v>
      </c>
      <c r="B2854" s="13">
        <v>40508</v>
      </c>
      <c r="C2854" s="12">
        <v>1189.4000000000001</v>
      </c>
      <c r="D2854" s="12">
        <v>68226.100000000006</v>
      </c>
      <c r="E2854" s="10">
        <v>1.7294</v>
      </c>
      <c r="F2854" s="12">
        <v>10.75</v>
      </c>
      <c r="H2854" s="19">
        <f t="shared" si="3197"/>
        <v>5.1365819114279585</v>
      </c>
      <c r="I2854" s="19">
        <f t="shared" si="3198"/>
        <v>4.0298936798582545</v>
      </c>
      <c r="J2854" s="19">
        <f t="shared" si="3199"/>
        <v>0.78497056061723658</v>
      </c>
      <c r="K2854" s="30">
        <f t="shared" si="3194"/>
        <v>0.80597873597165093</v>
      </c>
      <c r="L2854" s="30">
        <f t="shared" si="3195"/>
        <v>0.62797644849378931</v>
      </c>
      <c r="M2854" s="30">
        <f t="shared" si="3192"/>
        <v>1.4339551844654403</v>
      </c>
      <c r="O2854" s="20">
        <f t="shared" si="3200"/>
        <v>-1.6371155060802445E-2</v>
      </c>
      <c r="P2854" s="20">
        <f t="shared" si="3201"/>
        <v>-2.1603310333979664E-3</v>
      </c>
      <c r="Q2854" s="20">
        <f t="shared" si="3202"/>
        <v>-1.0197893935498969E-2</v>
      </c>
      <c r="S2854" s="20">
        <f t="shared" ref="S2854:U2854" si="3229">_xlfn.STDEV.S(O2834:O2854)*SQRT(252)</f>
        <v>0.1991399851569621</v>
      </c>
      <c r="T2854" s="20">
        <f t="shared" si="3229"/>
        <v>0.11043472213696824</v>
      </c>
      <c r="U2854" s="20">
        <f t="shared" si="3229"/>
        <v>0.14902232774641383</v>
      </c>
    </row>
    <row r="2855" spans="1:21" x14ac:dyDescent="0.2">
      <c r="A2855" s="1" t="s">
        <v>257</v>
      </c>
      <c r="B2855" s="13">
        <v>40511</v>
      </c>
      <c r="C2855" s="12">
        <v>1187.76</v>
      </c>
      <c r="D2855" s="12">
        <v>67908.179999999993</v>
      </c>
      <c r="E2855" s="10">
        <v>1.7266999999999999</v>
      </c>
      <c r="F2855" s="12">
        <v>10.75</v>
      </c>
      <c r="H2855" s="19">
        <f t="shared" si="3197"/>
        <v>5.1386451500932502</v>
      </c>
      <c r="I2855" s="19">
        <f t="shared" si="3198"/>
        <v>4.0111151801535874</v>
      </c>
      <c r="J2855" s="19">
        <f t="shared" si="3199"/>
        <v>0.78266437293401026</v>
      </c>
      <c r="K2855" s="30">
        <f t="shared" si="3194"/>
        <v>0.80222303603071754</v>
      </c>
      <c r="L2855" s="30">
        <f t="shared" si="3195"/>
        <v>0.62613149834720827</v>
      </c>
      <c r="M2855" s="30">
        <f t="shared" si="3192"/>
        <v>1.4283545343779258</v>
      </c>
      <c r="O2855" s="20">
        <f t="shared" si="3200"/>
        <v>-4.6598002817105355E-3</v>
      </c>
      <c r="P2855" s="20">
        <f t="shared" si="3201"/>
        <v>-2.9379288841264728E-3</v>
      </c>
      <c r="Q2855" s="20">
        <f t="shared" si="3202"/>
        <v>-3.9057357915982527E-3</v>
      </c>
      <c r="S2855" s="20">
        <f t="shared" ref="S2855:U2855" si="3230">_xlfn.STDEV.S(O2835:O2855)*SQRT(252)</f>
        <v>0.19804941322538772</v>
      </c>
      <c r="T2855" s="20">
        <f t="shared" si="3230"/>
        <v>0.10843117624678494</v>
      </c>
      <c r="U2855" s="20">
        <f t="shared" si="3230"/>
        <v>0.14946937214931177</v>
      </c>
    </row>
    <row r="2856" spans="1:21" x14ac:dyDescent="0.2">
      <c r="A2856" s="1" t="s">
        <v>258</v>
      </c>
      <c r="B2856" s="13">
        <v>40512</v>
      </c>
      <c r="C2856" s="12">
        <v>1180.55</v>
      </c>
      <c r="D2856" s="12">
        <v>67705.399999999994</v>
      </c>
      <c r="E2856" s="10">
        <v>1.7157</v>
      </c>
      <c r="F2856" s="12">
        <v>10.75</v>
      </c>
      <c r="H2856" s="19">
        <f t="shared" si="3197"/>
        <v>5.1407092175107865</v>
      </c>
      <c r="I2856" s="19">
        <f t="shared" si="3198"/>
        <v>3.9991376255168478</v>
      </c>
      <c r="J2856" s="19">
        <f t="shared" si="3199"/>
        <v>0.77295768129985498</v>
      </c>
      <c r="K2856" s="30">
        <f t="shared" si="3194"/>
        <v>0.79982752510336963</v>
      </c>
      <c r="L2856" s="30">
        <f t="shared" si="3195"/>
        <v>0.61836614503988407</v>
      </c>
      <c r="M2856" s="30">
        <f t="shared" si="3192"/>
        <v>1.4181936701432538</v>
      </c>
      <c r="O2856" s="20">
        <f t="shared" si="3200"/>
        <v>-2.9860909245396083E-3</v>
      </c>
      <c r="P2856" s="20">
        <f t="shared" si="3201"/>
        <v>-1.2402112539973364E-2</v>
      </c>
      <c r="Q2856" s="20">
        <f t="shared" si="3202"/>
        <v>-7.1136850061509493E-3</v>
      </c>
      <c r="S2856" s="20">
        <f t="shared" ref="S2856:U2856" si="3231">_xlfn.STDEV.S(O2836:O2856)*SQRT(252)</f>
        <v>0.19101976420368988</v>
      </c>
      <c r="T2856" s="20">
        <f t="shared" si="3231"/>
        <v>0.11753750450268692</v>
      </c>
      <c r="U2856" s="20">
        <f t="shared" si="3231"/>
        <v>0.14728825883074867</v>
      </c>
    </row>
    <row r="2857" spans="1:21" x14ac:dyDescent="0.2">
      <c r="A2857" s="1" t="s">
        <v>259</v>
      </c>
      <c r="B2857" s="13">
        <v>40513</v>
      </c>
      <c r="C2857" s="12">
        <v>1206.07</v>
      </c>
      <c r="D2857" s="12">
        <v>69345.850000000006</v>
      </c>
      <c r="E2857" s="10">
        <v>1.7048000000000001</v>
      </c>
      <c r="F2857" s="12">
        <v>10.75</v>
      </c>
      <c r="H2857" s="19">
        <f t="shared" si="3197"/>
        <v>5.1427741140134575</v>
      </c>
      <c r="I2857" s="19">
        <f t="shared" si="3198"/>
        <v>4.0960336680449059</v>
      </c>
      <c r="J2857" s="19">
        <f t="shared" si="3199"/>
        <v>0.78464991518094362</v>
      </c>
      <c r="K2857" s="30">
        <f t="shared" si="3194"/>
        <v>0.81920673360898122</v>
      </c>
      <c r="L2857" s="30">
        <f t="shared" si="3195"/>
        <v>0.62771993214475497</v>
      </c>
      <c r="M2857" s="30">
        <f t="shared" si="3192"/>
        <v>1.4469266657537361</v>
      </c>
      <c r="O2857" s="20">
        <f t="shared" si="3200"/>
        <v>2.4229234300366276E-2</v>
      </c>
      <c r="P2857" s="20">
        <f t="shared" si="3201"/>
        <v>1.5126615808288779E-2</v>
      </c>
      <c r="Q2857" s="20">
        <f t="shared" si="3202"/>
        <v>2.0260276304561398E-2</v>
      </c>
      <c r="S2857" s="20">
        <f t="shared" ref="S2857:U2857" si="3232">_xlfn.STDEV.S(O2837:O2857)*SQRT(252)</f>
        <v>0.21236589841715162</v>
      </c>
      <c r="T2857" s="20">
        <f t="shared" si="3232"/>
        <v>0.12597713658707502</v>
      </c>
      <c r="U2857" s="20">
        <f t="shared" si="3232"/>
        <v>0.16478265146749838</v>
      </c>
    </row>
    <row r="2858" spans="1:21" x14ac:dyDescent="0.2">
      <c r="A2858" s="1" t="s">
        <v>260</v>
      </c>
      <c r="B2858" s="13">
        <v>40514</v>
      </c>
      <c r="C2858" s="12">
        <v>1221.53</v>
      </c>
      <c r="D2858" s="12">
        <v>69527.070000000007</v>
      </c>
      <c r="E2858" s="10">
        <v>1.7024999999999999</v>
      </c>
      <c r="F2858" s="12">
        <v>10.75</v>
      </c>
      <c r="H2858" s="19">
        <f t="shared" si="3197"/>
        <v>5.1448398399342858</v>
      </c>
      <c r="I2858" s="19">
        <f t="shared" si="3198"/>
        <v>4.1067377436503403</v>
      </c>
      <c r="J2858" s="19">
        <f t="shared" si="3199"/>
        <v>0.79363577891211168</v>
      </c>
      <c r="K2858" s="30">
        <f t="shared" si="3194"/>
        <v>0.8213475487300681</v>
      </c>
      <c r="L2858" s="30">
        <f t="shared" si="3195"/>
        <v>0.63490862312968943</v>
      </c>
      <c r="M2858" s="30">
        <f t="shared" si="3192"/>
        <v>1.4562561718597575</v>
      </c>
      <c r="O2858" s="20">
        <f t="shared" si="3200"/>
        <v>2.6132782278969202E-3</v>
      </c>
      <c r="P2858" s="20">
        <f t="shared" si="3201"/>
        <v>1.1452067421807932E-2</v>
      </c>
      <c r="Q2858" s="20">
        <f t="shared" si="3202"/>
        <v>6.4478085357293491E-3</v>
      </c>
      <c r="S2858" s="20">
        <f t="shared" ref="S2858:U2858" si="3233">_xlfn.STDEV.S(O2838:O2858)*SQRT(252)</f>
        <v>0.21169227022167408</v>
      </c>
      <c r="T2858" s="20">
        <f t="shared" si="3233"/>
        <v>0.13085284706215997</v>
      </c>
      <c r="U2858" s="20">
        <f t="shared" si="3233"/>
        <v>0.16642999741292239</v>
      </c>
    </row>
    <row r="2859" spans="1:21" x14ac:dyDescent="0.2">
      <c r="A2859" s="1" t="s">
        <v>261</v>
      </c>
      <c r="B2859" s="13">
        <v>40515</v>
      </c>
      <c r="C2859" s="12">
        <v>1224.71</v>
      </c>
      <c r="D2859" s="12">
        <v>69766.09</v>
      </c>
      <c r="E2859" s="10">
        <v>1.6913</v>
      </c>
      <c r="F2859" s="12">
        <v>10.75</v>
      </c>
      <c r="H2859" s="19">
        <f t="shared" si="3197"/>
        <v>5.146906395606428</v>
      </c>
      <c r="I2859" s="19">
        <f t="shared" si="3198"/>
        <v>4.1208558771411843</v>
      </c>
      <c r="J2859" s="19">
        <f t="shared" si="3199"/>
        <v>0.79046727197855227</v>
      </c>
      <c r="K2859" s="30">
        <f t="shared" si="3194"/>
        <v>0.82417117542823692</v>
      </c>
      <c r="L2859" s="30">
        <f t="shared" si="3195"/>
        <v>0.63237381758284184</v>
      </c>
      <c r="M2859" s="30">
        <f t="shared" si="3192"/>
        <v>1.4565449930110788</v>
      </c>
      <c r="O2859" s="20">
        <f t="shared" si="3200"/>
        <v>3.4377976808168675E-3</v>
      </c>
      <c r="P2859" s="20">
        <f t="shared" si="3201"/>
        <v>-3.9923942666781898E-3</v>
      </c>
      <c r="Q2859" s="20">
        <f t="shared" si="3202"/>
        <v>1.9833128051383042E-4</v>
      </c>
      <c r="S2859" s="20">
        <f t="shared" ref="S2859:U2859" si="3234">_xlfn.STDEV.S(O2839:O2859)*SQRT(252)</f>
        <v>0.20379282561520989</v>
      </c>
      <c r="T2859" s="20">
        <f t="shared" si="3234"/>
        <v>0.12567396799040129</v>
      </c>
      <c r="U2859" s="20">
        <f t="shared" si="3234"/>
        <v>0.15819725097589724</v>
      </c>
    </row>
    <row r="2860" spans="1:21" x14ac:dyDescent="0.2">
      <c r="A2860" s="1" t="s">
        <v>262</v>
      </c>
      <c r="B2860" s="13">
        <v>40518</v>
      </c>
      <c r="C2860" s="12">
        <v>1223.1199999999999</v>
      </c>
      <c r="D2860" s="12">
        <v>69551.81</v>
      </c>
      <c r="E2860" s="10">
        <v>1.6832</v>
      </c>
      <c r="F2860" s="12">
        <v>10.75</v>
      </c>
      <c r="H2860" s="19">
        <f t="shared" si="3197"/>
        <v>5.1489737813631757</v>
      </c>
      <c r="I2860" s="19">
        <f t="shared" si="3198"/>
        <v>4.1081990549320881</v>
      </c>
      <c r="J2860" s="19">
        <f t="shared" si="3199"/>
        <v>0.78566023161920617</v>
      </c>
      <c r="K2860" s="30">
        <f t="shared" si="3194"/>
        <v>0.8216398109864177</v>
      </c>
      <c r="L2860" s="30">
        <f t="shared" si="3195"/>
        <v>0.62852818529536503</v>
      </c>
      <c r="M2860" s="30">
        <f t="shared" si="3192"/>
        <v>1.4501679962817828</v>
      </c>
      <c r="O2860" s="20">
        <f t="shared" si="3200"/>
        <v>-3.071406180280345E-3</v>
      </c>
      <c r="P2860" s="20">
        <f t="shared" si="3201"/>
        <v>-6.0812642467966693E-3</v>
      </c>
      <c r="Q2860" s="20">
        <f t="shared" si="3202"/>
        <v>-4.378166661445082E-3</v>
      </c>
      <c r="S2860" s="20">
        <f t="shared" ref="S2860:U2860" si="3235">_xlfn.STDEV.S(O2840:O2860)*SQRT(252)</f>
        <v>0.20348801757491583</v>
      </c>
      <c r="T2860" s="20">
        <f t="shared" si="3235"/>
        <v>0.12732182534236164</v>
      </c>
      <c r="U2860" s="20">
        <f t="shared" si="3235"/>
        <v>0.15860669530766353</v>
      </c>
    </row>
    <row r="2861" spans="1:21" x14ac:dyDescent="0.2">
      <c r="A2861" s="1" t="s">
        <v>263</v>
      </c>
      <c r="B2861" s="13">
        <v>40519</v>
      </c>
      <c r="C2861" s="12">
        <v>1223.75</v>
      </c>
      <c r="D2861" s="12">
        <v>69337.64</v>
      </c>
      <c r="E2861" s="10">
        <v>1.6735</v>
      </c>
      <c r="F2861" s="12">
        <v>10.75</v>
      </c>
      <c r="H2861" s="19">
        <f t="shared" si="3197"/>
        <v>5.1510419975379529</v>
      </c>
      <c r="I2861" s="19">
        <f t="shared" si="3198"/>
        <v>4.095548730064988</v>
      </c>
      <c r="J2861" s="19">
        <f t="shared" si="3199"/>
        <v>0.78153494595745077</v>
      </c>
      <c r="K2861" s="30">
        <f t="shared" si="3194"/>
        <v>0.81910974601299769</v>
      </c>
      <c r="L2861" s="30">
        <f t="shared" si="3195"/>
        <v>0.62522795676596066</v>
      </c>
      <c r="M2861" s="30">
        <f t="shared" si="3192"/>
        <v>1.4443377027789583</v>
      </c>
      <c r="O2861" s="20">
        <f t="shared" si="3200"/>
        <v>-3.0792872248760483E-3</v>
      </c>
      <c r="P2861" s="20">
        <f t="shared" si="3201"/>
        <v>-5.2507247990055683E-3</v>
      </c>
      <c r="Q2861" s="20">
        <f t="shared" si="3202"/>
        <v>-4.0204262663176005E-3</v>
      </c>
      <c r="S2861" s="20">
        <f t="shared" ref="S2861:U2861" si="3236">_xlfn.STDEV.S(O2841:O2861)*SQRT(252)</f>
        <v>0.20328504117529317</v>
      </c>
      <c r="T2861" s="20">
        <f t="shared" si="3236"/>
        <v>0.12518717778042043</v>
      </c>
      <c r="U2861" s="20">
        <f t="shared" si="3236"/>
        <v>0.15787832687645456</v>
      </c>
    </row>
    <row r="2862" spans="1:21" x14ac:dyDescent="0.2">
      <c r="A2862" s="1" t="s">
        <v>264</v>
      </c>
      <c r="B2862" s="13">
        <v>40520</v>
      </c>
      <c r="C2862" s="12">
        <v>1228.28</v>
      </c>
      <c r="D2862" s="12">
        <v>68174.92</v>
      </c>
      <c r="E2862" s="10">
        <v>1.6888000000000001</v>
      </c>
      <c r="F2862" s="12">
        <v>10.75</v>
      </c>
      <c r="H2862" s="19">
        <f t="shared" si="3197"/>
        <v>5.1531110444643176</v>
      </c>
      <c r="I2862" s="19">
        <f t="shared" si="3198"/>
        <v>4.0268706438275395</v>
      </c>
      <c r="J2862" s="19">
        <f t="shared" si="3199"/>
        <v>0.79159962749925994</v>
      </c>
      <c r="K2862" s="30">
        <f t="shared" si="3194"/>
        <v>0.80537412876550796</v>
      </c>
      <c r="L2862" s="30">
        <f t="shared" si="3195"/>
        <v>0.63327970199940797</v>
      </c>
      <c r="M2862" s="30">
        <f t="shared" si="3192"/>
        <v>1.4386538307649159</v>
      </c>
      <c r="O2862" s="20">
        <f t="shared" si="3200"/>
        <v>-1.676895838970005E-2</v>
      </c>
      <c r="P2862" s="20">
        <f t="shared" si="3201"/>
        <v>1.2878095335172812E-2</v>
      </c>
      <c r="Q2862" s="20">
        <f t="shared" si="3202"/>
        <v>-3.9352791269704479E-3</v>
      </c>
      <c r="S2862" s="20">
        <f t="shared" ref="S2862:U2862" si="3237">_xlfn.STDEV.S(O2842:O2862)*SQRT(252)</f>
        <v>0.20591193141235281</v>
      </c>
      <c r="T2862" s="20">
        <f t="shared" si="3237"/>
        <v>0.13038405673725967</v>
      </c>
      <c r="U2862" s="20">
        <f t="shared" si="3237"/>
        <v>0.15424522098340965</v>
      </c>
    </row>
    <row r="2863" spans="1:21" x14ac:dyDescent="0.2">
      <c r="A2863" s="1" t="s">
        <v>265</v>
      </c>
      <c r="B2863" s="13">
        <v>40521</v>
      </c>
      <c r="C2863" s="12">
        <v>1233</v>
      </c>
      <c r="D2863" s="12">
        <v>67879.460000000006</v>
      </c>
      <c r="E2863" s="10">
        <v>1.702</v>
      </c>
      <c r="F2863" s="12">
        <v>10.75</v>
      </c>
      <c r="H2863" s="19">
        <f t="shared" si="3197"/>
        <v>5.1551809224759628</v>
      </c>
      <c r="I2863" s="19">
        <f t="shared" si="3198"/>
        <v>4.0094187832250592</v>
      </c>
      <c r="J2863" s="19">
        <f t="shared" si="3199"/>
        <v>0.80085264246121934</v>
      </c>
      <c r="K2863" s="30">
        <f t="shared" si="3194"/>
        <v>0.80188375664501188</v>
      </c>
      <c r="L2863" s="30">
        <f t="shared" si="3195"/>
        <v>0.64068211396897556</v>
      </c>
      <c r="M2863" s="30">
        <f t="shared" si="3192"/>
        <v>1.4425658706139874</v>
      </c>
      <c r="O2863" s="20">
        <f t="shared" si="3200"/>
        <v>-4.3338518035663798E-3</v>
      </c>
      <c r="P2863" s="20">
        <f t="shared" si="3201"/>
        <v>1.1689008736892159E-2</v>
      </c>
      <c r="Q2863" s="20">
        <f t="shared" si="3202"/>
        <v>2.7192363898906891E-3</v>
      </c>
      <c r="S2863" s="20">
        <f t="shared" ref="S2863:U2863" si="3238">_xlfn.STDEV.S(O2843:O2863)*SQRT(252)</f>
        <v>0.20592569378614756</v>
      </c>
      <c r="T2863" s="20">
        <f t="shared" si="3238"/>
        <v>0.13179871119801079</v>
      </c>
      <c r="U2863" s="20">
        <f t="shared" si="3238"/>
        <v>0.15374472635308689</v>
      </c>
    </row>
    <row r="2864" spans="1:21" x14ac:dyDescent="0.2">
      <c r="A2864" s="1" t="s">
        <v>266</v>
      </c>
      <c r="B2864" s="13">
        <v>40522</v>
      </c>
      <c r="C2864" s="12">
        <v>1240.4000000000001</v>
      </c>
      <c r="D2864" s="12">
        <v>68341.83</v>
      </c>
      <c r="E2864" s="10">
        <v>1.7113</v>
      </c>
      <c r="F2864" s="12">
        <v>10.75</v>
      </c>
      <c r="H2864" s="19">
        <f t="shared" si="3197"/>
        <v>5.157251631906715</v>
      </c>
      <c r="I2864" s="19">
        <f t="shared" si="3198"/>
        <v>4.0367294743059805</v>
      </c>
      <c r="J2864" s="19">
        <f t="shared" si="3199"/>
        <v>0.8100613071903553</v>
      </c>
      <c r="K2864" s="30">
        <f t="shared" si="3194"/>
        <v>0.80734589486119612</v>
      </c>
      <c r="L2864" s="30">
        <f t="shared" si="3195"/>
        <v>0.64804904575228428</v>
      </c>
      <c r="M2864" s="30">
        <f t="shared" si="3192"/>
        <v>1.4553949406134805</v>
      </c>
      <c r="O2864" s="20">
        <f t="shared" si="3200"/>
        <v>6.8116334455223804E-3</v>
      </c>
      <c r="P2864" s="20">
        <f t="shared" si="3201"/>
        <v>1.1498575694069535E-2</v>
      </c>
      <c r="Q2864" s="20">
        <f t="shared" si="3202"/>
        <v>8.8932299459107966E-3</v>
      </c>
      <c r="S2864" s="20">
        <f t="shared" ref="S2864:U2864" si="3239">_xlfn.STDEV.S(O2844:O2864)*SQRT(252)</f>
        <v>0.20789363558663837</v>
      </c>
      <c r="T2864" s="20">
        <f t="shared" si="3239"/>
        <v>0.13718839584231565</v>
      </c>
      <c r="U2864" s="20">
        <f t="shared" si="3239"/>
        <v>0.15754008767672831</v>
      </c>
    </row>
    <row r="2865" spans="1:21" x14ac:dyDescent="0.2">
      <c r="A2865" s="1" t="s">
        <v>267</v>
      </c>
      <c r="B2865" s="13">
        <v>40525</v>
      </c>
      <c r="C2865" s="12">
        <v>1240.46</v>
      </c>
      <c r="D2865" s="12">
        <v>69126.320000000007</v>
      </c>
      <c r="E2865" s="10">
        <v>1.7022999999999999</v>
      </c>
      <c r="F2865" s="12">
        <v>10.75</v>
      </c>
      <c r="H2865" s="19">
        <f t="shared" si="3197"/>
        <v>5.1593231730905353</v>
      </c>
      <c r="I2865" s="19">
        <f t="shared" si="3198"/>
        <v>4.083066745422343</v>
      </c>
      <c r="J2865" s="19">
        <f t="shared" si="3199"/>
        <v>0.80584004320714731</v>
      </c>
      <c r="K2865" s="30">
        <f t="shared" si="3194"/>
        <v>0.8166133490844687</v>
      </c>
      <c r="L2865" s="30">
        <f t="shared" si="3195"/>
        <v>0.64467203456571787</v>
      </c>
      <c r="M2865" s="30">
        <f t="shared" si="3192"/>
        <v>1.4612853836501865</v>
      </c>
      <c r="O2865" s="20">
        <f t="shared" si="3200"/>
        <v>1.1478914158429943E-2</v>
      </c>
      <c r="P2865" s="20">
        <f t="shared" si="3201"/>
        <v>-5.2110426034902568E-3</v>
      </c>
      <c r="Q2865" s="20">
        <f t="shared" si="3202"/>
        <v>4.0473158675562448E-3</v>
      </c>
      <c r="S2865" s="20">
        <f t="shared" ref="S2865:U2865" si="3240">_xlfn.STDEV.S(O2845:O2865)*SQRT(252)</f>
        <v>0.20962105011897242</v>
      </c>
      <c r="T2865" s="20">
        <f t="shared" si="3240"/>
        <v>0.13262384170710603</v>
      </c>
      <c r="U2865" s="20">
        <f t="shared" si="3240"/>
        <v>0.15348503416839843</v>
      </c>
    </row>
    <row r="2866" spans="1:21" x14ac:dyDescent="0.2">
      <c r="A2866" s="1" t="s">
        <v>268</v>
      </c>
      <c r="B2866" s="13">
        <v>40526</v>
      </c>
      <c r="C2866" s="12">
        <v>1241.5899999999999</v>
      </c>
      <c r="D2866" s="12">
        <v>68742.97</v>
      </c>
      <c r="E2866" s="10">
        <v>1.6944999999999999</v>
      </c>
      <c r="F2866" s="12">
        <v>10.75</v>
      </c>
      <c r="H2866" s="19">
        <f t="shared" si="3197"/>
        <v>5.1613955463615175</v>
      </c>
      <c r="I2866" s="19">
        <f t="shared" si="3198"/>
        <v>4.0604235085646936</v>
      </c>
      <c r="J2866" s="19">
        <f t="shared" si="3199"/>
        <v>0.8028783733858641</v>
      </c>
      <c r="K2866" s="30">
        <f t="shared" si="3194"/>
        <v>0.81208470171293878</v>
      </c>
      <c r="L2866" s="30">
        <f t="shared" si="3195"/>
        <v>0.64230269870869128</v>
      </c>
      <c r="M2866" s="30">
        <f t="shared" si="3192"/>
        <v>1.4543874004216302</v>
      </c>
      <c r="O2866" s="20">
        <f t="shared" si="3200"/>
        <v>-5.5456445533337284E-3</v>
      </c>
      <c r="P2866" s="20">
        <f t="shared" si="3201"/>
        <v>-3.675257696919787E-3</v>
      </c>
      <c r="Q2866" s="20">
        <f t="shared" si="3202"/>
        <v>-4.7204901285782253E-3</v>
      </c>
      <c r="S2866" s="20">
        <f t="shared" ref="S2866:U2866" si="3241">_xlfn.STDEV.S(O2846:O2866)*SQRT(252)</f>
        <v>0.21024576992704794</v>
      </c>
      <c r="T2866" s="20">
        <f t="shared" si="3241"/>
        <v>0.13345162897482629</v>
      </c>
      <c r="U2866" s="20">
        <f t="shared" si="3241"/>
        <v>0.15437252310963581</v>
      </c>
    </row>
    <row r="2867" spans="1:21" x14ac:dyDescent="0.2">
      <c r="A2867" s="1" t="s">
        <v>269</v>
      </c>
      <c r="B2867" s="13">
        <v>40527</v>
      </c>
      <c r="C2867" s="12">
        <v>1235.23</v>
      </c>
      <c r="D2867" s="12">
        <v>67870.14</v>
      </c>
      <c r="E2867" s="10">
        <v>1.6983999999999999</v>
      </c>
      <c r="F2867" s="12">
        <v>10.75</v>
      </c>
      <c r="H2867" s="19">
        <f t="shared" si="3197"/>
        <v>5.1634687520538911</v>
      </c>
      <c r="I2867" s="19">
        <f t="shared" si="3198"/>
        <v>4.0088682811577234</v>
      </c>
      <c r="J2867" s="19">
        <f t="shared" si="3199"/>
        <v>0.80060406806136031</v>
      </c>
      <c r="K2867" s="30">
        <f t="shared" si="3194"/>
        <v>0.80177365623154473</v>
      </c>
      <c r="L2867" s="30">
        <f t="shared" si="3195"/>
        <v>0.64048325444908827</v>
      </c>
      <c r="M2867" s="30">
        <f t="shared" si="3192"/>
        <v>1.4422569106806331</v>
      </c>
      <c r="O2867" s="20">
        <f t="shared" si="3200"/>
        <v>-1.2697007417631245E-2</v>
      </c>
      <c r="P2867" s="20">
        <f t="shared" si="3201"/>
        <v>-2.8326897322101807E-3</v>
      </c>
      <c r="Q2867" s="20">
        <f t="shared" si="3202"/>
        <v>-8.3406180069219849E-3</v>
      </c>
      <c r="S2867" s="20">
        <f t="shared" ref="S2867:U2867" si="3242">_xlfn.STDEV.S(O2847:O2867)*SQRT(252)</f>
        <v>0.20692237557082818</v>
      </c>
      <c r="T2867" s="20">
        <f t="shared" si="3242"/>
        <v>0.12742034415164782</v>
      </c>
      <c r="U2867" s="20">
        <f t="shared" si="3242"/>
        <v>0.14901284780919605</v>
      </c>
    </row>
    <row r="2868" spans="1:21" x14ac:dyDescent="0.2">
      <c r="A2868" s="1" t="s">
        <v>270</v>
      </c>
      <c r="B2868" s="13">
        <v>40528</v>
      </c>
      <c r="C2868" s="12">
        <v>1242.8699999999999</v>
      </c>
      <c r="D2868" s="12">
        <v>67306.39</v>
      </c>
      <c r="E2868" s="10">
        <v>1.7023999999999999</v>
      </c>
      <c r="F2868" s="12">
        <v>10.75</v>
      </c>
      <c r="H2868" s="19">
        <f t="shared" si="3197"/>
        <v>5.1655427905020197</v>
      </c>
      <c r="I2868" s="19">
        <f t="shared" si="3198"/>
        <v>3.9755694034258866</v>
      </c>
      <c r="J2868" s="19">
        <f t="shared" si="3199"/>
        <v>0.80745308181290676</v>
      </c>
      <c r="K2868" s="30">
        <f t="shared" si="3194"/>
        <v>0.79511388068517741</v>
      </c>
      <c r="L2868" s="30">
        <f t="shared" si="3195"/>
        <v>0.64596246545032543</v>
      </c>
      <c r="M2868" s="30">
        <f t="shared" si="3192"/>
        <v>1.4410763461355027</v>
      </c>
      <c r="O2868" s="20">
        <f t="shared" si="3200"/>
        <v>-8.3063037736477163E-3</v>
      </c>
      <c r="P2868" s="20">
        <f t="shared" si="3201"/>
        <v>8.5548075818939751E-3</v>
      </c>
      <c r="Q2868" s="20">
        <f t="shared" si="3202"/>
        <v>-8.1855357141136231E-4</v>
      </c>
      <c r="S2868" s="20">
        <f t="shared" ref="S2868:U2868" si="3243">_xlfn.STDEV.S(O2848:O2868)*SQRT(252)</f>
        <v>0.20616234930265101</v>
      </c>
      <c r="T2868" s="20">
        <f t="shared" si="3243"/>
        <v>0.12970373706595789</v>
      </c>
      <c r="U2868" s="20">
        <f t="shared" si="3243"/>
        <v>0.14822428542680618</v>
      </c>
    </row>
    <row r="2869" spans="1:21" x14ac:dyDescent="0.2">
      <c r="A2869" s="1" t="s">
        <v>271</v>
      </c>
      <c r="B2869" s="13">
        <v>40529</v>
      </c>
      <c r="C2869" s="12">
        <v>1243.9100000000001</v>
      </c>
      <c r="D2869" s="12">
        <v>67981.22</v>
      </c>
      <c r="E2869" s="10">
        <v>1.7094</v>
      </c>
      <c r="F2869" s="12">
        <v>10.75</v>
      </c>
      <c r="H2869" s="19">
        <f t="shared" si="3197"/>
        <v>5.1676176620404002</v>
      </c>
      <c r="I2869" s="19">
        <f t="shared" si="3198"/>
        <v>4.015429415239236</v>
      </c>
      <c r="J2869" s="19">
        <f t="shared" si="3199"/>
        <v>0.81145163447861024</v>
      </c>
      <c r="K2869" s="30">
        <f t="shared" si="3194"/>
        <v>0.80308588304784723</v>
      </c>
      <c r="L2869" s="30">
        <f t="shared" si="3195"/>
        <v>0.64916130758288826</v>
      </c>
      <c r="M2869" s="30">
        <f t="shared" si="3192"/>
        <v>1.4522471906307355</v>
      </c>
      <c r="O2869" s="20">
        <f t="shared" si="3200"/>
        <v>1.002623970770089E-2</v>
      </c>
      <c r="P2869" s="20">
        <f t="shared" si="3201"/>
        <v>4.9520557364470807E-3</v>
      </c>
      <c r="Q2869" s="20">
        <f t="shared" si="3202"/>
        <v>7.7517367661952274E-3</v>
      </c>
      <c r="S2869" s="20">
        <f t="shared" ref="S2869:U2869" si="3244">_xlfn.STDEV.S(O2849:O2869)*SQRT(252)</f>
        <v>0.20137905384754479</v>
      </c>
      <c r="T2869" s="20">
        <f t="shared" si="3244"/>
        <v>0.12921819503707727</v>
      </c>
      <c r="U2869" s="20">
        <f t="shared" si="3244"/>
        <v>0.14510114072674352</v>
      </c>
    </row>
    <row r="2870" spans="1:21" x14ac:dyDescent="0.2">
      <c r="A2870" s="1" t="s">
        <v>272</v>
      </c>
      <c r="B2870" s="13">
        <v>40532</v>
      </c>
      <c r="C2870" s="12">
        <v>1247.08</v>
      </c>
      <c r="D2870" s="12">
        <v>67263.600000000006</v>
      </c>
      <c r="E2870" s="10">
        <v>1.7078</v>
      </c>
      <c r="F2870" s="12">
        <v>10.75</v>
      </c>
      <c r="H2870" s="19">
        <f t="shared" si="3197"/>
        <v>5.1696933670036644</v>
      </c>
      <c r="I2870" s="19">
        <f t="shared" si="3198"/>
        <v>3.9730419373892656</v>
      </c>
      <c r="J2870" s="19">
        <f t="shared" si="3199"/>
        <v>0.81275809565061363</v>
      </c>
      <c r="K2870" s="30">
        <f t="shared" si="3194"/>
        <v>0.79460838747785312</v>
      </c>
      <c r="L2870" s="30">
        <f t="shared" si="3195"/>
        <v>0.65020647652049091</v>
      </c>
      <c r="M2870" s="30">
        <f t="shared" si="3192"/>
        <v>1.444814863998344</v>
      </c>
      <c r="O2870" s="20">
        <f t="shared" si="3200"/>
        <v>-1.0556150654548402E-2</v>
      </c>
      <c r="P2870" s="20">
        <f t="shared" si="3201"/>
        <v>1.6100296265257885E-3</v>
      </c>
      <c r="Q2870" s="20">
        <f t="shared" si="3202"/>
        <v>-5.1178109899895352E-3</v>
      </c>
      <c r="S2870" s="20">
        <f t="shared" ref="S2870:U2870" si="3245">_xlfn.STDEV.S(O2850:O2870)*SQRT(252)</f>
        <v>0.20314318299780956</v>
      </c>
      <c r="T2870" s="20">
        <f t="shared" si="3245"/>
        <v>0.1285966218738154</v>
      </c>
      <c r="U2870" s="20">
        <f t="shared" si="3245"/>
        <v>0.14544741927432286</v>
      </c>
    </row>
    <row r="2871" spans="1:21" x14ac:dyDescent="0.2">
      <c r="A2871" s="1" t="s">
        <v>273</v>
      </c>
      <c r="B2871" s="13">
        <v>40533</v>
      </c>
      <c r="C2871" s="12">
        <v>1254.5999999999999</v>
      </c>
      <c r="D2871" s="12">
        <v>68214.86</v>
      </c>
      <c r="E2871" s="10">
        <v>1.6970000000000001</v>
      </c>
      <c r="F2871" s="12">
        <v>10.75</v>
      </c>
      <c r="H2871" s="19">
        <f t="shared" si="3197"/>
        <v>5.1717699057265794</v>
      </c>
      <c r="I2871" s="19">
        <f t="shared" si="3198"/>
        <v>4.0292297696397084</v>
      </c>
      <c r="J2871" s="19">
        <f t="shared" si="3199"/>
        <v>0.81248828186411215</v>
      </c>
      <c r="K2871" s="30">
        <f t="shared" si="3194"/>
        <v>0.80584595392794167</v>
      </c>
      <c r="L2871" s="30">
        <f t="shared" si="3195"/>
        <v>0.64999062549128972</v>
      </c>
      <c r="M2871" s="30">
        <f t="shared" si="3192"/>
        <v>1.4558365794192314</v>
      </c>
      <c r="O2871" s="20">
        <f t="shared" si="3200"/>
        <v>1.4142270113404409E-2</v>
      </c>
      <c r="P2871" s="20">
        <f t="shared" si="3201"/>
        <v>-3.3197305316967629E-4</v>
      </c>
      <c r="Q2871" s="20">
        <f t="shared" si="3202"/>
        <v>7.6284620926352353E-3</v>
      </c>
      <c r="S2871" s="20">
        <f t="shared" ref="S2871:U2871" si="3246">_xlfn.STDEV.S(O2851:O2871)*SQRT(252)</f>
        <v>0.20276621737795425</v>
      </c>
      <c r="T2871" s="20">
        <f t="shared" si="3246"/>
        <v>0.12875917191106459</v>
      </c>
      <c r="U2871" s="20">
        <f t="shared" si="3246"/>
        <v>0.14428017822858999</v>
      </c>
    </row>
    <row r="2872" spans="1:21" x14ac:dyDescent="0.2">
      <c r="A2872" s="1" t="s">
        <v>274</v>
      </c>
      <c r="B2872" s="13">
        <v>40534</v>
      </c>
      <c r="C2872" s="12">
        <v>1258.8399999999999</v>
      </c>
      <c r="D2872" s="12">
        <v>68470.759999999995</v>
      </c>
      <c r="E2872" s="10">
        <v>1.6941999999999999</v>
      </c>
      <c r="F2872" s="12">
        <v>10.75</v>
      </c>
      <c r="H2872" s="19">
        <f t="shared" si="3197"/>
        <v>5.173847278544045</v>
      </c>
      <c r="I2872" s="19">
        <f t="shared" si="3198"/>
        <v>4.044344949793282</v>
      </c>
      <c r="J2872" s="19">
        <f t="shared" si="3199"/>
        <v>0.81388902506114658</v>
      </c>
      <c r="K2872" s="30">
        <f t="shared" si="3194"/>
        <v>0.80886898995865641</v>
      </c>
      <c r="L2872" s="30">
        <f t="shared" si="3195"/>
        <v>0.65111122004891731</v>
      </c>
      <c r="M2872" s="30">
        <f t="shared" si="3192"/>
        <v>1.4599802100075738</v>
      </c>
      <c r="O2872" s="20">
        <f t="shared" si="3200"/>
        <v>3.7513820302497169E-3</v>
      </c>
      <c r="P2872" s="20">
        <f t="shared" si="3201"/>
        <v>1.7240164914387179E-3</v>
      </c>
      <c r="Q2872" s="20">
        <f t="shared" si="3202"/>
        <v>2.8462195873628637E-3</v>
      </c>
      <c r="S2872" s="20">
        <f t="shared" ref="S2872:U2872" si="3247">_xlfn.STDEV.S(O2852:O2872)*SQRT(252)</f>
        <v>0.18472816794449842</v>
      </c>
      <c r="T2872" s="20">
        <f t="shared" si="3247"/>
        <v>0.12350131652368122</v>
      </c>
      <c r="U2872" s="20">
        <f t="shared" si="3247"/>
        <v>0.12964950072314232</v>
      </c>
    </row>
    <row r="2873" spans="1:21" x14ac:dyDescent="0.2">
      <c r="A2873" s="1" t="s">
        <v>275</v>
      </c>
      <c r="B2873" s="13">
        <v>40535</v>
      </c>
      <c r="C2873" s="12">
        <v>1256.77</v>
      </c>
      <c r="D2873" s="12">
        <v>68485.960000000006</v>
      </c>
      <c r="E2873" s="10">
        <v>1.698</v>
      </c>
      <c r="F2873" s="12">
        <v>10.75</v>
      </c>
      <c r="H2873" s="19">
        <f t="shared" si="3197"/>
        <v>5.1759254857910975</v>
      </c>
      <c r="I2873" s="19">
        <f t="shared" si="3198"/>
        <v>4.0452427643237021</v>
      </c>
      <c r="J2873" s="19">
        <f t="shared" si="3199"/>
        <v>0.81437319728864643</v>
      </c>
      <c r="K2873" s="30">
        <f t="shared" si="3194"/>
        <v>0.80904855286474042</v>
      </c>
      <c r="L2873" s="30">
        <f t="shared" si="3195"/>
        <v>0.65149855783091715</v>
      </c>
      <c r="M2873" s="30">
        <f t="shared" si="3192"/>
        <v>1.4605471106956576</v>
      </c>
      <c r="O2873" s="20">
        <f t="shared" si="3200"/>
        <v>2.2199257025934394E-4</v>
      </c>
      <c r="P2873" s="20">
        <f t="shared" si="3201"/>
        <v>5.9488727896717108E-4</v>
      </c>
      <c r="Q2873" s="20">
        <f t="shared" si="3202"/>
        <v>3.8829340575841087E-4</v>
      </c>
      <c r="S2873" s="20">
        <f t="shared" ref="S2873:U2873" si="3248">_xlfn.STDEV.S(O2853:O2873)*SQRT(252)</f>
        <v>0.16234690830003784</v>
      </c>
      <c r="T2873" s="20">
        <f t="shared" si="3248"/>
        <v>0.12032335359237813</v>
      </c>
      <c r="U2873" s="20">
        <f t="shared" si="3248"/>
        <v>0.11390824880805893</v>
      </c>
    </row>
    <row r="2874" spans="1:21" x14ac:dyDescent="0.2">
      <c r="A2874" s="1" t="s">
        <v>276</v>
      </c>
      <c r="B2874" s="13">
        <v>40536</v>
      </c>
      <c r="C2874" s="12">
        <v>1256.77</v>
      </c>
      <c r="D2874" s="12">
        <v>68485.960000000006</v>
      </c>
      <c r="E2874" s="10">
        <v>1.6899</v>
      </c>
      <c r="F2874" s="12">
        <v>10.75</v>
      </c>
      <c r="H2874" s="19">
        <f t="shared" si="3197"/>
        <v>5.1780045278029059</v>
      </c>
      <c r="I2874" s="19">
        <f t="shared" si="3198"/>
        <v>4.0452427643237021</v>
      </c>
      <c r="J2874" s="19">
        <f t="shared" si="3199"/>
        <v>0.81048837814963703</v>
      </c>
      <c r="K2874" s="30">
        <f t="shared" si="3194"/>
        <v>0.80904855286474042</v>
      </c>
      <c r="L2874" s="30">
        <f t="shared" si="3195"/>
        <v>0.64839070251970965</v>
      </c>
      <c r="M2874" s="30">
        <f t="shared" si="3192"/>
        <v>1.45743925538445</v>
      </c>
      <c r="O2874" s="20">
        <f t="shared" si="3200"/>
        <v>0</v>
      </c>
      <c r="P2874" s="20">
        <f t="shared" si="3201"/>
        <v>-4.7703180212013141E-3</v>
      </c>
      <c r="Q2874" s="20">
        <f t="shared" si="3202"/>
        <v>-2.1278706372760414E-3</v>
      </c>
      <c r="S2874" s="20">
        <f t="shared" ref="S2874:U2874" si="3249">_xlfn.STDEV.S(O2854:O2874)*SQRT(252)</f>
        <v>0.1619657904428046</v>
      </c>
      <c r="T2874" s="20">
        <f t="shared" si="3249"/>
        <v>0.12158950809940332</v>
      </c>
      <c r="U2874" s="20">
        <f t="shared" si="3249"/>
        <v>0.11355492765856906</v>
      </c>
    </row>
    <row r="2875" spans="1:21" x14ac:dyDescent="0.2">
      <c r="A2875" s="1" t="s">
        <v>277</v>
      </c>
      <c r="B2875" s="13">
        <v>40539</v>
      </c>
      <c r="C2875" s="12">
        <v>1257.54</v>
      </c>
      <c r="D2875" s="12">
        <v>67803.16</v>
      </c>
      <c r="E2875" s="10">
        <v>1.6918</v>
      </c>
      <c r="F2875" s="12">
        <v>10.75</v>
      </c>
      <c r="H2875" s="19">
        <f t="shared" si="3197"/>
        <v>5.1800844049147745</v>
      </c>
      <c r="I2875" s="19">
        <f t="shared" si="3198"/>
        <v>4.0049119905493367</v>
      </c>
      <c r="J2875" s="19">
        <f t="shared" si="3199"/>
        <v>0.81189676174051884</v>
      </c>
      <c r="K2875" s="30">
        <f t="shared" si="3194"/>
        <v>0.80098239810986738</v>
      </c>
      <c r="L2875" s="30">
        <f t="shared" si="3195"/>
        <v>0.64951740939241509</v>
      </c>
      <c r="M2875" s="30">
        <f t="shared" si="3192"/>
        <v>1.4504998075022826</v>
      </c>
      <c r="O2875" s="20">
        <f t="shared" si="3200"/>
        <v>-9.9699266827829591E-3</v>
      </c>
      <c r="P2875" s="20">
        <f t="shared" si="3201"/>
        <v>1.7376974535985301E-3</v>
      </c>
      <c r="Q2875" s="20">
        <f t="shared" si="3202"/>
        <v>-4.7613976750865428E-3</v>
      </c>
      <c r="S2875" s="20">
        <f t="shared" ref="S2875:U2875" si="3250">_xlfn.STDEV.S(O2855:O2875)*SQRT(252)</f>
        <v>0.15547786878803319</v>
      </c>
      <c r="T2875" s="20">
        <f t="shared" si="3250"/>
        <v>0.12087917229786559</v>
      </c>
      <c r="U2875" s="20">
        <f t="shared" si="3250"/>
        <v>0.10867311434135667</v>
      </c>
    </row>
    <row r="2876" spans="1:21" x14ac:dyDescent="0.2">
      <c r="A2876" s="1" t="s">
        <v>278</v>
      </c>
      <c r="B2876" s="13">
        <v>40540</v>
      </c>
      <c r="C2876" s="12">
        <v>1258.51</v>
      </c>
      <c r="D2876" s="12">
        <v>68040.94</v>
      </c>
      <c r="E2876" s="10">
        <v>1.6861999999999999</v>
      </c>
      <c r="F2876" s="12">
        <v>10.75</v>
      </c>
      <c r="H2876" s="19">
        <f t="shared" si="3197"/>
        <v>5.1821651174621426</v>
      </c>
      <c r="I2876" s="19">
        <f t="shared" si="3198"/>
        <v>4.0189568812758578</v>
      </c>
      <c r="J2876" s="19">
        <f t="shared" si="3199"/>
        <v>0.80983349667987392</v>
      </c>
      <c r="K2876" s="30">
        <f t="shared" si="3194"/>
        <v>0.80379137625517161</v>
      </c>
      <c r="L2876" s="30">
        <f t="shared" si="3195"/>
        <v>0.64786679734389918</v>
      </c>
      <c r="M2876" s="30">
        <f t="shared" si="3192"/>
        <v>1.4516581735990708</v>
      </c>
      <c r="O2876" s="20">
        <f t="shared" si="3200"/>
        <v>3.506916196826193E-3</v>
      </c>
      <c r="P2876" s="20">
        <f t="shared" si="3201"/>
        <v>-2.5412899248689058E-3</v>
      </c>
      <c r="Q2876" s="20">
        <f t="shared" si="3202"/>
        <v>7.9859789763281341E-4</v>
      </c>
      <c r="S2876" s="20">
        <f t="shared" ref="S2876:U2876" si="3251">_xlfn.STDEV.S(O2856:O2876)*SQRT(252)</f>
        <v>0.15513311337695845</v>
      </c>
      <c r="T2876" s="20">
        <f t="shared" si="3251"/>
        <v>0.12069778670993384</v>
      </c>
      <c r="U2876" s="20">
        <f t="shared" si="3251"/>
        <v>0.10744758870054383</v>
      </c>
    </row>
    <row r="2877" spans="1:21" x14ac:dyDescent="0.2">
      <c r="A2877" s="1" t="s">
        <v>279</v>
      </c>
      <c r="B2877" s="13">
        <v>40541</v>
      </c>
      <c r="C2877" s="12">
        <v>1259.78</v>
      </c>
      <c r="D2877" s="12">
        <v>68952.42</v>
      </c>
      <c r="E2877" s="10">
        <v>1.6783999999999999</v>
      </c>
      <c r="F2877" s="12">
        <v>10.75</v>
      </c>
      <c r="H2877" s="19">
        <f t="shared" si="3197"/>
        <v>5.1842466657805844</v>
      </c>
      <c r="I2877" s="19">
        <f t="shared" si="3198"/>
        <v>4.0727950383934006</v>
      </c>
      <c r="J2877" s="19">
        <f t="shared" si="3199"/>
        <v>0.80690082723068224</v>
      </c>
      <c r="K2877" s="30">
        <f t="shared" si="3194"/>
        <v>0.81455900767868017</v>
      </c>
      <c r="L2877" s="30">
        <f t="shared" si="3195"/>
        <v>0.64552066178454581</v>
      </c>
      <c r="M2877" s="30">
        <f t="shared" si="3192"/>
        <v>1.4600796694632261</v>
      </c>
      <c r="O2877" s="20">
        <f t="shared" si="3200"/>
        <v>1.3396052435489469E-2</v>
      </c>
      <c r="P2877" s="20">
        <f t="shared" si="3201"/>
        <v>-3.6213239650062512E-3</v>
      </c>
      <c r="Q2877" s="20">
        <f t="shared" si="3202"/>
        <v>5.8012940079936737E-3</v>
      </c>
      <c r="S2877" s="20">
        <f t="shared" ref="S2877:U2877" si="3252">_xlfn.STDEV.S(O2857:O2877)*SQRT(252)</f>
        <v>0.16123560899153702</v>
      </c>
      <c r="T2877" s="20">
        <f t="shared" si="3252"/>
        <v>0.11127874472117907</v>
      </c>
      <c r="U2877" s="20">
        <f t="shared" si="3252"/>
        <v>0.10475388076165183</v>
      </c>
    </row>
    <row r="2878" spans="1:21" x14ac:dyDescent="0.2">
      <c r="A2878" s="1" t="s">
        <v>280</v>
      </c>
      <c r="B2878" s="13">
        <v>40542</v>
      </c>
      <c r="C2878" s="12">
        <v>1257.8800000000001</v>
      </c>
      <c r="D2878" s="12">
        <v>69304.81</v>
      </c>
      <c r="E2878" s="10">
        <v>1.6657999999999999</v>
      </c>
      <c r="F2878" s="12">
        <v>10.75</v>
      </c>
      <c r="H2878" s="19">
        <f t="shared" si="3197"/>
        <v>5.186329050205809</v>
      </c>
      <c r="I2878" s="19">
        <f t="shared" si="3198"/>
        <v>4.0936095688127745</v>
      </c>
      <c r="J2878" s="19">
        <f t="shared" si="3199"/>
        <v>0.79963547021135017</v>
      </c>
      <c r="K2878" s="30">
        <f t="shared" si="3194"/>
        <v>0.81872191376255499</v>
      </c>
      <c r="L2878" s="30">
        <f t="shared" si="3195"/>
        <v>0.63970837616908016</v>
      </c>
      <c r="M2878" s="30">
        <f t="shared" si="3192"/>
        <v>1.458430289931635</v>
      </c>
      <c r="O2878" s="20">
        <f t="shared" si="3200"/>
        <v>5.1106255588999616E-3</v>
      </c>
      <c r="P2878" s="20">
        <f t="shared" si="3201"/>
        <v>-9.0040272288071099E-3</v>
      </c>
      <c r="Q2878" s="20">
        <f t="shared" si="3202"/>
        <v>-1.1296503650362055E-3</v>
      </c>
      <c r="S2878" s="20">
        <f t="shared" ref="S2878:U2878" si="3253">_xlfn.STDEV.S(O2858:O2878)*SQRT(252)</f>
        <v>0.13839180472952961</v>
      </c>
      <c r="T2878" s="20">
        <f t="shared" si="3253"/>
        <v>0.10692022265496776</v>
      </c>
      <c r="U2878" s="20">
        <f t="shared" si="3253"/>
        <v>7.9382949327354776E-2</v>
      </c>
    </row>
    <row r="2879" spans="1:21" x14ac:dyDescent="0.2">
      <c r="A2879" s="1" t="s">
        <v>281</v>
      </c>
      <c r="B2879" s="13">
        <v>40543</v>
      </c>
      <c r="C2879" s="12">
        <v>1257.6400000000001</v>
      </c>
      <c r="D2879" s="12">
        <v>69304.81</v>
      </c>
      <c r="E2879" s="10">
        <v>1.6657999999999999</v>
      </c>
      <c r="F2879" s="12">
        <v>10.75</v>
      </c>
      <c r="H2879" s="19">
        <f t="shared" si="3197"/>
        <v>5.1884122710736591</v>
      </c>
      <c r="I2879" s="19">
        <f t="shared" si="3198"/>
        <v>4.0936095688127745</v>
      </c>
      <c r="J2879" s="19">
        <f t="shared" si="3199"/>
        <v>0.79948290199112981</v>
      </c>
      <c r="K2879" s="30">
        <f t="shared" si="3194"/>
        <v>0.81872191376255499</v>
      </c>
      <c r="L2879" s="30">
        <f t="shared" si="3195"/>
        <v>0.63958632159290385</v>
      </c>
      <c r="M2879" s="30">
        <f t="shared" si="3192"/>
        <v>1.4583082353554588</v>
      </c>
      <c r="O2879" s="20">
        <f t="shared" si="3200"/>
        <v>0</v>
      </c>
      <c r="P2879" s="20">
        <f t="shared" si="3201"/>
        <v>-1.9079721436077168E-4</v>
      </c>
      <c r="Q2879" s="20">
        <f t="shared" si="3202"/>
        <v>-8.3689002497333576E-5</v>
      </c>
      <c r="S2879" s="20">
        <f t="shared" ref="S2879:U2879" si="3254">_xlfn.STDEV.S(O2859:O2879)*SQRT(252)</f>
        <v>0.13806764458595305</v>
      </c>
      <c r="T2879" s="20">
        <f t="shared" si="3254"/>
        <v>9.9846494297938598E-2</v>
      </c>
      <c r="U2879" s="20">
        <f t="shared" si="3254"/>
        <v>7.6264973051464208E-2</v>
      </c>
    </row>
    <row r="2880" spans="1:21" x14ac:dyDescent="0.2">
      <c r="A2880" s="1" t="s">
        <v>282</v>
      </c>
      <c r="B2880" s="13">
        <v>40546</v>
      </c>
      <c r="C2880" s="12">
        <v>1271.8699999999999</v>
      </c>
      <c r="D2880" s="12">
        <v>69962.320000000007</v>
      </c>
      <c r="E2880" s="10">
        <v>1.6506000000000001</v>
      </c>
      <c r="F2880" s="12">
        <v>10.75</v>
      </c>
      <c r="H2880" s="19">
        <f t="shared" si="3197"/>
        <v>5.1904963287201138</v>
      </c>
      <c r="I2880" s="19">
        <f t="shared" si="3198"/>
        <v>4.1324465445954095</v>
      </c>
      <c r="J2880" s="19">
        <f t="shared" si="3199"/>
        <v>0.80115130588031058</v>
      </c>
      <c r="K2880" s="30">
        <f t="shared" si="3194"/>
        <v>0.8264893089190819</v>
      </c>
      <c r="L2880" s="30">
        <f t="shared" si="3195"/>
        <v>0.64092104470424849</v>
      </c>
      <c r="M2880" s="30">
        <f t="shared" si="3192"/>
        <v>1.4674103536233303</v>
      </c>
      <c r="O2880" s="20">
        <f t="shared" si="3200"/>
        <v>9.4872202953879547E-3</v>
      </c>
      <c r="P2880" s="20">
        <f t="shared" si="3201"/>
        <v>2.0868537463722969E-3</v>
      </c>
      <c r="Q2880" s="20">
        <f t="shared" si="3202"/>
        <v>6.2415599440490688E-3</v>
      </c>
      <c r="S2880" s="20">
        <f t="shared" ref="S2880:U2880" si="3255">_xlfn.STDEV.S(O2860:O2880)*SQRT(252)</f>
        <v>0.14157557764026812</v>
      </c>
      <c r="T2880" s="20">
        <f t="shared" si="3255"/>
        <v>9.8715505784007479E-2</v>
      </c>
      <c r="U2880" s="20">
        <f t="shared" si="3255"/>
        <v>7.9201724061847972E-2</v>
      </c>
    </row>
    <row r="2881" spans="1:21" x14ac:dyDescent="0.2">
      <c r="A2881" s="1" t="s">
        <v>283</v>
      </c>
      <c r="B2881" s="13">
        <v>40547</v>
      </c>
      <c r="C2881" s="12">
        <v>1270.2</v>
      </c>
      <c r="D2881" s="12">
        <v>70317.789999999994</v>
      </c>
      <c r="E2881" s="10">
        <v>1.6552</v>
      </c>
      <c r="F2881" s="12">
        <v>10.75</v>
      </c>
      <c r="H2881" s="19">
        <f t="shared" si="3197"/>
        <v>5.1925812234812865</v>
      </c>
      <c r="I2881" s="19">
        <f t="shared" si="3198"/>
        <v>4.1534430005906833</v>
      </c>
      <c r="J2881" s="19">
        <f t="shared" si="3199"/>
        <v>0.80232914160767876</v>
      </c>
      <c r="K2881" s="30">
        <f t="shared" si="3194"/>
        <v>0.83068860011813672</v>
      </c>
      <c r="L2881" s="30">
        <f t="shared" si="3195"/>
        <v>0.6418633132861431</v>
      </c>
      <c r="M2881" s="30">
        <f t="shared" si="3192"/>
        <v>1.4725519134042799</v>
      </c>
      <c r="O2881" s="20">
        <f t="shared" si="3200"/>
        <v>5.0808778210897909E-3</v>
      </c>
      <c r="P2881" s="20">
        <f t="shared" si="3201"/>
        <v>1.4701788772271129E-3</v>
      </c>
      <c r="Q2881" s="20">
        <f t="shared" si="3202"/>
        <v>3.5038322908476083E-3</v>
      </c>
      <c r="S2881" s="20">
        <f t="shared" ref="S2881:U2881" si="3256">_xlfn.STDEV.S(O2861:O2881)*SQRT(252)</f>
        <v>0.14203842745458214</v>
      </c>
      <c r="T2881" s="20">
        <f t="shared" si="3256"/>
        <v>9.5637907721885504E-2</v>
      </c>
      <c r="U2881" s="20">
        <f t="shared" si="3256"/>
        <v>7.794963283939034E-2</v>
      </c>
    </row>
    <row r="2882" spans="1:21" x14ac:dyDescent="0.2">
      <c r="A2882" s="1" t="s">
        <v>284</v>
      </c>
      <c r="B2882" s="13">
        <v>40548</v>
      </c>
      <c r="C2882" s="12">
        <v>1276.56</v>
      </c>
      <c r="D2882" s="12">
        <v>71091.03</v>
      </c>
      <c r="E2882" s="10">
        <v>1.6709000000000001</v>
      </c>
      <c r="F2882" s="12">
        <v>10.75</v>
      </c>
      <c r="H2882" s="19">
        <f t="shared" si="3197"/>
        <v>5.1946669556934255</v>
      </c>
      <c r="I2882" s="19">
        <f t="shared" si="3198"/>
        <v>4.1991157708210443</v>
      </c>
      <c r="J2882" s="19">
        <f t="shared" si="3199"/>
        <v>0.81399487701079021</v>
      </c>
      <c r="K2882" s="30">
        <f t="shared" si="3194"/>
        <v>0.83982315416420894</v>
      </c>
      <c r="L2882" s="30">
        <f t="shared" si="3195"/>
        <v>0.65119590160863217</v>
      </c>
      <c r="M2882" s="30">
        <f t="shared" si="3192"/>
        <v>1.4910190557728411</v>
      </c>
      <c r="O2882" s="20">
        <f t="shared" si="3200"/>
        <v>1.0996363793572161E-2</v>
      </c>
      <c r="P2882" s="20">
        <f t="shared" si="3201"/>
        <v>1.4539837578049442E-2</v>
      </c>
      <c r="Q2882" s="20">
        <f t="shared" si="3202"/>
        <v>1.2540910918290349E-2</v>
      </c>
      <c r="S2882" s="20">
        <f t="shared" ref="S2882:U2882" si="3257">_xlfn.STDEV.S(O2862:O2882)*SQRT(252)</f>
        <v>0.14581349244386313</v>
      </c>
      <c r="T2882" s="20">
        <f t="shared" si="3257"/>
        <v>0.10353994657631055</v>
      </c>
      <c r="U2882" s="20">
        <f t="shared" si="3257"/>
        <v>8.5908437871598742E-2</v>
      </c>
    </row>
    <row r="2883" spans="1:21" x14ac:dyDescent="0.2">
      <c r="A2883" s="1" t="s">
        <v>285</v>
      </c>
      <c r="B2883" s="13">
        <v>40549</v>
      </c>
      <c r="C2883" s="12">
        <v>1273.8499999999999</v>
      </c>
      <c r="D2883" s="12">
        <v>70578.83</v>
      </c>
      <c r="E2883" s="10">
        <v>1.6853</v>
      </c>
      <c r="F2883" s="12">
        <v>10.75</v>
      </c>
      <c r="H2883" s="19">
        <f t="shared" si="3197"/>
        <v>5.1967535256929134</v>
      </c>
      <c r="I2883" s="19">
        <f t="shared" si="3198"/>
        <v>4.1688617838157285</v>
      </c>
      <c r="J2883" s="19">
        <f t="shared" si="3199"/>
        <v>0.81926705825848356</v>
      </c>
      <c r="K2883" s="30">
        <f t="shared" si="3194"/>
        <v>0.83377235676314576</v>
      </c>
      <c r="L2883" s="30">
        <f t="shared" si="3195"/>
        <v>0.65541364660678691</v>
      </c>
      <c r="M2883" s="30">
        <f t="shared" si="3192"/>
        <v>1.4891860033699327</v>
      </c>
      <c r="O2883" s="20">
        <f t="shared" si="3200"/>
        <v>-7.204847081270227E-3</v>
      </c>
      <c r="P2883" s="20">
        <f t="shared" si="3201"/>
        <v>6.4769219028186775E-3</v>
      </c>
      <c r="Q2883" s="20">
        <f t="shared" si="3202"/>
        <v>-1.2293956913638215E-3</v>
      </c>
      <c r="S2883" s="20">
        <f t="shared" ref="S2883:U2883" si="3258">_xlfn.STDEV.S(O2863:O2883)*SQRT(252)</f>
        <v>0.13424299266689269</v>
      </c>
      <c r="T2883" s="20">
        <f t="shared" si="3258"/>
        <v>9.7216289651052445E-2</v>
      </c>
      <c r="U2883" s="20">
        <f t="shared" si="3258"/>
        <v>8.4234604744198624E-2</v>
      </c>
    </row>
    <row r="2884" spans="1:21" x14ac:dyDescent="0.2">
      <c r="A2884" s="1" t="s">
        <v>286</v>
      </c>
      <c r="B2884" s="13">
        <v>40550</v>
      </c>
      <c r="C2884" s="12">
        <v>1271.5</v>
      </c>
      <c r="D2884" s="12">
        <v>70057.2</v>
      </c>
      <c r="E2884" s="10">
        <v>1.6857</v>
      </c>
      <c r="F2884" s="12">
        <v>10.75</v>
      </c>
      <c r="H2884" s="19">
        <f t="shared" si="3197"/>
        <v>5.1988409338162693</v>
      </c>
      <c r="I2884" s="19">
        <f t="shared" si="3198"/>
        <v>4.1380507974010792</v>
      </c>
      <c r="J2884" s="19">
        <f t="shared" si="3199"/>
        <v>0.81794976483138015</v>
      </c>
      <c r="K2884" s="30">
        <f t="shared" si="3194"/>
        <v>0.82761015948021588</v>
      </c>
      <c r="L2884" s="30">
        <f t="shared" si="3195"/>
        <v>0.65435981186510417</v>
      </c>
      <c r="M2884" s="30">
        <f t="shared" si="3192"/>
        <v>1.48196997134532</v>
      </c>
      <c r="O2884" s="20">
        <f t="shared" si="3200"/>
        <v>-7.3907430882604874E-3</v>
      </c>
      <c r="P2884" s="20">
        <f t="shared" si="3201"/>
        <v>-1.6078925837730296E-3</v>
      </c>
      <c r="Q2884" s="20">
        <f t="shared" si="3202"/>
        <v>-4.8456217076195962E-3</v>
      </c>
      <c r="S2884" s="20">
        <f t="shared" ref="S2884:U2884" si="3259">_xlfn.STDEV.S(O2864:O2884)*SQRT(252)</f>
        <v>0.13637086713269678</v>
      </c>
      <c r="T2884" s="20">
        <f t="shared" si="3259"/>
        <v>9.061181774337447E-2</v>
      </c>
      <c r="U2884" s="20">
        <f t="shared" si="3259"/>
        <v>8.7063226052351408E-2</v>
      </c>
    </row>
    <row r="2885" spans="1:21" x14ac:dyDescent="0.2">
      <c r="A2885" s="1" t="s">
        <v>287</v>
      </c>
      <c r="B2885" s="13">
        <v>40553</v>
      </c>
      <c r="C2885" s="12">
        <v>1269.75</v>
      </c>
      <c r="D2885" s="12">
        <v>70127.039999999994</v>
      </c>
      <c r="E2885" s="10">
        <v>1.6908000000000001</v>
      </c>
      <c r="F2885" s="12">
        <v>10.75</v>
      </c>
      <c r="H2885" s="19">
        <f t="shared" si="3197"/>
        <v>5.2009291804001476</v>
      </c>
      <c r="I2885" s="19">
        <f t="shared" si="3198"/>
        <v>4.1421760189013748</v>
      </c>
      <c r="J2885" s="19">
        <f t="shared" si="3199"/>
        <v>0.8192952579939291</v>
      </c>
      <c r="K2885" s="30">
        <f t="shared" si="3194"/>
        <v>0.82843520378027502</v>
      </c>
      <c r="L2885" s="30">
        <f t="shared" si="3195"/>
        <v>0.65543620639514333</v>
      </c>
      <c r="M2885" s="30">
        <f t="shared" si="3192"/>
        <v>1.4838714101754182</v>
      </c>
      <c r="O2885" s="20">
        <f t="shared" si="3200"/>
        <v>9.9689967626459541E-4</v>
      </c>
      <c r="P2885" s="20">
        <f t="shared" si="3201"/>
        <v>1.6449581874093955E-3</v>
      </c>
      <c r="Q2885" s="20">
        <f t="shared" si="3202"/>
        <v>1.2830481500054614E-3</v>
      </c>
      <c r="S2885" s="20">
        <f t="shared" ref="S2885:U2885" si="3260">_xlfn.STDEV.S(O2865:O2885)*SQRT(252)</f>
        <v>0.13501957913940318</v>
      </c>
      <c r="T2885" s="20">
        <f t="shared" si="3260"/>
        <v>8.2305186088772325E-2</v>
      </c>
      <c r="U2885" s="20">
        <f t="shared" si="3260"/>
        <v>8.2574044351535619E-2</v>
      </c>
    </row>
    <row r="2886" spans="1:21" x14ac:dyDescent="0.2">
      <c r="A2886" s="1" t="s">
        <v>288</v>
      </c>
      <c r="B2886" s="13">
        <v>40554</v>
      </c>
      <c r="C2886" s="12">
        <v>1274.48</v>
      </c>
      <c r="D2886" s="12">
        <v>70423.44</v>
      </c>
      <c r="E2886" s="10">
        <v>1.6882999999999999</v>
      </c>
      <c r="F2886" s="12">
        <v>10.75</v>
      </c>
      <c r="H2886" s="19">
        <f t="shared" si="3197"/>
        <v>5.2030182657813366</v>
      </c>
      <c r="I2886" s="19">
        <f t="shared" si="3198"/>
        <v>4.1596834022445535</v>
      </c>
      <c r="J2886" s="19">
        <f t="shared" si="3199"/>
        <v>0.82113133534628846</v>
      </c>
      <c r="K2886" s="30">
        <f t="shared" si="3194"/>
        <v>0.83193668044891078</v>
      </c>
      <c r="L2886" s="30">
        <f t="shared" si="3195"/>
        <v>0.65690506827703077</v>
      </c>
      <c r="M2886" s="30">
        <f t="shared" si="3192"/>
        <v>1.4888417487259415</v>
      </c>
      <c r="O2886" s="20">
        <f t="shared" si="3200"/>
        <v>4.2266150118415169E-3</v>
      </c>
      <c r="P2886" s="20">
        <f t="shared" si="3201"/>
        <v>2.2410447692020607E-3</v>
      </c>
      <c r="Q2886" s="20">
        <f t="shared" si="3202"/>
        <v>3.3495749809855369E-3</v>
      </c>
      <c r="S2886" s="20">
        <f t="shared" ref="S2886:U2886" si="3261">_xlfn.STDEV.S(O2866:O2886)*SQRT(252)</f>
        <v>0.13036263268665974</v>
      </c>
      <c r="T2886" s="20">
        <f t="shared" si="3261"/>
        <v>7.9738122994902572E-2</v>
      </c>
      <c r="U2886" s="20">
        <f t="shared" si="3261"/>
        <v>8.2277631030137799E-2</v>
      </c>
    </row>
    <row r="2887" spans="1:21" x14ac:dyDescent="0.2">
      <c r="A2887" s="1" t="s">
        <v>289</v>
      </c>
      <c r="B2887" s="13">
        <v>40555</v>
      </c>
      <c r="C2887" s="12">
        <v>1285.96</v>
      </c>
      <c r="D2887" s="12">
        <v>71632.899999999994</v>
      </c>
      <c r="E2887" s="10">
        <v>1.6769000000000001</v>
      </c>
      <c r="F2887" s="12">
        <v>10.75</v>
      </c>
      <c r="H2887" s="19">
        <f t="shared" si="3197"/>
        <v>5.2051081902967606</v>
      </c>
      <c r="I2887" s="19">
        <f t="shared" si="3198"/>
        <v>4.231122268163042</v>
      </c>
      <c r="J2887" s="19">
        <f t="shared" si="3199"/>
        <v>0.82293324100758991</v>
      </c>
      <c r="K2887" s="30">
        <f t="shared" si="3194"/>
        <v>0.84622445363260845</v>
      </c>
      <c r="L2887" s="30">
        <f t="shared" si="3195"/>
        <v>0.658346592806072</v>
      </c>
      <c r="M2887" s="30">
        <f t="shared" si="3192"/>
        <v>1.5045710464386803</v>
      </c>
      <c r="O2887" s="20">
        <f t="shared" si="3200"/>
        <v>1.7174111347017407E-2</v>
      </c>
      <c r="P2887" s="20">
        <f t="shared" si="3201"/>
        <v>2.194418339353188E-3</v>
      </c>
      <c r="Q2887" s="20">
        <f t="shared" si="3202"/>
        <v>1.0564788182625184E-2</v>
      </c>
      <c r="S2887" s="20">
        <f t="shared" ref="S2887:U2887" si="3262">_xlfn.STDEV.S(O2867:O2887)*SQRT(252)</f>
        <v>0.13959986909643732</v>
      </c>
      <c r="T2887" s="20">
        <f t="shared" si="3262"/>
        <v>7.8062420121964265E-2</v>
      </c>
      <c r="U2887" s="20">
        <f t="shared" si="3262"/>
        <v>8.6065454932371749E-2</v>
      </c>
    </row>
    <row r="2888" spans="1:21" x14ac:dyDescent="0.2">
      <c r="A2888" s="1" t="s">
        <v>290</v>
      </c>
      <c r="B2888" s="13">
        <v>40556</v>
      </c>
      <c r="C2888" s="12">
        <v>1283.76</v>
      </c>
      <c r="D2888" s="12">
        <v>70721.440000000002</v>
      </c>
      <c r="E2888" s="10">
        <v>1.6697</v>
      </c>
      <c r="F2888" s="12">
        <v>10.75</v>
      </c>
      <c r="H2888" s="19">
        <f t="shared" si="3197"/>
        <v>5.2071989542834798</v>
      </c>
      <c r="I2888" s="19">
        <f t="shared" si="3198"/>
        <v>4.1772852923804074</v>
      </c>
      <c r="J2888" s="19">
        <f t="shared" si="3199"/>
        <v>0.8179980480295399</v>
      </c>
      <c r="K2888" s="30">
        <f t="shared" si="3194"/>
        <v>0.83545705847608154</v>
      </c>
      <c r="L2888" s="30">
        <f t="shared" si="3195"/>
        <v>0.65439843842363199</v>
      </c>
      <c r="M2888" s="30">
        <f t="shared" si="3192"/>
        <v>1.4898554968997135</v>
      </c>
      <c r="O2888" s="20">
        <f t="shared" si="3200"/>
        <v>-1.272404160658025E-2</v>
      </c>
      <c r="P2888" s="20">
        <f t="shared" si="3201"/>
        <v>-5.9970757433585042E-3</v>
      </c>
      <c r="Q2888" s="20">
        <f t="shared" si="3202"/>
        <v>-9.7805614256625262E-3</v>
      </c>
      <c r="S2888" s="20">
        <f t="shared" ref="S2888:U2888" si="3263">_xlfn.STDEV.S(O2868:O2888)*SQRT(252)</f>
        <v>0.13963575647976556</v>
      </c>
      <c r="T2888" s="20">
        <f t="shared" si="3263"/>
        <v>8.083590305857527E-2</v>
      </c>
      <c r="U2888" s="20">
        <f t="shared" si="3263"/>
        <v>8.8283447134243132E-2</v>
      </c>
    </row>
    <row r="2889" spans="1:21" x14ac:dyDescent="0.2">
      <c r="A2889" s="1" t="s">
        <v>291</v>
      </c>
      <c r="B2889" s="13">
        <v>40557</v>
      </c>
      <c r="C2889" s="12">
        <v>1293.24</v>
      </c>
      <c r="D2889" s="12">
        <v>70940.22</v>
      </c>
      <c r="E2889" s="10">
        <v>1.6839</v>
      </c>
      <c r="F2889" s="12">
        <v>10.75</v>
      </c>
      <c r="H2889" s="19">
        <f t="shared" si="3197"/>
        <v>5.2092905580786883</v>
      </c>
      <c r="I2889" s="19">
        <f t="shared" si="3198"/>
        <v>4.1902079149439047</v>
      </c>
      <c r="J2889" s="19">
        <f t="shared" si="3199"/>
        <v>0.83104665617550844</v>
      </c>
      <c r="K2889" s="30">
        <f t="shared" si="3194"/>
        <v>0.83804158298878095</v>
      </c>
      <c r="L2889" s="30">
        <f t="shared" si="3195"/>
        <v>0.66483732494040682</v>
      </c>
      <c r="M2889" s="30">
        <f t="shared" si="3192"/>
        <v>1.5028789079291878</v>
      </c>
      <c r="O2889" s="20">
        <f t="shared" si="3200"/>
        <v>3.0935456065375178E-3</v>
      </c>
      <c r="P2889" s="20">
        <f t="shared" si="3201"/>
        <v>1.5951881764756148E-2</v>
      </c>
      <c r="Q2889" s="20">
        <f t="shared" si="3202"/>
        <v>8.7413920723016236E-3</v>
      </c>
      <c r="S2889" s="20">
        <f t="shared" ref="S2889:U2889" si="3264">_xlfn.STDEV.S(O2869:O2889)*SQRT(252)</f>
        <v>0.13452634934701668</v>
      </c>
      <c r="T2889" s="20">
        <f t="shared" si="3264"/>
        <v>9.2695924127836976E-2</v>
      </c>
      <c r="U2889" s="20">
        <f t="shared" si="3264"/>
        <v>9.1198447533619845E-2</v>
      </c>
    </row>
    <row r="2890" spans="1:21" x14ac:dyDescent="0.2">
      <c r="A2890" s="1" t="s">
        <v>292</v>
      </c>
      <c r="B2890" s="13">
        <v>40560</v>
      </c>
      <c r="C2890" s="12">
        <v>1293.24</v>
      </c>
      <c r="D2890" s="12">
        <v>70609.070000000007</v>
      </c>
      <c r="E2890" s="10">
        <v>1.6814</v>
      </c>
      <c r="F2890" s="12">
        <v>10.75</v>
      </c>
      <c r="H2890" s="19">
        <f t="shared" si="3197"/>
        <v>5.2113830020197174</v>
      </c>
      <c r="I2890" s="19">
        <f t="shared" si="3198"/>
        <v>4.1706479621973012</v>
      </c>
      <c r="J2890" s="19">
        <f t="shared" si="3199"/>
        <v>0.82981284381109321</v>
      </c>
      <c r="K2890" s="30">
        <f t="shared" si="3194"/>
        <v>0.83412959243946028</v>
      </c>
      <c r="L2890" s="30">
        <f t="shared" si="3195"/>
        <v>0.66385027504887462</v>
      </c>
      <c r="M2890" s="30">
        <f t="shared" ref="M2890:M2953" si="3265">I2890*$M$4+(1-$M$4)*J2890</f>
        <v>1.4979798674883349</v>
      </c>
      <c r="O2890" s="20">
        <f t="shared" si="3200"/>
        <v>-4.6680148440475522E-3</v>
      </c>
      <c r="P2890" s="20">
        <f t="shared" si="3201"/>
        <v>-1.4846487321099611E-3</v>
      </c>
      <c r="Q2890" s="20">
        <f t="shared" si="3202"/>
        <v>-3.2597705743326877E-3</v>
      </c>
      <c r="S2890" s="20">
        <f t="shared" ref="S2890:U2890" si="3266">_xlfn.STDEV.S(O2870:O2890)*SQRT(252)</f>
        <v>0.13385335731838949</v>
      </c>
      <c r="T2890" s="20">
        <f t="shared" si="3266"/>
        <v>9.2258843308265545E-2</v>
      </c>
      <c r="U2890" s="20">
        <f t="shared" si="3266"/>
        <v>9.0448621006786897E-2</v>
      </c>
    </row>
    <row r="2891" spans="1:21" x14ac:dyDescent="0.2">
      <c r="A2891" s="1" t="s">
        <v>293</v>
      </c>
      <c r="B2891" s="13">
        <v>40561</v>
      </c>
      <c r="C2891" s="12">
        <v>1295.02</v>
      </c>
      <c r="D2891" s="12">
        <v>70919.75</v>
      </c>
      <c r="E2891" s="10">
        <v>1.6740999999999999</v>
      </c>
      <c r="F2891" s="12">
        <v>10.75</v>
      </c>
      <c r="H2891" s="19">
        <f t="shared" si="3197"/>
        <v>5.213476286444032</v>
      </c>
      <c r="I2891" s="19">
        <f t="shared" si="3198"/>
        <v>4.1889988186651088</v>
      </c>
      <c r="J2891" s="19">
        <f t="shared" si="3199"/>
        <v>0.82734729737929547</v>
      </c>
      <c r="K2891" s="30">
        <f t="shared" ref="K2891:K2954" si="3267">I2891*$M$4</f>
        <v>0.83779976373302179</v>
      </c>
      <c r="L2891" s="30">
        <f t="shared" ref="L2891:L2954" si="3268">J2891*(1-$M$4)</f>
        <v>0.66187783790343646</v>
      </c>
      <c r="M2891" s="30">
        <f t="shared" si="3265"/>
        <v>1.4996776016364581</v>
      </c>
      <c r="O2891" s="20">
        <f t="shared" si="3200"/>
        <v>4.4000013029485974E-3</v>
      </c>
      <c r="P2891" s="20">
        <f t="shared" si="3201"/>
        <v>-2.9712078454633417E-3</v>
      </c>
      <c r="Q2891" s="20">
        <f t="shared" si="3202"/>
        <v>1.1333491090035341E-3</v>
      </c>
      <c r="S2891" s="20">
        <f t="shared" ref="S2891:U2891" si="3269">_xlfn.STDEV.S(O2871:O2891)*SQRT(252)</f>
        <v>0.12620757680652189</v>
      </c>
      <c r="T2891" s="20">
        <f t="shared" si="3269"/>
        <v>9.3287700477180449E-2</v>
      </c>
      <c r="U2891" s="20">
        <f t="shared" si="3269"/>
        <v>8.7226641793264614E-2</v>
      </c>
    </row>
    <row r="2892" spans="1:21" x14ac:dyDescent="0.2">
      <c r="A2892" s="1" t="s">
        <v>294</v>
      </c>
      <c r="B2892" s="13">
        <v>40562</v>
      </c>
      <c r="C2892" s="12">
        <v>1281.92</v>
      </c>
      <c r="D2892" s="12">
        <v>70058.080000000002</v>
      </c>
      <c r="E2892" s="10">
        <v>1.671</v>
      </c>
      <c r="F2892" s="12">
        <v>10.75</v>
      </c>
      <c r="H2892" s="19">
        <f t="shared" ref="H2892:H2955" si="3270">H2891*(1+(F2892-0.1)/100)^(1/252)</f>
        <v>5.2155704116892343</v>
      </c>
      <c r="I2892" s="19">
        <f t="shared" ref="H2892:I2955" si="3271">(D2892/D2891*I2891)</f>
        <v>4.1381027761370524</v>
      </c>
      <c r="J2892" s="19">
        <f t="shared" ref="J2892:J2955" si="3272">((C2892*E2892)/(C2891*E2891))*J2891</f>
        <v>0.81746158636769783</v>
      </c>
      <c r="K2892" s="30">
        <f t="shared" si="3267"/>
        <v>0.82762055522741051</v>
      </c>
      <c r="L2892" s="30">
        <f t="shared" si="3268"/>
        <v>0.65396926909415831</v>
      </c>
      <c r="M2892" s="30">
        <f t="shared" si="3265"/>
        <v>1.4815898243215688</v>
      </c>
      <c r="O2892" s="20">
        <f t="shared" ref="O2892:O2955" si="3273">I2892/I2891-1</f>
        <v>-1.2149930026543965E-2</v>
      </c>
      <c r="P2892" s="20">
        <f t="shared" ref="P2892:P2955" si="3274">J2892/J2891-1</f>
        <v>-1.1948683512850722E-2</v>
      </c>
      <c r="Q2892" s="20">
        <f t="shared" ref="Q2892:Q2955" si="3275">M2892/M2891-1</f>
        <v>-1.2061110531458086E-2</v>
      </c>
      <c r="S2892" s="20">
        <f t="shared" ref="S2892:U2892" si="3276">_xlfn.STDEV.S(O2872:O2892)*SQRT(252)</f>
        <v>0.12862944599131756</v>
      </c>
      <c r="T2892" s="20">
        <f t="shared" si="3276"/>
        <v>0.10330563960920641</v>
      </c>
      <c r="U2892" s="20">
        <f t="shared" si="3276"/>
        <v>9.6767980888563657E-2</v>
      </c>
    </row>
    <row r="2893" spans="1:21" x14ac:dyDescent="0.2">
      <c r="A2893" s="1" t="s">
        <v>295</v>
      </c>
      <c r="B2893" s="13">
        <v>40563</v>
      </c>
      <c r="C2893" s="12">
        <v>1280.26</v>
      </c>
      <c r="D2893" s="12">
        <v>69561.53</v>
      </c>
      <c r="E2893" s="10">
        <v>1.6711</v>
      </c>
      <c r="F2893" s="12">
        <v>11.25</v>
      </c>
      <c r="H2893" s="19">
        <f t="shared" si="3270"/>
        <v>5.2177587290472296</v>
      </c>
      <c r="I2893" s="19">
        <f t="shared" si="3271"/>
        <v>4.1087731836975951</v>
      </c>
      <c r="J2893" s="19">
        <f t="shared" si="3272"/>
        <v>0.81645188586248907</v>
      </c>
      <c r="K2893" s="30">
        <f t="shared" si="3267"/>
        <v>0.8217546367395191</v>
      </c>
      <c r="L2893" s="30">
        <f t="shared" si="3268"/>
        <v>0.65316150868999134</v>
      </c>
      <c r="M2893" s="30">
        <f t="shared" si="3265"/>
        <v>1.4749161454295106</v>
      </c>
      <c r="O2893" s="20">
        <f t="shared" si="3273"/>
        <v>-7.0876906703696285E-3</v>
      </c>
      <c r="P2893" s="20">
        <f t="shared" si="3274"/>
        <v>-1.2351656910207787E-3</v>
      </c>
      <c r="Q2893" s="20">
        <f t="shared" si="3275"/>
        <v>-4.5044038387036522E-3</v>
      </c>
      <c r="S2893" s="20">
        <f t="shared" ref="S2893:U2893" si="3277">_xlfn.STDEV.S(O2873:O2893)*SQRT(252)</f>
        <v>0.13147712745313819</v>
      </c>
      <c r="T2893" s="20">
        <f t="shared" si="3277"/>
        <v>0.10330414273704168</v>
      </c>
      <c r="U2893" s="20">
        <f t="shared" si="3277"/>
        <v>9.8199865837190856E-2</v>
      </c>
    </row>
    <row r="2894" spans="1:21" x14ac:dyDescent="0.2">
      <c r="A2894" s="1" t="s">
        <v>296</v>
      </c>
      <c r="B2894" s="13">
        <v>40564</v>
      </c>
      <c r="C2894" s="12">
        <v>1283.3499999999999</v>
      </c>
      <c r="D2894" s="12">
        <v>69133.09</v>
      </c>
      <c r="E2894" s="10">
        <v>1.6718999999999999</v>
      </c>
      <c r="F2894" s="12">
        <v>11.25</v>
      </c>
      <c r="H2894" s="19">
        <f t="shared" si="3270"/>
        <v>5.2199479645661322</v>
      </c>
      <c r="I2894" s="19">
        <f t="shared" si="3271"/>
        <v>4.0834666272888525</v>
      </c>
      <c r="J2894" s="19">
        <f t="shared" si="3272"/>
        <v>0.8188142520592091</v>
      </c>
      <c r="K2894" s="30">
        <f t="shared" si="3267"/>
        <v>0.81669332545777051</v>
      </c>
      <c r="L2894" s="30">
        <f t="shared" si="3268"/>
        <v>0.6550514016473673</v>
      </c>
      <c r="M2894" s="30">
        <f t="shared" si="3265"/>
        <v>1.4717447271051378</v>
      </c>
      <c r="O2894" s="20">
        <f t="shared" si="3273"/>
        <v>-6.1591514735229724E-3</v>
      </c>
      <c r="P2894" s="20">
        <f t="shared" si="3274"/>
        <v>2.8934542716188005E-3</v>
      </c>
      <c r="Q2894" s="20">
        <f t="shared" si="3275"/>
        <v>-2.1502363603519425E-3</v>
      </c>
      <c r="S2894" s="20">
        <f t="shared" ref="S2894:U2894" si="3278">_xlfn.STDEV.S(O2874:O2894)*SQRT(252)</f>
        <v>0.13366181875001554</v>
      </c>
      <c r="T2894" s="20">
        <f t="shared" si="3278"/>
        <v>0.10372930298441442</v>
      </c>
      <c r="U2894" s="20">
        <f t="shared" si="3278"/>
        <v>9.8630024115931775E-2</v>
      </c>
    </row>
    <row r="2895" spans="1:21" x14ac:dyDescent="0.2">
      <c r="A2895" s="1" t="s">
        <v>297</v>
      </c>
      <c r="B2895" s="13">
        <v>40567</v>
      </c>
      <c r="C2895" s="12">
        <v>1290.8399999999999</v>
      </c>
      <c r="D2895" s="12">
        <v>69426.570000000007</v>
      </c>
      <c r="E2895" s="10">
        <v>1.6727000000000001</v>
      </c>
      <c r="F2895" s="12">
        <v>11.25</v>
      </c>
      <c r="H2895" s="19">
        <f t="shared" si="3270"/>
        <v>5.2221381186311779</v>
      </c>
      <c r="I2895" s="19">
        <f t="shared" si="3271"/>
        <v>4.100801535735398</v>
      </c>
      <c r="J2895" s="19">
        <f t="shared" si="3272"/>
        <v>0.82398717497021046</v>
      </c>
      <c r="K2895" s="30">
        <f t="shared" si="3267"/>
        <v>0.82016030714707966</v>
      </c>
      <c r="L2895" s="30">
        <f t="shared" si="3268"/>
        <v>0.65918973997616837</v>
      </c>
      <c r="M2895" s="30">
        <f t="shared" si="3265"/>
        <v>1.4793500471232481</v>
      </c>
      <c r="O2895" s="20">
        <f t="shared" si="3273"/>
        <v>4.2451451251492855E-3</v>
      </c>
      <c r="P2895" s="20">
        <f t="shared" si="3274"/>
        <v>6.3175780074566923E-3</v>
      </c>
      <c r="Q2895" s="20">
        <f t="shared" si="3275"/>
        <v>5.1675537734521271E-3</v>
      </c>
      <c r="S2895" s="20">
        <f t="shared" ref="S2895:U2895" si="3279">_xlfn.STDEV.S(O2875:O2895)*SQRT(252)</f>
        <v>0.13427661709597044</v>
      </c>
      <c r="T2895" s="20">
        <f t="shared" si="3279"/>
        <v>0.10403909396901025</v>
      </c>
      <c r="U2895" s="20">
        <f t="shared" si="3279"/>
        <v>9.9524422898391252E-2</v>
      </c>
    </row>
    <row r="2896" spans="1:21" x14ac:dyDescent="0.2">
      <c r="A2896" s="1" t="s">
        <v>298</v>
      </c>
      <c r="B2896" s="13">
        <v>40568</v>
      </c>
      <c r="C2896" s="12">
        <v>1291.18</v>
      </c>
      <c r="D2896" s="12">
        <v>69426.570000000007</v>
      </c>
      <c r="E2896" s="10">
        <v>1.6740999999999999</v>
      </c>
      <c r="F2896" s="12">
        <v>11.25</v>
      </c>
      <c r="H2896" s="19">
        <f t="shared" si="3270"/>
        <v>5.2243291916277652</v>
      </c>
      <c r="I2896" s="19">
        <f t="shared" si="3271"/>
        <v>4.100801535735398</v>
      </c>
      <c r="J2896" s="19">
        <f t="shared" si="3272"/>
        <v>0.82489404289524371</v>
      </c>
      <c r="K2896" s="30">
        <f t="shared" si="3267"/>
        <v>0.82016030714707966</v>
      </c>
      <c r="L2896" s="30">
        <f t="shared" si="3268"/>
        <v>0.65991523431619503</v>
      </c>
      <c r="M2896" s="30">
        <f t="shared" si="3265"/>
        <v>1.4800755414632747</v>
      </c>
      <c r="O2896" s="20">
        <f t="shared" si="3273"/>
        <v>0</v>
      </c>
      <c r="P2896" s="20">
        <f t="shared" si="3274"/>
        <v>1.100585000083365E-3</v>
      </c>
      <c r="Q2896" s="20">
        <f t="shared" si="3275"/>
        <v>4.9041424741713691E-4</v>
      </c>
      <c r="S2896" s="20">
        <f t="shared" ref="S2896:U2896" si="3280">_xlfn.STDEV.S(O2876:O2896)*SQRT(252)</f>
        <v>0.12863255885043701</v>
      </c>
      <c r="T2896" s="20">
        <f t="shared" si="3280"/>
        <v>0.10399070065811106</v>
      </c>
      <c r="U2896" s="20">
        <f t="shared" si="3280"/>
        <v>9.7516096416077364E-2</v>
      </c>
    </row>
    <row r="2897" spans="1:21" x14ac:dyDescent="0.2">
      <c r="A2897" s="1" t="s">
        <v>299</v>
      </c>
      <c r="B2897" s="13">
        <v>40569</v>
      </c>
      <c r="C2897" s="12">
        <v>1296.6300000000001</v>
      </c>
      <c r="D2897" s="12">
        <v>68709.22</v>
      </c>
      <c r="E2897" s="10">
        <v>1.6688000000000001</v>
      </c>
      <c r="F2897" s="12">
        <v>11.25</v>
      </c>
      <c r="H2897" s="19">
        <f t="shared" si="3270"/>
        <v>5.2265211839414532</v>
      </c>
      <c r="I2897" s="19">
        <f t="shared" si="3271"/>
        <v>4.0584300059066907</v>
      </c>
      <c r="J2897" s="19">
        <f t="shared" si="3272"/>
        <v>0.82575333667020534</v>
      </c>
      <c r="K2897" s="30">
        <f t="shared" si="3267"/>
        <v>0.81168600118133816</v>
      </c>
      <c r="L2897" s="30">
        <f t="shared" si="3268"/>
        <v>0.66060266933616429</v>
      </c>
      <c r="M2897" s="30">
        <f t="shared" si="3265"/>
        <v>1.4722886705175025</v>
      </c>
      <c r="O2897" s="20">
        <f t="shared" si="3273"/>
        <v>-1.03324995027122E-2</v>
      </c>
      <c r="P2897" s="20">
        <f t="shared" si="3274"/>
        <v>1.0417020008359756E-3</v>
      </c>
      <c r="Q2897" s="20">
        <f t="shared" si="3275"/>
        <v>-5.2611307515249006E-3</v>
      </c>
      <c r="S2897" s="20">
        <f t="shared" ref="S2897:U2897" si="3281">_xlfn.STDEV.S(O2877:O2897)*SQRT(252)</f>
        <v>0.13425980280047548</v>
      </c>
      <c r="T2897" s="20">
        <f t="shared" si="3281"/>
        <v>0.10328849299440448</v>
      </c>
      <c r="U2897" s="20">
        <f t="shared" si="3281"/>
        <v>9.9888311422057188E-2</v>
      </c>
    </row>
    <row r="2898" spans="1:21" x14ac:dyDescent="0.2">
      <c r="A2898" s="1" t="s">
        <v>300</v>
      </c>
      <c r="B2898" s="13">
        <v>40570</v>
      </c>
      <c r="C2898" s="12">
        <v>1299.54</v>
      </c>
      <c r="D2898" s="12">
        <v>68050.710000000006</v>
      </c>
      <c r="E2898" s="10">
        <v>1.6716</v>
      </c>
      <c r="F2898" s="12">
        <v>11.25</v>
      </c>
      <c r="H2898" s="19">
        <f t="shared" si="3270"/>
        <v>5.2287140959579634</v>
      </c>
      <c r="I2898" s="19">
        <f t="shared" si="3271"/>
        <v>4.0195339633786347</v>
      </c>
      <c r="J2898" s="19">
        <f t="shared" si="3272"/>
        <v>0.82899515948135172</v>
      </c>
      <c r="K2898" s="30">
        <f t="shared" si="3267"/>
        <v>0.80390679267572696</v>
      </c>
      <c r="L2898" s="30">
        <f t="shared" si="3268"/>
        <v>0.6631961275850814</v>
      </c>
      <c r="M2898" s="30">
        <f t="shared" si="3265"/>
        <v>1.4671029202608084</v>
      </c>
      <c r="O2898" s="20">
        <f t="shared" si="3273"/>
        <v>-9.5840121602309702E-3</v>
      </c>
      <c r="P2898" s="20">
        <f t="shared" si="3274"/>
        <v>3.9258973196751867E-3</v>
      </c>
      <c r="Q2898" s="20">
        <f t="shared" si="3275"/>
        <v>-3.5222374256750344E-3</v>
      </c>
      <c r="S2898" s="20">
        <f t="shared" ref="S2898:U2898" si="3282">_xlfn.STDEV.S(O2878:O2898)*SQRT(252)</f>
        <v>0.12997830904377156</v>
      </c>
      <c r="T2898" s="20">
        <f t="shared" si="3282"/>
        <v>0.10238693746422216</v>
      </c>
      <c r="U2898" s="20">
        <f t="shared" si="3282"/>
        <v>9.909665781121435E-2</v>
      </c>
    </row>
    <row r="2899" spans="1:21" x14ac:dyDescent="0.2">
      <c r="A2899" s="1" t="s">
        <v>301</v>
      </c>
      <c r="B2899" s="13">
        <v>40571</v>
      </c>
      <c r="C2899" s="12">
        <v>1276.3399999999999</v>
      </c>
      <c r="D2899" s="12">
        <v>66697.570000000007</v>
      </c>
      <c r="E2899" s="10">
        <v>1.6778</v>
      </c>
      <c r="F2899" s="12">
        <v>11.25</v>
      </c>
      <c r="H2899" s="19">
        <f t="shared" si="3270"/>
        <v>5.2309079280631803</v>
      </c>
      <c r="I2899" s="19">
        <f t="shared" si="3271"/>
        <v>3.9396083874778665</v>
      </c>
      <c r="J2899" s="19">
        <f t="shared" si="3272"/>
        <v>0.81721541616749072</v>
      </c>
      <c r="K2899" s="30">
        <f t="shared" si="3267"/>
        <v>0.78792167749557329</v>
      </c>
      <c r="L2899" s="30">
        <f t="shared" si="3268"/>
        <v>0.65377233293399262</v>
      </c>
      <c r="M2899" s="30">
        <f t="shared" si="3265"/>
        <v>1.4416940104295659</v>
      </c>
      <c r="O2899" s="20">
        <f t="shared" si="3273"/>
        <v>-1.9884289230781005E-2</v>
      </c>
      <c r="P2899" s="20">
        <f t="shared" si="3274"/>
        <v>-1.4209664772024455E-2</v>
      </c>
      <c r="Q2899" s="20">
        <f t="shared" si="3275"/>
        <v>-1.7319105210918284E-2</v>
      </c>
      <c r="S2899" s="20">
        <f t="shared" ref="S2899:U2899" si="3283">_xlfn.STDEV.S(O2879:O2899)*SQRT(252)</f>
        <v>0.14421394275016317</v>
      </c>
      <c r="T2899" s="20">
        <f t="shared" si="3283"/>
        <v>0.11027639526152273</v>
      </c>
      <c r="U2899" s="20">
        <f t="shared" si="3283"/>
        <v>0.11630562445209487</v>
      </c>
    </row>
    <row r="2900" spans="1:21" x14ac:dyDescent="0.2">
      <c r="A2900" s="1" t="s">
        <v>302</v>
      </c>
      <c r="B2900" s="13">
        <v>40574</v>
      </c>
      <c r="C2900" s="12">
        <v>1286.1199999999999</v>
      </c>
      <c r="D2900" s="12">
        <v>66574.880000000005</v>
      </c>
      <c r="E2900" s="10">
        <v>1.673</v>
      </c>
      <c r="F2900" s="12">
        <v>11.25</v>
      </c>
      <c r="H2900" s="19">
        <f t="shared" si="3270"/>
        <v>5.2331026806431478</v>
      </c>
      <c r="I2900" s="19">
        <f t="shared" si="3271"/>
        <v>3.9323614884820008</v>
      </c>
      <c r="J2900" s="19">
        <f t="shared" si="3272"/>
        <v>0.82112148041742739</v>
      </c>
      <c r="K2900" s="30">
        <f t="shared" si="3267"/>
        <v>0.78647229769640026</v>
      </c>
      <c r="L2900" s="30">
        <f t="shared" si="3268"/>
        <v>0.65689718433394195</v>
      </c>
      <c r="M2900" s="30">
        <f t="shared" si="3265"/>
        <v>1.4433694820303422</v>
      </c>
      <c r="O2900" s="20">
        <f t="shared" si="3273"/>
        <v>-1.8394973010261717E-3</v>
      </c>
      <c r="P2900" s="20">
        <f t="shared" si="3274"/>
        <v>4.7797241371865251E-3</v>
      </c>
      <c r="Q2900" s="20">
        <f t="shared" si="3275"/>
        <v>1.1621547905835694E-3</v>
      </c>
      <c r="S2900" s="20">
        <f t="shared" ref="S2900:U2900" si="3284">_xlfn.STDEV.S(O2880:O2900)*SQRT(252)</f>
        <v>0.14406777313678731</v>
      </c>
      <c r="T2900" s="20">
        <f t="shared" si="3284"/>
        <v>0.1109089865939371</v>
      </c>
      <c r="U2900" s="20">
        <f t="shared" si="3284"/>
        <v>0.11644502030633101</v>
      </c>
    </row>
    <row r="2901" spans="1:21" x14ac:dyDescent="0.2">
      <c r="A2901" s="1" t="s">
        <v>303</v>
      </c>
      <c r="B2901" s="13">
        <v>40575</v>
      </c>
      <c r="C2901" s="12">
        <v>1307.5899999999999</v>
      </c>
      <c r="D2901" s="12">
        <v>67847.34</v>
      </c>
      <c r="E2901" s="10">
        <v>1.6627000000000001</v>
      </c>
      <c r="F2901" s="12">
        <v>11.25</v>
      </c>
      <c r="H2901" s="19">
        <f t="shared" si="3270"/>
        <v>5.2352983540840734</v>
      </c>
      <c r="I2901" s="19">
        <f t="shared" si="3271"/>
        <v>4.0075215593620959</v>
      </c>
      <c r="J2901" s="19">
        <f t="shared" si="3272"/>
        <v>0.82968925917172831</v>
      </c>
      <c r="K2901" s="30">
        <f t="shared" si="3267"/>
        <v>0.80150431187241922</v>
      </c>
      <c r="L2901" s="30">
        <f t="shared" si="3268"/>
        <v>0.66375140733738269</v>
      </c>
      <c r="M2901" s="30">
        <f t="shared" si="3265"/>
        <v>1.4652557192098019</v>
      </c>
      <c r="O2901" s="20">
        <f t="shared" si="3273"/>
        <v>1.9113215074514578E-2</v>
      </c>
      <c r="P2901" s="20">
        <f t="shared" si="3274"/>
        <v>1.0434240192992439E-2</v>
      </c>
      <c r="Q2901" s="20">
        <f t="shared" si="3275"/>
        <v>1.5163294951112016E-2</v>
      </c>
      <c r="S2901" s="20">
        <f t="shared" ref="S2901:U2901" si="3285">_xlfn.STDEV.S(O2881:O2901)*SQRT(252)</f>
        <v>0.15691730971954679</v>
      </c>
      <c r="T2901" s="20">
        <f t="shared" si="3285"/>
        <v>0.11534020162475978</v>
      </c>
      <c r="U2901" s="20">
        <f t="shared" si="3285"/>
        <v>0.12657932099169489</v>
      </c>
    </row>
    <row r="2902" spans="1:21" x14ac:dyDescent="0.2">
      <c r="A2902" s="1" t="s">
        <v>304</v>
      </c>
      <c r="B2902" s="13">
        <v>40576</v>
      </c>
      <c r="C2902" s="12">
        <v>1304.03</v>
      </c>
      <c r="D2902" s="12">
        <v>66688.479999999996</v>
      </c>
      <c r="E2902" s="10">
        <v>1.6667000000000001</v>
      </c>
      <c r="F2902" s="12">
        <v>11.25</v>
      </c>
      <c r="H2902" s="19">
        <f t="shared" si="3270"/>
        <v>5.2374949487723264</v>
      </c>
      <c r="I2902" s="19">
        <f t="shared" si="3271"/>
        <v>3.9390714707619772</v>
      </c>
      <c r="J2902" s="19">
        <f t="shared" si="3272"/>
        <v>0.82942094591110505</v>
      </c>
      <c r="K2902" s="30">
        <f t="shared" si="3267"/>
        <v>0.78781429415239546</v>
      </c>
      <c r="L2902" s="30">
        <f t="shared" si="3268"/>
        <v>0.66353675672888413</v>
      </c>
      <c r="M2902" s="30">
        <f t="shared" si="3265"/>
        <v>1.4513510508812795</v>
      </c>
      <c r="O2902" s="20">
        <f t="shared" si="3273"/>
        <v>-1.708040433125313E-2</v>
      </c>
      <c r="P2902" s="20">
        <f t="shared" si="3274"/>
        <v>-3.2339006158899064E-4</v>
      </c>
      <c r="Q2902" s="20">
        <f t="shared" si="3275"/>
        <v>-9.4895847504495867E-3</v>
      </c>
      <c r="S2902" s="20">
        <f t="shared" ref="S2902:U2902" si="3286">_xlfn.STDEV.S(O2882:O2902)*SQRT(252)</f>
        <v>0.16397941611390532</v>
      </c>
      <c r="T2902" s="20">
        <f t="shared" si="3286"/>
        <v>0.11555105703318796</v>
      </c>
      <c r="U2902" s="20">
        <f t="shared" si="3286"/>
        <v>0.12995385588518948</v>
      </c>
    </row>
    <row r="2903" spans="1:21" x14ac:dyDescent="0.2">
      <c r="A2903" s="1" t="s">
        <v>305</v>
      </c>
      <c r="B2903" s="13">
        <v>40577</v>
      </c>
      <c r="C2903" s="12">
        <v>1307.0999999999999</v>
      </c>
      <c r="D2903" s="12">
        <v>66764.84</v>
      </c>
      <c r="E2903" s="10">
        <v>1.6693</v>
      </c>
      <c r="F2903" s="12">
        <v>11.25</v>
      </c>
      <c r="H2903" s="19">
        <f t="shared" si="3270"/>
        <v>5.2396924650944383</v>
      </c>
      <c r="I2903" s="19">
        <f t="shared" si="3271"/>
        <v>3.9435818074424267</v>
      </c>
      <c r="J2903" s="19">
        <f t="shared" si="3272"/>
        <v>0.83267051902236877</v>
      </c>
      <c r="K2903" s="30">
        <f t="shared" si="3267"/>
        <v>0.78871636148848534</v>
      </c>
      <c r="L2903" s="30">
        <f t="shared" si="3268"/>
        <v>0.66613641521789502</v>
      </c>
      <c r="M2903" s="30">
        <f t="shared" si="3265"/>
        <v>1.4548527767063804</v>
      </c>
      <c r="O2903" s="20">
        <f t="shared" si="3273"/>
        <v>1.1450253477063299E-3</v>
      </c>
      <c r="P2903" s="20">
        <f t="shared" si="3274"/>
        <v>3.9178816586240561E-3</v>
      </c>
      <c r="Q2903" s="20">
        <f t="shared" si="3275"/>
        <v>2.4127352393306101E-3</v>
      </c>
      <c r="S2903" s="20">
        <f t="shared" ref="S2903:U2903" si="3287">_xlfn.STDEV.S(O2883:O2903)*SQRT(252)</f>
        <v>0.15719697102264263</v>
      </c>
      <c r="T2903" s="20">
        <f t="shared" si="3287"/>
        <v>0.10603964459387413</v>
      </c>
      <c r="U2903" s="20">
        <f t="shared" si="3287"/>
        <v>0.12144999019844396</v>
      </c>
    </row>
    <row r="2904" spans="1:21" x14ac:dyDescent="0.2">
      <c r="A2904" s="1" t="s">
        <v>306</v>
      </c>
      <c r="B2904" s="13">
        <v>40578</v>
      </c>
      <c r="C2904" s="12">
        <v>1310.87</v>
      </c>
      <c r="D2904" s="12">
        <v>65269.15</v>
      </c>
      <c r="E2904" s="10">
        <v>1.6734</v>
      </c>
      <c r="F2904" s="12">
        <v>11.25</v>
      </c>
      <c r="H2904" s="19">
        <f t="shared" si="3270"/>
        <v>5.2418909034371026</v>
      </c>
      <c r="I2904" s="19">
        <f t="shared" si="3271"/>
        <v>3.8552362669817057</v>
      </c>
      <c r="J2904" s="19">
        <f t="shared" si="3272"/>
        <v>0.83712318378753847</v>
      </c>
      <c r="K2904" s="30">
        <f t="shared" si="3267"/>
        <v>0.77104725339634117</v>
      </c>
      <c r="L2904" s="30">
        <f t="shared" si="3268"/>
        <v>0.66969854703003084</v>
      </c>
      <c r="M2904" s="30">
        <f t="shared" si="3265"/>
        <v>1.440745800426372</v>
      </c>
      <c r="O2904" s="20">
        <f t="shared" si="3273"/>
        <v>-2.240236028424536E-2</v>
      </c>
      <c r="P2904" s="20">
        <f t="shared" si="3274"/>
        <v>5.3474509586306507E-3</v>
      </c>
      <c r="Q2904" s="20">
        <f t="shared" si="3275"/>
        <v>-9.6964974778719348E-3</v>
      </c>
      <c r="S2904" s="20">
        <f t="shared" ref="S2904:U2904" si="3288">_xlfn.STDEV.S(O2884:O2904)*SQRT(252)</f>
        <v>0.1706350995405245</v>
      </c>
      <c r="T2904" s="20">
        <f t="shared" si="3288"/>
        <v>0.10538847575301795</v>
      </c>
      <c r="U2904" s="20">
        <f t="shared" si="3288"/>
        <v>0.125017300419514</v>
      </c>
    </row>
    <row r="2905" spans="1:21" x14ac:dyDescent="0.2">
      <c r="A2905" s="1" t="s">
        <v>307</v>
      </c>
      <c r="B2905" s="13">
        <v>40581</v>
      </c>
      <c r="C2905" s="12">
        <v>1319.05</v>
      </c>
      <c r="D2905" s="12">
        <v>65362.04</v>
      </c>
      <c r="E2905" s="10">
        <v>1.6772</v>
      </c>
      <c r="F2905" s="12">
        <v>11.25</v>
      </c>
      <c r="H2905" s="19">
        <f t="shared" si="3270"/>
        <v>5.2440902641871752</v>
      </c>
      <c r="I2905" s="19">
        <f t="shared" si="3271"/>
        <v>3.8607229769639857</v>
      </c>
      <c r="J2905" s="19">
        <f t="shared" si="3272"/>
        <v>0.8442597650043524</v>
      </c>
      <c r="K2905" s="30">
        <f t="shared" si="3267"/>
        <v>0.77214459539279723</v>
      </c>
      <c r="L2905" s="30">
        <f t="shared" si="3268"/>
        <v>0.67540781200348199</v>
      </c>
      <c r="M2905" s="30">
        <f t="shared" si="3265"/>
        <v>1.4475524073962793</v>
      </c>
      <c r="O2905" s="20">
        <f t="shared" si="3273"/>
        <v>1.4231838471927549E-3</v>
      </c>
      <c r="P2905" s="20">
        <f t="shared" si="3274"/>
        <v>8.5251267137587128E-3</v>
      </c>
      <c r="Q2905" s="20">
        <f t="shared" si="3275"/>
        <v>4.7243635677389761E-3</v>
      </c>
      <c r="S2905" s="20">
        <f t="shared" ref="S2905:U2905" si="3289">_xlfn.STDEV.S(O2885:O2905)*SQRT(252)</f>
        <v>0.17093984454634745</v>
      </c>
      <c r="T2905" s="20">
        <f t="shared" si="3289"/>
        <v>0.10798434241225947</v>
      </c>
      <c r="U2905" s="20">
        <f t="shared" si="3289"/>
        <v>0.12622236830298306</v>
      </c>
    </row>
    <row r="2906" spans="1:21" x14ac:dyDescent="0.2">
      <c r="A2906" s="1" t="s">
        <v>308</v>
      </c>
      <c r="B2906" s="13">
        <v>40582</v>
      </c>
      <c r="C2906" s="12">
        <v>1324.57</v>
      </c>
      <c r="D2906" s="12">
        <v>65771.33</v>
      </c>
      <c r="E2906" s="10">
        <v>1.6707000000000001</v>
      </c>
      <c r="F2906" s="12">
        <v>11.25</v>
      </c>
      <c r="H2906" s="19">
        <f t="shared" si="3270"/>
        <v>5.2462905477316744</v>
      </c>
      <c r="I2906" s="19">
        <f t="shared" si="3271"/>
        <v>3.8848984051978896</v>
      </c>
      <c r="J2906" s="19">
        <f t="shared" si="3272"/>
        <v>0.84450722164218273</v>
      </c>
      <c r="K2906" s="30">
        <f t="shared" si="3267"/>
        <v>0.77697968103957793</v>
      </c>
      <c r="L2906" s="30">
        <f t="shared" si="3268"/>
        <v>0.67560577731374627</v>
      </c>
      <c r="M2906" s="30">
        <f t="shared" si="3265"/>
        <v>1.4525854583533242</v>
      </c>
      <c r="O2906" s="20">
        <f t="shared" si="3273"/>
        <v>6.2618914587120322E-3</v>
      </c>
      <c r="P2906" s="20">
        <f t="shared" si="3274"/>
        <v>2.9310485716327328E-4</v>
      </c>
      <c r="Q2906" s="20">
        <f t="shared" si="3275"/>
        <v>3.476938680305075E-3</v>
      </c>
      <c r="S2906" s="20">
        <f t="shared" ref="S2906:U2906" si="3290">_xlfn.STDEV.S(O2886:O2906)*SQRT(252)</f>
        <v>0.17353834367784796</v>
      </c>
      <c r="T2906" s="20">
        <f t="shared" si="3290"/>
        <v>0.10806784062751655</v>
      </c>
      <c r="U2906" s="20">
        <f t="shared" si="3290"/>
        <v>0.12696826549899229</v>
      </c>
    </row>
    <row r="2907" spans="1:21" x14ac:dyDescent="0.2">
      <c r="A2907" s="1" t="s">
        <v>309</v>
      </c>
      <c r="B2907" s="13">
        <v>40583</v>
      </c>
      <c r="C2907" s="12">
        <v>1320.88</v>
      </c>
      <c r="D2907" s="12">
        <v>64217.52</v>
      </c>
      <c r="E2907" s="10">
        <v>1.6638999999999999</v>
      </c>
      <c r="F2907" s="12">
        <v>11.25</v>
      </c>
      <c r="H2907" s="19">
        <f t="shared" si="3270"/>
        <v>5.2484917544577803</v>
      </c>
      <c r="I2907" s="19">
        <f t="shared" si="3271"/>
        <v>3.7931199054932225</v>
      </c>
      <c r="J2907" s="19">
        <f t="shared" si="3272"/>
        <v>0.83872688951921948</v>
      </c>
      <c r="K2907" s="30">
        <f t="shared" si="3267"/>
        <v>0.7586239810986446</v>
      </c>
      <c r="L2907" s="30">
        <f t="shared" si="3268"/>
        <v>0.67098151161537567</v>
      </c>
      <c r="M2907" s="30">
        <f t="shared" si="3265"/>
        <v>1.4296054927140203</v>
      </c>
      <c r="O2907" s="20">
        <f t="shared" si="3273"/>
        <v>-2.362442723904179E-2</v>
      </c>
      <c r="P2907" s="20">
        <f t="shared" si="3274"/>
        <v>-6.8446213067582251E-3</v>
      </c>
      <c r="Q2907" s="20">
        <f t="shared" si="3275"/>
        <v>-1.5820043844686715E-2</v>
      </c>
      <c r="S2907" s="20">
        <f t="shared" ref="S2907:U2907" si="3291">_xlfn.STDEV.S(O2887:O2907)*SQRT(252)</f>
        <v>0.18535765536851487</v>
      </c>
      <c r="T2907" s="20">
        <f t="shared" si="3291"/>
        <v>0.1117671096224561</v>
      </c>
      <c r="U2907" s="20">
        <f t="shared" si="3291"/>
        <v>0.13578412637345785</v>
      </c>
    </row>
    <row r="2908" spans="1:21" x14ac:dyDescent="0.2">
      <c r="A2908" s="1" t="s">
        <v>310</v>
      </c>
      <c r="B2908" s="13">
        <v>40584</v>
      </c>
      <c r="C2908" s="12">
        <v>1321.87</v>
      </c>
      <c r="D2908" s="12">
        <v>64577.83</v>
      </c>
      <c r="E2908" s="10">
        <v>1.6676</v>
      </c>
      <c r="F2908" s="12">
        <v>11.25</v>
      </c>
      <c r="H2908" s="19">
        <f t="shared" si="3270"/>
        <v>5.2506938847528355</v>
      </c>
      <c r="I2908" s="19">
        <f t="shared" si="3271"/>
        <v>3.8144022445363412</v>
      </c>
      <c r="J2908" s="19">
        <f t="shared" si="3272"/>
        <v>0.84122198318312469</v>
      </c>
      <c r="K2908" s="30">
        <f t="shared" si="3267"/>
        <v>0.76288044890726825</v>
      </c>
      <c r="L2908" s="30">
        <f t="shared" si="3268"/>
        <v>0.67297758654649975</v>
      </c>
      <c r="M2908" s="30">
        <f t="shared" si="3265"/>
        <v>1.435858035453768</v>
      </c>
      <c r="O2908" s="20">
        <f t="shared" si="3273"/>
        <v>5.6107741314208592E-3</v>
      </c>
      <c r="P2908" s="20">
        <f t="shared" si="3274"/>
        <v>2.9748583181057331E-3</v>
      </c>
      <c r="Q2908" s="20">
        <f t="shared" si="3275"/>
        <v>4.3736140995636053E-3</v>
      </c>
      <c r="S2908" s="20">
        <f t="shared" ref="S2908:U2908" si="3292">_xlfn.STDEV.S(O2888:O2908)*SQRT(252)</f>
        <v>0.17233467936728697</v>
      </c>
      <c r="T2908" s="20">
        <f t="shared" si="3292"/>
        <v>0.11190184515888556</v>
      </c>
      <c r="U2908" s="20">
        <f t="shared" si="3292"/>
        <v>0.13020409979795647</v>
      </c>
    </row>
    <row r="2909" spans="1:21" x14ac:dyDescent="0.2">
      <c r="A2909" s="1" t="s">
        <v>311</v>
      </c>
      <c r="B2909" s="13">
        <v>40585</v>
      </c>
      <c r="C2909" s="12">
        <v>1329.15</v>
      </c>
      <c r="D2909" s="12">
        <v>65755.66</v>
      </c>
      <c r="E2909" s="10">
        <v>1.6675</v>
      </c>
      <c r="F2909" s="12">
        <v>11.25</v>
      </c>
      <c r="H2909" s="19">
        <f t="shared" si="3270"/>
        <v>5.2528969390043461</v>
      </c>
      <c r="I2909" s="19">
        <f t="shared" si="3271"/>
        <v>3.8839728292971212</v>
      </c>
      <c r="J2909" s="19">
        <f t="shared" si="3272"/>
        <v>0.84580416371003919</v>
      </c>
      <c r="K2909" s="30">
        <f t="shared" si="3267"/>
        <v>0.7767945658594243</v>
      </c>
      <c r="L2909" s="30">
        <f t="shared" si="3268"/>
        <v>0.67664333096803142</v>
      </c>
      <c r="M2909" s="30">
        <f t="shared" si="3265"/>
        <v>1.4534378968274557</v>
      </c>
      <c r="O2909" s="20">
        <f t="shared" si="3273"/>
        <v>1.8238921933425134E-2</v>
      </c>
      <c r="P2909" s="20">
        <f t="shared" si="3274"/>
        <v>5.4470527619545628E-3</v>
      </c>
      <c r="Q2909" s="20">
        <f t="shared" si="3275"/>
        <v>1.2243453697796891E-2</v>
      </c>
      <c r="S2909" s="20">
        <f t="shared" ref="S2909:U2909" si="3293">_xlfn.STDEV.S(O2889:O2909)*SQRT(252)</f>
        <v>0.18728180053743515</v>
      </c>
      <c r="T2909" s="20">
        <f t="shared" si="3293"/>
        <v>0.10979658552957322</v>
      </c>
      <c r="U2909" s="20">
        <f t="shared" si="3293"/>
        <v>0.13624153784798868</v>
      </c>
    </row>
    <row r="2910" spans="1:21" x14ac:dyDescent="0.2">
      <c r="A2910" s="1" t="s">
        <v>312</v>
      </c>
      <c r="B2910" s="13">
        <v>40588</v>
      </c>
      <c r="C2910" s="12">
        <v>1332.32</v>
      </c>
      <c r="D2910" s="12">
        <v>66557.55</v>
      </c>
      <c r="E2910" s="10">
        <v>1.6677</v>
      </c>
      <c r="F2910" s="12">
        <v>11.25</v>
      </c>
      <c r="H2910" s="19">
        <f t="shared" si="3270"/>
        <v>5.2551009175999797</v>
      </c>
      <c r="I2910" s="19">
        <f t="shared" si="3271"/>
        <v>3.931337861783831</v>
      </c>
      <c r="J2910" s="19">
        <f t="shared" si="3272"/>
        <v>0.84792307988673055</v>
      </c>
      <c r="K2910" s="30">
        <f t="shared" si="3267"/>
        <v>0.78626757235676625</v>
      </c>
      <c r="L2910" s="30">
        <f t="shared" si="3268"/>
        <v>0.67833846390938446</v>
      </c>
      <c r="M2910" s="30">
        <f t="shared" si="3265"/>
        <v>1.4646060362661508</v>
      </c>
      <c r="O2910" s="20">
        <f t="shared" si="3273"/>
        <v>1.2194995837620626E-2</v>
      </c>
      <c r="P2910" s="20">
        <f t="shared" si="3274"/>
        <v>2.5052089687014334E-3</v>
      </c>
      <c r="Q2910" s="20">
        <f t="shared" si="3275"/>
        <v>7.6839467741089962E-3</v>
      </c>
      <c r="S2910" s="20">
        <f t="shared" ref="S2910:U2910" si="3294">_xlfn.STDEV.S(O2890:O2910)*SQRT(252)</f>
        <v>0.19379510419671334</v>
      </c>
      <c r="T2910" s="20">
        <f t="shared" si="3294"/>
        <v>9.6784289270588991E-2</v>
      </c>
      <c r="U2910" s="20">
        <f t="shared" si="3294"/>
        <v>0.13532106161483259</v>
      </c>
    </row>
    <row r="2911" spans="1:21" x14ac:dyDescent="0.2">
      <c r="A2911" s="1" t="s">
        <v>313</v>
      </c>
      <c r="B2911" s="13">
        <v>40589</v>
      </c>
      <c r="C2911" s="12">
        <v>1328.01</v>
      </c>
      <c r="D2911" s="12">
        <v>66341.39</v>
      </c>
      <c r="E2911" s="10">
        <v>1.6677999999999999</v>
      </c>
      <c r="F2911" s="12">
        <v>11.25</v>
      </c>
      <c r="H2911" s="19">
        <f t="shared" si="3270"/>
        <v>5.2573058209275674</v>
      </c>
      <c r="I2911" s="19">
        <f t="shared" si="3271"/>
        <v>3.9185699940933403</v>
      </c>
      <c r="J2911" s="19">
        <f t="shared" si="3272"/>
        <v>0.8452307632378252</v>
      </c>
      <c r="K2911" s="30">
        <f t="shared" si="3267"/>
        <v>0.7837139988186681</v>
      </c>
      <c r="L2911" s="30">
        <f t="shared" si="3268"/>
        <v>0.67618461059026025</v>
      </c>
      <c r="M2911" s="30">
        <f t="shared" si="3265"/>
        <v>1.4598986094089283</v>
      </c>
      <c r="O2911" s="20">
        <f t="shared" si="3273"/>
        <v>-3.2477156986698841E-3</v>
      </c>
      <c r="P2911" s="20">
        <f t="shared" si="3274"/>
        <v>-3.1751897227104697E-3</v>
      </c>
      <c r="Q2911" s="20">
        <f t="shared" si="3275"/>
        <v>-3.2141249869648281E-3</v>
      </c>
      <c r="S2911" s="20">
        <f t="shared" ref="S2911:U2911" si="3295">_xlfn.STDEV.S(O2891:O2911)*SQRT(252)</f>
        <v>0.19369989550859765</v>
      </c>
      <c r="T2911" s="20">
        <f t="shared" si="3295"/>
        <v>9.7500267403136054E-2</v>
      </c>
      <c r="U2911" s="20">
        <f t="shared" si="3295"/>
        <v>0.13531236949683298</v>
      </c>
    </row>
    <row r="2912" spans="1:21" x14ac:dyDescent="0.2">
      <c r="A2912" s="1" t="s">
        <v>314</v>
      </c>
      <c r="B2912" s="13">
        <v>40590</v>
      </c>
      <c r="C2912" s="12">
        <v>1336.32</v>
      </c>
      <c r="D2912" s="12">
        <v>67576.62</v>
      </c>
      <c r="E2912" s="10">
        <v>1.67</v>
      </c>
      <c r="F2912" s="12">
        <v>11.25</v>
      </c>
      <c r="H2912" s="19">
        <f t="shared" si="3270"/>
        <v>5.2595116493751028</v>
      </c>
      <c r="I2912" s="19">
        <f t="shared" si="3271"/>
        <v>3.9915310100413617</v>
      </c>
      <c r="J2912" s="19">
        <f t="shared" si="3272"/>
        <v>0.85164170357291924</v>
      </c>
      <c r="K2912" s="30">
        <f t="shared" si="3267"/>
        <v>0.7983062020082724</v>
      </c>
      <c r="L2912" s="30">
        <f t="shared" si="3268"/>
        <v>0.68131336285833544</v>
      </c>
      <c r="M2912" s="30">
        <f t="shared" si="3265"/>
        <v>1.4796195648666077</v>
      </c>
      <c r="O2912" s="20">
        <f t="shared" si="3273"/>
        <v>1.8619296339736024E-2</v>
      </c>
      <c r="P2912" s="20">
        <f t="shared" si="3274"/>
        <v>7.5848402754954414E-3</v>
      </c>
      <c r="Q2912" s="20">
        <f t="shared" si="3275"/>
        <v>1.3508441840124563E-2</v>
      </c>
      <c r="S2912" s="20">
        <f t="shared" ref="S2912:U2912" si="3296">_xlfn.STDEV.S(O2892:O2912)*SQRT(252)</f>
        <v>0.20629901310422946</v>
      </c>
      <c r="T2912" s="20">
        <f t="shared" si="3296"/>
        <v>9.9070645270519356E-2</v>
      </c>
      <c r="U2912" s="20">
        <f t="shared" si="3296"/>
        <v>0.14447124826806892</v>
      </c>
    </row>
    <row r="2913" spans="1:21" x14ac:dyDescent="0.2">
      <c r="A2913" s="1" t="s">
        <v>315</v>
      </c>
      <c r="B2913" s="13">
        <v>40591</v>
      </c>
      <c r="C2913" s="12">
        <v>1340.43</v>
      </c>
      <c r="D2913" s="12">
        <v>67684.990000000005</v>
      </c>
      <c r="E2913" s="10">
        <v>1.6657</v>
      </c>
      <c r="F2913" s="12">
        <v>11.25</v>
      </c>
      <c r="H2913" s="19">
        <f t="shared" si="3270"/>
        <v>5.2617184033307414</v>
      </c>
      <c r="I2913" s="19">
        <f t="shared" si="3271"/>
        <v>3.9979320732427799</v>
      </c>
      <c r="J2913" s="19">
        <f t="shared" si="3272"/>
        <v>0.8520614276033589</v>
      </c>
      <c r="K2913" s="30">
        <f t="shared" si="3267"/>
        <v>0.79958641464855607</v>
      </c>
      <c r="L2913" s="30">
        <f t="shared" si="3268"/>
        <v>0.68164914208268712</v>
      </c>
      <c r="M2913" s="30">
        <f t="shared" si="3265"/>
        <v>1.4812355567312432</v>
      </c>
      <c r="O2913" s="20">
        <f t="shared" si="3273"/>
        <v>1.6036611478942309E-3</v>
      </c>
      <c r="P2913" s="20">
        <f t="shared" si="3274"/>
        <v>4.9284109582559132E-4</v>
      </c>
      <c r="Q2913" s="20">
        <f t="shared" si="3275"/>
        <v>1.0921671374231057E-3</v>
      </c>
      <c r="S2913" s="20">
        <f t="shared" ref="S2913:U2913" si="3297">_xlfn.STDEV.S(O2893:O2913)*SQRT(252)</f>
        <v>0.20343615838858442</v>
      </c>
      <c r="T2913" s="20">
        <f t="shared" si="3297"/>
        <v>8.653347900980865E-2</v>
      </c>
      <c r="U2913" s="20">
        <f t="shared" si="3297"/>
        <v>0.1383821334912943</v>
      </c>
    </row>
    <row r="2914" spans="1:21" x14ac:dyDescent="0.2">
      <c r="A2914" s="1" t="s">
        <v>316</v>
      </c>
      <c r="B2914" s="13">
        <v>40592</v>
      </c>
      <c r="C2914" s="12">
        <v>1343.01</v>
      </c>
      <c r="D2914" s="12">
        <v>68066.820000000007</v>
      </c>
      <c r="E2914" s="10">
        <v>1.6673</v>
      </c>
      <c r="F2914" s="12">
        <v>11.25</v>
      </c>
      <c r="H2914" s="19">
        <f t="shared" si="3270"/>
        <v>5.2639260831828025</v>
      </c>
      <c r="I2914" s="19">
        <f t="shared" si="3271"/>
        <v>4.0204855286473871</v>
      </c>
      <c r="J2914" s="19">
        <f t="shared" si="3272"/>
        <v>0.85452146650985783</v>
      </c>
      <c r="K2914" s="30">
        <f t="shared" si="3267"/>
        <v>0.80409710572947746</v>
      </c>
      <c r="L2914" s="30">
        <f t="shared" si="3268"/>
        <v>0.68361717320788629</v>
      </c>
      <c r="M2914" s="30">
        <f t="shared" si="3265"/>
        <v>1.4877142789373639</v>
      </c>
      <c r="O2914" s="20">
        <f t="shared" si="3273"/>
        <v>5.6412802897658487E-3</v>
      </c>
      <c r="P2914" s="20">
        <f t="shared" si="3274"/>
        <v>2.8871614496368547E-3</v>
      </c>
      <c r="Q2914" s="20">
        <f t="shared" si="3275"/>
        <v>4.3738635470091936E-3</v>
      </c>
      <c r="S2914" s="20">
        <f t="shared" ref="S2914:U2914" si="3298">_xlfn.STDEV.S(O2894:O2914)*SQRT(252)</f>
        <v>0.20385747334484555</v>
      </c>
      <c r="T2914" s="20">
        <f t="shared" si="3298"/>
        <v>8.5772430507459127E-2</v>
      </c>
      <c r="U2914" s="20">
        <f t="shared" si="3298"/>
        <v>0.13813818931386362</v>
      </c>
    </row>
    <row r="2915" spans="1:21" x14ac:dyDescent="0.2">
      <c r="A2915" s="1" t="s">
        <v>317</v>
      </c>
      <c r="B2915" s="13">
        <v>40595</v>
      </c>
      <c r="C2915" s="12">
        <v>1343.01</v>
      </c>
      <c r="D2915" s="12">
        <v>67258.66</v>
      </c>
      <c r="E2915" s="10">
        <v>1.6662999999999999</v>
      </c>
      <c r="F2915" s="12">
        <v>11.25</v>
      </c>
      <c r="H2915" s="19">
        <f t="shared" si="3270"/>
        <v>5.2661346893197685</v>
      </c>
      <c r="I2915" s="19">
        <f t="shared" si="3271"/>
        <v>3.9727501476668787</v>
      </c>
      <c r="J2915" s="19">
        <f t="shared" si="3272"/>
        <v>0.85400894838683861</v>
      </c>
      <c r="K2915" s="30">
        <f t="shared" si="3267"/>
        <v>0.79455002953337583</v>
      </c>
      <c r="L2915" s="30">
        <f t="shared" si="3268"/>
        <v>0.68320715870947091</v>
      </c>
      <c r="M2915" s="30">
        <f t="shared" si="3265"/>
        <v>1.4777571882428466</v>
      </c>
      <c r="O2915" s="20">
        <f t="shared" si="3273"/>
        <v>-1.1873038875622521E-2</v>
      </c>
      <c r="P2915" s="20">
        <f t="shared" si="3274"/>
        <v>-5.9977208660710879E-4</v>
      </c>
      <c r="Q2915" s="20">
        <f t="shared" si="3275"/>
        <v>-6.6928783540541881E-3</v>
      </c>
      <c r="S2915" s="20">
        <f t="shared" ref="S2915:U2915" si="3299">_xlfn.STDEV.S(O2895:O2915)*SQRT(252)</f>
        <v>0.20663732392826839</v>
      </c>
      <c r="T2915" s="20">
        <f t="shared" si="3299"/>
        <v>8.6261845270400303E-2</v>
      </c>
      <c r="U2915" s="20">
        <f t="shared" si="3299"/>
        <v>0.14009701925389217</v>
      </c>
    </row>
    <row r="2916" spans="1:21" x14ac:dyDescent="0.2">
      <c r="A2916" s="1" t="s">
        <v>318</v>
      </c>
      <c r="B2916" s="13">
        <v>40596</v>
      </c>
      <c r="C2916" s="12">
        <v>1315.44</v>
      </c>
      <c r="D2916" s="12">
        <v>66439.83</v>
      </c>
      <c r="E2916" s="10">
        <v>1.669</v>
      </c>
      <c r="F2916" s="12">
        <v>11.25</v>
      </c>
      <c r="H2916" s="19">
        <f t="shared" si="3270"/>
        <v>5.2683442221302839</v>
      </c>
      <c r="I2916" s="19">
        <f t="shared" si="3271"/>
        <v>3.9243845245127145</v>
      </c>
      <c r="J2916" s="19">
        <f t="shared" si="3272"/>
        <v>0.83783280506719437</v>
      </c>
      <c r="K2916" s="30">
        <f t="shared" si="3267"/>
        <v>0.78487690490254292</v>
      </c>
      <c r="L2916" s="30">
        <f t="shared" si="3268"/>
        <v>0.67026624405375557</v>
      </c>
      <c r="M2916" s="30">
        <f t="shared" si="3265"/>
        <v>1.4551431489562985</v>
      </c>
      <c r="O2916" s="20">
        <f t="shared" si="3273"/>
        <v>-1.217434305114018E-2</v>
      </c>
      <c r="P2916" s="20">
        <f t="shared" si="3274"/>
        <v>-1.8941421340139097E-2</v>
      </c>
      <c r="Q2916" s="20">
        <f t="shared" si="3275"/>
        <v>-1.5302946564203723E-2</v>
      </c>
      <c r="S2916" s="20">
        <f t="shared" ref="S2916:U2916" si="3300">_xlfn.STDEV.S(O2896:O2916)*SQRT(252)</f>
        <v>0.20897341286941584</v>
      </c>
      <c r="T2916" s="20">
        <f t="shared" si="3300"/>
        <v>0.11118393006970841</v>
      </c>
      <c r="U2916" s="20">
        <f t="shared" si="3300"/>
        <v>0.14869187352972182</v>
      </c>
    </row>
    <row r="2917" spans="1:21" x14ac:dyDescent="0.2">
      <c r="A2917" s="1" t="s">
        <v>319</v>
      </c>
      <c r="B2917" s="13">
        <v>40597</v>
      </c>
      <c r="C2917" s="12">
        <v>1307.4000000000001</v>
      </c>
      <c r="D2917" s="12">
        <v>66910.48</v>
      </c>
      <c r="E2917" s="10">
        <v>1.6716</v>
      </c>
      <c r="F2917" s="12">
        <v>11.25</v>
      </c>
      <c r="H2917" s="19">
        <f t="shared" si="3270"/>
        <v>5.2705546820031568</v>
      </c>
      <c r="I2917" s="19">
        <f t="shared" si="3271"/>
        <v>3.952184288245733</v>
      </c>
      <c r="J2917" s="19">
        <f t="shared" si="3272"/>
        <v>0.83400916594019392</v>
      </c>
      <c r="K2917" s="30">
        <f t="shared" si="3267"/>
        <v>0.79043685764914662</v>
      </c>
      <c r="L2917" s="30">
        <f t="shared" si="3268"/>
        <v>0.66720733275215516</v>
      </c>
      <c r="M2917" s="30">
        <f t="shared" si="3265"/>
        <v>1.4576441904013018</v>
      </c>
      <c r="O2917" s="20">
        <f t="shared" si="3273"/>
        <v>7.0838531645851521E-3</v>
      </c>
      <c r="P2917" s="20">
        <f t="shared" si="3274"/>
        <v>-4.5637257265115361E-3</v>
      </c>
      <c r="Q2917" s="20">
        <f t="shared" si="3275"/>
        <v>1.7187597294445744E-3</v>
      </c>
      <c r="S2917" s="20">
        <f t="shared" ref="S2917:U2917" si="3301">_xlfn.STDEV.S(O2897:O2917)*SQRT(252)</f>
        <v>0.21125980029735317</v>
      </c>
      <c r="T2917" s="20">
        <f t="shared" si="3301"/>
        <v>0.11272286888257889</v>
      </c>
      <c r="U2917" s="20">
        <f t="shared" si="3301"/>
        <v>0.14888107235184858</v>
      </c>
    </row>
    <row r="2918" spans="1:21" x14ac:dyDescent="0.2">
      <c r="A2918" s="1" t="s">
        <v>320</v>
      </c>
      <c r="B2918" s="13">
        <v>40598</v>
      </c>
      <c r="C2918" s="12">
        <v>1306.0999999999999</v>
      </c>
      <c r="D2918" s="12">
        <v>66948.990000000005</v>
      </c>
      <c r="E2918" s="10">
        <v>1.6645000000000001</v>
      </c>
      <c r="F2918" s="12">
        <v>11.25</v>
      </c>
      <c r="H2918" s="19">
        <f t="shared" si="3270"/>
        <v>5.2727660693273588</v>
      </c>
      <c r="I2918" s="19">
        <f t="shared" si="3271"/>
        <v>3.9544589486119475</v>
      </c>
      <c r="J2918" s="19">
        <f t="shared" si="3272"/>
        <v>0.82964100612146929</v>
      </c>
      <c r="K2918" s="30">
        <f t="shared" si="3267"/>
        <v>0.79089178972238949</v>
      </c>
      <c r="L2918" s="30">
        <f t="shared" si="3268"/>
        <v>0.66371280489717543</v>
      </c>
      <c r="M2918" s="30">
        <f t="shared" si="3265"/>
        <v>1.4546045946195649</v>
      </c>
      <c r="O2918" s="20">
        <f t="shared" si="3273"/>
        <v>5.7554511640045547E-4</v>
      </c>
      <c r="P2918" s="20">
        <f t="shared" si="3274"/>
        <v>-5.2375441387390032E-3</v>
      </c>
      <c r="Q2918" s="20">
        <f t="shared" si="3275"/>
        <v>-2.0852796599833967E-3</v>
      </c>
      <c r="S2918" s="20">
        <f t="shared" ref="S2918:U2918" si="3302">_xlfn.STDEV.S(O2898:O2918)*SQRT(252)</f>
        <v>0.2089924272238112</v>
      </c>
      <c r="T2918" s="20">
        <f t="shared" si="3302"/>
        <v>0.1144613686656314</v>
      </c>
      <c r="U2918" s="20">
        <f t="shared" si="3302"/>
        <v>0.14805529708398935</v>
      </c>
    </row>
    <row r="2919" spans="1:21" x14ac:dyDescent="0.2">
      <c r="A2919" s="1" t="s">
        <v>321</v>
      </c>
      <c r="B2919" s="13">
        <v>40599</v>
      </c>
      <c r="C2919" s="12">
        <v>1319.88</v>
      </c>
      <c r="D2919" s="12">
        <v>66902.53</v>
      </c>
      <c r="E2919" s="10">
        <v>1.6620999999999999</v>
      </c>
      <c r="F2919" s="12">
        <v>11.25</v>
      </c>
      <c r="H2919" s="19">
        <f t="shared" si="3270"/>
        <v>5.2749783844920239</v>
      </c>
      <c r="I2919" s="19">
        <f t="shared" si="3271"/>
        <v>3.951714707619626</v>
      </c>
      <c r="J2919" s="19">
        <f t="shared" si="3272"/>
        <v>0.83718526938141657</v>
      </c>
      <c r="K2919" s="30">
        <f t="shared" si="3267"/>
        <v>0.79034294152392526</v>
      </c>
      <c r="L2919" s="30">
        <f t="shared" si="3268"/>
        <v>0.6697482155051333</v>
      </c>
      <c r="M2919" s="30">
        <f t="shared" si="3265"/>
        <v>1.4600911570290585</v>
      </c>
      <c r="O2919" s="20">
        <f t="shared" si="3273"/>
        <v>-6.9396117850328842E-4</v>
      </c>
      <c r="P2919" s="20">
        <f t="shared" si="3274"/>
        <v>9.0934069124866124E-3</v>
      </c>
      <c r="Q2919" s="20">
        <f t="shared" si="3275"/>
        <v>3.7718582972909864E-3</v>
      </c>
      <c r="S2919" s="20">
        <f t="shared" ref="S2919:U2919" si="3303">_xlfn.STDEV.S(O2899:O2919)*SQRT(252)</f>
        <v>0.20672997318086295</v>
      </c>
      <c r="T2919" s="20">
        <f t="shared" si="3303"/>
        <v>0.11790126528601086</v>
      </c>
      <c r="U2919" s="20">
        <f t="shared" si="3303"/>
        <v>0.14835599537010899</v>
      </c>
    </row>
    <row r="2920" spans="1:21" x14ac:dyDescent="0.2">
      <c r="A2920" s="1" t="s">
        <v>322</v>
      </c>
      <c r="B2920" s="13">
        <v>40602</v>
      </c>
      <c r="C2920" s="12">
        <v>1327.22</v>
      </c>
      <c r="D2920" s="12">
        <v>67383.22</v>
      </c>
      <c r="E2920" s="10">
        <v>1.6608000000000001</v>
      </c>
      <c r="F2920" s="12">
        <v>11.25</v>
      </c>
      <c r="H2920" s="19">
        <f t="shared" si="3270"/>
        <v>5.2771916278864497</v>
      </c>
      <c r="I2920" s="19">
        <f t="shared" si="3271"/>
        <v>3.9801075014766845</v>
      </c>
      <c r="J2920" s="19">
        <f t="shared" si="3272"/>
        <v>0.84118251004102396</v>
      </c>
      <c r="K2920" s="30">
        <f t="shared" si="3267"/>
        <v>0.79602150029533691</v>
      </c>
      <c r="L2920" s="30">
        <f t="shared" si="3268"/>
        <v>0.67294600803281923</v>
      </c>
      <c r="M2920" s="30">
        <f t="shared" si="3265"/>
        <v>1.4689675083281561</v>
      </c>
      <c r="O2920" s="20">
        <f t="shared" si="3273"/>
        <v>7.184930076635343E-3</v>
      </c>
      <c r="P2920" s="20">
        <f t="shared" si="3274"/>
        <v>4.7746189592667854E-3</v>
      </c>
      <c r="Q2920" s="20">
        <f t="shared" si="3275"/>
        <v>6.0793131006688927E-3</v>
      </c>
      <c r="S2920" s="20">
        <f t="shared" ref="S2920:U2920" si="3304">_xlfn.STDEV.S(O2900:O2920)*SQRT(252)</f>
        <v>0.19612114074020429</v>
      </c>
      <c r="T2920" s="20">
        <f t="shared" si="3304"/>
        <v>0.10578725950738563</v>
      </c>
      <c r="U2920" s="20">
        <f t="shared" si="3304"/>
        <v>0.13593092196611398</v>
      </c>
    </row>
    <row r="2921" spans="1:21" x14ac:dyDescent="0.2">
      <c r="A2921" s="1" t="s">
        <v>323</v>
      </c>
      <c r="B2921" s="13">
        <v>40603</v>
      </c>
      <c r="C2921" s="12">
        <v>1306.33</v>
      </c>
      <c r="D2921" s="12">
        <v>66242.63</v>
      </c>
      <c r="E2921" s="10">
        <v>1.6623000000000001</v>
      </c>
      <c r="F2921" s="12">
        <v>11.25</v>
      </c>
      <c r="H2921" s="19">
        <f t="shared" si="3270"/>
        <v>5.2794057999000978</v>
      </c>
      <c r="I2921" s="19">
        <f t="shared" si="3271"/>
        <v>3.9127365623154322</v>
      </c>
      <c r="J2921" s="19">
        <f t="shared" si="3272"/>
        <v>0.82869035848400552</v>
      </c>
      <c r="K2921" s="30">
        <f t="shared" si="3267"/>
        <v>0.78254731246308651</v>
      </c>
      <c r="L2921" s="30">
        <f t="shared" si="3268"/>
        <v>0.66295228678720441</v>
      </c>
      <c r="M2921" s="30">
        <f t="shared" si="3265"/>
        <v>1.445499599250291</v>
      </c>
      <c r="O2921" s="20">
        <f t="shared" si="3273"/>
        <v>-1.692691444546579E-2</v>
      </c>
      <c r="P2921" s="20">
        <f t="shared" si="3274"/>
        <v>-1.4850702918691505E-2</v>
      </c>
      <c r="Q2921" s="20">
        <f t="shared" si="3275"/>
        <v>-1.5975784995118203E-2</v>
      </c>
      <c r="S2921" s="20">
        <f t="shared" ref="S2921:U2921" si="3305">_xlfn.STDEV.S(O2901:O2921)*SQRT(252)</f>
        <v>0.20520081513176899</v>
      </c>
      <c r="T2921" s="20">
        <f t="shared" si="3305"/>
        <v>0.11892274985698902</v>
      </c>
      <c r="U2921" s="20">
        <f t="shared" si="3305"/>
        <v>0.1479881952509757</v>
      </c>
    </row>
    <row r="2922" spans="1:21" x14ac:dyDescent="0.2">
      <c r="A2922" s="1" t="s">
        <v>324</v>
      </c>
      <c r="B2922" s="13">
        <v>40604</v>
      </c>
      <c r="C2922" s="12">
        <v>1308.44</v>
      </c>
      <c r="D2922" s="12">
        <v>67281.509999999995</v>
      </c>
      <c r="E2922" s="10">
        <v>1.6606000000000001</v>
      </c>
      <c r="F2922" s="12">
        <v>11.25</v>
      </c>
      <c r="H2922" s="19">
        <f t="shared" si="3270"/>
        <v>5.2816209009225918</v>
      </c>
      <c r="I2922" s="19">
        <f t="shared" si="3271"/>
        <v>3.9740998227997792</v>
      </c>
      <c r="J2922" s="19">
        <f t="shared" si="3272"/>
        <v>0.82918001572128353</v>
      </c>
      <c r="K2922" s="30">
        <f t="shared" si="3267"/>
        <v>0.79481996455995585</v>
      </c>
      <c r="L2922" s="30">
        <f t="shared" si="3268"/>
        <v>0.66334401257702691</v>
      </c>
      <c r="M2922" s="30">
        <f t="shared" si="3265"/>
        <v>1.4581639771369828</v>
      </c>
      <c r="O2922" s="20">
        <f t="shared" si="3273"/>
        <v>1.5682952201625966E-2</v>
      </c>
      <c r="P2922" s="20">
        <f t="shared" si="3274"/>
        <v>5.9088081846847551E-4</v>
      </c>
      <c r="Q2922" s="20">
        <f t="shared" si="3275"/>
        <v>8.7612462108326294E-3</v>
      </c>
      <c r="S2922" s="20">
        <f t="shared" ref="S2922:U2922" si="3306">_xlfn.STDEV.S(O2902:O2922)*SQRT(252)</f>
        <v>0.20145144626001837</v>
      </c>
      <c r="T2922" s="20">
        <f t="shared" si="3306"/>
        <v>0.11327906315543765</v>
      </c>
      <c r="U2922" s="20">
        <f t="shared" si="3306"/>
        <v>0.14129416710542569</v>
      </c>
    </row>
    <row r="2923" spans="1:21" x14ac:dyDescent="0.2">
      <c r="A2923" s="1" t="s">
        <v>325</v>
      </c>
      <c r="B2923" s="13">
        <v>40605</v>
      </c>
      <c r="C2923" s="12">
        <v>1330.97</v>
      </c>
      <c r="D2923" s="12">
        <v>68145.53</v>
      </c>
      <c r="E2923" s="10">
        <v>1.6540999999999999</v>
      </c>
      <c r="F2923" s="12">
        <v>11.75</v>
      </c>
      <c r="H2923" s="19">
        <f t="shared" si="3270"/>
        <v>5.2839310418858974</v>
      </c>
      <c r="I2923" s="19">
        <f t="shared" si="3271"/>
        <v>4.0251346721795791</v>
      </c>
      <c r="J2923" s="19">
        <f t="shared" si="3272"/>
        <v>0.84015614614251088</v>
      </c>
      <c r="K2923" s="30">
        <f t="shared" si="3267"/>
        <v>0.80502693443591589</v>
      </c>
      <c r="L2923" s="30">
        <f t="shared" si="3268"/>
        <v>0.67212491691400877</v>
      </c>
      <c r="M2923" s="30">
        <f t="shared" si="3265"/>
        <v>1.4771518513499247</v>
      </c>
      <c r="O2923" s="20">
        <f t="shared" si="3273"/>
        <v>1.2841863983136026E-2</v>
      </c>
      <c r="P2923" s="20">
        <f t="shared" si="3274"/>
        <v>1.3237331114015705E-2</v>
      </c>
      <c r="Q2923" s="20">
        <f t="shared" si="3275"/>
        <v>1.3021768820694168E-2</v>
      </c>
      <c r="S2923" s="20">
        <f t="shared" ref="S2923:U2923" si="3307">_xlfn.STDEV.S(O2903:O2923)*SQRT(252)</f>
        <v>0.19669793963735868</v>
      </c>
      <c r="T2923" s="20">
        <f t="shared" si="3307"/>
        <v>0.12218842279081554</v>
      </c>
      <c r="U2923" s="20">
        <f t="shared" si="3307"/>
        <v>0.14412301560139906</v>
      </c>
    </row>
    <row r="2924" spans="1:21" x14ac:dyDescent="0.2">
      <c r="A2924" s="1" t="s">
        <v>326</v>
      </c>
      <c r="B2924" s="13">
        <v>40606</v>
      </c>
      <c r="C2924" s="12">
        <v>1321.15</v>
      </c>
      <c r="D2924" s="12">
        <v>68012.100000000006</v>
      </c>
      <c r="E2924" s="10">
        <v>1.6457999999999999</v>
      </c>
      <c r="F2924" s="12">
        <v>11.75</v>
      </c>
      <c r="H2924" s="19">
        <f t="shared" si="3270"/>
        <v>5.2862421932873565</v>
      </c>
      <c r="I2924" s="19">
        <f t="shared" si="3271"/>
        <v>4.0172533963378783</v>
      </c>
      <c r="J2924" s="19">
        <f t="shared" si="3272"/>
        <v>0.82977274863003458</v>
      </c>
      <c r="K2924" s="30">
        <f t="shared" si="3267"/>
        <v>0.80345067926757574</v>
      </c>
      <c r="L2924" s="30">
        <f t="shared" si="3268"/>
        <v>0.66381819890402771</v>
      </c>
      <c r="M2924" s="30">
        <f t="shared" si="3265"/>
        <v>1.4672688781716035</v>
      </c>
      <c r="O2924" s="20">
        <f t="shared" si="3273"/>
        <v>-1.9580154413648687E-3</v>
      </c>
      <c r="P2924" s="20">
        <f t="shared" si="3274"/>
        <v>-1.2358890142208145E-2</v>
      </c>
      <c r="Q2924" s="20">
        <f t="shared" si="3275"/>
        <v>-6.6905600594071579E-3</v>
      </c>
      <c r="S2924" s="20">
        <f t="shared" ref="S2924:U2924" si="3308">_xlfn.STDEV.S(O2904:O2924)*SQRT(252)</f>
        <v>0.196983117428987</v>
      </c>
      <c r="T2924" s="20">
        <f t="shared" si="3308"/>
        <v>0.1294800110802736</v>
      </c>
      <c r="U2924" s="20">
        <f t="shared" si="3308"/>
        <v>0.14633521549819453</v>
      </c>
    </row>
    <row r="2925" spans="1:21" x14ac:dyDescent="0.2">
      <c r="A2925" s="1" t="s">
        <v>327</v>
      </c>
      <c r="B2925" s="13">
        <v>40609</v>
      </c>
      <c r="C2925" s="12">
        <v>1310.1300000000001</v>
      </c>
      <c r="D2925" s="12">
        <v>68012.100000000006</v>
      </c>
      <c r="E2925" s="10">
        <v>1.6457999999999999</v>
      </c>
      <c r="F2925" s="12">
        <v>11.75</v>
      </c>
      <c r="H2925" s="19">
        <f t="shared" si="3270"/>
        <v>5.2885543555689276</v>
      </c>
      <c r="I2925" s="19">
        <f t="shared" si="3271"/>
        <v>4.0172533963378783</v>
      </c>
      <c r="J2925" s="19">
        <f t="shared" si="3272"/>
        <v>0.82285143334418287</v>
      </c>
      <c r="K2925" s="30">
        <f t="shared" si="3267"/>
        <v>0.80345067926757574</v>
      </c>
      <c r="L2925" s="30">
        <f t="shared" si="3268"/>
        <v>0.65828114667534632</v>
      </c>
      <c r="M2925" s="30">
        <f t="shared" si="3265"/>
        <v>1.4617318259429219</v>
      </c>
      <c r="O2925" s="20">
        <f t="shared" si="3273"/>
        <v>0</v>
      </c>
      <c r="P2925" s="20">
        <f t="shared" si="3274"/>
        <v>-8.3412178783635049E-3</v>
      </c>
      <c r="Q2925" s="20">
        <f t="shared" si="3275"/>
        <v>-3.7737134011738283E-3</v>
      </c>
      <c r="S2925" s="20">
        <f t="shared" ref="S2925:U2925" si="3309">_xlfn.STDEV.S(O2905:O2925)*SQRT(252)</f>
        <v>0.17787182824339276</v>
      </c>
      <c r="T2925" s="20">
        <f t="shared" si="3309"/>
        <v>0.13085378386432628</v>
      </c>
      <c r="U2925" s="20">
        <f t="shared" si="3309"/>
        <v>0.14255258688536052</v>
      </c>
    </row>
    <row r="2926" spans="1:21" x14ac:dyDescent="0.2">
      <c r="A2926" s="1" t="s">
        <v>328</v>
      </c>
      <c r="B2926" s="13">
        <v>40610</v>
      </c>
      <c r="C2926" s="12">
        <v>1321.82</v>
      </c>
      <c r="D2926" s="12">
        <v>68012.100000000006</v>
      </c>
      <c r="E2926" s="10">
        <v>1.6457999999999999</v>
      </c>
      <c r="F2926" s="12">
        <v>11.75</v>
      </c>
      <c r="H2926" s="19">
        <f t="shared" si="3270"/>
        <v>5.2908675291727612</v>
      </c>
      <c r="I2926" s="19">
        <f t="shared" si="3271"/>
        <v>4.0172533963378783</v>
      </c>
      <c r="J2926" s="19">
        <f t="shared" si="3272"/>
        <v>0.83019355455031751</v>
      </c>
      <c r="K2926" s="30">
        <f t="shared" si="3267"/>
        <v>0.80345067926757574</v>
      </c>
      <c r="L2926" s="30">
        <f t="shared" si="3268"/>
        <v>0.66415484364025401</v>
      </c>
      <c r="M2926" s="30">
        <f t="shared" si="3265"/>
        <v>1.4676055229078298</v>
      </c>
      <c r="O2926" s="20">
        <f t="shared" si="3273"/>
        <v>0</v>
      </c>
      <c r="P2926" s="20">
        <f t="shared" si="3274"/>
        <v>8.9227786555530209E-3</v>
      </c>
      <c r="Q2926" s="20">
        <f t="shared" si="3275"/>
        <v>4.0183136610019154E-3</v>
      </c>
      <c r="S2926" s="20">
        <f t="shared" ref="S2926:U2926" si="3310">_xlfn.STDEV.S(O2906:O2926)*SQRT(252)</f>
        <v>0.17800048724735448</v>
      </c>
      <c r="T2926" s="20">
        <f t="shared" si="3310"/>
        <v>0.13121705604072695</v>
      </c>
      <c r="U2926" s="20">
        <f t="shared" si="3310"/>
        <v>0.14232394547711621</v>
      </c>
    </row>
    <row r="2927" spans="1:21" x14ac:dyDescent="0.2">
      <c r="A2927" s="1" t="s">
        <v>329</v>
      </c>
      <c r="B2927" s="13">
        <v>40611</v>
      </c>
      <c r="C2927" s="12">
        <v>1320.02</v>
      </c>
      <c r="D2927" s="12">
        <v>67263.75</v>
      </c>
      <c r="E2927" s="10">
        <v>1.6555</v>
      </c>
      <c r="F2927" s="12">
        <v>11.75</v>
      </c>
      <c r="H2927" s="19">
        <f t="shared" si="3270"/>
        <v>5.2931817145412019</v>
      </c>
      <c r="I2927" s="19">
        <f t="shared" si="3271"/>
        <v>3.9730507974010791</v>
      </c>
      <c r="J2927" s="19">
        <f t="shared" si="3272"/>
        <v>0.83394935479551058</v>
      </c>
      <c r="K2927" s="30">
        <f t="shared" si="3267"/>
        <v>0.79461015948021585</v>
      </c>
      <c r="L2927" s="30">
        <f t="shared" si="3268"/>
        <v>0.66715948383640855</v>
      </c>
      <c r="M2927" s="30">
        <f t="shared" si="3265"/>
        <v>1.4617696433166243</v>
      </c>
      <c r="O2927" s="20">
        <f t="shared" si="3273"/>
        <v>-1.1003189138403369E-2</v>
      </c>
      <c r="P2927" s="20">
        <f t="shared" si="3274"/>
        <v>4.5240055461854833E-3</v>
      </c>
      <c r="Q2927" s="20">
        <f t="shared" si="3275"/>
        <v>-3.9764633616549139E-3</v>
      </c>
      <c r="S2927" s="20">
        <f t="shared" ref="S2927:U2927" si="3311">_xlfn.STDEV.S(O2907:O2927)*SQRT(252)</f>
        <v>0.18272123145235183</v>
      </c>
      <c r="T2927" s="20">
        <f t="shared" si="3311"/>
        <v>0.13246040616815932</v>
      </c>
      <c r="U2927" s="20">
        <f t="shared" si="3311"/>
        <v>0.1428285191627866</v>
      </c>
    </row>
    <row r="2928" spans="1:21" x14ac:dyDescent="0.2">
      <c r="A2928" s="1" t="s">
        <v>330</v>
      </c>
      <c r="B2928" s="13">
        <v>40612</v>
      </c>
      <c r="C2928" s="12">
        <v>1295.1099999999999</v>
      </c>
      <c r="D2928" s="12">
        <v>66040.66</v>
      </c>
      <c r="E2928" s="10">
        <v>1.6608000000000001</v>
      </c>
      <c r="F2928" s="12">
        <v>11.75</v>
      </c>
      <c r="H2928" s="19">
        <f t="shared" si="3270"/>
        <v>5.2954969121167883</v>
      </c>
      <c r="I2928" s="19">
        <f t="shared" si="3271"/>
        <v>3.9008068517424852</v>
      </c>
      <c r="J2928" s="19">
        <f t="shared" si="3272"/>
        <v>0.82083142250661545</v>
      </c>
      <c r="K2928" s="30">
        <f t="shared" si="3267"/>
        <v>0.78016137034849709</v>
      </c>
      <c r="L2928" s="30">
        <f t="shared" si="3268"/>
        <v>0.65666513800529236</v>
      </c>
      <c r="M2928" s="30">
        <f t="shared" si="3265"/>
        <v>1.4368265083537894</v>
      </c>
      <c r="O2928" s="20">
        <f t="shared" si="3273"/>
        <v>-1.8183494081135732E-2</v>
      </c>
      <c r="P2928" s="20">
        <f t="shared" si="3274"/>
        <v>-1.5729890806272961E-2</v>
      </c>
      <c r="Q2928" s="20">
        <f t="shared" si="3275"/>
        <v>-1.7063656422800721E-2</v>
      </c>
      <c r="S2928" s="20">
        <f t="shared" ref="S2928:U2928" si="3312">_xlfn.STDEV.S(O2908:O2928)*SQRT(252)</f>
        <v>0.17420640926296449</v>
      </c>
      <c r="T2928" s="20">
        <f t="shared" si="3312"/>
        <v>0.14106402130879819</v>
      </c>
      <c r="U2928" s="20">
        <f t="shared" si="3312"/>
        <v>0.14465458023911523</v>
      </c>
    </row>
    <row r="2929" spans="1:21" x14ac:dyDescent="0.2">
      <c r="A2929" s="1" t="s">
        <v>331</v>
      </c>
      <c r="B2929" s="13">
        <v>40613</v>
      </c>
      <c r="C2929" s="12">
        <v>1304.28</v>
      </c>
      <c r="D2929" s="12">
        <v>66684.600000000006</v>
      </c>
      <c r="E2929" s="10">
        <v>1.6645000000000001</v>
      </c>
      <c r="F2929" s="12">
        <v>11.75</v>
      </c>
      <c r="H2929" s="19">
        <f t="shared" si="3270"/>
        <v>5.2978131223422524</v>
      </c>
      <c r="I2929" s="19">
        <f t="shared" si="3271"/>
        <v>3.9388422917897388</v>
      </c>
      <c r="J2929" s="19">
        <f t="shared" si="3272"/>
        <v>0.82848493336200091</v>
      </c>
      <c r="K2929" s="30">
        <f t="shared" si="3267"/>
        <v>0.78776845835794784</v>
      </c>
      <c r="L2929" s="30">
        <f t="shared" si="3268"/>
        <v>0.66278794668960073</v>
      </c>
      <c r="M2929" s="30">
        <f t="shared" si="3265"/>
        <v>1.4505564050475486</v>
      </c>
      <c r="O2929" s="20">
        <f t="shared" si="3273"/>
        <v>9.7506596693612835E-3</v>
      </c>
      <c r="P2929" s="20">
        <f t="shared" si="3274"/>
        <v>9.3240958442033506E-3</v>
      </c>
      <c r="Q2929" s="20">
        <f t="shared" si="3275"/>
        <v>9.5557094847100732E-3</v>
      </c>
      <c r="S2929" s="20">
        <f t="shared" ref="S2929:U2929" si="3313">_xlfn.STDEV.S(O2909:O2929)*SQRT(252)</f>
        <v>0.17605037197795759</v>
      </c>
      <c r="T2929" s="20">
        <f t="shared" si="3313"/>
        <v>0.14497237482557479</v>
      </c>
      <c r="U2929" s="20">
        <f t="shared" si="3313"/>
        <v>0.14758668964742203</v>
      </c>
    </row>
    <row r="2930" spans="1:21" x14ac:dyDescent="0.2">
      <c r="A2930" s="1" t="s">
        <v>332</v>
      </c>
      <c r="B2930" s="13">
        <v>40616</v>
      </c>
      <c r="C2930" s="12">
        <v>1296.3900000000001</v>
      </c>
      <c r="D2930" s="12">
        <v>67169.25</v>
      </c>
      <c r="E2930" s="10">
        <v>1.6627000000000001</v>
      </c>
      <c r="F2930" s="12">
        <v>11.75</v>
      </c>
      <c r="H2930" s="19">
        <f t="shared" si="3270"/>
        <v>5.3001303456605191</v>
      </c>
      <c r="I2930" s="19">
        <f t="shared" si="3271"/>
        <v>3.967468989958669</v>
      </c>
      <c r="J2930" s="19">
        <f t="shared" si="3272"/>
        <v>0.82258265870619762</v>
      </c>
      <c r="K2930" s="30">
        <f t="shared" si="3267"/>
        <v>0.79349379799173381</v>
      </c>
      <c r="L2930" s="30">
        <f t="shared" si="3268"/>
        <v>0.65806612696495814</v>
      </c>
      <c r="M2930" s="30">
        <f t="shared" si="3265"/>
        <v>1.4515599249566919</v>
      </c>
      <c r="O2930" s="20">
        <f t="shared" si="3273"/>
        <v>7.2677949631547722E-3</v>
      </c>
      <c r="P2930" s="20">
        <f t="shared" si="3274"/>
        <v>-7.1241786279103714E-3</v>
      </c>
      <c r="Q2930" s="20">
        <f t="shared" si="3275"/>
        <v>6.9181722658373523E-4</v>
      </c>
      <c r="S2930" s="20">
        <f t="shared" ref="S2930:U2930" si="3314">_xlfn.STDEV.S(O2910:O2930)*SQRT(252)</f>
        <v>0.16683741466480095</v>
      </c>
      <c r="T2930" s="20">
        <f t="shared" si="3314"/>
        <v>0.14481152041859996</v>
      </c>
      <c r="U2930" s="20">
        <f t="shared" si="3314"/>
        <v>0.14132321956962435</v>
      </c>
    </row>
    <row r="2931" spans="1:21" x14ac:dyDescent="0.2">
      <c r="A2931" s="1" t="s">
        <v>333</v>
      </c>
      <c r="B2931" s="13">
        <v>40617</v>
      </c>
      <c r="C2931" s="12">
        <v>1281.8699999999999</v>
      </c>
      <c r="D2931" s="12">
        <v>67005.22</v>
      </c>
      <c r="E2931" s="10">
        <v>1.6688000000000001</v>
      </c>
      <c r="F2931" s="12">
        <v>11.75</v>
      </c>
      <c r="H2931" s="19">
        <f t="shared" si="3270"/>
        <v>5.3024485825147076</v>
      </c>
      <c r="I2931" s="19">
        <f t="shared" si="3271"/>
        <v>3.9577802717070445</v>
      </c>
      <c r="J2931" s="19">
        <f t="shared" si="3272"/>
        <v>0.81635349303767124</v>
      </c>
      <c r="K2931" s="30">
        <f t="shared" si="3267"/>
        <v>0.79155605434140897</v>
      </c>
      <c r="L2931" s="30">
        <f t="shared" si="3268"/>
        <v>0.65308279443013706</v>
      </c>
      <c r="M2931" s="30">
        <f t="shared" si="3265"/>
        <v>1.444638848771546</v>
      </c>
      <c r="O2931" s="20">
        <f t="shared" si="3273"/>
        <v>-2.4420400704191492E-3</v>
      </c>
      <c r="P2931" s="20">
        <f t="shared" si="3274"/>
        <v>-7.5726926681434215E-3</v>
      </c>
      <c r="Q2931" s="20">
        <f t="shared" si="3275"/>
        <v>-4.7680264976676101E-3</v>
      </c>
      <c r="S2931" s="20">
        <f t="shared" ref="S2931:U2931" si="3315">_xlfn.STDEV.S(O2911:O2931)*SQRT(252)</f>
        <v>0.16217482142781398</v>
      </c>
      <c r="T2931" s="20">
        <f t="shared" si="3315"/>
        <v>0.1456934039821656</v>
      </c>
      <c r="U2931" s="20">
        <f t="shared" si="3315"/>
        <v>0.13933515054121545</v>
      </c>
    </row>
    <row r="2932" spans="1:21" x14ac:dyDescent="0.2">
      <c r="A2932" s="1" t="s">
        <v>334</v>
      </c>
      <c r="B2932" s="13">
        <v>40618</v>
      </c>
      <c r="C2932" s="12">
        <v>1256.8800000000001</v>
      </c>
      <c r="D2932" s="12">
        <v>66002.570000000007</v>
      </c>
      <c r="E2932" s="10">
        <v>1.667</v>
      </c>
      <c r="F2932" s="12">
        <v>11.75</v>
      </c>
      <c r="H2932" s="19">
        <f t="shared" si="3270"/>
        <v>5.304767833348131</v>
      </c>
      <c r="I2932" s="19">
        <f t="shared" si="3271"/>
        <v>3.8985569994093479</v>
      </c>
      <c r="J2932" s="19">
        <f t="shared" si="3272"/>
        <v>0.79957534842880673</v>
      </c>
      <c r="K2932" s="30">
        <f t="shared" si="3267"/>
        <v>0.77971139988186966</v>
      </c>
      <c r="L2932" s="30">
        <f t="shared" si="3268"/>
        <v>0.63966027874304543</v>
      </c>
      <c r="M2932" s="30">
        <f t="shared" si="3265"/>
        <v>1.4193716786249151</v>
      </c>
      <c r="O2932" s="20">
        <f t="shared" si="3273"/>
        <v>-1.4963759539928345E-2</v>
      </c>
      <c r="P2932" s="20">
        <f t="shared" si="3274"/>
        <v>-2.0552548316333685E-2</v>
      </c>
      <c r="Q2932" s="20">
        <f t="shared" si="3275"/>
        <v>-1.7490302277359482E-2</v>
      </c>
      <c r="S2932" s="20">
        <f t="shared" ref="S2932:U2932" si="3316">_xlfn.STDEV.S(O2912:O2932)*SQRT(252)</f>
        <v>0.17033988779421491</v>
      </c>
      <c r="T2932" s="20">
        <f t="shared" si="3316"/>
        <v>0.15958637354971678</v>
      </c>
      <c r="U2932" s="20">
        <f t="shared" si="3316"/>
        <v>0.15097831888272348</v>
      </c>
    </row>
    <row r="2933" spans="1:21" x14ac:dyDescent="0.2">
      <c r="A2933" s="1" t="s">
        <v>335</v>
      </c>
      <c r="B2933" s="13">
        <v>40619</v>
      </c>
      <c r="C2933" s="12">
        <v>1273.72</v>
      </c>
      <c r="D2933" s="12">
        <v>66215.929999999993</v>
      </c>
      <c r="E2933" s="10">
        <v>1.6753</v>
      </c>
      <c r="F2933" s="12">
        <v>11.75</v>
      </c>
      <c r="H2933" s="19">
        <f t="shared" si="3270"/>
        <v>5.3070880986042956</v>
      </c>
      <c r="I2933" s="19">
        <f t="shared" si="3271"/>
        <v>3.9111594802126546</v>
      </c>
      <c r="J2933" s="19">
        <f t="shared" si="3272"/>
        <v>0.8143226923047121</v>
      </c>
      <c r="K2933" s="30">
        <f t="shared" si="3267"/>
        <v>0.78223189604253096</v>
      </c>
      <c r="L2933" s="30">
        <f t="shared" si="3268"/>
        <v>0.65145815384376971</v>
      </c>
      <c r="M2933" s="30">
        <f t="shared" si="3265"/>
        <v>1.4336900498863008</v>
      </c>
      <c r="O2933" s="20">
        <f t="shared" si="3273"/>
        <v>3.2326013971877288E-3</v>
      </c>
      <c r="P2933" s="20">
        <f t="shared" si="3274"/>
        <v>1.8443970171021951E-2</v>
      </c>
      <c r="Q2933" s="20">
        <f t="shared" si="3275"/>
        <v>1.0087823701863119E-2</v>
      </c>
      <c r="S2933" s="20">
        <f t="shared" ref="S2933:U2933" si="3317">_xlfn.STDEV.S(O2913:O2933)*SQRT(252)</f>
        <v>0.15672875587147064</v>
      </c>
      <c r="T2933" s="20">
        <f t="shared" si="3317"/>
        <v>0.1722436196627557</v>
      </c>
      <c r="U2933" s="20">
        <f t="shared" si="3317"/>
        <v>0.14716888663690819</v>
      </c>
    </row>
    <row r="2934" spans="1:21" x14ac:dyDescent="0.2">
      <c r="A2934" s="1" t="s">
        <v>336</v>
      </c>
      <c r="B2934" s="13">
        <v>40620</v>
      </c>
      <c r="C2934" s="12">
        <v>1279.2</v>
      </c>
      <c r="D2934" s="12">
        <v>66879.89</v>
      </c>
      <c r="E2934" s="10">
        <v>1.6716</v>
      </c>
      <c r="F2934" s="12">
        <v>11.75</v>
      </c>
      <c r="H2934" s="19">
        <f t="shared" si="3270"/>
        <v>5.3094093787269028</v>
      </c>
      <c r="I2934" s="19">
        <f t="shared" si="3271"/>
        <v>3.9503774365032638</v>
      </c>
      <c r="J2934" s="19">
        <f t="shared" si="3272"/>
        <v>0.81601998246190566</v>
      </c>
      <c r="K2934" s="30">
        <f t="shared" si="3267"/>
        <v>0.7900754873006528</v>
      </c>
      <c r="L2934" s="30">
        <f t="shared" si="3268"/>
        <v>0.65281598596952461</v>
      </c>
      <c r="M2934" s="30">
        <f t="shared" si="3265"/>
        <v>1.4428914732701774</v>
      </c>
      <c r="O2934" s="20">
        <f t="shared" si="3273"/>
        <v>1.0027194362444369E-2</v>
      </c>
      <c r="P2934" s="20">
        <f t="shared" si="3274"/>
        <v>2.0842967698588843E-3</v>
      </c>
      <c r="Q2934" s="20">
        <f t="shared" si="3275"/>
        <v>6.4180004489857723E-3</v>
      </c>
      <c r="S2934" s="20">
        <f t="shared" ref="S2934:U2934" si="3318">_xlfn.STDEV.S(O2914:O2934)*SQRT(252)</f>
        <v>0.16109444078407684</v>
      </c>
      <c r="T2934" s="20">
        <f t="shared" si="3318"/>
        <v>0.17263039171489286</v>
      </c>
      <c r="U2934" s="20">
        <f t="shared" si="3318"/>
        <v>0.14947073570223801</v>
      </c>
    </row>
    <row r="2935" spans="1:21" x14ac:dyDescent="0.2">
      <c r="A2935" s="1" t="s">
        <v>337</v>
      </c>
      <c r="B2935" s="13">
        <v>40623</v>
      </c>
      <c r="C2935" s="12">
        <v>1298.3800000000001</v>
      </c>
      <c r="D2935" s="12">
        <v>66689.61</v>
      </c>
      <c r="E2935" s="10">
        <v>1.6648000000000001</v>
      </c>
      <c r="F2935" s="12">
        <v>11.75</v>
      </c>
      <c r="H2935" s="19">
        <f t="shared" si="3270"/>
        <v>5.311731674159847</v>
      </c>
      <c r="I2935" s="19">
        <f t="shared" si="3271"/>
        <v>3.9391382161843036</v>
      </c>
      <c r="J2935" s="19">
        <f t="shared" si="3272"/>
        <v>0.82488587090613963</v>
      </c>
      <c r="K2935" s="30">
        <f t="shared" si="3267"/>
        <v>0.78782764323686072</v>
      </c>
      <c r="L2935" s="30">
        <f t="shared" si="3268"/>
        <v>0.6599086967249117</v>
      </c>
      <c r="M2935" s="30">
        <f t="shared" si="3265"/>
        <v>1.4477363399617724</v>
      </c>
      <c r="O2935" s="20">
        <f t="shared" si="3273"/>
        <v>-2.8451003732212765E-3</v>
      </c>
      <c r="P2935" s="20">
        <f t="shared" si="3274"/>
        <v>1.0864793307494569E-2</v>
      </c>
      <c r="Q2935" s="20">
        <f t="shared" si="3275"/>
        <v>3.3577485080111824E-3</v>
      </c>
      <c r="S2935" s="20">
        <f t="shared" ref="S2935:U2935" si="3319">_xlfn.STDEV.S(O2915:O2935)*SQRT(252)</f>
        <v>0.15968064514377717</v>
      </c>
      <c r="T2935" s="20">
        <f t="shared" si="3319"/>
        <v>0.17761577933089065</v>
      </c>
      <c r="U2935" s="20">
        <f t="shared" si="3319"/>
        <v>0.1490336139920781</v>
      </c>
    </row>
    <row r="2936" spans="1:21" x14ac:dyDescent="0.2">
      <c r="A2936" s="1" t="s">
        <v>338</v>
      </c>
      <c r="B2936" s="13">
        <v>40624</v>
      </c>
      <c r="C2936" s="12">
        <v>1293.77</v>
      </c>
      <c r="D2936" s="12">
        <v>67578.33</v>
      </c>
      <c r="E2936" s="10">
        <v>1.6634</v>
      </c>
      <c r="F2936" s="12">
        <v>11.75</v>
      </c>
      <c r="H2936" s="19">
        <f t="shared" si="3270"/>
        <v>5.3140549853472177</v>
      </c>
      <c r="I2936" s="19">
        <f t="shared" si="3271"/>
        <v>3.9916320141760342</v>
      </c>
      <c r="J2936" s="19">
        <f t="shared" si="3272"/>
        <v>0.82126583085426474</v>
      </c>
      <c r="K2936" s="30">
        <f t="shared" si="3267"/>
        <v>0.79832640283520684</v>
      </c>
      <c r="L2936" s="30">
        <f t="shared" si="3268"/>
        <v>0.6570126646834118</v>
      </c>
      <c r="M2936" s="30">
        <f t="shared" si="3265"/>
        <v>1.4553390675186186</v>
      </c>
      <c r="O2936" s="20">
        <f t="shared" si="3273"/>
        <v>1.3326213783526386E-2</v>
      </c>
      <c r="P2936" s="20">
        <f t="shared" si="3274"/>
        <v>-4.3885344379801516E-3</v>
      </c>
      <c r="Q2936" s="20">
        <f t="shared" si="3275"/>
        <v>5.2514586717129497E-3</v>
      </c>
      <c r="S2936" s="20">
        <f t="shared" ref="S2936:U2936" si="3320">_xlfn.STDEV.S(O2916:O2936)*SQRT(252)</f>
        <v>0.16175735476754693</v>
      </c>
      <c r="T2936" s="20">
        <f t="shared" si="3320"/>
        <v>0.17782645507624817</v>
      </c>
      <c r="U2936" s="20">
        <f t="shared" si="3320"/>
        <v>0.14928490646722484</v>
      </c>
    </row>
    <row r="2937" spans="1:21" x14ac:dyDescent="0.2">
      <c r="A2937" s="1" t="s">
        <v>339</v>
      </c>
      <c r="B2937" s="13">
        <v>40625</v>
      </c>
      <c r="C2937" s="12">
        <v>1297.54</v>
      </c>
      <c r="D2937" s="12">
        <v>67795.509999999995</v>
      </c>
      <c r="E2937" s="10">
        <v>1.6597999999999999</v>
      </c>
      <c r="F2937" s="12">
        <v>11.75</v>
      </c>
      <c r="H2937" s="19">
        <f t="shared" si="3270"/>
        <v>5.3163793127332983</v>
      </c>
      <c r="I2937" s="19">
        <f t="shared" si="3271"/>
        <v>4.004460129946855</v>
      </c>
      <c r="J2937" s="19">
        <f t="shared" si="3272"/>
        <v>0.82187637315815465</v>
      </c>
      <c r="K2937" s="30">
        <f t="shared" si="3267"/>
        <v>0.80089202598937104</v>
      </c>
      <c r="L2937" s="30">
        <f t="shared" si="3268"/>
        <v>0.65750109852652372</v>
      </c>
      <c r="M2937" s="30">
        <f t="shared" si="3265"/>
        <v>1.4583931245158948</v>
      </c>
      <c r="O2937" s="20">
        <f t="shared" si="3273"/>
        <v>3.2137521007102876E-3</v>
      </c>
      <c r="P2937" s="20">
        <f t="shared" si="3274"/>
        <v>7.4341617653184144E-4</v>
      </c>
      <c r="Q2937" s="20">
        <f t="shared" si="3275"/>
        <v>2.0985192148268439E-3</v>
      </c>
      <c r="S2937" s="20">
        <f t="shared" ref="S2937:U2937" si="3321">_xlfn.STDEV.S(O2917:O2937)*SQRT(252)</f>
        <v>0.15549666682977942</v>
      </c>
      <c r="T2937" s="20">
        <f t="shared" si="3321"/>
        <v>0.16664048759937475</v>
      </c>
      <c r="U2937" s="20">
        <f t="shared" si="3321"/>
        <v>0.13967699724451074</v>
      </c>
    </row>
    <row r="2938" spans="1:21" x14ac:dyDescent="0.2">
      <c r="A2938" s="1" t="s">
        <v>340</v>
      </c>
      <c r="B2938" s="13">
        <v>40626</v>
      </c>
      <c r="C2938" s="12">
        <v>1309.6600000000001</v>
      </c>
      <c r="D2938" s="12">
        <v>67532.97</v>
      </c>
      <c r="E2938" s="10">
        <v>1.6589</v>
      </c>
      <c r="F2938" s="12">
        <v>11.75</v>
      </c>
      <c r="H2938" s="19">
        <f t="shared" si="3270"/>
        <v>5.3187046567625664</v>
      </c>
      <c r="I2938" s="19">
        <f t="shared" si="3271"/>
        <v>3.9889527466036774</v>
      </c>
      <c r="J2938" s="19">
        <f t="shared" si="3272"/>
        <v>0.82910350492949147</v>
      </c>
      <c r="K2938" s="30">
        <f t="shared" si="3267"/>
        <v>0.79779054932073556</v>
      </c>
      <c r="L2938" s="30">
        <f t="shared" si="3268"/>
        <v>0.66328280394359318</v>
      </c>
      <c r="M2938" s="30">
        <f t="shared" si="3265"/>
        <v>1.4610733532643287</v>
      </c>
      <c r="O2938" s="20">
        <f t="shared" si="3273"/>
        <v>-3.8725278414454278E-3</v>
      </c>
      <c r="P2938" s="20">
        <f t="shared" si="3274"/>
        <v>8.7934536231595306E-3</v>
      </c>
      <c r="Q2938" s="20">
        <f t="shared" si="3275"/>
        <v>1.8377957927657729E-3</v>
      </c>
      <c r="S2938" s="20">
        <f t="shared" ref="S2938:U2938" si="3322">_xlfn.STDEV.S(O2918:O2938)*SQRT(252)</f>
        <v>0.15473270771203626</v>
      </c>
      <c r="T2938" s="20">
        <f t="shared" si="3322"/>
        <v>0.16930519312202874</v>
      </c>
      <c r="U2938" s="20">
        <f t="shared" si="3322"/>
        <v>0.13969452251873837</v>
      </c>
    </row>
    <row r="2939" spans="1:21" x14ac:dyDescent="0.2">
      <c r="A2939" s="1" t="s">
        <v>341</v>
      </c>
      <c r="B2939" s="13">
        <v>40627</v>
      </c>
      <c r="C2939" s="12">
        <v>1313.8</v>
      </c>
      <c r="D2939" s="12">
        <v>67765.94</v>
      </c>
      <c r="E2939" s="10">
        <v>1.6577</v>
      </c>
      <c r="F2939" s="12">
        <v>11.75</v>
      </c>
      <c r="H2939" s="19">
        <f t="shared" si="3270"/>
        <v>5.3210310178796938</v>
      </c>
      <c r="I2939" s="19">
        <f t="shared" si="3271"/>
        <v>4.0027135262847171</v>
      </c>
      <c r="J2939" s="19">
        <f t="shared" si="3272"/>
        <v>0.83112276016145359</v>
      </c>
      <c r="K2939" s="30">
        <f t="shared" si="3267"/>
        <v>0.80054270525694349</v>
      </c>
      <c r="L2939" s="30">
        <f t="shared" si="3268"/>
        <v>0.66489820812916289</v>
      </c>
      <c r="M2939" s="30">
        <f t="shared" si="3265"/>
        <v>1.4654409133861064</v>
      </c>
      <c r="O2939" s="20">
        <f t="shared" si="3273"/>
        <v>3.4497224096614598E-3</v>
      </c>
      <c r="P2939" s="20">
        <f t="shared" si="3274"/>
        <v>2.4354682135059313E-3</v>
      </c>
      <c r="Q2939" s="20">
        <f t="shared" si="3275"/>
        <v>2.9892818947245825E-3</v>
      </c>
      <c r="S2939" s="20">
        <f t="shared" ref="S2939:U2939" si="3323">_xlfn.STDEV.S(O2919:O2939)*SQRT(252)</f>
        <v>0.15507352426749044</v>
      </c>
      <c r="T2939" s="20">
        <f t="shared" si="3323"/>
        <v>0.16852845222584811</v>
      </c>
      <c r="U2939" s="20">
        <f t="shared" si="3323"/>
        <v>0.13977791309622509</v>
      </c>
    </row>
    <row r="2940" spans="1:21" x14ac:dyDescent="0.2">
      <c r="A2940" s="1" t="s">
        <v>342</v>
      </c>
      <c r="B2940" s="13">
        <v>40630</v>
      </c>
      <c r="C2940" s="12">
        <v>1310.19</v>
      </c>
      <c r="D2940" s="12">
        <v>67192.820000000007</v>
      </c>
      <c r="E2940" s="10">
        <v>1.661</v>
      </c>
      <c r="F2940" s="12">
        <v>11.75</v>
      </c>
      <c r="H2940" s="19">
        <f t="shared" si="3270"/>
        <v>5.3233583965295468</v>
      </c>
      <c r="I2940" s="19">
        <f t="shared" si="3271"/>
        <v>3.9688611931482729</v>
      </c>
      <c r="J2940" s="19">
        <f t="shared" si="3272"/>
        <v>0.83048901694930022</v>
      </c>
      <c r="K2940" s="30">
        <f t="shared" si="3267"/>
        <v>0.79377223862965463</v>
      </c>
      <c r="L2940" s="30">
        <f t="shared" si="3268"/>
        <v>0.6643912135594402</v>
      </c>
      <c r="M2940" s="30">
        <f t="shared" si="3265"/>
        <v>1.4581634521890949</v>
      </c>
      <c r="O2940" s="20">
        <f t="shared" si="3273"/>
        <v>-8.4573459764595293E-3</v>
      </c>
      <c r="P2940" s="20">
        <f t="shared" si="3274"/>
        <v>-7.6251456767983949E-4</v>
      </c>
      <c r="Q2940" s="20">
        <f t="shared" si="3275"/>
        <v>-4.9660556973231129E-3</v>
      </c>
      <c r="S2940" s="20">
        <f t="shared" ref="S2940:U2940" si="3324">_xlfn.STDEV.S(O2920:O2940)*SQRT(252)</f>
        <v>0.15820473860714493</v>
      </c>
      <c r="T2940" s="20">
        <f t="shared" si="3324"/>
        <v>0.16535854864103927</v>
      </c>
      <c r="U2940" s="20">
        <f t="shared" si="3324"/>
        <v>0.1403906560576639</v>
      </c>
    </row>
    <row r="2941" spans="1:21" x14ac:dyDescent="0.2">
      <c r="A2941" s="1" t="s">
        <v>343</v>
      </c>
      <c r="B2941" s="13">
        <v>40631</v>
      </c>
      <c r="C2941" s="12">
        <v>1319.44</v>
      </c>
      <c r="D2941" s="12">
        <v>67418.759999999995</v>
      </c>
      <c r="E2941" s="10">
        <v>1.6541999999999999</v>
      </c>
      <c r="F2941" s="12">
        <v>11.75</v>
      </c>
      <c r="H2941" s="19">
        <f t="shared" si="3270"/>
        <v>5.3256867931571872</v>
      </c>
      <c r="I2941" s="19">
        <f t="shared" si="3271"/>
        <v>3.9822067336089932</v>
      </c>
      <c r="J2941" s="19">
        <f t="shared" si="3272"/>
        <v>0.83292834768279411</v>
      </c>
      <c r="K2941" s="30">
        <f t="shared" si="3267"/>
        <v>0.79644134672179867</v>
      </c>
      <c r="L2941" s="30">
        <f t="shared" si="3268"/>
        <v>0.66634267814623538</v>
      </c>
      <c r="M2941" s="30">
        <f t="shared" si="3265"/>
        <v>1.4627840248680339</v>
      </c>
      <c r="O2941" s="20">
        <f t="shared" si="3273"/>
        <v>3.3625616546528736E-3</v>
      </c>
      <c r="P2941" s="20">
        <f t="shared" si="3274"/>
        <v>2.9372221470844728E-3</v>
      </c>
      <c r="Q2941" s="20">
        <f t="shared" si="3275"/>
        <v>3.1687618229645498E-3</v>
      </c>
      <c r="S2941" s="20">
        <f t="shared" ref="S2941:U2941" si="3325">_xlfn.STDEV.S(O2921:O2941)*SQRT(252)</f>
        <v>0.1566410313019154</v>
      </c>
      <c r="T2941" s="20">
        <f t="shared" si="3325"/>
        <v>0.16476522458529416</v>
      </c>
      <c r="U2941" s="20">
        <f t="shared" si="3325"/>
        <v>0.1391525354445633</v>
      </c>
    </row>
    <row r="2942" spans="1:21" x14ac:dyDescent="0.2">
      <c r="A2942" s="1" t="s">
        <v>344</v>
      </c>
      <c r="B2942" s="13">
        <v>40632</v>
      </c>
      <c r="C2942" s="12">
        <v>1328.26</v>
      </c>
      <c r="D2942" s="12">
        <v>67997.06</v>
      </c>
      <c r="E2942" s="10">
        <v>1.6355999999999999</v>
      </c>
      <c r="F2942" s="12">
        <v>11.75</v>
      </c>
      <c r="H2942" s="19">
        <f t="shared" si="3270"/>
        <v>5.3280162082078695</v>
      </c>
      <c r="I2942" s="19">
        <f t="shared" si="3271"/>
        <v>4.0163650324867257</v>
      </c>
      <c r="J2942" s="19">
        <f t="shared" si="3272"/>
        <v>0.82906804565595305</v>
      </c>
      <c r="K2942" s="30">
        <f t="shared" si="3267"/>
        <v>0.80327300649734523</v>
      </c>
      <c r="L2942" s="30">
        <f t="shared" si="3268"/>
        <v>0.66325443652476246</v>
      </c>
      <c r="M2942" s="30">
        <f t="shared" si="3265"/>
        <v>1.4665274430221076</v>
      </c>
      <c r="O2942" s="20">
        <f t="shared" si="3273"/>
        <v>8.5777311834274172E-3</v>
      </c>
      <c r="P2942" s="20">
        <f t="shared" si="3274"/>
        <v>-4.6346147751848976E-3</v>
      </c>
      <c r="Q2942" s="20">
        <f t="shared" si="3275"/>
        <v>2.5591051655156072E-3</v>
      </c>
      <c r="S2942" s="20">
        <f t="shared" ref="S2942:U2942" si="3326">_xlfn.STDEV.S(O2922:O2942)*SQRT(252)</f>
        <v>0.14634562238915891</v>
      </c>
      <c r="T2942" s="20">
        <f t="shared" si="3326"/>
        <v>0.15711265164747137</v>
      </c>
      <c r="U2942" s="20">
        <f t="shared" si="3326"/>
        <v>0.12688825440936632</v>
      </c>
    </row>
    <row r="2943" spans="1:21" x14ac:dyDescent="0.2">
      <c r="A2943" s="1" t="s">
        <v>345</v>
      </c>
      <c r="B2943" s="13">
        <v>40633</v>
      </c>
      <c r="C2943" s="12">
        <v>1325.83</v>
      </c>
      <c r="D2943" s="12">
        <v>68586.7</v>
      </c>
      <c r="E2943" s="10">
        <v>1.6283000000000001</v>
      </c>
      <c r="F2943" s="12">
        <v>11.75</v>
      </c>
      <c r="H2943" s="19">
        <f t="shared" si="3270"/>
        <v>5.3303466421270453</v>
      </c>
      <c r="I2943" s="19">
        <f t="shared" si="3271"/>
        <v>4.0511931482575472</v>
      </c>
      <c r="J2943" s="19">
        <f t="shared" si="3272"/>
        <v>0.82385777598387711</v>
      </c>
      <c r="K2943" s="30">
        <f t="shared" si="3267"/>
        <v>0.8102386296515095</v>
      </c>
      <c r="L2943" s="30">
        <f t="shared" si="3268"/>
        <v>0.65908622078710177</v>
      </c>
      <c r="M2943" s="30">
        <f t="shared" si="3265"/>
        <v>1.4693248504386114</v>
      </c>
      <c r="O2943" s="20">
        <f t="shared" si="3273"/>
        <v>8.6715513876629569E-3</v>
      </c>
      <c r="P2943" s="20">
        <f t="shared" si="3274"/>
        <v>-6.2844897947472722E-3</v>
      </c>
      <c r="Q2943" s="20">
        <f t="shared" si="3275"/>
        <v>1.9075043087766197E-3</v>
      </c>
      <c r="S2943" s="20">
        <f t="shared" ref="S2943:U2943" si="3327">_xlfn.STDEV.S(O2923:O2943)*SQRT(252)</f>
        <v>0.13951061867283329</v>
      </c>
      <c r="T2943" s="20">
        <f t="shared" si="3327"/>
        <v>0.15862254309531157</v>
      </c>
      <c r="U2943" s="20">
        <f t="shared" si="3327"/>
        <v>0.12359295204113946</v>
      </c>
    </row>
    <row r="2944" spans="1:21" x14ac:dyDescent="0.2">
      <c r="A2944" s="1" t="s">
        <v>346</v>
      </c>
      <c r="B2944" s="13">
        <v>40634</v>
      </c>
      <c r="C2944" s="12">
        <v>1332.41</v>
      </c>
      <c r="D2944" s="12">
        <v>69268.289999999994</v>
      </c>
      <c r="E2944" s="10">
        <v>1.619</v>
      </c>
      <c r="F2944" s="12">
        <v>11.75</v>
      </c>
      <c r="H2944" s="19">
        <f t="shared" si="3270"/>
        <v>5.3326780953603601</v>
      </c>
      <c r="I2944" s="19">
        <f t="shared" si="3271"/>
        <v>4.0914524512699515</v>
      </c>
      <c r="J2944" s="19">
        <f t="shared" si="3272"/>
        <v>0.82321772499139789</v>
      </c>
      <c r="K2944" s="30">
        <f t="shared" si="3267"/>
        <v>0.81829049025399037</v>
      </c>
      <c r="L2944" s="30">
        <f t="shared" si="3268"/>
        <v>0.6585741799931184</v>
      </c>
      <c r="M2944" s="30">
        <f t="shared" si="3265"/>
        <v>1.4768646702471089</v>
      </c>
      <c r="O2944" s="20">
        <f t="shared" si="3273"/>
        <v>9.9376409712086389E-3</v>
      </c>
      <c r="P2944" s="20">
        <f t="shared" si="3274"/>
        <v>-7.7689500680488965E-4</v>
      </c>
      <c r="Q2944" s="20">
        <f t="shared" si="3275"/>
        <v>5.1314859380802158E-3</v>
      </c>
      <c r="S2944" s="20">
        <f t="shared" ref="S2944:U2944" si="3328">_xlfn.STDEV.S(O2924:O2944)*SQRT(252)</f>
        <v>0.13672697183899754</v>
      </c>
      <c r="T2944" s="20">
        <f t="shared" si="3328"/>
        <v>0.15083618239701557</v>
      </c>
      <c r="U2944" s="20">
        <f t="shared" si="3328"/>
        <v>0.11623717846970939</v>
      </c>
    </row>
    <row r="2945" spans="1:21" x14ac:dyDescent="0.2">
      <c r="A2945" s="1" t="s">
        <v>347</v>
      </c>
      <c r="B2945" s="13">
        <v>40637</v>
      </c>
      <c r="C2945" s="12">
        <v>1332.87</v>
      </c>
      <c r="D2945" s="12">
        <v>69703.8</v>
      </c>
      <c r="E2945" s="10">
        <v>1.6106</v>
      </c>
      <c r="F2945" s="12">
        <v>11.75</v>
      </c>
      <c r="H2945" s="19">
        <f t="shared" si="3270"/>
        <v>5.3350105683536535</v>
      </c>
      <c r="I2945" s="19">
        <f t="shared" si="3271"/>
        <v>4.1171766095688298</v>
      </c>
      <c r="J2945" s="19">
        <f t="shared" si="3272"/>
        <v>0.8192292844657556</v>
      </c>
      <c r="K2945" s="30">
        <f t="shared" si="3267"/>
        <v>0.82343532191376601</v>
      </c>
      <c r="L2945" s="30">
        <f t="shared" si="3268"/>
        <v>0.65538342757260448</v>
      </c>
      <c r="M2945" s="30">
        <f t="shared" si="3265"/>
        <v>1.4788187494863705</v>
      </c>
      <c r="O2945" s="20">
        <f t="shared" si="3273"/>
        <v>6.2872924970431843E-3</v>
      </c>
      <c r="P2945" s="20">
        <f t="shared" si="3274"/>
        <v>-4.8449400499532835E-3</v>
      </c>
      <c r="Q2945" s="20">
        <f t="shared" si="3275"/>
        <v>1.3231268095368343E-3</v>
      </c>
      <c r="S2945" s="20">
        <f t="shared" ref="S2945:U2945" si="3329">_xlfn.STDEV.S(O2925:O2945)*SQRT(252)</f>
        <v>0.13760135205137633</v>
      </c>
      <c r="T2945" s="20">
        <f t="shared" si="3329"/>
        <v>0.14582281956552451</v>
      </c>
      <c r="U2945" s="20">
        <f t="shared" si="3329"/>
        <v>0.11369817026438547</v>
      </c>
    </row>
    <row r="2946" spans="1:21" x14ac:dyDescent="0.2">
      <c r="A2946" s="1" t="s">
        <v>348</v>
      </c>
      <c r="B2946" s="13">
        <v>40638</v>
      </c>
      <c r="C2946" s="12">
        <v>1332.63</v>
      </c>
      <c r="D2946" s="12">
        <v>69837.52</v>
      </c>
      <c r="E2946" s="10">
        <v>1.6083000000000001</v>
      </c>
      <c r="F2946" s="12">
        <v>11.75</v>
      </c>
      <c r="H2946" s="19">
        <f t="shared" si="3270"/>
        <v>5.3373440615529608</v>
      </c>
      <c r="I2946" s="19">
        <f t="shared" si="3271"/>
        <v>4.1250750147667032</v>
      </c>
      <c r="J2946" s="19">
        <f t="shared" si="3272"/>
        <v>0.81791209102282814</v>
      </c>
      <c r="K2946" s="30">
        <f t="shared" si="3267"/>
        <v>0.82501500295334074</v>
      </c>
      <c r="L2946" s="30">
        <f t="shared" si="3268"/>
        <v>0.6543296728182626</v>
      </c>
      <c r="M2946" s="30">
        <f t="shared" si="3265"/>
        <v>1.4793446757716033</v>
      </c>
      <c r="O2946" s="20">
        <f t="shared" si="3273"/>
        <v>1.9184033008243784E-3</v>
      </c>
      <c r="P2946" s="20">
        <f t="shared" si="3274"/>
        <v>-1.6078446753602371E-3</v>
      </c>
      <c r="Q2946" s="20">
        <f t="shared" si="3275"/>
        <v>3.5563944899630329E-4</v>
      </c>
      <c r="S2946" s="20">
        <f t="shared" ref="S2946:U2946" si="3330">_xlfn.STDEV.S(O2926:O2946)*SQRT(252)</f>
        <v>0.13754987038407682</v>
      </c>
      <c r="T2946" s="20">
        <f t="shared" si="3330"/>
        <v>0.14314145477987572</v>
      </c>
      <c r="U2946" s="20">
        <f t="shared" si="3330"/>
        <v>0.1126844452693451</v>
      </c>
    </row>
    <row r="2947" spans="1:21" x14ac:dyDescent="0.2">
      <c r="A2947" s="1" t="s">
        <v>349</v>
      </c>
      <c r="B2947" s="13">
        <v>40639</v>
      </c>
      <c r="C2947" s="12">
        <v>1335.54</v>
      </c>
      <c r="D2947" s="12">
        <v>69036.91</v>
      </c>
      <c r="E2947" s="10">
        <v>1.6093</v>
      </c>
      <c r="F2947" s="12">
        <v>11.75</v>
      </c>
      <c r="H2947" s="19">
        <f t="shared" si="3270"/>
        <v>5.3396785754045126</v>
      </c>
      <c r="I2947" s="19">
        <f t="shared" si="3271"/>
        <v>4.0777855877141338</v>
      </c>
      <c r="J2947" s="19">
        <f t="shared" si="3272"/>
        <v>0.82020779372423713</v>
      </c>
      <c r="K2947" s="30">
        <f t="shared" si="3267"/>
        <v>0.81555711754282678</v>
      </c>
      <c r="L2947" s="30">
        <f t="shared" si="3268"/>
        <v>0.65616623497938975</v>
      </c>
      <c r="M2947" s="30">
        <f t="shared" si="3265"/>
        <v>1.4717233525222166</v>
      </c>
      <c r="O2947" s="20">
        <f t="shared" si="3273"/>
        <v>-1.146389505240164E-2</v>
      </c>
      <c r="P2947" s="20">
        <f t="shared" si="3274"/>
        <v>2.806784160065634E-3</v>
      </c>
      <c r="Q2947" s="20">
        <f t="shared" si="3275"/>
        <v>-5.151823894868568E-3</v>
      </c>
      <c r="S2947" s="20">
        <f t="shared" ref="S2947:U2947" si="3331">_xlfn.STDEV.S(O2927:O2947)*SQRT(252)</f>
        <v>0.14447132860026426</v>
      </c>
      <c r="T2947" s="20">
        <f t="shared" si="3331"/>
        <v>0.13973163405699052</v>
      </c>
      <c r="U2947" s="20">
        <f t="shared" si="3331"/>
        <v>0.11364732655867921</v>
      </c>
    </row>
    <row r="2948" spans="1:21" x14ac:dyDescent="0.2">
      <c r="A2948" s="1" t="s">
        <v>350</v>
      </c>
      <c r="B2948" s="13">
        <v>40640</v>
      </c>
      <c r="C2948" s="12">
        <v>1333.51</v>
      </c>
      <c r="D2948" s="12">
        <v>69176.12</v>
      </c>
      <c r="E2948" s="10">
        <v>1.5923</v>
      </c>
      <c r="F2948" s="12">
        <v>11.75</v>
      </c>
      <c r="H2948" s="19">
        <f t="shared" si="3270"/>
        <v>5.3420141103547349</v>
      </c>
      <c r="I2948" s="19">
        <f t="shared" si="3271"/>
        <v>4.0860082693443758</v>
      </c>
      <c r="J2948" s="19">
        <f t="shared" si="3272"/>
        <v>0.81030991402782782</v>
      </c>
      <c r="K2948" s="30">
        <f t="shared" si="3267"/>
        <v>0.81720165386887522</v>
      </c>
      <c r="L2948" s="30">
        <f t="shared" si="3268"/>
        <v>0.64824793122226232</v>
      </c>
      <c r="M2948" s="30">
        <f t="shared" si="3265"/>
        <v>1.4654495850911375</v>
      </c>
      <c r="O2948" s="20">
        <f t="shared" si="3273"/>
        <v>2.016457573202457E-3</v>
      </c>
      <c r="P2948" s="20">
        <f t="shared" si="3274"/>
        <v>-1.2067527000038547E-2</v>
      </c>
      <c r="Q2948" s="20">
        <f t="shared" si="3275"/>
        <v>-4.2628714291494951E-3</v>
      </c>
      <c r="S2948" s="20">
        <f t="shared" ref="S2948:U2948" si="3332">_xlfn.STDEV.S(O2928:O2948)*SQRT(252)</f>
        <v>0.13801913962234935</v>
      </c>
      <c r="T2948" s="20">
        <f t="shared" si="3332"/>
        <v>0.14391437846411514</v>
      </c>
      <c r="U2948" s="20">
        <f t="shared" si="3332"/>
        <v>0.11378286083698398</v>
      </c>
    </row>
    <row r="2949" spans="1:21" x14ac:dyDescent="0.2">
      <c r="A2949" s="1" t="s">
        <v>351</v>
      </c>
      <c r="B2949" s="13">
        <v>40641</v>
      </c>
      <c r="C2949" s="12">
        <v>1328.17</v>
      </c>
      <c r="D2949" s="12">
        <v>68718.009999999995</v>
      </c>
      <c r="E2949" s="10">
        <v>1.5758000000000001</v>
      </c>
      <c r="F2949" s="12">
        <v>11.75</v>
      </c>
      <c r="H2949" s="19">
        <f t="shared" si="3270"/>
        <v>5.3443506668502483</v>
      </c>
      <c r="I2949" s="19">
        <f t="shared" si="3271"/>
        <v>4.0589492025989538</v>
      </c>
      <c r="J2949" s="19">
        <f t="shared" si="3272"/>
        <v>0.79870194696293306</v>
      </c>
      <c r="K2949" s="30">
        <f t="shared" si="3267"/>
        <v>0.81178984051979075</v>
      </c>
      <c r="L2949" s="30">
        <f t="shared" si="3268"/>
        <v>0.63896155757034645</v>
      </c>
      <c r="M2949" s="30">
        <f t="shared" si="3265"/>
        <v>1.4507513980901372</v>
      </c>
      <c r="O2949" s="20">
        <f t="shared" si="3273"/>
        <v>-6.6223719977355211E-3</v>
      </c>
      <c r="P2949" s="20">
        <f t="shared" si="3274"/>
        <v>-1.43253425188824E-2</v>
      </c>
      <c r="Q2949" s="20">
        <f t="shared" si="3275"/>
        <v>-1.0029814161151229E-2</v>
      </c>
      <c r="S2949" s="20">
        <f t="shared" ref="S2949:U2949" si="3333">_xlfn.STDEV.S(O2929:O2949)*SQRT(252)</f>
        <v>0.1222943273445276</v>
      </c>
      <c r="T2949" s="20">
        <f t="shared" si="3333"/>
        <v>0.14221573195685808</v>
      </c>
      <c r="U2949" s="20">
        <f t="shared" si="3333"/>
        <v>0.10242105989834982</v>
      </c>
    </row>
    <row r="2950" spans="1:21" x14ac:dyDescent="0.2">
      <c r="A2950" s="1" t="s">
        <v>352</v>
      </c>
      <c r="B2950" s="13">
        <v>40644</v>
      </c>
      <c r="C2950" s="12">
        <v>1324.46</v>
      </c>
      <c r="D2950" s="12">
        <v>68164.36</v>
      </c>
      <c r="E2950" s="10">
        <v>1.5801000000000001</v>
      </c>
      <c r="F2950" s="12">
        <v>11.75</v>
      </c>
      <c r="H2950" s="19">
        <f t="shared" si="3270"/>
        <v>5.3466882453378686</v>
      </c>
      <c r="I2950" s="19">
        <f t="shared" si="3271"/>
        <v>4.0262468989958826</v>
      </c>
      <c r="J2950" s="19">
        <f t="shared" si="3272"/>
        <v>0.79864430723031676</v>
      </c>
      <c r="K2950" s="30">
        <f t="shared" si="3267"/>
        <v>0.80524937979917655</v>
      </c>
      <c r="L2950" s="30">
        <f t="shared" si="3268"/>
        <v>0.63891544578425341</v>
      </c>
      <c r="M2950" s="30">
        <f t="shared" si="3265"/>
        <v>1.4441648255834298</v>
      </c>
      <c r="O2950" s="20">
        <f t="shared" si="3273"/>
        <v>-8.0568398299076804E-3</v>
      </c>
      <c r="P2950" s="20">
        <f t="shared" si="3274"/>
        <v>-7.2166761124647927E-5</v>
      </c>
      <c r="Q2950" s="20">
        <f t="shared" si="3275"/>
        <v>-4.5401110868329431E-3</v>
      </c>
      <c r="S2950" s="20">
        <f t="shared" ref="S2950:U2950" si="3334">_xlfn.STDEV.S(O2930:O2950)*SQRT(252)</f>
        <v>0.12348404356371293</v>
      </c>
      <c r="T2950" s="20">
        <f t="shared" si="3334"/>
        <v>0.13703313249142648</v>
      </c>
      <c r="U2950" s="20">
        <f t="shared" si="3334"/>
        <v>9.8235932820192703E-2</v>
      </c>
    </row>
    <row r="2951" spans="1:21" x14ac:dyDescent="0.2">
      <c r="A2951" s="1" t="s">
        <v>353</v>
      </c>
      <c r="B2951" s="13">
        <v>40645</v>
      </c>
      <c r="C2951" s="12">
        <v>1314.16</v>
      </c>
      <c r="D2951" s="12">
        <v>66896.23</v>
      </c>
      <c r="E2951" s="10">
        <v>1.5866</v>
      </c>
      <c r="F2951" s="12">
        <v>11.75</v>
      </c>
      <c r="H2951" s="19">
        <f t="shared" si="3270"/>
        <v>5.3490268462646071</v>
      </c>
      <c r="I2951" s="19">
        <f t="shared" si="3271"/>
        <v>3.9513425871234662</v>
      </c>
      <c r="J2951" s="19">
        <f t="shared" si="3272"/>
        <v>0.79569325137807001</v>
      </c>
      <c r="K2951" s="30">
        <f t="shared" si="3267"/>
        <v>0.79026851742469328</v>
      </c>
      <c r="L2951" s="30">
        <f t="shared" si="3268"/>
        <v>0.6365546011024561</v>
      </c>
      <c r="M2951" s="30">
        <f t="shared" si="3265"/>
        <v>1.4268231185271494</v>
      </c>
      <c r="O2951" s="20">
        <f t="shared" si="3273"/>
        <v>-1.8604003617139542E-2</v>
      </c>
      <c r="P2951" s="20">
        <f t="shared" si="3274"/>
        <v>-3.6950815595004904E-3</v>
      </c>
      <c r="Q2951" s="20">
        <f t="shared" si="3275"/>
        <v>-1.2008121752497769E-2</v>
      </c>
      <c r="S2951" s="20">
        <f t="shared" ref="S2951:U2951" si="3335">_xlfn.STDEV.S(O2931:O2951)*SQRT(252)</f>
        <v>0.13871801214382309</v>
      </c>
      <c r="T2951" s="20">
        <f t="shared" si="3335"/>
        <v>0.13583558473839155</v>
      </c>
      <c r="U2951" s="20">
        <f t="shared" si="3335"/>
        <v>0.10631519461342839</v>
      </c>
    </row>
    <row r="2952" spans="1:21" x14ac:dyDescent="0.2">
      <c r="A2952" s="1" t="s">
        <v>354</v>
      </c>
      <c r="B2952" s="13">
        <v>40646</v>
      </c>
      <c r="C2952" s="12">
        <v>1314.41</v>
      </c>
      <c r="D2952" s="12">
        <v>66486.490000000005</v>
      </c>
      <c r="E2952" s="10">
        <v>1.5860000000000001</v>
      </c>
      <c r="F2952" s="12">
        <v>11.75</v>
      </c>
      <c r="H2952" s="19">
        <f t="shared" si="3270"/>
        <v>5.3513664700776715</v>
      </c>
      <c r="I2952" s="19">
        <f t="shared" si="3271"/>
        <v>3.927140578854122</v>
      </c>
      <c r="J2952" s="19">
        <f t="shared" si="3272"/>
        <v>0.79554365825951467</v>
      </c>
      <c r="K2952" s="30">
        <f t="shared" si="3267"/>
        <v>0.7854281157708245</v>
      </c>
      <c r="L2952" s="30">
        <f t="shared" si="3268"/>
        <v>0.63643492660761181</v>
      </c>
      <c r="M2952" s="30">
        <f t="shared" si="3265"/>
        <v>1.4218630423784364</v>
      </c>
      <c r="O2952" s="20">
        <f t="shared" si="3273"/>
        <v>-6.125008838315571E-3</v>
      </c>
      <c r="P2952" s="20">
        <f t="shared" si="3274"/>
        <v>-1.8800350297842883E-4</v>
      </c>
      <c r="Q2952" s="20">
        <f t="shared" si="3275"/>
        <v>-3.4763076686289418E-3</v>
      </c>
      <c r="S2952" s="20">
        <f t="shared" ref="S2952:U2952" si="3336">_xlfn.STDEV.S(O2932:O2952)*SQRT(252)</f>
        <v>0.14006245494313013</v>
      </c>
      <c r="T2952" s="20">
        <f t="shared" si="3336"/>
        <v>0.13410542148672266</v>
      </c>
      <c r="U2952" s="20">
        <f t="shared" si="3336"/>
        <v>0.10580014853337953</v>
      </c>
    </row>
    <row r="2953" spans="1:21" x14ac:dyDescent="0.2">
      <c r="A2953" s="1" t="s">
        <v>355</v>
      </c>
      <c r="B2953" s="13">
        <v>40647</v>
      </c>
      <c r="C2953" s="12">
        <v>1314.52</v>
      </c>
      <c r="D2953" s="12">
        <v>66278.89</v>
      </c>
      <c r="E2953" s="10">
        <v>1.5838000000000001</v>
      </c>
      <c r="F2953" s="12">
        <v>11.75</v>
      </c>
      <c r="H2953" s="19">
        <f t="shared" si="3270"/>
        <v>5.3537071172244648</v>
      </c>
      <c r="I2953" s="19">
        <f t="shared" si="3271"/>
        <v>3.9148783225044466</v>
      </c>
      <c r="J2953" s="19">
        <f t="shared" si="3272"/>
        <v>0.79450661475349849</v>
      </c>
      <c r="K2953" s="30">
        <f t="shared" si="3267"/>
        <v>0.7829756645008894</v>
      </c>
      <c r="L2953" s="30">
        <f t="shared" si="3268"/>
        <v>0.63560529180279879</v>
      </c>
      <c r="M2953" s="30">
        <f t="shared" si="3265"/>
        <v>1.4185809563036882</v>
      </c>
      <c r="O2953" s="20">
        <f t="shared" si="3273"/>
        <v>-3.1224388593833474E-3</v>
      </c>
      <c r="P2953" s="20">
        <f t="shared" si="3274"/>
        <v>-1.3035658008826445E-3</v>
      </c>
      <c r="Q2953" s="20">
        <f t="shared" si="3275"/>
        <v>-2.3082997285435169E-3</v>
      </c>
      <c r="S2953" s="20">
        <f t="shared" ref="S2953:U2953" si="3337">_xlfn.STDEV.S(O2933:O2953)*SQRT(252)</f>
        <v>0.13013151017445015</v>
      </c>
      <c r="T2953" s="20">
        <f t="shared" si="3337"/>
        <v>0.11419546197442779</v>
      </c>
      <c r="U2953" s="20">
        <f t="shared" si="3337"/>
        <v>8.6886786746112069E-2</v>
      </c>
    </row>
    <row r="2954" spans="1:21" x14ac:dyDescent="0.2">
      <c r="A2954" s="1" t="s">
        <v>356</v>
      </c>
      <c r="B2954" s="13">
        <v>40648</v>
      </c>
      <c r="C2954" s="12">
        <v>1319.68</v>
      </c>
      <c r="D2954" s="12">
        <v>66684.210000000006</v>
      </c>
      <c r="E2954" s="10">
        <v>1.5771999999999999</v>
      </c>
      <c r="F2954" s="12">
        <v>11.75</v>
      </c>
      <c r="H2954" s="19">
        <f t="shared" si="3270"/>
        <v>5.3560487881525853</v>
      </c>
      <c r="I2954" s="19">
        <f t="shared" si="3271"/>
        <v>3.9388192557590247</v>
      </c>
      <c r="J2954" s="19">
        <f t="shared" si="3272"/>
        <v>0.79430150217744888</v>
      </c>
      <c r="K2954" s="30">
        <f t="shared" si="3267"/>
        <v>0.78776385115180503</v>
      </c>
      <c r="L2954" s="30">
        <f t="shared" si="3268"/>
        <v>0.63544120174195917</v>
      </c>
      <c r="M2954" s="30">
        <f t="shared" ref="M2954:M3017" si="3338">I2954*$M$4+(1-$M$4)*J2954</f>
        <v>1.4232050528937643</v>
      </c>
      <c r="O2954" s="20">
        <f t="shared" si="3273"/>
        <v>6.1153709725676464E-3</v>
      </c>
      <c r="P2954" s="20">
        <f t="shared" si="3274"/>
        <v>-2.5816345923468376E-4</v>
      </c>
      <c r="Q2954" s="20">
        <f t="shared" si="3275"/>
        <v>3.2596635176358468E-3</v>
      </c>
      <c r="S2954" s="20">
        <f t="shared" ref="S2954:U2954" si="3339">_xlfn.STDEV.S(O2934:O2954)*SQRT(252)</f>
        <v>0.13134681548569038</v>
      </c>
      <c r="T2954" s="20">
        <f t="shared" si="3339"/>
        <v>9.1728953640092953E-2</v>
      </c>
      <c r="U2954" s="20">
        <f t="shared" si="3339"/>
        <v>7.9817815970279676E-2</v>
      </c>
    </row>
    <row r="2955" spans="1:21" x14ac:dyDescent="0.2">
      <c r="A2955" s="1" t="s">
        <v>357</v>
      </c>
      <c r="B2955" s="13">
        <v>40651</v>
      </c>
      <c r="C2955" s="12">
        <v>1305.1400000000001</v>
      </c>
      <c r="D2955" s="12">
        <v>65415.49</v>
      </c>
      <c r="E2955" s="10">
        <v>1.5908</v>
      </c>
      <c r="F2955" s="12">
        <v>11.75</v>
      </c>
      <c r="H2955" s="19">
        <f t="shared" si="3270"/>
        <v>5.358391483309827</v>
      </c>
      <c r="I2955" s="19">
        <f t="shared" si="3271"/>
        <v>3.863880094506809</v>
      </c>
      <c r="J2955" s="19">
        <f t="shared" si="3272"/>
        <v>0.79232372969320153</v>
      </c>
      <c r="K2955" s="30">
        <f t="shared" ref="K2955:K3018" si="3340">I2955*$M$4</f>
        <v>0.77277601890136183</v>
      </c>
      <c r="L2955" s="30">
        <f t="shared" ref="L2955:L3018" si="3341">J2955*(1-$M$4)</f>
        <v>0.63385898375456129</v>
      </c>
      <c r="M2955" s="30">
        <f t="shared" si="3338"/>
        <v>1.4066350026559231</v>
      </c>
      <c r="O2955" s="20">
        <f t="shared" si="3273"/>
        <v>-1.9025793362476784E-2</v>
      </c>
      <c r="P2955" s="20">
        <f t="shared" si="3274"/>
        <v>-2.4899518367088591E-3</v>
      </c>
      <c r="Q2955" s="20">
        <f t="shared" si="3275"/>
        <v>-1.1642770803932834E-2</v>
      </c>
      <c r="S2955" s="20">
        <f t="shared" ref="S2955:U2955" si="3342">_xlfn.STDEV.S(O2935:O2955)*SQRT(252)</f>
        <v>0.14251064430704247</v>
      </c>
      <c r="T2955" s="20">
        <f t="shared" si="3342"/>
        <v>9.1051090232487114E-2</v>
      </c>
      <c r="U2955" s="20">
        <f t="shared" si="3342"/>
        <v>8.4915181255158192E-2</v>
      </c>
    </row>
    <row r="2956" spans="1:21" x14ac:dyDescent="0.2">
      <c r="A2956" s="1" t="s">
        <v>358</v>
      </c>
      <c r="B2956" s="13">
        <v>40652</v>
      </c>
      <c r="C2956" s="12">
        <v>1312.62</v>
      </c>
      <c r="D2956" s="12">
        <v>66158.09</v>
      </c>
      <c r="E2956" s="10">
        <v>1.5788</v>
      </c>
      <c r="F2956" s="12">
        <v>11.75</v>
      </c>
      <c r="H2956" s="19">
        <f t="shared" ref="H2956:H3019" si="3343">H2955*(1+(F2956-0.1)/100)^(1/252)</f>
        <v>5.3607352031441797</v>
      </c>
      <c r="I2956" s="19">
        <f t="shared" ref="H2956:I3019" si="3344">(D2956/D2955*I2955)</f>
        <v>3.9077430596574292</v>
      </c>
      <c r="J2956" s="19">
        <f t="shared" ref="J2956:J3019" si="3345">((C2956*E2956)/(C2955*E2955))*J2955</f>
        <v>0.79085363563991107</v>
      </c>
      <c r="K2956" s="30">
        <f t="shared" si="3340"/>
        <v>0.78154861193148584</v>
      </c>
      <c r="L2956" s="30">
        <f t="shared" si="3341"/>
        <v>0.63268290851192888</v>
      </c>
      <c r="M2956" s="30">
        <f t="shared" si="3338"/>
        <v>1.4142315204434146</v>
      </c>
      <c r="O2956" s="20">
        <f t="shared" ref="O2956:O3019" si="3346">I2956/I2955-1</f>
        <v>1.1352051326069645E-2</v>
      </c>
      <c r="P2956" s="20">
        <f t="shared" ref="P2956:P3019" si="3347">J2956/J2955-1</f>
        <v>-1.8554209576175928E-3</v>
      </c>
      <c r="Q2956" s="20">
        <f t="shared" ref="Q2956:Q3019" si="3348">M2956/M2955-1</f>
        <v>5.4004896601806962E-3</v>
      </c>
      <c r="S2956" s="20">
        <f t="shared" ref="S2956:U2956" si="3349">_xlfn.STDEV.S(O2936:O2956)*SQRT(252)</f>
        <v>0.14857086923896454</v>
      </c>
      <c r="T2956" s="20">
        <f t="shared" si="3349"/>
        <v>7.9402594614675526E-2</v>
      </c>
      <c r="U2956" s="20">
        <f t="shared" si="3349"/>
        <v>8.657452809386379E-2</v>
      </c>
    </row>
    <row r="2957" spans="1:21" x14ac:dyDescent="0.2">
      <c r="A2957" s="1" t="s">
        <v>359</v>
      </c>
      <c r="B2957" s="13">
        <v>40653</v>
      </c>
      <c r="C2957" s="12">
        <v>1330.36</v>
      </c>
      <c r="D2957" s="12">
        <v>67058.02</v>
      </c>
      <c r="E2957" s="10">
        <v>1.5718000000000001</v>
      </c>
      <c r="F2957" s="12">
        <v>11.75</v>
      </c>
      <c r="H2957" s="19">
        <f t="shared" si="3343"/>
        <v>5.3630799481038292</v>
      </c>
      <c r="I2957" s="19">
        <f t="shared" si="3344"/>
        <v>3.9608989958653451</v>
      </c>
      <c r="J2957" s="19">
        <f t="shared" si="3345"/>
        <v>0.79798815229797593</v>
      </c>
      <c r="K2957" s="30">
        <f t="shared" si="3340"/>
        <v>0.79217979917306902</v>
      </c>
      <c r="L2957" s="30">
        <f t="shared" si="3341"/>
        <v>0.63839052183838074</v>
      </c>
      <c r="M2957" s="30">
        <f t="shared" si="3338"/>
        <v>1.4305703210114498</v>
      </c>
      <c r="O2957" s="20">
        <f t="shared" si="3346"/>
        <v>1.3602720392925649E-2</v>
      </c>
      <c r="P2957" s="20">
        <f t="shared" si="3347"/>
        <v>9.0212857810181291E-3</v>
      </c>
      <c r="Q2957" s="20">
        <f t="shared" si="3348"/>
        <v>1.1553129973310483E-2</v>
      </c>
      <c r="S2957" s="20">
        <f t="shared" ref="S2957:U2957" si="3350">_xlfn.STDEV.S(O2937:O2957)*SQRT(252)</f>
        <v>0.14889405707262343</v>
      </c>
      <c r="T2957" s="20">
        <f t="shared" si="3350"/>
        <v>8.7480881152467382E-2</v>
      </c>
      <c r="U2957" s="20">
        <f t="shared" si="3350"/>
        <v>9.4764613743777731E-2</v>
      </c>
    </row>
    <row r="2958" spans="1:21" x14ac:dyDescent="0.2">
      <c r="A2958" s="1" t="s">
        <v>360</v>
      </c>
      <c r="B2958" s="13">
        <v>40654</v>
      </c>
      <c r="C2958" s="12">
        <v>1337.38</v>
      </c>
      <c r="D2958" s="12">
        <v>67058.02</v>
      </c>
      <c r="E2958" s="10">
        <v>1.5718000000000001</v>
      </c>
      <c r="F2958" s="12">
        <v>11.75</v>
      </c>
      <c r="H2958" s="19">
        <f t="shared" si="3343"/>
        <v>5.3654257186371579</v>
      </c>
      <c r="I2958" s="19">
        <f t="shared" si="3344"/>
        <v>3.9608989958653451</v>
      </c>
      <c r="J2958" s="19">
        <f t="shared" si="3345"/>
        <v>0.80219894999869756</v>
      </c>
      <c r="K2958" s="30">
        <f t="shared" si="3340"/>
        <v>0.79217979917306902</v>
      </c>
      <c r="L2958" s="30">
        <f t="shared" si="3341"/>
        <v>0.64175915999895805</v>
      </c>
      <c r="M2958" s="30">
        <f t="shared" si="3338"/>
        <v>1.4339389591720271</v>
      </c>
      <c r="O2958" s="20">
        <f t="shared" si="3346"/>
        <v>0</v>
      </c>
      <c r="P2958" s="20">
        <f t="shared" si="3347"/>
        <v>5.2767671908358071E-3</v>
      </c>
      <c r="Q2958" s="20">
        <f t="shared" si="3348"/>
        <v>2.3547518853848093E-3</v>
      </c>
      <c r="S2958" s="20">
        <f t="shared" ref="S2958:U2958" si="3351">_xlfn.STDEV.S(O2938:O2958)*SQRT(252)</f>
        <v>0.14834658848504742</v>
      </c>
      <c r="T2958" s="20">
        <f t="shared" si="3351"/>
        <v>9.0216970665405113E-2</v>
      </c>
      <c r="U2958" s="20">
        <f t="shared" si="3351"/>
        <v>9.4867467113540424E-2</v>
      </c>
    </row>
    <row r="2959" spans="1:21" x14ac:dyDescent="0.2">
      <c r="A2959" s="1" t="s">
        <v>361</v>
      </c>
      <c r="B2959" s="13">
        <v>40655</v>
      </c>
      <c r="C2959" s="12">
        <v>1337.38</v>
      </c>
      <c r="D2959" s="12">
        <v>67058.02</v>
      </c>
      <c r="E2959" s="10">
        <v>1.5718000000000001</v>
      </c>
      <c r="F2959" s="12">
        <v>11.75</v>
      </c>
      <c r="H2959" s="19">
        <f t="shared" si="3343"/>
        <v>5.367772515192744</v>
      </c>
      <c r="I2959" s="19">
        <f t="shared" si="3344"/>
        <v>3.9608989958653451</v>
      </c>
      <c r="J2959" s="19">
        <f t="shared" si="3345"/>
        <v>0.80219894999869756</v>
      </c>
      <c r="K2959" s="30">
        <f t="shared" si="3340"/>
        <v>0.79217979917306902</v>
      </c>
      <c r="L2959" s="30">
        <f t="shared" si="3341"/>
        <v>0.64175915999895805</v>
      </c>
      <c r="M2959" s="30">
        <f t="shared" si="3338"/>
        <v>1.4339389591720271</v>
      </c>
      <c r="O2959" s="20">
        <f t="shared" si="3346"/>
        <v>0</v>
      </c>
      <c r="P2959" s="20">
        <f t="shared" si="3347"/>
        <v>0</v>
      </c>
      <c r="Q2959" s="20">
        <f t="shared" si="3348"/>
        <v>0</v>
      </c>
      <c r="S2959" s="20">
        <f t="shared" ref="S2959:U2959" si="3352">_xlfn.STDEV.S(O2939:O2959)*SQRT(252)</f>
        <v>0.14783605819327886</v>
      </c>
      <c r="T2959" s="20">
        <f t="shared" si="3352"/>
        <v>8.2862928292024754E-2</v>
      </c>
      <c r="U2959" s="20">
        <f t="shared" si="3352"/>
        <v>9.4439212385215257E-2</v>
      </c>
    </row>
    <row r="2960" spans="1:21" x14ac:dyDescent="0.2">
      <c r="A2960" s="1" t="s">
        <v>362</v>
      </c>
      <c r="B2960" s="13">
        <v>40658</v>
      </c>
      <c r="C2960" s="12">
        <v>1335.25</v>
      </c>
      <c r="D2960" s="12">
        <v>66972.37</v>
      </c>
      <c r="E2960" s="10">
        <v>1.5716000000000001</v>
      </c>
      <c r="F2960" s="12">
        <v>12</v>
      </c>
      <c r="H2960" s="19">
        <f t="shared" si="3343"/>
        <v>5.3701680011690263</v>
      </c>
      <c r="I2960" s="19">
        <f t="shared" si="3344"/>
        <v>3.955839929119922</v>
      </c>
      <c r="J2960" s="19">
        <f t="shared" si="3345"/>
        <v>0.80081940344697833</v>
      </c>
      <c r="K2960" s="30">
        <f t="shared" si="3340"/>
        <v>0.7911679858239844</v>
      </c>
      <c r="L2960" s="30">
        <f t="shared" si="3341"/>
        <v>0.64065552275758275</v>
      </c>
      <c r="M2960" s="30">
        <f t="shared" si="3338"/>
        <v>1.4318235085815672</v>
      </c>
      <c r="O2960" s="20">
        <f t="shared" si="3346"/>
        <v>-1.2772521467232512E-3</v>
      </c>
      <c r="P2960" s="20">
        <f t="shared" si="3347"/>
        <v>-1.7197062545663E-3</v>
      </c>
      <c r="Q2960" s="20">
        <f t="shared" si="3348"/>
        <v>-1.4752724144417861E-3</v>
      </c>
      <c r="S2960" s="20">
        <f t="shared" ref="S2960:U2960" si="3353">_xlfn.STDEV.S(O2940:O2960)*SQRT(252)</f>
        <v>0.14723318608578259</v>
      </c>
      <c r="T2960" s="20">
        <f t="shared" si="3353"/>
        <v>8.1580865214532602E-2</v>
      </c>
      <c r="U2960" s="20">
        <f t="shared" si="3353"/>
        <v>9.3397803968795851E-2</v>
      </c>
    </row>
    <row r="2961" spans="1:21" x14ac:dyDescent="0.2">
      <c r="A2961" s="1" t="s">
        <v>363</v>
      </c>
      <c r="B2961" s="13">
        <v>40659</v>
      </c>
      <c r="C2961" s="12">
        <v>1347.24</v>
      </c>
      <c r="D2961" s="12">
        <v>67144.259999999995</v>
      </c>
      <c r="E2961" s="10">
        <v>1.5649999999999999</v>
      </c>
      <c r="F2961" s="12">
        <v>12</v>
      </c>
      <c r="H2961" s="19">
        <f t="shared" si="3343"/>
        <v>5.3725645561833586</v>
      </c>
      <c r="I2961" s="19">
        <f t="shared" si="3344"/>
        <v>3.9659929119905657</v>
      </c>
      <c r="J2961" s="19">
        <f t="shared" si="3345"/>
        <v>0.80461716117391247</v>
      </c>
      <c r="K2961" s="30">
        <f t="shared" si="3340"/>
        <v>0.79319858239811314</v>
      </c>
      <c r="L2961" s="30">
        <f t="shared" si="3341"/>
        <v>0.64369372893913002</v>
      </c>
      <c r="M2961" s="30">
        <f t="shared" si="3338"/>
        <v>1.4368923113372432</v>
      </c>
      <c r="O2961" s="20">
        <f t="shared" si="3346"/>
        <v>2.5665808153421121E-3</v>
      </c>
      <c r="P2961" s="20">
        <f t="shared" si="3347"/>
        <v>4.7423397966974701E-3</v>
      </c>
      <c r="Q2961" s="20">
        <f t="shared" si="3348"/>
        <v>3.5401030401416289E-3</v>
      </c>
      <c r="S2961" s="20">
        <f t="shared" ref="S2961:U2961" si="3354">_xlfn.STDEV.S(O2941:O2961)*SQRT(252)</f>
        <v>0.14467489791451249</v>
      </c>
      <c r="T2961" s="20">
        <f t="shared" si="3354"/>
        <v>8.45972042893849E-2</v>
      </c>
      <c r="U2961" s="20">
        <f t="shared" si="3354"/>
        <v>9.3595529145425696E-2</v>
      </c>
    </row>
    <row r="2962" spans="1:21" x14ac:dyDescent="0.2">
      <c r="A2962" s="1" t="s">
        <v>364</v>
      </c>
      <c r="B2962" s="13">
        <v>40660</v>
      </c>
      <c r="C2962" s="12">
        <v>1355.66</v>
      </c>
      <c r="D2962" s="12">
        <v>66264.47</v>
      </c>
      <c r="E2962" s="10">
        <v>1.5701000000000001</v>
      </c>
      <c r="F2962" s="12">
        <v>12</v>
      </c>
      <c r="H2962" s="19">
        <f t="shared" si="3343"/>
        <v>5.3749621807128225</v>
      </c>
      <c r="I2962" s="19">
        <f t="shared" si="3344"/>
        <v>3.9140265800354563</v>
      </c>
      <c r="J2962" s="19">
        <f t="shared" si="3345"/>
        <v>0.81228433169951275</v>
      </c>
      <c r="K2962" s="30">
        <f t="shared" si="3340"/>
        <v>0.78280531600709136</v>
      </c>
      <c r="L2962" s="30">
        <f t="shared" si="3341"/>
        <v>0.64982746535961022</v>
      </c>
      <c r="M2962" s="30">
        <f t="shared" si="3338"/>
        <v>1.4326327813667015</v>
      </c>
      <c r="O2962" s="20">
        <f t="shared" si="3346"/>
        <v>-1.3102981550470516E-2</v>
      </c>
      <c r="P2962" s="20">
        <f t="shared" si="3347"/>
        <v>9.5289671853557856E-3</v>
      </c>
      <c r="Q2962" s="20">
        <f t="shared" si="3348"/>
        <v>-2.9644044560148686E-3</v>
      </c>
      <c r="S2962" s="20">
        <f t="shared" ref="S2962:U2962" si="3355">_xlfn.STDEV.S(O2942:O2962)*SQRT(252)</f>
        <v>0.15096738221611053</v>
      </c>
      <c r="T2962" s="20">
        <f t="shared" si="3355"/>
        <v>9.1727340009155597E-2</v>
      </c>
      <c r="U2962" s="20">
        <f t="shared" si="3355"/>
        <v>9.2823541194022446E-2</v>
      </c>
    </row>
    <row r="2963" spans="1:21" x14ac:dyDescent="0.2">
      <c r="A2963" s="1" t="s">
        <v>365</v>
      </c>
      <c r="B2963" s="13">
        <v>40661</v>
      </c>
      <c r="C2963" s="12">
        <v>1360.48</v>
      </c>
      <c r="D2963" s="12">
        <v>65673.210000000006</v>
      </c>
      <c r="E2963" s="10">
        <v>1.5849</v>
      </c>
      <c r="F2963" s="12">
        <v>12</v>
      </c>
      <c r="H2963" s="19">
        <f t="shared" si="3343"/>
        <v>5.3773608752347126</v>
      </c>
      <c r="I2963" s="19">
        <f t="shared" si="3344"/>
        <v>3.8791027761370511</v>
      </c>
      <c r="J2963" s="19">
        <f t="shared" si="3345"/>
        <v>0.82285631730404751</v>
      </c>
      <c r="K2963" s="30">
        <f t="shared" si="3340"/>
        <v>0.77582055522741022</v>
      </c>
      <c r="L2963" s="30">
        <f t="shared" si="3341"/>
        <v>0.6582850538432381</v>
      </c>
      <c r="M2963" s="30">
        <f t="shared" si="3338"/>
        <v>1.4341056090706483</v>
      </c>
      <c r="O2963" s="20">
        <f t="shared" si="3346"/>
        <v>-8.9227303862838836E-3</v>
      </c>
      <c r="P2963" s="20">
        <f t="shared" si="3347"/>
        <v>1.3015129298893813E-2</v>
      </c>
      <c r="Q2963" s="20">
        <f t="shared" si="3348"/>
        <v>1.028056682147005E-3</v>
      </c>
      <c r="S2963" s="20">
        <f t="shared" ref="S2963:U2963" si="3356">_xlfn.STDEV.S(O2943:O2963)*SQRT(252)</f>
        <v>0.14946573383419473</v>
      </c>
      <c r="T2963" s="20">
        <f t="shared" si="3356"/>
        <v>0.10302843469226683</v>
      </c>
      <c r="U2963" s="20">
        <f t="shared" si="3356"/>
        <v>9.2238739957555188E-2</v>
      </c>
    </row>
    <row r="2964" spans="1:21" x14ac:dyDescent="0.2">
      <c r="A2964" s="1" t="s">
        <v>366</v>
      </c>
      <c r="B2964" s="13">
        <v>40662</v>
      </c>
      <c r="C2964" s="12">
        <v>1363.61</v>
      </c>
      <c r="D2964" s="12">
        <v>66132.86</v>
      </c>
      <c r="E2964" s="10">
        <v>1.5729</v>
      </c>
      <c r="F2964" s="12">
        <v>12</v>
      </c>
      <c r="H2964" s="19">
        <f t="shared" si="3343"/>
        <v>5.3797606402265359</v>
      </c>
      <c r="I2964" s="19">
        <f t="shared" si="3344"/>
        <v>3.9062528056704231</v>
      </c>
      <c r="J2964" s="19">
        <f t="shared" si="3345"/>
        <v>0.81850487506852387</v>
      </c>
      <c r="K2964" s="30">
        <f t="shared" si="3340"/>
        <v>0.78125056113408464</v>
      </c>
      <c r="L2964" s="30">
        <f t="shared" si="3341"/>
        <v>0.65480390005481914</v>
      </c>
      <c r="M2964" s="30">
        <f t="shared" si="3338"/>
        <v>1.4360544611889039</v>
      </c>
      <c r="O2964" s="20">
        <f t="shared" si="3346"/>
        <v>6.9990487749873598E-3</v>
      </c>
      <c r="P2964" s="20">
        <f t="shared" si="3347"/>
        <v>-5.2882163556577932E-3</v>
      </c>
      <c r="Q2964" s="20">
        <f t="shared" si="3348"/>
        <v>1.3589320799871629E-3</v>
      </c>
      <c r="S2964" s="20">
        <f t="shared" ref="S2964:U2964" si="3357">_xlfn.STDEV.S(O2944:O2964)*SQRT(252)</f>
        <v>0.14812206026627261</v>
      </c>
      <c r="T2964" s="20">
        <f t="shared" si="3357"/>
        <v>0.10235954163680079</v>
      </c>
      <c r="U2964" s="20">
        <f t="shared" si="3357"/>
        <v>9.2036627456349315E-2</v>
      </c>
    </row>
    <row r="2965" spans="1:21" x14ac:dyDescent="0.2">
      <c r="A2965" s="1" t="s">
        <v>367</v>
      </c>
      <c r="B2965" s="13">
        <v>40665</v>
      </c>
      <c r="C2965" s="12">
        <v>1361.22</v>
      </c>
      <c r="D2965" s="12">
        <v>65462.75</v>
      </c>
      <c r="E2965" s="10">
        <v>1.5743</v>
      </c>
      <c r="F2965" s="12">
        <v>12</v>
      </c>
      <c r="H2965" s="19">
        <f t="shared" si="3343"/>
        <v>5.3821614761660141</v>
      </c>
      <c r="I2965" s="19">
        <f t="shared" si="3344"/>
        <v>3.8666715888954672</v>
      </c>
      <c r="J2965" s="19">
        <f t="shared" si="3345"/>
        <v>0.81779753548882417</v>
      </c>
      <c r="K2965" s="30">
        <f t="shared" si="3340"/>
        <v>0.77333431777909345</v>
      </c>
      <c r="L2965" s="30">
        <f t="shared" si="3341"/>
        <v>0.65423802839105938</v>
      </c>
      <c r="M2965" s="30">
        <f t="shared" si="3338"/>
        <v>1.4275723461701528</v>
      </c>
      <c r="O2965" s="20">
        <f t="shared" si="3346"/>
        <v>-1.013278421649999E-2</v>
      </c>
      <c r="P2965" s="20">
        <f t="shared" si="3347"/>
        <v>-8.6418493187412349E-4</v>
      </c>
      <c r="Q2965" s="20">
        <f t="shared" si="3348"/>
        <v>-5.9065413241561338E-3</v>
      </c>
      <c r="S2965" s="20">
        <f t="shared" ref="S2965:U2965" si="3358">_xlfn.STDEV.S(O2945:O2965)*SQRT(252)</f>
        <v>0.14454110966203834</v>
      </c>
      <c r="T2965" s="20">
        <f t="shared" si="3358"/>
        <v>0.10236521388786513</v>
      </c>
      <c r="U2965" s="20">
        <f t="shared" si="3358"/>
        <v>9.059075263843884E-2</v>
      </c>
    </row>
    <row r="2966" spans="1:21" x14ac:dyDescent="0.2">
      <c r="A2966" s="1" t="s">
        <v>368</v>
      </c>
      <c r="B2966" s="13">
        <v>40666</v>
      </c>
      <c r="C2966" s="12">
        <v>1356.62</v>
      </c>
      <c r="D2966" s="12">
        <v>64318.18</v>
      </c>
      <c r="E2966" s="10">
        <v>1.5886</v>
      </c>
      <c r="F2966" s="12">
        <v>12</v>
      </c>
      <c r="H2966" s="19">
        <f t="shared" si="3343"/>
        <v>5.3845633835310807</v>
      </c>
      <c r="I2966" s="19">
        <f t="shared" si="3344"/>
        <v>3.7990655640874338</v>
      </c>
      <c r="J2966" s="19">
        <f t="shared" si="3345"/>
        <v>0.82243721569418438</v>
      </c>
      <c r="K2966" s="30">
        <f t="shared" si="3340"/>
        <v>0.75981311281748676</v>
      </c>
      <c r="L2966" s="30">
        <f t="shared" si="3341"/>
        <v>0.65794977255534759</v>
      </c>
      <c r="M2966" s="30">
        <f t="shared" si="3338"/>
        <v>1.4177628853728343</v>
      </c>
      <c r="O2966" s="20">
        <f t="shared" si="3346"/>
        <v>-1.7484294503362641E-2</v>
      </c>
      <c r="P2966" s="20">
        <f t="shared" si="3347"/>
        <v>5.6733849198835617E-3</v>
      </c>
      <c r="Q2966" s="20">
        <f t="shared" si="3348"/>
        <v>-6.8714281441742964E-3</v>
      </c>
      <c r="S2966" s="20">
        <f t="shared" ref="S2966:U2966" si="3359">_xlfn.STDEV.S(O2946:O2966)*SQRT(252)</f>
        <v>0.14940160495614666</v>
      </c>
      <c r="T2966" s="20">
        <f t="shared" si="3359"/>
        <v>0.10295710739306467</v>
      </c>
      <c r="U2966" s="20">
        <f t="shared" si="3359"/>
        <v>9.1700238240642551E-2</v>
      </c>
    </row>
    <row r="2967" spans="1:21" x14ac:dyDescent="0.2">
      <c r="A2967" s="1" t="s">
        <v>369</v>
      </c>
      <c r="B2967" s="13">
        <v>40667</v>
      </c>
      <c r="C2967" s="12">
        <v>1347.32</v>
      </c>
      <c r="D2967" s="12">
        <v>63615.5</v>
      </c>
      <c r="E2967" s="10">
        <v>1.6026</v>
      </c>
      <c r="F2967" s="12">
        <v>12</v>
      </c>
      <c r="H2967" s="19">
        <f t="shared" si="3343"/>
        <v>5.3869663627998818</v>
      </c>
      <c r="I2967" s="19">
        <f t="shared" si="3344"/>
        <v>3.7575605434140726</v>
      </c>
      <c r="J2967" s="19">
        <f t="shared" si="3345"/>
        <v>0.82399746494472159</v>
      </c>
      <c r="K2967" s="30">
        <f t="shared" si="3340"/>
        <v>0.75151210868281459</v>
      </c>
      <c r="L2967" s="30">
        <f t="shared" si="3341"/>
        <v>0.65919797195577734</v>
      </c>
      <c r="M2967" s="30">
        <f t="shared" si="3338"/>
        <v>1.4107100806385919</v>
      </c>
      <c r="O2967" s="20">
        <f t="shared" si="3346"/>
        <v>-1.0925060379507023E-2</v>
      </c>
      <c r="P2967" s="20">
        <f t="shared" si="3347"/>
        <v>1.8971043877438198E-3</v>
      </c>
      <c r="Q2967" s="20">
        <f t="shared" si="3348"/>
        <v>-4.9746010471897195E-3</v>
      </c>
      <c r="S2967" s="20">
        <f t="shared" ref="S2967:U2967" si="3360">_xlfn.STDEV.S(O2947:O2967)*SQRT(252)</f>
        <v>0.14985370777583507</v>
      </c>
      <c r="T2967" s="20">
        <f t="shared" si="3360"/>
        <v>0.10289489789750997</v>
      </c>
      <c r="U2967" s="20">
        <f t="shared" si="3360"/>
        <v>9.1841272419027536E-2</v>
      </c>
    </row>
    <row r="2968" spans="1:21" x14ac:dyDescent="0.2">
      <c r="A2968" s="1" t="s">
        <v>370</v>
      </c>
      <c r="B2968" s="13">
        <v>40668</v>
      </c>
      <c r="C2968" s="12">
        <v>1335.1</v>
      </c>
      <c r="D2968" s="12">
        <v>63407.01</v>
      </c>
      <c r="E2968" s="10">
        <v>1.6214999999999999</v>
      </c>
      <c r="F2968" s="12">
        <v>12</v>
      </c>
      <c r="H2968" s="19">
        <f t="shared" si="3343"/>
        <v>5.389370414450779</v>
      </c>
      <c r="I2968" s="19">
        <f t="shared" si="3344"/>
        <v>3.7452457176609717</v>
      </c>
      <c r="J2968" s="19">
        <f t="shared" si="3345"/>
        <v>0.82615346647347809</v>
      </c>
      <c r="K2968" s="30">
        <f t="shared" si="3340"/>
        <v>0.74904914353219443</v>
      </c>
      <c r="L2968" s="30">
        <f t="shared" si="3341"/>
        <v>0.66092277317878256</v>
      </c>
      <c r="M2968" s="30">
        <f t="shared" si="3338"/>
        <v>1.409971916710977</v>
      </c>
      <c r="O2968" s="20">
        <f t="shared" si="3346"/>
        <v>-3.2773459298440777E-3</v>
      </c>
      <c r="P2968" s="20">
        <f t="shared" si="3347"/>
        <v>2.616514759424815E-3</v>
      </c>
      <c r="Q2968" s="20">
        <f t="shared" si="3348"/>
        <v>-5.2325700209132631E-4</v>
      </c>
      <c r="S2968" s="20">
        <f t="shared" ref="S2968:U2968" si="3361">_xlfn.STDEV.S(O2948:O2968)*SQRT(252)</f>
        <v>0.14765244677745412</v>
      </c>
      <c r="T2968" s="20">
        <f t="shared" si="3361"/>
        <v>0.10284029019951066</v>
      </c>
      <c r="U2968" s="20">
        <f t="shared" si="3361"/>
        <v>9.1393091148147587E-2</v>
      </c>
    </row>
    <row r="2969" spans="1:21" x14ac:dyDescent="0.2">
      <c r="A2969" s="1" t="s">
        <v>371</v>
      </c>
      <c r="B2969" s="13">
        <v>40669</v>
      </c>
      <c r="C2969" s="12">
        <v>1340.2</v>
      </c>
      <c r="D2969" s="12">
        <v>64417.34</v>
      </c>
      <c r="E2969" s="10">
        <v>1.6107</v>
      </c>
      <c r="F2969" s="12">
        <v>12</v>
      </c>
      <c r="H2969" s="19">
        <f t="shared" si="3343"/>
        <v>5.3917755389623458</v>
      </c>
      <c r="I2969" s="19">
        <f t="shared" si="3344"/>
        <v>3.8049226225635118</v>
      </c>
      <c r="J2969" s="19">
        <f t="shared" si="3345"/>
        <v>0.8237857076187759</v>
      </c>
      <c r="K2969" s="30">
        <f t="shared" si="3340"/>
        <v>0.76098452451270238</v>
      </c>
      <c r="L2969" s="30">
        <f t="shared" si="3341"/>
        <v>0.65902856609502081</v>
      </c>
      <c r="M2969" s="30">
        <f t="shared" si="3338"/>
        <v>1.4200130906077231</v>
      </c>
      <c r="O2969" s="20">
        <f t="shared" si="3346"/>
        <v>1.5934042623993783E-2</v>
      </c>
      <c r="P2969" s="20">
        <f t="shared" si="3347"/>
        <v>-2.8660036552400348E-3</v>
      </c>
      <c r="Q2969" s="20">
        <f t="shared" si="3348"/>
        <v>7.1215417681289583E-3</v>
      </c>
      <c r="S2969" s="20">
        <f t="shared" ref="S2969:U2969" si="3362">_xlfn.STDEV.S(O2949:O2969)*SQRT(252)</f>
        <v>0.16197589805041368</v>
      </c>
      <c r="T2969" s="20">
        <f t="shared" si="3362"/>
        <v>9.3324902533986898E-2</v>
      </c>
      <c r="U2969" s="20">
        <f t="shared" si="3362"/>
        <v>9.6257168676389074E-2</v>
      </c>
    </row>
    <row r="2970" spans="1:21" x14ac:dyDescent="0.2">
      <c r="A2970" s="1" t="s">
        <v>372</v>
      </c>
      <c r="B2970" s="13">
        <v>40672</v>
      </c>
      <c r="C2970" s="12">
        <v>1346.29</v>
      </c>
      <c r="D2970" s="12">
        <v>64621.97</v>
      </c>
      <c r="E2970" s="10">
        <v>1.6194999999999999</v>
      </c>
      <c r="F2970" s="12">
        <v>12</v>
      </c>
      <c r="H2970" s="19">
        <f t="shared" si="3343"/>
        <v>5.39418173681337</v>
      </c>
      <c r="I2970" s="19">
        <f t="shared" si="3344"/>
        <v>3.8170094506792829</v>
      </c>
      <c r="J2970" s="19">
        <f t="shared" si="3345"/>
        <v>0.83205024505255265</v>
      </c>
      <c r="K2970" s="30">
        <f t="shared" si="3340"/>
        <v>0.76340189013585658</v>
      </c>
      <c r="L2970" s="30">
        <f t="shared" si="3341"/>
        <v>0.66564019604204216</v>
      </c>
      <c r="M2970" s="30">
        <f t="shared" si="3338"/>
        <v>1.4290420861778987</v>
      </c>
      <c r="O2970" s="20">
        <f t="shared" si="3346"/>
        <v>3.1766291498531718E-3</v>
      </c>
      <c r="P2970" s="20">
        <f t="shared" si="3347"/>
        <v>1.0032387497552087E-2</v>
      </c>
      <c r="Q2970" s="20">
        <f t="shared" si="3348"/>
        <v>6.3583889683098693E-3</v>
      </c>
      <c r="S2970" s="20">
        <f t="shared" ref="S2970:U2970" si="3363">_xlfn.STDEV.S(O2950:O2970)*SQRT(252)</f>
        <v>0.16302619791687517</v>
      </c>
      <c r="T2970" s="20">
        <f t="shared" si="3363"/>
        <v>8.0892713961239759E-2</v>
      </c>
      <c r="U2970" s="20">
        <f t="shared" si="3363"/>
        <v>9.4646038258343376E-2</v>
      </c>
    </row>
    <row r="2971" spans="1:21" x14ac:dyDescent="0.2">
      <c r="A2971" s="1" t="s">
        <v>373</v>
      </c>
      <c r="B2971" s="13">
        <v>40673</v>
      </c>
      <c r="C2971" s="12">
        <v>1357.16</v>
      </c>
      <c r="D2971" s="12">
        <v>64876.88</v>
      </c>
      <c r="E2971" s="10">
        <v>1.6065</v>
      </c>
      <c r="F2971" s="12">
        <v>12</v>
      </c>
      <c r="H2971" s="19">
        <f t="shared" si="3343"/>
        <v>5.3965890084828532</v>
      </c>
      <c r="I2971" s="19">
        <f t="shared" si="3344"/>
        <v>3.8320661547548887</v>
      </c>
      <c r="J2971" s="19">
        <f t="shared" si="3345"/>
        <v>0.83203531802566388</v>
      </c>
      <c r="K2971" s="30">
        <f t="shared" si="3340"/>
        <v>0.7664132309509778</v>
      </c>
      <c r="L2971" s="30">
        <f t="shared" si="3341"/>
        <v>0.6656282544205312</v>
      </c>
      <c r="M2971" s="30">
        <f t="shared" si="3338"/>
        <v>1.4320414853715091</v>
      </c>
      <c r="O2971" s="20">
        <f t="shared" si="3346"/>
        <v>3.9446336903687929E-3</v>
      </c>
      <c r="P2971" s="20">
        <f t="shared" si="3347"/>
        <v>-1.7940054675258388E-5</v>
      </c>
      <c r="Q2971" s="20">
        <f t="shared" si="3348"/>
        <v>2.0988879352270562E-3</v>
      </c>
      <c r="S2971" s="20">
        <f t="shared" ref="S2971:U2971" si="3364">_xlfn.STDEV.S(O2951:O2971)*SQRT(252)</f>
        <v>0.16351712449083142</v>
      </c>
      <c r="T2971" s="20">
        <f t="shared" si="3364"/>
        <v>8.0875748225222921E-2</v>
      </c>
      <c r="U2971" s="20">
        <f t="shared" si="3364"/>
        <v>9.4044962339102742E-2</v>
      </c>
    </row>
    <row r="2972" spans="1:21" x14ac:dyDescent="0.2">
      <c r="A2972" s="1" t="s">
        <v>374</v>
      </c>
      <c r="B2972" s="13">
        <v>40674</v>
      </c>
      <c r="C2972" s="12">
        <v>1342.08</v>
      </c>
      <c r="D2972" s="12">
        <v>63775.82</v>
      </c>
      <c r="E2972" s="10">
        <v>1.6173999999999999</v>
      </c>
      <c r="F2972" s="12">
        <v>12</v>
      </c>
      <c r="H2972" s="19">
        <f t="shared" si="3343"/>
        <v>5.3989973544500094</v>
      </c>
      <c r="I2972" s="19">
        <f t="shared" si="3344"/>
        <v>3.7670301240401809</v>
      </c>
      <c r="J2972" s="19">
        <f t="shared" si="3345"/>
        <v>0.82837278775193401</v>
      </c>
      <c r="K2972" s="30">
        <f t="shared" si="3340"/>
        <v>0.7534060248080362</v>
      </c>
      <c r="L2972" s="30">
        <f t="shared" si="3341"/>
        <v>0.66269823020154728</v>
      </c>
      <c r="M2972" s="30">
        <f t="shared" si="3338"/>
        <v>1.4161042550095835</v>
      </c>
      <c r="O2972" s="20">
        <f t="shared" si="3346"/>
        <v>-1.6971531306684273E-2</v>
      </c>
      <c r="P2972" s="20">
        <f t="shared" si="3347"/>
        <v>-4.4018927975565392E-3</v>
      </c>
      <c r="Q2972" s="20">
        <f t="shared" si="3348"/>
        <v>-1.1129028400871377E-2</v>
      </c>
      <c r="S2972" s="20">
        <f t="shared" ref="S2972:U2972" si="3365">_xlfn.STDEV.S(O2952:O2972)*SQRT(252)</f>
        <v>0.16155224369278232</v>
      </c>
      <c r="T2972" s="20">
        <f t="shared" si="3365"/>
        <v>8.1533371997235343E-2</v>
      </c>
      <c r="U2972" s="20">
        <f t="shared" si="3365"/>
        <v>9.2715864000308193E-2</v>
      </c>
    </row>
    <row r="2973" spans="1:21" x14ac:dyDescent="0.2">
      <c r="A2973" s="1" t="s">
        <v>375</v>
      </c>
      <c r="B2973" s="13">
        <v>40675</v>
      </c>
      <c r="C2973" s="12">
        <v>1348.65</v>
      </c>
      <c r="D2973" s="12">
        <v>64003.16</v>
      </c>
      <c r="E2973" s="10">
        <v>1.6203000000000001</v>
      </c>
      <c r="F2973" s="12">
        <v>12</v>
      </c>
      <c r="H2973" s="19">
        <f t="shared" si="3343"/>
        <v>5.4014067751942685</v>
      </c>
      <c r="I2973" s="19">
        <f t="shared" si="3344"/>
        <v>3.7804583579444935</v>
      </c>
      <c r="J2973" s="19">
        <f t="shared" si="3345"/>
        <v>0.83392053683729694</v>
      </c>
      <c r="K2973" s="30">
        <f t="shared" si="3340"/>
        <v>0.75609167158889878</v>
      </c>
      <c r="L2973" s="30">
        <f t="shared" si="3341"/>
        <v>0.66713642946983764</v>
      </c>
      <c r="M2973" s="30">
        <f t="shared" si="3338"/>
        <v>1.4232281010587364</v>
      </c>
      <c r="O2973" s="20">
        <f t="shared" si="3346"/>
        <v>3.5646738842403103E-3</v>
      </c>
      <c r="P2973" s="20">
        <f t="shared" si="3347"/>
        <v>6.6971648120148775E-3</v>
      </c>
      <c r="Q2973" s="20">
        <f t="shared" si="3348"/>
        <v>5.0305943393305075E-3</v>
      </c>
      <c r="S2973" s="20">
        <f t="shared" ref="S2973:U2973" si="3366">_xlfn.STDEV.S(O2953:O2973)*SQRT(252)</f>
        <v>0.16208927971694687</v>
      </c>
      <c r="T2973" s="20">
        <f t="shared" si="3366"/>
        <v>8.2758071043949458E-2</v>
      </c>
      <c r="U2973" s="20">
        <f t="shared" si="3366"/>
        <v>9.3770406547529106E-2</v>
      </c>
    </row>
    <row r="2974" spans="1:21" x14ac:dyDescent="0.2">
      <c r="A2974" s="1" t="s">
        <v>376</v>
      </c>
      <c r="B2974" s="13">
        <v>40676</v>
      </c>
      <c r="C2974" s="12">
        <v>1337.77</v>
      </c>
      <c r="D2974" s="12">
        <v>63235.3</v>
      </c>
      <c r="E2974" s="10">
        <v>1.6324000000000001</v>
      </c>
      <c r="F2974" s="12">
        <v>12</v>
      </c>
      <c r="H2974" s="19">
        <f t="shared" si="3343"/>
        <v>5.4038172711952726</v>
      </c>
      <c r="I2974" s="19">
        <f t="shared" si="3344"/>
        <v>3.7351033668045051</v>
      </c>
      <c r="J2974" s="19">
        <f t="shared" si="3345"/>
        <v>0.83337030063792328</v>
      </c>
      <c r="K2974" s="30">
        <f t="shared" si="3340"/>
        <v>0.74702067336090106</v>
      </c>
      <c r="L2974" s="30">
        <f t="shared" si="3341"/>
        <v>0.66669624051033871</v>
      </c>
      <c r="M2974" s="30">
        <f t="shared" si="3338"/>
        <v>1.4137169138712398</v>
      </c>
      <c r="O2974" s="20">
        <f t="shared" si="3346"/>
        <v>-1.1997220137255682E-2</v>
      </c>
      <c r="P2974" s="20">
        <f t="shared" si="3347"/>
        <v>-6.5981850196483727E-4</v>
      </c>
      <c r="Q2974" s="20">
        <f t="shared" si="3348"/>
        <v>-6.6828270046250804E-3</v>
      </c>
      <c r="S2974" s="20">
        <f t="shared" ref="S2974:U2974" si="3367">_xlfn.STDEV.S(O2954:O2974)*SQRT(252)</f>
        <v>0.16589905259076235</v>
      </c>
      <c r="T2974" s="20">
        <f t="shared" si="3367"/>
        <v>8.2438341119772454E-2</v>
      </c>
      <c r="U2974" s="20">
        <f t="shared" si="3367"/>
        <v>9.635279306868165E-2</v>
      </c>
    </row>
    <row r="2975" spans="1:21" x14ac:dyDescent="0.2">
      <c r="A2975" s="1" t="s">
        <v>377</v>
      </c>
      <c r="B2975" s="13">
        <v>40679</v>
      </c>
      <c r="C2975" s="12">
        <v>1329.47</v>
      </c>
      <c r="D2975" s="12">
        <v>62829.68</v>
      </c>
      <c r="E2975" s="10">
        <v>1.6313</v>
      </c>
      <c r="F2975" s="12">
        <v>12</v>
      </c>
      <c r="H2975" s="19">
        <f t="shared" si="3343"/>
        <v>5.4062288429328786</v>
      </c>
      <c r="I2975" s="19">
        <f t="shared" si="3344"/>
        <v>3.7111447135263003</v>
      </c>
      <c r="J2975" s="19">
        <f t="shared" si="3345"/>
        <v>0.82764168933700366</v>
      </c>
      <c r="K2975" s="30">
        <f t="shared" si="3340"/>
        <v>0.74222894270526008</v>
      </c>
      <c r="L2975" s="30">
        <f t="shared" si="3341"/>
        <v>0.66211335146960293</v>
      </c>
      <c r="M2975" s="30">
        <f t="shared" si="3338"/>
        <v>1.4043422941748629</v>
      </c>
      <c r="O2975" s="20">
        <f t="shared" si="3346"/>
        <v>-6.4144552172600289E-3</v>
      </c>
      <c r="P2975" s="20">
        <f t="shared" si="3347"/>
        <v>-6.8740286239316051E-3</v>
      </c>
      <c r="Q2975" s="20">
        <f t="shared" si="3348"/>
        <v>-6.6311859215901769E-3</v>
      </c>
      <c r="S2975" s="20">
        <f t="shared" ref="S2975:U2975" si="3368">_xlfn.STDEV.S(O2955:O2975)*SQRT(252)</f>
        <v>0.16366415556748359</v>
      </c>
      <c r="T2975" s="20">
        <f t="shared" si="3368"/>
        <v>8.8011726812547098E-2</v>
      </c>
      <c r="U2975" s="20">
        <f t="shared" si="3368"/>
        <v>9.8025266195782376E-2</v>
      </c>
    </row>
    <row r="2976" spans="1:21" x14ac:dyDescent="0.2">
      <c r="A2976" s="1" t="s">
        <v>378</v>
      </c>
      <c r="B2976" s="13">
        <v>40680</v>
      </c>
      <c r="C2976" s="12">
        <v>1328.98</v>
      </c>
      <c r="D2976" s="12">
        <v>63673.34</v>
      </c>
      <c r="E2976" s="10">
        <v>1.6286</v>
      </c>
      <c r="F2976" s="12">
        <v>12</v>
      </c>
      <c r="H2976" s="19">
        <f t="shared" si="3343"/>
        <v>5.4086414908871578</v>
      </c>
      <c r="I2976" s="19">
        <f t="shared" si="3344"/>
        <v>3.7609769639693007</v>
      </c>
      <c r="J2976" s="19">
        <f t="shared" si="3345"/>
        <v>0.82596730433335452</v>
      </c>
      <c r="K2976" s="30">
        <f t="shared" si="3340"/>
        <v>0.75219539279386016</v>
      </c>
      <c r="L2976" s="30">
        <f t="shared" si="3341"/>
        <v>0.66077384346668366</v>
      </c>
      <c r="M2976" s="30">
        <f t="shared" si="3338"/>
        <v>1.4129692362605439</v>
      </c>
      <c r="O2976" s="20">
        <f t="shared" si="3346"/>
        <v>1.3427730333816612E-2</v>
      </c>
      <c r="P2976" s="20">
        <f t="shared" si="3347"/>
        <v>-2.0230795828934944E-3</v>
      </c>
      <c r="Q2976" s="20">
        <f t="shared" si="3348"/>
        <v>6.14304797446108E-3</v>
      </c>
      <c r="S2976" s="20">
        <f t="shared" ref="S2976:U2976" si="3369">_xlfn.STDEV.S(O2956:O2976)*SQRT(252)</f>
        <v>0.16167524124095203</v>
      </c>
      <c r="T2976" s="20">
        <f t="shared" si="3369"/>
        <v>8.7727731968583342E-2</v>
      </c>
      <c r="U2976" s="20">
        <f t="shared" si="3369"/>
        <v>9.199557354859246E-2</v>
      </c>
    </row>
    <row r="2977" spans="1:21" x14ac:dyDescent="0.2">
      <c r="A2977" s="1" t="s">
        <v>379</v>
      </c>
      <c r="B2977" s="13">
        <v>40681</v>
      </c>
      <c r="C2977" s="12">
        <v>1340.68</v>
      </c>
      <c r="D2977" s="12">
        <v>62840.61</v>
      </c>
      <c r="E2977" s="10">
        <v>1.6162000000000001</v>
      </c>
      <c r="F2977" s="12">
        <v>12</v>
      </c>
      <c r="H2977" s="19">
        <f t="shared" si="3343"/>
        <v>5.4110552155383953</v>
      </c>
      <c r="I2977" s="19">
        <f t="shared" si="3344"/>
        <v>3.7117903130537662</v>
      </c>
      <c r="J2977" s="19">
        <f t="shared" si="3345"/>
        <v>0.82689471022932248</v>
      </c>
      <c r="K2977" s="30">
        <f t="shared" si="3340"/>
        <v>0.74235806261075332</v>
      </c>
      <c r="L2977" s="30">
        <f t="shared" si="3341"/>
        <v>0.66151576818345803</v>
      </c>
      <c r="M2977" s="30">
        <f t="shared" si="3338"/>
        <v>1.4038738307942114</v>
      </c>
      <c r="O2977" s="20">
        <f t="shared" si="3346"/>
        <v>-1.3078157985744077E-2</v>
      </c>
      <c r="P2977" s="20">
        <f t="shared" si="3347"/>
        <v>1.1228118729427194E-3</v>
      </c>
      <c r="Q2977" s="20">
        <f t="shared" si="3348"/>
        <v>-6.437086691571392E-3</v>
      </c>
      <c r="S2977" s="20">
        <f t="shared" ref="S2977:U2977" si="3370">_xlfn.STDEV.S(O2957:O2977)*SQRT(252)</f>
        <v>0.15984906076830105</v>
      </c>
      <c r="T2977" s="20">
        <f t="shared" si="3370"/>
        <v>8.6680366190882444E-2</v>
      </c>
      <c r="U2977" s="20">
        <f t="shared" si="3370"/>
        <v>9.2748705789018282E-2</v>
      </c>
    </row>
    <row r="2978" spans="1:21" x14ac:dyDescent="0.2">
      <c r="A2978" s="1" t="s">
        <v>380</v>
      </c>
      <c r="B2978" s="13">
        <v>40682</v>
      </c>
      <c r="C2978" s="12">
        <v>1343.6</v>
      </c>
      <c r="D2978" s="12">
        <v>62367.360000000001</v>
      </c>
      <c r="E2978" s="10">
        <v>1.6161000000000001</v>
      </c>
      <c r="F2978" s="12">
        <v>12</v>
      </c>
      <c r="H2978" s="19">
        <f t="shared" si="3343"/>
        <v>5.4134700173670911</v>
      </c>
      <c r="I2978" s="19">
        <f t="shared" si="3344"/>
        <v>3.6838369757826497</v>
      </c>
      <c r="J2978" s="19">
        <f t="shared" si="3345"/>
        <v>0.8286444119389359</v>
      </c>
      <c r="K2978" s="30">
        <f t="shared" si="3340"/>
        <v>0.73676739515653</v>
      </c>
      <c r="L2978" s="30">
        <f t="shared" si="3341"/>
        <v>0.66291552955114874</v>
      </c>
      <c r="M2978" s="30">
        <f t="shared" si="3338"/>
        <v>1.3996829247076787</v>
      </c>
      <c r="O2978" s="20">
        <f t="shared" si="3346"/>
        <v>-7.5309580858620162E-3</v>
      </c>
      <c r="P2978" s="20">
        <f t="shared" si="3347"/>
        <v>2.1159909332690852E-3</v>
      </c>
      <c r="Q2978" s="20">
        <f t="shared" si="3348"/>
        <v>-2.9852441114039951E-3</v>
      </c>
      <c r="S2978" s="20">
        <f t="shared" ref="S2978:U2978" si="3371">_xlfn.STDEV.S(O2958:O2978)*SQRT(252)</f>
        <v>0.14963148208785945</v>
      </c>
      <c r="T2978" s="20">
        <f t="shared" si="3371"/>
        <v>8.2993914937763424E-2</v>
      </c>
      <c r="U2978" s="20">
        <f t="shared" si="3371"/>
        <v>8.2363481209279041E-2</v>
      </c>
    </row>
    <row r="2979" spans="1:21" x14ac:dyDescent="0.2">
      <c r="A2979" s="1" t="s">
        <v>381</v>
      </c>
      <c r="B2979" s="13">
        <v>40683</v>
      </c>
      <c r="C2979" s="12">
        <v>1333.27</v>
      </c>
      <c r="D2979" s="12">
        <v>62596.52</v>
      </c>
      <c r="E2979" s="10">
        <v>1.6165</v>
      </c>
      <c r="F2979" s="12">
        <v>12</v>
      </c>
      <c r="H2979" s="19">
        <f t="shared" si="3343"/>
        <v>5.4158858968539585</v>
      </c>
      <c r="I2979" s="19">
        <f t="shared" si="3344"/>
        <v>3.6973727111636303</v>
      </c>
      <c r="J2979" s="19">
        <f t="shared" si="3345"/>
        <v>0.82247706549423083</v>
      </c>
      <c r="K2979" s="30">
        <f t="shared" si="3340"/>
        <v>0.73947454223272613</v>
      </c>
      <c r="L2979" s="30">
        <f t="shared" si="3341"/>
        <v>0.65798165239538475</v>
      </c>
      <c r="M2979" s="30">
        <f t="shared" si="3338"/>
        <v>1.397456194628111</v>
      </c>
      <c r="O2979" s="20">
        <f t="shared" si="3346"/>
        <v>3.6743578692444157E-3</v>
      </c>
      <c r="P2979" s="20">
        <f t="shared" si="3347"/>
        <v>-7.4426935798361793E-3</v>
      </c>
      <c r="Q2979" s="20">
        <f t="shared" si="3348"/>
        <v>-1.5908817920550211E-3</v>
      </c>
      <c r="S2979" s="20">
        <f t="shared" ref="S2979:U2979" si="3372">_xlfn.STDEV.S(O2959:O2979)*SQRT(252)</f>
        <v>0.15121791402657458</v>
      </c>
      <c r="T2979" s="20">
        <f t="shared" si="3372"/>
        <v>8.785274900345301E-2</v>
      </c>
      <c r="U2979" s="20">
        <f t="shared" si="3372"/>
        <v>8.1451878902274774E-2</v>
      </c>
    </row>
    <row r="2980" spans="1:21" x14ac:dyDescent="0.2">
      <c r="A2980" s="1" t="s">
        <v>382</v>
      </c>
      <c r="B2980" s="13">
        <v>40686</v>
      </c>
      <c r="C2980" s="12">
        <v>1317.37</v>
      </c>
      <c r="D2980" s="12">
        <v>62345.18</v>
      </c>
      <c r="E2980" s="10">
        <v>1.6335</v>
      </c>
      <c r="F2980" s="12">
        <v>12</v>
      </c>
      <c r="H2980" s="19">
        <f t="shared" si="3343"/>
        <v>5.4183028544799265</v>
      </c>
      <c r="I2980" s="19">
        <f t="shared" si="3344"/>
        <v>3.6825268753691827</v>
      </c>
      <c r="J2980" s="19">
        <f t="shared" si="3345"/>
        <v>0.82121502858913575</v>
      </c>
      <c r="K2980" s="30">
        <f t="shared" si="3340"/>
        <v>0.73650537507383662</v>
      </c>
      <c r="L2980" s="30">
        <f t="shared" si="3341"/>
        <v>0.65697202287130863</v>
      </c>
      <c r="M2980" s="30">
        <f t="shared" si="3338"/>
        <v>1.3934773979451451</v>
      </c>
      <c r="O2980" s="20">
        <f t="shared" si="3346"/>
        <v>-4.0152391858204739E-3</v>
      </c>
      <c r="P2980" s="20">
        <f t="shared" si="3347"/>
        <v>-1.5344341599807798E-3</v>
      </c>
      <c r="Q2980" s="20">
        <f t="shared" si="3348"/>
        <v>-2.8471709512331023E-3</v>
      </c>
      <c r="S2980" s="20">
        <f t="shared" ref="S2980:U2980" si="3373">_xlfn.STDEV.S(O2960:O2980)*SQRT(252)</f>
        <v>0.15077636737011896</v>
      </c>
      <c r="T2980" s="20">
        <f t="shared" si="3373"/>
        <v>8.8277492891999571E-2</v>
      </c>
      <c r="U2980" s="20">
        <f t="shared" si="3373"/>
        <v>8.1514344537398545E-2</v>
      </c>
    </row>
    <row r="2981" spans="1:21" x14ac:dyDescent="0.2">
      <c r="A2981" s="1" t="s">
        <v>383</v>
      </c>
      <c r="B2981" s="13">
        <v>40687</v>
      </c>
      <c r="C2981" s="12">
        <v>1316.28</v>
      </c>
      <c r="D2981" s="12">
        <v>63336.75</v>
      </c>
      <c r="E2981" s="10">
        <v>1.6252</v>
      </c>
      <c r="F2981" s="12">
        <v>12</v>
      </c>
      <c r="H2981" s="19">
        <f t="shared" si="3343"/>
        <v>5.4207208907261384</v>
      </c>
      <c r="I2981" s="19">
        <f t="shared" si="3344"/>
        <v>3.7410956881276003</v>
      </c>
      <c r="J2981" s="19">
        <f t="shared" si="3345"/>
        <v>0.81636631543581673</v>
      </c>
      <c r="K2981" s="30">
        <f t="shared" si="3340"/>
        <v>0.74821913762552006</v>
      </c>
      <c r="L2981" s="30">
        <f t="shared" si="3341"/>
        <v>0.65309305234865345</v>
      </c>
      <c r="M2981" s="30">
        <f t="shared" si="3338"/>
        <v>1.4013121899741736</v>
      </c>
      <c r="O2981" s="20">
        <f t="shared" si="3346"/>
        <v>1.5904517398137363E-2</v>
      </c>
      <c r="P2981" s="20">
        <f t="shared" si="3347"/>
        <v>-5.9043161468308458E-3</v>
      </c>
      <c r="Q2981" s="20">
        <f t="shared" si="3348"/>
        <v>5.6224751406674933E-3</v>
      </c>
      <c r="S2981" s="20">
        <f t="shared" ref="S2981:U2981" si="3374">_xlfn.STDEV.S(O2961:O2981)*SQRT(252)</f>
        <v>0.16493725994851655</v>
      </c>
      <c r="T2981" s="20">
        <f t="shared" si="3374"/>
        <v>9.1124389644953133E-2</v>
      </c>
      <c r="U2981" s="20">
        <f t="shared" si="3374"/>
        <v>8.5009572967855107E-2</v>
      </c>
    </row>
    <row r="2982" spans="1:21" x14ac:dyDescent="0.2">
      <c r="A2982" s="1" t="s">
        <v>384</v>
      </c>
      <c r="B2982" s="13">
        <v>40688</v>
      </c>
      <c r="C2982" s="12">
        <v>1320.47</v>
      </c>
      <c r="D2982" s="12">
        <v>63388.44</v>
      </c>
      <c r="E2982" s="10">
        <v>1.6293</v>
      </c>
      <c r="F2982" s="12">
        <v>12</v>
      </c>
      <c r="H2982" s="19">
        <f t="shared" si="3343"/>
        <v>5.4231400060739521</v>
      </c>
      <c r="I2982" s="19">
        <f t="shared" si="3344"/>
        <v>3.7441488481984804</v>
      </c>
      <c r="J2982" s="19">
        <f t="shared" si="3345"/>
        <v>0.82103104091403101</v>
      </c>
      <c r="K2982" s="30">
        <f t="shared" si="3340"/>
        <v>0.74882976963969616</v>
      </c>
      <c r="L2982" s="30">
        <f t="shared" si="3341"/>
        <v>0.65682483273122483</v>
      </c>
      <c r="M2982" s="30">
        <f t="shared" si="3338"/>
        <v>1.4056546023709209</v>
      </c>
      <c r="O2982" s="20">
        <f t="shared" si="3346"/>
        <v>8.1611386754132376E-4</v>
      </c>
      <c r="P2982" s="20">
        <f t="shared" si="3347"/>
        <v>5.7140102304735763E-3</v>
      </c>
      <c r="Q2982" s="20">
        <f t="shared" si="3348"/>
        <v>3.0988186842413334E-3</v>
      </c>
      <c r="S2982" s="20">
        <f t="shared" ref="S2982:U2982" si="3375">_xlfn.STDEV.S(O2962:O2982)*SQRT(252)</f>
        <v>0.16435642715497825</v>
      </c>
      <c r="T2982" s="20">
        <f t="shared" si="3375"/>
        <v>9.1696741464639464E-2</v>
      </c>
      <c r="U2982" s="20">
        <f t="shared" si="3375"/>
        <v>8.4725136292969669E-2</v>
      </c>
    </row>
    <row r="2983" spans="1:21" x14ac:dyDescent="0.2">
      <c r="A2983" s="1" t="s">
        <v>385</v>
      </c>
      <c r="B2983" s="13">
        <v>40689</v>
      </c>
      <c r="C2983" s="12">
        <v>1325.69</v>
      </c>
      <c r="D2983" s="12">
        <v>64098.57</v>
      </c>
      <c r="E2983" s="10">
        <v>1.6192</v>
      </c>
      <c r="F2983" s="12">
        <v>12</v>
      </c>
      <c r="H2983" s="19">
        <f t="shared" si="3343"/>
        <v>5.4255602010049397</v>
      </c>
      <c r="I2983" s="19">
        <f t="shared" si="3344"/>
        <v>3.7860939161252376</v>
      </c>
      <c r="J2983" s="19">
        <f t="shared" si="3345"/>
        <v>0.81916701416828541</v>
      </c>
      <c r="K2983" s="30">
        <f t="shared" si="3340"/>
        <v>0.75721878322504754</v>
      </c>
      <c r="L2983" s="30">
        <f t="shared" si="3341"/>
        <v>0.65533361133462842</v>
      </c>
      <c r="M2983" s="30">
        <f t="shared" si="3338"/>
        <v>1.4125523945596759</v>
      </c>
      <c r="O2983" s="20">
        <f t="shared" si="3346"/>
        <v>1.120283130488775E-2</v>
      </c>
      <c r="P2983" s="20">
        <f t="shared" si="3347"/>
        <v>-2.2703486870245815E-3</v>
      </c>
      <c r="Q2983" s="20">
        <f t="shared" si="3348"/>
        <v>4.9071743350894703E-3</v>
      </c>
      <c r="S2983" s="20">
        <f t="shared" ref="S2983:U2983" si="3376">_xlfn.STDEV.S(O2963:O2983)*SQRT(252)</f>
        <v>0.16649919828997853</v>
      </c>
      <c r="T2983" s="20">
        <f t="shared" si="3376"/>
        <v>8.6812408650606424E-2</v>
      </c>
      <c r="U2983" s="20">
        <f t="shared" si="3376"/>
        <v>8.6825536418703012E-2</v>
      </c>
    </row>
    <row r="2984" spans="1:21" x14ac:dyDescent="0.2">
      <c r="A2984" s="1" t="s">
        <v>386</v>
      </c>
      <c r="B2984" s="13">
        <v>40690</v>
      </c>
      <c r="C2984" s="12">
        <v>1331.1</v>
      </c>
      <c r="D2984" s="12">
        <v>64294.96</v>
      </c>
      <c r="E2984" s="10">
        <v>1.6033999999999999</v>
      </c>
      <c r="F2984" s="12">
        <v>12</v>
      </c>
      <c r="H2984" s="19">
        <f t="shared" si="3343"/>
        <v>5.4279814760008893</v>
      </c>
      <c r="I2984" s="19">
        <f t="shared" si="3344"/>
        <v>3.7976940342587286</v>
      </c>
      <c r="J2984" s="19">
        <f t="shared" si="3345"/>
        <v>0.81448397364976743</v>
      </c>
      <c r="K2984" s="30">
        <f t="shared" si="3340"/>
        <v>0.7595388068517458</v>
      </c>
      <c r="L2984" s="30">
        <f t="shared" si="3341"/>
        <v>0.65158717891981399</v>
      </c>
      <c r="M2984" s="30">
        <f t="shared" si="3338"/>
        <v>1.4111259857715597</v>
      </c>
      <c r="O2984" s="20">
        <f t="shared" si="3346"/>
        <v>3.0638749039175739E-3</v>
      </c>
      <c r="P2984" s="20">
        <f t="shared" si="3347"/>
        <v>-5.7168323889027484E-3</v>
      </c>
      <c r="Q2984" s="20">
        <f t="shared" si="3348"/>
        <v>-1.0098094722785778E-3</v>
      </c>
      <c r="S2984" s="20">
        <f t="shared" ref="S2984:U2984" si="3377">_xlfn.STDEV.S(O2964:O2984)*SQRT(252)</f>
        <v>0.16496273666129824</v>
      </c>
      <c r="T2984" s="20">
        <f t="shared" si="3377"/>
        <v>7.6155788674144589E-2</v>
      </c>
      <c r="U2984" s="20">
        <f t="shared" si="3377"/>
        <v>8.6613732850677264E-2</v>
      </c>
    </row>
    <row r="2985" spans="1:21" x14ac:dyDescent="0.2">
      <c r="A2985" s="1" t="s">
        <v>387</v>
      </c>
      <c r="B2985" s="13">
        <v>40693</v>
      </c>
      <c r="C2985" s="12">
        <v>1331.1</v>
      </c>
      <c r="D2985" s="12">
        <v>63953.93</v>
      </c>
      <c r="E2985" s="10">
        <v>1.5953999999999999</v>
      </c>
      <c r="F2985" s="12">
        <v>12</v>
      </c>
      <c r="H2985" s="19">
        <f t="shared" si="3343"/>
        <v>5.4304038315438037</v>
      </c>
      <c r="I2985" s="19">
        <f t="shared" si="3344"/>
        <v>3.7775505020673528</v>
      </c>
      <c r="J2985" s="19">
        <f t="shared" si="3345"/>
        <v>0.81042018932321258</v>
      </c>
      <c r="K2985" s="30">
        <f t="shared" si="3340"/>
        <v>0.75551010041347055</v>
      </c>
      <c r="L2985" s="30">
        <f t="shared" si="3341"/>
        <v>0.64833615145857015</v>
      </c>
      <c r="M2985" s="30">
        <f t="shared" si="3338"/>
        <v>1.4038462518720407</v>
      </c>
      <c r="O2985" s="20">
        <f t="shared" si="3346"/>
        <v>-5.3041482567217635E-3</v>
      </c>
      <c r="P2985" s="20">
        <f t="shared" si="3347"/>
        <v>-4.9893975302481852E-3</v>
      </c>
      <c r="Q2985" s="20">
        <f t="shared" si="3348"/>
        <v>-5.1588121634218442E-3</v>
      </c>
      <c r="S2985" s="20">
        <f t="shared" ref="S2985:U2985" si="3378">_xlfn.STDEV.S(O2965:O2985)*SQRT(252)</f>
        <v>0.1629788689264984</v>
      </c>
      <c r="T2985" s="20">
        <f t="shared" si="3378"/>
        <v>7.5924554507625294E-2</v>
      </c>
      <c r="U2985" s="20">
        <f t="shared" si="3378"/>
        <v>8.7547407884234416E-2</v>
      </c>
    </row>
    <row r="2986" spans="1:21" x14ac:dyDescent="0.2">
      <c r="A2986" s="1" t="s">
        <v>388</v>
      </c>
      <c r="B2986" s="13">
        <v>40694</v>
      </c>
      <c r="C2986" s="12">
        <v>1345.2</v>
      </c>
      <c r="D2986" s="12">
        <v>64620.08</v>
      </c>
      <c r="E2986" s="10">
        <v>1.5794999999999999</v>
      </c>
      <c r="F2986" s="12">
        <v>12</v>
      </c>
      <c r="H2986" s="19">
        <f t="shared" si="3343"/>
        <v>5.4328272681158998</v>
      </c>
      <c r="I2986" s="19">
        <f t="shared" si="3344"/>
        <v>3.8168978145304364</v>
      </c>
      <c r="J2986" s="19">
        <f t="shared" si="3345"/>
        <v>0.81084243547357315</v>
      </c>
      <c r="K2986" s="30">
        <f t="shared" si="3340"/>
        <v>0.76337956290608733</v>
      </c>
      <c r="L2986" s="30">
        <f t="shared" si="3341"/>
        <v>0.64867394837885861</v>
      </c>
      <c r="M2986" s="30">
        <f t="shared" si="3338"/>
        <v>1.4120535112849459</v>
      </c>
      <c r="O2986" s="20">
        <f t="shared" si="3346"/>
        <v>1.0416091708515873E-2</v>
      </c>
      <c r="P2986" s="20">
        <f t="shared" si="3347"/>
        <v>5.2102126270225924E-4</v>
      </c>
      <c r="Q2986" s="20">
        <f t="shared" si="3348"/>
        <v>5.8462665708305384E-3</v>
      </c>
      <c r="S2986" s="20">
        <f t="shared" ref="S2986:U2986" si="3379">_xlfn.STDEV.S(O2966:O2986)*SQRT(252)</f>
        <v>0.16486839704501613</v>
      </c>
      <c r="T2986" s="20">
        <f t="shared" si="3379"/>
        <v>7.5983641311598377E-2</v>
      </c>
      <c r="U2986" s="20">
        <f t="shared" si="3379"/>
        <v>8.8815511084176207E-2</v>
      </c>
    </row>
    <row r="2987" spans="1:21" x14ac:dyDescent="0.2">
      <c r="A2987" s="1" t="s">
        <v>389</v>
      </c>
      <c r="B2987" s="13">
        <v>40695</v>
      </c>
      <c r="C2987" s="12">
        <v>1314.55</v>
      </c>
      <c r="D2987" s="12">
        <v>63411.48</v>
      </c>
      <c r="E2987" s="10">
        <v>1.5873999999999999</v>
      </c>
      <c r="F2987" s="12">
        <v>12</v>
      </c>
      <c r="H2987" s="19">
        <f t="shared" si="3343"/>
        <v>5.4352517861996112</v>
      </c>
      <c r="I2987" s="19">
        <f t="shared" si="3344"/>
        <v>3.7455097460130116</v>
      </c>
      <c r="J2987" s="19">
        <f t="shared" si="3345"/>
        <v>0.7963307130856857</v>
      </c>
      <c r="K2987" s="30">
        <f t="shared" si="3340"/>
        <v>0.74910194920260231</v>
      </c>
      <c r="L2987" s="30">
        <f t="shared" si="3341"/>
        <v>0.63706457046854859</v>
      </c>
      <c r="M2987" s="30">
        <f t="shared" si="3338"/>
        <v>1.3861665196711508</v>
      </c>
      <c r="O2987" s="20">
        <f t="shared" si="3346"/>
        <v>-1.8703164712888021E-2</v>
      </c>
      <c r="P2987" s="20">
        <f t="shared" si="3347"/>
        <v>-1.7897092891311028E-2</v>
      </c>
      <c r="Q2987" s="20">
        <f t="shared" si="3348"/>
        <v>-1.8332868695775106E-2</v>
      </c>
      <c r="S2987" s="20">
        <f t="shared" ref="S2987:U2987" si="3380">_xlfn.STDEV.S(O2967:O2987)*SQRT(252)</f>
        <v>0.16649050900643944</v>
      </c>
      <c r="T2987" s="20">
        <f t="shared" si="3380"/>
        <v>9.3996873070250508E-2</v>
      </c>
      <c r="U2987" s="20">
        <f t="shared" si="3380"/>
        <v>0.10631674094789177</v>
      </c>
    </row>
    <row r="2988" spans="1:21" x14ac:dyDescent="0.2">
      <c r="A2988" s="1" t="s">
        <v>390</v>
      </c>
      <c r="B2988" s="13">
        <v>40696</v>
      </c>
      <c r="C2988" s="12">
        <v>1312.94</v>
      </c>
      <c r="D2988" s="12">
        <v>64218.080000000002</v>
      </c>
      <c r="E2988" s="10">
        <v>1.5801000000000001</v>
      </c>
      <c r="F2988" s="12">
        <v>12</v>
      </c>
      <c r="H2988" s="19">
        <f t="shared" si="3343"/>
        <v>5.4376773862775858</v>
      </c>
      <c r="I2988" s="19">
        <f t="shared" si="3344"/>
        <v>3.7931529828706609</v>
      </c>
      <c r="J2988" s="19">
        <f t="shared" si="3345"/>
        <v>0.79169779135268148</v>
      </c>
      <c r="K2988" s="30">
        <f t="shared" si="3340"/>
        <v>0.75863059657413223</v>
      </c>
      <c r="L2988" s="30">
        <f t="shared" si="3341"/>
        <v>0.63335823308214523</v>
      </c>
      <c r="M2988" s="30">
        <f t="shared" si="3338"/>
        <v>1.3919888296562775</v>
      </c>
      <c r="O2988" s="20">
        <f t="shared" si="3346"/>
        <v>1.2720094216378541E-2</v>
      </c>
      <c r="P2988" s="20">
        <f t="shared" si="3347"/>
        <v>-5.8178363045325865E-3</v>
      </c>
      <c r="Q2988" s="20">
        <f t="shared" si="3348"/>
        <v>4.2002962144171985E-3</v>
      </c>
      <c r="S2988" s="20">
        <f t="shared" ref="S2988:U2988" si="3381">_xlfn.STDEV.S(O2968:O2988)*SQRT(252)</f>
        <v>0.16819600129391413</v>
      </c>
      <c r="T2988" s="20">
        <f t="shared" si="3381"/>
        <v>9.426386692802699E-2</v>
      </c>
      <c r="U2988" s="20">
        <f t="shared" si="3381"/>
        <v>0.10680018277677486</v>
      </c>
    </row>
    <row r="2989" spans="1:21" x14ac:dyDescent="0.2">
      <c r="A2989" s="1" t="s">
        <v>391</v>
      </c>
      <c r="B2989" s="13">
        <v>40697</v>
      </c>
      <c r="C2989" s="12">
        <v>1300.1600000000001</v>
      </c>
      <c r="D2989" s="12">
        <v>64340.5</v>
      </c>
      <c r="E2989" s="10">
        <v>1.5740000000000001</v>
      </c>
      <c r="F2989" s="12">
        <v>12</v>
      </c>
      <c r="H2989" s="19">
        <f t="shared" si="3343"/>
        <v>5.4401040688326878</v>
      </c>
      <c r="I2989" s="19">
        <f t="shared" si="3344"/>
        <v>3.8003839338452621</v>
      </c>
      <c r="J2989" s="19">
        <f t="shared" si="3345"/>
        <v>0.78096488923084795</v>
      </c>
      <c r="K2989" s="30">
        <f t="shared" si="3340"/>
        <v>0.76007678676905244</v>
      </c>
      <c r="L2989" s="30">
        <f t="shared" si="3341"/>
        <v>0.62477191138467836</v>
      </c>
      <c r="M2989" s="30">
        <f t="shared" si="3338"/>
        <v>1.3848486981537307</v>
      </c>
      <c r="O2989" s="20">
        <f t="shared" si="3346"/>
        <v>1.906316725756918E-3</v>
      </c>
      <c r="P2989" s="20">
        <f t="shared" si="3347"/>
        <v>-1.3556817057043258E-2</v>
      </c>
      <c r="Q2989" s="20">
        <f t="shared" si="3348"/>
        <v>-5.1294459771705769E-3</v>
      </c>
      <c r="S2989" s="20">
        <f t="shared" ref="S2989:U2989" si="3382">_xlfn.STDEV.S(O2969:O2989)*SQRT(252)</f>
        <v>0.16768595318934057</v>
      </c>
      <c r="T2989" s="20">
        <f t="shared" si="3382"/>
        <v>0.10094411071615436</v>
      </c>
      <c r="U2989" s="20">
        <f t="shared" si="3382"/>
        <v>0.10793661453886728</v>
      </c>
    </row>
    <row r="2990" spans="1:21" x14ac:dyDescent="0.2">
      <c r="A2990" s="1" t="s">
        <v>392</v>
      </c>
      <c r="B2990" s="13">
        <v>40700</v>
      </c>
      <c r="C2990" s="12">
        <v>1286.17</v>
      </c>
      <c r="D2990" s="12">
        <v>63067.73</v>
      </c>
      <c r="E2990" s="10">
        <v>1.5806</v>
      </c>
      <c r="F2990" s="12">
        <v>12</v>
      </c>
      <c r="H2990" s="19">
        <f t="shared" si="3343"/>
        <v>5.4425318343479958</v>
      </c>
      <c r="I2990" s="19">
        <f t="shared" si="3344"/>
        <v>3.7252055522740863</v>
      </c>
      <c r="J2990" s="19">
        <f t="shared" si="3345"/>
        <v>0.77580099733330243</v>
      </c>
      <c r="K2990" s="30">
        <f t="shared" si="3340"/>
        <v>0.74504111045481736</v>
      </c>
      <c r="L2990" s="30">
        <f t="shared" si="3341"/>
        <v>0.62064079786664195</v>
      </c>
      <c r="M2990" s="30">
        <f t="shared" si="3338"/>
        <v>1.3656819083214593</v>
      </c>
      <c r="O2990" s="20">
        <f t="shared" si="3346"/>
        <v>-1.9781785966848209E-2</v>
      </c>
      <c r="P2990" s="20">
        <f t="shared" si="3347"/>
        <v>-6.6121946949898591E-3</v>
      </c>
      <c r="Q2990" s="20">
        <f t="shared" si="3348"/>
        <v>-1.384034938822154E-2</v>
      </c>
      <c r="S2990" s="20">
        <f t="shared" ref="S2990:U2990" si="3383">_xlfn.STDEV.S(O2970:O2990)*SQRT(252)</f>
        <v>0.17250866457640665</v>
      </c>
      <c r="T2990" s="20">
        <f t="shared" si="3383"/>
        <v>0.10187235571332916</v>
      </c>
      <c r="U2990" s="20">
        <f t="shared" si="3383"/>
        <v>0.11278683452041072</v>
      </c>
    </row>
    <row r="2991" spans="1:21" x14ac:dyDescent="0.2">
      <c r="A2991" s="1" t="s">
        <v>393</v>
      </c>
      <c r="B2991" s="13">
        <v>40701</v>
      </c>
      <c r="C2991" s="12">
        <v>1284.94</v>
      </c>
      <c r="D2991" s="12">
        <v>63217.85</v>
      </c>
      <c r="E2991" s="10">
        <v>1.5760000000000001</v>
      </c>
      <c r="F2991" s="12">
        <v>12</v>
      </c>
      <c r="H2991" s="19">
        <f t="shared" si="3343"/>
        <v>5.4449606833068049</v>
      </c>
      <c r="I2991" s="19">
        <f t="shared" si="3344"/>
        <v>3.7340726520968861</v>
      </c>
      <c r="J2991" s="19">
        <f t="shared" si="3345"/>
        <v>0.77280343281121044</v>
      </c>
      <c r="K2991" s="30">
        <f t="shared" si="3340"/>
        <v>0.74681453041937729</v>
      </c>
      <c r="L2991" s="30">
        <f t="shared" si="3341"/>
        <v>0.61824274624896836</v>
      </c>
      <c r="M2991" s="30">
        <f t="shared" si="3338"/>
        <v>1.3650572766683458</v>
      </c>
      <c r="O2991" s="20">
        <f t="shared" si="3346"/>
        <v>2.3802981334510864E-3</v>
      </c>
      <c r="P2991" s="20">
        <f t="shared" si="3347"/>
        <v>-3.8638317460220062E-3</v>
      </c>
      <c r="Q2991" s="20">
        <f t="shared" si="3348"/>
        <v>-4.5737711637494627E-4</v>
      </c>
      <c r="S2991" s="20">
        <f t="shared" ref="S2991:U2991" si="3384">_xlfn.STDEV.S(O2971:O2991)*SQRT(252)</f>
        <v>0.17229048218520712</v>
      </c>
      <c r="T2991" s="20">
        <f t="shared" si="3384"/>
        <v>9.0496414945696532E-2</v>
      </c>
      <c r="U2991" s="20">
        <f t="shared" si="3384"/>
        <v>0.1089568419444963</v>
      </c>
    </row>
    <row r="2992" spans="1:21" x14ac:dyDescent="0.2">
      <c r="A2992" s="1" t="s">
        <v>394</v>
      </c>
      <c r="B2992" s="13">
        <v>40702</v>
      </c>
      <c r="C2992" s="12">
        <v>1279.56</v>
      </c>
      <c r="D2992" s="12">
        <v>63032.97</v>
      </c>
      <c r="E2992" s="10">
        <v>1.5815999999999999</v>
      </c>
      <c r="F2992" s="12">
        <v>12</v>
      </c>
      <c r="H2992" s="19">
        <f t="shared" si="3343"/>
        <v>5.4473906161926253</v>
      </c>
      <c r="I2992" s="19">
        <f t="shared" si="3344"/>
        <v>3.7231523922032062</v>
      </c>
      <c r="J2992" s="19">
        <f t="shared" si="3345"/>
        <v>0.77230223579722046</v>
      </c>
      <c r="K2992" s="30">
        <f t="shared" si="3340"/>
        <v>0.74463047844064123</v>
      </c>
      <c r="L2992" s="30">
        <f t="shared" si="3341"/>
        <v>0.61784178863777639</v>
      </c>
      <c r="M2992" s="30">
        <f t="shared" si="3338"/>
        <v>1.3624722670784175</v>
      </c>
      <c r="O2992" s="20">
        <f t="shared" si="3346"/>
        <v>-2.9244904722320886E-3</v>
      </c>
      <c r="P2992" s="20">
        <f t="shared" si="3347"/>
        <v>-6.4854397989255741E-4</v>
      </c>
      <c r="Q2992" s="20">
        <f t="shared" si="3348"/>
        <v>-1.8937004579305805E-3</v>
      </c>
      <c r="S2992" s="20">
        <f t="shared" ref="S2992:U2992" si="3385">_xlfn.STDEV.S(O2972:O2992)*SQRT(252)</f>
        <v>0.17145307416728944</v>
      </c>
      <c r="T2992" s="20">
        <f t="shared" si="3385"/>
        <v>9.0216992883365252E-2</v>
      </c>
      <c r="U2992" s="20">
        <f t="shared" si="3385"/>
        <v>0.10786446909093228</v>
      </c>
    </row>
    <row r="2993" spans="1:21" x14ac:dyDescent="0.2">
      <c r="A2993" s="1" t="s">
        <v>395</v>
      </c>
      <c r="B2993" s="13">
        <v>40703</v>
      </c>
      <c r="C2993" s="12">
        <v>1289</v>
      </c>
      <c r="D2993" s="12">
        <v>63468.82</v>
      </c>
      <c r="E2993" s="10">
        <v>1.5872999999999999</v>
      </c>
      <c r="F2993" s="12">
        <v>12.25</v>
      </c>
      <c r="H2993" s="19">
        <f t="shared" si="3343"/>
        <v>5.4498698958883294</v>
      </c>
      <c r="I2993" s="19">
        <f t="shared" si="3344"/>
        <v>3.7488966331955269</v>
      </c>
      <c r="J2993" s="19">
        <f t="shared" si="3345"/>
        <v>0.78080379258938459</v>
      </c>
      <c r="K2993" s="30">
        <f t="shared" si="3340"/>
        <v>0.7497793266391054</v>
      </c>
      <c r="L2993" s="30">
        <f t="shared" si="3341"/>
        <v>0.62464303407150767</v>
      </c>
      <c r="M2993" s="30">
        <f t="shared" si="3338"/>
        <v>1.374422360710613</v>
      </c>
      <c r="O2993" s="20">
        <f t="shared" si="3346"/>
        <v>6.9146353091087409E-3</v>
      </c>
      <c r="P2993" s="20">
        <f t="shared" si="3347"/>
        <v>1.1008069636608386E-2</v>
      </c>
      <c r="Q2993" s="20">
        <f t="shared" si="3348"/>
        <v>8.7708894492364298E-3</v>
      </c>
      <c r="S2993" s="20">
        <f t="shared" ref="S2993:U2993" si="3386">_xlfn.STDEV.S(O2973:O2993)*SQRT(252)</f>
        <v>0.1637663724720618</v>
      </c>
      <c r="T2993" s="20">
        <f t="shared" si="3386"/>
        <v>0.10319157776525292</v>
      </c>
      <c r="U2993" s="20">
        <f t="shared" si="3386"/>
        <v>0.10946503998943109</v>
      </c>
    </row>
    <row r="2994" spans="1:21" x14ac:dyDescent="0.2">
      <c r="A2994" s="1" t="s">
        <v>396</v>
      </c>
      <c r="B2994" s="13">
        <v>40704</v>
      </c>
      <c r="C2994" s="12">
        <v>1270.98</v>
      </c>
      <c r="D2994" s="12">
        <v>62697.16</v>
      </c>
      <c r="E2994" s="10">
        <v>1.5933999999999999</v>
      </c>
      <c r="F2994" s="12">
        <v>12.25</v>
      </c>
      <c r="H2994" s="19">
        <f t="shared" si="3343"/>
        <v>5.4523503039826089</v>
      </c>
      <c r="I2994" s="19">
        <f t="shared" si="3344"/>
        <v>3.7033171884229339</v>
      </c>
      <c r="J2994" s="19">
        <f t="shared" si="3345"/>
        <v>0.77284697248529433</v>
      </c>
      <c r="K2994" s="30">
        <f t="shared" si="3340"/>
        <v>0.74066343768458687</v>
      </c>
      <c r="L2994" s="30">
        <f t="shared" si="3341"/>
        <v>0.61827757798823546</v>
      </c>
      <c r="M2994" s="30">
        <f t="shared" si="3338"/>
        <v>1.3589410156728223</v>
      </c>
      <c r="O2994" s="20">
        <f t="shared" si="3346"/>
        <v>-1.215809589653627E-2</v>
      </c>
      <c r="P2994" s="20">
        <f t="shared" si="3347"/>
        <v>-1.0190550019875011E-2</v>
      </c>
      <c r="Q2994" s="20">
        <f t="shared" si="3348"/>
        <v>-1.1263892003173126E-2</v>
      </c>
      <c r="S2994" s="20">
        <f t="shared" ref="S2994:U2994" si="3387">_xlfn.STDEV.S(O2974:O2994)*SQRT(252)</f>
        <v>0.1682338035391551</v>
      </c>
      <c r="T2994" s="20">
        <f t="shared" si="3387"/>
        <v>0.1001625123409112</v>
      </c>
      <c r="U2994" s="20">
        <f t="shared" si="3387"/>
        <v>0.11193134878021253</v>
      </c>
    </row>
    <row r="2995" spans="1:21" x14ac:dyDescent="0.2">
      <c r="A2995" s="1" t="s">
        <v>397</v>
      </c>
      <c r="B2995" s="13">
        <v>40707</v>
      </c>
      <c r="C2995" s="12">
        <v>1271.83</v>
      </c>
      <c r="D2995" s="12">
        <v>62022.92</v>
      </c>
      <c r="E2995" s="10">
        <v>1.5884</v>
      </c>
      <c r="F2995" s="12">
        <v>12.25</v>
      </c>
      <c r="H2995" s="19">
        <f t="shared" si="3343"/>
        <v>5.4548318409890335</v>
      </c>
      <c r="I2995" s="19">
        <f t="shared" si="3344"/>
        <v>3.6634920259893833</v>
      </c>
      <c r="J2995" s="19">
        <f t="shared" si="3345"/>
        <v>0.77093706101675619</v>
      </c>
      <c r="K2995" s="30">
        <f t="shared" si="3340"/>
        <v>0.73269840519787666</v>
      </c>
      <c r="L2995" s="30">
        <f t="shared" si="3341"/>
        <v>0.61674964881340499</v>
      </c>
      <c r="M2995" s="30">
        <f t="shared" si="3338"/>
        <v>1.3494480540112817</v>
      </c>
      <c r="O2995" s="20">
        <f t="shared" si="3346"/>
        <v>-1.0753916126344576E-2</v>
      </c>
      <c r="P2995" s="20">
        <f t="shared" si="3347"/>
        <v>-2.4712673226839899E-3</v>
      </c>
      <c r="Q2995" s="20">
        <f t="shared" si="3348"/>
        <v>-6.9855582781425118E-3</v>
      </c>
      <c r="S2995" s="20">
        <f t="shared" ref="S2995:U2995" si="3388">_xlfn.STDEV.S(O2975:O2995)*SQRT(252)</f>
        <v>0.16725531089993806</v>
      </c>
      <c r="T2995" s="20">
        <f t="shared" si="3388"/>
        <v>9.9688837015606407E-2</v>
      </c>
      <c r="U2995" s="20">
        <f t="shared" si="3388"/>
        <v>0.1120897731132912</v>
      </c>
    </row>
    <row r="2996" spans="1:21" x14ac:dyDescent="0.2">
      <c r="A2996" s="1" t="s">
        <v>398</v>
      </c>
      <c r="B2996" s="13">
        <v>40708</v>
      </c>
      <c r="C2996" s="12">
        <v>1287.8699999999999</v>
      </c>
      <c r="D2996" s="12">
        <v>62204.83</v>
      </c>
      <c r="E2996" s="10">
        <v>1.5817000000000001</v>
      </c>
      <c r="F2996" s="12">
        <v>12.25</v>
      </c>
      <c r="H2996" s="19">
        <f t="shared" si="3343"/>
        <v>5.4573145074214064</v>
      </c>
      <c r="I2996" s="19">
        <f t="shared" si="3344"/>
        <v>3.6742368576491593</v>
      </c>
      <c r="J2996" s="19">
        <f t="shared" si="3345"/>
        <v>0.77736703841528754</v>
      </c>
      <c r="K2996" s="30">
        <f t="shared" si="3340"/>
        <v>0.73484737152983193</v>
      </c>
      <c r="L2996" s="30">
        <f t="shared" si="3341"/>
        <v>0.62189363073223003</v>
      </c>
      <c r="M2996" s="30">
        <f t="shared" si="3338"/>
        <v>1.3567410022620621</v>
      </c>
      <c r="O2996" s="20">
        <f t="shared" si="3346"/>
        <v>2.932948013411929E-3</v>
      </c>
      <c r="P2996" s="20">
        <f t="shared" si="3347"/>
        <v>8.3404699600913013E-3</v>
      </c>
      <c r="Q2996" s="20">
        <f t="shared" si="3348"/>
        <v>5.4043934696870188E-3</v>
      </c>
      <c r="S2996" s="20">
        <f t="shared" ref="S2996:U2996" si="3389">_xlfn.STDEV.S(O2976:O2996)*SQRT(252)</f>
        <v>0.16648255370091791</v>
      </c>
      <c r="T2996" s="20">
        <f t="shared" si="3389"/>
        <v>0.10720058692704011</v>
      </c>
      <c r="U2996" s="20">
        <f t="shared" si="3389"/>
        <v>0.11382072572530562</v>
      </c>
    </row>
    <row r="2997" spans="1:21" x14ac:dyDescent="0.2">
      <c r="A2997" s="1" t="s">
        <v>399</v>
      </c>
      <c r="B2997" s="13">
        <v>40709</v>
      </c>
      <c r="C2997" s="12">
        <v>1265.42</v>
      </c>
      <c r="D2997" s="12">
        <v>61603.74</v>
      </c>
      <c r="E2997" s="10">
        <v>1.5955999999999999</v>
      </c>
      <c r="F2997" s="12">
        <v>12.25</v>
      </c>
      <c r="H2997" s="19">
        <f t="shared" si="3343"/>
        <v>5.4597983037937654</v>
      </c>
      <c r="I2997" s="19">
        <f t="shared" si="3344"/>
        <v>3.638732427643252</v>
      </c>
      <c r="J2997" s="19">
        <f t="shared" si="3345"/>
        <v>0.77052849209108421</v>
      </c>
      <c r="K2997" s="30">
        <f t="shared" si="3340"/>
        <v>0.7277464855286504</v>
      </c>
      <c r="L2997" s="30">
        <f t="shared" si="3341"/>
        <v>0.61642279367286745</v>
      </c>
      <c r="M2997" s="30">
        <f t="shared" si="3338"/>
        <v>1.3441692792015179</v>
      </c>
      <c r="O2997" s="20">
        <f t="shared" si="3346"/>
        <v>-9.6630760022976547E-3</v>
      </c>
      <c r="P2997" s="20">
        <f t="shared" si="3347"/>
        <v>-8.797062373707254E-3</v>
      </c>
      <c r="Q2997" s="20">
        <f t="shared" si="3348"/>
        <v>-9.266118617763941E-3</v>
      </c>
      <c r="S2997" s="20">
        <f t="shared" ref="S2997:U2997" si="3390">_xlfn.STDEV.S(O2977:O2997)*SQRT(252)</f>
        <v>0.16141526724662664</v>
      </c>
      <c r="T2997" s="20">
        <f t="shared" si="3390"/>
        <v>0.10900927576721554</v>
      </c>
      <c r="U2997" s="20">
        <f t="shared" si="3390"/>
        <v>0.11309947168394902</v>
      </c>
    </row>
    <row r="2998" spans="1:21" x14ac:dyDescent="0.2">
      <c r="A2998" s="1" t="s">
        <v>400</v>
      </c>
      <c r="B2998" s="13">
        <v>40710</v>
      </c>
      <c r="C2998" s="12">
        <v>1267.6400000000001</v>
      </c>
      <c r="D2998" s="12">
        <v>60880.62</v>
      </c>
      <c r="E2998" s="10">
        <v>1.6104000000000001</v>
      </c>
      <c r="F2998" s="12">
        <v>12.25</v>
      </c>
      <c r="H2998" s="19">
        <f t="shared" si="3343"/>
        <v>5.4622832306203826</v>
      </c>
      <c r="I2998" s="19">
        <f t="shared" si="3344"/>
        <v>3.596020082693459</v>
      </c>
      <c r="J2998" s="19">
        <f t="shared" si="3345"/>
        <v>0.77903985649135377</v>
      </c>
      <c r="K2998" s="30">
        <f t="shared" si="3340"/>
        <v>0.71920401653869181</v>
      </c>
      <c r="L2998" s="30">
        <f t="shared" si="3341"/>
        <v>0.62323188519308304</v>
      </c>
      <c r="M2998" s="30">
        <f t="shared" si="3338"/>
        <v>1.3424359017317748</v>
      </c>
      <c r="O2998" s="20">
        <f t="shared" si="3346"/>
        <v>-1.1738248359596248E-2</v>
      </c>
      <c r="P2998" s="20">
        <f t="shared" si="3347"/>
        <v>1.1046138446056952E-2</v>
      </c>
      <c r="Q2998" s="20">
        <f t="shared" si="3348"/>
        <v>-1.2895529577737763E-3</v>
      </c>
      <c r="S2998" s="20">
        <f t="shared" ref="S2998:U2998" si="3391">_xlfn.STDEV.S(O2978:O2998)*SQRT(252)</f>
        <v>0.16026933968824464</v>
      </c>
      <c r="T2998" s="20">
        <f t="shared" si="3391"/>
        <v>0.1190202582673161</v>
      </c>
      <c r="U2998" s="20">
        <f t="shared" si="3391"/>
        <v>0.1121573684439298</v>
      </c>
    </row>
    <row r="2999" spans="1:21" x14ac:dyDescent="0.2">
      <c r="A2999" s="1" t="s">
        <v>401</v>
      </c>
      <c r="B2999" s="13">
        <v>40711</v>
      </c>
      <c r="C2999" s="12">
        <v>1271.5</v>
      </c>
      <c r="D2999" s="12">
        <v>61059.98</v>
      </c>
      <c r="E2999" s="10">
        <v>1.5974999999999999</v>
      </c>
      <c r="F2999" s="12">
        <v>12.25</v>
      </c>
      <c r="H2999" s="19">
        <f t="shared" si="3343"/>
        <v>5.4647692884157619</v>
      </c>
      <c r="I2999" s="19">
        <f t="shared" si="3344"/>
        <v>3.6066142941524082</v>
      </c>
      <c r="J2999" s="19">
        <f t="shared" si="3345"/>
        <v>0.77515260682098142</v>
      </c>
      <c r="K2999" s="30">
        <f t="shared" si="3340"/>
        <v>0.72132285883048164</v>
      </c>
      <c r="L2999" s="30">
        <f t="shared" si="3341"/>
        <v>0.62012208545678515</v>
      </c>
      <c r="M2999" s="30">
        <f t="shared" si="3338"/>
        <v>1.3414449442872667</v>
      </c>
      <c r="O2999" s="20">
        <f t="shared" si="3346"/>
        <v>2.9460935187586301E-3</v>
      </c>
      <c r="P2999" s="20">
        <f t="shared" si="3347"/>
        <v>-4.9897956285315237E-3</v>
      </c>
      <c r="Q2999" s="20">
        <f t="shared" si="3348"/>
        <v>-7.381785925345552E-4</v>
      </c>
      <c r="S2999" s="20">
        <f t="shared" ref="S2999:U2999" si="3392">_xlfn.STDEV.S(O2979:O2999)*SQRT(252)</f>
        <v>0.15937497156855493</v>
      </c>
      <c r="T2999" s="20">
        <f t="shared" si="3392"/>
        <v>0.11785590327004604</v>
      </c>
      <c r="U2999" s="20">
        <f t="shared" si="3392"/>
        <v>0.11220521364663852</v>
      </c>
    </row>
    <row r="3000" spans="1:21" x14ac:dyDescent="0.2">
      <c r="A3000" s="1" t="s">
        <v>402</v>
      </c>
      <c r="B3000" s="13">
        <v>40714</v>
      </c>
      <c r="C3000" s="12">
        <v>1278.3599999999999</v>
      </c>
      <c r="D3000" s="12">
        <v>61168.24</v>
      </c>
      <c r="E3000" s="10">
        <v>1.5965</v>
      </c>
      <c r="F3000" s="12">
        <v>12.25</v>
      </c>
      <c r="H3000" s="19">
        <f t="shared" si="3343"/>
        <v>5.4672564776946446</v>
      </c>
      <c r="I3000" s="19">
        <f t="shared" si="3344"/>
        <v>3.6130088600118295</v>
      </c>
      <c r="J3000" s="19">
        <f t="shared" si="3345"/>
        <v>0.77884686566097949</v>
      </c>
      <c r="K3000" s="30">
        <f t="shared" si="3340"/>
        <v>0.72260177200236597</v>
      </c>
      <c r="L3000" s="30">
        <f t="shared" si="3341"/>
        <v>0.62307749252878364</v>
      </c>
      <c r="M3000" s="30">
        <f t="shared" si="3338"/>
        <v>1.3456792645311495</v>
      </c>
      <c r="O3000" s="20">
        <f t="shared" si="3346"/>
        <v>1.7730107346907165E-3</v>
      </c>
      <c r="P3000" s="20">
        <f t="shared" si="3347"/>
        <v>4.7658471473750463E-3</v>
      </c>
      <c r="Q3000" s="20">
        <f t="shared" si="3348"/>
        <v>3.1565367344483786E-3</v>
      </c>
      <c r="S3000" s="20">
        <f t="shared" ref="S3000:U3000" si="3393">_xlfn.STDEV.S(O2980:O3000)*SQRT(252)</f>
        <v>0.15881342362773815</v>
      </c>
      <c r="T3000" s="20">
        <f t="shared" si="3393"/>
        <v>0.11981987447750965</v>
      </c>
      <c r="U3000" s="20">
        <f t="shared" si="3393"/>
        <v>0.11361841899847729</v>
      </c>
    </row>
    <row r="3001" spans="1:21" x14ac:dyDescent="0.2">
      <c r="A3001" s="1" t="s">
        <v>403</v>
      </c>
      <c r="B3001" s="13">
        <v>40715</v>
      </c>
      <c r="C3001" s="12">
        <v>1295.52</v>
      </c>
      <c r="D3001" s="12">
        <v>61423.61</v>
      </c>
      <c r="E3001" s="10">
        <v>1.5906</v>
      </c>
      <c r="F3001" s="12">
        <v>12.25</v>
      </c>
      <c r="H3001" s="19">
        <f t="shared" si="3343"/>
        <v>5.4697447989720036</v>
      </c>
      <c r="I3001" s="19">
        <f t="shared" si="3344"/>
        <v>3.6280927347903291</v>
      </c>
      <c r="J3001" s="19">
        <f t="shared" si="3345"/>
        <v>0.78638474596165964</v>
      </c>
      <c r="K3001" s="30">
        <f t="shared" si="3340"/>
        <v>0.72561854695806582</v>
      </c>
      <c r="L3001" s="30">
        <f t="shared" si="3341"/>
        <v>0.62910779676932771</v>
      </c>
      <c r="M3001" s="30">
        <f t="shared" si="3338"/>
        <v>1.3547263437273935</v>
      </c>
      <c r="O3001" s="20">
        <f t="shared" si="3346"/>
        <v>4.1748789894886507E-3</v>
      </c>
      <c r="P3001" s="20">
        <f t="shared" si="3347"/>
        <v>9.6782572197720018E-3</v>
      </c>
      <c r="Q3001" s="20">
        <f t="shared" si="3348"/>
        <v>6.7230575923276081E-3</v>
      </c>
      <c r="S3001" s="20">
        <f t="shared" ref="S3001:U3001" si="3394">_xlfn.STDEV.S(O2981:O3001)*SQRT(252)</f>
        <v>0.15942017467291036</v>
      </c>
      <c r="T3001" s="20">
        <f t="shared" si="3394"/>
        <v>0.12710896516198958</v>
      </c>
      <c r="U3001" s="20">
        <f t="shared" si="3394"/>
        <v>0.11725548439266724</v>
      </c>
    </row>
    <row r="3002" spans="1:21" x14ac:dyDescent="0.2">
      <c r="A3002" s="1" t="s">
        <v>404</v>
      </c>
      <c r="B3002" s="13">
        <v>40716</v>
      </c>
      <c r="C3002" s="12">
        <v>1287.1400000000001</v>
      </c>
      <c r="D3002" s="12">
        <v>61194.09</v>
      </c>
      <c r="E3002" s="10">
        <v>1.5872999999999999</v>
      </c>
      <c r="F3002" s="12">
        <v>12.25</v>
      </c>
      <c r="H3002" s="19">
        <f t="shared" si="3343"/>
        <v>5.4722342527630472</v>
      </c>
      <c r="I3002" s="19">
        <f t="shared" si="3344"/>
        <v>3.6145357353809962</v>
      </c>
      <c r="J3002" s="19">
        <f t="shared" si="3345"/>
        <v>0.77967710907176146</v>
      </c>
      <c r="K3002" s="30">
        <f t="shared" si="3340"/>
        <v>0.7229071470761993</v>
      </c>
      <c r="L3002" s="30">
        <f t="shared" si="3341"/>
        <v>0.62374168725740919</v>
      </c>
      <c r="M3002" s="30">
        <f t="shared" si="3338"/>
        <v>1.3466488343336085</v>
      </c>
      <c r="O3002" s="20">
        <f t="shared" si="3346"/>
        <v>-3.7366738946148503E-3</v>
      </c>
      <c r="P3002" s="20">
        <f t="shared" si="3347"/>
        <v>-8.5297138892177493E-3</v>
      </c>
      <c r="Q3002" s="20">
        <f t="shared" si="3348"/>
        <v>-5.9624657268866343E-3</v>
      </c>
      <c r="S3002" s="20">
        <f t="shared" ref="S3002:U3002" si="3395">_xlfn.STDEV.S(O2982:O3002)*SQRT(252)</f>
        <v>0.14780057288371853</v>
      </c>
      <c r="T3002" s="20">
        <f t="shared" si="3395"/>
        <v>0.12843541914110859</v>
      </c>
      <c r="U3002" s="20">
        <f t="shared" si="3395"/>
        <v>0.11547190267503117</v>
      </c>
    </row>
    <row r="3003" spans="1:21" x14ac:dyDescent="0.2">
      <c r="A3003" s="1" t="s">
        <v>405</v>
      </c>
      <c r="B3003" s="13">
        <v>40717</v>
      </c>
      <c r="C3003" s="12">
        <v>1283.5</v>
      </c>
      <c r="D3003" s="12">
        <v>61194.09</v>
      </c>
      <c r="E3003" s="10">
        <v>1.5872999999999999</v>
      </c>
      <c r="F3003" s="12">
        <v>12.25</v>
      </c>
      <c r="H3003" s="19">
        <f t="shared" si="3343"/>
        <v>5.4747248395832182</v>
      </c>
      <c r="I3003" s="19">
        <f t="shared" si="3344"/>
        <v>3.6145357353809962</v>
      </c>
      <c r="J3003" s="19">
        <f t="shared" si="3345"/>
        <v>0.7774722015426494</v>
      </c>
      <c r="K3003" s="30">
        <f t="shared" si="3340"/>
        <v>0.7229071470761993</v>
      </c>
      <c r="L3003" s="30">
        <f t="shared" si="3341"/>
        <v>0.62197776123411952</v>
      </c>
      <c r="M3003" s="30">
        <f t="shared" si="3338"/>
        <v>1.3448849083103189</v>
      </c>
      <c r="O3003" s="20">
        <f t="shared" si="3346"/>
        <v>0</v>
      </c>
      <c r="P3003" s="20">
        <f t="shared" si="3347"/>
        <v>-2.8279752008329995E-3</v>
      </c>
      <c r="Q3003" s="20">
        <f t="shared" si="3348"/>
        <v>-1.3098634018886557E-3</v>
      </c>
      <c r="S3003" s="20">
        <f t="shared" ref="S3003:U3003" si="3396">_xlfn.STDEV.S(O2983:O3003)*SQRT(252)</f>
        <v>0.14765972281498854</v>
      </c>
      <c r="T3003" s="20">
        <f t="shared" si="3396"/>
        <v>0.12520840657105151</v>
      </c>
      <c r="U3003" s="20">
        <f t="shared" si="3396"/>
        <v>0.11408430716131719</v>
      </c>
    </row>
    <row r="3004" spans="1:21" x14ac:dyDescent="0.2">
      <c r="A3004" s="1" t="s">
        <v>406</v>
      </c>
      <c r="B3004" s="13">
        <v>40718</v>
      </c>
      <c r="C3004" s="12">
        <v>1268.45</v>
      </c>
      <c r="D3004" s="12">
        <v>61016.72</v>
      </c>
      <c r="E3004" s="10">
        <v>1.5984</v>
      </c>
      <c r="F3004" s="12">
        <v>12.25</v>
      </c>
      <c r="H3004" s="19">
        <f t="shared" si="3343"/>
        <v>5.4772165599481948</v>
      </c>
      <c r="I3004" s="19">
        <f t="shared" si="3344"/>
        <v>3.6040590667454384</v>
      </c>
      <c r="J3004" s="19">
        <f t="shared" si="3345"/>
        <v>0.77372887413260516</v>
      </c>
      <c r="K3004" s="30">
        <f t="shared" si="3340"/>
        <v>0.72081181334908773</v>
      </c>
      <c r="L3004" s="30">
        <f t="shared" si="3341"/>
        <v>0.61898309930608419</v>
      </c>
      <c r="M3004" s="30">
        <f t="shared" si="3338"/>
        <v>1.3397949126551718</v>
      </c>
      <c r="O3004" s="20">
        <f t="shared" si="3346"/>
        <v>-2.8984825168573147E-3</v>
      </c>
      <c r="P3004" s="20">
        <f t="shared" si="3347"/>
        <v>-4.8147411606701551E-3</v>
      </c>
      <c r="Q3004" s="20">
        <f t="shared" si="3348"/>
        <v>-3.7847072442370733E-3</v>
      </c>
      <c r="S3004" s="20">
        <f t="shared" ref="S3004:U3004" si="3397">_xlfn.STDEV.S(O2984:O3004)*SQRT(252)</f>
        <v>0.14009866867123164</v>
      </c>
      <c r="T3004" s="20">
        <f t="shared" si="3397"/>
        <v>0.12544352783038051</v>
      </c>
      <c r="U3004" s="20">
        <f t="shared" si="3397"/>
        <v>0.11131892994847645</v>
      </c>
    </row>
    <row r="3005" spans="1:21" x14ac:dyDescent="0.2">
      <c r="A3005" s="1" t="s">
        <v>407</v>
      </c>
      <c r="B3005" s="13">
        <v>40721</v>
      </c>
      <c r="C3005" s="12">
        <v>1280.0999999999999</v>
      </c>
      <c r="D3005" s="12">
        <v>61216.98</v>
      </c>
      <c r="E3005" s="10">
        <v>1.5965</v>
      </c>
      <c r="F3005" s="12">
        <v>12.25</v>
      </c>
      <c r="H3005" s="19">
        <f t="shared" si="3343"/>
        <v>5.4797094143738878</v>
      </c>
      <c r="I3005" s="19">
        <f t="shared" si="3344"/>
        <v>3.6158877731837138</v>
      </c>
      <c r="J3005" s="19">
        <f t="shared" si="3345"/>
        <v>0.7799069688762319</v>
      </c>
      <c r="K3005" s="30">
        <f t="shared" si="3340"/>
        <v>0.72317755463674283</v>
      </c>
      <c r="L3005" s="30">
        <f t="shared" si="3341"/>
        <v>0.62392557510098556</v>
      </c>
      <c r="M3005" s="30">
        <f t="shared" si="3338"/>
        <v>1.3471031297377283</v>
      </c>
      <c r="O3005" s="20">
        <f t="shared" si="3346"/>
        <v>3.2820512148146186E-3</v>
      </c>
      <c r="P3005" s="20">
        <f t="shared" si="3347"/>
        <v>7.984831573660367E-3</v>
      </c>
      <c r="Q3005" s="20">
        <f t="shared" si="3348"/>
        <v>5.4547281927450619E-3</v>
      </c>
      <c r="S3005" s="20">
        <f t="shared" ref="S3005:U3005" si="3398">_xlfn.STDEV.S(O2985:O3005)*SQRT(252)</f>
        <v>0.14020604134695974</v>
      </c>
      <c r="T3005" s="20">
        <f t="shared" si="3398"/>
        <v>0.1301603668622214</v>
      </c>
      <c r="U3005" s="20">
        <f t="shared" si="3398"/>
        <v>0.11460698959791615</v>
      </c>
    </row>
    <row r="3006" spans="1:21" x14ac:dyDescent="0.2">
      <c r="A3006" s="1" t="s">
        <v>408</v>
      </c>
      <c r="B3006" s="13">
        <v>40722</v>
      </c>
      <c r="C3006" s="12">
        <v>1296.67</v>
      </c>
      <c r="D3006" s="12">
        <v>62303.37</v>
      </c>
      <c r="E3006" s="10">
        <v>1.5829</v>
      </c>
      <c r="F3006" s="12">
        <v>12.25</v>
      </c>
      <c r="H3006" s="19">
        <f t="shared" si="3343"/>
        <v>5.4822034033764453</v>
      </c>
      <c r="I3006" s="19">
        <f t="shared" si="3344"/>
        <v>3.6800572947430763</v>
      </c>
      <c r="J3006" s="19">
        <f t="shared" si="3345"/>
        <v>0.78327257858480914</v>
      </c>
      <c r="K3006" s="30">
        <f t="shared" si="3340"/>
        <v>0.7360114589486153</v>
      </c>
      <c r="L3006" s="30">
        <f t="shared" si="3341"/>
        <v>0.62661806286784738</v>
      </c>
      <c r="M3006" s="30">
        <f t="shared" si="3338"/>
        <v>1.3626295218164626</v>
      </c>
      <c r="O3006" s="20">
        <f t="shared" si="3346"/>
        <v>1.7746546791429507E-2</v>
      </c>
      <c r="P3006" s="20">
        <f t="shared" si="3347"/>
        <v>4.3153989422952677E-3</v>
      </c>
      <c r="Q3006" s="20">
        <f t="shared" si="3348"/>
        <v>1.1525763496486929E-2</v>
      </c>
      <c r="S3006" s="20">
        <f t="shared" ref="S3006:U3006" si="3399">_xlfn.STDEV.S(O2986:O3006)*SQRT(252)</f>
        <v>0.15584085968666581</v>
      </c>
      <c r="T3006" s="20">
        <f t="shared" si="3399"/>
        <v>0.13148045179595078</v>
      </c>
      <c r="U3006" s="20">
        <f t="shared" si="3399"/>
        <v>0.12338700691147944</v>
      </c>
    </row>
    <row r="3007" spans="1:21" x14ac:dyDescent="0.2">
      <c r="A3007" s="1" t="s">
        <v>409</v>
      </c>
      <c r="B3007" s="13">
        <v>40723</v>
      </c>
      <c r="C3007" s="12">
        <v>1307.4100000000001</v>
      </c>
      <c r="D3007" s="12">
        <v>62333.97</v>
      </c>
      <c r="E3007" s="10">
        <v>1.5726</v>
      </c>
      <c r="F3007" s="12">
        <v>12.25</v>
      </c>
      <c r="H3007" s="19">
        <f t="shared" si="3343"/>
        <v>5.484698527472248</v>
      </c>
      <c r="I3007" s="19">
        <f t="shared" si="3344"/>
        <v>3.6818647371529991</v>
      </c>
      <c r="J3007" s="19">
        <f t="shared" si="3345"/>
        <v>0.7846212288812825</v>
      </c>
      <c r="K3007" s="30">
        <f t="shared" si="3340"/>
        <v>0.73637294743059989</v>
      </c>
      <c r="L3007" s="30">
        <f t="shared" si="3341"/>
        <v>0.62769698310502609</v>
      </c>
      <c r="M3007" s="30">
        <f t="shared" si="3338"/>
        <v>1.3640699305356261</v>
      </c>
      <c r="O3007" s="20">
        <f t="shared" si="3346"/>
        <v>4.9114518203419166E-4</v>
      </c>
      <c r="P3007" s="20">
        <f t="shared" si="3347"/>
        <v>1.7218147722086741E-3</v>
      </c>
      <c r="Q3007" s="20">
        <f t="shared" si="3348"/>
        <v>1.0570802232754417E-3</v>
      </c>
      <c r="S3007" s="20">
        <f t="shared" ref="S3007:U3007" si="3400">_xlfn.STDEV.S(O2987:O3007)*SQRT(252)</f>
        <v>0.15021171887766907</v>
      </c>
      <c r="T3007" s="20">
        <f t="shared" si="3400"/>
        <v>0.13178863596218399</v>
      </c>
      <c r="U3007" s="20">
        <f t="shared" si="3400"/>
        <v>0.12093950907636411</v>
      </c>
    </row>
    <row r="3008" spans="1:21" x14ac:dyDescent="0.2">
      <c r="A3008" s="1" t="s">
        <v>410</v>
      </c>
      <c r="B3008" s="13">
        <v>40724</v>
      </c>
      <c r="C3008" s="12">
        <v>1320.64</v>
      </c>
      <c r="D3008" s="12">
        <v>62403.64</v>
      </c>
      <c r="E3008" s="10">
        <v>1.5607</v>
      </c>
      <c r="F3008" s="12">
        <v>12.25</v>
      </c>
      <c r="H3008" s="19">
        <f t="shared" si="3343"/>
        <v>5.4871947871779136</v>
      </c>
      <c r="I3008" s="19">
        <f t="shared" si="3344"/>
        <v>3.6859799173065726</v>
      </c>
      <c r="J3008" s="19">
        <f t="shared" si="3345"/>
        <v>0.78656362452169393</v>
      </c>
      <c r="K3008" s="30">
        <f t="shared" si="3340"/>
        <v>0.73719598346131454</v>
      </c>
      <c r="L3008" s="30">
        <f t="shared" si="3341"/>
        <v>0.62925089961735514</v>
      </c>
      <c r="M3008" s="30">
        <f t="shared" si="3338"/>
        <v>1.3664468830786696</v>
      </c>
      <c r="O3008" s="20">
        <f t="shared" si="3346"/>
        <v>1.1176891187902882E-3</v>
      </c>
      <c r="P3008" s="20">
        <f t="shared" si="3347"/>
        <v>2.4755838472290126E-3</v>
      </c>
      <c r="Q3008" s="20">
        <f t="shared" si="3348"/>
        <v>1.7425444911831622E-3</v>
      </c>
      <c r="S3008" s="20">
        <f t="shared" ref="S3008:U3008" si="3401">_xlfn.STDEV.S(O2988:O3008)*SQRT(252)</f>
        <v>0.13700587598325228</v>
      </c>
      <c r="T3008" s="20">
        <f t="shared" si="3401"/>
        <v>0.1180962345194794</v>
      </c>
      <c r="U3008" s="20">
        <f t="shared" si="3401"/>
        <v>0.10491029955154185</v>
      </c>
    </row>
    <row r="3009" spans="1:21" x14ac:dyDescent="0.2">
      <c r="A3009" s="1" t="s">
        <v>411</v>
      </c>
      <c r="B3009" s="13">
        <v>40725</v>
      </c>
      <c r="C3009" s="12">
        <v>1339.67</v>
      </c>
      <c r="D3009" s="12">
        <v>63394.34</v>
      </c>
      <c r="E3009" s="10">
        <v>1.5595000000000001</v>
      </c>
      <c r="F3009" s="12">
        <v>12.25</v>
      </c>
      <c r="H3009" s="19">
        <f t="shared" si="3343"/>
        <v>5.4896921830102938</v>
      </c>
      <c r="I3009" s="19">
        <f t="shared" si="3344"/>
        <v>3.7444973419964724</v>
      </c>
      <c r="J3009" s="19">
        <f t="shared" si="3345"/>
        <v>0.79728426255396789</v>
      </c>
      <c r="K3009" s="30">
        <f t="shared" si="3340"/>
        <v>0.74889946839929455</v>
      </c>
      <c r="L3009" s="30">
        <f t="shared" si="3341"/>
        <v>0.63782741004317434</v>
      </c>
      <c r="M3009" s="30">
        <f t="shared" si="3338"/>
        <v>1.3867268784424689</v>
      </c>
      <c r="O3009" s="20">
        <f t="shared" si="3346"/>
        <v>1.5875676482974388E-2</v>
      </c>
      <c r="P3009" s="20">
        <f t="shared" si="3347"/>
        <v>1.3629715000859743E-2</v>
      </c>
      <c r="Q3009" s="20">
        <f t="shared" si="3348"/>
        <v>1.484140775242393E-2</v>
      </c>
      <c r="S3009" s="20">
        <f t="shared" ref="S3009:U3009" si="3402">_xlfn.STDEV.S(O2989:O3009)*SQRT(252)</f>
        <v>0.14127785472705012</v>
      </c>
      <c r="T3009" s="20">
        <f t="shared" si="3402"/>
        <v>0.12613094132873673</v>
      </c>
      <c r="U3009" s="20">
        <f t="shared" si="3402"/>
        <v>0.11691286769624448</v>
      </c>
    </row>
    <row r="3010" spans="1:21" x14ac:dyDescent="0.2">
      <c r="A3010" s="1" t="s">
        <v>412</v>
      </c>
      <c r="B3010" s="13">
        <v>40728</v>
      </c>
      <c r="C3010" s="12">
        <v>1339.67</v>
      </c>
      <c r="D3010" s="12">
        <v>63891.31</v>
      </c>
      <c r="E3010" s="10">
        <v>1.5576000000000001</v>
      </c>
      <c r="F3010" s="12">
        <v>12.25</v>
      </c>
      <c r="H3010" s="19">
        <f t="shared" si="3343"/>
        <v>5.4921907154864753</v>
      </c>
      <c r="I3010" s="19">
        <f t="shared" si="3344"/>
        <v>3.7738517424690063</v>
      </c>
      <c r="J3010" s="19">
        <f t="shared" si="3345"/>
        <v>0.79631289987435727</v>
      </c>
      <c r="K3010" s="30">
        <f t="shared" si="3340"/>
        <v>0.75477034849380131</v>
      </c>
      <c r="L3010" s="30">
        <f t="shared" si="3341"/>
        <v>0.63705031989948591</v>
      </c>
      <c r="M3010" s="30">
        <f t="shared" si="3338"/>
        <v>1.3918206683932872</v>
      </c>
      <c r="O3010" s="20">
        <f t="shared" si="3346"/>
        <v>7.8393433861760897E-3</v>
      </c>
      <c r="P3010" s="20">
        <f t="shared" si="3347"/>
        <v>-1.2183392112858904E-3</v>
      </c>
      <c r="Q3010" s="20">
        <f t="shared" si="3348"/>
        <v>3.6732467149835912E-3</v>
      </c>
      <c r="S3010" s="20">
        <f t="shared" ref="S3010:U3010" si="3403">_xlfn.STDEV.S(O2990:O3010)*SQRT(252)</f>
        <v>0.14405937372420968</v>
      </c>
      <c r="T3010" s="20">
        <f t="shared" si="3403"/>
        <v>0.11578940120138334</v>
      </c>
      <c r="U3010" s="20">
        <f t="shared" si="3403"/>
        <v>0.11616750438390099</v>
      </c>
    </row>
    <row r="3011" spans="1:21" x14ac:dyDescent="0.2">
      <c r="A3011" s="1" t="s">
        <v>413</v>
      </c>
      <c r="B3011" s="13">
        <v>40729</v>
      </c>
      <c r="C3011" s="12">
        <v>1337.88</v>
      </c>
      <c r="D3011" s="12">
        <v>63038.81</v>
      </c>
      <c r="E3011" s="10">
        <v>1.5632999999999999</v>
      </c>
      <c r="F3011" s="12">
        <v>12.25</v>
      </c>
      <c r="H3011" s="19">
        <f t="shared" si="3343"/>
        <v>5.4946903851237812</v>
      </c>
      <c r="I3011" s="19">
        <f t="shared" si="3344"/>
        <v>3.7234973419964721</v>
      </c>
      <c r="J3011" s="19">
        <f t="shared" si="3345"/>
        <v>0.79815910081534769</v>
      </c>
      <c r="K3011" s="30">
        <f t="shared" si="3340"/>
        <v>0.74469946839929446</v>
      </c>
      <c r="L3011" s="30">
        <f t="shared" si="3341"/>
        <v>0.63852728065227815</v>
      </c>
      <c r="M3011" s="30">
        <f t="shared" si="3338"/>
        <v>1.3832267490515726</v>
      </c>
      <c r="O3011" s="20">
        <f t="shared" si="3346"/>
        <v>-1.3342972620220217E-2</v>
      </c>
      <c r="P3011" s="20">
        <f t="shared" si="3347"/>
        <v>2.3184365609068003E-3</v>
      </c>
      <c r="Q3011" s="20">
        <f t="shared" si="3348"/>
        <v>-6.1745881038218764E-3</v>
      </c>
      <c r="S3011" s="20">
        <f t="shared" ref="S3011:U3011" si="3404">_xlfn.STDEV.S(O2991:O3011)*SQRT(252)</f>
        <v>0.13449387260187892</v>
      </c>
      <c r="T3011" s="20">
        <f t="shared" si="3404"/>
        <v>0.11252472936932467</v>
      </c>
      <c r="U3011" s="20">
        <f t="shared" si="3404"/>
        <v>0.10712277817861506</v>
      </c>
    </row>
    <row r="3012" spans="1:21" x14ac:dyDescent="0.2">
      <c r="A3012" s="1" t="s">
        <v>414</v>
      </c>
      <c r="B3012" s="13">
        <v>40730</v>
      </c>
      <c r="C3012" s="12">
        <v>1339.22</v>
      </c>
      <c r="D3012" s="12">
        <v>62565.46</v>
      </c>
      <c r="E3012" s="10">
        <v>1.5658000000000001</v>
      </c>
      <c r="F3012" s="12">
        <v>12.25</v>
      </c>
      <c r="H3012" s="19">
        <f t="shared" si="3343"/>
        <v>5.4971911924397689</v>
      </c>
      <c r="I3012" s="19">
        <f t="shared" si="3344"/>
        <v>3.6955380980508132</v>
      </c>
      <c r="J3012" s="19">
        <f t="shared" si="3345"/>
        <v>0.80023620414389596</v>
      </c>
      <c r="K3012" s="30">
        <f t="shared" si="3340"/>
        <v>0.73910761961016269</v>
      </c>
      <c r="L3012" s="30">
        <f t="shared" si="3341"/>
        <v>0.64018896331511677</v>
      </c>
      <c r="M3012" s="30">
        <f t="shared" si="3338"/>
        <v>1.3792965829252795</v>
      </c>
      <c r="O3012" s="20">
        <f t="shared" si="3346"/>
        <v>-7.5088663634355068E-3</v>
      </c>
      <c r="P3012" s="20">
        <f t="shared" si="3347"/>
        <v>2.6023675310178351E-3</v>
      </c>
      <c r="Q3012" s="20">
        <f t="shared" si="3348"/>
        <v>-2.8413028659168837E-3</v>
      </c>
      <c r="S3012" s="20">
        <f t="shared" ref="S3012:U3012" si="3405">_xlfn.STDEV.S(O2992:O3012)*SQRT(252)</f>
        <v>0.13664562855492146</v>
      </c>
      <c r="T3012" s="20">
        <f t="shared" si="3405"/>
        <v>0.11094795694156433</v>
      </c>
      <c r="U3012" s="20">
        <f t="shared" si="3405"/>
        <v>0.10774410774303658</v>
      </c>
    </row>
    <row r="3013" spans="1:21" x14ac:dyDescent="0.2">
      <c r="A3013" s="1" t="s">
        <v>415</v>
      </c>
      <c r="B3013" s="13">
        <v>40731</v>
      </c>
      <c r="C3013" s="12">
        <v>1353.22</v>
      </c>
      <c r="D3013" s="12">
        <v>62207.33</v>
      </c>
      <c r="E3013" s="10">
        <v>1.5577000000000001</v>
      </c>
      <c r="F3013" s="12">
        <v>12.25</v>
      </c>
      <c r="H3013" s="19">
        <f t="shared" si="3343"/>
        <v>5.4996931379522325</v>
      </c>
      <c r="I3013" s="19">
        <f t="shared" si="3344"/>
        <v>3.6743845245127149</v>
      </c>
      <c r="J3013" s="19">
        <f t="shared" si="3345"/>
        <v>0.80441879333193533</v>
      </c>
      <c r="K3013" s="30">
        <f t="shared" si="3340"/>
        <v>0.73487690490254298</v>
      </c>
      <c r="L3013" s="30">
        <f t="shared" si="3341"/>
        <v>0.64353503466554829</v>
      </c>
      <c r="M3013" s="30">
        <f t="shared" si="3338"/>
        <v>1.3784119395680912</v>
      </c>
      <c r="O3013" s="20">
        <f t="shared" si="3346"/>
        <v>-5.7240848225202923E-3</v>
      </c>
      <c r="P3013" s="20">
        <f t="shared" si="3347"/>
        <v>5.2266932767857099E-3</v>
      </c>
      <c r="Q3013" s="20">
        <f t="shared" si="3348"/>
        <v>-6.4137283318144167E-4</v>
      </c>
      <c r="S3013" s="20">
        <f t="shared" ref="S3013:U3013" si="3406">_xlfn.STDEV.S(O2993:O3013)*SQRT(252)</f>
        <v>0.13762284652722689</v>
      </c>
      <c r="T3013" s="20">
        <f t="shared" si="3406"/>
        <v>0.11125680505558981</v>
      </c>
      <c r="U3013" s="20">
        <f t="shared" si="3406"/>
        <v>0.10747818452480608</v>
      </c>
    </row>
    <row r="3014" spans="1:21" x14ac:dyDescent="0.2">
      <c r="A3014" s="1" t="s">
        <v>416</v>
      </c>
      <c r="B3014" s="13">
        <v>40732</v>
      </c>
      <c r="C3014" s="12">
        <v>1343.8</v>
      </c>
      <c r="D3014" s="12">
        <v>61513.24</v>
      </c>
      <c r="E3014" s="10">
        <v>1.5629999999999999</v>
      </c>
      <c r="F3014" s="12">
        <v>12.25</v>
      </c>
      <c r="H3014" s="19">
        <f t="shared" si="3343"/>
        <v>5.5021962221792018</v>
      </c>
      <c r="I3014" s="19">
        <f t="shared" si="3344"/>
        <v>3.6333868871825317</v>
      </c>
      <c r="J3014" s="19">
        <f t="shared" si="3345"/>
        <v>0.80153703796223708</v>
      </c>
      <c r="K3014" s="30">
        <f t="shared" si="3340"/>
        <v>0.7266773774365064</v>
      </c>
      <c r="L3014" s="30">
        <f t="shared" si="3341"/>
        <v>0.64122963036978975</v>
      </c>
      <c r="M3014" s="30">
        <f t="shared" si="3338"/>
        <v>1.3679070078062963</v>
      </c>
      <c r="O3014" s="20">
        <f t="shared" si="3346"/>
        <v>-1.1157688330298066E-2</v>
      </c>
      <c r="P3014" s="20">
        <f t="shared" si="3347"/>
        <v>-3.5824068179236557E-3</v>
      </c>
      <c r="Q3014" s="20">
        <f t="shared" si="3348"/>
        <v>-7.6210394441929008E-3</v>
      </c>
      <c r="S3014" s="20">
        <f t="shared" ref="S3014:U3014" si="3407">_xlfn.STDEV.S(O2994:O3014)*SQRT(252)</f>
        <v>0.13942990416320669</v>
      </c>
      <c r="T3014" s="20">
        <f t="shared" si="3407"/>
        <v>0.10773980470619947</v>
      </c>
      <c r="U3014" s="20">
        <f t="shared" si="3407"/>
        <v>0.10672726576777637</v>
      </c>
    </row>
    <row r="3015" spans="1:21" x14ac:dyDescent="0.2">
      <c r="A3015" s="1" t="s">
        <v>417</v>
      </c>
      <c r="B3015" s="13">
        <v>40735</v>
      </c>
      <c r="C3015" s="12">
        <v>1319.49</v>
      </c>
      <c r="D3015" s="12">
        <v>60223.63</v>
      </c>
      <c r="E3015" s="10">
        <v>1.5791999999999999</v>
      </c>
      <c r="F3015" s="12">
        <v>12.25</v>
      </c>
      <c r="H3015" s="19">
        <f t="shared" si="3343"/>
        <v>5.5047004456389406</v>
      </c>
      <c r="I3015" s="19">
        <f t="shared" si="3344"/>
        <v>3.5572138216184439</v>
      </c>
      <c r="J3015" s="19">
        <f t="shared" si="3345"/>
        <v>0.79519422806586115</v>
      </c>
      <c r="K3015" s="30">
        <f t="shared" si="3340"/>
        <v>0.7114427643236888</v>
      </c>
      <c r="L3015" s="30">
        <f t="shared" si="3341"/>
        <v>0.63615538245268899</v>
      </c>
      <c r="M3015" s="30">
        <f t="shared" si="3338"/>
        <v>1.3475981467763778</v>
      </c>
      <c r="O3015" s="20">
        <f t="shared" si="3346"/>
        <v>-2.0964754904797767E-2</v>
      </c>
      <c r="P3015" s="20">
        <f t="shared" si="3347"/>
        <v>-7.9133085509078827E-3</v>
      </c>
      <c r="Q3015" s="20">
        <f t="shared" si="3348"/>
        <v>-1.4846667875828556E-2</v>
      </c>
      <c r="S3015" s="20">
        <f t="shared" ref="S3015:U3015" si="3408">_xlfn.STDEV.S(O2995:O3015)*SQRT(252)</f>
        <v>0.15082192204330616</v>
      </c>
      <c r="T3015" s="20">
        <f t="shared" si="3408"/>
        <v>0.1049398748594237</v>
      </c>
      <c r="U3015" s="20">
        <f t="shared" si="3408"/>
        <v>0.11199655911111053</v>
      </c>
    </row>
    <row r="3016" spans="1:21" x14ac:dyDescent="0.2">
      <c r="A3016" s="1" t="s">
        <v>418</v>
      </c>
      <c r="B3016" s="13">
        <v>40736</v>
      </c>
      <c r="C3016" s="12">
        <v>1313.64</v>
      </c>
      <c r="D3016" s="12">
        <v>59704.75</v>
      </c>
      <c r="E3016" s="10">
        <v>1.5769</v>
      </c>
      <c r="F3016" s="12">
        <v>12.25</v>
      </c>
      <c r="H3016" s="19">
        <f t="shared" si="3343"/>
        <v>5.5072058088499505</v>
      </c>
      <c r="I3016" s="19">
        <f t="shared" si="3344"/>
        <v>3.526565268753707</v>
      </c>
      <c r="J3016" s="19">
        <f t="shared" si="3345"/>
        <v>0.79051569675735778</v>
      </c>
      <c r="K3016" s="30">
        <f t="shared" si="3340"/>
        <v>0.70531305375074149</v>
      </c>
      <c r="L3016" s="30">
        <f t="shared" si="3341"/>
        <v>0.63241255740588631</v>
      </c>
      <c r="M3016" s="30">
        <f t="shared" si="3338"/>
        <v>1.3377256111566278</v>
      </c>
      <c r="O3016" s="20">
        <f t="shared" si="3346"/>
        <v>-8.6158871526009762E-3</v>
      </c>
      <c r="P3016" s="20">
        <f t="shared" si="3347"/>
        <v>-5.883507630434992E-3</v>
      </c>
      <c r="Q3016" s="20">
        <f t="shared" si="3348"/>
        <v>-7.3260234465046814E-3</v>
      </c>
      <c r="S3016" s="20">
        <f t="shared" ref="S3016:U3016" si="3409">_xlfn.STDEV.S(O2996:O3016)*SQRT(252)</f>
        <v>0.14941069792211337</v>
      </c>
      <c r="T3016" s="20">
        <f t="shared" si="3409"/>
        <v>0.10715962133389687</v>
      </c>
      <c r="U3016" s="20">
        <f t="shared" si="3409"/>
        <v>0.11225566300437749</v>
      </c>
    </row>
    <row r="3017" spans="1:21" x14ac:dyDescent="0.2">
      <c r="A3017" s="1" t="s">
        <v>419</v>
      </c>
      <c r="B3017" s="13">
        <v>40737</v>
      </c>
      <c r="C3017" s="12">
        <v>1317.72</v>
      </c>
      <c r="D3017" s="12">
        <v>60669.89</v>
      </c>
      <c r="E3017" s="10">
        <v>1.5758000000000001</v>
      </c>
      <c r="F3017" s="12">
        <v>12.25</v>
      </c>
      <c r="H3017" s="19">
        <f t="shared" si="3343"/>
        <v>5.5097123123309677</v>
      </c>
      <c r="I3017" s="19">
        <f t="shared" si="3344"/>
        <v>3.5835729474306124</v>
      </c>
      <c r="J3017" s="19">
        <f t="shared" si="3345"/>
        <v>0.79241778503655125</v>
      </c>
      <c r="K3017" s="30">
        <f t="shared" si="3340"/>
        <v>0.71671458948612254</v>
      </c>
      <c r="L3017" s="30">
        <f t="shared" si="3341"/>
        <v>0.63393422802924104</v>
      </c>
      <c r="M3017" s="30">
        <f t="shared" si="3338"/>
        <v>1.3506488175153635</v>
      </c>
      <c r="O3017" s="20">
        <f t="shared" si="3346"/>
        <v>1.6165212985566502E-2</v>
      </c>
      <c r="P3017" s="20">
        <f t="shared" si="3347"/>
        <v>2.4061360033655887E-3</v>
      </c>
      <c r="Q3017" s="20">
        <f t="shared" si="3348"/>
        <v>9.6605808029361917E-3</v>
      </c>
      <c r="S3017" s="20">
        <f t="shared" ref="S3017:U3017" si="3410">_xlfn.STDEV.S(O2997:O3017)*SQRT(252)</f>
        <v>0.161223151678587</v>
      </c>
      <c r="T3017" s="20">
        <f t="shared" si="3410"/>
        <v>0.10411743536968721</v>
      </c>
      <c r="U3017" s="20">
        <f t="shared" si="3410"/>
        <v>0.11593259947652365</v>
      </c>
    </row>
    <row r="3018" spans="1:21" x14ac:dyDescent="0.2">
      <c r="A3018" s="1" t="s">
        <v>420</v>
      </c>
      <c r="B3018" s="13">
        <v>40738</v>
      </c>
      <c r="C3018" s="12">
        <v>1308.8699999999999</v>
      </c>
      <c r="D3018" s="12">
        <v>59679.35</v>
      </c>
      <c r="E3018" s="10">
        <v>1.5725</v>
      </c>
      <c r="F3018" s="12">
        <v>12.25</v>
      </c>
      <c r="H3018" s="19">
        <f t="shared" si="3343"/>
        <v>5.5122199566009655</v>
      </c>
      <c r="I3018" s="19">
        <f t="shared" si="3344"/>
        <v>3.5250649734199802</v>
      </c>
      <c r="J3018" s="19">
        <f t="shared" si="3345"/>
        <v>0.78544747559635664</v>
      </c>
      <c r="K3018" s="30">
        <f t="shared" si="3340"/>
        <v>0.70501299468399603</v>
      </c>
      <c r="L3018" s="30">
        <f t="shared" si="3341"/>
        <v>0.62835798047708535</v>
      </c>
      <c r="M3018" s="30">
        <f t="shared" ref="M3018:M3081" si="3411">I3018*$M$4+(1-$M$4)*J3018</f>
        <v>1.3333709751610814</v>
      </c>
      <c r="O3018" s="20">
        <f t="shared" si="3346"/>
        <v>-1.6326714948716736E-2</v>
      </c>
      <c r="P3018" s="20">
        <f t="shared" si="3347"/>
        <v>-8.796255677014031E-3</v>
      </c>
      <c r="Q3018" s="20">
        <f t="shared" si="3348"/>
        <v>-1.2792253715563251E-2</v>
      </c>
      <c r="S3018" s="20">
        <f t="shared" ref="S3018:U3018" si="3412">_xlfn.STDEV.S(O2998:O3018)*SQRT(252)</f>
        <v>0.16720343124320158</v>
      </c>
      <c r="T3018" s="20">
        <f t="shared" si="3412"/>
        <v>0.10411648541423661</v>
      </c>
      <c r="U3018" s="20">
        <f t="shared" si="3412"/>
        <v>0.11998399891798642</v>
      </c>
    </row>
    <row r="3019" spans="1:21" x14ac:dyDescent="0.2">
      <c r="A3019" s="1" t="s">
        <v>421</v>
      </c>
      <c r="B3019" s="13">
        <v>40739</v>
      </c>
      <c r="C3019" s="12">
        <v>1316.14</v>
      </c>
      <c r="D3019" s="12">
        <v>59478.01</v>
      </c>
      <c r="E3019" s="10">
        <v>1.5739000000000001</v>
      </c>
      <c r="F3019" s="12">
        <v>12.25</v>
      </c>
      <c r="H3019" s="19">
        <f t="shared" si="3343"/>
        <v>5.5147287421791527</v>
      </c>
      <c r="I3019" s="19">
        <f t="shared" si="3344"/>
        <v>3.5131724748966491</v>
      </c>
      <c r="J3019" s="19">
        <f t="shared" si="3345"/>
        <v>0.7905133421681747</v>
      </c>
      <c r="K3019" s="30">
        <f t="shared" ref="K3019:K3082" si="3413">I3019*$M$4</f>
        <v>0.70263449497932984</v>
      </c>
      <c r="L3019" s="30">
        <f t="shared" ref="L3019:L3082" si="3414">J3019*(1-$M$4)</f>
        <v>0.63241067373453985</v>
      </c>
      <c r="M3019" s="30">
        <f t="shared" si="3411"/>
        <v>1.3350451687138696</v>
      </c>
      <c r="O3019" s="20">
        <f t="shared" si="3346"/>
        <v>-3.3736962617721966E-3</v>
      </c>
      <c r="P3019" s="20">
        <f t="shared" si="3347"/>
        <v>6.4496566978864411E-3</v>
      </c>
      <c r="Q3019" s="20">
        <f t="shared" si="3348"/>
        <v>1.2556097170075553E-3</v>
      </c>
      <c r="S3019" s="20">
        <f t="shared" ref="S3019:U3019" si="3415">_xlfn.STDEV.S(O2999:O3019)*SQRT(252)</f>
        <v>0.16318542558935295</v>
      </c>
      <c r="T3019" s="20">
        <f t="shared" si="3415"/>
        <v>9.9611636926342784E-2</v>
      </c>
      <c r="U3019" s="20">
        <f t="shared" si="3415"/>
        <v>0.12005861092060641</v>
      </c>
    </row>
    <row r="3020" spans="1:21" x14ac:dyDescent="0.2">
      <c r="A3020" s="1" t="s">
        <v>422</v>
      </c>
      <c r="B3020" s="13">
        <v>40742</v>
      </c>
      <c r="C3020" s="12">
        <v>1305.44</v>
      </c>
      <c r="D3020" s="12">
        <v>58837.61</v>
      </c>
      <c r="E3020" s="10">
        <v>1.5824</v>
      </c>
      <c r="F3020" s="12">
        <v>12.25</v>
      </c>
      <c r="H3020" s="19">
        <f t="shared" ref="H3020:H3083" si="3416">H3019*(1+(F3020-0.1)/100)^(1/252)</f>
        <v>5.5172386695849749</v>
      </c>
      <c r="I3020" s="19">
        <f t="shared" ref="H3020:I3083" si="3417">(D3020/D3019*I3019)</f>
        <v>3.4753461311281906</v>
      </c>
      <c r="J3020" s="19">
        <f t="shared" ref="J3020:J3083" si="3418">((C3020*E3020)/(C3019*E3019))*J3019</f>
        <v>0.78832113568236872</v>
      </c>
      <c r="K3020" s="30">
        <f t="shared" si="3413"/>
        <v>0.69506922622563816</v>
      </c>
      <c r="L3020" s="30">
        <f t="shared" si="3414"/>
        <v>0.63065690854589507</v>
      </c>
      <c r="M3020" s="30">
        <f t="shared" si="3411"/>
        <v>1.3257261347715332</v>
      </c>
      <c r="O3020" s="20">
        <f t="shared" ref="O3020:O3083" si="3419">I3020/I3019-1</f>
        <v>-1.0767004477789333E-2</v>
      </c>
      <c r="P3020" s="20">
        <f t="shared" ref="P3020:P3083" si="3420">J3020/J3019-1</f>
        <v>-2.7731429298755161E-3</v>
      </c>
      <c r="Q3020" s="20">
        <f t="shared" ref="Q3020:Q3083" si="3421">M3020/M3019-1</f>
        <v>-6.9803135959166651E-3</v>
      </c>
      <c r="S3020" s="20">
        <f t="shared" ref="S3020:U3020" si="3422">_xlfn.STDEV.S(O3000:O3020)*SQRT(252)</f>
        <v>0.16583740519304802</v>
      </c>
      <c r="T3020" s="20">
        <f t="shared" si="3422"/>
        <v>9.8299354512137463E-2</v>
      </c>
      <c r="U3020" s="20">
        <f t="shared" si="3422"/>
        <v>0.12231392097260649</v>
      </c>
    </row>
    <row r="3021" spans="1:21" x14ac:dyDescent="0.2">
      <c r="A3021" s="1" t="s">
        <v>423</v>
      </c>
      <c r="B3021" s="13">
        <v>40743</v>
      </c>
      <c r="C3021" s="12">
        <v>1326.73</v>
      </c>
      <c r="D3021" s="12">
        <v>59082.13</v>
      </c>
      <c r="E3021" s="10">
        <v>1.5687</v>
      </c>
      <c r="F3021" s="12">
        <v>12.25</v>
      </c>
      <c r="H3021" s="19">
        <f t="shared" si="3416"/>
        <v>5.5197497393381143</v>
      </c>
      <c r="I3021" s="19">
        <f t="shared" si="3417"/>
        <v>3.4897891317188581</v>
      </c>
      <c r="J3021" s="19">
        <f t="shared" si="3418"/>
        <v>0.79424122736569047</v>
      </c>
      <c r="K3021" s="30">
        <f t="shared" si="3413"/>
        <v>0.69795782634377168</v>
      </c>
      <c r="L3021" s="30">
        <f t="shared" si="3414"/>
        <v>0.63539298189255244</v>
      </c>
      <c r="M3021" s="30">
        <f t="shared" si="3411"/>
        <v>1.3333508082363241</v>
      </c>
      <c r="O3021" s="20">
        <f t="shared" si="3419"/>
        <v>4.1558452153307446E-3</v>
      </c>
      <c r="P3021" s="20">
        <f t="shared" si="3420"/>
        <v>7.5097462383744151E-3</v>
      </c>
      <c r="Q3021" s="20">
        <f t="shared" si="3421"/>
        <v>5.7513186659059468E-3</v>
      </c>
      <c r="S3021" s="20">
        <f t="shared" ref="S3021:U3021" si="3423">_xlfn.STDEV.S(O3001:O3021)*SQRT(252)</f>
        <v>0.16667166410077064</v>
      </c>
      <c r="T3021" s="20">
        <f t="shared" si="3423"/>
        <v>0.10012942080656438</v>
      </c>
      <c r="U3021" s="20">
        <f t="shared" si="3423"/>
        <v>0.12362335565817219</v>
      </c>
    </row>
    <row r="3022" spans="1:21" x14ac:dyDescent="0.2">
      <c r="A3022" s="1" t="s">
        <v>424</v>
      </c>
      <c r="B3022" s="13">
        <v>40744</v>
      </c>
      <c r="C3022" s="12">
        <v>1325.84</v>
      </c>
      <c r="D3022" s="12">
        <v>59119.71</v>
      </c>
      <c r="E3022" s="10">
        <v>1.5647</v>
      </c>
      <c r="F3022" s="12">
        <v>12.25</v>
      </c>
      <c r="H3022" s="19">
        <f t="shared" si="3416"/>
        <v>5.5222619519584892</v>
      </c>
      <c r="I3022" s="19">
        <f t="shared" si="3417"/>
        <v>3.4920088600118295</v>
      </c>
      <c r="J3022" s="19">
        <f t="shared" si="3418"/>
        <v>0.79168456978106982</v>
      </c>
      <c r="K3022" s="30">
        <f t="shared" si="3413"/>
        <v>0.69840177200236597</v>
      </c>
      <c r="L3022" s="30">
        <f t="shared" si="3414"/>
        <v>0.63334765582485586</v>
      </c>
      <c r="M3022" s="30">
        <f t="shared" si="3411"/>
        <v>1.3317494278272219</v>
      </c>
      <c r="O3022" s="20">
        <f t="shared" si="3419"/>
        <v>6.3606373026847685E-4</v>
      </c>
      <c r="P3022" s="20">
        <f t="shared" si="3420"/>
        <v>-3.2189937975147798E-3</v>
      </c>
      <c r="Q3022" s="20">
        <f t="shared" si="3421"/>
        <v>-1.2010195660513423E-3</v>
      </c>
      <c r="S3022" s="20">
        <f t="shared" ref="S3022:U3022" si="3424">_xlfn.STDEV.S(O3002:O3022)*SQRT(252)</f>
        <v>0.16557434347526948</v>
      </c>
      <c r="T3022" s="20">
        <f t="shared" si="3424"/>
        <v>9.5841772442873285E-2</v>
      </c>
      <c r="U3022" s="20">
        <f t="shared" si="3424"/>
        <v>0.12088006104023474</v>
      </c>
    </row>
    <row r="3023" spans="1:21" x14ac:dyDescent="0.2">
      <c r="A3023" s="1" t="s">
        <v>425</v>
      </c>
      <c r="B3023" s="13">
        <v>40745</v>
      </c>
      <c r="C3023" s="12">
        <v>1343.8</v>
      </c>
      <c r="D3023" s="12">
        <v>60262.95</v>
      </c>
      <c r="E3023" s="10">
        <v>1.5563</v>
      </c>
      <c r="F3023" s="12">
        <v>12.5</v>
      </c>
      <c r="H3023" s="19">
        <f t="shared" si="3416"/>
        <v>5.5248241251950612</v>
      </c>
      <c r="I3023" s="19">
        <f t="shared" si="3417"/>
        <v>3.5595363260484509</v>
      </c>
      <c r="J3023" s="19">
        <f t="shared" si="3418"/>
        <v>0.79810114662868203</v>
      </c>
      <c r="K3023" s="30">
        <f t="shared" si="3413"/>
        <v>0.71190726520969028</v>
      </c>
      <c r="L3023" s="30">
        <f t="shared" si="3414"/>
        <v>0.63848091730294565</v>
      </c>
      <c r="M3023" s="30">
        <f t="shared" si="3411"/>
        <v>1.3503881825126358</v>
      </c>
      <c r="O3023" s="20">
        <f t="shared" si="3419"/>
        <v>1.9337713260095368E-2</v>
      </c>
      <c r="P3023" s="20">
        <f t="shared" si="3420"/>
        <v>8.1049664128058918E-3</v>
      </c>
      <c r="Q3023" s="20">
        <f t="shared" si="3421"/>
        <v>1.3995691904161944E-2</v>
      </c>
      <c r="S3023" s="20">
        <f t="shared" ref="S3023:U3023" si="3425">_xlfn.STDEV.S(O3003:O3023)*SQRT(252)</f>
        <v>0.18071713548244162</v>
      </c>
      <c r="T3023" s="20">
        <f t="shared" si="3425"/>
        <v>9.3750860945788522E-2</v>
      </c>
      <c r="U3023" s="20">
        <f t="shared" si="3425"/>
        <v>0.12957146579590767</v>
      </c>
    </row>
    <row r="3024" spans="1:21" x14ac:dyDescent="0.2">
      <c r="A3024" s="1" t="s">
        <v>426</v>
      </c>
      <c r="B3024" s="13">
        <v>40746</v>
      </c>
      <c r="C3024" s="12">
        <v>1345.02</v>
      </c>
      <c r="D3024" s="12">
        <v>60270.47</v>
      </c>
      <c r="E3024" s="10">
        <v>1.5543</v>
      </c>
      <c r="F3024" s="12">
        <v>12.5</v>
      </c>
      <c r="H3024" s="19">
        <f t="shared" si="3416"/>
        <v>5.5273874872074913</v>
      </c>
      <c r="I3024" s="19">
        <f t="shared" si="3417"/>
        <v>3.5599805079740268</v>
      </c>
      <c r="J3024" s="19">
        <f t="shared" si="3418"/>
        <v>0.79779915091254905</v>
      </c>
      <c r="K3024" s="30">
        <f t="shared" si="3413"/>
        <v>0.71199610159480542</v>
      </c>
      <c r="L3024" s="30">
        <f t="shared" si="3414"/>
        <v>0.63823932073003931</v>
      </c>
      <c r="M3024" s="30">
        <f t="shared" si="3411"/>
        <v>1.3502354223248447</v>
      </c>
      <c r="O3024" s="20">
        <f t="shared" si="3419"/>
        <v>1.2478645668689836E-4</v>
      </c>
      <c r="P3024" s="20">
        <f t="shared" si="3420"/>
        <v>-3.7839278568718715E-4</v>
      </c>
      <c r="Q3024" s="20">
        <f t="shared" si="3421"/>
        <v>-1.1312316693035118E-4</v>
      </c>
      <c r="S3024" s="20">
        <f t="shared" ref="S3024:U3024" si="3426">_xlfn.STDEV.S(O3004:O3024)*SQRT(252)</f>
        <v>0.18072346624249372</v>
      </c>
      <c r="T3024" s="20">
        <f t="shared" si="3426"/>
        <v>9.2827500256303777E-2</v>
      </c>
      <c r="U3024" s="20">
        <f t="shared" si="3426"/>
        <v>0.12946624995238318</v>
      </c>
    </row>
    <row r="3025" spans="1:21" x14ac:dyDescent="0.2">
      <c r="A3025" s="1" t="s">
        <v>427</v>
      </c>
      <c r="B3025" s="13">
        <v>40749</v>
      </c>
      <c r="C3025" s="12">
        <v>1337.43</v>
      </c>
      <c r="D3025" s="12">
        <v>59970.54</v>
      </c>
      <c r="E3025" s="10">
        <v>1.5445</v>
      </c>
      <c r="F3025" s="12">
        <v>12.5</v>
      </c>
      <c r="H3025" s="19">
        <f t="shared" si="3416"/>
        <v>5.5299520385473393</v>
      </c>
      <c r="I3025" s="19">
        <f t="shared" si="3417"/>
        <v>3.5422646190195084</v>
      </c>
      <c r="J3025" s="19">
        <f t="shared" si="3418"/>
        <v>0.78829533022448173</v>
      </c>
      <c r="K3025" s="30">
        <f t="shared" si="3413"/>
        <v>0.70845292380390168</v>
      </c>
      <c r="L3025" s="30">
        <f t="shared" si="3414"/>
        <v>0.6306362641795854</v>
      </c>
      <c r="M3025" s="30">
        <f t="shared" si="3411"/>
        <v>1.339089187983487</v>
      </c>
      <c r="O3025" s="20">
        <f t="shared" si="3419"/>
        <v>-4.9764005490582353E-3</v>
      </c>
      <c r="P3025" s="20">
        <f t="shared" si="3420"/>
        <v>-1.1912548010607149E-2</v>
      </c>
      <c r="Q3025" s="20">
        <f t="shared" si="3421"/>
        <v>-8.2550303132812308E-3</v>
      </c>
      <c r="S3025" s="20">
        <f t="shared" ref="S3025:U3025" si="3427">_xlfn.STDEV.S(O3005:O3025)*SQRT(252)</f>
        <v>0.18119017396972742</v>
      </c>
      <c r="T3025" s="20">
        <f t="shared" si="3427"/>
        <v>0.10151623611993175</v>
      </c>
      <c r="U3025" s="20">
        <f t="shared" si="3427"/>
        <v>0.13210805294818309</v>
      </c>
    </row>
    <row r="3026" spans="1:21" x14ac:dyDescent="0.2">
      <c r="A3026" s="1" t="s">
        <v>428</v>
      </c>
      <c r="B3026" s="13">
        <v>40750</v>
      </c>
      <c r="C3026" s="12">
        <v>1331.94</v>
      </c>
      <c r="D3026" s="12">
        <v>59339.9</v>
      </c>
      <c r="E3026" s="10">
        <v>1.5341</v>
      </c>
      <c r="F3026" s="12">
        <v>12.5</v>
      </c>
      <c r="H3026" s="19">
        <f t="shared" si="3416"/>
        <v>5.532517779766418</v>
      </c>
      <c r="I3026" s="19">
        <f t="shared" si="3417"/>
        <v>3.5050147666863718</v>
      </c>
      <c r="J3026" s="19">
        <f t="shared" si="3418"/>
        <v>0.77977321294586255</v>
      </c>
      <c r="K3026" s="30">
        <f t="shared" si="3413"/>
        <v>0.70100295333727436</v>
      </c>
      <c r="L3026" s="30">
        <f t="shared" si="3414"/>
        <v>0.62381857035669008</v>
      </c>
      <c r="M3026" s="30">
        <f t="shared" si="3411"/>
        <v>1.3248215236939644</v>
      </c>
      <c r="O3026" s="20">
        <f t="shared" si="3419"/>
        <v>-1.0515829939166776E-2</v>
      </c>
      <c r="P3026" s="20">
        <f t="shared" si="3420"/>
        <v>-1.0810817915402837E-2</v>
      </c>
      <c r="Q3026" s="20">
        <f t="shared" si="3421"/>
        <v>-1.0654752810757895E-2</v>
      </c>
      <c r="S3026" s="20">
        <f t="shared" ref="S3026:U3026" si="3428">_xlfn.STDEV.S(O3006:O3026)*SQRT(252)</f>
        <v>0.18359896266612064</v>
      </c>
      <c r="T3026" s="20">
        <f t="shared" si="3428"/>
        <v>0.10579664352838833</v>
      </c>
      <c r="U3026" s="20">
        <f t="shared" si="3428"/>
        <v>0.13548254824356501</v>
      </c>
    </row>
    <row r="3027" spans="1:21" x14ac:dyDescent="0.2">
      <c r="A3027" s="1" t="s">
        <v>429</v>
      </c>
      <c r="B3027" s="13">
        <v>40751</v>
      </c>
      <c r="C3027" s="12">
        <v>1304.8900000000001</v>
      </c>
      <c r="D3027" s="12">
        <v>58288.46</v>
      </c>
      <c r="E3027" s="10">
        <v>1.5634999999999999</v>
      </c>
      <c r="F3027" s="12">
        <v>12.5</v>
      </c>
      <c r="H3027" s="19">
        <f t="shared" si="3416"/>
        <v>5.5350847114167987</v>
      </c>
      <c r="I3027" s="19">
        <f t="shared" si="3417"/>
        <v>3.4429096278795197</v>
      </c>
      <c r="J3027" s="19">
        <f t="shared" si="3418"/>
        <v>0.77857735678805318</v>
      </c>
      <c r="K3027" s="30">
        <f t="shared" si="3413"/>
        <v>0.68858192557590403</v>
      </c>
      <c r="L3027" s="30">
        <f t="shared" si="3414"/>
        <v>0.62286188543044263</v>
      </c>
      <c r="M3027" s="30">
        <f t="shared" si="3411"/>
        <v>1.3114438110063467</v>
      </c>
      <c r="O3027" s="20">
        <f t="shared" si="3419"/>
        <v>-1.7718937847889915E-2</v>
      </c>
      <c r="P3027" s="20">
        <f t="shared" si="3420"/>
        <v>-1.5335948170002167E-3</v>
      </c>
      <c r="Q3027" s="20">
        <f t="shared" si="3421"/>
        <v>-1.0097747091485254E-2</v>
      </c>
      <c r="S3027" s="20">
        <f t="shared" ref="S3027:U3027" si="3429">_xlfn.STDEV.S(O3007:O3027)*SQRT(252)</f>
        <v>0.17797191257915107</v>
      </c>
      <c r="T3027" s="20">
        <f t="shared" si="3429"/>
        <v>0.10473445742832796</v>
      </c>
      <c r="U3027" s="20">
        <f t="shared" si="3429"/>
        <v>0.13142366053179555</v>
      </c>
    </row>
    <row r="3028" spans="1:21" x14ac:dyDescent="0.2">
      <c r="A3028" s="1" t="s">
        <v>430</v>
      </c>
      <c r="B3028" s="13">
        <v>40752</v>
      </c>
      <c r="C3028" s="12">
        <v>1300.67</v>
      </c>
      <c r="D3028" s="12">
        <v>58708.25</v>
      </c>
      <c r="E3028" s="10">
        <v>1.5647</v>
      </c>
      <c r="F3028" s="12">
        <v>12.5</v>
      </c>
      <c r="H3028" s="19">
        <f t="shared" si="3416"/>
        <v>5.5376528340508075</v>
      </c>
      <c r="I3028" s="19">
        <f t="shared" si="3417"/>
        <v>3.4677052569403584</v>
      </c>
      <c r="J3028" s="19">
        <f t="shared" si="3418"/>
        <v>0.77665507857444638</v>
      </c>
      <c r="K3028" s="30">
        <f t="shared" si="3413"/>
        <v>0.69354105138807176</v>
      </c>
      <c r="L3028" s="30">
        <f t="shared" si="3414"/>
        <v>0.6213240628595571</v>
      </c>
      <c r="M3028" s="30">
        <f t="shared" si="3411"/>
        <v>1.3148651142476289</v>
      </c>
      <c r="O3028" s="20">
        <f t="shared" si="3419"/>
        <v>7.2019401438980779E-3</v>
      </c>
      <c r="P3028" s="20">
        <f t="shared" si="3420"/>
        <v>-2.4689623925578941E-3</v>
      </c>
      <c r="Q3028" s="20">
        <f t="shared" si="3421"/>
        <v>2.6088065783442804E-3</v>
      </c>
      <c r="S3028" s="20">
        <f t="shared" ref="S3028:U3028" si="3430">_xlfn.STDEV.S(O3008:O3028)*SQRT(252)</f>
        <v>0.18117098985910376</v>
      </c>
      <c r="T3028" s="20">
        <f t="shared" si="3430"/>
        <v>0.10473862200677736</v>
      </c>
      <c r="U3028" s="20">
        <f t="shared" si="3430"/>
        <v>0.13195591003991225</v>
      </c>
    </row>
    <row r="3029" spans="1:21" x14ac:dyDescent="0.2">
      <c r="A3029" s="1" t="s">
        <v>431</v>
      </c>
      <c r="B3029" s="13">
        <v>40753</v>
      </c>
      <c r="C3029" s="12">
        <v>1292.28</v>
      </c>
      <c r="D3029" s="12">
        <v>58823.45</v>
      </c>
      <c r="E3029" s="10">
        <v>1.5559000000000001</v>
      </c>
      <c r="F3029" s="12">
        <v>12.5</v>
      </c>
      <c r="H3029" s="19">
        <f t="shared" si="3416"/>
        <v>5.5402221482210274</v>
      </c>
      <c r="I3029" s="19">
        <f t="shared" si="3417"/>
        <v>3.4745097460130103</v>
      </c>
      <c r="J3029" s="19">
        <f t="shared" si="3418"/>
        <v>0.76730545256674509</v>
      </c>
      <c r="K3029" s="30">
        <f t="shared" si="3413"/>
        <v>0.69490194920260207</v>
      </c>
      <c r="L3029" s="30">
        <f t="shared" si="3414"/>
        <v>0.6138443620533961</v>
      </c>
      <c r="M3029" s="30">
        <f t="shared" si="3411"/>
        <v>1.3087463112559981</v>
      </c>
      <c r="O3029" s="20">
        <f t="shared" si="3419"/>
        <v>1.9622455106393932E-3</v>
      </c>
      <c r="P3029" s="20">
        <f t="shared" si="3420"/>
        <v>-1.2038324689593982E-2</v>
      </c>
      <c r="Q3029" s="20">
        <f t="shared" si="3421"/>
        <v>-4.6535594604562025E-3</v>
      </c>
      <c r="S3029" s="20">
        <f t="shared" ref="S3029:U3029" si="3431">_xlfn.STDEV.S(O3009:O3029)*SQRT(252)</f>
        <v>0.1814238170572092</v>
      </c>
      <c r="T3029" s="20">
        <f t="shared" si="3431"/>
        <v>0.11145612204398873</v>
      </c>
      <c r="U3029" s="20">
        <f t="shared" si="3431"/>
        <v>0.13170414852776396</v>
      </c>
    </row>
    <row r="3030" spans="1:21" x14ac:dyDescent="0.2">
      <c r="A3030" s="1" t="s">
        <v>432</v>
      </c>
      <c r="B3030" s="13">
        <v>40756</v>
      </c>
      <c r="C3030" s="12">
        <v>1286.94</v>
      </c>
      <c r="D3030" s="12">
        <v>58535.74</v>
      </c>
      <c r="E3030" s="10">
        <v>1.5547</v>
      </c>
      <c r="F3030" s="12">
        <v>12.5</v>
      </c>
      <c r="H3030" s="19">
        <f t="shared" si="3416"/>
        <v>5.542792654480297</v>
      </c>
      <c r="I3030" s="19">
        <f t="shared" si="3417"/>
        <v>3.4575156526875523</v>
      </c>
      <c r="J3030" s="19">
        <f t="shared" si="3418"/>
        <v>0.7635454239831162</v>
      </c>
      <c r="K3030" s="30">
        <f t="shared" si="3413"/>
        <v>0.69150313053751056</v>
      </c>
      <c r="L3030" s="30">
        <f t="shared" si="3414"/>
        <v>0.61083633918649305</v>
      </c>
      <c r="M3030" s="30">
        <f t="shared" si="3411"/>
        <v>1.3023394697240036</v>
      </c>
      <c r="O3030" s="20">
        <f t="shared" si="3419"/>
        <v>-4.8910766029534036E-3</v>
      </c>
      <c r="P3030" s="20">
        <f t="shared" si="3420"/>
        <v>-4.9003021822027204E-3</v>
      </c>
      <c r="Q3030" s="20">
        <f t="shared" si="3421"/>
        <v>-4.8954036980978222E-3</v>
      </c>
      <c r="S3030" s="20">
        <f t="shared" ref="S3030:U3030" si="3432">_xlfn.STDEV.S(O3010:O3030)*SQRT(252)</f>
        <v>0.16835635857160555</v>
      </c>
      <c r="T3030" s="20">
        <f t="shared" si="3432"/>
        <v>9.8175416424447104E-2</v>
      </c>
      <c r="U3030" s="20">
        <f t="shared" si="3432"/>
        <v>0.11676622402276447</v>
      </c>
    </row>
    <row r="3031" spans="1:21" x14ac:dyDescent="0.2">
      <c r="A3031" s="1" t="s">
        <v>433</v>
      </c>
      <c r="B3031" s="13">
        <v>40757</v>
      </c>
      <c r="C3031" s="12">
        <v>1254.05</v>
      </c>
      <c r="D3031" s="12">
        <v>57310.78</v>
      </c>
      <c r="E3031" s="10">
        <v>1.5651999999999999</v>
      </c>
      <c r="F3031" s="12">
        <v>12.5</v>
      </c>
      <c r="H3031" s="19">
        <f t="shared" si="3416"/>
        <v>5.5453643533817116</v>
      </c>
      <c r="I3031" s="19">
        <f t="shared" si="3417"/>
        <v>3.3851612522150178</v>
      </c>
      <c r="J3031" s="19">
        <f t="shared" si="3418"/>
        <v>0.74905666437324103</v>
      </c>
      <c r="K3031" s="30">
        <f t="shared" si="3413"/>
        <v>0.67703225044300364</v>
      </c>
      <c r="L3031" s="30">
        <f t="shared" si="3414"/>
        <v>0.59924533149859283</v>
      </c>
      <c r="M3031" s="30">
        <f t="shared" si="3411"/>
        <v>1.2762775819415966</v>
      </c>
      <c r="O3031" s="20">
        <f t="shared" si="3419"/>
        <v>-2.0926702216457871E-2</v>
      </c>
      <c r="P3031" s="20">
        <f t="shared" si="3420"/>
        <v>-1.8975635443262862E-2</v>
      </c>
      <c r="Q3031" s="20">
        <f t="shared" si="3421"/>
        <v>-2.001159328138169E-2</v>
      </c>
      <c r="S3031" s="20">
        <f t="shared" ref="S3031:U3031" si="3433">_xlfn.STDEV.S(O3011:O3031)*SQRT(252)</f>
        <v>0.17286557438823594</v>
      </c>
      <c r="T3031" s="20">
        <f t="shared" si="3433"/>
        <v>0.11425940432308451</v>
      </c>
      <c r="U3031" s="20">
        <f t="shared" si="3433"/>
        <v>0.12809066674891328</v>
      </c>
    </row>
    <row r="3032" spans="1:21" x14ac:dyDescent="0.2">
      <c r="A3032" s="1" t="s">
        <v>434</v>
      </c>
      <c r="B3032" s="13">
        <v>40758</v>
      </c>
      <c r="C3032" s="12">
        <v>1260.3399999999999</v>
      </c>
      <c r="D3032" s="12">
        <v>56017.22</v>
      </c>
      <c r="E3032" s="10">
        <v>1.5647</v>
      </c>
      <c r="F3032" s="12">
        <v>12.5</v>
      </c>
      <c r="H3032" s="19">
        <f t="shared" si="3416"/>
        <v>5.5479372454786242</v>
      </c>
      <c r="I3032" s="19">
        <f t="shared" si="3417"/>
        <v>3.3087548730065119</v>
      </c>
      <c r="J3032" s="19">
        <f t="shared" si="3418"/>
        <v>0.75257325972807687</v>
      </c>
      <c r="K3032" s="30">
        <f t="shared" si="3413"/>
        <v>0.66175097460130239</v>
      </c>
      <c r="L3032" s="30">
        <f t="shared" si="3414"/>
        <v>0.60205860778246156</v>
      </c>
      <c r="M3032" s="30">
        <f t="shared" si="3411"/>
        <v>1.2638095823837641</v>
      </c>
      <c r="O3032" s="20">
        <f t="shared" si="3419"/>
        <v>-2.257097181367973E-2</v>
      </c>
      <c r="P3032" s="20">
        <f t="shared" si="3420"/>
        <v>4.6946987085125791E-3</v>
      </c>
      <c r="Q3032" s="20">
        <f t="shared" si="3421"/>
        <v>-9.7690343654434075E-3</v>
      </c>
      <c r="S3032" s="20">
        <f t="shared" ref="S3032:U3032" si="3434">_xlfn.STDEV.S(O3012:O3032)*SQRT(252)</f>
        <v>0.18116247140068345</v>
      </c>
      <c r="T3032" s="20">
        <f t="shared" si="3434"/>
        <v>0.11590735173297717</v>
      </c>
      <c r="U3032" s="20">
        <f t="shared" si="3434"/>
        <v>0.12942690601805731</v>
      </c>
    </row>
    <row r="3033" spans="1:21" x14ac:dyDescent="0.2">
      <c r="A3033" s="1" t="s">
        <v>435</v>
      </c>
      <c r="B3033" s="13">
        <v>40759</v>
      </c>
      <c r="C3033" s="12">
        <v>1200.07</v>
      </c>
      <c r="D3033" s="12">
        <v>52811.360000000001</v>
      </c>
      <c r="E3033" s="10">
        <v>1.5748</v>
      </c>
      <c r="F3033" s="12">
        <v>12.5</v>
      </c>
      <c r="H3033" s="19">
        <f t="shared" si="3416"/>
        <v>5.5505113313246435</v>
      </c>
      <c r="I3033" s="19">
        <f t="shared" si="3417"/>
        <v>3.1193951565268891</v>
      </c>
      <c r="J3033" s="19">
        <f t="shared" si="3418"/>
        <v>0.72121037527978993</v>
      </c>
      <c r="K3033" s="30">
        <f t="shared" si="3413"/>
        <v>0.62387903130537792</v>
      </c>
      <c r="L3033" s="30">
        <f t="shared" si="3414"/>
        <v>0.57696830022383194</v>
      </c>
      <c r="M3033" s="30">
        <f t="shared" si="3411"/>
        <v>1.2008473315292099</v>
      </c>
      <c r="O3033" s="20">
        <f t="shared" si="3419"/>
        <v>-5.7229901805194938E-2</v>
      </c>
      <c r="P3033" s="20">
        <f t="shared" si="3420"/>
        <v>-4.1674194562293043E-2</v>
      </c>
      <c r="Q3033" s="20">
        <f t="shared" si="3421"/>
        <v>-4.9819412459111478E-2</v>
      </c>
      <c r="S3033" s="20">
        <f t="shared" ref="S3033:U3033" si="3435">_xlfn.STDEV.S(O3013:O3033)*SQRT(252)</f>
        <v>0.25484524323007907</v>
      </c>
      <c r="T3033" s="20">
        <f t="shared" si="3435"/>
        <v>0.1759658869536061</v>
      </c>
      <c r="U3033" s="20">
        <f t="shared" si="3435"/>
        <v>0.2038551105466867</v>
      </c>
    </row>
    <row r="3034" spans="1:21" x14ac:dyDescent="0.2">
      <c r="A3034" s="1" t="s">
        <v>436</v>
      </c>
      <c r="B3034" s="13">
        <v>40760</v>
      </c>
      <c r="C3034" s="12">
        <v>1199.3800000000001</v>
      </c>
      <c r="D3034" s="12">
        <v>52949.22</v>
      </c>
      <c r="E3034" s="10">
        <v>1.5891</v>
      </c>
      <c r="F3034" s="12">
        <v>12.5</v>
      </c>
      <c r="H3034" s="19">
        <f t="shared" si="3416"/>
        <v>5.5530866114736348</v>
      </c>
      <c r="I3034" s="19">
        <f t="shared" si="3417"/>
        <v>3.1275380980508114</v>
      </c>
      <c r="J3034" s="19">
        <f t="shared" si="3418"/>
        <v>0.72734090197924872</v>
      </c>
      <c r="K3034" s="30">
        <f t="shared" si="3413"/>
        <v>0.62550761961016232</v>
      </c>
      <c r="L3034" s="30">
        <f t="shared" si="3414"/>
        <v>0.58187272158339898</v>
      </c>
      <c r="M3034" s="30">
        <f t="shared" si="3411"/>
        <v>1.2073803411935613</v>
      </c>
      <c r="O3034" s="20">
        <f t="shared" si="3419"/>
        <v>2.6104232119756876E-3</v>
      </c>
      <c r="P3034" s="20">
        <f t="shared" si="3420"/>
        <v>8.5003307073618917E-3</v>
      </c>
      <c r="Q3034" s="20">
        <f t="shared" si="3421"/>
        <v>5.4403332487169553E-3</v>
      </c>
      <c r="S3034" s="20">
        <f t="shared" ref="S3034:U3034" si="3436">_xlfn.STDEV.S(O3014:O3034)*SQRT(252)</f>
        <v>0.25737022306281238</v>
      </c>
      <c r="T3034" s="20">
        <f t="shared" si="3436"/>
        <v>0.17867934113586209</v>
      </c>
      <c r="U3034" s="20">
        <f t="shared" si="3436"/>
        <v>0.20711821659336127</v>
      </c>
    </row>
    <row r="3035" spans="1:21" x14ac:dyDescent="0.2">
      <c r="A3035" s="1" t="s">
        <v>437</v>
      </c>
      <c r="B3035" s="13">
        <v>40763</v>
      </c>
      <c r="C3035" s="12">
        <v>1119.46</v>
      </c>
      <c r="D3035" s="12">
        <v>48668.29</v>
      </c>
      <c r="E3035" s="10">
        <v>1.5994999999999999</v>
      </c>
      <c r="F3035" s="12">
        <v>12.5</v>
      </c>
      <c r="H3035" s="19">
        <f t="shared" si="3416"/>
        <v>5.5556630864797212</v>
      </c>
      <c r="I3035" s="19">
        <f t="shared" si="3417"/>
        <v>2.874677495570007</v>
      </c>
      <c r="J3035" s="19">
        <f t="shared" si="3418"/>
        <v>0.68331791202080527</v>
      </c>
      <c r="K3035" s="30">
        <f t="shared" si="3413"/>
        <v>0.57493549911400144</v>
      </c>
      <c r="L3035" s="30">
        <f t="shared" si="3414"/>
        <v>0.54665432961664429</v>
      </c>
      <c r="M3035" s="30">
        <f t="shared" si="3411"/>
        <v>1.1215898287306456</v>
      </c>
      <c r="O3035" s="20">
        <f t="shared" si="3419"/>
        <v>-8.0849727342536815E-2</v>
      </c>
      <c r="P3035" s="20">
        <f t="shared" si="3420"/>
        <v>-6.0525937478075997E-2</v>
      </c>
      <c r="Q3035" s="20">
        <f t="shared" si="3421"/>
        <v>-7.1055084744967023E-2</v>
      </c>
      <c r="S3035" s="20">
        <f t="shared" ref="S3035:U3035" si="3437">_xlfn.STDEV.S(O3015:O3035)*SQRT(252)</f>
        <v>0.36182651302263846</v>
      </c>
      <c r="T3035" s="20">
        <f t="shared" si="3437"/>
        <v>0.26305809288860194</v>
      </c>
      <c r="U3035" s="20">
        <f t="shared" si="3437"/>
        <v>0.30569035174925041</v>
      </c>
    </row>
    <row r="3036" spans="1:21" x14ac:dyDescent="0.2">
      <c r="A3036" s="1" t="s">
        <v>438</v>
      </c>
      <c r="B3036" s="13">
        <v>40764</v>
      </c>
      <c r="C3036" s="12">
        <v>1172.53</v>
      </c>
      <c r="D3036" s="12">
        <v>51150.9</v>
      </c>
      <c r="E3036" s="10">
        <v>1.633</v>
      </c>
      <c r="F3036" s="12">
        <v>12.5</v>
      </c>
      <c r="H3036" s="19">
        <f t="shared" si="3416"/>
        <v>5.5582407568972823</v>
      </c>
      <c r="I3036" s="19">
        <f t="shared" si="3417"/>
        <v>3.0213171884229317</v>
      </c>
      <c r="J3036" s="19">
        <f t="shared" si="3418"/>
        <v>0.73070171817166185</v>
      </c>
      <c r="K3036" s="30">
        <f t="shared" si="3413"/>
        <v>0.60426343768458635</v>
      </c>
      <c r="L3036" s="30">
        <f t="shared" si="3414"/>
        <v>0.58456137453732948</v>
      </c>
      <c r="M3036" s="30">
        <f t="shared" si="3411"/>
        <v>1.1888248122219158</v>
      </c>
      <c r="O3036" s="20">
        <f t="shared" si="3419"/>
        <v>5.1010832720853827E-2</v>
      </c>
      <c r="P3036" s="20">
        <f t="shared" si="3420"/>
        <v>6.934372027615443E-2</v>
      </c>
      <c r="Q3036" s="20">
        <f t="shared" si="3421"/>
        <v>5.9946142314221129E-2</v>
      </c>
      <c r="S3036" s="20">
        <f t="shared" ref="S3036:U3036" si="3438">_xlfn.STDEV.S(O3016:O3036)*SQRT(252)</f>
        <v>0.41798434446246757</v>
      </c>
      <c r="T3036" s="20">
        <f t="shared" si="3438"/>
        <v>0.37402198869764253</v>
      </c>
      <c r="U3036" s="20">
        <f t="shared" si="3438"/>
        <v>0.38727456255989917</v>
      </c>
    </row>
    <row r="3037" spans="1:21" x14ac:dyDescent="0.2">
      <c r="A3037" s="1" t="s">
        <v>439</v>
      </c>
      <c r="B3037" s="13">
        <v>40765</v>
      </c>
      <c r="C3037" s="12">
        <v>1120.76</v>
      </c>
      <c r="D3037" s="12">
        <v>51395.29</v>
      </c>
      <c r="E3037" s="10">
        <v>1.6178999999999999</v>
      </c>
      <c r="F3037" s="12">
        <v>12.5</v>
      </c>
      <c r="H3037" s="19">
        <f t="shared" si="3416"/>
        <v>5.5608196232809552</v>
      </c>
      <c r="I3037" s="19">
        <f t="shared" si="3417"/>
        <v>3.0357525103366942</v>
      </c>
      <c r="J3037" s="19">
        <f t="shared" si="3418"/>
        <v>0.69198117222863031</v>
      </c>
      <c r="K3037" s="30">
        <f t="shared" si="3413"/>
        <v>0.60715050206733889</v>
      </c>
      <c r="L3037" s="30">
        <f t="shared" si="3414"/>
        <v>0.5535849377829043</v>
      </c>
      <c r="M3037" s="30">
        <f t="shared" si="3411"/>
        <v>1.1607354398502432</v>
      </c>
      <c r="O3037" s="20">
        <f t="shared" si="3419"/>
        <v>4.7778240461067156E-3</v>
      </c>
      <c r="P3037" s="20">
        <f t="shared" si="3420"/>
        <v>-5.299090583763344E-2</v>
      </c>
      <c r="Q3037" s="20">
        <f t="shared" si="3421"/>
        <v>-2.3627848344764613E-2</v>
      </c>
      <c r="S3037" s="20">
        <f t="shared" ref="S3037:U3037" si="3439">_xlfn.STDEV.S(O3017:O3037)*SQRT(252)</f>
        <v>0.42006637352334703</v>
      </c>
      <c r="T3037" s="20">
        <f t="shared" si="3439"/>
        <v>0.41115326447754441</v>
      </c>
      <c r="U3037" s="20">
        <f t="shared" si="3439"/>
        <v>0.39224089808911805</v>
      </c>
    </row>
    <row r="3038" spans="1:21" x14ac:dyDescent="0.2">
      <c r="A3038" s="1" t="s">
        <v>440</v>
      </c>
      <c r="B3038" s="13">
        <v>40766</v>
      </c>
      <c r="C3038" s="12">
        <v>1172.6400000000001</v>
      </c>
      <c r="D3038" s="12">
        <v>53343.11</v>
      </c>
      <c r="E3038" s="10">
        <v>1.6302000000000001</v>
      </c>
      <c r="F3038" s="12">
        <v>12.5</v>
      </c>
      <c r="H3038" s="19">
        <f t="shared" si="3416"/>
        <v>5.563399686185635</v>
      </c>
      <c r="I3038" s="19">
        <f t="shared" si="3417"/>
        <v>3.1508038984052122</v>
      </c>
      <c r="J3038" s="19">
        <f t="shared" si="3418"/>
        <v>0.72951726364448943</v>
      </c>
      <c r="K3038" s="30">
        <f t="shared" si="3413"/>
        <v>0.63016077968104245</v>
      </c>
      <c r="L3038" s="30">
        <f t="shared" si="3414"/>
        <v>0.58361381091559161</v>
      </c>
      <c r="M3038" s="30">
        <f t="shared" si="3411"/>
        <v>1.2137745905966342</v>
      </c>
      <c r="O3038" s="20">
        <f t="shared" si="3419"/>
        <v>3.7898803567408601E-2</v>
      </c>
      <c r="P3038" s="20">
        <f t="shared" si="3420"/>
        <v>5.4244382538571667E-2</v>
      </c>
      <c r="Q3038" s="20">
        <f t="shared" si="3421"/>
        <v>4.5694435549614942E-2</v>
      </c>
      <c r="S3038" s="20">
        <f t="shared" ref="S3038:U3038" si="3440">_xlfn.STDEV.S(O3018:O3038)*SQRT(252)</f>
        <v>0.44123134218128263</v>
      </c>
      <c r="T3038" s="20">
        <f t="shared" si="3440"/>
        <v>0.46073190530975189</v>
      </c>
      <c r="U3038" s="20">
        <f t="shared" si="3440"/>
        <v>0.42901697730459554</v>
      </c>
    </row>
    <row r="3039" spans="1:21" x14ac:dyDescent="0.2">
      <c r="A3039" s="1" t="s">
        <v>441</v>
      </c>
      <c r="B3039" s="13">
        <v>40767</v>
      </c>
      <c r="C3039" s="12">
        <v>1178.81</v>
      </c>
      <c r="D3039" s="12">
        <v>53473.35</v>
      </c>
      <c r="E3039" s="10">
        <v>1.6153</v>
      </c>
      <c r="F3039" s="12">
        <v>12.5</v>
      </c>
      <c r="H3039" s="19">
        <f t="shared" si="3416"/>
        <v>5.5659809461664729</v>
      </c>
      <c r="I3039" s="19">
        <f t="shared" si="3417"/>
        <v>3.1584967513290159</v>
      </c>
      <c r="J3039" s="19">
        <f t="shared" si="3418"/>
        <v>0.72665285629256782</v>
      </c>
      <c r="K3039" s="30">
        <f t="shared" si="3413"/>
        <v>0.63169935026580326</v>
      </c>
      <c r="L3039" s="30">
        <f t="shared" si="3414"/>
        <v>0.58132228503405425</v>
      </c>
      <c r="M3039" s="30">
        <f t="shared" si="3411"/>
        <v>1.2130216352998575</v>
      </c>
      <c r="O3039" s="20">
        <f t="shared" si="3419"/>
        <v>2.441552432919547E-3</v>
      </c>
      <c r="P3039" s="20">
        <f t="shared" si="3420"/>
        <v>-3.9264421757638779E-3</v>
      </c>
      <c r="Q3039" s="20">
        <f t="shared" si="3421"/>
        <v>-6.2034195031757111E-4</v>
      </c>
      <c r="S3039" s="20">
        <f t="shared" ref="S3039:U3039" si="3441">_xlfn.STDEV.S(O3019:O3039)*SQRT(252)</f>
        <v>0.44034362593503484</v>
      </c>
      <c r="T3039" s="20">
        <f t="shared" si="3441"/>
        <v>0.4603393511304858</v>
      </c>
      <c r="U3039" s="20">
        <f t="shared" si="3441"/>
        <v>0.42820447785738824</v>
      </c>
    </row>
    <row r="3040" spans="1:21" x14ac:dyDescent="0.2">
      <c r="A3040" s="1" t="s">
        <v>442</v>
      </c>
      <c r="B3040" s="13">
        <v>40770</v>
      </c>
      <c r="C3040" s="12">
        <v>1204.49</v>
      </c>
      <c r="D3040" s="12">
        <v>54651.83</v>
      </c>
      <c r="E3040" s="10">
        <v>1.5952</v>
      </c>
      <c r="F3040" s="12">
        <v>12.5</v>
      </c>
      <c r="H3040" s="19">
        <f t="shared" si="3416"/>
        <v>5.5685634037788789</v>
      </c>
      <c r="I3040" s="19">
        <f t="shared" si="3417"/>
        <v>3.2281057294743203</v>
      </c>
      <c r="J3040" s="19">
        <f t="shared" si="3418"/>
        <v>0.73324366625221948</v>
      </c>
      <c r="K3040" s="30">
        <f t="shared" si="3413"/>
        <v>0.64562114589486408</v>
      </c>
      <c r="L3040" s="30">
        <f t="shared" si="3414"/>
        <v>0.58659493300177556</v>
      </c>
      <c r="M3040" s="30">
        <f t="shared" si="3411"/>
        <v>1.2322160788966396</v>
      </c>
      <c r="O3040" s="20">
        <f t="shared" si="3419"/>
        <v>2.2038641678518323E-2</v>
      </c>
      <c r="P3040" s="20">
        <f t="shared" si="3420"/>
        <v>9.0700943408912327E-3</v>
      </c>
      <c r="Q3040" s="20">
        <f t="shared" si="3421"/>
        <v>1.5823661374380515E-2</v>
      </c>
      <c r="S3040" s="20">
        <f t="shared" ref="S3040:U3040" si="3442">_xlfn.STDEV.S(O3020:O3040)*SQRT(252)</f>
        <v>0.45010180746314032</v>
      </c>
      <c r="T3040" s="20">
        <f t="shared" si="3442"/>
        <v>0.46112739743966397</v>
      </c>
      <c r="U3040" s="20">
        <f t="shared" si="3442"/>
        <v>0.4334613623170962</v>
      </c>
    </row>
    <row r="3041" spans="1:21" x14ac:dyDescent="0.2">
      <c r="A3041" s="1" t="s">
        <v>443</v>
      </c>
      <c r="B3041" s="13">
        <v>40771</v>
      </c>
      <c r="C3041" s="12">
        <v>1192.76</v>
      </c>
      <c r="D3041" s="12">
        <v>54323.61</v>
      </c>
      <c r="E3041" s="10">
        <v>1.5913999999999999</v>
      </c>
      <c r="F3041" s="12">
        <v>12.5</v>
      </c>
      <c r="H3041" s="19">
        <f t="shared" si="3416"/>
        <v>5.5711470595785197</v>
      </c>
      <c r="I3041" s="19">
        <f t="shared" si="3417"/>
        <v>3.2087188422918036</v>
      </c>
      <c r="J3041" s="19">
        <f t="shared" si="3418"/>
        <v>0.72437324417435534</v>
      </c>
      <c r="K3041" s="30">
        <f t="shared" si="3413"/>
        <v>0.64174376845836079</v>
      </c>
      <c r="L3041" s="30">
        <f t="shared" si="3414"/>
        <v>0.57949859533948433</v>
      </c>
      <c r="M3041" s="30">
        <f t="shared" si="3411"/>
        <v>1.2212423637978451</v>
      </c>
      <c r="O3041" s="20">
        <f t="shared" si="3419"/>
        <v>-6.005654339479638E-3</v>
      </c>
      <c r="P3041" s="20">
        <f t="shared" si="3420"/>
        <v>-1.2097509308471754E-2</v>
      </c>
      <c r="Q3041" s="20">
        <f t="shared" si="3421"/>
        <v>-8.9056743267144078E-3</v>
      </c>
      <c r="S3041" s="20">
        <f t="shared" ref="S3041:U3041" si="3443">_xlfn.STDEV.S(O3021:O3041)*SQRT(252)</f>
        <v>0.44945239497268774</v>
      </c>
      <c r="T3041" s="20">
        <f t="shared" si="3443"/>
        <v>0.46215532169382012</v>
      </c>
      <c r="U3041" s="20">
        <f t="shared" si="3443"/>
        <v>0.43371006792895506</v>
      </c>
    </row>
    <row r="3042" spans="1:21" x14ac:dyDescent="0.2">
      <c r="A3042" s="1" t="s">
        <v>444</v>
      </c>
      <c r="B3042" s="13">
        <v>40772</v>
      </c>
      <c r="C3042" s="12">
        <v>1193.8900000000001</v>
      </c>
      <c r="D3042" s="12">
        <v>55073.02</v>
      </c>
      <c r="E3042" s="10">
        <v>1.5826</v>
      </c>
      <c r="F3042" s="12">
        <v>12.5</v>
      </c>
      <c r="H3042" s="19">
        <f t="shared" si="3416"/>
        <v>5.5737319141213204</v>
      </c>
      <c r="I3042" s="19">
        <f t="shared" si="3417"/>
        <v>3.2529840519787498</v>
      </c>
      <c r="J3042" s="19">
        <f t="shared" si="3418"/>
        <v>0.72105012506925215</v>
      </c>
      <c r="K3042" s="30">
        <f t="shared" si="3413"/>
        <v>0.65059681039575001</v>
      </c>
      <c r="L3042" s="30">
        <f t="shared" si="3414"/>
        <v>0.57684010005540176</v>
      </c>
      <c r="M3042" s="30">
        <f t="shared" si="3411"/>
        <v>1.2274369104511518</v>
      </c>
      <c r="O3042" s="20">
        <f t="shared" si="3419"/>
        <v>1.3795290850515896E-2</v>
      </c>
      <c r="P3042" s="20">
        <f t="shared" si="3420"/>
        <v>-4.5875784781240769E-3</v>
      </c>
      <c r="Q3042" s="20">
        <f t="shared" si="3421"/>
        <v>5.0723319440399983E-3</v>
      </c>
      <c r="S3042" s="20">
        <f t="shared" ref="S3042:U3042" si="3444">_xlfn.STDEV.S(O3022:O3042)*SQRT(252)</f>
        <v>0.45272389727692791</v>
      </c>
      <c r="T3042" s="20">
        <f t="shared" si="3444"/>
        <v>0.46038165280411109</v>
      </c>
      <c r="U3042" s="20">
        <f t="shared" si="3444"/>
        <v>0.43353305750762022</v>
      </c>
    </row>
    <row r="3043" spans="1:21" x14ac:dyDescent="0.2">
      <c r="A3043" s="1" t="s">
        <v>445</v>
      </c>
      <c r="B3043" s="13">
        <v>40773</v>
      </c>
      <c r="C3043" s="12">
        <v>1140.6500000000001</v>
      </c>
      <c r="D3043" s="12">
        <v>53134.1</v>
      </c>
      <c r="E3043" s="10">
        <v>1.6057999999999999</v>
      </c>
      <c r="F3043" s="12">
        <v>12.5</v>
      </c>
      <c r="H3043" s="19">
        <f t="shared" si="3416"/>
        <v>5.5763179679634645</v>
      </c>
      <c r="I3043" s="19">
        <f t="shared" si="3417"/>
        <v>3.1384583579444905</v>
      </c>
      <c r="J3043" s="19">
        <f t="shared" si="3418"/>
        <v>0.69899462942020352</v>
      </c>
      <c r="K3043" s="30">
        <f t="shared" si="3413"/>
        <v>0.62769167158889816</v>
      </c>
      <c r="L3043" s="30">
        <f t="shared" si="3414"/>
        <v>0.55919570353616288</v>
      </c>
      <c r="M3043" s="30">
        <f t="shared" si="3411"/>
        <v>1.186887375125061</v>
      </c>
      <c r="O3043" s="20">
        <f t="shared" si="3419"/>
        <v>-3.5206349679026139E-2</v>
      </c>
      <c r="P3043" s="20">
        <f t="shared" si="3420"/>
        <v>-3.0588020003367133E-2</v>
      </c>
      <c r="Q3043" s="20">
        <f t="shared" si="3421"/>
        <v>-3.3035942605951552E-2</v>
      </c>
      <c r="S3043" s="20">
        <f t="shared" ref="S3043:U3043" si="3445">_xlfn.STDEV.S(O3023:O3043)*SQRT(252)</f>
        <v>0.46598323435588135</v>
      </c>
      <c r="T3043" s="20">
        <f t="shared" si="3445"/>
        <v>0.46932643984121625</v>
      </c>
      <c r="U3043" s="20">
        <f t="shared" si="3445"/>
        <v>0.44520452658752491</v>
      </c>
    </row>
    <row r="3044" spans="1:21" x14ac:dyDescent="0.2">
      <c r="A3044" s="1" t="s">
        <v>446</v>
      </c>
      <c r="B3044" s="13">
        <v>40774</v>
      </c>
      <c r="C3044" s="12">
        <v>1123.53</v>
      </c>
      <c r="D3044" s="12">
        <v>52447.63</v>
      </c>
      <c r="E3044" s="10">
        <v>1.5955999999999999</v>
      </c>
      <c r="F3044" s="12">
        <v>12.5</v>
      </c>
      <c r="H3044" s="19">
        <f t="shared" si="3416"/>
        <v>5.5789052216613921</v>
      </c>
      <c r="I3044" s="19">
        <f t="shared" si="3417"/>
        <v>3.097910809214425</v>
      </c>
      <c r="J3044" s="19">
        <f t="shared" si="3418"/>
        <v>0.68413007279725002</v>
      </c>
      <c r="K3044" s="30">
        <f t="shared" si="3413"/>
        <v>0.61958216184288506</v>
      </c>
      <c r="L3044" s="30">
        <f t="shared" si="3414"/>
        <v>0.54730405823780004</v>
      </c>
      <c r="M3044" s="30">
        <f t="shared" si="3411"/>
        <v>1.1668862200806851</v>
      </c>
      <c r="O3044" s="20">
        <f t="shared" si="3419"/>
        <v>-1.2919575188061971E-2</v>
      </c>
      <c r="P3044" s="20">
        <f t="shared" si="3420"/>
        <v>-2.1265623507412679E-2</v>
      </c>
      <c r="Q3044" s="20">
        <f t="shared" si="3421"/>
        <v>-1.6851771670642668E-2</v>
      </c>
      <c r="S3044" s="20">
        <f t="shared" ref="S3044:U3044" si="3446">_xlfn.STDEV.S(O3024:O3044)*SQRT(252)</f>
        <v>0.45839496058357432</v>
      </c>
      <c r="T3044" s="20">
        <f t="shared" si="3446"/>
        <v>0.46962862911825437</v>
      </c>
      <c r="U3044" s="20">
        <f t="shared" si="3446"/>
        <v>0.44134780706013138</v>
      </c>
    </row>
    <row r="3045" spans="1:21" x14ac:dyDescent="0.2">
      <c r="A3045" s="1" t="s">
        <v>447</v>
      </c>
      <c r="B3045" s="13">
        <v>40777</v>
      </c>
      <c r="C3045" s="12">
        <v>1123.82</v>
      </c>
      <c r="D3045" s="12">
        <v>52440.23</v>
      </c>
      <c r="E3045" s="10">
        <v>1.6005</v>
      </c>
      <c r="F3045" s="12">
        <v>12.5</v>
      </c>
      <c r="H3045" s="19">
        <f t="shared" si="3416"/>
        <v>5.581493675771803</v>
      </c>
      <c r="I3045" s="19">
        <f t="shared" si="3417"/>
        <v>3.0974737152983001</v>
      </c>
      <c r="J3045" s="19">
        <f t="shared" si="3418"/>
        <v>0.68640812523864048</v>
      </c>
      <c r="K3045" s="30">
        <f t="shared" si="3413"/>
        <v>0.61949474305966001</v>
      </c>
      <c r="L3045" s="30">
        <f t="shared" si="3414"/>
        <v>0.54912650019091236</v>
      </c>
      <c r="M3045" s="30">
        <f t="shared" si="3411"/>
        <v>1.1686212432505725</v>
      </c>
      <c r="O3045" s="20">
        <f t="shared" si="3419"/>
        <v>-1.4109312470356183E-4</v>
      </c>
      <c r="P3045" s="20">
        <f t="shared" si="3420"/>
        <v>3.3298528042715603E-3</v>
      </c>
      <c r="Q3045" s="20">
        <f t="shared" si="3421"/>
        <v>1.4868829025742603E-3</v>
      </c>
      <c r="S3045" s="20">
        <f t="shared" ref="S3045:U3045" si="3447">_xlfn.STDEV.S(O3025:O3045)*SQRT(252)</f>
        <v>0.45834974771141646</v>
      </c>
      <c r="T3045" s="20">
        <f t="shared" si="3447"/>
        <v>0.47045206243513543</v>
      </c>
      <c r="U3045" s="20">
        <f t="shared" si="3447"/>
        <v>0.44167701509111262</v>
      </c>
    </row>
    <row r="3046" spans="1:21" x14ac:dyDescent="0.2">
      <c r="A3046" s="1" t="s">
        <v>448</v>
      </c>
      <c r="B3046" s="13">
        <v>40778</v>
      </c>
      <c r="C3046" s="12">
        <v>1162.3499999999999</v>
      </c>
      <c r="D3046" s="12">
        <v>53786.63</v>
      </c>
      <c r="E3046" s="10">
        <v>1.6032</v>
      </c>
      <c r="F3046" s="12">
        <v>12.5</v>
      </c>
      <c r="H3046" s="19">
        <f t="shared" si="3416"/>
        <v>5.5840833308516542</v>
      </c>
      <c r="I3046" s="19">
        <f t="shared" si="3417"/>
        <v>3.1770011813349215</v>
      </c>
      <c r="J3046" s="19">
        <f t="shared" si="3418"/>
        <v>0.71113917683044703</v>
      </c>
      <c r="K3046" s="30">
        <f t="shared" si="3413"/>
        <v>0.63540023626698439</v>
      </c>
      <c r="L3046" s="30">
        <f t="shared" si="3414"/>
        <v>0.56891134146435762</v>
      </c>
      <c r="M3046" s="30">
        <f t="shared" si="3411"/>
        <v>1.204311577731342</v>
      </c>
      <c r="O3046" s="20">
        <f t="shared" si="3419"/>
        <v>2.5674944598831795E-2</v>
      </c>
      <c r="P3046" s="20">
        <f t="shared" si="3420"/>
        <v>3.60296603179171E-2</v>
      </c>
      <c r="Q3046" s="20">
        <f t="shared" si="3421"/>
        <v>3.0540549118801996E-2</v>
      </c>
      <c r="S3046" s="20">
        <f t="shared" ref="S3046:U3046" si="3448">_xlfn.STDEV.S(O3026:O3046)*SQRT(252)</f>
        <v>0.47149147967956795</v>
      </c>
      <c r="T3046" s="20">
        <f t="shared" si="3448"/>
        <v>0.49257778955605441</v>
      </c>
      <c r="U3046" s="20">
        <f t="shared" si="3448"/>
        <v>0.4597924282864741</v>
      </c>
    </row>
    <row r="3047" spans="1:21" x14ac:dyDescent="0.2">
      <c r="A3047" s="1" t="s">
        <v>449</v>
      </c>
      <c r="B3047" s="13">
        <v>40779</v>
      </c>
      <c r="C3047" s="12">
        <v>1177.5999999999999</v>
      </c>
      <c r="D3047" s="12">
        <v>53795.7</v>
      </c>
      <c r="E3047" s="10">
        <v>1.6034999999999999</v>
      </c>
      <c r="F3047" s="12">
        <v>12.5</v>
      </c>
      <c r="H3047" s="19">
        <f t="shared" si="3416"/>
        <v>5.5866741874581614</v>
      </c>
      <c r="I3047" s="19">
        <f t="shared" si="3417"/>
        <v>3.1775369167159018</v>
      </c>
      <c r="J3047" s="19">
        <f t="shared" si="3418"/>
        <v>0.72060412161013687</v>
      </c>
      <c r="K3047" s="30">
        <f t="shared" si="3413"/>
        <v>0.63550738334318035</v>
      </c>
      <c r="L3047" s="30">
        <f t="shared" si="3414"/>
        <v>0.57648329728810954</v>
      </c>
      <c r="M3047" s="30">
        <f t="shared" si="3411"/>
        <v>1.2119906806312899</v>
      </c>
      <c r="O3047" s="20">
        <f t="shared" si="3419"/>
        <v>1.6862926716165738E-4</v>
      </c>
      <c r="P3047" s="20">
        <f t="shared" si="3420"/>
        <v>1.3309553302737642E-2</v>
      </c>
      <c r="Q3047" s="20">
        <f t="shared" si="3421"/>
        <v>6.376342336933849E-3</v>
      </c>
      <c r="S3047" s="20">
        <f t="shared" ref="S3047:U3047" si="3449">_xlfn.STDEV.S(O3027:O3047)*SQRT(252)</f>
        <v>0.47129531467354185</v>
      </c>
      <c r="T3047" s="20">
        <f t="shared" si="3449"/>
        <v>0.49572169291012941</v>
      </c>
      <c r="U3047" s="20">
        <f t="shared" si="3449"/>
        <v>0.46076807475747261</v>
      </c>
    </row>
    <row r="3048" spans="1:21" x14ac:dyDescent="0.2">
      <c r="A3048" s="1" t="s">
        <v>450</v>
      </c>
      <c r="B3048" s="13">
        <v>40780</v>
      </c>
      <c r="C3048" s="12">
        <v>1159.27</v>
      </c>
      <c r="D3048" s="12">
        <v>52953.3</v>
      </c>
      <c r="E3048" s="10">
        <v>1.615</v>
      </c>
      <c r="F3048" s="12">
        <v>12.5</v>
      </c>
      <c r="H3048" s="19">
        <f t="shared" si="3416"/>
        <v>5.5892662461487994</v>
      </c>
      <c r="I3048" s="19">
        <f t="shared" si="3417"/>
        <v>3.1277790903721336</v>
      </c>
      <c r="J3048" s="19">
        <f t="shared" si="3418"/>
        <v>0.71447511070131609</v>
      </c>
      <c r="K3048" s="30">
        <f t="shared" si="3413"/>
        <v>0.62555581807442673</v>
      </c>
      <c r="L3048" s="30">
        <f t="shared" si="3414"/>
        <v>0.57158008856105291</v>
      </c>
      <c r="M3048" s="30">
        <f t="shared" si="3411"/>
        <v>1.1971359066354796</v>
      </c>
      <c r="O3048" s="20">
        <f t="shared" si="3419"/>
        <v>-1.5659244140330708E-2</v>
      </c>
      <c r="P3048" s="20">
        <f t="shared" si="3420"/>
        <v>-8.5053786469135861E-3</v>
      </c>
      <c r="Q3048" s="20">
        <f t="shared" si="3421"/>
        <v>-1.2256508431296553E-2</v>
      </c>
      <c r="S3048" s="20">
        <f t="shared" ref="S3048:U3048" si="3450">_xlfn.STDEV.S(O3028:O3048)*SQRT(252)</f>
        <v>0.47060617169108571</v>
      </c>
      <c r="T3048" s="20">
        <f t="shared" si="3450"/>
        <v>0.49599900558828497</v>
      </c>
      <c r="U3048" s="20">
        <f t="shared" si="3450"/>
        <v>0.46119877401466697</v>
      </c>
    </row>
    <row r="3049" spans="1:21" x14ac:dyDescent="0.2">
      <c r="A3049" s="1" t="s">
        <v>451</v>
      </c>
      <c r="B3049" s="13">
        <v>40781</v>
      </c>
      <c r="C3049" s="12">
        <v>1176.8</v>
      </c>
      <c r="D3049" s="12">
        <v>53350.79</v>
      </c>
      <c r="E3049" s="10">
        <v>1.611</v>
      </c>
      <c r="F3049" s="12">
        <v>12.5</v>
      </c>
      <c r="H3049" s="19">
        <f t="shared" si="3416"/>
        <v>5.5918595074813009</v>
      </c>
      <c r="I3049" s="19">
        <f t="shared" si="3417"/>
        <v>3.1512575310100543</v>
      </c>
      <c r="J3049" s="19">
        <f t="shared" si="3418"/>
        <v>0.72348274999381101</v>
      </c>
      <c r="K3049" s="30">
        <f t="shared" si="3413"/>
        <v>0.63025150620201087</v>
      </c>
      <c r="L3049" s="30">
        <f t="shared" si="3414"/>
        <v>0.57878619999504888</v>
      </c>
      <c r="M3049" s="30">
        <f t="shared" si="3411"/>
        <v>1.2090377061970599</v>
      </c>
      <c r="O3049" s="20">
        <f t="shared" si="3419"/>
        <v>7.506425473011058E-3</v>
      </c>
      <c r="P3049" s="20">
        <f t="shared" si="3420"/>
        <v>1.2607352107273817E-2</v>
      </c>
      <c r="Q3049" s="20">
        <f t="shared" si="3421"/>
        <v>9.9418950643874737E-3</v>
      </c>
      <c r="S3049" s="20">
        <f t="shared" ref="S3049:U3049" si="3451">_xlfn.STDEV.S(O3029:O3049)*SQRT(252)</f>
        <v>0.47069976021880061</v>
      </c>
      <c r="T3049" s="20">
        <f t="shared" si="3451"/>
        <v>0.49917923442217349</v>
      </c>
      <c r="U3049" s="20">
        <f t="shared" si="3451"/>
        <v>0.46320381926388116</v>
      </c>
    </row>
    <row r="3050" spans="1:21" x14ac:dyDescent="0.2">
      <c r="A3050" s="1" t="s">
        <v>452</v>
      </c>
      <c r="B3050" s="13">
        <v>40784</v>
      </c>
      <c r="C3050" s="12">
        <v>1210.08</v>
      </c>
      <c r="D3050" s="12">
        <v>54860.73</v>
      </c>
      <c r="E3050" s="10">
        <v>1.597</v>
      </c>
      <c r="F3050" s="12">
        <v>12.5</v>
      </c>
      <c r="H3050" s="19">
        <f t="shared" si="3416"/>
        <v>5.5944539720136577</v>
      </c>
      <c r="I3050" s="19">
        <f t="shared" si="3417"/>
        <v>3.2404447725930434</v>
      </c>
      <c r="J3050" s="19">
        <f t="shared" si="3418"/>
        <v>0.73747784803832073</v>
      </c>
      <c r="K3050" s="30">
        <f t="shared" si="3413"/>
        <v>0.64808895451860871</v>
      </c>
      <c r="L3050" s="30">
        <f t="shared" si="3414"/>
        <v>0.58998227843065665</v>
      </c>
      <c r="M3050" s="30">
        <f t="shared" si="3411"/>
        <v>1.2380712329492654</v>
      </c>
      <c r="O3050" s="20">
        <f t="shared" si="3419"/>
        <v>2.8302111365173799E-2</v>
      </c>
      <c r="P3050" s="20">
        <f t="shared" si="3420"/>
        <v>1.9344065970652968E-2</v>
      </c>
      <c r="Q3050" s="20">
        <f t="shared" si="3421"/>
        <v>2.4013747961201704E-2</v>
      </c>
      <c r="S3050" s="20">
        <f t="shared" ref="S3050:U3050" si="3452">_xlfn.STDEV.S(O3030:O3050)*SQRT(252)</f>
        <v>0.48365353093296348</v>
      </c>
      <c r="T3050" s="20">
        <f t="shared" si="3452"/>
        <v>0.50375885414786437</v>
      </c>
      <c r="U3050" s="20">
        <f t="shared" si="3452"/>
        <v>0.47291012038241304</v>
      </c>
    </row>
    <row r="3051" spans="1:21" x14ac:dyDescent="0.2">
      <c r="A3051" s="1" t="s">
        <v>453</v>
      </c>
      <c r="B3051" s="13">
        <v>40785</v>
      </c>
      <c r="C3051" s="12">
        <v>1212.92</v>
      </c>
      <c r="D3051" s="12">
        <v>55385.03</v>
      </c>
      <c r="E3051" s="10">
        <v>1.59</v>
      </c>
      <c r="F3051" s="12">
        <v>12.5</v>
      </c>
      <c r="H3051" s="19">
        <f t="shared" si="3416"/>
        <v>5.5970496403041201</v>
      </c>
      <c r="I3051" s="19">
        <f t="shared" si="3417"/>
        <v>3.2714134672179696</v>
      </c>
      <c r="J3051" s="19">
        <f t="shared" si="3418"/>
        <v>0.73596856018803247</v>
      </c>
      <c r="K3051" s="30">
        <f t="shared" si="3413"/>
        <v>0.65428269344359391</v>
      </c>
      <c r="L3051" s="30">
        <f t="shared" si="3414"/>
        <v>0.58877484815042602</v>
      </c>
      <c r="M3051" s="30">
        <f t="shared" si="3411"/>
        <v>1.2430575415940199</v>
      </c>
      <c r="O3051" s="20">
        <f t="shared" si="3419"/>
        <v>9.5569271498938679E-3</v>
      </c>
      <c r="P3051" s="20">
        <f t="shared" si="3420"/>
        <v>-2.0465534718133727E-3</v>
      </c>
      <c r="Q3051" s="20">
        <f t="shared" si="3421"/>
        <v>4.0274812240621571E-3</v>
      </c>
      <c r="S3051" s="20">
        <f t="shared" ref="S3051:U3051" si="3453">_xlfn.STDEV.S(O3031:O3051)*SQRT(252)</f>
        <v>0.48547726241878542</v>
      </c>
      <c r="T3051" s="20">
        <f t="shared" si="3453"/>
        <v>0.50360654119539028</v>
      </c>
      <c r="U3051" s="20">
        <f t="shared" si="3453"/>
        <v>0.47328285491879379</v>
      </c>
    </row>
    <row r="3052" spans="1:21" x14ac:dyDescent="0.2">
      <c r="A3052" s="1" t="s">
        <v>454</v>
      </c>
      <c r="B3052" s="13">
        <v>40786</v>
      </c>
      <c r="C3052" s="12">
        <v>1218.8900000000001</v>
      </c>
      <c r="D3052" s="12">
        <v>56495.12</v>
      </c>
      <c r="E3052" s="10">
        <v>1.5868</v>
      </c>
      <c r="F3052" s="12">
        <v>12.5</v>
      </c>
      <c r="H3052" s="19">
        <f t="shared" si="3416"/>
        <v>5.5996465129111979</v>
      </c>
      <c r="I3052" s="19">
        <f t="shared" si="3417"/>
        <v>3.3369828706438409</v>
      </c>
      <c r="J3052" s="19">
        <f t="shared" si="3418"/>
        <v>0.73810251711407249</v>
      </c>
      <c r="K3052" s="30">
        <f t="shared" si="3413"/>
        <v>0.66739657412876818</v>
      </c>
      <c r="L3052" s="30">
        <f t="shared" si="3414"/>
        <v>0.59048201369125797</v>
      </c>
      <c r="M3052" s="30">
        <f t="shared" si="3411"/>
        <v>1.2578785878200263</v>
      </c>
      <c r="O3052" s="20">
        <f t="shared" si="3419"/>
        <v>2.0043141621481464E-2</v>
      </c>
      <c r="P3052" s="20">
        <f t="shared" si="3420"/>
        <v>2.8995218566059133E-3</v>
      </c>
      <c r="Q3052" s="20">
        <f t="shared" si="3421"/>
        <v>1.1923057243995894E-2</v>
      </c>
      <c r="S3052" s="20">
        <f t="shared" ref="S3052:U3052" si="3454">_xlfn.STDEV.S(O3032:O3052)*SQRT(252)</f>
        <v>0.48628494554503859</v>
      </c>
      <c r="T3052" s="20">
        <f t="shared" si="3454"/>
        <v>0.49960241040588765</v>
      </c>
      <c r="U3052" s="20">
        <f t="shared" si="3454"/>
        <v>0.47071288020245494</v>
      </c>
    </row>
    <row r="3053" spans="1:21" x14ac:dyDescent="0.2">
      <c r="A3053" s="1" t="s">
        <v>455</v>
      </c>
      <c r="B3053" s="13">
        <v>40787</v>
      </c>
      <c r="C3053" s="12">
        <v>1204.42</v>
      </c>
      <c r="D3053" s="12">
        <v>58118.2</v>
      </c>
      <c r="E3053" s="10">
        <v>1.6035999999999999</v>
      </c>
      <c r="F3053" s="12">
        <v>12</v>
      </c>
      <c r="H3053" s="19">
        <f t="shared" si="3416"/>
        <v>5.6021454777342878</v>
      </c>
      <c r="I3053" s="19">
        <f t="shared" si="3417"/>
        <v>3.432852923803912</v>
      </c>
      <c r="J3053" s="19">
        <f t="shared" si="3418"/>
        <v>0.73706194134266245</v>
      </c>
      <c r="K3053" s="30">
        <f t="shared" si="3413"/>
        <v>0.68657058476078248</v>
      </c>
      <c r="L3053" s="30">
        <f t="shared" si="3414"/>
        <v>0.58964955307413003</v>
      </c>
      <c r="M3053" s="30">
        <f t="shared" si="3411"/>
        <v>1.2762201378349125</v>
      </c>
      <c r="O3053" s="20">
        <f t="shared" si="3419"/>
        <v>2.8729561066513254E-2</v>
      </c>
      <c r="P3053" s="20">
        <f t="shared" si="3420"/>
        <v>-1.4097984321725932E-3</v>
      </c>
      <c r="Q3053" s="20">
        <f t="shared" si="3421"/>
        <v>1.4581335744551671E-2</v>
      </c>
      <c r="S3053" s="20">
        <f t="shared" ref="S3053:U3053" si="3455">_xlfn.STDEV.S(O3033:O3053)*SQRT(252)</f>
        <v>0.48904772140603381</v>
      </c>
      <c r="T3053" s="20">
        <f t="shared" si="3455"/>
        <v>0.49929162655141468</v>
      </c>
      <c r="U3053" s="20">
        <f t="shared" si="3455"/>
        <v>0.47207686922763342</v>
      </c>
    </row>
    <row r="3054" spans="1:21" x14ac:dyDescent="0.2">
      <c r="A3054" s="1" t="s">
        <v>456</v>
      </c>
      <c r="B3054" s="13">
        <v>40788</v>
      </c>
      <c r="C3054" s="12">
        <v>1173.97</v>
      </c>
      <c r="D3054" s="12">
        <v>56531.62</v>
      </c>
      <c r="E3054" s="10">
        <v>1.6338999999999999</v>
      </c>
      <c r="F3054" s="12">
        <v>12</v>
      </c>
      <c r="H3054" s="19">
        <f t="shared" si="3416"/>
        <v>5.604645557775128</v>
      </c>
      <c r="I3054" s="19">
        <f t="shared" si="3417"/>
        <v>3.3391388068517558</v>
      </c>
      <c r="J3054" s="19">
        <f t="shared" si="3418"/>
        <v>0.73200231118841885</v>
      </c>
      <c r="K3054" s="30">
        <f t="shared" si="3413"/>
        <v>0.66782776137035116</v>
      </c>
      <c r="L3054" s="30">
        <f t="shared" si="3414"/>
        <v>0.58560184895073508</v>
      </c>
      <c r="M3054" s="30">
        <f t="shared" si="3411"/>
        <v>1.2534296103210862</v>
      </c>
      <c r="O3054" s="20">
        <f t="shared" si="3419"/>
        <v>-2.7299193712124636E-2</v>
      </c>
      <c r="P3054" s="20">
        <f t="shared" si="3420"/>
        <v>-6.8645928794353051E-3</v>
      </c>
      <c r="Q3054" s="20">
        <f t="shared" si="3421"/>
        <v>-1.7857834113548798E-2</v>
      </c>
      <c r="S3054" s="20">
        <f t="shared" ref="S3054:U3054" si="3456">_xlfn.STDEV.S(O3034:O3054)*SQRT(252)</f>
        <v>0.45285789123949421</v>
      </c>
      <c r="T3054" s="20">
        <f t="shared" si="3456"/>
        <v>0.47721368299027128</v>
      </c>
      <c r="U3054" s="20">
        <f t="shared" si="3456"/>
        <v>0.44076285355067735</v>
      </c>
    </row>
    <row r="3055" spans="1:21" x14ac:dyDescent="0.2">
      <c r="A3055" s="1" t="s">
        <v>457</v>
      </c>
      <c r="B3055" s="13">
        <v>40791</v>
      </c>
      <c r="C3055" s="12">
        <v>1173.97</v>
      </c>
      <c r="D3055" s="12">
        <v>54998.41</v>
      </c>
      <c r="E3055" s="10">
        <v>1.6517999999999999</v>
      </c>
      <c r="F3055" s="12">
        <v>12</v>
      </c>
      <c r="H3055" s="19">
        <f t="shared" si="3416"/>
        <v>5.607146753531409</v>
      </c>
      <c r="I3055" s="19">
        <f t="shared" si="3417"/>
        <v>3.2485770821027891</v>
      </c>
      <c r="J3055" s="19">
        <f t="shared" si="3418"/>
        <v>0.74002167673727304</v>
      </c>
      <c r="K3055" s="30">
        <f t="shared" si="3413"/>
        <v>0.64971541642055786</v>
      </c>
      <c r="L3055" s="30">
        <f t="shared" si="3414"/>
        <v>0.59201734138981843</v>
      </c>
      <c r="M3055" s="30">
        <f t="shared" si="3411"/>
        <v>1.2417327578103763</v>
      </c>
      <c r="O3055" s="20">
        <f t="shared" si="3419"/>
        <v>-2.7121281859603497E-2</v>
      </c>
      <c r="P3055" s="20">
        <f t="shared" si="3420"/>
        <v>1.0955382826366433E-2</v>
      </c>
      <c r="Q3055" s="20">
        <f t="shared" si="3421"/>
        <v>-9.3318782438158721E-3</v>
      </c>
      <c r="S3055" s="20">
        <f t="shared" ref="S3055:U3055" si="3457">_xlfn.STDEV.S(O3035:O3055)*SQRT(252)</f>
        <v>0.46525324597082873</v>
      </c>
      <c r="T3055" s="20">
        <f t="shared" si="3457"/>
        <v>0.47776646611440587</v>
      </c>
      <c r="U3055" s="20">
        <f t="shared" si="3457"/>
        <v>0.44245144065856484</v>
      </c>
    </row>
    <row r="3056" spans="1:21" x14ac:dyDescent="0.2">
      <c r="A3056" s="1" t="s">
        <v>458</v>
      </c>
      <c r="B3056" s="13">
        <v>40792</v>
      </c>
      <c r="C3056" s="12">
        <v>1165.24</v>
      </c>
      <c r="D3056" s="12">
        <v>56607.3</v>
      </c>
      <c r="E3056" s="10">
        <v>1.6578999999999999</v>
      </c>
      <c r="F3056" s="12">
        <v>12</v>
      </c>
      <c r="H3056" s="19">
        <f t="shared" si="3416"/>
        <v>5.6096490655010429</v>
      </c>
      <c r="I3056" s="19">
        <f t="shared" si="3417"/>
        <v>3.3436089781453173</v>
      </c>
      <c r="J3056" s="19">
        <f t="shared" si="3418"/>
        <v>0.7372311832599</v>
      </c>
      <c r="K3056" s="30">
        <f t="shared" si="3413"/>
        <v>0.66872179562906353</v>
      </c>
      <c r="L3056" s="30">
        <f t="shared" si="3414"/>
        <v>0.58978494660792002</v>
      </c>
      <c r="M3056" s="30">
        <f t="shared" si="3411"/>
        <v>1.2585067422369836</v>
      </c>
      <c r="O3056" s="20">
        <f t="shared" si="3419"/>
        <v>2.9253391143489349E-2</v>
      </c>
      <c r="P3056" s="20">
        <f t="shared" si="3420"/>
        <v>-3.7708266731809603E-3</v>
      </c>
      <c r="Q3056" s="20">
        <f t="shared" si="3421"/>
        <v>1.3508530173743649E-2</v>
      </c>
      <c r="S3056" s="20">
        <f t="shared" ref="S3056:U3056" si="3458">_xlfn.STDEV.S(O3036:O3056)*SQRT(252)</f>
        <v>0.36253496568031068</v>
      </c>
      <c r="T3056" s="20">
        <f t="shared" si="3458"/>
        <v>0.42255846719632806</v>
      </c>
      <c r="U3056" s="20">
        <f t="shared" si="3458"/>
        <v>0.35568983004202004</v>
      </c>
    </row>
    <row r="3057" spans="1:21" x14ac:dyDescent="0.2">
      <c r="A3057" s="1" t="s">
        <v>459</v>
      </c>
      <c r="B3057" s="13">
        <v>40793</v>
      </c>
      <c r="C3057" s="12">
        <v>1198.6199999999999</v>
      </c>
      <c r="D3057" s="12">
        <v>56607.3</v>
      </c>
      <c r="E3057" s="10">
        <v>1.6578999999999999</v>
      </c>
      <c r="F3057" s="12">
        <v>12</v>
      </c>
      <c r="H3057" s="19">
        <f t="shared" si="3416"/>
        <v>5.6121524941821646</v>
      </c>
      <c r="I3057" s="19">
        <f t="shared" si="3417"/>
        <v>3.3436089781453173</v>
      </c>
      <c r="J3057" s="19">
        <f t="shared" si="3418"/>
        <v>0.75835024619733382</v>
      </c>
      <c r="K3057" s="30">
        <f t="shared" si="3413"/>
        <v>0.66872179562906353</v>
      </c>
      <c r="L3057" s="30">
        <f t="shared" si="3414"/>
        <v>0.60668019695786712</v>
      </c>
      <c r="M3057" s="30">
        <f t="shared" si="3411"/>
        <v>1.2754019925869307</v>
      </c>
      <c r="O3057" s="20">
        <f t="shared" si="3419"/>
        <v>0</v>
      </c>
      <c r="P3057" s="20">
        <f t="shared" si="3420"/>
        <v>2.8646459098554677E-2</v>
      </c>
      <c r="Q3057" s="20">
        <f t="shared" si="3421"/>
        <v>1.3424838964244179E-2</v>
      </c>
      <c r="S3057" s="20">
        <f t="shared" ref="S3057:U3057" si="3459">_xlfn.STDEV.S(O3037:O3057)*SQRT(252)</f>
        <v>0.32662640648505542</v>
      </c>
      <c r="T3057" s="20">
        <f t="shared" si="3459"/>
        <v>0.36245182757501265</v>
      </c>
      <c r="U3057" s="20">
        <f t="shared" si="3459"/>
        <v>0.29821648934720724</v>
      </c>
    </row>
    <row r="3058" spans="1:21" x14ac:dyDescent="0.2">
      <c r="A3058" s="1" t="s">
        <v>460</v>
      </c>
      <c r="B3058" s="13">
        <v>40794</v>
      </c>
      <c r="C3058" s="12">
        <v>1185.9000000000001</v>
      </c>
      <c r="D3058" s="12">
        <v>57623.63</v>
      </c>
      <c r="E3058" s="10">
        <v>1.6561999999999999</v>
      </c>
      <c r="F3058" s="12">
        <v>12</v>
      </c>
      <c r="H3058" s="19">
        <f t="shared" si="3416"/>
        <v>5.6146570400731308</v>
      </c>
      <c r="I3058" s="19">
        <f t="shared" si="3417"/>
        <v>3.4036402835203909</v>
      </c>
      <c r="J3058" s="19">
        <f t="shared" si="3418"/>
        <v>0.74953312331766619</v>
      </c>
      <c r="K3058" s="30">
        <f t="shared" si="3413"/>
        <v>0.68072805670407821</v>
      </c>
      <c r="L3058" s="30">
        <f t="shared" si="3414"/>
        <v>0.59962649865413298</v>
      </c>
      <c r="M3058" s="30">
        <f t="shared" si="3411"/>
        <v>1.2803545553582112</v>
      </c>
      <c r="O3058" s="20">
        <f t="shared" si="3419"/>
        <v>1.7954044796342439E-2</v>
      </c>
      <c r="P3058" s="20">
        <f t="shared" si="3420"/>
        <v>-1.1626715919036301E-2</v>
      </c>
      <c r="Q3058" s="20">
        <f t="shared" si="3421"/>
        <v>3.8831386496700482E-3</v>
      </c>
      <c r="S3058" s="20">
        <f t="shared" ref="S3058:U3058" si="3460">_xlfn.STDEV.S(O3038:O3058)*SQRT(252)</f>
        <v>0.32966830485001258</v>
      </c>
      <c r="T3058" s="20">
        <f t="shared" si="3460"/>
        <v>0.30751094028238468</v>
      </c>
      <c r="U3058" s="20">
        <f t="shared" si="3460"/>
        <v>0.28141448315803491</v>
      </c>
    </row>
    <row r="3059" spans="1:21" x14ac:dyDescent="0.2">
      <c r="A3059" s="1" t="s">
        <v>461</v>
      </c>
      <c r="B3059" s="13">
        <v>40795</v>
      </c>
      <c r="C3059" s="12">
        <v>1154.23</v>
      </c>
      <c r="D3059" s="12">
        <v>55778.39</v>
      </c>
      <c r="E3059" s="10">
        <v>1.677</v>
      </c>
      <c r="F3059" s="12">
        <v>12</v>
      </c>
      <c r="H3059" s="19">
        <f t="shared" si="3416"/>
        <v>5.6171627036725216</v>
      </c>
      <c r="I3059" s="19">
        <f t="shared" si="3417"/>
        <v>3.2946479621972955</v>
      </c>
      <c r="J3059" s="19">
        <f t="shared" si="3418"/>
        <v>0.73867840230754622</v>
      </c>
      <c r="K3059" s="30">
        <f t="shared" si="3413"/>
        <v>0.65892959243945914</v>
      </c>
      <c r="L3059" s="30">
        <f t="shared" si="3414"/>
        <v>0.59094272184603702</v>
      </c>
      <c r="M3059" s="30">
        <f t="shared" si="3411"/>
        <v>1.2498723142854962</v>
      </c>
      <c r="O3059" s="20">
        <f t="shared" si="3419"/>
        <v>-3.2022279748776694E-2</v>
      </c>
      <c r="P3059" s="20">
        <f t="shared" si="3420"/>
        <v>-1.448197640962634E-2</v>
      </c>
      <c r="Q3059" s="20">
        <f t="shared" si="3421"/>
        <v>-2.3807656203626237E-2</v>
      </c>
      <c r="S3059" s="20">
        <f t="shared" ref="S3059:U3059" si="3461">_xlfn.STDEV.S(O3039:O3059)*SQRT(252)</f>
        <v>0.33249996327873194</v>
      </c>
      <c r="T3059" s="20">
        <f t="shared" si="3461"/>
        <v>0.25338395010499409</v>
      </c>
      <c r="U3059" s="20">
        <f t="shared" si="3461"/>
        <v>0.25610381541072708</v>
      </c>
    </row>
    <row r="3060" spans="1:21" x14ac:dyDescent="0.2">
      <c r="A3060" s="1" t="s">
        <v>462</v>
      </c>
      <c r="B3060" s="13">
        <v>40798</v>
      </c>
      <c r="C3060" s="12">
        <v>1162.27</v>
      </c>
      <c r="D3060" s="12">
        <v>55685.47</v>
      </c>
      <c r="E3060" s="10">
        <v>1.6895</v>
      </c>
      <c r="F3060" s="12">
        <v>12</v>
      </c>
      <c r="H3060" s="19">
        <f t="shared" si="3416"/>
        <v>5.6196694854791378</v>
      </c>
      <c r="I3060" s="19">
        <f t="shared" si="3417"/>
        <v>3.2891594802126529</v>
      </c>
      <c r="J3060" s="19">
        <f t="shared" si="3418"/>
        <v>0.74936810554105582</v>
      </c>
      <c r="K3060" s="30">
        <f t="shared" si="3413"/>
        <v>0.65783189604253067</v>
      </c>
      <c r="L3060" s="30">
        <f t="shared" si="3414"/>
        <v>0.5994944844328447</v>
      </c>
      <c r="M3060" s="30">
        <f t="shared" si="3411"/>
        <v>1.2573263804753754</v>
      </c>
      <c r="O3060" s="20">
        <f t="shared" si="3419"/>
        <v>-1.6658781295049163E-3</v>
      </c>
      <c r="P3060" s="20">
        <f t="shared" si="3420"/>
        <v>1.44713899852984E-2</v>
      </c>
      <c r="Q3060" s="20">
        <f t="shared" si="3421"/>
        <v>5.9638621519033652E-3</v>
      </c>
      <c r="S3060" s="20">
        <f t="shared" ref="S3060:U3060" si="3462">_xlfn.STDEV.S(O3040:O3060)*SQRT(252)</f>
        <v>0.3327880999980925</v>
      </c>
      <c r="T3060" s="20">
        <f t="shared" si="3462"/>
        <v>0.2571248096057035</v>
      </c>
      <c r="U3060" s="20">
        <f t="shared" si="3462"/>
        <v>0.25642567659326254</v>
      </c>
    </row>
    <row r="3061" spans="1:21" x14ac:dyDescent="0.2">
      <c r="A3061" s="1" t="s">
        <v>463</v>
      </c>
      <c r="B3061" s="13">
        <v>40799</v>
      </c>
      <c r="C3061" s="12">
        <v>1172.8699999999999</v>
      </c>
      <c r="D3061" s="12">
        <v>55543.97</v>
      </c>
      <c r="E3061" s="10">
        <v>1.7122999999999999</v>
      </c>
      <c r="F3061" s="12">
        <v>12</v>
      </c>
      <c r="H3061" s="19">
        <f t="shared" si="3416"/>
        <v>5.6221773859920043</v>
      </c>
      <c r="I3061" s="19">
        <f t="shared" si="3417"/>
        <v>3.2808015357353937</v>
      </c>
      <c r="J3061" s="19">
        <f t="shared" si="3418"/>
        <v>0.76640744545309702</v>
      </c>
      <c r="K3061" s="30">
        <f t="shared" si="3413"/>
        <v>0.65616030714707874</v>
      </c>
      <c r="L3061" s="30">
        <f t="shared" si="3414"/>
        <v>0.61312595636247769</v>
      </c>
      <c r="M3061" s="30">
        <f t="shared" si="3411"/>
        <v>1.2692862635095565</v>
      </c>
      <c r="O3061" s="20">
        <f t="shared" si="3419"/>
        <v>-2.541057837888383E-3</v>
      </c>
      <c r="P3061" s="20">
        <f t="shared" si="3420"/>
        <v>2.2738277471441748E-2</v>
      </c>
      <c r="Q3061" s="20">
        <f t="shared" si="3421"/>
        <v>9.5121546957912528E-3</v>
      </c>
      <c r="S3061" s="20">
        <f t="shared" ref="S3061:U3061" si="3463">_xlfn.STDEV.S(O3041:O3061)*SQRT(252)</f>
        <v>0.32507495749439236</v>
      </c>
      <c r="T3061" s="20">
        <f t="shared" si="3463"/>
        <v>0.26632866372182712</v>
      </c>
      <c r="U3061" s="20">
        <f t="shared" si="3463"/>
        <v>0.25299632844737086</v>
      </c>
    </row>
    <row r="3062" spans="1:21" x14ac:dyDescent="0.2">
      <c r="A3062" s="1" t="s">
        <v>464</v>
      </c>
      <c r="B3062" s="13">
        <v>40800</v>
      </c>
      <c r="C3062" s="12">
        <v>1188.68</v>
      </c>
      <c r="D3062" s="12">
        <v>56286.04</v>
      </c>
      <c r="E3062" s="10">
        <v>1.7283999999999999</v>
      </c>
      <c r="F3062" s="12">
        <v>12</v>
      </c>
      <c r="H3062" s="19">
        <f t="shared" si="3416"/>
        <v>5.6246864057103689</v>
      </c>
      <c r="I3062" s="19">
        <f t="shared" si="3417"/>
        <v>3.3246331955109398</v>
      </c>
      <c r="J3062" s="19">
        <f t="shared" si="3418"/>
        <v>0.78404175799575637</v>
      </c>
      <c r="K3062" s="30">
        <f t="shared" si="3413"/>
        <v>0.66492663910218797</v>
      </c>
      <c r="L3062" s="30">
        <f t="shared" si="3414"/>
        <v>0.62723340639660519</v>
      </c>
      <c r="M3062" s="30">
        <f t="shared" si="3411"/>
        <v>1.2921600454987932</v>
      </c>
      <c r="O3062" s="20">
        <f t="shared" si="3419"/>
        <v>1.3360046104014422E-2</v>
      </c>
      <c r="P3062" s="20">
        <f t="shared" si="3420"/>
        <v>2.3009056928242622E-2</v>
      </c>
      <c r="Q3062" s="20">
        <f t="shared" si="3421"/>
        <v>1.802097970082106E-2</v>
      </c>
      <c r="S3062" s="20">
        <f t="shared" ref="S3062:U3062" si="3464">_xlfn.STDEV.S(O3042:O3062)*SQRT(252)</f>
        <v>0.32675541329984364</v>
      </c>
      <c r="T3062" s="20">
        <f t="shared" si="3464"/>
        <v>0.27024885812601701</v>
      </c>
      <c r="U3062" s="20">
        <f t="shared" si="3464"/>
        <v>0.25617178876414148</v>
      </c>
    </row>
    <row r="3063" spans="1:21" x14ac:dyDescent="0.2">
      <c r="A3063" s="1" t="s">
        <v>465</v>
      </c>
      <c r="B3063" s="13">
        <v>40801</v>
      </c>
      <c r="C3063" s="12">
        <v>1209.1099999999999</v>
      </c>
      <c r="D3063" s="12">
        <v>56381.46</v>
      </c>
      <c r="E3063" s="10">
        <v>1.7101999999999999</v>
      </c>
      <c r="F3063" s="12">
        <v>12</v>
      </c>
      <c r="H3063" s="19">
        <f t="shared" si="3416"/>
        <v>5.6271965451337005</v>
      </c>
      <c r="I3063" s="19">
        <f t="shared" si="3417"/>
        <v>3.330269344359138</v>
      </c>
      <c r="J3063" s="19">
        <f t="shared" si="3418"/>
        <v>0.78911935515378206</v>
      </c>
      <c r="K3063" s="30">
        <f t="shared" si="3413"/>
        <v>0.6660538688718276</v>
      </c>
      <c r="L3063" s="30">
        <f t="shared" si="3414"/>
        <v>0.63129548412302572</v>
      </c>
      <c r="M3063" s="30">
        <f t="shared" si="3411"/>
        <v>1.2973493529948534</v>
      </c>
      <c r="O3063" s="20">
        <f t="shared" si="3419"/>
        <v>1.6952693776288719E-3</v>
      </c>
      <c r="P3063" s="20">
        <f t="shared" si="3420"/>
        <v>6.4761820480143673E-3</v>
      </c>
      <c r="Q3063" s="20">
        <f t="shared" si="3421"/>
        <v>4.0159943918225416E-3</v>
      </c>
      <c r="S3063" s="20">
        <f t="shared" ref="S3063:U3063" si="3465">_xlfn.STDEV.S(O3043:O3063)*SQRT(252)</f>
        <v>0.32387806242728828</v>
      </c>
      <c r="T3063" s="20">
        <f t="shared" si="3465"/>
        <v>0.26857594050071232</v>
      </c>
      <c r="U3063" s="20">
        <f t="shared" si="3465"/>
        <v>0.2560806749167357</v>
      </c>
    </row>
    <row r="3064" spans="1:21" x14ac:dyDescent="0.2">
      <c r="A3064" s="1" t="s">
        <v>466</v>
      </c>
      <c r="B3064" s="13">
        <v>40802</v>
      </c>
      <c r="C3064" s="12">
        <v>1216.01</v>
      </c>
      <c r="D3064" s="12">
        <v>57210.11</v>
      </c>
      <c r="E3064" s="10">
        <v>1.7118</v>
      </c>
      <c r="F3064" s="12">
        <v>12</v>
      </c>
      <c r="H3064" s="19">
        <f t="shared" si="3416"/>
        <v>5.6297078047616926</v>
      </c>
      <c r="I3064" s="19">
        <f t="shared" si="3417"/>
        <v>3.3792150029533499</v>
      </c>
      <c r="J3064" s="19">
        <f t="shared" si="3418"/>
        <v>0.79436508829720542</v>
      </c>
      <c r="K3064" s="30">
        <f t="shared" si="3413"/>
        <v>0.67584300059067004</v>
      </c>
      <c r="L3064" s="30">
        <f t="shared" si="3414"/>
        <v>0.63549207063776436</v>
      </c>
      <c r="M3064" s="30">
        <f t="shared" si="3411"/>
        <v>1.3113350712284344</v>
      </c>
      <c r="O3064" s="20">
        <f t="shared" si="3419"/>
        <v>1.4697207202509555E-2</v>
      </c>
      <c r="P3064" s="20">
        <f t="shared" si="3420"/>
        <v>6.6475788601092489E-3</v>
      </c>
      <c r="Q3064" s="20">
        <f t="shared" si="3421"/>
        <v>1.0780225234857443E-2</v>
      </c>
      <c r="S3064" s="20">
        <f t="shared" ref="S3064:U3064" si="3466">_xlfn.STDEV.S(O3044:O3064)*SQRT(252)</f>
        <v>0.29807722615227272</v>
      </c>
      <c r="T3064" s="20">
        <f t="shared" si="3466"/>
        <v>0.23643614712363406</v>
      </c>
      <c r="U3064" s="20">
        <f t="shared" si="3466"/>
        <v>0.22155046712872908</v>
      </c>
    </row>
    <row r="3065" spans="1:21" x14ac:dyDescent="0.2">
      <c r="A3065" s="1" t="s">
        <v>467</v>
      </c>
      <c r="B3065" s="13">
        <v>40805</v>
      </c>
      <c r="C3065" s="12">
        <v>1204.0899999999999</v>
      </c>
      <c r="D3065" s="12">
        <v>57102.78</v>
      </c>
      <c r="E3065" s="10">
        <v>1.7759</v>
      </c>
      <c r="F3065" s="12">
        <v>12</v>
      </c>
      <c r="H3065" s="19">
        <f t="shared" si="3416"/>
        <v>5.632220185094261</v>
      </c>
      <c r="I3065" s="19">
        <f t="shared" si="3417"/>
        <v>3.3728753691671716</v>
      </c>
      <c r="J3065" s="19">
        <f t="shared" si="3418"/>
        <v>0.81603246560076714</v>
      </c>
      <c r="K3065" s="30">
        <f t="shared" si="3413"/>
        <v>0.6745750738334344</v>
      </c>
      <c r="L3065" s="30">
        <f t="shared" si="3414"/>
        <v>0.6528259724806138</v>
      </c>
      <c r="M3065" s="30">
        <f t="shared" si="3411"/>
        <v>1.3274010463140482</v>
      </c>
      <c r="O3065" s="20">
        <f t="shared" si="3419"/>
        <v>-1.8760670098344479E-3</v>
      </c>
      <c r="P3065" s="20">
        <f t="shared" si="3420"/>
        <v>2.7276346383761307E-2</v>
      </c>
      <c r="Q3065" s="20">
        <f t="shared" si="3421"/>
        <v>1.225161702612243E-2</v>
      </c>
      <c r="S3065" s="20">
        <f t="shared" ref="S3065:U3065" si="3467">_xlfn.STDEV.S(O3045:O3065)*SQRT(252)</f>
        <v>0.29272866036294609</v>
      </c>
      <c r="T3065" s="20">
        <f t="shared" si="3467"/>
        <v>0.22486291887244758</v>
      </c>
      <c r="U3065" s="20">
        <f t="shared" si="3467"/>
        <v>0.20816079233209644</v>
      </c>
    </row>
    <row r="3066" spans="1:21" x14ac:dyDescent="0.2">
      <c r="A3066" s="1" t="s">
        <v>468</v>
      </c>
      <c r="B3066" s="13">
        <v>40806</v>
      </c>
      <c r="C3066" s="12">
        <v>1202.0899999999999</v>
      </c>
      <c r="D3066" s="12">
        <v>56378.63</v>
      </c>
      <c r="E3066" s="10">
        <v>1.7866</v>
      </c>
      <c r="F3066" s="12">
        <v>12</v>
      </c>
      <c r="H3066" s="19">
        <f t="shared" si="3416"/>
        <v>5.6347336866315443</v>
      </c>
      <c r="I3066" s="19">
        <f t="shared" si="3417"/>
        <v>3.3301021854695931</v>
      </c>
      <c r="J3066" s="19">
        <f t="shared" si="3418"/>
        <v>0.81958555327175364</v>
      </c>
      <c r="K3066" s="30">
        <f t="shared" si="3413"/>
        <v>0.66602043709391867</v>
      </c>
      <c r="L3066" s="30">
        <f t="shared" si="3414"/>
        <v>0.65566844261740298</v>
      </c>
      <c r="M3066" s="30">
        <f t="shared" si="3411"/>
        <v>1.3216888797113215</v>
      </c>
      <c r="O3066" s="20">
        <f t="shared" si="3419"/>
        <v>-1.2681519183479373E-2</v>
      </c>
      <c r="P3066" s="20">
        <f t="shared" si="3420"/>
        <v>4.354100873144473E-3</v>
      </c>
      <c r="Q3066" s="20">
        <f t="shared" si="3421"/>
        <v>-4.3032711316510763E-3</v>
      </c>
      <c r="S3066" s="20">
        <f t="shared" ref="S3066:U3066" si="3468">_xlfn.STDEV.S(O3046:O3066)*SQRT(252)</f>
        <v>0.29825381306414955</v>
      </c>
      <c r="T3066" s="20">
        <f t="shared" si="3468"/>
        <v>0.22459255773704287</v>
      </c>
      <c r="U3066" s="20">
        <f t="shared" si="3468"/>
        <v>0.21077588988044199</v>
      </c>
    </row>
    <row r="3067" spans="1:21" x14ac:dyDescent="0.2">
      <c r="A3067" s="1" t="s">
        <v>469</v>
      </c>
      <c r="B3067" s="13">
        <v>40807</v>
      </c>
      <c r="C3067" s="12">
        <v>1166.76</v>
      </c>
      <c r="D3067" s="12">
        <v>55981.9</v>
      </c>
      <c r="E3067" s="10">
        <v>1.8275999999999999</v>
      </c>
      <c r="F3067" s="12">
        <v>12</v>
      </c>
      <c r="H3067" s="19">
        <f t="shared" si="3416"/>
        <v>5.6372483098739048</v>
      </c>
      <c r="I3067" s="19">
        <f t="shared" si="3417"/>
        <v>3.3066686355581933</v>
      </c>
      <c r="J3067" s="19">
        <f t="shared" si="3418"/>
        <v>0.81375311069375544</v>
      </c>
      <c r="K3067" s="30">
        <f t="shared" si="3413"/>
        <v>0.66133372711163874</v>
      </c>
      <c r="L3067" s="30">
        <f t="shared" si="3414"/>
        <v>0.65100248855500442</v>
      </c>
      <c r="M3067" s="30">
        <f t="shared" si="3411"/>
        <v>1.3123362156666432</v>
      </c>
      <c r="O3067" s="20">
        <f t="shared" si="3419"/>
        <v>-7.0368861393048654E-3</v>
      </c>
      <c r="P3067" s="20">
        <f t="shared" si="3420"/>
        <v>-7.116331607744053E-3</v>
      </c>
      <c r="Q3067" s="20">
        <f t="shared" si="3421"/>
        <v>-7.0762977492261347E-3</v>
      </c>
      <c r="S3067" s="20">
        <f t="shared" ref="S3067:U3067" si="3469">_xlfn.STDEV.S(O3047:O3067)*SQRT(252)</f>
        <v>0.28916697168082001</v>
      </c>
      <c r="T3067" s="20">
        <f t="shared" si="3469"/>
        <v>0.20719323572505224</v>
      </c>
      <c r="U3067" s="20">
        <f t="shared" si="3469"/>
        <v>0.19521270016448414</v>
      </c>
    </row>
    <row r="3068" spans="1:21" x14ac:dyDescent="0.2">
      <c r="A3068" s="1" t="s">
        <v>470</v>
      </c>
      <c r="B3068" s="13">
        <v>40808</v>
      </c>
      <c r="C3068" s="12">
        <v>1129.56</v>
      </c>
      <c r="D3068" s="12">
        <v>53280.28</v>
      </c>
      <c r="E3068" s="10">
        <v>1.9012</v>
      </c>
      <c r="F3068" s="12">
        <v>12</v>
      </c>
      <c r="H3068" s="19">
        <f t="shared" si="3416"/>
        <v>5.6397640553219288</v>
      </c>
      <c r="I3068" s="19">
        <f t="shared" si="3417"/>
        <v>3.1470927347903248</v>
      </c>
      <c r="J3068" s="19">
        <f t="shared" si="3418"/>
        <v>0.81953421712165442</v>
      </c>
      <c r="K3068" s="30">
        <f t="shared" si="3413"/>
        <v>0.62941854695806498</v>
      </c>
      <c r="L3068" s="30">
        <f t="shared" si="3414"/>
        <v>0.6556273736973236</v>
      </c>
      <c r="M3068" s="30">
        <f t="shared" si="3411"/>
        <v>1.2850459206553886</v>
      </c>
      <c r="O3068" s="20">
        <f t="shared" si="3419"/>
        <v>-4.8258812223236469E-2</v>
      </c>
      <c r="P3068" s="20">
        <f t="shared" si="3420"/>
        <v>7.1042510952374904E-3</v>
      </c>
      <c r="Q3068" s="20">
        <f t="shared" si="3421"/>
        <v>-2.0795200715688189E-2</v>
      </c>
      <c r="S3068" s="20">
        <f t="shared" ref="S3068:U3068" si="3470">_xlfn.STDEV.S(O3048:O3068)*SQRT(252)</f>
        <v>0.3377489057792189</v>
      </c>
      <c r="T3068" s="20">
        <f t="shared" si="3470"/>
        <v>0.20574097261016885</v>
      </c>
      <c r="U3068" s="20">
        <f t="shared" si="3470"/>
        <v>0.21320761611157493</v>
      </c>
    </row>
    <row r="3069" spans="1:21" x14ac:dyDescent="0.2">
      <c r="A3069" s="1" t="s">
        <v>471</v>
      </c>
      <c r="B3069" s="13">
        <v>40809</v>
      </c>
      <c r="C3069" s="12">
        <v>1136.43</v>
      </c>
      <c r="D3069" s="12">
        <v>53230.36</v>
      </c>
      <c r="E3069" s="10">
        <v>1.8731</v>
      </c>
      <c r="F3069" s="12">
        <v>12</v>
      </c>
      <c r="H3069" s="19">
        <f t="shared" si="3416"/>
        <v>5.6422809234764237</v>
      </c>
      <c r="I3069" s="19">
        <f t="shared" si="3417"/>
        <v>3.144144122858842</v>
      </c>
      <c r="J3069" s="19">
        <f t="shared" si="3418"/>
        <v>0.81233213596583764</v>
      </c>
      <c r="K3069" s="30">
        <f t="shared" si="3413"/>
        <v>0.62882882457176847</v>
      </c>
      <c r="L3069" s="30">
        <f t="shared" si="3414"/>
        <v>0.64986570877267014</v>
      </c>
      <c r="M3069" s="30">
        <f t="shared" si="3411"/>
        <v>1.2786945333444386</v>
      </c>
      <c r="O3069" s="20">
        <f t="shared" si="3419"/>
        <v>-9.3693201312006202E-4</v>
      </c>
      <c r="P3069" s="20">
        <f t="shared" si="3420"/>
        <v>-8.7880176389848463E-3</v>
      </c>
      <c r="Q3069" s="20">
        <f t="shared" si="3421"/>
        <v>-4.9425372345531793E-3</v>
      </c>
      <c r="S3069" s="20">
        <f t="shared" ref="S3069:U3069" si="3471">_xlfn.STDEV.S(O3049:O3069)*SQRT(252)</f>
        <v>0.33309928281650836</v>
      </c>
      <c r="T3069" s="20">
        <f t="shared" si="3471"/>
        <v>0.20599810133063645</v>
      </c>
      <c r="U3069" s="20">
        <f t="shared" si="3471"/>
        <v>0.20811079056100662</v>
      </c>
    </row>
    <row r="3070" spans="1:21" x14ac:dyDescent="0.2">
      <c r="A3070" s="1" t="s">
        <v>472</v>
      </c>
      <c r="B3070" s="13">
        <v>40812</v>
      </c>
      <c r="C3070" s="12">
        <v>1162.95</v>
      </c>
      <c r="D3070" s="12">
        <v>53747.519999999997</v>
      </c>
      <c r="E3070" s="10">
        <v>1.8441000000000001</v>
      </c>
      <c r="F3070" s="12">
        <v>12</v>
      </c>
      <c r="H3070" s="19">
        <f t="shared" si="3416"/>
        <v>5.6447989148384226</v>
      </c>
      <c r="I3070" s="19">
        <f t="shared" si="3417"/>
        <v>3.1746910809214528</v>
      </c>
      <c r="J3070" s="19">
        <f t="shared" si="3418"/>
        <v>0.81841860093643093</v>
      </c>
      <c r="K3070" s="30">
        <f t="shared" si="3413"/>
        <v>0.63493821618429058</v>
      </c>
      <c r="L3070" s="30">
        <f t="shared" si="3414"/>
        <v>0.65473488074914477</v>
      </c>
      <c r="M3070" s="30">
        <f t="shared" si="3411"/>
        <v>1.2896730969334353</v>
      </c>
      <c r="O3070" s="20">
        <f t="shared" si="3419"/>
        <v>9.715508217490898E-3</v>
      </c>
      <c r="P3070" s="20">
        <f t="shared" si="3420"/>
        <v>7.4925817915065807E-3</v>
      </c>
      <c r="Q3070" s="20">
        <f t="shared" si="3421"/>
        <v>8.5857593840510393E-3</v>
      </c>
      <c r="S3070" s="20">
        <f t="shared" ref="S3070:U3070" si="3472">_xlfn.STDEV.S(O3050:O3070)*SQRT(252)</f>
        <v>0.3337753198598814</v>
      </c>
      <c r="T3070" s="20">
        <f t="shared" si="3472"/>
        <v>0.20475515230232552</v>
      </c>
      <c r="U3070" s="20">
        <f t="shared" si="3472"/>
        <v>0.20761174824386602</v>
      </c>
    </row>
    <row r="3071" spans="1:21" x14ac:dyDescent="0.2">
      <c r="A3071" s="1" t="s">
        <v>473</v>
      </c>
      <c r="B3071" s="13">
        <v>40813</v>
      </c>
      <c r="C3071" s="12">
        <v>1175.3800000000001</v>
      </c>
      <c r="D3071" s="12">
        <v>53920.36</v>
      </c>
      <c r="E3071" s="10">
        <v>1.8004</v>
      </c>
      <c r="F3071" s="12">
        <v>12</v>
      </c>
      <c r="H3071" s="19">
        <f t="shared" si="3416"/>
        <v>5.6473180299091812</v>
      </c>
      <c r="I3071" s="19">
        <f t="shared" si="3417"/>
        <v>3.1849001772002481</v>
      </c>
      <c r="J3071" s="19">
        <f t="shared" si="3418"/>
        <v>0.80756461530610935</v>
      </c>
      <c r="K3071" s="30">
        <f t="shared" si="3413"/>
        <v>0.63698003544004966</v>
      </c>
      <c r="L3071" s="30">
        <f t="shared" si="3414"/>
        <v>0.64605169224488757</v>
      </c>
      <c r="M3071" s="30">
        <f t="shared" si="3411"/>
        <v>1.2830317276849372</v>
      </c>
      <c r="O3071" s="20">
        <f t="shared" si="3419"/>
        <v>3.2157762813986857E-3</v>
      </c>
      <c r="P3071" s="20">
        <f t="shared" si="3420"/>
        <v>-1.3262144357303884E-2</v>
      </c>
      <c r="Q3071" s="20">
        <f t="shared" si="3421"/>
        <v>-5.1496532449113452E-3</v>
      </c>
      <c r="S3071" s="20">
        <f t="shared" ref="S3071:U3071" si="3473">_xlfn.STDEV.S(O3051:O3071)*SQRT(252)</f>
        <v>0.31847008908791535</v>
      </c>
      <c r="T3071" s="20">
        <f t="shared" si="3473"/>
        <v>0.20902431294557852</v>
      </c>
      <c r="U3071" s="20">
        <f t="shared" si="3473"/>
        <v>0.19489363386907965</v>
      </c>
    </row>
    <row r="3072" spans="1:21" x14ac:dyDescent="0.2">
      <c r="A3072" s="1" t="s">
        <v>474</v>
      </c>
      <c r="B3072" s="13">
        <v>40814</v>
      </c>
      <c r="C3072" s="12">
        <v>1151.06</v>
      </c>
      <c r="D3072" s="12">
        <v>53270.36</v>
      </c>
      <c r="E3072" s="10">
        <v>1.8127</v>
      </c>
      <c r="F3072" s="12">
        <v>12</v>
      </c>
      <c r="H3072" s="19">
        <f t="shared" si="3416"/>
        <v>5.6498382691901794</v>
      </c>
      <c r="I3072" s="19">
        <f t="shared" si="3417"/>
        <v>3.1465067926757353</v>
      </c>
      <c r="J3072" s="19">
        <f t="shared" si="3418"/>
        <v>0.7962581261003745</v>
      </c>
      <c r="K3072" s="30">
        <f t="shared" si="3413"/>
        <v>0.62930135853514713</v>
      </c>
      <c r="L3072" s="30">
        <f t="shared" si="3414"/>
        <v>0.63700650088029964</v>
      </c>
      <c r="M3072" s="30">
        <f t="shared" si="3411"/>
        <v>1.2663078594154467</v>
      </c>
      <c r="O3072" s="20">
        <f t="shared" si="3419"/>
        <v>-1.2054815657758899E-2</v>
      </c>
      <c r="P3072" s="20">
        <f t="shared" si="3420"/>
        <v>-1.4000723894333933E-2</v>
      </c>
      <c r="Q3072" s="20">
        <f t="shared" si="3421"/>
        <v>-1.3034649033712209E-2</v>
      </c>
      <c r="S3072" s="20">
        <f t="shared" ref="S3072:U3072" si="3474">_xlfn.STDEV.S(O3052:O3072)*SQRT(252)</f>
        <v>0.31855977217921388</v>
      </c>
      <c r="T3072" s="20">
        <f t="shared" si="3474"/>
        <v>0.21760594119941568</v>
      </c>
      <c r="U3072" s="20">
        <f t="shared" si="3474"/>
        <v>0.20126400234681141</v>
      </c>
    </row>
    <row r="3073" spans="1:21" x14ac:dyDescent="0.2">
      <c r="A3073" s="1" t="s">
        <v>475</v>
      </c>
      <c r="B3073" s="13">
        <v>40815</v>
      </c>
      <c r="C3073" s="12">
        <v>1160.4000000000001</v>
      </c>
      <c r="D3073" s="12">
        <v>53384.67</v>
      </c>
      <c r="E3073" s="10">
        <v>1.8287</v>
      </c>
      <c r="F3073" s="12">
        <v>12</v>
      </c>
      <c r="H3073" s="19">
        <f t="shared" si="3416"/>
        <v>5.6523596331831207</v>
      </c>
      <c r="I3073" s="19">
        <f t="shared" si="3417"/>
        <v>3.1532587123449618</v>
      </c>
      <c r="J3073" s="19">
        <f t="shared" si="3418"/>
        <v>0.80980446234369208</v>
      </c>
      <c r="K3073" s="30">
        <f t="shared" si="3413"/>
        <v>0.63065174246899236</v>
      </c>
      <c r="L3073" s="30">
        <f t="shared" si="3414"/>
        <v>0.64784356987495373</v>
      </c>
      <c r="M3073" s="30">
        <f t="shared" si="3411"/>
        <v>1.2784953123439462</v>
      </c>
      <c r="O3073" s="20">
        <f t="shared" si="3419"/>
        <v>2.1458462079100293E-3</v>
      </c>
      <c r="P3073" s="20">
        <f t="shared" si="3420"/>
        <v>1.7012493561177067E-2</v>
      </c>
      <c r="Q3073" s="20">
        <f t="shared" si="3421"/>
        <v>9.6243996575411384E-3</v>
      </c>
      <c r="S3073" s="20">
        <f t="shared" ref="S3073:U3073" si="3475">_xlfn.STDEV.S(O3053:O3073)*SQRT(252)</f>
        <v>0.30908953446525211</v>
      </c>
      <c r="T3073" s="20">
        <f t="shared" si="3475"/>
        <v>0.22227486639127705</v>
      </c>
      <c r="U3073" s="20">
        <f t="shared" si="3475"/>
        <v>0.19983877498088432</v>
      </c>
    </row>
    <row r="3074" spans="1:21" x14ac:dyDescent="0.2">
      <c r="A3074" s="1" t="s">
        <v>476</v>
      </c>
      <c r="B3074" s="13">
        <v>40816</v>
      </c>
      <c r="C3074" s="12">
        <v>1131.42</v>
      </c>
      <c r="D3074" s="12">
        <v>52324.42</v>
      </c>
      <c r="E3074" s="10">
        <v>1.8540000000000001</v>
      </c>
      <c r="F3074" s="12">
        <v>12</v>
      </c>
      <c r="H3074" s="19">
        <f t="shared" si="3416"/>
        <v>5.6548821223899317</v>
      </c>
      <c r="I3074" s="19">
        <f t="shared" si="3417"/>
        <v>3.090633195510939</v>
      </c>
      <c r="J3074" s="19">
        <f t="shared" si="3418"/>
        <v>0.80050410220305612</v>
      </c>
      <c r="K3074" s="30">
        <f t="shared" si="3413"/>
        <v>0.61812663910218779</v>
      </c>
      <c r="L3074" s="30">
        <f t="shared" si="3414"/>
        <v>0.64040328176244499</v>
      </c>
      <c r="M3074" s="30">
        <f t="shared" si="3411"/>
        <v>1.2585299208646328</v>
      </c>
      <c r="O3074" s="20">
        <f t="shared" si="3419"/>
        <v>-1.9860570459646953E-2</v>
      </c>
      <c r="P3074" s="20">
        <f t="shared" si="3420"/>
        <v>-1.1484698557623796E-2</v>
      </c>
      <c r="Q3074" s="20">
        <f t="shared" si="3421"/>
        <v>-1.5616319658387834E-2</v>
      </c>
      <c r="S3074" s="20">
        <f t="shared" ref="S3074:U3074" si="3476">_xlfn.STDEV.S(O3054:O3074)*SQRT(252)</f>
        <v>0.29260100936989214</v>
      </c>
      <c r="T3074" s="20">
        <f t="shared" si="3476"/>
        <v>0.2283176991191429</v>
      </c>
      <c r="U3074" s="20">
        <f t="shared" si="3476"/>
        <v>0.20107006748846704</v>
      </c>
    </row>
    <row r="3075" spans="1:21" x14ac:dyDescent="0.2">
      <c r="A3075" s="1" t="s">
        <v>477</v>
      </c>
      <c r="B3075" s="13">
        <v>40819</v>
      </c>
      <c r="C3075" s="12">
        <v>1099.23</v>
      </c>
      <c r="D3075" s="12">
        <v>50791.53</v>
      </c>
      <c r="E3075" s="10">
        <v>1.8808</v>
      </c>
      <c r="F3075" s="12">
        <v>12</v>
      </c>
      <c r="H3075" s="19">
        <f t="shared" si="3416"/>
        <v>5.6574057373127644</v>
      </c>
      <c r="I3075" s="19">
        <f t="shared" si="3417"/>
        <v>3.0000903721205074</v>
      </c>
      <c r="J3075" s="19">
        <f t="shared" si="3418"/>
        <v>0.78897123432129967</v>
      </c>
      <c r="K3075" s="30">
        <f t="shared" si="3413"/>
        <v>0.60001807442410149</v>
      </c>
      <c r="L3075" s="30">
        <f t="shared" si="3414"/>
        <v>0.63117698745703976</v>
      </c>
      <c r="M3075" s="30">
        <f t="shared" si="3411"/>
        <v>1.2311950618811411</v>
      </c>
      <c r="O3075" s="20">
        <f t="shared" si="3419"/>
        <v>-2.9295881349473141E-2</v>
      </c>
      <c r="P3075" s="20">
        <f t="shared" si="3420"/>
        <v>-1.4407006597489058E-2</v>
      </c>
      <c r="Q3075" s="20">
        <f t="shared" si="3421"/>
        <v>-2.1719673509797977E-2</v>
      </c>
      <c r="S3075" s="20">
        <f t="shared" ref="S3075:U3075" si="3477">_xlfn.STDEV.S(O3055:O3075)*SQRT(252)</f>
        <v>0.29460826789473654</v>
      </c>
      <c r="T3075" s="20">
        <f t="shared" si="3477"/>
        <v>0.23427287714252307</v>
      </c>
      <c r="U3075" s="20">
        <f t="shared" si="3477"/>
        <v>0.20564247850841622</v>
      </c>
    </row>
    <row r="3076" spans="1:21" x14ac:dyDescent="0.2">
      <c r="A3076" s="1" t="s">
        <v>478</v>
      </c>
      <c r="B3076" s="13">
        <v>40820</v>
      </c>
      <c r="C3076" s="12">
        <v>1123.95</v>
      </c>
      <c r="D3076" s="12">
        <v>50686.34</v>
      </c>
      <c r="E3076" s="10">
        <v>1.8852</v>
      </c>
      <c r="F3076" s="12">
        <v>12</v>
      </c>
      <c r="H3076" s="19">
        <f t="shared" si="3416"/>
        <v>5.6599304784539939</v>
      </c>
      <c r="I3076" s="19">
        <f t="shared" si="3417"/>
        <v>2.9938771411695324</v>
      </c>
      <c r="J3076" s="19">
        <f t="shared" si="3418"/>
        <v>0.80860124055770966</v>
      </c>
      <c r="K3076" s="30">
        <f t="shared" si="3413"/>
        <v>0.5987754282339065</v>
      </c>
      <c r="L3076" s="30">
        <f t="shared" si="3414"/>
        <v>0.64688099244616781</v>
      </c>
      <c r="M3076" s="30">
        <f t="shared" si="3411"/>
        <v>1.2456564206800742</v>
      </c>
      <c r="O3076" s="20">
        <f t="shared" si="3419"/>
        <v>-2.0710145963314108E-3</v>
      </c>
      <c r="P3076" s="20">
        <f t="shared" si="3420"/>
        <v>2.4880509431115527E-2</v>
      </c>
      <c r="Q3076" s="20">
        <f t="shared" si="3421"/>
        <v>1.1745790124302102E-2</v>
      </c>
      <c r="S3076" s="20">
        <f t="shared" ref="S3076:U3076" si="3478">_xlfn.STDEV.S(O3056:O3076)*SQRT(252)</f>
        <v>0.28338866939012503</v>
      </c>
      <c r="T3076" s="20">
        <f t="shared" si="3478"/>
        <v>0.24446736472229225</v>
      </c>
      <c r="U3076" s="20">
        <f t="shared" si="3478"/>
        <v>0.20754094520699362</v>
      </c>
    </row>
    <row r="3077" spans="1:21" x14ac:dyDescent="0.2">
      <c r="A3077" s="1" t="s">
        <v>479</v>
      </c>
      <c r="B3077" s="13">
        <v>40821</v>
      </c>
      <c r="C3077" s="12">
        <v>1144.03</v>
      </c>
      <c r="D3077" s="12">
        <v>51013.85</v>
      </c>
      <c r="E3077" s="10">
        <v>1.8452999999999999</v>
      </c>
      <c r="F3077" s="12">
        <v>12</v>
      </c>
      <c r="H3077" s="19">
        <f t="shared" si="3416"/>
        <v>5.6624563463162199</v>
      </c>
      <c r="I3077" s="19">
        <f t="shared" si="3417"/>
        <v>3.0132220909627989</v>
      </c>
      <c r="J3077" s="19">
        <f t="shared" si="3418"/>
        <v>0.80562767261948065</v>
      </c>
      <c r="K3077" s="30">
        <f t="shared" si="3413"/>
        <v>0.60264441819255987</v>
      </c>
      <c r="L3077" s="30">
        <f t="shared" si="3414"/>
        <v>0.64450213809558454</v>
      </c>
      <c r="M3077" s="30">
        <f t="shared" si="3411"/>
        <v>1.2471465562881443</v>
      </c>
      <c r="O3077" s="20">
        <f t="shared" si="3419"/>
        <v>6.4615042238205245E-3</v>
      </c>
      <c r="P3077" s="20">
        <f t="shared" si="3420"/>
        <v>-3.6774219344235526E-3</v>
      </c>
      <c r="Q3077" s="20">
        <f t="shared" si="3421"/>
        <v>1.1962653451875749E-3</v>
      </c>
      <c r="S3077" s="20">
        <f t="shared" ref="S3077:U3077" si="3479">_xlfn.STDEV.S(O3057:O3077)*SQRT(252)</f>
        <v>0.26000071826936788</v>
      </c>
      <c r="T3077" s="20">
        <f t="shared" si="3479"/>
        <v>0.24442852206290722</v>
      </c>
      <c r="U3077" s="20">
        <f t="shared" si="3479"/>
        <v>0.20192337672788596</v>
      </c>
    </row>
    <row r="3078" spans="1:21" x14ac:dyDescent="0.2">
      <c r="A3078" s="1" t="s">
        <v>480</v>
      </c>
      <c r="B3078" s="13">
        <v>40822</v>
      </c>
      <c r="C3078" s="12">
        <v>1164.97</v>
      </c>
      <c r="D3078" s="12">
        <v>52290.37</v>
      </c>
      <c r="E3078" s="10">
        <v>1.8112999999999999</v>
      </c>
      <c r="F3078" s="12">
        <v>12</v>
      </c>
      <c r="H3078" s="19">
        <f t="shared" si="3416"/>
        <v>5.6649833414022668</v>
      </c>
      <c r="I3078" s="19">
        <f t="shared" si="3417"/>
        <v>3.0886219728293085</v>
      </c>
      <c r="J3078" s="19">
        <f t="shared" si="3418"/>
        <v>0.80525811355045251</v>
      </c>
      <c r="K3078" s="30">
        <f t="shared" si="3413"/>
        <v>0.6177243945658617</v>
      </c>
      <c r="L3078" s="30">
        <f t="shared" si="3414"/>
        <v>0.64420649084036208</v>
      </c>
      <c r="M3078" s="30">
        <f t="shared" si="3411"/>
        <v>1.2619308854062239</v>
      </c>
      <c r="O3078" s="20">
        <f t="shared" si="3419"/>
        <v>2.5023008457507157E-2</v>
      </c>
      <c r="P3078" s="20">
        <f t="shared" si="3420"/>
        <v>-4.5872191533158357E-4</v>
      </c>
      <c r="Q3078" s="20">
        <f t="shared" si="3421"/>
        <v>1.1854524268648747E-2</v>
      </c>
      <c r="S3078" s="20">
        <f t="shared" ref="S3078:U3078" si="3480">_xlfn.STDEV.S(O3058:O3078)*SQRT(252)</f>
        <v>0.27955083700685102</v>
      </c>
      <c r="T3078" s="20">
        <f t="shared" si="3480"/>
        <v>0.22822662546951464</v>
      </c>
      <c r="U3078" s="20">
        <f t="shared" si="3480"/>
        <v>0.20064240261466221</v>
      </c>
    </row>
    <row r="3079" spans="1:21" x14ac:dyDescent="0.2">
      <c r="A3079" s="1" t="s">
        <v>481</v>
      </c>
      <c r="B3079" s="13">
        <v>40823</v>
      </c>
      <c r="C3079" s="12">
        <v>1155.46</v>
      </c>
      <c r="D3079" s="12">
        <v>51243.62</v>
      </c>
      <c r="E3079" s="10">
        <v>1.7663</v>
      </c>
      <c r="F3079" s="12">
        <v>12</v>
      </c>
      <c r="H3079" s="19">
        <f t="shared" si="3416"/>
        <v>5.667511464215182</v>
      </c>
      <c r="I3079" s="19">
        <f t="shared" si="3417"/>
        <v>3.0267938570584874</v>
      </c>
      <c r="J3079" s="19">
        <f t="shared" si="3418"/>
        <v>0.77884200307177864</v>
      </c>
      <c r="K3079" s="30">
        <f t="shared" si="3413"/>
        <v>0.60535877141169747</v>
      </c>
      <c r="L3079" s="30">
        <f t="shared" si="3414"/>
        <v>0.62307360245742294</v>
      </c>
      <c r="M3079" s="30">
        <f t="shared" si="3411"/>
        <v>1.2284323738691203</v>
      </c>
      <c r="O3079" s="20">
        <f t="shared" si="3419"/>
        <v>-2.0018026263726951E-2</v>
      </c>
      <c r="P3079" s="20">
        <f t="shared" si="3420"/>
        <v>-3.2804525696987996E-2</v>
      </c>
      <c r="Q3079" s="20">
        <f t="shared" si="3421"/>
        <v>-2.6545440740457171E-2</v>
      </c>
      <c r="S3079" s="20">
        <f t="shared" ref="S3079:U3079" si="3481">_xlfn.STDEV.S(O3059:O3079)*SQRT(252)</f>
        <v>0.27350771844374749</v>
      </c>
      <c r="T3079" s="20">
        <f t="shared" si="3481"/>
        <v>0.25544865089109903</v>
      </c>
      <c r="U3079" s="20">
        <f t="shared" si="3481"/>
        <v>0.21922944544700307</v>
      </c>
    </row>
    <row r="3080" spans="1:21" x14ac:dyDescent="0.2">
      <c r="A3080" s="1" t="s">
        <v>482</v>
      </c>
      <c r="B3080" s="13">
        <v>40826</v>
      </c>
      <c r="C3080" s="12">
        <v>1194.8900000000001</v>
      </c>
      <c r="D3080" s="12">
        <v>53273.11</v>
      </c>
      <c r="E3080" s="10">
        <v>1.7475000000000001</v>
      </c>
      <c r="F3080" s="12">
        <v>12</v>
      </c>
      <c r="H3080" s="19">
        <f t="shared" si="3416"/>
        <v>5.6700407152582395</v>
      </c>
      <c r="I3080" s="19">
        <f t="shared" si="3417"/>
        <v>3.1466692262256468</v>
      </c>
      <c r="J3080" s="19">
        <f t="shared" si="3418"/>
        <v>0.79684727446193027</v>
      </c>
      <c r="K3080" s="30">
        <f t="shared" si="3413"/>
        <v>0.62933384524512936</v>
      </c>
      <c r="L3080" s="30">
        <f t="shared" si="3414"/>
        <v>0.6374778195695443</v>
      </c>
      <c r="M3080" s="30">
        <f t="shared" si="3411"/>
        <v>1.2668116648146737</v>
      </c>
      <c r="O3080" s="20">
        <f t="shared" si="3419"/>
        <v>3.960473518459473E-2</v>
      </c>
      <c r="P3080" s="20">
        <f t="shared" si="3420"/>
        <v>2.3118002520585934E-2</v>
      </c>
      <c r="Q3080" s="20">
        <f t="shared" si="3421"/>
        <v>3.1242493898685275E-2</v>
      </c>
      <c r="S3080" s="20">
        <f t="shared" ref="S3080:U3080" si="3482">_xlfn.STDEV.S(O3060:O3080)*SQRT(252)</f>
        <v>0.2972716573261574</v>
      </c>
      <c r="T3080" s="20">
        <f t="shared" si="3482"/>
        <v>0.25816291160952781</v>
      </c>
      <c r="U3080" s="20">
        <f t="shared" si="3482"/>
        <v>0.2323911244357296</v>
      </c>
    </row>
    <row r="3081" spans="1:21" x14ac:dyDescent="0.2">
      <c r="A3081" s="1" t="s">
        <v>483</v>
      </c>
      <c r="B3081" s="13">
        <v>40827</v>
      </c>
      <c r="C3081" s="12">
        <v>1195.54</v>
      </c>
      <c r="D3081" s="12">
        <v>53838.47</v>
      </c>
      <c r="E3081" s="10">
        <v>1.7655000000000001</v>
      </c>
      <c r="F3081" s="12">
        <v>12</v>
      </c>
      <c r="H3081" s="19">
        <f t="shared" si="3416"/>
        <v>5.672571095034936</v>
      </c>
      <c r="I3081" s="19">
        <f t="shared" si="3417"/>
        <v>3.1800632014176142</v>
      </c>
      <c r="J3081" s="19">
        <f t="shared" si="3418"/>
        <v>0.80549307979866092</v>
      </c>
      <c r="K3081" s="30">
        <f t="shared" si="3413"/>
        <v>0.63601264028352289</v>
      </c>
      <c r="L3081" s="30">
        <f t="shared" si="3414"/>
        <v>0.64439446383892873</v>
      </c>
      <c r="M3081" s="30">
        <f t="shared" si="3411"/>
        <v>1.2804071041224516</v>
      </c>
      <c r="O3081" s="20">
        <f t="shared" si="3419"/>
        <v>1.0612483483693813E-2</v>
      </c>
      <c r="P3081" s="20">
        <f t="shared" si="3420"/>
        <v>1.0850015572392735E-2</v>
      </c>
      <c r="Q3081" s="20">
        <f t="shared" si="3421"/>
        <v>1.0732013041391486E-2</v>
      </c>
      <c r="S3081" s="20">
        <f t="shared" ref="S3081:U3081" si="3483">_xlfn.STDEV.S(O3061:O3081)*SQRT(252)</f>
        <v>0.30048044220702969</v>
      </c>
      <c r="T3081" s="20">
        <f t="shared" si="3483"/>
        <v>0.25656638148218153</v>
      </c>
      <c r="U3081" s="20">
        <f t="shared" si="3483"/>
        <v>0.23431973284562638</v>
      </c>
    </row>
    <row r="3082" spans="1:21" x14ac:dyDescent="0.2">
      <c r="A3082" s="1" t="s">
        <v>484</v>
      </c>
      <c r="B3082" s="13">
        <v>40828</v>
      </c>
      <c r="C3082" s="12">
        <v>1207.25</v>
      </c>
      <c r="D3082" s="12">
        <v>53838.47</v>
      </c>
      <c r="E3082" s="10">
        <v>1.7655000000000001</v>
      </c>
      <c r="F3082" s="12">
        <v>12</v>
      </c>
      <c r="H3082" s="19">
        <f t="shared" si="3416"/>
        <v>5.6751026040489929</v>
      </c>
      <c r="I3082" s="19">
        <f t="shared" si="3417"/>
        <v>3.1800632014176142</v>
      </c>
      <c r="J3082" s="19">
        <f t="shared" si="3418"/>
        <v>0.81338267275618825</v>
      </c>
      <c r="K3082" s="30">
        <f t="shared" si="3413"/>
        <v>0.63601264028352289</v>
      </c>
      <c r="L3082" s="30">
        <f t="shared" si="3414"/>
        <v>0.6507061382049506</v>
      </c>
      <c r="M3082" s="30">
        <f t="shared" ref="M3082:M3145" si="3484">I3082*$M$4+(1-$M$4)*J3082</f>
        <v>1.2867187784884735</v>
      </c>
      <c r="O3082" s="20">
        <f t="shared" si="3419"/>
        <v>0</v>
      </c>
      <c r="P3082" s="20">
        <f t="shared" si="3420"/>
        <v>9.7947371062447885E-3</v>
      </c>
      <c r="Q3082" s="20">
        <f t="shared" si="3421"/>
        <v>4.9294277934732733E-3</v>
      </c>
      <c r="S3082" s="20">
        <f t="shared" ref="S3082:U3082" si="3485">_xlfn.STDEV.S(O3062:O3082)*SQRT(252)</f>
        <v>0.30049134378983833</v>
      </c>
      <c r="T3082" s="20">
        <f t="shared" si="3485"/>
        <v>0.24816187698213962</v>
      </c>
      <c r="U3082" s="20">
        <f t="shared" si="3485"/>
        <v>0.23274732212101695</v>
      </c>
    </row>
    <row r="3083" spans="1:21" x14ac:dyDescent="0.2">
      <c r="A3083" s="1" t="s">
        <v>485</v>
      </c>
      <c r="B3083" s="13">
        <v>40829</v>
      </c>
      <c r="C3083" s="12">
        <v>1203.6600000000001</v>
      </c>
      <c r="D3083" s="12">
        <v>54601.07</v>
      </c>
      <c r="E3083" s="10">
        <v>1.7533000000000001</v>
      </c>
      <c r="F3083" s="12">
        <v>12</v>
      </c>
      <c r="H3083" s="19">
        <f t="shared" si="3416"/>
        <v>5.6776352428043584</v>
      </c>
      <c r="I3083" s="19">
        <f t="shared" si="3417"/>
        <v>3.225107501476681</v>
      </c>
      <c r="J3083" s="19">
        <f t="shared" si="3418"/>
        <v>0.8053599741470544</v>
      </c>
      <c r="K3083" s="30">
        <f t="shared" ref="K3083:K3146" si="3486">I3083*$M$4</f>
        <v>0.64502150029533623</v>
      </c>
      <c r="L3083" s="30">
        <f t="shared" ref="L3083:L3146" si="3487">J3083*(1-$M$4)</f>
        <v>0.64428797931764359</v>
      </c>
      <c r="M3083" s="30">
        <f t="shared" si="3484"/>
        <v>1.2893094796129798</v>
      </c>
      <c r="O3083" s="20">
        <f t="shared" si="3419"/>
        <v>1.416459271595194E-2</v>
      </c>
      <c r="P3083" s="20">
        <f t="shared" si="3420"/>
        <v>-9.863375355598003E-3</v>
      </c>
      <c r="Q3083" s="20">
        <f t="shared" si="3421"/>
        <v>2.0134167370664535E-3</v>
      </c>
      <c r="S3083" s="20">
        <f t="shared" ref="S3083:U3083" si="3488">_xlfn.STDEV.S(O3063:O3083)*SQRT(252)</f>
        <v>0.30099882329124406</v>
      </c>
      <c r="T3083" s="20">
        <f t="shared" si="3488"/>
        <v>0.24070202530507351</v>
      </c>
      <c r="U3083" s="20">
        <f t="shared" si="3488"/>
        <v>0.22423238478378402</v>
      </c>
    </row>
    <row r="3084" spans="1:21" x14ac:dyDescent="0.2">
      <c r="A3084" s="1" t="s">
        <v>486</v>
      </c>
      <c r="B3084" s="13">
        <v>40830</v>
      </c>
      <c r="C3084" s="12">
        <v>1224.58</v>
      </c>
      <c r="D3084" s="12">
        <v>55030.45</v>
      </c>
      <c r="E3084" s="10">
        <v>1.7373000000000001</v>
      </c>
      <c r="F3084" s="12">
        <v>12</v>
      </c>
      <c r="H3084" s="19">
        <f t="shared" ref="H3084:H3147" si="3489">H3083*(1+(F3084-0.1)/100)^(1/252)</f>
        <v>5.6801690118052033</v>
      </c>
      <c r="I3084" s="19">
        <f t="shared" ref="H3084:I3147" si="3490">(D3084/D3083*I3083)</f>
        <v>3.2504695806261195</v>
      </c>
      <c r="J3084" s="19">
        <f t="shared" ref="J3084:J3147" si="3491">((C3084*E3084)/(C3083*E3083))*J3083</f>
        <v>0.81188022313662511</v>
      </c>
      <c r="K3084" s="30">
        <f t="shared" si="3486"/>
        <v>0.65009391612522394</v>
      </c>
      <c r="L3084" s="30">
        <f t="shared" si="3487"/>
        <v>0.64950417850930009</v>
      </c>
      <c r="M3084" s="30">
        <f t="shared" si="3484"/>
        <v>1.299598094634524</v>
      </c>
      <c r="O3084" s="20">
        <f t="shared" ref="O3084:O3147" si="3492">I3084/I3083-1</f>
        <v>7.8639484537572635E-3</v>
      </c>
      <c r="P3084" s="20">
        <f t="shared" ref="P3084:P3147" si="3493">J3084/J3083-1</f>
        <v>8.0960678440422651E-3</v>
      </c>
      <c r="Q3084" s="20">
        <f t="shared" ref="Q3084:Q3147" si="3494">M3084/M3083-1</f>
        <v>7.9799421195851927E-3</v>
      </c>
      <c r="S3084" s="20">
        <f t="shared" ref="S3084:U3084" si="3495">_xlfn.STDEV.S(O3064:O3084)*SQRT(252)</f>
        <v>0.30252025101785285</v>
      </c>
      <c r="T3084" s="20">
        <f t="shared" si="3495"/>
        <v>0.24119839706959836</v>
      </c>
      <c r="U3084" s="20">
        <f t="shared" si="3495"/>
        <v>0.22554574884765985</v>
      </c>
    </row>
    <row r="3085" spans="1:21" x14ac:dyDescent="0.2">
      <c r="A3085" s="1" t="s">
        <v>487</v>
      </c>
      <c r="B3085" s="13">
        <v>40833</v>
      </c>
      <c r="C3085" s="12">
        <v>1200.8599999999999</v>
      </c>
      <c r="D3085" s="12">
        <v>53911.33</v>
      </c>
      <c r="E3085" s="10">
        <v>1.7484999999999999</v>
      </c>
      <c r="F3085" s="12">
        <v>12</v>
      </c>
      <c r="H3085" s="19">
        <f t="shared" si="3489"/>
        <v>5.682703911555925</v>
      </c>
      <c r="I3085" s="19">
        <f t="shared" si="3490"/>
        <v>3.1843668044890845</v>
      </c>
      <c r="J3085" s="19">
        <f t="shared" si="3491"/>
        <v>0.8012868142050934</v>
      </c>
      <c r="K3085" s="30">
        <f t="shared" si="3486"/>
        <v>0.63687336089781699</v>
      </c>
      <c r="L3085" s="30">
        <f t="shared" si="3487"/>
        <v>0.64102945136407474</v>
      </c>
      <c r="M3085" s="30">
        <f t="shared" si="3484"/>
        <v>1.2779028122618916</v>
      </c>
      <c r="O3085" s="20">
        <f t="shared" si="3492"/>
        <v>-2.0336377405599904E-2</v>
      </c>
      <c r="P3085" s="20">
        <f t="shared" si="3493"/>
        <v>-1.3047994802244389E-2</v>
      </c>
      <c r="Q3085" s="20">
        <f t="shared" si="3494"/>
        <v>-1.669383978185468E-2</v>
      </c>
      <c r="S3085" s="20">
        <f t="shared" ref="S3085:U3085" si="3496">_xlfn.STDEV.S(O3065:O3085)*SQRT(252)</f>
        <v>0.30398340967748649</v>
      </c>
      <c r="T3085" s="20">
        <f t="shared" si="3496"/>
        <v>0.2454778249343311</v>
      </c>
      <c r="U3085" s="20">
        <f t="shared" si="3496"/>
        <v>0.22932259353734394</v>
      </c>
    </row>
    <row r="3086" spans="1:21" x14ac:dyDescent="0.2">
      <c r="A3086" s="1" t="s">
        <v>488</v>
      </c>
      <c r="B3086" s="13">
        <v>40834</v>
      </c>
      <c r="C3086" s="12">
        <v>1225.3800000000001</v>
      </c>
      <c r="D3086" s="12">
        <v>55031.93</v>
      </c>
      <c r="E3086" s="10">
        <v>1.7721</v>
      </c>
      <c r="F3086" s="12">
        <v>12</v>
      </c>
      <c r="H3086" s="19">
        <f t="shared" si="3489"/>
        <v>5.6852399425611448</v>
      </c>
      <c r="I3086" s="19">
        <f t="shared" si="3490"/>
        <v>3.2505569994093442</v>
      </c>
      <c r="J3086" s="19">
        <f t="shared" si="3491"/>
        <v>0.82868407665377175</v>
      </c>
      <c r="K3086" s="30">
        <f t="shared" si="3486"/>
        <v>0.65011139988186883</v>
      </c>
      <c r="L3086" s="30">
        <f t="shared" si="3487"/>
        <v>0.6629472613230174</v>
      </c>
      <c r="M3086" s="30">
        <f t="shared" si="3484"/>
        <v>1.3130586612048862</v>
      </c>
      <c r="O3086" s="20">
        <f t="shared" si="3492"/>
        <v>2.0785983206127456E-2</v>
      </c>
      <c r="P3086" s="20">
        <f t="shared" si="3493"/>
        <v>3.4191580296822233E-2</v>
      </c>
      <c r="Q3086" s="20">
        <f t="shared" si="3494"/>
        <v>2.7510581090880226E-2</v>
      </c>
      <c r="S3086" s="20">
        <f t="shared" ref="S3086:U3086" si="3497">_xlfn.STDEV.S(O3066:O3086)*SQRT(252)</f>
        <v>0.31465836494790361</v>
      </c>
      <c r="T3086" s="20">
        <f t="shared" si="3497"/>
        <v>0.25591921350827179</v>
      </c>
      <c r="U3086" s="20">
        <f t="shared" si="3497"/>
        <v>0.2460250016798271</v>
      </c>
    </row>
    <row r="3087" spans="1:21" x14ac:dyDescent="0.2">
      <c r="A3087" s="1" t="s">
        <v>489</v>
      </c>
      <c r="B3087" s="13">
        <v>40835</v>
      </c>
      <c r="C3087" s="12">
        <v>1209.8800000000001</v>
      </c>
      <c r="D3087" s="12">
        <v>54966.13</v>
      </c>
      <c r="E3087" s="10">
        <v>1.7601</v>
      </c>
      <c r="F3087" s="12">
        <v>12</v>
      </c>
      <c r="H3087" s="19">
        <f t="shared" si="3489"/>
        <v>5.6877771053257105</v>
      </c>
      <c r="I3087" s="19">
        <f t="shared" si="3490"/>
        <v>3.246670407560555</v>
      </c>
      <c r="J3087" s="19">
        <f t="shared" si="3491"/>
        <v>0.81266137965964946</v>
      </c>
      <c r="K3087" s="30">
        <f t="shared" si="3486"/>
        <v>0.64933408151211103</v>
      </c>
      <c r="L3087" s="30">
        <f t="shared" si="3487"/>
        <v>0.65012910372771959</v>
      </c>
      <c r="M3087" s="30">
        <f t="shared" si="3484"/>
        <v>1.2994631852398306</v>
      </c>
      <c r="O3087" s="20">
        <f t="shared" si="3492"/>
        <v>-1.1956694958726866E-3</v>
      </c>
      <c r="P3087" s="20">
        <f t="shared" si="3493"/>
        <v>-1.9335109054854693E-2</v>
      </c>
      <c r="Q3087" s="20">
        <f t="shared" si="3494"/>
        <v>-1.0354050711321783E-2</v>
      </c>
      <c r="S3087" s="20">
        <f t="shared" ref="S3087:U3087" si="3498">_xlfn.STDEV.S(O3067:O3087)*SQRT(252)</f>
        <v>0.31205232658840765</v>
      </c>
      <c r="T3087" s="20">
        <f t="shared" si="3498"/>
        <v>0.26484097677013996</v>
      </c>
      <c r="U3087" s="20">
        <f t="shared" si="3498"/>
        <v>0.2481176372575061</v>
      </c>
    </row>
    <row r="3088" spans="1:21" x14ac:dyDescent="0.2">
      <c r="A3088" s="1" t="s">
        <v>490</v>
      </c>
      <c r="B3088" s="13">
        <v>40836</v>
      </c>
      <c r="C3088" s="12">
        <v>1215.3900000000001</v>
      </c>
      <c r="D3088" s="12">
        <v>54009.98</v>
      </c>
      <c r="E3088" s="10">
        <v>1.7823</v>
      </c>
      <c r="F3088" s="12">
        <v>11.5</v>
      </c>
      <c r="H3088" s="19">
        <f t="shared" si="3489"/>
        <v>5.6902142787525127</v>
      </c>
      <c r="I3088" s="19">
        <f t="shared" si="3490"/>
        <v>3.190193738924997</v>
      </c>
      <c r="J3088" s="19">
        <f t="shared" si="3491"/>
        <v>0.82665909141263816</v>
      </c>
      <c r="K3088" s="30">
        <f t="shared" si="3486"/>
        <v>0.63803874778499947</v>
      </c>
      <c r="L3088" s="30">
        <f t="shared" si="3487"/>
        <v>0.66132727313011053</v>
      </c>
      <c r="M3088" s="30">
        <f t="shared" si="3484"/>
        <v>1.2993660209151101</v>
      </c>
      <c r="O3088" s="20">
        <f t="shared" si="3492"/>
        <v>-1.7395257770557837E-2</v>
      </c>
      <c r="P3088" s="20">
        <f t="shared" si="3493"/>
        <v>1.7224531770970941E-2</v>
      </c>
      <c r="Q3088" s="20">
        <f t="shared" si="3494"/>
        <v>-7.4772664454214599E-5</v>
      </c>
      <c r="S3088" s="20">
        <f t="shared" ref="S3088:U3088" si="3499">_xlfn.STDEV.S(O3068:O3088)*SQRT(252)</f>
        <v>0.31659778441937975</v>
      </c>
      <c r="T3088" s="20">
        <f t="shared" si="3499"/>
        <v>0.27028143013987982</v>
      </c>
      <c r="U3088" s="20">
        <f t="shared" si="3499"/>
        <v>0.24703040997309059</v>
      </c>
    </row>
    <row r="3089" spans="1:21" x14ac:dyDescent="0.2">
      <c r="A3089" s="1" t="s">
        <v>491</v>
      </c>
      <c r="B3089" s="13">
        <v>40837</v>
      </c>
      <c r="C3089" s="12">
        <v>1238.25</v>
      </c>
      <c r="D3089" s="12">
        <v>55255.23</v>
      </c>
      <c r="E3089" s="10">
        <v>1.78</v>
      </c>
      <c r="F3089" s="12">
        <v>11.5</v>
      </c>
      <c r="H3089" s="19">
        <f t="shared" si="3489"/>
        <v>5.69265249649139</v>
      </c>
      <c r="I3089" s="19">
        <f t="shared" si="3490"/>
        <v>3.2637466036621503</v>
      </c>
      <c r="J3089" s="19">
        <f t="shared" si="3491"/>
        <v>0.84112069692310709</v>
      </c>
      <c r="K3089" s="30">
        <f t="shared" si="3486"/>
        <v>0.65274932073243008</v>
      </c>
      <c r="L3089" s="30">
        <f t="shared" si="3487"/>
        <v>0.67289655753848576</v>
      </c>
      <c r="M3089" s="30">
        <f t="shared" si="3484"/>
        <v>1.3256458782709157</v>
      </c>
      <c r="O3089" s="20">
        <f t="shared" si="3492"/>
        <v>2.3055924108840609E-2</v>
      </c>
      <c r="P3089" s="20">
        <f t="shared" si="3493"/>
        <v>1.7494037942238361E-2</v>
      </c>
      <c r="Q3089" s="20">
        <f t="shared" si="3494"/>
        <v>2.0225138208014304E-2</v>
      </c>
      <c r="S3089" s="20">
        <f t="shared" ref="S3089:U3089" si="3500">_xlfn.STDEV.S(O3069:O3089)*SQRT(252)</f>
        <v>0.27795713169137365</v>
      </c>
      <c r="T3089" s="20">
        <f t="shared" si="3500"/>
        <v>0.27563588376785869</v>
      </c>
      <c r="U3089" s="20">
        <f t="shared" si="3500"/>
        <v>0.24513166350109028</v>
      </c>
    </row>
    <row r="3090" spans="1:21" x14ac:dyDescent="0.2">
      <c r="A3090" s="1" t="s">
        <v>492</v>
      </c>
      <c r="B3090" s="13">
        <v>40840</v>
      </c>
      <c r="C3090" s="12">
        <v>1254.19</v>
      </c>
      <c r="D3090" s="12">
        <v>56891.97</v>
      </c>
      <c r="E3090" s="10">
        <v>1.7765</v>
      </c>
      <c r="F3090" s="12">
        <v>11.5</v>
      </c>
      <c r="H3090" s="19">
        <f t="shared" si="3489"/>
        <v>5.6950917589898236</v>
      </c>
      <c r="I3090" s="19">
        <f t="shared" si="3490"/>
        <v>3.3604235085646903</v>
      </c>
      <c r="J3090" s="19">
        <f t="shared" si="3491"/>
        <v>0.85027326938464087</v>
      </c>
      <c r="K3090" s="30">
        <f t="shared" si="3486"/>
        <v>0.6720847017129381</v>
      </c>
      <c r="L3090" s="30">
        <f t="shared" si="3487"/>
        <v>0.68021861550771279</v>
      </c>
      <c r="M3090" s="30">
        <f t="shared" si="3484"/>
        <v>1.3523033172206509</v>
      </c>
      <c r="O3090" s="20">
        <f t="shared" si="3492"/>
        <v>2.9621449408499423E-2</v>
      </c>
      <c r="P3090" s="20">
        <f t="shared" si="3493"/>
        <v>1.0881402033043219E-2</v>
      </c>
      <c r="Q3090" s="20">
        <f t="shared" si="3494"/>
        <v>2.0109019600698552E-2</v>
      </c>
      <c r="S3090" s="20">
        <f t="shared" ref="S3090:U3090" si="3501">_xlfn.STDEV.S(O3070:O3090)*SQRT(252)</f>
        <v>0.29376271063259668</v>
      </c>
      <c r="T3090" s="20">
        <f t="shared" si="3501"/>
        <v>0.27491224136823594</v>
      </c>
      <c r="U3090" s="20">
        <f t="shared" si="3501"/>
        <v>0.25197805639556298</v>
      </c>
    </row>
    <row r="3091" spans="1:21" x14ac:dyDescent="0.2">
      <c r="A3091" s="1" t="s">
        <v>493</v>
      </c>
      <c r="B3091" s="13">
        <v>40841</v>
      </c>
      <c r="C3091" s="12">
        <v>1229.05</v>
      </c>
      <c r="D3091" s="12">
        <v>56285.99</v>
      </c>
      <c r="E3091" s="10">
        <v>1.7544999999999999</v>
      </c>
      <c r="F3091" s="12">
        <v>11.5</v>
      </c>
      <c r="H3091" s="19">
        <f t="shared" si="3489"/>
        <v>5.6975320666954854</v>
      </c>
      <c r="I3091" s="19">
        <f t="shared" si="3490"/>
        <v>3.3246302421736682</v>
      </c>
      <c r="J3091" s="19">
        <f t="shared" si="3491"/>
        <v>0.82291106932574887</v>
      </c>
      <c r="K3091" s="30">
        <f t="shared" si="3486"/>
        <v>0.66492604843473369</v>
      </c>
      <c r="L3091" s="30">
        <f t="shared" si="3487"/>
        <v>0.65832885546059916</v>
      </c>
      <c r="M3091" s="30">
        <f t="shared" si="3484"/>
        <v>1.3232549038953327</v>
      </c>
      <c r="O3091" s="20">
        <f t="shared" si="3492"/>
        <v>-1.0651415305182765E-2</v>
      </c>
      <c r="P3091" s="20">
        <f t="shared" si="3493"/>
        <v>-3.2180477787681738E-2</v>
      </c>
      <c r="Q3091" s="20">
        <f t="shared" si="3494"/>
        <v>-2.1480693684180596E-2</v>
      </c>
      <c r="S3091" s="20">
        <f t="shared" ref="S3091:U3091" si="3502">_xlfn.STDEV.S(O3071:O3091)*SQRT(252)</f>
        <v>0.29664742510330394</v>
      </c>
      <c r="T3091" s="20">
        <f t="shared" si="3502"/>
        <v>0.29881698040561661</v>
      </c>
      <c r="U3091" s="20">
        <f t="shared" si="3502"/>
        <v>0.26447773320146256</v>
      </c>
    </row>
    <row r="3092" spans="1:21" x14ac:dyDescent="0.2">
      <c r="A3092" s="1" t="s">
        <v>494</v>
      </c>
      <c r="B3092" s="13">
        <v>40842</v>
      </c>
      <c r="C3092" s="12">
        <v>1242</v>
      </c>
      <c r="D3092" s="12">
        <v>57143.79</v>
      </c>
      <c r="E3092" s="10">
        <v>1.7603</v>
      </c>
      <c r="F3092" s="12">
        <v>11.5</v>
      </c>
      <c r="H3092" s="19">
        <f t="shared" si="3489"/>
        <v>5.6999734200562386</v>
      </c>
      <c r="I3092" s="19">
        <f t="shared" si="3490"/>
        <v>3.3752976963969403</v>
      </c>
      <c r="J3092" s="19">
        <f t="shared" si="3491"/>
        <v>0.83433077916225173</v>
      </c>
      <c r="K3092" s="30">
        <f t="shared" si="3486"/>
        <v>0.67505953927938811</v>
      </c>
      <c r="L3092" s="30">
        <f t="shared" si="3487"/>
        <v>0.66746462332980139</v>
      </c>
      <c r="M3092" s="30">
        <f t="shared" si="3484"/>
        <v>1.3425241626091895</v>
      </c>
      <c r="O3092" s="20">
        <f t="shared" si="3492"/>
        <v>1.5240026869919099E-2</v>
      </c>
      <c r="P3092" s="20">
        <f t="shared" si="3493"/>
        <v>1.3877210141139074E-2</v>
      </c>
      <c r="Q3092" s="20">
        <f t="shared" si="3494"/>
        <v>1.456201572133442E-2</v>
      </c>
      <c r="S3092" s="20">
        <f t="shared" ref="S3092:U3092" si="3503">_xlfn.STDEV.S(O3072:O3092)*SQRT(252)</f>
        <v>0.29998719768105558</v>
      </c>
      <c r="T3092" s="20">
        <f t="shared" si="3503"/>
        <v>0.29793655642268269</v>
      </c>
      <c r="U3092" s="20">
        <f t="shared" si="3503"/>
        <v>0.26716861097809969</v>
      </c>
    </row>
    <row r="3093" spans="1:21" x14ac:dyDescent="0.2">
      <c r="A3093" s="1" t="s">
        <v>495</v>
      </c>
      <c r="B3093" s="13">
        <v>40843</v>
      </c>
      <c r="C3093" s="12">
        <v>1284.5899999999999</v>
      </c>
      <c r="D3093" s="12">
        <v>59270.13</v>
      </c>
      <c r="E3093" s="10">
        <v>1.732</v>
      </c>
      <c r="F3093" s="12">
        <v>11.5</v>
      </c>
      <c r="H3093" s="19">
        <f t="shared" si="3489"/>
        <v>5.7024158195201409</v>
      </c>
      <c r="I3093" s="19">
        <f t="shared" si="3490"/>
        <v>3.5008936798582515</v>
      </c>
      <c r="J3093" s="19">
        <f t="shared" si="3491"/>
        <v>0.84906786664611689</v>
      </c>
      <c r="K3093" s="30">
        <f t="shared" si="3486"/>
        <v>0.70017873597165037</v>
      </c>
      <c r="L3093" s="30">
        <f t="shared" si="3487"/>
        <v>0.67925429331689358</v>
      </c>
      <c r="M3093" s="30">
        <f t="shared" si="3484"/>
        <v>1.3794330292885439</v>
      </c>
      <c r="O3093" s="20">
        <f t="shared" si="3492"/>
        <v>3.7210342541157848E-2</v>
      </c>
      <c r="P3093" s="20">
        <f t="shared" si="3493"/>
        <v>1.766336308323968E-2</v>
      </c>
      <c r="Q3093" s="20">
        <f t="shared" si="3494"/>
        <v>2.7492143312804362E-2</v>
      </c>
      <c r="S3093" s="20">
        <f t="shared" ref="S3093:U3093" si="3504">_xlfn.STDEV.S(O3073:O3093)*SQRT(252)</f>
        <v>0.31702291982412922</v>
      </c>
      <c r="T3093" s="20">
        <f t="shared" si="3504"/>
        <v>0.29707222807932643</v>
      </c>
      <c r="U3093" s="20">
        <f t="shared" si="3504"/>
        <v>0.27464852571817866</v>
      </c>
    </row>
    <row r="3094" spans="1:21" x14ac:dyDescent="0.2">
      <c r="A3094" s="1" t="s">
        <v>496</v>
      </c>
      <c r="B3094" s="13">
        <v>40844</v>
      </c>
      <c r="C3094" s="12">
        <v>1285.0899999999999</v>
      </c>
      <c r="D3094" s="12">
        <v>59513.13</v>
      </c>
      <c r="E3094" s="10">
        <v>1.6982999999999999</v>
      </c>
      <c r="F3094" s="12">
        <v>11.5</v>
      </c>
      <c r="H3094" s="19">
        <f t="shared" si="3489"/>
        <v>5.7048592655354389</v>
      </c>
      <c r="I3094" s="19">
        <f t="shared" si="3490"/>
        <v>3.5152468989958767</v>
      </c>
      <c r="J3094" s="19">
        <f t="shared" si="3491"/>
        <v>0.83287137158560642</v>
      </c>
      <c r="K3094" s="30">
        <f t="shared" si="3486"/>
        <v>0.70304937979917537</v>
      </c>
      <c r="L3094" s="30">
        <f t="shared" si="3487"/>
        <v>0.66629709726848518</v>
      </c>
      <c r="M3094" s="30">
        <f t="shared" si="3484"/>
        <v>1.3693464770676607</v>
      </c>
      <c r="O3094" s="20">
        <f t="shared" si="3492"/>
        <v>4.0998729039398718E-3</v>
      </c>
      <c r="P3094" s="20">
        <f t="shared" si="3493"/>
        <v>-1.9075618919001003E-2</v>
      </c>
      <c r="Q3094" s="20">
        <f t="shared" si="3494"/>
        <v>-7.3120999763833794E-3</v>
      </c>
      <c r="S3094" s="20">
        <f t="shared" ref="S3094:U3094" si="3505">_xlfn.STDEV.S(O3074:O3094)*SQRT(252)</f>
        <v>0.31685141501354219</v>
      </c>
      <c r="T3094" s="20">
        <f t="shared" si="3505"/>
        <v>0.30223470475699921</v>
      </c>
      <c r="U3094" s="20">
        <f t="shared" si="3505"/>
        <v>0.27671219753798032</v>
      </c>
    </row>
    <row r="3095" spans="1:21" x14ac:dyDescent="0.2">
      <c r="A3095" s="1" t="s">
        <v>497</v>
      </c>
      <c r="B3095" s="13">
        <v>40847</v>
      </c>
      <c r="C3095" s="12">
        <v>1253.3</v>
      </c>
      <c r="D3095" s="12">
        <v>58338.39</v>
      </c>
      <c r="E3095" s="10">
        <v>1.6880999999999999</v>
      </c>
      <c r="F3095" s="12">
        <v>11.5</v>
      </c>
      <c r="H3095" s="19">
        <f t="shared" si="3489"/>
        <v>5.707303758550573</v>
      </c>
      <c r="I3095" s="19">
        <f t="shared" si="3490"/>
        <v>3.4458588304784517</v>
      </c>
      <c r="J3095" s="19">
        <f t="shared" si="3491"/>
        <v>0.80738967276436346</v>
      </c>
      <c r="K3095" s="30">
        <f t="shared" si="3486"/>
        <v>0.68917176609569042</v>
      </c>
      <c r="L3095" s="30">
        <f t="shared" si="3487"/>
        <v>0.64591173821149084</v>
      </c>
      <c r="M3095" s="30">
        <f t="shared" si="3484"/>
        <v>1.3350835043071814</v>
      </c>
      <c r="O3095" s="20">
        <f t="shared" si="3492"/>
        <v>-1.9739173523556919E-2</v>
      </c>
      <c r="P3095" s="20">
        <f t="shared" si="3493"/>
        <v>-3.0594999048570215E-2</v>
      </c>
      <c r="Q3095" s="20">
        <f t="shared" si="3494"/>
        <v>-2.5021404979878148E-2</v>
      </c>
      <c r="S3095" s="20">
        <f t="shared" ref="S3095:U3095" si="3506">_xlfn.STDEV.S(O3075:O3095)*SQRT(252)</f>
        <v>0.31672983567922219</v>
      </c>
      <c r="T3095" s="20">
        <f t="shared" si="3506"/>
        <v>0.31935379913683665</v>
      </c>
      <c r="U3095" s="20">
        <f t="shared" si="3506"/>
        <v>0.28660530092337783</v>
      </c>
    </row>
    <row r="3096" spans="1:21" x14ac:dyDescent="0.2">
      <c r="A3096" s="1" t="s">
        <v>498</v>
      </c>
      <c r="B3096" s="13">
        <v>40848</v>
      </c>
      <c r="C3096" s="12">
        <v>1218.28</v>
      </c>
      <c r="D3096" s="12">
        <v>57322.75</v>
      </c>
      <c r="E3096" s="10">
        <v>1.7503</v>
      </c>
      <c r="F3096" s="12">
        <v>11.5</v>
      </c>
      <c r="H3096" s="19">
        <f t="shared" si="3489"/>
        <v>5.7097492990141756</v>
      </c>
      <c r="I3096" s="19">
        <f t="shared" si="3490"/>
        <v>3.3858682811577188</v>
      </c>
      <c r="J3096" s="19">
        <f t="shared" si="3491"/>
        <v>0.81374735129992237</v>
      </c>
      <c r="K3096" s="30">
        <f t="shared" si="3486"/>
        <v>0.6771736562315438</v>
      </c>
      <c r="L3096" s="30">
        <f t="shared" si="3487"/>
        <v>0.65099788103993794</v>
      </c>
      <c r="M3096" s="30">
        <f t="shared" si="3484"/>
        <v>1.3281715372714817</v>
      </c>
      <c r="O3096" s="20">
        <f t="shared" si="3492"/>
        <v>-1.7409462276898657E-2</v>
      </c>
      <c r="P3096" s="20">
        <f t="shared" si="3493"/>
        <v>7.8743619716998836E-3</v>
      </c>
      <c r="Q3096" s="20">
        <f t="shared" si="3494"/>
        <v>-5.1771795647242991E-3</v>
      </c>
      <c r="S3096" s="20">
        <f t="shared" ref="S3096:U3096" si="3507">_xlfn.STDEV.S(O3076:O3096)*SQRT(252)</f>
        <v>0.30269725069793946</v>
      </c>
      <c r="T3096" s="20">
        <f t="shared" si="3507"/>
        <v>0.31546373719722215</v>
      </c>
      <c r="U3096" s="20">
        <f t="shared" si="3507"/>
        <v>0.27410514381230849</v>
      </c>
    </row>
    <row r="3097" spans="1:21" x14ac:dyDescent="0.2">
      <c r="A3097" s="1" t="s">
        <v>499</v>
      </c>
      <c r="B3097" s="13">
        <v>40849</v>
      </c>
      <c r="C3097" s="12">
        <v>1237.9000000000001</v>
      </c>
      <c r="D3097" s="12">
        <v>57322.75</v>
      </c>
      <c r="E3097" s="10">
        <v>1.7503</v>
      </c>
      <c r="F3097" s="12">
        <v>11.5</v>
      </c>
      <c r="H3097" s="19">
        <f t="shared" si="3489"/>
        <v>5.7121958873750716</v>
      </c>
      <c r="I3097" s="19">
        <f t="shared" si="3490"/>
        <v>3.3858682811577188</v>
      </c>
      <c r="J3097" s="19">
        <f t="shared" si="3491"/>
        <v>0.82685248561428737</v>
      </c>
      <c r="K3097" s="30">
        <f t="shared" si="3486"/>
        <v>0.6771736562315438</v>
      </c>
      <c r="L3097" s="30">
        <f t="shared" si="3487"/>
        <v>0.66148198849142992</v>
      </c>
      <c r="M3097" s="30">
        <f t="shared" si="3484"/>
        <v>1.3386556447229738</v>
      </c>
      <c r="O3097" s="20">
        <f t="shared" si="3492"/>
        <v>0</v>
      </c>
      <c r="P3097" s="20">
        <f t="shared" si="3493"/>
        <v>1.6104672160751399E-2</v>
      </c>
      <c r="Q3097" s="20">
        <f t="shared" si="3494"/>
        <v>7.8936396069968495E-3</v>
      </c>
      <c r="S3097" s="20">
        <f t="shared" ref="S3097:U3097" si="3508">_xlfn.STDEV.S(O3077:O3097)*SQRT(252)</f>
        <v>0.30209028036663471</v>
      </c>
      <c r="T3097" s="20">
        <f t="shared" si="3508"/>
        <v>0.30871801559619355</v>
      </c>
      <c r="U3097" s="20">
        <f t="shared" si="3508"/>
        <v>0.27301348139345238</v>
      </c>
    </row>
    <row r="3098" spans="1:21" x14ac:dyDescent="0.2">
      <c r="A3098" s="1" t="s">
        <v>500</v>
      </c>
      <c r="B3098" s="13">
        <v>40850</v>
      </c>
      <c r="C3098" s="12">
        <v>1261.1500000000001</v>
      </c>
      <c r="D3098" s="12">
        <v>58196.3</v>
      </c>
      <c r="E3098" s="10">
        <v>1.7265999999999999</v>
      </c>
      <c r="F3098" s="12">
        <v>11.5</v>
      </c>
      <c r="H3098" s="19">
        <f t="shared" si="3489"/>
        <v>5.7146435240822777</v>
      </c>
      <c r="I3098" s="19">
        <f t="shared" si="3490"/>
        <v>3.4374660366213927</v>
      </c>
      <c r="J3098" s="19">
        <f t="shared" si="3491"/>
        <v>0.83097596278363761</v>
      </c>
      <c r="K3098" s="30">
        <f t="shared" si="3486"/>
        <v>0.68749320732427854</v>
      </c>
      <c r="L3098" s="30">
        <f t="shared" si="3487"/>
        <v>0.66478077022691018</v>
      </c>
      <c r="M3098" s="30">
        <f t="shared" si="3484"/>
        <v>1.3522739775511887</v>
      </c>
      <c r="O3098" s="20">
        <f t="shared" si="3492"/>
        <v>1.5239150250118794E-2</v>
      </c>
      <c r="P3098" s="20">
        <f t="shared" si="3493"/>
        <v>4.9869562480504559E-3</v>
      </c>
      <c r="Q3098" s="20">
        <f t="shared" si="3494"/>
        <v>1.0173141152393317E-2</v>
      </c>
      <c r="S3098" s="20">
        <f t="shared" ref="S3098:U3098" si="3509">_xlfn.STDEV.S(O3078:O3098)*SQRT(252)</f>
        <v>0.30376745754961365</v>
      </c>
      <c r="T3098" s="20">
        <f t="shared" si="3509"/>
        <v>0.30843643649682689</v>
      </c>
      <c r="U3098" s="20">
        <f t="shared" si="3509"/>
        <v>0.27379772757677034</v>
      </c>
    </row>
    <row r="3099" spans="1:21" x14ac:dyDescent="0.2">
      <c r="A3099" s="1" t="s">
        <v>501</v>
      </c>
      <c r="B3099" s="13">
        <v>40851</v>
      </c>
      <c r="C3099" s="12">
        <v>1253.23</v>
      </c>
      <c r="D3099" s="12">
        <v>58669.919999999998</v>
      </c>
      <c r="E3099" s="10">
        <v>1.7412000000000001</v>
      </c>
      <c r="F3099" s="12">
        <v>11.5</v>
      </c>
      <c r="H3099" s="19">
        <f t="shared" si="3489"/>
        <v>5.7170922095850027</v>
      </c>
      <c r="I3099" s="19">
        <f t="shared" si="3490"/>
        <v>3.4654412285883152</v>
      </c>
      <c r="J3099" s="19">
        <f t="shared" si="3491"/>
        <v>0.83273999123346476</v>
      </c>
      <c r="K3099" s="30">
        <f t="shared" si="3486"/>
        <v>0.69308824571766303</v>
      </c>
      <c r="L3099" s="30">
        <f t="shared" si="3487"/>
        <v>0.6661919929867719</v>
      </c>
      <c r="M3099" s="30">
        <f t="shared" si="3484"/>
        <v>1.3592802387044349</v>
      </c>
      <c r="O3099" s="20">
        <f t="shared" si="3492"/>
        <v>8.1383180717673476E-3</v>
      </c>
      <c r="P3099" s="20">
        <f t="shared" si="3493"/>
        <v>2.1228393224732578E-3</v>
      </c>
      <c r="Q3099" s="20">
        <f t="shared" si="3494"/>
        <v>5.1810958944382701E-3</v>
      </c>
      <c r="S3099" s="20">
        <f t="shared" ref="S3099:U3099" si="3510">_xlfn.STDEV.S(O3079:O3099)*SQRT(252)</f>
        <v>0.29631011154453207</v>
      </c>
      <c r="T3099" s="20">
        <f t="shared" si="3510"/>
        <v>0.30834294638085985</v>
      </c>
      <c r="U3099" s="20">
        <f t="shared" si="3510"/>
        <v>0.27235854588883668</v>
      </c>
    </row>
    <row r="3100" spans="1:21" x14ac:dyDescent="0.2">
      <c r="A3100" s="1" t="s">
        <v>502</v>
      </c>
      <c r="B3100" s="13">
        <v>40854</v>
      </c>
      <c r="C3100" s="12">
        <v>1261.1199999999999</v>
      </c>
      <c r="D3100" s="12">
        <v>59198.77</v>
      </c>
      <c r="E3100" s="10">
        <v>1.75</v>
      </c>
      <c r="F3100" s="12">
        <v>11.5</v>
      </c>
      <c r="H3100" s="19">
        <f t="shared" si="3489"/>
        <v>5.7195419443326481</v>
      </c>
      <c r="I3100" s="19">
        <f t="shared" si="3490"/>
        <v>3.4966786769049127</v>
      </c>
      <c r="J3100" s="19">
        <f t="shared" si="3491"/>
        <v>0.84221785152633433</v>
      </c>
      <c r="K3100" s="30">
        <f t="shared" si="3486"/>
        <v>0.69933573538098259</v>
      </c>
      <c r="L3100" s="30">
        <f t="shared" si="3487"/>
        <v>0.67377428122106753</v>
      </c>
      <c r="M3100" s="30">
        <f t="shared" si="3484"/>
        <v>1.37311001660205</v>
      </c>
      <c r="O3100" s="20">
        <f t="shared" si="3492"/>
        <v>9.013988769713599E-3</v>
      </c>
      <c r="P3100" s="20">
        <f t="shared" si="3493"/>
        <v>1.1381536124896341E-2</v>
      </c>
      <c r="Q3100" s="20">
        <f t="shared" si="3494"/>
        <v>1.0174338965448726E-2</v>
      </c>
      <c r="S3100" s="20">
        <f t="shared" ref="S3100:U3100" si="3511">_xlfn.STDEV.S(O3080:O3100)*SQRT(252)</f>
        <v>0.28129462025603785</v>
      </c>
      <c r="T3100" s="20">
        <f t="shared" si="3511"/>
        <v>0.28283371773541277</v>
      </c>
      <c r="U3100" s="20">
        <f t="shared" si="3511"/>
        <v>0.24977172234393749</v>
      </c>
    </row>
    <row r="3101" spans="1:21" x14ac:dyDescent="0.2">
      <c r="A3101" s="1" t="s">
        <v>503</v>
      </c>
      <c r="B3101" s="13">
        <v>40855</v>
      </c>
      <c r="C3101" s="12">
        <v>1275.92</v>
      </c>
      <c r="D3101" s="12">
        <v>59026.13</v>
      </c>
      <c r="E3101" s="10">
        <v>1.7450000000000001</v>
      </c>
      <c r="F3101" s="12">
        <v>11.5</v>
      </c>
      <c r="H3101" s="19">
        <f t="shared" si="3489"/>
        <v>5.7219927287748087</v>
      </c>
      <c r="I3101" s="19">
        <f t="shared" si="3490"/>
        <v>3.4864813939752022</v>
      </c>
      <c r="J3101" s="19">
        <f t="shared" si="3491"/>
        <v>0.84966720690610331</v>
      </c>
      <c r="K3101" s="30">
        <f t="shared" si="3486"/>
        <v>0.69729627879504053</v>
      </c>
      <c r="L3101" s="30">
        <f t="shared" si="3487"/>
        <v>0.67973376552488274</v>
      </c>
      <c r="M3101" s="30">
        <f t="shared" si="3484"/>
        <v>1.3770300443199233</v>
      </c>
      <c r="O3101" s="20">
        <f t="shared" si="3492"/>
        <v>-2.9162768077782841E-3</v>
      </c>
      <c r="P3101" s="20">
        <f t="shared" si="3493"/>
        <v>8.8449269583501522E-3</v>
      </c>
      <c r="Q3101" s="20">
        <f t="shared" si="3494"/>
        <v>2.8548533405750032E-3</v>
      </c>
      <c r="S3101" s="20">
        <f t="shared" ref="S3101:U3101" si="3512">_xlfn.STDEV.S(O3081:O3101)*SQRT(252)</f>
        <v>0.25677477486600236</v>
      </c>
      <c r="T3101" s="20">
        <f t="shared" si="3512"/>
        <v>0.27481164585022966</v>
      </c>
      <c r="U3101" s="20">
        <f t="shared" si="3512"/>
        <v>0.23150226365122109</v>
      </c>
    </row>
    <row r="3102" spans="1:21" x14ac:dyDescent="0.2">
      <c r="A3102" s="1" t="s">
        <v>504</v>
      </c>
      <c r="B3102" s="13">
        <v>40856</v>
      </c>
      <c r="C3102" s="12">
        <v>1229.0999999999999</v>
      </c>
      <c r="D3102" s="12">
        <v>57549.74</v>
      </c>
      <c r="E3102" s="10">
        <v>1.7513000000000001</v>
      </c>
      <c r="F3102" s="12">
        <v>11.5</v>
      </c>
      <c r="H3102" s="19">
        <f t="shared" si="3489"/>
        <v>5.7244445633612706</v>
      </c>
      <c r="I3102" s="19">
        <f t="shared" si="3490"/>
        <v>3.3992758417011326</v>
      </c>
      <c r="J3102" s="19">
        <f t="shared" si="3491"/>
        <v>0.82144359356036578</v>
      </c>
      <c r="K3102" s="30">
        <f t="shared" si="3486"/>
        <v>0.67985516834022652</v>
      </c>
      <c r="L3102" s="30">
        <f t="shared" si="3487"/>
        <v>0.65715487484829271</v>
      </c>
      <c r="M3102" s="30">
        <f t="shared" si="3484"/>
        <v>1.3370100431885192</v>
      </c>
      <c r="O3102" s="20">
        <f t="shared" si="3492"/>
        <v>-2.5012481760196548E-2</v>
      </c>
      <c r="P3102" s="20">
        <f t="shared" si="3493"/>
        <v>-3.3217256257903949E-2</v>
      </c>
      <c r="Q3102" s="20">
        <f t="shared" si="3494"/>
        <v>-2.9062547543157513E-2</v>
      </c>
      <c r="S3102" s="20">
        <f t="shared" ref="S3102:U3102" si="3513">_xlfn.STDEV.S(O3082:O3102)*SQRT(252)</f>
        <v>0.27593757501097588</v>
      </c>
      <c r="T3102" s="20">
        <f t="shared" si="3513"/>
        <v>0.30055618851495042</v>
      </c>
      <c r="U3102" s="20">
        <f t="shared" si="3513"/>
        <v>0.25676359802575155</v>
      </c>
    </row>
    <row r="3103" spans="1:21" x14ac:dyDescent="0.2">
      <c r="A3103" s="1" t="s">
        <v>505</v>
      </c>
      <c r="B3103" s="13">
        <v>40857</v>
      </c>
      <c r="C3103" s="12">
        <v>1239.69</v>
      </c>
      <c r="D3103" s="12">
        <v>57321.81</v>
      </c>
      <c r="E3103" s="10">
        <v>1.7606999999999999</v>
      </c>
      <c r="F3103" s="12">
        <v>11.5</v>
      </c>
      <c r="H3103" s="19">
        <f t="shared" si="3489"/>
        <v>5.7268974485420143</v>
      </c>
      <c r="I3103" s="19">
        <f t="shared" si="3490"/>
        <v>3.3858127584170217</v>
      </c>
      <c r="J3103" s="19">
        <f t="shared" si="3491"/>
        <v>0.83296824022416804</v>
      </c>
      <c r="K3103" s="30">
        <f t="shared" si="3486"/>
        <v>0.67716255168340433</v>
      </c>
      <c r="L3103" s="30">
        <f t="shared" si="3487"/>
        <v>0.66637459217933448</v>
      </c>
      <c r="M3103" s="30">
        <f t="shared" si="3484"/>
        <v>1.3435371438627388</v>
      </c>
      <c r="O3103" s="20">
        <f t="shared" si="3492"/>
        <v>-3.9605739313505195E-3</v>
      </c>
      <c r="P3103" s="20">
        <f t="shared" si="3493"/>
        <v>1.4029748060790492E-2</v>
      </c>
      <c r="Q3103" s="20">
        <f t="shared" si="3494"/>
        <v>4.8818636086336298E-3</v>
      </c>
      <c r="S3103" s="20">
        <f t="shared" ref="S3103:U3103" si="3514">_xlfn.STDEV.S(O3083:O3103)*SQRT(252)</f>
        <v>0.27687796898508626</v>
      </c>
      <c r="T3103" s="20">
        <f t="shared" si="3514"/>
        <v>0.30245089076260284</v>
      </c>
      <c r="U3103" s="20">
        <f t="shared" si="3514"/>
        <v>0.25675724920930937</v>
      </c>
    </row>
    <row r="3104" spans="1:21" x14ac:dyDescent="0.2">
      <c r="A3104" s="1" t="s">
        <v>506</v>
      </c>
      <c r="B3104" s="13">
        <v>40858</v>
      </c>
      <c r="C3104" s="12">
        <v>1263.8499999999999</v>
      </c>
      <c r="D3104" s="12">
        <v>58546.97</v>
      </c>
      <c r="E3104" s="10">
        <v>1.7544</v>
      </c>
      <c r="F3104" s="12">
        <v>11.5</v>
      </c>
      <c r="H3104" s="19">
        <f t="shared" si="3489"/>
        <v>5.7293513847672122</v>
      </c>
      <c r="I3104" s="19">
        <f t="shared" si="3490"/>
        <v>3.4581789722386409</v>
      </c>
      <c r="J3104" s="19">
        <f t="shared" si="3491"/>
        <v>0.84616319658239925</v>
      </c>
      <c r="K3104" s="30">
        <f t="shared" si="3486"/>
        <v>0.69163579444772827</v>
      </c>
      <c r="L3104" s="30">
        <f t="shared" si="3487"/>
        <v>0.67693055726591944</v>
      </c>
      <c r="M3104" s="30">
        <f t="shared" si="3484"/>
        <v>1.3685663517136477</v>
      </c>
      <c r="O3104" s="20">
        <f t="shared" si="3492"/>
        <v>2.1373365565393154E-2</v>
      </c>
      <c r="P3104" s="20">
        <f t="shared" si="3493"/>
        <v>1.5840887708612028E-2</v>
      </c>
      <c r="Q3104" s="20">
        <f t="shared" si="3494"/>
        <v>1.8629338210143231E-2</v>
      </c>
      <c r="S3104" s="20">
        <f t="shared" ref="S3104:U3104" si="3515">_xlfn.STDEV.S(O3084:O3104)*SQRT(252)</f>
        <v>0.28158268902086253</v>
      </c>
      <c r="T3104" s="20">
        <f t="shared" si="3515"/>
        <v>0.30359367147650457</v>
      </c>
      <c r="U3104" s="20">
        <f t="shared" si="3515"/>
        <v>0.26299375084327486</v>
      </c>
    </row>
    <row r="3105" spans="1:21" x14ac:dyDescent="0.2">
      <c r="A3105" s="1" t="s">
        <v>507</v>
      </c>
      <c r="B3105" s="13">
        <v>40861</v>
      </c>
      <c r="C3105" s="12">
        <v>1251.78</v>
      </c>
      <c r="D3105" s="12">
        <v>58258.23</v>
      </c>
      <c r="E3105" s="10">
        <v>1.7645999999999999</v>
      </c>
      <c r="F3105" s="12">
        <v>11.5</v>
      </c>
      <c r="H3105" s="19">
        <f t="shared" si="3489"/>
        <v>5.7318063724872292</v>
      </c>
      <c r="I3105" s="19">
        <f t="shared" si="3490"/>
        <v>3.441124040165398</v>
      </c>
      <c r="J3105" s="19">
        <f t="shared" si="3491"/>
        <v>0.84295475322128244</v>
      </c>
      <c r="K3105" s="30">
        <f t="shared" si="3486"/>
        <v>0.68822480803307962</v>
      </c>
      <c r="L3105" s="30">
        <f t="shared" si="3487"/>
        <v>0.67436380257702599</v>
      </c>
      <c r="M3105" s="30">
        <f t="shared" si="3484"/>
        <v>1.3625886106101057</v>
      </c>
      <c r="O3105" s="20">
        <f t="shared" si="3492"/>
        <v>-4.931766750696065E-3</v>
      </c>
      <c r="P3105" s="20">
        <f t="shared" si="3493"/>
        <v>-3.7917547986907607E-3</v>
      </c>
      <c r="Q3105" s="20">
        <f t="shared" si="3494"/>
        <v>-4.3678854854621862E-3</v>
      </c>
      <c r="S3105" s="20">
        <f t="shared" ref="S3105:U3105" si="3516">_xlfn.STDEV.S(O3085:O3105)*SQRT(252)</f>
        <v>0.28255818443619801</v>
      </c>
      <c r="T3105" s="20">
        <f t="shared" si="3516"/>
        <v>0.30364120752606993</v>
      </c>
      <c r="U3105" s="20">
        <f t="shared" si="3516"/>
        <v>0.26351129964713382</v>
      </c>
    </row>
    <row r="3106" spans="1:21" x14ac:dyDescent="0.2">
      <c r="A3106" s="1" t="s">
        <v>508</v>
      </c>
      <c r="B3106" s="13">
        <v>40862</v>
      </c>
      <c r="C3106" s="12">
        <v>1257.81</v>
      </c>
      <c r="D3106" s="12">
        <v>58258.23</v>
      </c>
      <c r="E3106" s="10">
        <v>1.7645999999999999</v>
      </c>
      <c r="F3106" s="12">
        <v>11.5</v>
      </c>
      <c r="H3106" s="19">
        <f t="shared" si="3489"/>
        <v>5.7342624121526233</v>
      </c>
      <c r="I3106" s="19">
        <f t="shared" si="3490"/>
        <v>3.441124040165398</v>
      </c>
      <c r="J3106" s="19">
        <f t="shared" si="3491"/>
        <v>0.84701538461172188</v>
      </c>
      <c r="K3106" s="30">
        <f t="shared" si="3486"/>
        <v>0.68822480803307962</v>
      </c>
      <c r="L3106" s="30">
        <f t="shared" si="3487"/>
        <v>0.67761230768937752</v>
      </c>
      <c r="M3106" s="30">
        <f t="shared" si="3484"/>
        <v>1.3658371157224571</v>
      </c>
      <c r="O3106" s="20">
        <f t="shared" si="3492"/>
        <v>0</v>
      </c>
      <c r="P3106" s="20">
        <f t="shared" si="3493"/>
        <v>4.817140392081587E-3</v>
      </c>
      <c r="Q3106" s="20">
        <f t="shared" si="3494"/>
        <v>2.3840688870111482E-3</v>
      </c>
      <c r="S3106" s="20">
        <f t="shared" ref="S3106:U3106" si="3517">_xlfn.STDEV.S(O3086:O3106)*SQRT(252)</f>
        <v>0.27001887997872592</v>
      </c>
      <c r="T3106" s="20">
        <f t="shared" si="3517"/>
        <v>0.29877894365765689</v>
      </c>
      <c r="U3106" s="20">
        <f t="shared" si="3517"/>
        <v>0.25422839625667865</v>
      </c>
    </row>
    <row r="3107" spans="1:21" x14ac:dyDescent="0.2">
      <c r="A3107" s="1" t="s">
        <v>509</v>
      </c>
      <c r="B3107" s="13">
        <v>40863</v>
      </c>
      <c r="C3107" s="12">
        <v>1236.9100000000001</v>
      </c>
      <c r="D3107" s="12">
        <v>58559.99</v>
      </c>
      <c r="E3107" s="10">
        <v>1.7768999999999999</v>
      </c>
      <c r="F3107" s="12">
        <v>11.5</v>
      </c>
      <c r="H3107" s="19">
        <f t="shared" si="3489"/>
        <v>5.7367195042141468</v>
      </c>
      <c r="I3107" s="19">
        <f t="shared" si="3490"/>
        <v>3.4589480212640389</v>
      </c>
      <c r="J3107" s="19">
        <f t="shared" si="3491"/>
        <v>0.83874717142381017</v>
      </c>
      <c r="K3107" s="30">
        <f t="shared" si="3486"/>
        <v>0.69178960425280778</v>
      </c>
      <c r="L3107" s="30">
        <f t="shared" si="3487"/>
        <v>0.6709977371390482</v>
      </c>
      <c r="M3107" s="30">
        <f t="shared" si="3484"/>
        <v>1.3627873413918561</v>
      </c>
      <c r="O3107" s="20">
        <f t="shared" si="3492"/>
        <v>5.1796973577808991E-3</v>
      </c>
      <c r="P3107" s="20">
        <f t="shared" si="3493"/>
        <v>-9.76158560768281E-3</v>
      </c>
      <c r="Q3107" s="20">
        <f t="shared" si="3494"/>
        <v>-2.2328975362394532E-3</v>
      </c>
      <c r="S3107" s="20">
        <f t="shared" ref="S3107:U3107" si="3518">_xlfn.STDEV.S(O3087:O3107)*SQRT(252)</f>
        <v>0.26299619926381668</v>
      </c>
      <c r="T3107" s="20">
        <f t="shared" si="3518"/>
        <v>0.27874616257826468</v>
      </c>
      <c r="U3107" s="20">
        <f t="shared" si="3518"/>
        <v>0.23895322544485809</v>
      </c>
    </row>
    <row r="3108" spans="1:21" x14ac:dyDescent="0.2">
      <c r="A3108" s="1" t="s">
        <v>510</v>
      </c>
      <c r="B3108" s="13">
        <v>40864</v>
      </c>
      <c r="C3108" s="12">
        <v>1216.1300000000001</v>
      </c>
      <c r="D3108" s="12">
        <v>56988.9</v>
      </c>
      <c r="E3108" s="10">
        <v>1.7770999999999999</v>
      </c>
      <c r="F3108" s="12">
        <v>11.5</v>
      </c>
      <c r="H3108" s="19">
        <f t="shared" si="3489"/>
        <v>5.7391776491227438</v>
      </c>
      <c r="I3108" s="19">
        <f t="shared" si="3490"/>
        <v>3.3661488481984749</v>
      </c>
      <c r="J3108" s="19">
        <f t="shared" si="3491"/>
        <v>0.82474909827763554</v>
      </c>
      <c r="K3108" s="30">
        <f t="shared" si="3486"/>
        <v>0.67322976963969505</v>
      </c>
      <c r="L3108" s="30">
        <f t="shared" si="3487"/>
        <v>0.65979927862210852</v>
      </c>
      <c r="M3108" s="30">
        <f t="shared" si="3484"/>
        <v>1.3330290482618037</v>
      </c>
      <c r="O3108" s="20">
        <f t="shared" si="3492"/>
        <v>-2.6828727259003871E-2</v>
      </c>
      <c r="P3108" s="20">
        <f t="shared" si="3493"/>
        <v>-1.6689264206295018E-2</v>
      </c>
      <c r="Q3108" s="20">
        <f t="shared" si="3494"/>
        <v>-2.1836343959329207E-2</v>
      </c>
      <c r="S3108" s="20">
        <f t="shared" ref="S3108:U3108" si="3519">_xlfn.STDEV.S(O3088:O3108)*SQRT(252)</f>
        <v>0.28252812409526173</v>
      </c>
      <c r="T3108" s="20">
        <f t="shared" si="3519"/>
        <v>0.27648876422981306</v>
      </c>
      <c r="U3108" s="20">
        <f t="shared" si="3519"/>
        <v>0.2494407544190452</v>
      </c>
    </row>
    <row r="3109" spans="1:21" x14ac:dyDescent="0.2">
      <c r="A3109" s="1" t="s">
        <v>511</v>
      </c>
      <c r="B3109" s="13">
        <v>40865</v>
      </c>
      <c r="C3109" s="12">
        <v>1215.6500000000001</v>
      </c>
      <c r="D3109" s="12">
        <v>56731.34</v>
      </c>
      <c r="E3109" s="10">
        <v>1.772</v>
      </c>
      <c r="F3109" s="12">
        <v>11.5</v>
      </c>
      <c r="H3109" s="19">
        <f t="shared" si="3489"/>
        <v>5.741636847329552</v>
      </c>
      <c r="I3109" s="19">
        <f t="shared" si="3490"/>
        <v>3.3509356172475</v>
      </c>
      <c r="J3109" s="19">
        <f t="shared" si="3491"/>
        <v>0.82205760707061071</v>
      </c>
      <c r="K3109" s="30">
        <f t="shared" si="3486"/>
        <v>0.67018712344950004</v>
      </c>
      <c r="L3109" s="30">
        <f t="shared" si="3487"/>
        <v>0.65764608565648863</v>
      </c>
      <c r="M3109" s="30">
        <f t="shared" si="3484"/>
        <v>1.3278332091059886</v>
      </c>
      <c r="O3109" s="20">
        <f t="shared" si="3492"/>
        <v>-4.5194765998292086E-3</v>
      </c>
      <c r="P3109" s="20">
        <f t="shared" si="3493"/>
        <v>-3.2634060620928551E-3</v>
      </c>
      <c r="Q3109" s="20">
        <f t="shared" si="3494"/>
        <v>-3.8977688915258213E-3</v>
      </c>
      <c r="S3109" s="20">
        <f t="shared" ref="S3109:U3109" si="3520">_xlfn.STDEV.S(O3089:O3109)*SQRT(252)</f>
        <v>0.27488124154507465</v>
      </c>
      <c r="T3109" s="20">
        <f t="shared" si="3520"/>
        <v>0.27023799089607692</v>
      </c>
      <c r="U3109" s="20">
        <f t="shared" si="3520"/>
        <v>0.25006340413766831</v>
      </c>
    </row>
    <row r="3110" spans="1:21" x14ac:dyDescent="0.2">
      <c r="A3110" s="1" t="s">
        <v>512</v>
      </c>
      <c r="B3110" s="13">
        <v>40868</v>
      </c>
      <c r="C3110" s="12">
        <v>1192.98</v>
      </c>
      <c r="D3110" s="12">
        <v>56284.59</v>
      </c>
      <c r="E3110" s="10">
        <v>1.8057000000000001</v>
      </c>
      <c r="F3110" s="12">
        <v>11.5</v>
      </c>
      <c r="H3110" s="19">
        <f t="shared" si="3489"/>
        <v>5.7440970992859022</v>
      </c>
      <c r="I3110" s="19">
        <f t="shared" si="3490"/>
        <v>3.3245475487300755</v>
      </c>
      <c r="J3110" s="19">
        <f t="shared" si="3491"/>
        <v>0.82206988985950102</v>
      </c>
      <c r="K3110" s="30">
        <f t="shared" si="3486"/>
        <v>0.66490950974601515</v>
      </c>
      <c r="L3110" s="30">
        <f t="shared" si="3487"/>
        <v>0.65765591188760086</v>
      </c>
      <c r="M3110" s="30">
        <f t="shared" si="3484"/>
        <v>1.322565421633616</v>
      </c>
      <c r="O3110" s="20">
        <f t="shared" si="3492"/>
        <v>-7.8748360253785288E-3</v>
      </c>
      <c r="P3110" s="20">
        <f t="shared" si="3493"/>
        <v>1.4941518434508083E-5</v>
      </c>
      <c r="Q3110" s="20">
        <f t="shared" si="3494"/>
        <v>-3.9672056974078274E-3</v>
      </c>
      <c r="S3110" s="20">
        <f t="shared" ref="S3110:U3110" si="3521">_xlfn.STDEV.S(O3090:O3110)*SQRT(252)</f>
        <v>0.26647098749171788</v>
      </c>
      <c r="T3110" s="20">
        <f t="shared" si="3521"/>
        <v>0.2625518001908968</v>
      </c>
      <c r="U3110" s="20">
        <f t="shared" si="3521"/>
        <v>0.2406791888948894</v>
      </c>
    </row>
    <row r="3111" spans="1:21" x14ac:dyDescent="0.2">
      <c r="A3111" s="1" t="s">
        <v>513</v>
      </c>
      <c r="B3111" s="13">
        <v>40869</v>
      </c>
      <c r="C3111" s="12">
        <v>1188.04</v>
      </c>
      <c r="D3111" s="12">
        <v>55878.44</v>
      </c>
      <c r="E3111" s="10">
        <v>1.8066</v>
      </c>
      <c r="F3111" s="12">
        <v>11.5</v>
      </c>
      <c r="H3111" s="19">
        <f t="shared" si="3489"/>
        <v>5.7465584054433192</v>
      </c>
      <c r="I3111" s="19">
        <f t="shared" si="3490"/>
        <v>3.3005575900767976</v>
      </c>
      <c r="J3111" s="19">
        <f t="shared" si="3491"/>
        <v>0.81907382891623925</v>
      </c>
      <c r="K3111" s="30">
        <f t="shared" si="3486"/>
        <v>0.66011151801535961</v>
      </c>
      <c r="L3111" s="30">
        <f t="shared" si="3487"/>
        <v>0.65525906313299143</v>
      </c>
      <c r="M3111" s="30">
        <f t="shared" si="3484"/>
        <v>1.3153705811483509</v>
      </c>
      <c r="O3111" s="20">
        <f t="shared" si="3492"/>
        <v>-7.2160070811565502E-3</v>
      </c>
      <c r="P3111" s="20">
        <f t="shared" si="3493"/>
        <v>-3.6445331233014855E-3</v>
      </c>
      <c r="Q3111" s="20">
        <f t="shared" si="3494"/>
        <v>-5.44006396022223E-3</v>
      </c>
      <c r="S3111" s="20">
        <f t="shared" ref="S3111:U3111" si="3522">_xlfn.STDEV.S(O3091:O3111)*SQRT(252)</f>
        <v>0.2464414475440567</v>
      </c>
      <c r="T3111" s="20">
        <f t="shared" si="3522"/>
        <v>0.2590971641832816</v>
      </c>
      <c r="U3111" s="20">
        <f t="shared" si="3522"/>
        <v>0.22980857746333735</v>
      </c>
    </row>
    <row r="3112" spans="1:21" x14ac:dyDescent="0.2">
      <c r="A3112" s="1" t="s">
        <v>514</v>
      </c>
      <c r="B3112" s="13">
        <v>40870</v>
      </c>
      <c r="C3112" s="12">
        <v>1161.79</v>
      </c>
      <c r="D3112" s="12">
        <v>54972.08</v>
      </c>
      <c r="E3112" s="10">
        <v>1.8438000000000001</v>
      </c>
      <c r="F3112" s="12">
        <v>11.5</v>
      </c>
      <c r="H3112" s="19">
        <f t="shared" si="3489"/>
        <v>5.7490207662535209</v>
      </c>
      <c r="I3112" s="19">
        <f t="shared" si="3490"/>
        <v>3.2470218546958169</v>
      </c>
      <c r="J3112" s="19">
        <f t="shared" si="3491"/>
        <v>0.8174692500403038</v>
      </c>
      <c r="K3112" s="30">
        <f t="shared" si="3486"/>
        <v>0.64940437093916348</v>
      </c>
      <c r="L3112" s="30">
        <f t="shared" si="3487"/>
        <v>0.65397540003224308</v>
      </c>
      <c r="M3112" s="30">
        <f t="shared" si="3484"/>
        <v>1.3033797709714066</v>
      </c>
      <c r="O3112" s="20">
        <f t="shared" si="3492"/>
        <v>-1.6220209440349409E-2</v>
      </c>
      <c r="P3112" s="20">
        <f t="shared" si="3493"/>
        <v>-1.9590161708115117E-3</v>
      </c>
      <c r="Q3112" s="20">
        <f t="shared" si="3494"/>
        <v>-9.1159178628399395E-3</v>
      </c>
      <c r="S3112" s="20">
        <f t="shared" ref="S3112:U3112" si="3523">_xlfn.STDEV.S(O3092:O3112)*SQRT(252)</f>
        <v>0.24999251874051054</v>
      </c>
      <c r="T3112" s="20">
        <f t="shared" si="3523"/>
        <v>0.23418012015139222</v>
      </c>
      <c r="U3112" s="20">
        <f t="shared" si="3523"/>
        <v>0.2198472409321727</v>
      </c>
    </row>
    <row r="3113" spans="1:21" x14ac:dyDescent="0.2">
      <c r="A3113" s="1" t="s">
        <v>515</v>
      </c>
      <c r="B3113" s="13">
        <v>40871</v>
      </c>
      <c r="C3113" s="12">
        <v>1161.79</v>
      </c>
      <c r="D3113" s="12">
        <v>55279.88</v>
      </c>
      <c r="E3113" s="10">
        <v>1.8655999999999999</v>
      </c>
      <c r="F3113" s="12">
        <v>11.5</v>
      </c>
      <c r="H3113" s="19">
        <f t="shared" si="3489"/>
        <v>5.7514841821684177</v>
      </c>
      <c r="I3113" s="19">
        <f t="shared" si="3490"/>
        <v>3.2652025989368094</v>
      </c>
      <c r="J3113" s="19">
        <f t="shared" si="3491"/>
        <v>0.82713452265711607</v>
      </c>
      <c r="K3113" s="30">
        <f t="shared" si="3486"/>
        <v>0.65304051978736188</v>
      </c>
      <c r="L3113" s="30">
        <f t="shared" si="3487"/>
        <v>0.6617076181256929</v>
      </c>
      <c r="M3113" s="30">
        <f t="shared" si="3484"/>
        <v>1.3147481379130548</v>
      </c>
      <c r="O3113" s="20">
        <f t="shared" si="3492"/>
        <v>5.599205996935197E-3</v>
      </c>
      <c r="P3113" s="20">
        <f t="shared" si="3493"/>
        <v>1.1823408178761152E-2</v>
      </c>
      <c r="Q3113" s="20">
        <f t="shared" si="3494"/>
        <v>8.7222214084046179E-3</v>
      </c>
      <c r="S3113" s="20">
        <f t="shared" ref="S3113:U3113" si="3524">_xlfn.STDEV.S(O3093:O3113)*SQRT(252)</f>
        <v>0.24426329742327085</v>
      </c>
      <c r="T3113" s="20">
        <f t="shared" si="3524"/>
        <v>0.23272683523068166</v>
      </c>
      <c r="U3113" s="20">
        <f t="shared" si="3524"/>
        <v>0.21565371401892916</v>
      </c>
    </row>
    <row r="3114" spans="1:21" x14ac:dyDescent="0.2">
      <c r="A3114" s="1" t="s">
        <v>516</v>
      </c>
      <c r="B3114" s="13">
        <v>40872</v>
      </c>
      <c r="C3114" s="12">
        <v>1158.67</v>
      </c>
      <c r="D3114" s="12">
        <v>54894.49</v>
      </c>
      <c r="E3114" s="10">
        <v>1.8934</v>
      </c>
      <c r="F3114" s="12">
        <v>11.5</v>
      </c>
      <c r="H3114" s="19">
        <f t="shared" si="3489"/>
        <v>5.7539486536401165</v>
      </c>
      <c r="I3114" s="19">
        <f t="shared" si="3490"/>
        <v>3.2424388659184991</v>
      </c>
      <c r="J3114" s="19">
        <f t="shared" si="3491"/>
        <v>0.83720558296038361</v>
      </c>
      <c r="K3114" s="30">
        <f t="shared" si="3486"/>
        <v>0.64848777318369988</v>
      </c>
      <c r="L3114" s="30">
        <f t="shared" si="3487"/>
        <v>0.66976446636830689</v>
      </c>
      <c r="M3114" s="30">
        <f t="shared" si="3484"/>
        <v>1.3182522395520069</v>
      </c>
      <c r="O3114" s="20">
        <f t="shared" si="3492"/>
        <v>-6.9716142654432378E-3</v>
      </c>
      <c r="P3114" s="20">
        <f t="shared" si="3493"/>
        <v>1.2175843260555652E-2</v>
      </c>
      <c r="Q3114" s="20">
        <f t="shared" si="3494"/>
        <v>2.6652265463666946E-3</v>
      </c>
      <c r="S3114" s="20">
        <f t="shared" ref="S3114:U3114" si="3525">_xlfn.STDEV.S(O3094:O3114)*SQRT(252)</f>
        <v>0.20007001528782814</v>
      </c>
      <c r="T3114" s="20">
        <f t="shared" si="3525"/>
        <v>0.22811793674289277</v>
      </c>
      <c r="U3114" s="20">
        <f t="shared" si="3525"/>
        <v>0.19009343302786208</v>
      </c>
    </row>
    <row r="3115" spans="1:21" x14ac:dyDescent="0.2">
      <c r="A3115" s="1" t="s">
        <v>517</v>
      </c>
      <c r="B3115" s="13">
        <v>40875</v>
      </c>
      <c r="C3115" s="12">
        <v>1192.55</v>
      </c>
      <c r="D3115" s="12">
        <v>56017.35</v>
      </c>
      <c r="E3115" s="10">
        <v>1.8593</v>
      </c>
      <c r="F3115" s="12">
        <v>11.5</v>
      </c>
      <c r="H3115" s="19">
        <f t="shared" si="3489"/>
        <v>5.7564141811209151</v>
      </c>
      <c r="I3115" s="19">
        <f t="shared" si="3490"/>
        <v>3.3087625516834138</v>
      </c>
      <c r="J3115" s="19">
        <f t="shared" si="3491"/>
        <v>0.84616692690805029</v>
      </c>
      <c r="K3115" s="30">
        <f t="shared" si="3486"/>
        <v>0.66175251033668281</v>
      </c>
      <c r="L3115" s="30">
        <f t="shared" si="3487"/>
        <v>0.67693354152644025</v>
      </c>
      <c r="M3115" s="30">
        <f t="shared" si="3484"/>
        <v>1.3386860518631232</v>
      </c>
      <c r="O3115" s="20">
        <f t="shared" si="3492"/>
        <v>2.0454876254429211E-2</v>
      </c>
      <c r="P3115" s="20">
        <f t="shared" si="3493"/>
        <v>1.0703875045815048E-2</v>
      </c>
      <c r="Q3115" s="20">
        <f t="shared" si="3494"/>
        <v>1.5500684692984379E-2</v>
      </c>
      <c r="S3115" s="20">
        <f t="shared" ref="S3115:U3115" si="3526">_xlfn.STDEV.S(O3095:O3115)*SQRT(252)</f>
        <v>0.21540356940724206</v>
      </c>
      <c r="T3115" s="20">
        <f t="shared" si="3526"/>
        <v>0.22089037764908936</v>
      </c>
      <c r="U3115" s="20">
        <f t="shared" si="3526"/>
        <v>0.1984388902041519</v>
      </c>
    </row>
    <row r="3116" spans="1:21" x14ac:dyDescent="0.2">
      <c r="A3116" s="1" t="s">
        <v>518</v>
      </c>
      <c r="B3116" s="13">
        <v>40876</v>
      </c>
      <c r="C3116" s="12">
        <v>1195.19</v>
      </c>
      <c r="D3116" s="12">
        <v>55299.76</v>
      </c>
      <c r="E3116" s="10">
        <v>1.8482000000000001</v>
      </c>
      <c r="F3116" s="12">
        <v>11.5</v>
      </c>
      <c r="H3116" s="19">
        <f t="shared" si="3489"/>
        <v>5.7588807650633065</v>
      </c>
      <c r="I3116" s="19">
        <f t="shared" si="3490"/>
        <v>3.266376845835806</v>
      </c>
      <c r="J3116" s="19">
        <f t="shared" si="3491"/>
        <v>0.84297733361706417</v>
      </c>
      <c r="K3116" s="30">
        <f t="shared" si="3486"/>
        <v>0.65327536916716122</v>
      </c>
      <c r="L3116" s="30">
        <f t="shared" si="3487"/>
        <v>0.67438186689365143</v>
      </c>
      <c r="M3116" s="30">
        <f t="shared" si="3484"/>
        <v>1.3276572360608125</v>
      </c>
      <c r="O3116" s="20">
        <f t="shared" si="3492"/>
        <v>-1.2810138287512651E-2</v>
      </c>
      <c r="P3116" s="20">
        <f t="shared" si="3493"/>
        <v>-3.7694610715182097E-3</v>
      </c>
      <c r="Q3116" s="20">
        <f t="shared" si="3494"/>
        <v>-8.2385379207927656E-3</v>
      </c>
      <c r="S3116" s="20">
        <f t="shared" ref="S3116:U3116" si="3527">_xlfn.STDEV.S(O3096:O3116)*SQRT(252)</f>
        <v>0.20979850350650936</v>
      </c>
      <c r="T3116" s="20">
        <f t="shared" si="3527"/>
        <v>0.1901908855640754</v>
      </c>
      <c r="U3116" s="20">
        <f t="shared" si="3527"/>
        <v>0.18055420502619091</v>
      </c>
    </row>
    <row r="3117" spans="1:21" x14ac:dyDescent="0.2">
      <c r="A3117" s="1" t="s">
        <v>519</v>
      </c>
      <c r="B3117" s="13">
        <v>40877</v>
      </c>
      <c r="C3117" s="12">
        <v>1246.96</v>
      </c>
      <c r="D3117" s="12">
        <v>56874.98</v>
      </c>
      <c r="E3117" s="10">
        <v>1.8106</v>
      </c>
      <c r="F3117" s="12">
        <v>11.5</v>
      </c>
      <c r="H3117" s="19">
        <f t="shared" si="3489"/>
        <v>5.7613484059199767</v>
      </c>
      <c r="I3117" s="19">
        <f t="shared" si="3490"/>
        <v>3.3594199645599647</v>
      </c>
      <c r="J3117" s="19">
        <f t="shared" si="3491"/>
        <v>0.86159866819306918</v>
      </c>
      <c r="K3117" s="30">
        <f t="shared" si="3486"/>
        <v>0.67188399291199297</v>
      </c>
      <c r="L3117" s="30">
        <f t="shared" si="3487"/>
        <v>0.68927893455445544</v>
      </c>
      <c r="M3117" s="30">
        <f t="shared" si="3484"/>
        <v>1.3611629274664483</v>
      </c>
      <c r="O3117" s="20">
        <f t="shared" si="3492"/>
        <v>2.8485114582775806E-2</v>
      </c>
      <c r="P3117" s="20">
        <f t="shared" si="3493"/>
        <v>2.2089958808387156E-2</v>
      </c>
      <c r="Q3117" s="20">
        <f t="shared" si="3494"/>
        <v>2.5236703040197206E-2</v>
      </c>
      <c r="S3117" s="20">
        <f t="shared" ref="S3117:U3117" si="3528">_xlfn.STDEV.S(O3097:O3117)*SQRT(252)</f>
        <v>0.22803984632998514</v>
      </c>
      <c r="T3117" s="20">
        <f t="shared" si="3528"/>
        <v>0.20163626927138958</v>
      </c>
      <c r="U3117" s="20">
        <f t="shared" si="3528"/>
        <v>0.19971975939487374</v>
      </c>
    </row>
    <row r="3118" spans="1:21" x14ac:dyDescent="0.2">
      <c r="A3118" s="1" t="s">
        <v>520</v>
      </c>
      <c r="B3118" s="13">
        <v>40878</v>
      </c>
      <c r="C3118" s="12">
        <v>1244.58</v>
      </c>
      <c r="D3118" s="12">
        <v>58143.42</v>
      </c>
      <c r="E3118" s="10">
        <v>1.7926</v>
      </c>
      <c r="F3118" s="12">
        <v>11</v>
      </c>
      <c r="H3118" s="19">
        <f t="shared" si="3489"/>
        <v>5.7637142155944554</v>
      </c>
      <c r="I3118" s="19">
        <f t="shared" si="3490"/>
        <v>3.4343425871234614</v>
      </c>
      <c r="J3118" s="19">
        <f t="shared" si="3491"/>
        <v>0.85140498836486889</v>
      </c>
      <c r="K3118" s="30">
        <f t="shared" si="3486"/>
        <v>0.68686851742469235</v>
      </c>
      <c r="L3118" s="30">
        <f t="shared" si="3487"/>
        <v>0.68112399069189511</v>
      </c>
      <c r="M3118" s="30">
        <f t="shared" si="3484"/>
        <v>1.3679925081165876</v>
      </c>
      <c r="O3118" s="20">
        <f t="shared" si="3492"/>
        <v>2.2302249600790969E-2</v>
      </c>
      <c r="P3118" s="20">
        <f t="shared" si="3493"/>
        <v>-1.1831123009484634E-2</v>
      </c>
      <c r="Q3118" s="20">
        <f t="shared" si="3494"/>
        <v>5.0174600794126167E-3</v>
      </c>
      <c r="S3118" s="20">
        <f t="shared" ref="S3118:U3118" si="3529">_xlfn.STDEV.S(O3098:O3118)*SQRT(252)</f>
        <v>0.2410923078676532</v>
      </c>
      <c r="T3118" s="20">
        <f t="shared" si="3529"/>
        <v>0.20163629361240964</v>
      </c>
      <c r="U3118" s="20">
        <f t="shared" si="3529"/>
        <v>0.19875949158477046</v>
      </c>
    </row>
    <row r="3119" spans="1:21" x14ac:dyDescent="0.2">
      <c r="A3119" s="1" t="s">
        <v>521</v>
      </c>
      <c r="B3119" s="13">
        <v>40879</v>
      </c>
      <c r="C3119" s="12">
        <v>1244.28</v>
      </c>
      <c r="D3119" s="12">
        <v>57885.85</v>
      </c>
      <c r="E3119" s="10">
        <v>1.784</v>
      </c>
      <c r="F3119" s="12">
        <v>11</v>
      </c>
      <c r="H3119" s="19">
        <f t="shared" si="3489"/>
        <v>5.7660809967525211</v>
      </c>
      <c r="I3119" s="19">
        <f t="shared" si="3490"/>
        <v>3.4191287655050324</v>
      </c>
      <c r="J3119" s="19">
        <f t="shared" si="3491"/>
        <v>0.84711612973600869</v>
      </c>
      <c r="K3119" s="30">
        <f t="shared" si="3486"/>
        <v>0.68382575310100657</v>
      </c>
      <c r="L3119" s="30">
        <f t="shared" si="3487"/>
        <v>0.67769290378880698</v>
      </c>
      <c r="M3119" s="30">
        <f t="shared" si="3484"/>
        <v>1.3615186568898134</v>
      </c>
      <c r="O3119" s="20">
        <f t="shared" si="3492"/>
        <v>-4.429907975829428E-3</v>
      </c>
      <c r="P3119" s="20">
        <f t="shared" si="3493"/>
        <v>-5.0373895942247282E-3</v>
      </c>
      <c r="Q3119" s="20">
        <f t="shared" si="3494"/>
        <v>-4.7323733049438044E-3</v>
      </c>
      <c r="S3119" s="20">
        <f t="shared" ref="S3119:U3119" si="3530">_xlfn.STDEV.S(O3099:O3119)*SQRT(252)</f>
        <v>0.23580613291521099</v>
      </c>
      <c r="T3119" s="20">
        <f t="shared" si="3530"/>
        <v>0.2024229020745591</v>
      </c>
      <c r="U3119" s="20">
        <f t="shared" si="3530"/>
        <v>0.19689153989983241</v>
      </c>
    </row>
    <row r="3120" spans="1:21" x14ac:dyDescent="0.2">
      <c r="A3120" s="1" t="s">
        <v>522</v>
      </c>
      <c r="B3120" s="13">
        <v>40882</v>
      </c>
      <c r="C3120" s="12">
        <v>1257.08</v>
      </c>
      <c r="D3120" s="12">
        <v>58910.48</v>
      </c>
      <c r="E3120" s="10">
        <v>1.7827</v>
      </c>
      <c r="F3120" s="12">
        <v>11</v>
      </c>
      <c r="H3120" s="19">
        <f t="shared" si="3489"/>
        <v>5.768448749793099</v>
      </c>
      <c r="I3120" s="19">
        <f t="shared" si="3490"/>
        <v>3.4796503248671122</v>
      </c>
      <c r="J3120" s="19">
        <f t="shared" si="3491"/>
        <v>0.85520683246797402</v>
      </c>
      <c r="K3120" s="30">
        <f t="shared" si="3486"/>
        <v>0.69593006497342247</v>
      </c>
      <c r="L3120" s="30">
        <f t="shared" si="3487"/>
        <v>0.68416546597437922</v>
      </c>
      <c r="M3120" s="30">
        <f t="shared" si="3484"/>
        <v>1.3800955309478016</v>
      </c>
      <c r="O3120" s="20">
        <f t="shared" si="3492"/>
        <v>1.7700871629249715E-2</v>
      </c>
      <c r="P3120" s="20">
        <f t="shared" si="3493"/>
        <v>9.5508779114932274E-3</v>
      </c>
      <c r="Q3120" s="20">
        <f t="shared" si="3494"/>
        <v>1.3644230260071666E-2</v>
      </c>
      <c r="S3120" s="20">
        <f t="shared" ref="S3120:U3120" si="3531">_xlfn.STDEV.S(O3100:O3120)*SQRT(252)</f>
        <v>0.24227891992511874</v>
      </c>
      <c r="T3120" s="20">
        <f t="shared" si="3531"/>
        <v>0.20456878462104033</v>
      </c>
      <c r="U3120" s="20">
        <f t="shared" si="3531"/>
        <v>0.20160825111822928</v>
      </c>
    </row>
    <row r="3121" spans="1:21" x14ac:dyDescent="0.2">
      <c r="A3121" s="1" t="s">
        <v>523</v>
      </c>
      <c r="B3121" s="13">
        <v>40883</v>
      </c>
      <c r="C3121" s="12">
        <v>1258.47</v>
      </c>
      <c r="D3121" s="12">
        <v>59536.160000000003</v>
      </c>
      <c r="E3121" s="10">
        <v>1.7909999999999999</v>
      </c>
      <c r="F3121" s="12">
        <v>11</v>
      </c>
      <c r="H3121" s="19">
        <f t="shared" si="3489"/>
        <v>5.770817475115277</v>
      </c>
      <c r="I3121" s="19">
        <f t="shared" si="3490"/>
        <v>3.5166072061429539</v>
      </c>
      <c r="J3121" s="19">
        <f t="shared" si="3491"/>
        <v>0.86013859163833029</v>
      </c>
      <c r="K3121" s="30">
        <f t="shared" si="3486"/>
        <v>0.70332144122859086</v>
      </c>
      <c r="L3121" s="30">
        <f t="shared" si="3487"/>
        <v>0.68811087331066423</v>
      </c>
      <c r="M3121" s="30">
        <f t="shared" si="3484"/>
        <v>1.3914323145392551</v>
      </c>
      <c r="O3121" s="20">
        <f t="shared" si="3492"/>
        <v>1.0620860668594023E-2</v>
      </c>
      <c r="P3121" s="20">
        <f t="shared" si="3493"/>
        <v>5.7667443513331751E-3</v>
      </c>
      <c r="Q3121" s="20">
        <f t="shared" si="3494"/>
        <v>8.214491922648115E-3</v>
      </c>
      <c r="S3121" s="20">
        <f t="shared" ref="S3121:U3121" si="3532">_xlfn.STDEV.S(O3101:O3121)*SQRT(252)</f>
        <v>0.2430693116085452</v>
      </c>
      <c r="T3121" s="20">
        <f t="shared" si="3532"/>
        <v>0.20200749496318315</v>
      </c>
      <c r="U3121" s="20">
        <f t="shared" si="3532"/>
        <v>0.20057179124448191</v>
      </c>
    </row>
    <row r="3122" spans="1:21" x14ac:dyDescent="0.2">
      <c r="A3122" s="1" t="s">
        <v>524</v>
      </c>
      <c r="B3122" s="13">
        <v>40884</v>
      </c>
      <c r="C3122" s="12">
        <v>1261.01</v>
      </c>
      <c r="D3122" s="12">
        <v>58662.83</v>
      </c>
      <c r="E3122" s="10">
        <v>1.7977000000000001</v>
      </c>
      <c r="F3122" s="12">
        <v>11</v>
      </c>
      <c r="H3122" s="19">
        <f t="shared" si="3489"/>
        <v>5.7731871731183082</v>
      </c>
      <c r="I3122" s="19">
        <f t="shared" si="3490"/>
        <v>3.4650224453632728</v>
      </c>
      <c r="J3122" s="19">
        <f t="shared" si="3491"/>
        <v>0.86509883981132796</v>
      </c>
      <c r="K3122" s="30">
        <f t="shared" si="3486"/>
        <v>0.69300448907265455</v>
      </c>
      <c r="L3122" s="30">
        <f t="shared" si="3487"/>
        <v>0.69207907184906237</v>
      </c>
      <c r="M3122" s="30">
        <f t="shared" si="3484"/>
        <v>1.3850835609217169</v>
      </c>
      <c r="O3122" s="20">
        <f t="shared" si="3492"/>
        <v>-1.4668900379198102E-2</v>
      </c>
      <c r="P3122" s="20">
        <f t="shared" si="3493"/>
        <v>5.7668010960301164E-3</v>
      </c>
      <c r="Q3122" s="20">
        <f t="shared" si="3494"/>
        <v>-4.5627469990449088E-3</v>
      </c>
      <c r="S3122" s="20">
        <f t="shared" ref="S3122:U3122" si="3533">_xlfn.STDEV.S(O3102:O3122)*SQRT(252)</f>
        <v>0.24842916372036267</v>
      </c>
      <c r="T3122" s="20">
        <f t="shared" si="3533"/>
        <v>0.2007945730745436</v>
      </c>
      <c r="U3122" s="20">
        <f t="shared" si="3533"/>
        <v>0.20121610474312926</v>
      </c>
    </row>
    <row r="3123" spans="1:21" x14ac:dyDescent="0.2">
      <c r="A3123" s="1" t="s">
        <v>525</v>
      </c>
      <c r="B3123" s="13">
        <v>40885</v>
      </c>
      <c r="C3123" s="12">
        <v>1234.3499999999999</v>
      </c>
      <c r="D3123" s="12">
        <v>57455.02</v>
      </c>
      <c r="E3123" s="10">
        <v>1.7938000000000001</v>
      </c>
      <c r="F3123" s="12">
        <v>11</v>
      </c>
      <c r="H3123" s="19">
        <f t="shared" si="3489"/>
        <v>5.7755578442016091</v>
      </c>
      <c r="I3123" s="19">
        <f t="shared" si="3490"/>
        <v>3.3936810395747314</v>
      </c>
      <c r="J3123" s="19">
        <f t="shared" si="3491"/>
        <v>0.84497200724324839</v>
      </c>
      <c r="K3123" s="30">
        <f t="shared" si="3486"/>
        <v>0.67873620791494638</v>
      </c>
      <c r="L3123" s="30">
        <f t="shared" si="3487"/>
        <v>0.67597760579459876</v>
      </c>
      <c r="M3123" s="30">
        <f t="shared" si="3484"/>
        <v>1.3547138137095451</v>
      </c>
      <c r="O3123" s="20">
        <f t="shared" si="3492"/>
        <v>-2.0589016929459469E-2</v>
      </c>
      <c r="P3123" s="20">
        <f t="shared" si="3493"/>
        <v>-2.3265356097887158E-2</v>
      </c>
      <c r="Q3123" s="20">
        <f t="shared" si="3494"/>
        <v>-2.1926292441130424E-2</v>
      </c>
      <c r="S3123" s="20">
        <f t="shared" ref="S3123:U3123" si="3534">_xlfn.STDEV.S(O3103:O3123)*SQRT(252)</f>
        <v>0.24327653114095729</v>
      </c>
      <c r="T3123" s="20">
        <f t="shared" si="3534"/>
        <v>0.1814998785936392</v>
      </c>
      <c r="U3123" s="20">
        <f t="shared" si="3534"/>
        <v>0.18923234782174284</v>
      </c>
    </row>
    <row r="3124" spans="1:21" x14ac:dyDescent="0.2">
      <c r="A3124" s="1" t="s">
        <v>526</v>
      </c>
      <c r="B3124" s="13">
        <v>40886</v>
      </c>
      <c r="C3124" s="12">
        <v>1255.19</v>
      </c>
      <c r="D3124" s="12">
        <v>58236.46</v>
      </c>
      <c r="E3124" s="10">
        <v>1.8127</v>
      </c>
      <c r="F3124" s="12">
        <v>11</v>
      </c>
      <c r="H3124" s="19">
        <f t="shared" si="3489"/>
        <v>5.7779294887647605</v>
      </c>
      <c r="I3124" s="19">
        <f t="shared" si="3490"/>
        <v>3.4398381571175549</v>
      </c>
      <c r="J3124" s="19">
        <f t="shared" si="3491"/>
        <v>0.86829117274506062</v>
      </c>
      <c r="K3124" s="30">
        <f t="shared" si="3486"/>
        <v>0.68796763142351103</v>
      </c>
      <c r="L3124" s="30">
        <f t="shared" si="3487"/>
        <v>0.69463293819604854</v>
      </c>
      <c r="M3124" s="30">
        <f t="shared" si="3484"/>
        <v>1.3826005696195596</v>
      </c>
      <c r="O3124" s="20">
        <f t="shared" si="3492"/>
        <v>1.3600900321677711E-2</v>
      </c>
      <c r="P3124" s="20">
        <f t="shared" si="3493"/>
        <v>2.7597559803065996E-2</v>
      </c>
      <c r="Q3124" s="20">
        <f t="shared" si="3494"/>
        <v>2.0584979371881973E-2</v>
      </c>
      <c r="S3124" s="20">
        <f t="shared" ref="S3124:U3124" si="3535">_xlfn.STDEV.S(O3104:O3124)*SQRT(252)</f>
        <v>0.24721840310132454</v>
      </c>
      <c r="T3124" s="20">
        <f t="shared" si="3535"/>
        <v>0.19866235263734167</v>
      </c>
      <c r="U3124" s="20">
        <f t="shared" si="3535"/>
        <v>0.20105986820668392</v>
      </c>
    </row>
    <row r="3125" spans="1:21" x14ac:dyDescent="0.2">
      <c r="A3125" s="1" t="s">
        <v>527</v>
      </c>
      <c r="B3125" s="13">
        <v>40889</v>
      </c>
      <c r="C3125" s="12">
        <v>1236.47</v>
      </c>
      <c r="D3125" s="12">
        <v>57346.86</v>
      </c>
      <c r="E3125" s="10">
        <v>1.8214999999999999</v>
      </c>
      <c r="F3125" s="12">
        <v>11</v>
      </c>
      <c r="H3125" s="19">
        <f t="shared" si="3489"/>
        <v>5.7803021072075067</v>
      </c>
      <c r="I3125" s="19">
        <f t="shared" si="3490"/>
        <v>3.3872923803898525</v>
      </c>
      <c r="J3125" s="19">
        <f t="shared" si="3491"/>
        <v>0.85949378338349136</v>
      </c>
      <c r="K3125" s="30">
        <f t="shared" si="3486"/>
        <v>0.6774584760779705</v>
      </c>
      <c r="L3125" s="30">
        <f t="shared" si="3487"/>
        <v>0.68759502670679318</v>
      </c>
      <c r="M3125" s="30">
        <f t="shared" si="3484"/>
        <v>1.3650535027847637</v>
      </c>
      <c r="O3125" s="20">
        <f t="shared" si="3492"/>
        <v>-1.5275653774285081E-2</v>
      </c>
      <c r="P3125" s="20">
        <f t="shared" si="3493"/>
        <v>-1.0131842448376838E-2</v>
      </c>
      <c r="Q3125" s="20">
        <f t="shared" si="3494"/>
        <v>-1.2691349345837599E-2</v>
      </c>
      <c r="S3125" s="20">
        <f t="shared" ref="S3125:U3125" si="3536">_xlfn.STDEV.S(O3105:O3125)*SQRT(252)</f>
        <v>0.24145012459388659</v>
      </c>
      <c r="T3125" s="20">
        <f t="shared" si="3536"/>
        <v>0.19631114133092661</v>
      </c>
      <c r="U3125" s="20">
        <f t="shared" si="3536"/>
        <v>0.1965482827861077</v>
      </c>
    </row>
    <row r="3126" spans="1:21" x14ac:dyDescent="0.2">
      <c r="A3126" s="1" t="s">
        <v>528</v>
      </c>
      <c r="B3126" s="13">
        <v>40890</v>
      </c>
      <c r="C3126" s="12">
        <v>1225.73</v>
      </c>
      <c r="D3126" s="12">
        <v>57494.85</v>
      </c>
      <c r="E3126" s="10">
        <v>1.8406</v>
      </c>
      <c r="F3126" s="12">
        <v>11</v>
      </c>
      <c r="H3126" s="19">
        <f t="shared" si="3489"/>
        <v>5.7826756999297571</v>
      </c>
      <c r="I3126" s="19">
        <f t="shared" si="3490"/>
        <v>3.3960336680449026</v>
      </c>
      <c r="J3126" s="19">
        <f t="shared" si="3491"/>
        <v>0.86096245666927274</v>
      </c>
      <c r="K3126" s="30">
        <f t="shared" si="3486"/>
        <v>0.67920673360898054</v>
      </c>
      <c r="L3126" s="30">
        <f t="shared" si="3487"/>
        <v>0.68876996533541823</v>
      </c>
      <c r="M3126" s="30">
        <f t="shared" si="3484"/>
        <v>1.3679766989443989</v>
      </c>
      <c r="O3126" s="20">
        <f t="shared" si="3492"/>
        <v>2.580612085822942E-3</v>
      </c>
      <c r="P3126" s="20">
        <f t="shared" si="3493"/>
        <v>1.70876545493992E-3</v>
      </c>
      <c r="Q3126" s="20">
        <f t="shared" si="3494"/>
        <v>2.1414517113591547E-3</v>
      </c>
      <c r="S3126" s="20">
        <f t="shared" ref="S3126:U3126" si="3537">_xlfn.STDEV.S(O3106:O3126)*SQRT(252)</f>
        <v>0.24126242113068302</v>
      </c>
      <c r="T3126" s="20">
        <f t="shared" si="3537"/>
        <v>0.19560742134785813</v>
      </c>
      <c r="U3126" s="20">
        <f t="shared" si="3537"/>
        <v>0.1960390676368548</v>
      </c>
    </row>
    <row r="3127" spans="1:21" x14ac:dyDescent="0.2">
      <c r="A3127" s="1" t="s">
        <v>529</v>
      </c>
      <c r="B3127" s="13">
        <v>40891</v>
      </c>
      <c r="C3127" s="12">
        <v>1211.82</v>
      </c>
      <c r="D3127" s="12">
        <v>56646.87</v>
      </c>
      <c r="E3127" s="10">
        <v>1.8725000000000001</v>
      </c>
      <c r="F3127" s="12">
        <v>11</v>
      </c>
      <c r="H3127" s="19">
        <f t="shared" si="3489"/>
        <v>5.7850502673315836</v>
      </c>
      <c r="I3127" s="19">
        <f t="shared" si="3490"/>
        <v>3.3459462492616776</v>
      </c>
      <c r="J3127" s="19">
        <f t="shared" si="3491"/>
        <v>0.86594423006153842</v>
      </c>
      <c r="K3127" s="30">
        <f t="shared" si="3486"/>
        <v>0.66918924985233552</v>
      </c>
      <c r="L3127" s="30">
        <f t="shared" si="3487"/>
        <v>0.69275538404923076</v>
      </c>
      <c r="M3127" s="30">
        <f t="shared" si="3484"/>
        <v>1.3619446339015662</v>
      </c>
      <c r="O3127" s="20">
        <f t="shared" si="3492"/>
        <v>-1.474879924027972E-2</v>
      </c>
      <c r="P3127" s="20">
        <f t="shared" si="3493"/>
        <v>5.7862841215379213E-3</v>
      </c>
      <c r="Q3127" s="20">
        <f t="shared" si="3494"/>
        <v>-4.4094793774538399E-3</v>
      </c>
      <c r="S3127" s="20">
        <f t="shared" ref="S3127:U3127" si="3538">_xlfn.STDEV.S(O3107:O3127)*SQRT(252)</f>
        <v>0.24622209225406452</v>
      </c>
      <c r="T3127" s="20">
        <f t="shared" si="3538"/>
        <v>0.19586940553077289</v>
      </c>
      <c r="U3127" s="20">
        <f t="shared" si="3538"/>
        <v>0.19652376496595833</v>
      </c>
    </row>
    <row r="3128" spans="1:21" x14ac:dyDescent="0.2">
      <c r="A3128" s="1" t="s">
        <v>530</v>
      </c>
      <c r="B3128" s="13">
        <v>40892</v>
      </c>
      <c r="C3128" s="12">
        <v>1215.75</v>
      </c>
      <c r="D3128" s="12">
        <v>56331.15</v>
      </c>
      <c r="E3128" s="10">
        <v>1.8606</v>
      </c>
      <c r="F3128" s="12">
        <v>11</v>
      </c>
      <c r="H3128" s="19">
        <f t="shared" si="3489"/>
        <v>5.7874258098132243</v>
      </c>
      <c r="I3128" s="19">
        <f t="shared" si="3490"/>
        <v>3.3272976963969403</v>
      </c>
      <c r="J3128" s="19">
        <f t="shared" si="3491"/>
        <v>0.86323149145387212</v>
      </c>
      <c r="K3128" s="30">
        <f t="shared" si="3486"/>
        <v>0.66545953927938806</v>
      </c>
      <c r="L3128" s="30">
        <f t="shared" si="3487"/>
        <v>0.69058519316309774</v>
      </c>
      <c r="M3128" s="30">
        <f t="shared" si="3484"/>
        <v>1.3560447324424858</v>
      </c>
      <c r="O3128" s="20">
        <f t="shared" si="3492"/>
        <v>-5.5734765221803206E-3</v>
      </c>
      <c r="P3128" s="20">
        <f t="shared" si="3493"/>
        <v>-3.1326943623997128E-3</v>
      </c>
      <c r="Q3128" s="20">
        <f t="shared" si="3494"/>
        <v>-4.3319686514560196E-3</v>
      </c>
      <c r="S3128" s="20">
        <f t="shared" ref="S3128:U3128" si="3539">_xlfn.STDEV.S(O3108:O3128)*SQRT(252)</f>
        <v>0.24551697088920771</v>
      </c>
      <c r="T3128" s="20">
        <f t="shared" si="3539"/>
        <v>0.19254477681152052</v>
      </c>
      <c r="U3128" s="20">
        <f t="shared" si="3539"/>
        <v>0.19694984703015583</v>
      </c>
    </row>
    <row r="3129" spans="1:21" x14ac:dyDescent="0.2">
      <c r="A3129" s="1" t="s">
        <v>531</v>
      </c>
      <c r="B3129" s="13">
        <v>40893</v>
      </c>
      <c r="C3129" s="12">
        <v>1219.6600000000001</v>
      </c>
      <c r="D3129" s="12">
        <v>56096.93</v>
      </c>
      <c r="E3129" s="10">
        <v>1.8462000000000001</v>
      </c>
      <c r="F3129" s="12">
        <v>11</v>
      </c>
      <c r="H3129" s="19">
        <f t="shared" si="3489"/>
        <v>5.7898023277750807</v>
      </c>
      <c r="I3129" s="19">
        <f t="shared" si="3490"/>
        <v>3.3134630832841228</v>
      </c>
      <c r="J3129" s="19">
        <f t="shared" si="3491"/>
        <v>0.85930533496398409</v>
      </c>
      <c r="K3129" s="30">
        <f t="shared" si="3486"/>
        <v>0.66269261665682455</v>
      </c>
      <c r="L3129" s="30">
        <f t="shared" si="3487"/>
        <v>0.68744426797118729</v>
      </c>
      <c r="M3129" s="30">
        <f t="shared" si="3484"/>
        <v>1.3501368846280117</v>
      </c>
      <c r="O3129" s="20">
        <f t="shared" si="3492"/>
        <v>-4.1579126291581003E-3</v>
      </c>
      <c r="P3129" s="20">
        <f t="shared" si="3493"/>
        <v>-4.5482081327634649E-3</v>
      </c>
      <c r="Q3129" s="20">
        <f t="shared" si="3494"/>
        <v>-4.3566762018484306E-3</v>
      </c>
      <c r="S3129" s="20">
        <f t="shared" ref="S3129:U3129" si="3540">_xlfn.STDEV.S(O3109:O3129)*SQRT(252)</f>
        <v>0.22827302318583176</v>
      </c>
      <c r="T3129" s="20">
        <f t="shared" si="3540"/>
        <v>0.18247004248934984</v>
      </c>
      <c r="U3129" s="20">
        <f t="shared" si="3540"/>
        <v>0.18140799155628101</v>
      </c>
    </row>
    <row r="3130" spans="1:21" x14ac:dyDescent="0.2">
      <c r="A3130" s="1" t="s">
        <v>532</v>
      </c>
      <c r="B3130" s="13">
        <v>40896</v>
      </c>
      <c r="C3130" s="12">
        <v>1205.3499999999999</v>
      </c>
      <c r="D3130" s="12">
        <v>55298.33</v>
      </c>
      <c r="E3130" s="10">
        <v>1.8612</v>
      </c>
      <c r="F3130" s="12">
        <v>11</v>
      </c>
      <c r="H3130" s="19">
        <f t="shared" si="3489"/>
        <v>5.7921798216177187</v>
      </c>
      <c r="I3130" s="19">
        <f t="shared" si="3490"/>
        <v>3.266292380389852</v>
      </c>
      <c r="J3130" s="19">
        <f t="shared" si="3491"/>
        <v>0.8561230630333676</v>
      </c>
      <c r="K3130" s="30">
        <f t="shared" si="3486"/>
        <v>0.6532584760779705</v>
      </c>
      <c r="L3130" s="30">
        <f t="shared" si="3487"/>
        <v>0.68489845042669417</v>
      </c>
      <c r="M3130" s="30">
        <f t="shared" si="3484"/>
        <v>1.3381569265046647</v>
      </c>
      <c r="O3130" s="20">
        <f t="shared" si="3492"/>
        <v>-1.4236073168353403E-2</v>
      </c>
      <c r="P3130" s="20">
        <f t="shared" si="3493"/>
        <v>-3.7033075452159725E-3</v>
      </c>
      <c r="Q3130" s="20">
        <f t="shared" si="3494"/>
        <v>-8.8731433529036785E-3</v>
      </c>
      <c r="S3130" s="20">
        <f t="shared" ref="S3130:U3130" si="3541">_xlfn.STDEV.S(O3110:O3130)*SQRT(252)</f>
        <v>0.23278376026383599</v>
      </c>
      <c r="T3130" s="20">
        <f t="shared" si="3541"/>
        <v>0.18263679358012974</v>
      </c>
      <c r="U3130" s="20">
        <f t="shared" si="3541"/>
        <v>0.18378938678447301</v>
      </c>
    </row>
    <row r="3131" spans="1:21" x14ac:dyDescent="0.2">
      <c r="A3131" s="1" t="s">
        <v>533</v>
      </c>
      <c r="B3131" s="13">
        <v>40897</v>
      </c>
      <c r="C3131" s="12">
        <v>1241.3</v>
      </c>
      <c r="D3131" s="12">
        <v>56864.85</v>
      </c>
      <c r="E3131" s="10">
        <v>1.8505</v>
      </c>
      <c r="F3131" s="12">
        <v>11</v>
      </c>
      <c r="H3131" s="19">
        <f t="shared" si="3489"/>
        <v>5.7945582917418692</v>
      </c>
      <c r="I3131" s="19">
        <f t="shared" si="3490"/>
        <v>3.358821618428836</v>
      </c>
      <c r="J3131" s="19">
        <f t="shared" si="3491"/>
        <v>0.87658861413160238</v>
      </c>
      <c r="K3131" s="30">
        <f t="shared" si="3486"/>
        <v>0.67176432368576722</v>
      </c>
      <c r="L3131" s="30">
        <f t="shared" si="3487"/>
        <v>0.70127089130528197</v>
      </c>
      <c r="M3131" s="30">
        <f t="shared" si="3484"/>
        <v>1.3730352149910492</v>
      </c>
      <c r="O3131" s="20">
        <f t="shared" si="3492"/>
        <v>2.8328522760090458E-2</v>
      </c>
      <c r="P3131" s="20">
        <f t="shared" si="3493"/>
        <v>2.3904917390874081E-2</v>
      </c>
      <c r="Q3131" s="20">
        <f t="shared" si="3494"/>
        <v>2.6064423234342549E-2</v>
      </c>
      <c r="S3131" s="20">
        <f t="shared" ref="S3131:U3131" si="3542">_xlfn.STDEV.S(O3111:O3131)*SQRT(252)</f>
        <v>0.25248736754087708</v>
      </c>
      <c r="T3131" s="20">
        <f t="shared" si="3542"/>
        <v>0.19751201449133471</v>
      </c>
      <c r="U3131" s="20">
        <f t="shared" si="3542"/>
        <v>0.20315429675764232</v>
      </c>
    </row>
    <row r="3132" spans="1:21" x14ac:dyDescent="0.2">
      <c r="A3132" s="1" t="s">
        <v>534</v>
      </c>
      <c r="B3132" s="13">
        <v>40898</v>
      </c>
      <c r="C3132" s="12">
        <v>1243.72</v>
      </c>
      <c r="D3132" s="12">
        <v>56653.37</v>
      </c>
      <c r="E3132" s="10">
        <v>1.8552999999999999</v>
      </c>
      <c r="F3132" s="12">
        <v>11</v>
      </c>
      <c r="H3132" s="19">
        <f t="shared" si="3489"/>
        <v>5.7969377385484266</v>
      </c>
      <c r="I3132" s="19">
        <f t="shared" si="3490"/>
        <v>3.3463301831069225</v>
      </c>
      <c r="J3132" s="19">
        <f t="shared" si="3491"/>
        <v>0.88057579455133139</v>
      </c>
      <c r="K3132" s="30">
        <f t="shared" si="3486"/>
        <v>0.66926603662138451</v>
      </c>
      <c r="L3132" s="30">
        <f t="shared" si="3487"/>
        <v>0.7044606356410652</v>
      </c>
      <c r="M3132" s="30">
        <f t="shared" si="3484"/>
        <v>1.3737266722624497</v>
      </c>
      <c r="O3132" s="20">
        <f t="shared" si="3492"/>
        <v>-3.7189933676075038E-3</v>
      </c>
      <c r="P3132" s="20">
        <f t="shared" si="3493"/>
        <v>4.5485195169674419E-3</v>
      </c>
      <c r="Q3132" s="20">
        <f t="shared" si="3494"/>
        <v>5.035976236087425E-4</v>
      </c>
      <c r="S3132" s="20">
        <f t="shared" ref="S3132:U3132" si="3543">_xlfn.STDEV.S(O3112:O3132)*SQRT(252)</f>
        <v>0.25141022235072752</v>
      </c>
      <c r="T3132" s="20">
        <f t="shared" si="3543"/>
        <v>0.19600154397228597</v>
      </c>
      <c r="U3132" s="20">
        <f t="shared" si="3543"/>
        <v>0.20149890263439182</v>
      </c>
    </row>
    <row r="3133" spans="1:21" x14ac:dyDescent="0.2">
      <c r="A3133" s="1" t="s">
        <v>535</v>
      </c>
      <c r="B3133" s="13">
        <v>40899</v>
      </c>
      <c r="C3133" s="12">
        <v>1254</v>
      </c>
      <c r="D3133" s="12">
        <v>57347.87</v>
      </c>
      <c r="E3133" s="10">
        <v>1.8574999999999999</v>
      </c>
      <c r="F3133" s="12">
        <v>11</v>
      </c>
      <c r="H3133" s="19">
        <f t="shared" si="3489"/>
        <v>5.7993181624384516</v>
      </c>
      <c r="I3133" s="19">
        <f t="shared" si="3490"/>
        <v>3.3873520378027289</v>
      </c>
      <c r="J3133" s="19">
        <f t="shared" si="3491"/>
        <v>0.88890702715479553</v>
      </c>
      <c r="K3133" s="30">
        <f t="shared" si="3486"/>
        <v>0.67747040756054577</v>
      </c>
      <c r="L3133" s="30">
        <f t="shared" si="3487"/>
        <v>0.71112562172383642</v>
      </c>
      <c r="M3133" s="30">
        <f t="shared" si="3484"/>
        <v>1.3885960292843822</v>
      </c>
      <c r="O3133" s="20">
        <f t="shared" si="3492"/>
        <v>1.2258758834646555E-2</v>
      </c>
      <c r="P3133" s="20">
        <f t="shared" si="3493"/>
        <v>9.4611192528963883E-3</v>
      </c>
      <c r="Q3133" s="20">
        <f t="shared" si="3494"/>
        <v>1.0824101564136823E-2</v>
      </c>
      <c r="S3133" s="20">
        <f t="shared" ref="S3133:U3133" si="3544">_xlfn.STDEV.S(O3113:O3133)*SQRT(252)</f>
        <v>0.24646065074763668</v>
      </c>
      <c r="T3133" s="20">
        <f t="shared" si="3544"/>
        <v>0.19596717098468866</v>
      </c>
      <c r="U3133" s="20">
        <f t="shared" si="3544"/>
        <v>0.19928444968961886</v>
      </c>
    </row>
    <row r="3134" spans="1:21" x14ac:dyDescent="0.2">
      <c r="A3134" s="1" t="s">
        <v>536</v>
      </c>
      <c r="B3134" s="13">
        <v>40900</v>
      </c>
      <c r="C3134" s="12">
        <v>1265.33</v>
      </c>
      <c r="D3134" s="12">
        <v>57701.07</v>
      </c>
      <c r="E3134" s="10">
        <v>1.8556999999999999</v>
      </c>
      <c r="F3134" s="12">
        <v>11</v>
      </c>
      <c r="H3134" s="19">
        <f t="shared" si="3489"/>
        <v>5.8016995638131679</v>
      </c>
      <c r="I3134" s="19">
        <f t="shared" si="3490"/>
        <v>3.4082144122858944</v>
      </c>
      <c r="J3134" s="19">
        <f t="shared" si="3491"/>
        <v>0.89606920699200221</v>
      </c>
      <c r="K3134" s="30">
        <f t="shared" si="3486"/>
        <v>0.68164288245717897</v>
      </c>
      <c r="L3134" s="30">
        <f t="shared" si="3487"/>
        <v>0.71685536559360186</v>
      </c>
      <c r="M3134" s="30">
        <f t="shared" si="3484"/>
        <v>1.3984982480507808</v>
      </c>
      <c r="O3134" s="20">
        <f t="shared" si="3492"/>
        <v>6.1589035477689347E-3</v>
      </c>
      <c r="P3134" s="20">
        <f t="shared" si="3493"/>
        <v>8.0572879034732647E-3</v>
      </c>
      <c r="Q3134" s="20">
        <f t="shared" si="3494"/>
        <v>7.1311011680637026E-3</v>
      </c>
      <c r="S3134" s="20">
        <f t="shared" ref="S3134:U3134" si="3545">_xlfn.STDEV.S(O3114:O3134)*SQRT(252)</f>
        <v>0.24656749190823929</v>
      </c>
      <c r="T3134" s="20">
        <f t="shared" si="3545"/>
        <v>0.19451855444231328</v>
      </c>
      <c r="U3134" s="20">
        <f t="shared" si="3545"/>
        <v>0.19879397705517335</v>
      </c>
    </row>
    <row r="3135" spans="1:21" x14ac:dyDescent="0.2">
      <c r="A3135" s="1" t="s">
        <v>537</v>
      </c>
      <c r="B3135" s="13">
        <v>40903</v>
      </c>
      <c r="C3135" s="12">
        <v>1265.33</v>
      </c>
      <c r="D3135" s="12">
        <v>57669.48</v>
      </c>
      <c r="E3135" s="10">
        <v>1.8563000000000001</v>
      </c>
      <c r="F3135" s="12">
        <v>11</v>
      </c>
      <c r="H3135" s="19">
        <f t="shared" si="3489"/>
        <v>5.8040819430739647</v>
      </c>
      <c r="I3135" s="19">
        <f t="shared" si="3490"/>
        <v>3.4063484937980033</v>
      </c>
      <c r="J3135" s="19">
        <f t="shared" si="3491"/>
        <v>0.89635893136781486</v>
      </c>
      <c r="K3135" s="30">
        <f t="shared" si="3486"/>
        <v>0.68126969875960075</v>
      </c>
      <c r="L3135" s="30">
        <f t="shared" si="3487"/>
        <v>0.71708714509425198</v>
      </c>
      <c r="M3135" s="30">
        <f t="shared" si="3484"/>
        <v>1.3983568438538527</v>
      </c>
      <c r="O3135" s="20">
        <f t="shared" si="3492"/>
        <v>-5.4747684921607753E-4</v>
      </c>
      <c r="P3135" s="20">
        <f t="shared" si="3493"/>
        <v>3.2332812415813983E-4</v>
      </c>
      <c r="Q3135" s="20">
        <f t="shared" si="3494"/>
        <v>-1.0111145804092558E-4</v>
      </c>
      <c r="S3135" s="20">
        <f t="shared" ref="S3135:U3135" si="3546">_xlfn.STDEV.S(O3115:O3135)*SQRT(252)</f>
        <v>0.2445666324673311</v>
      </c>
      <c r="T3135" s="20">
        <f t="shared" si="3546"/>
        <v>0.19247997342199211</v>
      </c>
      <c r="U3135" s="20">
        <f t="shared" si="3546"/>
        <v>0.19908681983221319</v>
      </c>
    </row>
    <row r="3136" spans="1:21" x14ac:dyDescent="0.2">
      <c r="A3136" s="1" t="s">
        <v>538</v>
      </c>
      <c r="B3136" s="13">
        <v>40904</v>
      </c>
      <c r="C3136" s="12">
        <v>1265.43</v>
      </c>
      <c r="D3136" s="12">
        <v>58005.2</v>
      </c>
      <c r="E3136" s="10">
        <v>1.8582000000000001</v>
      </c>
      <c r="F3136" s="12">
        <v>11</v>
      </c>
      <c r="H3136" s="19">
        <f t="shared" si="3489"/>
        <v>5.8064653006223956</v>
      </c>
      <c r="I3136" s="19">
        <f t="shared" si="3490"/>
        <v>3.4261783815711868</v>
      </c>
      <c r="J3136" s="19">
        <f t="shared" si="3491"/>
        <v>0.89734730433239385</v>
      </c>
      <c r="K3136" s="30">
        <f t="shared" si="3486"/>
        <v>0.68523567631423743</v>
      </c>
      <c r="L3136" s="30">
        <f t="shared" si="3487"/>
        <v>0.7178778434659151</v>
      </c>
      <c r="M3136" s="30">
        <f t="shared" si="3484"/>
        <v>1.4031135197801525</v>
      </c>
      <c r="O3136" s="20">
        <f t="shared" si="3492"/>
        <v>5.8214500980413586E-3</v>
      </c>
      <c r="P3136" s="20">
        <f t="shared" si="3493"/>
        <v>1.1026531113722537E-3</v>
      </c>
      <c r="Q3136" s="20">
        <f t="shared" si="3494"/>
        <v>3.4016180828282394E-3</v>
      </c>
      <c r="S3136" s="20">
        <f t="shared" ref="S3136:U3136" si="3547">_xlfn.STDEV.S(O3116:O3136)*SQRT(252)</f>
        <v>0.23611008796147709</v>
      </c>
      <c r="T3136" s="20">
        <f t="shared" si="3547"/>
        <v>0.19070832852310429</v>
      </c>
      <c r="U3136" s="20">
        <f t="shared" si="3547"/>
        <v>0.19376925681973264</v>
      </c>
    </row>
    <row r="3137" spans="1:21" x14ac:dyDescent="0.2">
      <c r="A3137" s="1" t="s">
        <v>539</v>
      </c>
      <c r="B3137" s="13">
        <v>40905</v>
      </c>
      <c r="C3137" s="12">
        <v>1249.6400000000001</v>
      </c>
      <c r="D3137" s="12">
        <v>56533.760000000002</v>
      </c>
      <c r="E3137" s="10">
        <v>1.863</v>
      </c>
      <c r="F3137" s="12">
        <v>11</v>
      </c>
      <c r="H3137" s="19">
        <f t="shared" si="3489"/>
        <v>5.8088496368601801</v>
      </c>
      <c r="I3137" s="19">
        <f t="shared" si="3490"/>
        <v>3.3392652096869577</v>
      </c>
      <c r="J3137" s="19">
        <f t="shared" si="3491"/>
        <v>0.888439284388158</v>
      </c>
      <c r="K3137" s="30">
        <f t="shared" si="3486"/>
        <v>0.66785304193739159</v>
      </c>
      <c r="L3137" s="30">
        <f t="shared" si="3487"/>
        <v>0.71075142751052645</v>
      </c>
      <c r="M3137" s="30">
        <f t="shared" si="3484"/>
        <v>1.378604469447918</v>
      </c>
      <c r="O3137" s="20">
        <f t="shared" si="3492"/>
        <v>-2.536738085550938E-2</v>
      </c>
      <c r="P3137" s="20">
        <f t="shared" si="3493"/>
        <v>-9.927059346172773E-3</v>
      </c>
      <c r="Q3137" s="20">
        <f t="shared" si="3494"/>
        <v>-1.74676175425027E-2</v>
      </c>
      <c r="S3137" s="20">
        <f t="shared" ref="S3137:U3137" si="3548">_xlfn.STDEV.S(O3117:O3137)*SQRT(252)</f>
        <v>0.24950538084461349</v>
      </c>
      <c r="T3137" s="20">
        <f t="shared" si="3548"/>
        <v>0.19456292613764528</v>
      </c>
      <c r="U3137" s="20">
        <f t="shared" si="3548"/>
        <v>0.20253956758272929</v>
      </c>
    </row>
    <row r="3138" spans="1:21" x14ac:dyDescent="0.2">
      <c r="A3138" s="1" t="s">
        <v>540</v>
      </c>
      <c r="B3138" s="13">
        <v>40906</v>
      </c>
      <c r="C3138" s="12">
        <v>1263.02</v>
      </c>
      <c r="D3138" s="12">
        <v>56754.080000000002</v>
      </c>
      <c r="E3138" s="10">
        <v>1.8754999999999999</v>
      </c>
      <c r="F3138" s="12">
        <v>11</v>
      </c>
      <c r="H3138" s="19">
        <f t="shared" si="3489"/>
        <v>5.8112349521892019</v>
      </c>
      <c r="I3138" s="19">
        <f t="shared" si="3490"/>
        <v>3.3522787950384045</v>
      </c>
      <c r="J3138" s="19">
        <f t="shared" si="3491"/>
        <v>0.90397678336292897</v>
      </c>
      <c r="K3138" s="30">
        <f t="shared" si="3486"/>
        <v>0.67045575900768095</v>
      </c>
      <c r="L3138" s="30">
        <f t="shared" si="3487"/>
        <v>0.72318142669034324</v>
      </c>
      <c r="M3138" s="30">
        <f t="shared" si="3484"/>
        <v>1.3936371856980241</v>
      </c>
      <c r="O3138" s="20">
        <f t="shared" si="3492"/>
        <v>3.8971403989402909E-3</v>
      </c>
      <c r="P3138" s="20">
        <f t="shared" si="3493"/>
        <v>1.7488532134721124E-2</v>
      </c>
      <c r="Q3138" s="20">
        <f t="shared" si="3494"/>
        <v>1.0904299661908201E-2</v>
      </c>
      <c r="S3138" s="20">
        <f t="shared" ref="S3138:U3138" si="3549">_xlfn.STDEV.S(O3118:O3138)*SQRT(252)</f>
        <v>0.22930787360791463</v>
      </c>
      <c r="T3138" s="20">
        <f t="shared" si="3549"/>
        <v>0.18933041225470873</v>
      </c>
      <c r="U3138" s="20">
        <f t="shared" si="3549"/>
        <v>0.18721243643634128</v>
      </c>
    </row>
    <row r="3139" spans="1:21" x14ac:dyDescent="0.2">
      <c r="A3139" s="1" t="s">
        <v>541</v>
      </c>
      <c r="B3139" s="13">
        <v>40907</v>
      </c>
      <c r="C3139" s="12">
        <v>1257.5999999999999</v>
      </c>
      <c r="D3139" s="12">
        <v>56754.080000000002</v>
      </c>
      <c r="E3139" s="10">
        <v>1.8754999999999999</v>
      </c>
      <c r="F3139" s="12">
        <v>11</v>
      </c>
      <c r="H3139" s="19">
        <f t="shared" si="3489"/>
        <v>5.8136212470115094</v>
      </c>
      <c r="I3139" s="19">
        <f t="shared" si="3490"/>
        <v>3.3522787950384045</v>
      </c>
      <c r="J3139" s="19">
        <f t="shared" si="3491"/>
        <v>0.90009754616492177</v>
      </c>
      <c r="K3139" s="30">
        <f t="shared" si="3486"/>
        <v>0.67045575900768095</v>
      </c>
      <c r="L3139" s="30">
        <f t="shared" si="3487"/>
        <v>0.7200780369319375</v>
      </c>
      <c r="M3139" s="30">
        <f t="shared" si="3484"/>
        <v>1.3905337959396185</v>
      </c>
      <c r="O3139" s="20">
        <f t="shared" si="3492"/>
        <v>0</v>
      </c>
      <c r="P3139" s="20">
        <f t="shared" si="3493"/>
        <v>-4.2913018004465675E-3</v>
      </c>
      <c r="Q3139" s="20">
        <f t="shared" si="3494"/>
        <v>-2.2268276063911463E-3</v>
      </c>
      <c r="S3139" s="20">
        <f t="shared" ref="S3139:U3139" si="3550">_xlfn.STDEV.S(O3119:O3139)*SQRT(252)</f>
        <v>0.21451197877961986</v>
      </c>
      <c r="T3139" s="20">
        <f t="shared" si="3550"/>
        <v>0.18393611586229289</v>
      </c>
      <c r="U3139" s="20">
        <f t="shared" si="3550"/>
        <v>0.18702788870536816</v>
      </c>
    </row>
    <row r="3140" spans="1:21" x14ac:dyDescent="0.2">
      <c r="A3140" s="1" t="s">
        <v>542</v>
      </c>
      <c r="B3140" s="13">
        <v>40910</v>
      </c>
      <c r="C3140" s="12">
        <v>1257.5999999999999</v>
      </c>
      <c r="D3140" s="12">
        <v>57829.27</v>
      </c>
      <c r="E3140" s="10">
        <v>1.8680000000000001</v>
      </c>
      <c r="F3140" s="12">
        <v>11</v>
      </c>
      <c r="H3140" s="19">
        <f t="shared" si="3489"/>
        <v>5.8160085217293167</v>
      </c>
      <c r="I3140" s="19">
        <f t="shared" si="3490"/>
        <v>3.4157867690490367</v>
      </c>
      <c r="J3140" s="19">
        <f t="shared" si="3491"/>
        <v>0.89649811582835193</v>
      </c>
      <c r="K3140" s="30">
        <f t="shared" si="3486"/>
        <v>0.68315735380980736</v>
      </c>
      <c r="L3140" s="30">
        <f t="shared" si="3487"/>
        <v>0.71719849266268154</v>
      </c>
      <c r="M3140" s="30">
        <f t="shared" si="3484"/>
        <v>1.4003558464724888</v>
      </c>
      <c r="O3140" s="20">
        <f t="shared" si="3492"/>
        <v>1.8944717278475798E-2</v>
      </c>
      <c r="P3140" s="20">
        <f t="shared" si="3493"/>
        <v>-3.9989336177018719E-3</v>
      </c>
      <c r="Q3140" s="20">
        <f t="shared" si="3494"/>
        <v>7.0635108341494668E-3</v>
      </c>
      <c r="S3140" s="20">
        <f t="shared" ref="S3140:U3140" si="3551">_xlfn.STDEV.S(O3120:O3140)*SQRT(252)</f>
        <v>0.22492055059054014</v>
      </c>
      <c r="T3140" s="20">
        <f t="shared" si="3551"/>
        <v>0.18341905142945225</v>
      </c>
      <c r="U3140" s="20">
        <f t="shared" si="3551"/>
        <v>0.18705983583316196</v>
      </c>
    </row>
    <row r="3141" spans="1:21" x14ac:dyDescent="0.2">
      <c r="A3141" s="1" t="s">
        <v>543</v>
      </c>
      <c r="B3141" s="13">
        <v>40911</v>
      </c>
      <c r="C3141" s="12">
        <v>1277.06</v>
      </c>
      <c r="D3141" s="12">
        <v>59264.87</v>
      </c>
      <c r="E3141" s="10">
        <v>1.8453999999999999</v>
      </c>
      <c r="F3141" s="12">
        <v>11</v>
      </c>
      <c r="H3141" s="19">
        <f t="shared" si="3489"/>
        <v>5.8183967767450033</v>
      </c>
      <c r="I3141" s="19">
        <f t="shared" si="3490"/>
        <v>3.5005829887773303</v>
      </c>
      <c r="J3141" s="19">
        <f t="shared" si="3491"/>
        <v>0.89935633675478688</v>
      </c>
      <c r="K3141" s="30">
        <f t="shared" si="3486"/>
        <v>0.70011659775546609</v>
      </c>
      <c r="L3141" s="30">
        <f t="shared" si="3487"/>
        <v>0.7194850694038295</v>
      </c>
      <c r="M3141" s="30">
        <f t="shared" si="3484"/>
        <v>1.4196016671592955</v>
      </c>
      <c r="O3141" s="20">
        <f t="shared" si="3492"/>
        <v>2.4824798929677039E-2</v>
      </c>
      <c r="P3141" s="20">
        <f t="shared" si="3493"/>
        <v>3.1882062839518888E-3</v>
      </c>
      <c r="Q3141" s="20">
        <f t="shared" si="3494"/>
        <v>1.3743521502257439E-2</v>
      </c>
      <c r="S3141" s="20">
        <f t="shared" ref="S3141:U3141" si="3552">_xlfn.STDEV.S(O3121:O3141)*SQRT(252)</f>
        <v>0.23316769519899277</v>
      </c>
      <c r="T3141" s="20">
        <f t="shared" si="3552"/>
        <v>0.18176992610171588</v>
      </c>
      <c r="U3141" s="20">
        <f t="shared" si="3552"/>
        <v>0.18714198272083049</v>
      </c>
    </row>
    <row r="3142" spans="1:21" x14ac:dyDescent="0.2">
      <c r="A3142" s="1" t="s">
        <v>544</v>
      </c>
      <c r="B3142" s="13">
        <v>40912</v>
      </c>
      <c r="C3142" s="12">
        <v>1277.3</v>
      </c>
      <c r="D3142" s="12">
        <v>59364.95</v>
      </c>
      <c r="E3142" s="10">
        <v>1.8269</v>
      </c>
      <c r="F3142" s="12">
        <v>11</v>
      </c>
      <c r="H3142" s="19">
        <f t="shared" si="3489"/>
        <v>5.820786012461113</v>
      </c>
      <c r="I3142" s="19">
        <f t="shared" si="3490"/>
        <v>3.5064943886591964</v>
      </c>
      <c r="J3142" s="19">
        <f t="shared" si="3491"/>
        <v>0.89050767840806111</v>
      </c>
      <c r="K3142" s="30">
        <f t="shared" si="3486"/>
        <v>0.7012988777318393</v>
      </c>
      <c r="L3142" s="30">
        <f t="shared" si="3487"/>
        <v>0.71240614272644898</v>
      </c>
      <c r="M3142" s="30">
        <f t="shared" si="3484"/>
        <v>1.4137050204582882</v>
      </c>
      <c r="O3142" s="20">
        <f t="shared" si="3492"/>
        <v>1.6886901127091125E-3</v>
      </c>
      <c r="P3142" s="20">
        <f t="shared" si="3493"/>
        <v>-9.838879190705474E-3</v>
      </c>
      <c r="Q3142" s="20">
        <f t="shared" si="3494"/>
        <v>-4.1537332883011535E-3</v>
      </c>
      <c r="S3142" s="20">
        <f t="shared" ref="S3142:U3142" si="3553">_xlfn.STDEV.S(O3122:O3142)*SQRT(252)</f>
        <v>0.23026356588824998</v>
      </c>
      <c r="T3142" s="20">
        <f t="shared" si="3553"/>
        <v>0.18618029629288008</v>
      </c>
      <c r="U3142" s="20">
        <f t="shared" si="3553"/>
        <v>0.18637938092790424</v>
      </c>
    </row>
    <row r="3143" spans="1:21" x14ac:dyDescent="0.2">
      <c r="A3143" s="1" t="s">
        <v>545</v>
      </c>
      <c r="B3143" s="13">
        <v>40913</v>
      </c>
      <c r="C3143" s="12">
        <v>1281.06</v>
      </c>
      <c r="D3143" s="12">
        <v>58546.080000000002</v>
      </c>
      <c r="E3143" s="10">
        <v>1.8368</v>
      </c>
      <c r="F3143" s="12">
        <v>11</v>
      </c>
      <c r="H3143" s="19">
        <f t="shared" si="3489"/>
        <v>5.8231762292803557</v>
      </c>
      <c r="I3143" s="19">
        <f t="shared" si="3490"/>
        <v>3.4581264028352154</v>
      </c>
      <c r="J3143" s="19">
        <f t="shared" si="3491"/>
        <v>0.8979689548019153</v>
      </c>
      <c r="K3143" s="30">
        <f t="shared" si="3486"/>
        <v>0.69162528056704309</v>
      </c>
      <c r="L3143" s="30">
        <f t="shared" si="3487"/>
        <v>0.71837516384153233</v>
      </c>
      <c r="M3143" s="30">
        <f t="shared" si="3484"/>
        <v>1.4100004444085754</v>
      </c>
      <c r="O3143" s="20">
        <f t="shared" si="3492"/>
        <v>-1.3793829523986667E-2</v>
      </c>
      <c r="P3143" s="20">
        <f t="shared" si="3493"/>
        <v>8.3786772138703114E-3</v>
      </c>
      <c r="Q3143" s="20">
        <f t="shared" si="3494"/>
        <v>-2.6204731511187962E-3</v>
      </c>
      <c r="S3143" s="20">
        <f t="shared" ref="S3143:U3143" si="3554">_xlfn.STDEV.S(O3123:O3143)*SQRT(252)</f>
        <v>0.22958188415731454</v>
      </c>
      <c r="T3143" s="20">
        <f t="shared" si="3554"/>
        <v>0.18711332665391811</v>
      </c>
      <c r="U3143" s="20">
        <f t="shared" si="3554"/>
        <v>0.18579285643139648</v>
      </c>
    </row>
    <row r="3144" spans="1:21" x14ac:dyDescent="0.2">
      <c r="A3144" s="1" t="s">
        <v>546</v>
      </c>
      <c r="B3144" s="13">
        <v>40914</v>
      </c>
      <c r="C3144" s="12">
        <v>1277.81</v>
      </c>
      <c r="D3144" s="12">
        <v>58600.37</v>
      </c>
      <c r="E3144" s="10">
        <v>1.8446</v>
      </c>
      <c r="F3144" s="12">
        <v>11</v>
      </c>
      <c r="H3144" s="19">
        <f t="shared" si="3489"/>
        <v>5.8255674276056073</v>
      </c>
      <c r="I3144" s="19">
        <f t="shared" si="3490"/>
        <v>3.4613331364441935</v>
      </c>
      <c r="J3144" s="19">
        <f t="shared" si="3491"/>
        <v>0.89949440726948515</v>
      </c>
      <c r="K3144" s="30">
        <f t="shared" si="3486"/>
        <v>0.6922666272888387</v>
      </c>
      <c r="L3144" s="30">
        <f t="shared" si="3487"/>
        <v>0.71959552581558817</v>
      </c>
      <c r="M3144" s="30">
        <f t="shared" si="3484"/>
        <v>1.4118621531044269</v>
      </c>
      <c r="O3144" s="20">
        <f t="shared" si="3492"/>
        <v>9.2730375799709996E-4</v>
      </c>
      <c r="P3144" s="20">
        <f t="shared" si="3493"/>
        <v>1.6987808536279569E-3</v>
      </c>
      <c r="Q3144" s="20">
        <f t="shared" si="3494"/>
        <v>1.3203603610438819E-3</v>
      </c>
      <c r="S3144" s="20">
        <f t="shared" ref="S3144:U3144" si="3555">_xlfn.STDEV.S(O3124:O3144)*SQRT(252)</f>
        <v>0.2170188778265206</v>
      </c>
      <c r="T3144" s="20">
        <f t="shared" si="3555"/>
        <v>0.16338348789113746</v>
      </c>
      <c r="U3144" s="20">
        <f t="shared" si="3555"/>
        <v>0.16620285812837132</v>
      </c>
    </row>
    <row r="3145" spans="1:21" x14ac:dyDescent="0.2">
      <c r="A3145" s="1" t="s">
        <v>547</v>
      </c>
      <c r="B3145" s="13">
        <v>40917</v>
      </c>
      <c r="C3145" s="12">
        <v>1280.7</v>
      </c>
      <c r="D3145" s="12">
        <v>59082.879999999997</v>
      </c>
      <c r="E3145" s="10">
        <v>1.8439000000000001</v>
      </c>
      <c r="F3145" s="12">
        <v>11</v>
      </c>
      <c r="H3145" s="19">
        <f t="shared" si="3489"/>
        <v>5.8279596078399072</v>
      </c>
      <c r="I3145" s="19">
        <f t="shared" si="3490"/>
        <v>3.48983343177792</v>
      </c>
      <c r="J3145" s="19">
        <f t="shared" si="3491"/>
        <v>0.90118666005597869</v>
      </c>
      <c r="K3145" s="30">
        <f t="shared" si="3486"/>
        <v>0.69796668635558401</v>
      </c>
      <c r="L3145" s="30">
        <f t="shared" si="3487"/>
        <v>0.72094932804478296</v>
      </c>
      <c r="M3145" s="30">
        <f t="shared" si="3484"/>
        <v>1.418916014400367</v>
      </c>
      <c r="O3145" s="20">
        <f t="shared" si="3492"/>
        <v>8.2339070555355054E-3</v>
      </c>
      <c r="P3145" s="20">
        <f t="shared" si="3493"/>
        <v>1.8813377524276031E-3</v>
      </c>
      <c r="Q3145" s="20">
        <f t="shared" si="3494"/>
        <v>4.9961402254674603E-3</v>
      </c>
      <c r="S3145" s="20">
        <f t="shared" ref="S3145:U3145" si="3556">_xlfn.STDEV.S(O3125:O3145)*SQRT(252)</f>
        <v>0.21387506186322991</v>
      </c>
      <c r="T3145" s="20">
        <f t="shared" si="3556"/>
        <v>0.1367859059924503</v>
      </c>
      <c r="U3145" s="20">
        <f t="shared" si="3556"/>
        <v>0.1524698719103707</v>
      </c>
    </row>
    <row r="3146" spans="1:21" x14ac:dyDescent="0.2">
      <c r="A3146" s="1" t="s">
        <v>548</v>
      </c>
      <c r="B3146" s="13">
        <v>40918</v>
      </c>
      <c r="C3146" s="12">
        <v>1292.08</v>
      </c>
      <c r="D3146" s="12">
        <v>59805.96</v>
      </c>
      <c r="E3146" s="10">
        <v>1.8039000000000001</v>
      </c>
      <c r="F3146" s="12">
        <v>11</v>
      </c>
      <c r="H3146" s="19">
        <f t="shared" si="3489"/>
        <v>5.8303527703864617</v>
      </c>
      <c r="I3146" s="19">
        <f t="shared" si="3490"/>
        <v>3.5325434140578968</v>
      </c>
      <c r="J3146" s="19">
        <f t="shared" si="3491"/>
        <v>0.88947110276692987</v>
      </c>
      <c r="K3146" s="30">
        <f t="shared" si="3486"/>
        <v>0.70650868281157941</v>
      </c>
      <c r="L3146" s="30">
        <f t="shared" si="3487"/>
        <v>0.71157688221354398</v>
      </c>
      <c r="M3146" s="30">
        <f t="shared" ref="M3146:M3209" si="3557">I3146*$M$4+(1-$M$4)*J3146</f>
        <v>1.4180855650251234</v>
      </c>
      <c r="O3146" s="20">
        <f t="shared" si="3492"/>
        <v>1.2238401377861141E-2</v>
      </c>
      <c r="P3146" s="20">
        <f t="shared" si="3493"/>
        <v>-1.3000145040230726E-2</v>
      </c>
      <c r="Q3146" s="20">
        <f t="shared" si="3494"/>
        <v>-5.8527028154975458E-4</v>
      </c>
      <c r="S3146" s="20">
        <f t="shared" ref="S3146:U3146" si="3558">_xlfn.STDEV.S(O3126:O3146)*SQRT(252)</f>
        <v>0.20904309704414567</v>
      </c>
      <c r="T3146" s="20">
        <f t="shared" si="3558"/>
        <v>0.14025724852106461</v>
      </c>
      <c r="U3146" s="20">
        <f t="shared" si="3558"/>
        <v>0.14402683318771423</v>
      </c>
    </row>
    <row r="3147" spans="1:21" x14ac:dyDescent="0.2">
      <c r="A3147" s="1" t="s">
        <v>549</v>
      </c>
      <c r="B3147" s="13">
        <v>40919</v>
      </c>
      <c r="C3147" s="12">
        <v>1292.48</v>
      </c>
      <c r="D3147" s="12">
        <v>59962.400000000001</v>
      </c>
      <c r="E3147" s="10">
        <v>1.8045</v>
      </c>
      <c r="F3147" s="12">
        <v>11</v>
      </c>
      <c r="H3147" s="19">
        <f t="shared" si="3489"/>
        <v>5.8327469156486416</v>
      </c>
      <c r="I3147" s="19">
        <f t="shared" si="3490"/>
        <v>3.5417838157117658</v>
      </c>
      <c r="J3147" s="19">
        <f t="shared" si="3491"/>
        <v>0.89004240471630447</v>
      </c>
      <c r="K3147" s="30">
        <f t="shared" ref="K3147:K3210" si="3559">I3147*$M$4</f>
        <v>0.70835676314235319</v>
      </c>
      <c r="L3147" s="30">
        <f t="shared" ref="L3147:L3210" si="3560">J3147*(1-$M$4)</f>
        <v>0.71203392377304364</v>
      </c>
      <c r="M3147" s="30">
        <f t="shared" si="3557"/>
        <v>1.4203906869153968</v>
      </c>
      <c r="O3147" s="20">
        <f t="shared" si="3492"/>
        <v>2.6157928072720882E-3</v>
      </c>
      <c r="P3147" s="20">
        <f t="shared" si="3493"/>
        <v>6.4229399650805874E-4</v>
      </c>
      <c r="Q3147" s="20">
        <f t="shared" si="3494"/>
        <v>1.6255167862402331E-3</v>
      </c>
      <c r="S3147" s="20">
        <f t="shared" ref="S3147:U3147" si="3561">_xlfn.STDEV.S(O3127:O3147)*SQRT(252)</f>
        <v>0.20904418611255965</v>
      </c>
      <c r="T3147" s="20">
        <f t="shared" si="3561"/>
        <v>0.14030226354817124</v>
      </c>
      <c r="U3147" s="20">
        <f t="shared" si="3561"/>
        <v>0.14402502062271888</v>
      </c>
    </row>
    <row r="3148" spans="1:21" x14ac:dyDescent="0.2">
      <c r="A3148" s="1" t="s">
        <v>550</v>
      </c>
      <c r="B3148" s="13">
        <v>40920</v>
      </c>
      <c r="C3148" s="12">
        <v>1295.5</v>
      </c>
      <c r="D3148" s="12">
        <v>59920.78</v>
      </c>
      <c r="E3148" s="10">
        <v>1.7870999999999999</v>
      </c>
      <c r="F3148" s="12">
        <v>11</v>
      </c>
      <c r="H3148" s="19">
        <f t="shared" ref="H3148:H3211" si="3562">H3147*(1+(F3148-0.1)/100)^(1/252)</f>
        <v>5.8351420440299853</v>
      </c>
      <c r="I3148" s="19">
        <f t="shared" ref="H3148:I3211" si="3563">(D3148/D3147*I3147)</f>
        <v>3.5393254577672884</v>
      </c>
      <c r="J3148" s="19">
        <f t="shared" ref="J3148:J3211" si="3564">((C3148*E3148)/(C3147*E3147))*J3147</f>
        <v>0.88351973091965563</v>
      </c>
      <c r="K3148" s="30">
        <f t="shared" si="3559"/>
        <v>0.70786509155345767</v>
      </c>
      <c r="L3148" s="30">
        <f t="shared" si="3560"/>
        <v>0.70681578473572459</v>
      </c>
      <c r="M3148" s="30">
        <f t="shared" si="3557"/>
        <v>1.4146808762891823</v>
      </c>
      <c r="O3148" s="20">
        <f t="shared" ref="O3148:O3211" si="3565">I3148/I3147-1</f>
        <v>-6.9410163702587901E-4</v>
      </c>
      <c r="P3148" s="20">
        <f t="shared" ref="P3148:P3211" si="3566">J3148/J3147-1</f>
        <v>-7.3284977907630555E-3</v>
      </c>
      <c r="Q3148" s="20">
        <f t="shared" ref="Q3148:Q3211" si="3567">M3148/M3147-1</f>
        <v>-4.0198874005674679E-3</v>
      </c>
      <c r="S3148" s="20">
        <f t="shared" ref="S3148:U3148" si="3568">_xlfn.STDEV.S(O3128:O3148)*SQRT(252)</f>
        <v>0.20026871701293325</v>
      </c>
      <c r="T3148" s="20">
        <f t="shared" si="3568"/>
        <v>0.14272978563718852</v>
      </c>
      <c r="U3148" s="20">
        <f t="shared" si="3568"/>
        <v>0.14381849765087901</v>
      </c>
    </row>
    <row r="3149" spans="1:21" x14ac:dyDescent="0.2">
      <c r="A3149" s="1" t="s">
        <v>551</v>
      </c>
      <c r="B3149" s="13">
        <v>40921</v>
      </c>
      <c r="C3149" s="12">
        <v>1289.0899999999999</v>
      </c>
      <c r="D3149" s="12">
        <v>59146.58</v>
      </c>
      <c r="E3149" s="10">
        <v>1.7849999999999999</v>
      </c>
      <c r="F3149" s="12">
        <v>11</v>
      </c>
      <c r="H3149" s="19">
        <f t="shared" si="3562"/>
        <v>5.8375381559341948</v>
      </c>
      <c r="I3149" s="19">
        <f t="shared" si="3563"/>
        <v>3.4935959834613226</v>
      </c>
      <c r="J3149" s="19">
        <f t="shared" si="3564"/>
        <v>0.87811509010130973</v>
      </c>
      <c r="K3149" s="30">
        <f t="shared" si="3559"/>
        <v>0.69871919669226457</v>
      </c>
      <c r="L3149" s="30">
        <f t="shared" si="3560"/>
        <v>0.7024920720810478</v>
      </c>
      <c r="M3149" s="30">
        <f t="shared" si="3557"/>
        <v>1.4012112687733125</v>
      </c>
      <c r="O3149" s="20">
        <f t="shared" si="3565"/>
        <v>-1.2920392558307792E-2</v>
      </c>
      <c r="P3149" s="20">
        <f t="shared" si="3566"/>
        <v>-6.1171704821126882E-3</v>
      </c>
      <c r="Q3149" s="20">
        <f t="shared" si="3567"/>
        <v>-9.5213045865167878E-3</v>
      </c>
      <c r="S3149" s="20">
        <f t="shared" ref="S3149:U3149" si="3569">_xlfn.STDEV.S(O3129:O3149)*SQRT(252)</f>
        <v>0.20566279838873119</v>
      </c>
      <c r="T3149" s="20">
        <f t="shared" si="3569"/>
        <v>0.14418445634849167</v>
      </c>
      <c r="U3149" s="20">
        <f t="shared" si="3569"/>
        <v>0.14769997148783975</v>
      </c>
    </row>
    <row r="3150" spans="1:21" x14ac:dyDescent="0.2">
      <c r="A3150" s="1" t="s">
        <v>552</v>
      </c>
      <c r="B3150" s="13">
        <v>40924</v>
      </c>
      <c r="C3150" s="12">
        <v>1289.0899999999999</v>
      </c>
      <c r="D3150" s="12">
        <v>59956.46</v>
      </c>
      <c r="E3150" s="10">
        <v>1.7833000000000001</v>
      </c>
      <c r="F3150" s="12">
        <v>11</v>
      </c>
      <c r="H3150" s="19">
        <f t="shared" si="3562"/>
        <v>5.8399352517651391</v>
      </c>
      <c r="I3150" s="19">
        <f t="shared" si="3563"/>
        <v>3.5414329592439571</v>
      </c>
      <c r="J3150" s="19">
        <f t="shared" si="3564"/>
        <v>0.87727879001549913</v>
      </c>
      <c r="K3150" s="30">
        <f t="shared" si="3559"/>
        <v>0.7082865918487915</v>
      </c>
      <c r="L3150" s="30">
        <f t="shared" si="3560"/>
        <v>0.70182303201239937</v>
      </c>
      <c r="M3150" s="30">
        <f t="shared" si="3557"/>
        <v>1.410109623861191</v>
      </c>
      <c r="O3150" s="20">
        <f t="shared" si="3565"/>
        <v>1.36927612720803E-2</v>
      </c>
      <c r="P3150" s="20">
        <f t="shared" si="3566"/>
        <v>-9.5238095238070475E-4</v>
      </c>
      <c r="Q3150" s="20">
        <f t="shared" si="3567"/>
        <v>6.3504735411303859E-3</v>
      </c>
      <c r="S3150" s="20">
        <f t="shared" ref="S3150:U3150" si="3570">_xlfn.STDEV.S(O3130:O3150)*SQRT(252)</f>
        <v>0.20777094105517332</v>
      </c>
      <c r="T3150" s="20">
        <f t="shared" si="3570"/>
        <v>0.14302044611751111</v>
      </c>
      <c r="U3150" s="20">
        <f t="shared" si="3570"/>
        <v>0.14691186757458324</v>
      </c>
    </row>
    <row r="3151" spans="1:21" x14ac:dyDescent="0.2">
      <c r="A3151" s="1" t="s">
        <v>553</v>
      </c>
      <c r="B3151" s="13">
        <v>40925</v>
      </c>
      <c r="C3151" s="12">
        <v>1293.67</v>
      </c>
      <c r="D3151" s="12">
        <v>60645.9</v>
      </c>
      <c r="E3151" s="10">
        <v>1.7757000000000001</v>
      </c>
      <c r="F3151" s="12">
        <v>11</v>
      </c>
      <c r="H3151" s="19">
        <f t="shared" si="3562"/>
        <v>5.8423333319268522</v>
      </c>
      <c r="I3151" s="19">
        <f t="shared" si="3563"/>
        <v>3.5821559362079265</v>
      </c>
      <c r="J3151" s="19">
        <f t="shared" si="3564"/>
        <v>0.87664363176012183</v>
      </c>
      <c r="K3151" s="30">
        <f t="shared" si="3559"/>
        <v>0.71643118724158539</v>
      </c>
      <c r="L3151" s="30">
        <f t="shared" si="3560"/>
        <v>0.70131490540809749</v>
      </c>
      <c r="M3151" s="30">
        <f t="shared" si="3557"/>
        <v>1.4177460926496828</v>
      </c>
      <c r="O3151" s="20">
        <f t="shared" si="3565"/>
        <v>1.1499011115732927E-2</v>
      </c>
      <c r="P3151" s="20">
        <f t="shared" si="3566"/>
        <v>-7.2400958806506654E-4</v>
      </c>
      <c r="Q3151" s="20">
        <f t="shared" si="3567"/>
        <v>5.4155142687286606E-3</v>
      </c>
      <c r="S3151" s="20">
        <f t="shared" ref="S3151:U3151" si="3571">_xlfn.STDEV.S(O3131:O3151)*SQRT(252)</f>
        <v>0.19943164404048949</v>
      </c>
      <c r="T3151" s="20">
        <f t="shared" si="3571"/>
        <v>0.14214919759318137</v>
      </c>
      <c r="U3151" s="20">
        <f t="shared" si="3571"/>
        <v>0.14169507464037032</v>
      </c>
    </row>
    <row r="3152" spans="1:21" x14ac:dyDescent="0.2">
      <c r="A3152" s="1" t="s">
        <v>554</v>
      </c>
      <c r="B3152" s="13">
        <v>40926</v>
      </c>
      <c r="C3152" s="12">
        <v>1308.04</v>
      </c>
      <c r="D3152" s="12">
        <v>61722.86</v>
      </c>
      <c r="E3152" s="10">
        <v>1.7787999999999999</v>
      </c>
      <c r="F3152" s="12">
        <v>11</v>
      </c>
      <c r="H3152" s="19">
        <f t="shared" si="3562"/>
        <v>5.8447323968235345</v>
      </c>
      <c r="I3152" s="19">
        <f t="shared" si="3563"/>
        <v>3.6457684583579559</v>
      </c>
      <c r="J3152" s="19">
        <f t="shared" si="3564"/>
        <v>0.88792876671189724</v>
      </c>
      <c r="K3152" s="30">
        <f t="shared" si="3559"/>
        <v>0.72915369167159128</v>
      </c>
      <c r="L3152" s="30">
        <f t="shared" si="3560"/>
        <v>0.71034301336951788</v>
      </c>
      <c r="M3152" s="30">
        <f t="shared" si="3557"/>
        <v>1.4394967050411092</v>
      </c>
      <c r="O3152" s="20">
        <f t="shared" si="3565"/>
        <v>1.7758166669139985E-2</v>
      </c>
      <c r="P3152" s="20">
        <f t="shared" si="3566"/>
        <v>1.2873115759840958E-2</v>
      </c>
      <c r="Q3152" s="20">
        <f t="shared" si="3567"/>
        <v>1.5341683891207714E-2</v>
      </c>
      <c r="S3152" s="20">
        <f t="shared" ref="S3152:U3152" si="3572">_xlfn.STDEV.S(O3132:O3152)*SQRT(252)</f>
        <v>0.18644374255490678</v>
      </c>
      <c r="T3152" s="20">
        <f t="shared" si="3572"/>
        <v>0.12387695717439554</v>
      </c>
      <c r="U3152" s="20">
        <f t="shared" si="3572"/>
        <v>0.12316214147654266</v>
      </c>
    </row>
    <row r="3153" spans="1:21" x14ac:dyDescent="0.2">
      <c r="A3153" s="1" t="s">
        <v>555</v>
      </c>
      <c r="B3153" s="13">
        <v>40927</v>
      </c>
      <c r="C3153" s="12">
        <v>1314.5</v>
      </c>
      <c r="D3153" s="12">
        <v>61926.69</v>
      </c>
      <c r="E3153" s="10">
        <v>1.7645</v>
      </c>
      <c r="F3153" s="12">
        <v>10.5</v>
      </c>
      <c r="H3153" s="19">
        <f t="shared" si="3562"/>
        <v>5.8470275994217502</v>
      </c>
      <c r="I3153" s="19">
        <f t="shared" si="3563"/>
        <v>3.657808033077389</v>
      </c>
      <c r="J3153" s="19">
        <f t="shared" si="3564"/>
        <v>0.88514054310429102</v>
      </c>
      <c r="K3153" s="30">
        <f t="shared" si="3559"/>
        <v>0.73156160661547787</v>
      </c>
      <c r="L3153" s="30">
        <f t="shared" si="3560"/>
        <v>0.70811243448343286</v>
      </c>
      <c r="M3153" s="30">
        <f t="shared" si="3557"/>
        <v>1.4396740410989106</v>
      </c>
      <c r="O3153" s="20">
        <f t="shared" si="3565"/>
        <v>3.3023421144127152E-3</v>
      </c>
      <c r="P3153" s="20">
        <f t="shared" si="3566"/>
        <v>-3.1401433449794736E-3</v>
      </c>
      <c r="Q3153" s="20">
        <f t="shared" si="3567"/>
        <v>1.2319309740727036E-4</v>
      </c>
      <c r="S3153" s="20">
        <f t="shared" ref="S3153:U3153" si="3573">_xlfn.STDEV.S(O3133:O3153)*SQRT(252)</f>
        <v>0.18436686972802038</v>
      </c>
      <c r="T3153" s="20">
        <f t="shared" si="3573"/>
        <v>0.12368439478351977</v>
      </c>
      <c r="U3153" s="20">
        <f t="shared" si="3573"/>
        <v>0.1232383834763401</v>
      </c>
    </row>
    <row r="3154" spans="1:21" x14ac:dyDescent="0.2">
      <c r="A3154" s="1" t="s">
        <v>556</v>
      </c>
      <c r="B3154" s="13">
        <v>40928</v>
      </c>
      <c r="C3154" s="12">
        <v>1315.38</v>
      </c>
      <c r="D3154" s="12">
        <v>62312.13</v>
      </c>
      <c r="E3154" s="10">
        <v>1.7666999999999999</v>
      </c>
      <c r="F3154" s="12">
        <v>10.5</v>
      </c>
      <c r="H3154" s="19">
        <f t="shared" si="3562"/>
        <v>5.8493237033366752</v>
      </c>
      <c r="I3154" s="19">
        <f t="shared" si="3563"/>
        <v>3.680574719432971</v>
      </c>
      <c r="J3154" s="19">
        <f t="shared" si="3564"/>
        <v>0.88683744858954028</v>
      </c>
      <c r="K3154" s="30">
        <f t="shared" si="3559"/>
        <v>0.73611494388659426</v>
      </c>
      <c r="L3154" s="30">
        <f t="shared" si="3560"/>
        <v>0.70946995887163222</v>
      </c>
      <c r="M3154" s="30">
        <f t="shared" si="3557"/>
        <v>1.4455849027582266</v>
      </c>
      <c r="O3154" s="20">
        <f t="shared" si="3565"/>
        <v>6.2241337297375132E-3</v>
      </c>
      <c r="P3154" s="20">
        <f t="shared" si="3566"/>
        <v>1.9171028809708002E-3</v>
      </c>
      <c r="Q3154" s="20">
        <f t="shared" si="3567"/>
        <v>4.1056944076065527E-3</v>
      </c>
      <c r="S3154" s="20">
        <f t="shared" ref="S3154:U3154" si="3574">_xlfn.STDEV.S(O3134:O3154)*SQRT(252)</f>
        <v>0.18226235144078731</v>
      </c>
      <c r="T3154" s="20">
        <f t="shared" si="3574"/>
        <v>0.11930811459497218</v>
      </c>
      <c r="U3154" s="20">
        <f t="shared" si="3574"/>
        <v>0.11949933634288711</v>
      </c>
    </row>
    <row r="3155" spans="1:21" x14ac:dyDescent="0.2">
      <c r="A3155" s="1" t="s">
        <v>557</v>
      </c>
      <c r="B3155" s="13">
        <v>40931</v>
      </c>
      <c r="C3155" s="12">
        <v>1316</v>
      </c>
      <c r="D3155" s="12">
        <v>62386.239999999998</v>
      </c>
      <c r="E3155" s="10">
        <v>1.7524999999999999</v>
      </c>
      <c r="F3155" s="12">
        <v>10.5</v>
      </c>
      <c r="H3155" s="19">
        <f t="shared" si="3562"/>
        <v>5.8516207089222521</v>
      </c>
      <c r="I3155" s="19">
        <f t="shared" si="3563"/>
        <v>3.6849521559362199</v>
      </c>
      <c r="J3155" s="19">
        <f t="shared" si="3564"/>
        <v>0.8801240660440921</v>
      </c>
      <c r="K3155" s="30">
        <f t="shared" si="3559"/>
        <v>0.73699043118724405</v>
      </c>
      <c r="L3155" s="30">
        <f t="shared" si="3560"/>
        <v>0.70409925283527375</v>
      </c>
      <c r="M3155" s="30">
        <f t="shared" si="3557"/>
        <v>1.4410896840225178</v>
      </c>
      <c r="O3155" s="20">
        <f t="shared" si="3565"/>
        <v>1.189335046001494E-3</v>
      </c>
      <c r="P3155" s="20">
        <f t="shared" si="3566"/>
        <v>-7.5700260020880039E-3</v>
      </c>
      <c r="Q3155" s="20">
        <f t="shared" si="3567"/>
        <v>-3.1096193154285245E-3</v>
      </c>
      <c r="S3155" s="20">
        <f t="shared" ref="S3155:U3155" si="3575">_xlfn.STDEV.S(O3135:O3155)*SQRT(252)</f>
        <v>0.18234189167880974</v>
      </c>
      <c r="T3155" s="20">
        <f t="shared" si="3575"/>
        <v>0.11814742717419853</v>
      </c>
      <c r="U3155" s="20">
        <f t="shared" si="3575"/>
        <v>0.11916364345982561</v>
      </c>
    </row>
    <row r="3156" spans="1:21" x14ac:dyDescent="0.2">
      <c r="A3156" s="1" t="s">
        <v>558</v>
      </c>
      <c r="B3156" s="13">
        <v>40932</v>
      </c>
      <c r="C3156" s="12">
        <v>1314.65</v>
      </c>
      <c r="D3156" s="12">
        <v>62486.22</v>
      </c>
      <c r="E3156" s="10">
        <v>1.7645999999999999</v>
      </c>
      <c r="F3156" s="12">
        <v>10.5</v>
      </c>
      <c r="H3156" s="19">
        <f t="shared" si="3562"/>
        <v>5.853918616532563</v>
      </c>
      <c r="I3156" s="19">
        <f t="shared" si="3563"/>
        <v>3.6908576491435445</v>
      </c>
      <c r="J3156" s="19">
        <f t="shared" si="3564"/>
        <v>0.88529171765195114</v>
      </c>
      <c r="K3156" s="30">
        <f t="shared" si="3559"/>
        <v>0.73817152982870893</v>
      </c>
      <c r="L3156" s="30">
        <f t="shared" si="3560"/>
        <v>0.70823337412156095</v>
      </c>
      <c r="M3156" s="30">
        <f t="shared" si="3557"/>
        <v>1.44640490395027</v>
      </c>
      <c r="O3156" s="20">
        <f t="shared" si="3565"/>
        <v>1.6025969829245312E-3</v>
      </c>
      <c r="P3156" s="20">
        <f t="shared" si="3566"/>
        <v>5.8715035836778284E-3</v>
      </c>
      <c r="Q3156" s="20">
        <f t="shared" si="3567"/>
        <v>3.6883338953033196E-3</v>
      </c>
      <c r="S3156" s="20">
        <f t="shared" ref="S3156:U3156" si="3576">_xlfn.STDEV.S(O3136:O3156)*SQRT(252)</f>
        <v>0.18184930355202977</v>
      </c>
      <c r="T3156" s="20">
        <f t="shared" si="3576"/>
        <v>0.12037116256311461</v>
      </c>
      <c r="U3156" s="20">
        <f t="shared" si="3576"/>
        <v>0.11926254152493669</v>
      </c>
    </row>
    <row r="3157" spans="1:21" x14ac:dyDescent="0.2">
      <c r="A3157" s="1" t="s">
        <v>559</v>
      </c>
      <c r="B3157" s="13">
        <v>40933</v>
      </c>
      <c r="C3157" s="12">
        <v>1326.05</v>
      </c>
      <c r="D3157" s="12">
        <v>62486.22</v>
      </c>
      <c r="E3157" s="10">
        <v>1.7627999999999999</v>
      </c>
      <c r="F3157" s="12">
        <v>10.5</v>
      </c>
      <c r="H3157" s="19">
        <f t="shared" si="3562"/>
        <v>5.8562174265218303</v>
      </c>
      <c r="I3157" s="19">
        <f t="shared" si="3563"/>
        <v>3.6908576491435445</v>
      </c>
      <c r="J3157" s="19">
        <f t="shared" si="3564"/>
        <v>0.89205765065913223</v>
      </c>
      <c r="K3157" s="30">
        <f t="shared" si="3559"/>
        <v>0.73817152982870893</v>
      </c>
      <c r="L3157" s="30">
        <f t="shared" si="3560"/>
        <v>0.71364612052730581</v>
      </c>
      <c r="M3157" s="30">
        <f t="shared" si="3557"/>
        <v>1.4518176503560147</v>
      </c>
      <c r="O3157" s="20">
        <f t="shared" si="3565"/>
        <v>0</v>
      </c>
      <c r="P3157" s="20">
        <f t="shared" si="3566"/>
        <v>7.6426028531322299E-3</v>
      </c>
      <c r="Q3157" s="20">
        <f t="shared" si="3567"/>
        <v>3.7422068958437027E-3</v>
      </c>
      <c r="S3157" s="20">
        <f t="shared" ref="S3157:U3157" si="3577">_xlfn.STDEV.S(O3137:O3157)*SQRT(252)</f>
        <v>0.18218797924910393</v>
      </c>
      <c r="T3157" s="20">
        <f t="shared" si="3577"/>
        <v>0.12360081769856565</v>
      </c>
      <c r="U3157" s="20">
        <f t="shared" si="3577"/>
        <v>0.1193318566708188</v>
      </c>
    </row>
    <row r="3158" spans="1:21" x14ac:dyDescent="0.2">
      <c r="A3158" s="1" t="s">
        <v>560</v>
      </c>
      <c r="B3158" s="13">
        <v>40934</v>
      </c>
      <c r="C3158" s="12">
        <v>1318.43</v>
      </c>
      <c r="D3158" s="12">
        <v>62953.06</v>
      </c>
      <c r="E3158" s="10">
        <v>1.7385999999999999</v>
      </c>
      <c r="F3158" s="12">
        <v>10.5</v>
      </c>
      <c r="H3158" s="19">
        <f t="shared" si="3562"/>
        <v>5.8585171392444142</v>
      </c>
      <c r="I3158" s="19">
        <f t="shared" si="3563"/>
        <v>3.7184323685765039</v>
      </c>
      <c r="J3158" s="19">
        <f t="shared" si="3564"/>
        <v>0.8747556019429904</v>
      </c>
      <c r="K3158" s="30">
        <f t="shared" si="3559"/>
        <v>0.74368647371530083</v>
      </c>
      <c r="L3158" s="30">
        <f t="shared" si="3560"/>
        <v>0.69980448155439234</v>
      </c>
      <c r="M3158" s="30">
        <f t="shared" si="3557"/>
        <v>1.4434909552696933</v>
      </c>
      <c r="O3158" s="20">
        <f t="shared" si="3565"/>
        <v>7.4710872253114236E-3</v>
      </c>
      <c r="P3158" s="20">
        <f t="shared" si="3566"/>
        <v>-1.9395662044215944E-2</v>
      </c>
      <c r="Q3158" s="20">
        <f t="shared" si="3567"/>
        <v>-5.7353587651173266E-3</v>
      </c>
      <c r="S3158" s="20">
        <f t="shared" ref="S3158:U3158" si="3578">_xlfn.STDEV.S(O3138:O3158)*SQRT(252)</f>
        <v>0.14883245980503934</v>
      </c>
      <c r="T3158" s="20">
        <f t="shared" si="3578"/>
        <v>0.13660675685055684</v>
      </c>
      <c r="U3158" s="20">
        <f t="shared" si="3578"/>
        <v>0.10118664979533309</v>
      </c>
    </row>
    <row r="3159" spans="1:21" x14ac:dyDescent="0.2">
      <c r="A3159" s="1" t="s">
        <v>561</v>
      </c>
      <c r="B3159" s="13">
        <v>40935</v>
      </c>
      <c r="C3159" s="12">
        <v>1316.33</v>
      </c>
      <c r="D3159" s="12">
        <v>62904.2</v>
      </c>
      <c r="E3159" s="10">
        <v>1.7433000000000001</v>
      </c>
      <c r="F3159" s="12">
        <v>10.5</v>
      </c>
      <c r="H3159" s="19">
        <f t="shared" si="3562"/>
        <v>5.8608177550548142</v>
      </c>
      <c r="I3159" s="19">
        <f t="shared" si="3563"/>
        <v>3.7155463673951692</v>
      </c>
      <c r="J3159" s="19">
        <f t="shared" si="3564"/>
        <v>0.87572326978751625</v>
      </c>
      <c r="K3159" s="30">
        <f t="shared" si="3559"/>
        <v>0.74310927347903388</v>
      </c>
      <c r="L3159" s="30">
        <f t="shared" si="3560"/>
        <v>0.70057861583001302</v>
      </c>
      <c r="M3159" s="30">
        <f t="shared" si="3557"/>
        <v>1.443687889309047</v>
      </c>
      <c r="O3159" s="20">
        <f t="shared" si="3565"/>
        <v>-7.7613383686192527E-4</v>
      </c>
      <c r="P3159" s="20">
        <f t="shared" si="3566"/>
        <v>1.106215087250062E-3</v>
      </c>
      <c r="Q3159" s="20">
        <f t="shared" si="3567"/>
        <v>1.3642900818666703E-4</v>
      </c>
      <c r="S3159" s="20">
        <f t="shared" ref="S3159:U3159" si="3579">_xlfn.STDEV.S(O3139:O3159)*SQRT(252)</f>
        <v>0.15021256506733191</v>
      </c>
      <c r="T3159" s="20">
        <f t="shared" si="3579"/>
        <v>0.11988179118335673</v>
      </c>
      <c r="U3159" s="20">
        <f t="shared" si="3579"/>
        <v>9.6288068190547652E-2</v>
      </c>
    </row>
    <row r="3160" spans="1:21" x14ac:dyDescent="0.2">
      <c r="A3160" s="1" t="s">
        <v>562</v>
      </c>
      <c r="B3160" s="13">
        <v>40938</v>
      </c>
      <c r="C3160" s="12">
        <v>1313.01</v>
      </c>
      <c r="D3160" s="12">
        <v>62770.01</v>
      </c>
      <c r="E3160" s="10">
        <v>1.7505999999999999</v>
      </c>
      <c r="F3160" s="12">
        <v>10.5</v>
      </c>
      <c r="H3160" s="19">
        <f t="shared" si="3562"/>
        <v>5.8631192743076692</v>
      </c>
      <c r="I3160" s="19">
        <f t="shared" si="3563"/>
        <v>3.7076202008269474</v>
      </c>
      <c r="J3160" s="19">
        <f t="shared" si="3564"/>
        <v>0.87717235991308218</v>
      </c>
      <c r="K3160" s="30">
        <f t="shared" si="3559"/>
        <v>0.74152404016538953</v>
      </c>
      <c r="L3160" s="30">
        <f t="shared" si="3560"/>
        <v>0.70173788793046576</v>
      </c>
      <c r="M3160" s="30">
        <f t="shared" si="3557"/>
        <v>1.4432619280958554</v>
      </c>
      <c r="O3160" s="20">
        <f t="shared" si="3565"/>
        <v>-2.1332438851459079E-3</v>
      </c>
      <c r="P3160" s="20">
        <f t="shared" si="3566"/>
        <v>1.654735206382707E-3</v>
      </c>
      <c r="Q3160" s="20">
        <f t="shared" si="3567"/>
        <v>-2.9505076294256138E-4</v>
      </c>
      <c r="S3160" s="20">
        <f t="shared" ref="S3160:U3160" si="3580">_xlfn.STDEV.S(O3140:O3160)*SQRT(252)</f>
        <v>0.15127698263998743</v>
      </c>
      <c r="T3160" s="20">
        <f t="shared" si="3580"/>
        <v>0.11989668030116343</v>
      </c>
      <c r="U3160" s="20">
        <f t="shared" si="3580"/>
        <v>9.5525171138690718E-2</v>
      </c>
    </row>
    <row r="3161" spans="1:21" x14ac:dyDescent="0.2">
      <c r="A3161" s="1" t="s">
        <v>563</v>
      </c>
      <c r="B3161" s="13">
        <v>40939</v>
      </c>
      <c r="C3161" s="12">
        <v>1312.41</v>
      </c>
      <c r="D3161" s="12">
        <v>63072.31</v>
      </c>
      <c r="E3161" s="10">
        <v>1.7387999999999999</v>
      </c>
      <c r="F3161" s="12">
        <v>10.5</v>
      </c>
      <c r="H3161" s="19">
        <f t="shared" si="3562"/>
        <v>5.8654216973577569</v>
      </c>
      <c r="I3161" s="19">
        <f t="shared" si="3563"/>
        <v>3.7254760779681173</v>
      </c>
      <c r="J3161" s="19">
        <f t="shared" si="3564"/>
        <v>0.8708616037223561</v>
      </c>
      <c r="K3161" s="30">
        <f t="shared" si="3559"/>
        <v>0.74509521559362346</v>
      </c>
      <c r="L3161" s="30">
        <f t="shared" si="3560"/>
        <v>0.69668928297788491</v>
      </c>
      <c r="M3161" s="30">
        <f t="shared" si="3557"/>
        <v>1.4417844985715083</v>
      </c>
      <c r="O3161" s="20">
        <f t="shared" si="3565"/>
        <v>4.8159941347787338E-3</v>
      </c>
      <c r="P3161" s="20">
        <f t="shared" si="3566"/>
        <v>-7.194431196340223E-3</v>
      </c>
      <c r="Q3161" s="20">
        <f t="shared" si="3567"/>
        <v>-1.0236738706856929E-3</v>
      </c>
      <c r="S3161" s="20">
        <f t="shared" ref="S3161:U3161" si="3581">_xlfn.STDEV.S(O3141:O3161)*SQRT(252)</f>
        <v>0.1423467844583057</v>
      </c>
      <c r="T3161" s="20">
        <f t="shared" si="3581"/>
        <v>0.12133875555842154</v>
      </c>
      <c r="U3161" s="20">
        <f t="shared" si="3581"/>
        <v>9.3996677450249935E-2</v>
      </c>
    </row>
    <row r="3162" spans="1:21" x14ac:dyDescent="0.2">
      <c r="A3162" s="1" t="s">
        <v>564</v>
      </c>
      <c r="B3162" s="13">
        <v>40940</v>
      </c>
      <c r="C3162" s="12">
        <v>1324.09</v>
      </c>
      <c r="D3162" s="12">
        <v>64567.18</v>
      </c>
      <c r="E3162" s="10">
        <v>1.7373000000000001</v>
      </c>
      <c r="F3162" s="12">
        <v>10.5</v>
      </c>
      <c r="H3162" s="19">
        <f t="shared" si="3562"/>
        <v>5.867725024559995</v>
      </c>
      <c r="I3162" s="19">
        <f t="shared" si="3563"/>
        <v>3.8137731836975917</v>
      </c>
      <c r="J3162" s="19">
        <f t="shared" si="3564"/>
        <v>0.87785402721992356</v>
      </c>
      <c r="K3162" s="30">
        <f t="shared" si="3559"/>
        <v>0.76275463673951838</v>
      </c>
      <c r="L3162" s="30">
        <f t="shared" si="3560"/>
        <v>0.70228322177593894</v>
      </c>
      <c r="M3162" s="30">
        <f t="shared" si="3557"/>
        <v>1.4650378585154573</v>
      </c>
      <c r="O3162" s="20">
        <f t="shared" si="3565"/>
        <v>2.3700891881080599E-2</v>
      </c>
      <c r="P3162" s="20">
        <f t="shared" si="3566"/>
        <v>8.029316561528832E-3</v>
      </c>
      <c r="Q3162" s="20">
        <f t="shared" si="3567"/>
        <v>1.6128180020653637E-2</v>
      </c>
      <c r="S3162" s="20">
        <f t="shared" ref="S3162:U3162" si="3582">_xlfn.STDEV.S(O3142:O3162)*SQRT(252)</f>
        <v>0.14033187650409196</v>
      </c>
      <c r="T3162" s="20">
        <f t="shared" si="3582"/>
        <v>0.12473292477753728</v>
      </c>
      <c r="U3162" s="20">
        <f t="shared" si="3582"/>
        <v>9.8209071911339901E-2</v>
      </c>
    </row>
    <row r="3163" spans="1:21" x14ac:dyDescent="0.2">
      <c r="A3163" s="1" t="s">
        <v>565</v>
      </c>
      <c r="B3163" s="13">
        <v>40941</v>
      </c>
      <c r="C3163" s="12">
        <v>1325.54</v>
      </c>
      <c r="D3163" s="12">
        <v>64593.1</v>
      </c>
      <c r="E3163" s="10">
        <v>1.7323</v>
      </c>
      <c r="F3163" s="12">
        <v>10.5</v>
      </c>
      <c r="H3163" s="19">
        <f t="shared" si="3562"/>
        <v>5.8700292562694409</v>
      </c>
      <c r="I3163" s="19">
        <f t="shared" si="3563"/>
        <v>3.815304193738938</v>
      </c>
      <c r="J3163" s="19">
        <f t="shared" si="3564"/>
        <v>0.87628610170335386</v>
      </c>
      <c r="K3163" s="30">
        <f t="shared" si="3559"/>
        <v>0.76306083874778763</v>
      </c>
      <c r="L3163" s="30">
        <f t="shared" si="3560"/>
        <v>0.70102888136268315</v>
      </c>
      <c r="M3163" s="30">
        <f t="shared" si="3557"/>
        <v>1.4640897201104708</v>
      </c>
      <c r="O3163" s="20">
        <f t="shared" si="3565"/>
        <v>4.0144234268857382E-4</v>
      </c>
      <c r="P3163" s="20">
        <f t="shared" si="3566"/>
        <v>-1.7860891081574737E-3</v>
      </c>
      <c r="Q3163" s="20">
        <f t="shared" si="3567"/>
        <v>-6.4717672616820821E-4</v>
      </c>
      <c r="S3163" s="20">
        <f t="shared" ref="S3163:U3163" si="3583">_xlfn.STDEV.S(O3143:O3163)*SQRT(252)</f>
        <v>0.14068396353590273</v>
      </c>
      <c r="T3163" s="20">
        <f t="shared" si="3583"/>
        <v>0.12069626369193771</v>
      </c>
      <c r="U3163" s="20">
        <f t="shared" si="3583"/>
        <v>9.6391167359536234E-2</v>
      </c>
    </row>
    <row r="3164" spans="1:21" x14ac:dyDescent="0.2">
      <c r="A3164" s="1" t="s">
        <v>566</v>
      </c>
      <c r="B3164" s="13">
        <v>40942</v>
      </c>
      <c r="C3164" s="12">
        <v>1344.9</v>
      </c>
      <c r="D3164" s="12">
        <v>65217.37</v>
      </c>
      <c r="E3164" s="10">
        <v>1.722</v>
      </c>
      <c r="F3164" s="12">
        <v>10.5</v>
      </c>
      <c r="H3164" s="19">
        <f t="shared" si="3562"/>
        <v>5.8723343928412906</v>
      </c>
      <c r="I3164" s="19">
        <f t="shared" si="3563"/>
        <v>3.8521777909037347</v>
      </c>
      <c r="J3164" s="19">
        <f t="shared" si="3564"/>
        <v>0.88379821737937925</v>
      </c>
      <c r="K3164" s="30">
        <f t="shared" si="3559"/>
        <v>0.77043555818074694</v>
      </c>
      <c r="L3164" s="30">
        <f t="shared" si="3560"/>
        <v>0.70703857390350344</v>
      </c>
      <c r="M3164" s="30">
        <f t="shared" si="3557"/>
        <v>1.4774741320842504</v>
      </c>
      <c r="O3164" s="20">
        <f t="shared" si="3565"/>
        <v>9.6646545838487974E-3</v>
      </c>
      <c r="P3164" s="20">
        <f t="shared" si="3566"/>
        <v>8.5726746794489994E-3</v>
      </c>
      <c r="Q3164" s="20">
        <f t="shared" si="3567"/>
        <v>9.1417976575709492E-3</v>
      </c>
      <c r="S3164" s="20">
        <f t="shared" ref="S3164:U3164" si="3584">_xlfn.STDEV.S(O3144:O3164)*SQRT(252)</f>
        <v>0.12585124858181895</v>
      </c>
      <c r="T3164" s="20">
        <f t="shared" si="3584"/>
        <v>0.12088263804729589</v>
      </c>
      <c r="U3164" s="20">
        <f t="shared" si="3584"/>
        <v>9.8360820730016382E-2</v>
      </c>
    </row>
    <row r="3165" spans="1:21" x14ac:dyDescent="0.2">
      <c r="A3165" s="1" t="s">
        <v>567</v>
      </c>
      <c r="B3165" s="13">
        <v>40945</v>
      </c>
      <c r="C3165" s="12">
        <v>1344.33</v>
      </c>
      <c r="D3165" s="12">
        <v>65223.72</v>
      </c>
      <c r="E3165" s="10">
        <v>1.7245999999999999</v>
      </c>
      <c r="F3165" s="12">
        <v>10.5</v>
      </c>
      <c r="H3165" s="19">
        <f t="shared" si="3562"/>
        <v>5.87464043463088</v>
      </c>
      <c r="I3165" s="19">
        <f t="shared" si="3563"/>
        <v>3.8525528647371665</v>
      </c>
      <c r="J3165" s="19">
        <f t="shared" si="3564"/>
        <v>0.88475749990978425</v>
      </c>
      <c r="K3165" s="30">
        <f t="shared" si="3559"/>
        <v>0.7705105729474333</v>
      </c>
      <c r="L3165" s="30">
        <f t="shared" si="3560"/>
        <v>0.70780599992782745</v>
      </c>
      <c r="M3165" s="30">
        <f t="shared" si="3557"/>
        <v>1.4783165728752607</v>
      </c>
      <c r="O3165" s="20">
        <f t="shared" si="3565"/>
        <v>9.7366698473155822E-5</v>
      </c>
      <c r="P3165" s="20">
        <f t="shared" si="3566"/>
        <v>1.0854089899043906E-3</v>
      </c>
      <c r="Q3165" s="20">
        <f t="shared" si="3567"/>
        <v>5.701898752175083E-4</v>
      </c>
      <c r="S3165" s="20">
        <f t="shared" ref="S3165:U3165" si="3585">_xlfn.STDEV.S(O3145:O3165)*SQRT(252)</f>
        <v>0.12623699448690315</v>
      </c>
      <c r="T3165" s="20">
        <f t="shared" si="3585"/>
        <v>0.1207459874040841</v>
      </c>
      <c r="U3165" s="20">
        <f t="shared" si="3585"/>
        <v>9.8484078186933235E-2</v>
      </c>
    </row>
    <row r="3166" spans="1:21" x14ac:dyDescent="0.2">
      <c r="A3166" s="1" t="s">
        <v>568</v>
      </c>
      <c r="B3166" s="13">
        <v>40946</v>
      </c>
      <c r="C3166" s="12">
        <v>1347.05</v>
      </c>
      <c r="D3166" s="12">
        <v>65917.02</v>
      </c>
      <c r="E3166" s="10">
        <v>1.7258</v>
      </c>
      <c r="F3166" s="12">
        <v>10.5</v>
      </c>
      <c r="H3166" s="19">
        <f t="shared" si="3562"/>
        <v>5.8769473819936842</v>
      </c>
      <c r="I3166" s="19">
        <f t="shared" si="3563"/>
        <v>3.8935038393384662</v>
      </c>
      <c r="J3166" s="19">
        <f t="shared" si="3564"/>
        <v>0.88716451285728548</v>
      </c>
      <c r="K3166" s="30">
        <f t="shared" si="3559"/>
        <v>0.77870076786769327</v>
      </c>
      <c r="L3166" s="30">
        <f t="shared" si="3560"/>
        <v>0.70973161028582843</v>
      </c>
      <c r="M3166" s="30">
        <f t="shared" si="3557"/>
        <v>1.4884323781535218</v>
      </c>
      <c r="O3166" s="20">
        <f t="shared" si="3565"/>
        <v>1.0629568506672182E-2</v>
      </c>
      <c r="P3166" s="20">
        <f t="shared" si="3566"/>
        <v>2.7205340986051763E-3</v>
      </c>
      <c r="Q3166" s="20">
        <f t="shared" si="3567"/>
        <v>6.842786899551756E-3</v>
      </c>
      <c r="S3166" s="20">
        <f t="shared" ref="S3166:U3166" si="3586">_xlfn.STDEV.S(O3146:O3166)*SQRT(252)</f>
        <v>0.127245054172409</v>
      </c>
      <c r="T3166" s="20">
        <f t="shared" si="3586"/>
        <v>0.12101187907884652</v>
      </c>
      <c r="U3166" s="20">
        <f t="shared" si="3586"/>
        <v>9.9346109171835117E-2</v>
      </c>
    </row>
    <row r="3167" spans="1:21" x14ac:dyDescent="0.2">
      <c r="A3167" s="1" t="s">
        <v>569</v>
      </c>
      <c r="B3167" s="13">
        <v>40947</v>
      </c>
      <c r="C3167" s="12">
        <v>1349.96</v>
      </c>
      <c r="D3167" s="12">
        <v>65831.16</v>
      </c>
      <c r="E3167" s="10">
        <v>1.7192000000000001</v>
      </c>
      <c r="F3167" s="12">
        <v>10.5</v>
      </c>
      <c r="H3167" s="19">
        <f t="shared" si="3562"/>
        <v>5.8792552352853189</v>
      </c>
      <c r="I3167" s="19">
        <f t="shared" si="3563"/>
        <v>3.8884323685765052</v>
      </c>
      <c r="J3167" s="19">
        <f t="shared" si="3564"/>
        <v>0.88568090872842531</v>
      </c>
      <c r="K3167" s="30">
        <f t="shared" si="3559"/>
        <v>0.77768647371530109</v>
      </c>
      <c r="L3167" s="30">
        <f t="shared" si="3560"/>
        <v>0.70854472698274029</v>
      </c>
      <c r="M3167" s="30">
        <f t="shared" si="3557"/>
        <v>1.4862312006980414</v>
      </c>
      <c r="O3167" s="20">
        <f t="shared" si="3565"/>
        <v>-1.3025467474105934E-3</v>
      </c>
      <c r="P3167" s="20">
        <f t="shared" si="3566"/>
        <v>-1.6722987758853725E-3</v>
      </c>
      <c r="Q3167" s="20">
        <f t="shared" si="3567"/>
        <v>-1.4788562032029828E-3</v>
      </c>
      <c r="S3167" s="20">
        <f t="shared" ref="S3167:U3167" si="3587">_xlfn.STDEV.S(O3147:O3167)*SQRT(252)</f>
        <v>0.12652680662754587</v>
      </c>
      <c r="T3167" s="20">
        <f t="shared" si="3587"/>
        <v>0.11259590745524989</v>
      </c>
      <c r="U3167" s="20">
        <f t="shared" si="3587"/>
        <v>9.9720488132672508E-2</v>
      </c>
    </row>
    <row r="3168" spans="1:21" x14ac:dyDescent="0.2">
      <c r="A3168" s="1" t="s">
        <v>570</v>
      </c>
      <c r="B3168" s="13">
        <v>40948</v>
      </c>
      <c r="C3168" s="12">
        <v>1351.95</v>
      </c>
      <c r="D3168" s="12">
        <v>65530.49</v>
      </c>
      <c r="E3168" s="10">
        <v>1.7222</v>
      </c>
      <c r="F3168" s="12">
        <v>10.5</v>
      </c>
      <c r="H3168" s="19">
        <f t="shared" si="3562"/>
        <v>5.8815639948615379</v>
      </c>
      <c r="I3168" s="19">
        <f t="shared" si="3563"/>
        <v>3.870672770230374</v>
      </c>
      <c r="J3168" s="19">
        <f t="shared" si="3564"/>
        <v>0.88853429606870238</v>
      </c>
      <c r="K3168" s="30">
        <f t="shared" si="3559"/>
        <v>0.7741345540460749</v>
      </c>
      <c r="L3168" s="30">
        <f t="shared" si="3560"/>
        <v>0.71082743685496197</v>
      </c>
      <c r="M3168" s="30">
        <f t="shared" si="3557"/>
        <v>1.484961990901037</v>
      </c>
      <c r="O3168" s="20">
        <f t="shared" si="3565"/>
        <v>-4.5672900188907795E-3</v>
      </c>
      <c r="P3168" s="20">
        <f t="shared" si="3566"/>
        <v>3.2216877570203639E-3</v>
      </c>
      <c r="Q3168" s="20">
        <f t="shared" si="3567"/>
        <v>-8.5397870560666167E-4</v>
      </c>
      <c r="S3168" s="20">
        <f t="shared" ref="S3168:U3168" si="3588">_xlfn.STDEV.S(O3148:O3168)*SQRT(252)</f>
        <v>0.13034346685727471</v>
      </c>
      <c r="T3168" s="20">
        <f t="shared" si="3588"/>
        <v>0.11318604840303019</v>
      </c>
      <c r="U3168" s="20">
        <f t="shared" si="3588"/>
        <v>0.10028639132199424</v>
      </c>
    </row>
    <row r="3169" spans="1:21" x14ac:dyDescent="0.2">
      <c r="A3169" s="1" t="s">
        <v>571</v>
      </c>
      <c r="B3169" s="13">
        <v>40949</v>
      </c>
      <c r="C3169" s="12">
        <v>1342.64</v>
      </c>
      <c r="D3169" s="12">
        <v>63997.86</v>
      </c>
      <c r="E3169" s="10">
        <v>1.7257</v>
      </c>
      <c r="F3169" s="12">
        <v>10.5</v>
      </c>
      <c r="H3169" s="19">
        <f t="shared" si="3562"/>
        <v>5.8838736610782352</v>
      </c>
      <c r="I3169" s="19">
        <f t="shared" si="3563"/>
        <v>3.7801453041937525</v>
      </c>
      <c r="J3169" s="19">
        <f t="shared" si="3564"/>
        <v>0.884208857732942</v>
      </c>
      <c r="K3169" s="30">
        <f t="shared" si="3559"/>
        <v>0.75602906083875054</v>
      </c>
      <c r="L3169" s="30">
        <f t="shared" si="3560"/>
        <v>0.70736708618635369</v>
      </c>
      <c r="M3169" s="30">
        <f t="shared" si="3557"/>
        <v>1.4633961470251042</v>
      </c>
      <c r="O3169" s="20">
        <f t="shared" si="3565"/>
        <v>-2.3388044252377727E-2</v>
      </c>
      <c r="P3169" s="20">
        <f t="shared" si="3566"/>
        <v>-4.8680600792768702E-3</v>
      </c>
      <c r="Q3169" s="20">
        <f t="shared" si="3567"/>
        <v>-1.452282550534989E-2</v>
      </c>
      <c r="S3169" s="20">
        <f t="shared" ref="S3169:U3169" si="3589">_xlfn.STDEV.S(O3149:O3169)*SQRT(252)</f>
        <v>0.16127031876878703</v>
      </c>
      <c r="T3169" s="20">
        <f t="shared" si="3589"/>
        <v>0.11150263972863803</v>
      </c>
      <c r="U3169" s="20">
        <f t="shared" si="3589"/>
        <v>0.11406567762648206</v>
      </c>
    </row>
    <row r="3170" spans="1:21" x14ac:dyDescent="0.2">
      <c r="A3170" s="1" t="s">
        <v>572</v>
      </c>
      <c r="B3170" s="13">
        <v>40952</v>
      </c>
      <c r="C3170" s="12">
        <v>1351.77</v>
      </c>
      <c r="D3170" s="12">
        <v>65691.53</v>
      </c>
      <c r="E3170" s="10">
        <v>1.7165999999999999</v>
      </c>
      <c r="F3170" s="12">
        <v>10.5</v>
      </c>
      <c r="H3170" s="19">
        <f t="shared" si="3562"/>
        <v>5.886184234291445</v>
      </c>
      <c r="I3170" s="19">
        <f t="shared" si="3563"/>
        <v>3.8801848789131861</v>
      </c>
      <c r="J3170" s="19">
        <f t="shared" si="3564"/>
        <v>0.88552717351732613</v>
      </c>
      <c r="K3170" s="30">
        <f t="shared" si="3559"/>
        <v>0.77603697578263731</v>
      </c>
      <c r="L3170" s="30">
        <f t="shared" si="3560"/>
        <v>0.70842173881386095</v>
      </c>
      <c r="M3170" s="30">
        <f t="shared" si="3557"/>
        <v>1.4844587145964983</v>
      </c>
      <c r="O3170" s="20">
        <f t="shared" si="3565"/>
        <v>2.6464478656005097E-2</v>
      </c>
      <c r="P3170" s="20">
        <f t="shared" si="3566"/>
        <v>1.4909551887596351E-3</v>
      </c>
      <c r="Q3170" s="20">
        <f t="shared" si="3567"/>
        <v>1.4392936331157902E-2</v>
      </c>
      <c r="S3170" s="20">
        <f t="shared" ref="S3170:U3170" si="3590">_xlfn.STDEV.S(O3150:O3170)*SQRT(252)</f>
        <v>0.16921561865009546</v>
      </c>
      <c r="T3170" s="20">
        <f t="shared" si="3590"/>
        <v>0.10928399461787491</v>
      </c>
      <c r="U3170" s="20">
        <f t="shared" si="3590"/>
        <v>0.11466743556873331</v>
      </c>
    </row>
    <row r="3171" spans="1:21" x14ac:dyDescent="0.2">
      <c r="A3171" s="1" t="s">
        <v>573</v>
      </c>
      <c r="B3171" s="13">
        <v>40953</v>
      </c>
      <c r="C3171" s="12">
        <v>1350.5</v>
      </c>
      <c r="D3171" s="12">
        <v>65038.53</v>
      </c>
      <c r="E3171" s="10">
        <v>1.7170000000000001</v>
      </c>
      <c r="F3171" s="12">
        <v>10.5</v>
      </c>
      <c r="H3171" s="19">
        <f t="shared" si="3562"/>
        <v>5.888495714857342</v>
      </c>
      <c r="I3171" s="19">
        <f t="shared" si="3563"/>
        <v>3.8416142941524063</v>
      </c>
      <c r="J3171" s="19">
        <f t="shared" si="3564"/>
        <v>0.88490136340078729</v>
      </c>
      <c r="K3171" s="30">
        <f t="shared" si="3559"/>
        <v>0.76832285883048135</v>
      </c>
      <c r="L3171" s="30">
        <f t="shared" si="3560"/>
        <v>0.70792109072062992</v>
      </c>
      <c r="M3171" s="30">
        <f t="shared" si="3557"/>
        <v>1.4762439495511113</v>
      </c>
      <c r="O3171" s="20">
        <f t="shared" si="3565"/>
        <v>-9.9403987089354828E-3</v>
      </c>
      <c r="P3171" s="20">
        <f t="shared" si="3566"/>
        <v>-7.0670910532666387E-4</v>
      </c>
      <c r="Q3171" s="20">
        <f t="shared" si="3567"/>
        <v>-5.5338454108641022E-3</v>
      </c>
      <c r="S3171" s="20">
        <f t="shared" ref="S3171:U3171" si="3591">_xlfn.STDEV.S(O3151:O3171)*SQRT(252)</f>
        <v>0.1737740089378276</v>
      </c>
      <c r="T3171" s="20">
        <f t="shared" si="3591"/>
        <v>0.10924834516279811</v>
      </c>
      <c r="U3171" s="20">
        <f t="shared" si="3591"/>
        <v>0.11735930011398731</v>
      </c>
    </row>
    <row r="3172" spans="1:21" x14ac:dyDescent="0.2">
      <c r="A3172" s="1" t="s">
        <v>574</v>
      </c>
      <c r="B3172" s="13">
        <v>40954</v>
      </c>
      <c r="C3172" s="12">
        <v>1343.23</v>
      </c>
      <c r="D3172" s="12">
        <v>65368.49</v>
      </c>
      <c r="E3172" s="10">
        <v>1.7155</v>
      </c>
      <c r="F3172" s="12">
        <v>10.5</v>
      </c>
      <c r="H3172" s="19">
        <f t="shared" si="3562"/>
        <v>5.8908081031322386</v>
      </c>
      <c r="I3172" s="19">
        <f t="shared" si="3563"/>
        <v>3.8611039574719572</v>
      </c>
      <c r="J3172" s="19">
        <f t="shared" si="3564"/>
        <v>0.87936886686331361</v>
      </c>
      <c r="K3172" s="30">
        <f t="shared" si="3559"/>
        <v>0.77222079149439149</v>
      </c>
      <c r="L3172" s="30">
        <f t="shared" si="3560"/>
        <v>0.70349509349065098</v>
      </c>
      <c r="M3172" s="30">
        <f t="shared" si="3557"/>
        <v>1.4757158849850425</v>
      </c>
      <c r="O3172" s="20">
        <f t="shared" si="3565"/>
        <v>5.0733003959344547E-3</v>
      </c>
      <c r="P3172" s="20">
        <f t="shared" si="3566"/>
        <v>-6.2521053377199154E-3</v>
      </c>
      <c r="Q3172" s="20">
        <f t="shared" si="3567"/>
        <v>-3.5770820007718918E-4</v>
      </c>
      <c r="S3172" s="20">
        <f t="shared" ref="S3172:U3172" si="3592">_xlfn.STDEV.S(O3152:O3172)*SQRT(252)</f>
        <v>0.17166439174844628</v>
      </c>
      <c r="T3172" s="20">
        <f t="shared" si="3592"/>
        <v>0.11163930637359989</v>
      </c>
      <c r="U3172" s="20">
        <f t="shared" si="3592"/>
        <v>0.11707664232864994</v>
      </c>
    </row>
    <row r="3173" spans="1:21" x14ac:dyDescent="0.2">
      <c r="A3173" s="1" t="s">
        <v>575</v>
      </c>
      <c r="B3173" s="13">
        <v>40955</v>
      </c>
      <c r="C3173" s="12">
        <v>1358.04</v>
      </c>
      <c r="D3173" s="12">
        <v>66141.7</v>
      </c>
      <c r="E3173" s="10">
        <v>1.7323</v>
      </c>
      <c r="F3173" s="12">
        <v>10.5</v>
      </c>
      <c r="H3173" s="19">
        <f t="shared" si="3562"/>
        <v>5.8931213994725891</v>
      </c>
      <c r="I3173" s="19">
        <f t="shared" si="3563"/>
        <v>3.9067749556999551</v>
      </c>
      <c r="J3173" s="19">
        <f t="shared" si="3564"/>
        <v>0.8977711555722363</v>
      </c>
      <c r="K3173" s="30">
        <f t="shared" si="3559"/>
        <v>0.78135499113999107</v>
      </c>
      <c r="L3173" s="30">
        <f t="shared" si="3560"/>
        <v>0.71821692445778906</v>
      </c>
      <c r="M3173" s="30">
        <f t="shared" si="3557"/>
        <v>1.4995719155977802</v>
      </c>
      <c r="O3173" s="20">
        <f t="shared" si="3565"/>
        <v>1.1828481887833142E-2</v>
      </c>
      <c r="P3173" s="20">
        <f t="shared" si="3566"/>
        <v>2.0926700276032273E-2</v>
      </c>
      <c r="Q3173" s="20">
        <f t="shared" si="3567"/>
        <v>1.6165734106046825E-2</v>
      </c>
      <c r="S3173" s="20">
        <f t="shared" ref="S3173:U3173" si="3593">_xlfn.STDEV.S(O3153:O3173)*SQRT(252)</f>
        <v>0.1666729235019356</v>
      </c>
      <c r="T3173" s="20">
        <f t="shared" si="3593"/>
        <v>0.12577545805031093</v>
      </c>
      <c r="U3173" s="20">
        <f t="shared" si="3593"/>
        <v>0.11829401018965413</v>
      </c>
    </row>
    <row r="3174" spans="1:21" x14ac:dyDescent="0.2">
      <c r="A3174" s="1" t="s">
        <v>576</v>
      </c>
      <c r="B3174" s="13">
        <v>40956</v>
      </c>
      <c r="C3174" s="12">
        <v>1361.23</v>
      </c>
      <c r="D3174" s="12">
        <v>66203.5</v>
      </c>
      <c r="E3174" s="10">
        <v>1.7133</v>
      </c>
      <c r="F3174" s="12">
        <v>10.5</v>
      </c>
      <c r="H3174" s="19">
        <f t="shared" si="3562"/>
        <v>5.8954356042349874</v>
      </c>
      <c r="I3174" s="19">
        <f t="shared" si="3563"/>
        <v>3.9104252805670554</v>
      </c>
      <c r="J3174" s="19">
        <f t="shared" si="3564"/>
        <v>0.89001004304412734</v>
      </c>
      <c r="K3174" s="30">
        <f t="shared" si="3559"/>
        <v>0.78208505611341117</v>
      </c>
      <c r="L3174" s="30">
        <f t="shared" si="3560"/>
        <v>0.71200803443530192</v>
      </c>
      <c r="M3174" s="30">
        <f t="shared" si="3557"/>
        <v>1.4940930905487131</v>
      </c>
      <c r="O3174" s="20">
        <f t="shared" si="3565"/>
        <v>9.3435759891269399E-4</v>
      </c>
      <c r="P3174" s="20">
        <f t="shared" si="3566"/>
        <v>-8.6448673249721608E-3</v>
      </c>
      <c r="Q3174" s="20">
        <f t="shared" si="3567"/>
        <v>-3.6535927300846982E-3</v>
      </c>
      <c r="S3174" s="20">
        <f t="shared" ref="S3174:U3174" si="3594">_xlfn.STDEV.S(O3154:O3174)*SQRT(252)</f>
        <v>0.16688324755913328</v>
      </c>
      <c r="T3174" s="20">
        <f t="shared" si="3594"/>
        <v>0.12921172256577537</v>
      </c>
      <c r="U3174" s="20">
        <f t="shared" si="3594"/>
        <v>0.11975352937836893</v>
      </c>
    </row>
    <row r="3175" spans="1:21" x14ac:dyDescent="0.2">
      <c r="A3175" s="1" t="s">
        <v>577</v>
      </c>
      <c r="B3175" s="13">
        <v>40959</v>
      </c>
      <c r="C3175" s="12">
        <v>1361.23</v>
      </c>
      <c r="D3175" s="12">
        <v>66203.5</v>
      </c>
      <c r="E3175" s="10">
        <v>1.7133</v>
      </c>
      <c r="F3175" s="12">
        <v>10.5</v>
      </c>
      <c r="H3175" s="19">
        <f t="shared" si="3562"/>
        <v>5.8977507177761668</v>
      </c>
      <c r="I3175" s="19">
        <f t="shared" si="3563"/>
        <v>3.9104252805670554</v>
      </c>
      <c r="J3175" s="19">
        <f t="shared" si="3564"/>
        <v>0.89001004304412734</v>
      </c>
      <c r="K3175" s="30">
        <f t="shared" si="3559"/>
        <v>0.78208505611341117</v>
      </c>
      <c r="L3175" s="30">
        <f t="shared" si="3560"/>
        <v>0.71200803443530192</v>
      </c>
      <c r="M3175" s="30">
        <f t="shared" si="3557"/>
        <v>1.4940930905487131</v>
      </c>
      <c r="O3175" s="20">
        <f t="shared" si="3565"/>
        <v>0</v>
      </c>
      <c r="P3175" s="20">
        <f t="shared" si="3566"/>
        <v>0</v>
      </c>
      <c r="Q3175" s="20">
        <f t="shared" si="3567"/>
        <v>0</v>
      </c>
      <c r="S3175" s="20">
        <f t="shared" ref="S3175:U3175" si="3595">_xlfn.STDEV.S(O3155:O3175)*SQRT(252)</f>
        <v>0.16687260794458855</v>
      </c>
      <c r="T3175" s="20">
        <f t="shared" si="3595"/>
        <v>0.12907866538844984</v>
      </c>
      <c r="U3175" s="20">
        <f t="shared" si="3595"/>
        <v>0.11959997260422801</v>
      </c>
    </row>
    <row r="3176" spans="1:21" x14ac:dyDescent="0.2">
      <c r="A3176" s="1" t="s">
        <v>578</v>
      </c>
      <c r="B3176" s="13">
        <v>40960</v>
      </c>
      <c r="C3176" s="12">
        <v>1362.21</v>
      </c>
      <c r="D3176" s="12">
        <v>66203.5</v>
      </c>
      <c r="E3176" s="10">
        <v>1.7133</v>
      </c>
      <c r="F3176" s="12">
        <v>10.5</v>
      </c>
      <c r="H3176" s="19">
        <f t="shared" si="3562"/>
        <v>5.9000667404530009</v>
      </c>
      <c r="I3176" s="19">
        <f t="shared" si="3563"/>
        <v>3.9104252805670554</v>
      </c>
      <c r="J3176" s="19">
        <f t="shared" si="3564"/>
        <v>0.89065079430745764</v>
      </c>
      <c r="K3176" s="30">
        <f t="shared" si="3559"/>
        <v>0.78208505611341117</v>
      </c>
      <c r="L3176" s="30">
        <f t="shared" si="3560"/>
        <v>0.71252063544596611</v>
      </c>
      <c r="M3176" s="30">
        <f t="shared" si="3557"/>
        <v>1.4946056915593773</v>
      </c>
      <c r="O3176" s="20">
        <f t="shared" si="3565"/>
        <v>0</v>
      </c>
      <c r="P3176" s="20">
        <f t="shared" si="3566"/>
        <v>7.199371156967338E-4</v>
      </c>
      <c r="Q3176" s="20">
        <f t="shared" si="3567"/>
        <v>3.4308505534674794E-4</v>
      </c>
      <c r="S3176" s="20">
        <f t="shared" ref="S3176:U3176" si="3596">_xlfn.STDEV.S(O3156:O3176)*SQRT(252)</f>
        <v>0.16708066334514635</v>
      </c>
      <c r="T3176" s="20">
        <f t="shared" si="3596"/>
        <v>0.12594622331311836</v>
      </c>
      <c r="U3176" s="20">
        <f t="shared" si="3596"/>
        <v>0.11847972400772863</v>
      </c>
    </row>
    <row r="3177" spans="1:21" x14ac:dyDescent="0.2">
      <c r="A3177" s="1" t="s">
        <v>579</v>
      </c>
      <c r="B3177" s="13">
        <v>40961</v>
      </c>
      <c r="C3177" s="12">
        <v>1357.66</v>
      </c>
      <c r="D3177" s="12">
        <v>66092.77</v>
      </c>
      <c r="E3177" s="10">
        <v>1.7073</v>
      </c>
      <c r="F3177" s="12">
        <v>10.5</v>
      </c>
      <c r="H3177" s="19">
        <f t="shared" si="3562"/>
        <v>5.9023836726225039</v>
      </c>
      <c r="I3177" s="19">
        <f t="shared" si="3563"/>
        <v>3.9038848198464415</v>
      </c>
      <c r="J3177" s="19">
        <f t="shared" si="3564"/>
        <v>0.88456722468016002</v>
      </c>
      <c r="K3177" s="30">
        <f t="shared" si="3559"/>
        <v>0.78077696396928831</v>
      </c>
      <c r="L3177" s="30">
        <f t="shared" si="3560"/>
        <v>0.70765377974412802</v>
      </c>
      <c r="M3177" s="30">
        <f t="shared" si="3557"/>
        <v>1.4884307437134163</v>
      </c>
      <c r="O3177" s="20">
        <f t="shared" si="3565"/>
        <v>-1.6725701813347094E-3</v>
      </c>
      <c r="P3177" s="20">
        <f t="shared" si="3566"/>
        <v>-6.830476844775113E-3</v>
      </c>
      <c r="Q3177" s="20">
        <f t="shared" si="3567"/>
        <v>-4.1314895833953758E-3</v>
      </c>
      <c r="S3177" s="20">
        <f t="shared" ref="S3177:U3177" si="3597">_xlfn.STDEV.S(O3157:O3177)*SQRT(252)</f>
        <v>0.16778104085121925</v>
      </c>
      <c r="T3177" s="20">
        <f t="shared" si="3597"/>
        <v>0.1269251416799218</v>
      </c>
      <c r="U3177" s="20">
        <f t="shared" si="3597"/>
        <v>0.11996701616310627</v>
      </c>
    </row>
    <row r="3178" spans="1:21" x14ac:dyDescent="0.2">
      <c r="A3178" s="1" t="s">
        <v>580</v>
      </c>
      <c r="B3178" s="13">
        <v>40962</v>
      </c>
      <c r="C3178" s="12">
        <v>1363.46</v>
      </c>
      <c r="D3178" s="12">
        <v>65819.62</v>
      </c>
      <c r="E3178" s="10">
        <v>1.7037</v>
      </c>
      <c r="F3178" s="12">
        <v>10.5</v>
      </c>
      <c r="H3178" s="19">
        <f t="shared" si="3562"/>
        <v>5.9047015146418298</v>
      </c>
      <c r="I3178" s="19">
        <f t="shared" si="3563"/>
        <v>3.8877507383343324</v>
      </c>
      <c r="J3178" s="19">
        <f t="shared" si="3564"/>
        <v>0.88647298566053645</v>
      </c>
      <c r="K3178" s="30">
        <f t="shared" si="3559"/>
        <v>0.77755014766686648</v>
      </c>
      <c r="L3178" s="30">
        <f t="shared" si="3560"/>
        <v>0.70917838852842918</v>
      </c>
      <c r="M3178" s="30">
        <f t="shared" si="3557"/>
        <v>1.4867285361952955</v>
      </c>
      <c r="O3178" s="20">
        <f t="shared" si="3565"/>
        <v>-4.132827236625225E-3</v>
      </c>
      <c r="P3178" s="20">
        <f t="shared" si="3566"/>
        <v>2.1544557917183571E-3</v>
      </c>
      <c r="Q3178" s="20">
        <f t="shared" si="3567"/>
        <v>-1.1436256106038822E-3</v>
      </c>
      <c r="S3178" s="20">
        <f t="shared" ref="S3178:U3178" si="3598">_xlfn.STDEV.S(O3158:O3178)*SQRT(252)</f>
        <v>0.16923244643455948</v>
      </c>
      <c r="T3178" s="20">
        <f t="shared" si="3598"/>
        <v>0.12415015803897232</v>
      </c>
      <c r="U3178" s="20">
        <f t="shared" si="3598"/>
        <v>0.11995484084837937</v>
      </c>
    </row>
    <row r="3179" spans="1:21" x14ac:dyDescent="0.2">
      <c r="A3179" s="1" t="s">
        <v>581</v>
      </c>
      <c r="B3179" s="13">
        <v>40963</v>
      </c>
      <c r="C3179" s="12">
        <v>1365.74</v>
      </c>
      <c r="D3179" s="12">
        <v>65942.73</v>
      </c>
      <c r="E3179" s="10">
        <v>1.7095</v>
      </c>
      <c r="F3179" s="12">
        <v>10.5</v>
      </c>
      <c r="H3179" s="19">
        <f t="shared" si="3562"/>
        <v>5.9070202668682725</v>
      </c>
      <c r="I3179" s="19">
        <f t="shared" si="3563"/>
        <v>3.8950224453632751</v>
      </c>
      <c r="J3179" s="19">
        <f t="shared" si="3564"/>
        <v>0.89097827568476196</v>
      </c>
      <c r="K3179" s="30">
        <f t="shared" si="3559"/>
        <v>0.77900448907265507</v>
      </c>
      <c r="L3179" s="30">
        <f t="shared" si="3560"/>
        <v>0.71278262054780961</v>
      </c>
      <c r="M3179" s="30">
        <f t="shared" si="3557"/>
        <v>1.4917871096204647</v>
      </c>
      <c r="O3179" s="20">
        <f t="shared" si="3565"/>
        <v>1.8704149309887175E-3</v>
      </c>
      <c r="P3179" s="20">
        <f t="shared" si="3566"/>
        <v>5.0822643183745519E-3</v>
      </c>
      <c r="Q3179" s="20">
        <f t="shared" si="3567"/>
        <v>3.4024862656598653E-3</v>
      </c>
      <c r="S3179" s="20">
        <f t="shared" ref="S3179:U3179" si="3599">_xlfn.STDEV.S(O3159:O3179)*SQRT(252)</f>
        <v>0.16828226455234876</v>
      </c>
      <c r="T3179" s="20">
        <f t="shared" si="3599"/>
        <v>0.10395040584981179</v>
      </c>
      <c r="U3179" s="20">
        <f t="shared" si="3599"/>
        <v>0.1174883933180146</v>
      </c>
    </row>
    <row r="3180" spans="1:21" x14ac:dyDescent="0.2">
      <c r="A3180" s="1" t="s">
        <v>582</v>
      </c>
      <c r="B3180" s="13">
        <v>40966</v>
      </c>
      <c r="C3180" s="12">
        <v>1367.59</v>
      </c>
      <c r="D3180" s="12">
        <v>65241.49</v>
      </c>
      <c r="E3180" s="10">
        <v>1.7084999999999999</v>
      </c>
      <c r="F3180" s="12">
        <v>10.5</v>
      </c>
      <c r="H3180" s="19">
        <f t="shared" si="3562"/>
        <v>5.909339929659267</v>
      </c>
      <c r="I3180" s="19">
        <f t="shared" si="3563"/>
        <v>3.853602480803322</v>
      </c>
      <c r="J3180" s="19">
        <f t="shared" si="3564"/>
        <v>0.89166327605188311</v>
      </c>
      <c r="K3180" s="30">
        <f t="shared" si="3559"/>
        <v>0.7707204961606644</v>
      </c>
      <c r="L3180" s="30">
        <f t="shared" si="3560"/>
        <v>0.71333062084150656</v>
      </c>
      <c r="M3180" s="30">
        <f t="shared" si="3557"/>
        <v>1.4840511170021711</v>
      </c>
      <c r="O3180" s="20">
        <f t="shared" si="3565"/>
        <v>-1.063407596258148E-2</v>
      </c>
      <c r="P3180" s="20">
        <f t="shared" si="3566"/>
        <v>7.6881825945163129E-4</v>
      </c>
      <c r="Q3180" s="20">
        <f t="shared" si="3567"/>
        <v>-5.18572158748698E-3</v>
      </c>
      <c r="S3180" s="20">
        <f t="shared" ref="S3180:U3180" si="3600">_xlfn.STDEV.S(O3160:O3180)*SQRT(252)</f>
        <v>0.17389819436608392</v>
      </c>
      <c r="T3180" s="20">
        <f t="shared" si="3600"/>
        <v>0.10394836743268493</v>
      </c>
      <c r="U3180" s="20">
        <f t="shared" si="3600"/>
        <v>0.11974540753639688</v>
      </c>
    </row>
    <row r="3181" spans="1:21" x14ac:dyDescent="0.2">
      <c r="A3181" s="1" t="s">
        <v>583</v>
      </c>
      <c r="B3181" s="13">
        <v>40967</v>
      </c>
      <c r="C3181" s="12">
        <v>1372.18</v>
      </c>
      <c r="D3181" s="12">
        <v>65958.78</v>
      </c>
      <c r="E3181" s="10">
        <v>1.7020999999999999</v>
      </c>
      <c r="F3181" s="12">
        <v>10.5</v>
      </c>
      <c r="H3181" s="19">
        <f t="shared" si="3562"/>
        <v>5.9116605033723877</v>
      </c>
      <c r="I3181" s="19">
        <f t="shared" si="3563"/>
        <v>3.8959704666273027</v>
      </c>
      <c r="J3181" s="19">
        <f t="shared" si="3564"/>
        <v>0.89130457824099851</v>
      </c>
      <c r="K3181" s="30">
        <f t="shared" si="3559"/>
        <v>0.77919409332546063</v>
      </c>
      <c r="L3181" s="30">
        <f t="shared" si="3560"/>
        <v>0.71304366259279883</v>
      </c>
      <c r="M3181" s="30">
        <f t="shared" si="3557"/>
        <v>1.4922377559182594</v>
      </c>
      <c r="O3181" s="20">
        <f t="shared" si="3565"/>
        <v>1.0994384095151633E-2</v>
      </c>
      <c r="P3181" s="20">
        <f t="shared" si="3566"/>
        <v>-4.0227944844029029E-4</v>
      </c>
      <c r="Q3181" s="20">
        <f t="shared" si="3567"/>
        <v>5.5164130280267454E-3</v>
      </c>
      <c r="S3181" s="20">
        <f t="shared" ref="S3181:U3181" si="3601">_xlfn.STDEV.S(O3161:O3181)*SQRT(252)</f>
        <v>0.17609325655628133</v>
      </c>
      <c r="T3181" s="20">
        <f t="shared" si="3601"/>
        <v>0.1039993288336413</v>
      </c>
      <c r="U3181" s="20">
        <f t="shared" si="3601"/>
        <v>0.12043525876588598</v>
      </c>
    </row>
    <row r="3182" spans="1:21" x14ac:dyDescent="0.2">
      <c r="A3182" s="1" t="s">
        <v>584</v>
      </c>
      <c r="B3182" s="13">
        <v>40968</v>
      </c>
      <c r="C3182" s="12">
        <v>1365.68</v>
      </c>
      <c r="D3182" s="12">
        <v>65811.73</v>
      </c>
      <c r="E3182" s="10">
        <v>1.7089000000000001</v>
      </c>
      <c r="F3182" s="12">
        <v>10.5</v>
      </c>
      <c r="H3182" s="19">
        <f t="shared" si="3562"/>
        <v>5.9139819883653511</v>
      </c>
      <c r="I3182" s="19">
        <f t="shared" si="3563"/>
        <v>3.8872847017129493</v>
      </c>
      <c r="J3182" s="19">
        <f t="shared" si="3564"/>
        <v>0.89062643136936226</v>
      </c>
      <c r="K3182" s="30">
        <f t="shared" si="3559"/>
        <v>0.77745694034258994</v>
      </c>
      <c r="L3182" s="30">
        <f t="shared" si="3560"/>
        <v>0.7125011450954899</v>
      </c>
      <c r="M3182" s="30">
        <f t="shared" si="3557"/>
        <v>1.4899580854380798</v>
      </c>
      <c r="O3182" s="20">
        <f t="shared" si="3565"/>
        <v>-2.2294226788306393E-3</v>
      </c>
      <c r="P3182" s="20">
        <f t="shared" si="3566"/>
        <v>-7.6084751295069086E-4</v>
      </c>
      <c r="Q3182" s="20">
        <f t="shared" si="3567"/>
        <v>-1.5276858336671362E-3</v>
      </c>
      <c r="S3182" s="20">
        <f t="shared" ref="S3182:U3182" si="3602">_xlfn.STDEV.S(O3162:O3182)*SQRT(252)</f>
        <v>0.17657645042338493</v>
      </c>
      <c r="T3182" s="20">
        <f t="shared" si="3602"/>
        <v>0.10009702151426161</v>
      </c>
      <c r="U3182" s="20">
        <f t="shared" si="3602"/>
        <v>0.12058709671645472</v>
      </c>
    </row>
    <row r="3183" spans="1:21" x14ac:dyDescent="0.2">
      <c r="A3183" s="1" t="s">
        <v>585</v>
      </c>
      <c r="B3183" s="13">
        <v>40969</v>
      </c>
      <c r="C3183" s="12">
        <v>1374.09</v>
      </c>
      <c r="D3183" s="12">
        <v>66809.8</v>
      </c>
      <c r="E3183" s="10">
        <v>1.7149000000000001</v>
      </c>
      <c r="F3183" s="12">
        <v>10.5</v>
      </c>
      <c r="H3183" s="19">
        <f t="shared" si="3562"/>
        <v>5.9163043849960122</v>
      </c>
      <c r="I3183" s="19">
        <f t="shared" si="3563"/>
        <v>3.9462374483166118</v>
      </c>
      <c r="J3183" s="19">
        <f t="shared" si="3564"/>
        <v>0.89925727495187557</v>
      </c>
      <c r="K3183" s="30">
        <f t="shared" si="3559"/>
        <v>0.78924748966332237</v>
      </c>
      <c r="L3183" s="30">
        <f t="shared" si="3560"/>
        <v>0.71940581996150055</v>
      </c>
      <c r="M3183" s="30">
        <f t="shared" si="3557"/>
        <v>1.5086533096248229</v>
      </c>
      <c r="O3183" s="20">
        <f t="shared" si="3565"/>
        <v>1.5165533560658639E-2</v>
      </c>
      <c r="P3183" s="20">
        <f t="shared" si="3566"/>
        <v>9.6907561672554543E-3</v>
      </c>
      <c r="Q3183" s="20">
        <f t="shared" si="3567"/>
        <v>1.2547483294636619E-2</v>
      </c>
      <c r="S3183" s="20">
        <f t="shared" ref="S3183:U3183" si="3603">_xlfn.STDEV.S(O3163:O3183)*SQRT(252)</f>
        <v>0.16554201852426906</v>
      </c>
      <c r="T3183" s="20">
        <f t="shared" si="3603"/>
        <v>0.10170131382688957</v>
      </c>
      <c r="U3183" s="20">
        <f t="shared" si="3603"/>
        <v>0.11568752810833813</v>
      </c>
    </row>
    <row r="3184" spans="1:21" x14ac:dyDescent="0.2">
      <c r="A3184" s="1" t="s">
        <v>586</v>
      </c>
      <c r="B3184" s="13">
        <v>40970</v>
      </c>
      <c r="C3184" s="12">
        <v>1369.63</v>
      </c>
      <c r="D3184" s="12">
        <v>67781.600000000006</v>
      </c>
      <c r="E3184" s="10">
        <v>1.7242</v>
      </c>
      <c r="F3184" s="12">
        <v>10.5</v>
      </c>
      <c r="H3184" s="19">
        <f t="shared" si="3562"/>
        <v>5.9186276936223674</v>
      </c>
      <c r="I3184" s="19">
        <f t="shared" si="3563"/>
        <v>4.0036385115180302</v>
      </c>
      <c r="J3184" s="19">
        <f t="shared" si="3564"/>
        <v>0.90119937407432993</v>
      </c>
      <c r="K3184" s="30">
        <f t="shared" si="3559"/>
        <v>0.80072770230360613</v>
      </c>
      <c r="L3184" s="30">
        <f t="shared" si="3560"/>
        <v>0.72095949925946401</v>
      </c>
      <c r="M3184" s="30">
        <f t="shared" si="3557"/>
        <v>1.5216872015630702</v>
      </c>
      <c r="O3184" s="20">
        <f t="shared" si="3565"/>
        <v>1.4545770231313426E-2</v>
      </c>
      <c r="P3184" s="20">
        <f t="shared" si="3566"/>
        <v>2.1596701817712116E-3</v>
      </c>
      <c r="Q3184" s="20">
        <f t="shared" si="3567"/>
        <v>8.6394215656402373E-3</v>
      </c>
      <c r="S3184" s="20">
        <f t="shared" ref="S3184:U3184" si="3604">_xlfn.STDEV.S(O3164:O3184)*SQRT(252)</f>
        <v>0.1713171688694749</v>
      </c>
      <c r="T3184" s="20">
        <f t="shared" si="3604"/>
        <v>0.10117477030728307</v>
      </c>
      <c r="U3184" s="20">
        <f t="shared" si="3604"/>
        <v>0.1180423213167044</v>
      </c>
    </row>
    <row r="3185" spans="1:21" x14ac:dyDescent="0.2">
      <c r="A3185" s="1" t="s">
        <v>587</v>
      </c>
      <c r="B3185" s="13">
        <v>40973</v>
      </c>
      <c r="C3185" s="12">
        <v>1364.33</v>
      </c>
      <c r="D3185" s="12">
        <v>66964.03</v>
      </c>
      <c r="E3185" s="10">
        <v>1.7311000000000001</v>
      </c>
      <c r="F3185" s="12">
        <v>10.5</v>
      </c>
      <c r="H3185" s="19">
        <f t="shared" si="3562"/>
        <v>5.9209519146025542</v>
      </c>
      <c r="I3185" s="19">
        <f t="shared" si="3563"/>
        <v>3.9553473124630973</v>
      </c>
      <c r="J3185" s="19">
        <f t="shared" si="3564"/>
        <v>0.90130455475616567</v>
      </c>
      <c r="K3185" s="30">
        <f t="shared" si="3559"/>
        <v>0.79106946249261956</v>
      </c>
      <c r="L3185" s="30">
        <f t="shared" si="3560"/>
        <v>0.72104364380493258</v>
      </c>
      <c r="M3185" s="30">
        <f t="shared" si="3557"/>
        <v>1.5121131062975521</v>
      </c>
      <c r="O3185" s="20">
        <f t="shared" si="3565"/>
        <v>-1.20618279887168E-2</v>
      </c>
      <c r="P3185" s="20">
        <f t="shared" si="3566"/>
        <v>1.1671188957906864E-4</v>
      </c>
      <c r="Q3185" s="20">
        <f t="shared" si="3567"/>
        <v>-6.291763021785024E-3</v>
      </c>
      <c r="S3185" s="20">
        <f t="shared" ref="S3185:U3185" si="3605">_xlfn.STDEV.S(O3165:O3185)*SQRT(252)</f>
        <v>0.17609815118951755</v>
      </c>
      <c r="T3185" s="20">
        <f t="shared" si="3605"/>
        <v>9.7756687749441157E-2</v>
      </c>
      <c r="U3185" s="20">
        <f t="shared" si="3605"/>
        <v>0.11816235263193665</v>
      </c>
    </row>
    <row r="3186" spans="1:21" x14ac:dyDescent="0.2">
      <c r="A3186" s="1" t="s">
        <v>588</v>
      </c>
      <c r="B3186" s="13">
        <v>40974</v>
      </c>
      <c r="C3186" s="12">
        <v>1343.36</v>
      </c>
      <c r="D3186" s="12">
        <v>65114.15</v>
      </c>
      <c r="E3186" s="10">
        <v>1.7553000000000001</v>
      </c>
      <c r="F3186" s="12">
        <v>10.5</v>
      </c>
      <c r="H3186" s="19">
        <f t="shared" si="3562"/>
        <v>5.9232770482948505</v>
      </c>
      <c r="I3186" s="19">
        <f t="shared" si="3563"/>
        <v>3.8460809214412421</v>
      </c>
      <c r="J3186" s="19">
        <f t="shared" si="3564"/>
        <v>0.89985751087163701</v>
      </c>
      <c r="K3186" s="30">
        <f t="shared" si="3559"/>
        <v>0.76921618428824845</v>
      </c>
      <c r="L3186" s="30">
        <f t="shared" si="3560"/>
        <v>0.71988600869730968</v>
      </c>
      <c r="M3186" s="30">
        <f t="shared" si="3557"/>
        <v>1.4891021929855581</v>
      </c>
      <c r="O3186" s="20">
        <f t="shared" si="3565"/>
        <v>-2.7624980157257562E-2</v>
      </c>
      <c r="P3186" s="20">
        <f t="shared" si="3566"/>
        <v>-1.6054993585604693E-3</v>
      </c>
      <c r="Q3186" s="20">
        <f t="shared" si="3567"/>
        <v>-1.5217719637611538E-2</v>
      </c>
      <c r="S3186" s="20">
        <f t="shared" ref="S3186:U3186" si="3606">_xlfn.STDEV.S(O3166:O3186)*SQRT(252)</f>
        <v>0.2026956534848805</v>
      </c>
      <c r="T3186" s="20">
        <f t="shared" si="3606"/>
        <v>9.8154174278634876E-2</v>
      </c>
      <c r="U3186" s="20">
        <f t="shared" si="3606"/>
        <v>0.13105854027452979</v>
      </c>
    </row>
    <row r="3187" spans="1:21" x14ac:dyDescent="0.2">
      <c r="A3187" s="1" t="s">
        <v>589</v>
      </c>
      <c r="B3187" s="13">
        <v>40975</v>
      </c>
      <c r="C3187" s="12">
        <v>1352.63</v>
      </c>
      <c r="D3187" s="12">
        <v>66016.759999999995</v>
      </c>
      <c r="E3187" s="10">
        <v>1.7688999999999999</v>
      </c>
      <c r="F3187" s="12">
        <v>10.5</v>
      </c>
      <c r="H3187" s="19">
        <f t="shared" si="3562"/>
        <v>5.9256030950576735</v>
      </c>
      <c r="I3187" s="19">
        <f t="shared" si="3563"/>
        <v>3.899395156526889</v>
      </c>
      <c r="J3187" s="19">
        <f t="shared" si="3564"/>
        <v>0.91308724874807623</v>
      </c>
      <c r="K3187" s="30">
        <f t="shared" si="3559"/>
        <v>0.77987903130537783</v>
      </c>
      <c r="L3187" s="30">
        <f t="shared" si="3560"/>
        <v>0.73046979899846098</v>
      </c>
      <c r="M3187" s="30">
        <f t="shared" si="3557"/>
        <v>1.5103488303038388</v>
      </c>
      <c r="O3187" s="20">
        <f t="shared" si="3565"/>
        <v>1.3861963950999812E-2</v>
      </c>
      <c r="P3187" s="20">
        <f t="shared" si="3566"/>
        <v>1.470203639643386E-2</v>
      </c>
      <c r="Q3187" s="20">
        <f t="shared" si="3567"/>
        <v>1.4268085439913536E-2</v>
      </c>
      <c r="S3187" s="20">
        <f t="shared" ref="S3187:U3187" si="3607">_xlfn.STDEV.S(O3167:O3187)*SQRT(252)</f>
        <v>0.20512664263533159</v>
      </c>
      <c r="T3187" s="20">
        <f t="shared" si="3607"/>
        <v>0.10922211164099833</v>
      </c>
      <c r="U3187" s="20">
        <f t="shared" si="3607"/>
        <v>0.13801273852523135</v>
      </c>
    </row>
    <row r="3188" spans="1:21" x14ac:dyDescent="0.2">
      <c r="A3188" s="1" t="s">
        <v>590</v>
      </c>
      <c r="B3188" s="13">
        <v>40976</v>
      </c>
      <c r="C3188" s="12">
        <v>1365.91</v>
      </c>
      <c r="D3188" s="12">
        <v>66908.39</v>
      </c>
      <c r="E3188" s="10">
        <v>1.7694000000000001</v>
      </c>
      <c r="F3188" s="12">
        <v>9.75</v>
      </c>
      <c r="H3188" s="19">
        <f t="shared" si="3562"/>
        <v>5.9277697055229508</v>
      </c>
      <c r="I3188" s="19">
        <f t="shared" si="3563"/>
        <v>3.9520608387477991</v>
      </c>
      <c r="J3188" s="19">
        <f t="shared" si="3564"/>
        <v>0.92231248604519611</v>
      </c>
      <c r="K3188" s="30">
        <f t="shared" si="3559"/>
        <v>0.79041216774955991</v>
      </c>
      <c r="L3188" s="30">
        <f t="shared" si="3560"/>
        <v>0.73784998883615693</v>
      </c>
      <c r="M3188" s="30">
        <f t="shared" si="3557"/>
        <v>1.5282621565857168</v>
      </c>
      <c r="O3188" s="20">
        <f t="shared" si="3565"/>
        <v>1.350611571970517E-2</v>
      </c>
      <c r="P3188" s="20">
        <f t="shared" si="3566"/>
        <v>1.0103346980004924E-2</v>
      </c>
      <c r="Q3188" s="20">
        <f t="shared" si="3567"/>
        <v>1.1860390078412886E-2</v>
      </c>
      <c r="S3188" s="20">
        <f t="shared" ref="S3188:U3188" si="3608">_xlfn.STDEV.S(O3168:O3188)*SQRT(252)</f>
        <v>0.21015666002552305</v>
      </c>
      <c r="T3188" s="20">
        <f t="shared" si="3608"/>
        <v>0.1126201972822054</v>
      </c>
      <c r="U3188" s="20">
        <f t="shared" si="3608"/>
        <v>0.142966735335886</v>
      </c>
    </row>
    <row r="3189" spans="1:21" x14ac:dyDescent="0.2">
      <c r="A3189" s="1" t="s">
        <v>591</v>
      </c>
      <c r="B3189" s="13">
        <v>40977</v>
      </c>
      <c r="C3189" s="12">
        <v>1370.87</v>
      </c>
      <c r="D3189" s="12">
        <v>66703.960000000006</v>
      </c>
      <c r="E3189" s="10">
        <v>1.7764</v>
      </c>
      <c r="F3189" s="12">
        <v>9.75</v>
      </c>
      <c r="H3189" s="19">
        <f t="shared" si="3562"/>
        <v>5.9299371081777874</v>
      </c>
      <c r="I3189" s="19">
        <f t="shared" si="3563"/>
        <v>3.9399858239811132</v>
      </c>
      <c r="J3189" s="19">
        <f t="shared" si="3564"/>
        <v>0.92932371000242553</v>
      </c>
      <c r="K3189" s="30">
        <f t="shared" si="3559"/>
        <v>0.78799716479622273</v>
      </c>
      <c r="L3189" s="30">
        <f t="shared" si="3560"/>
        <v>0.74345896800194045</v>
      </c>
      <c r="M3189" s="30">
        <f t="shared" si="3557"/>
        <v>1.5314561327981631</v>
      </c>
      <c r="O3189" s="20">
        <f t="shared" si="3565"/>
        <v>-3.0553716805917785E-3</v>
      </c>
      <c r="P3189" s="20">
        <f t="shared" si="3566"/>
        <v>7.6017879659127097E-3</v>
      </c>
      <c r="Q3189" s="20">
        <f t="shared" si="3567"/>
        <v>2.0899400005964797E-3</v>
      </c>
      <c r="S3189" s="20">
        <f t="shared" ref="S3189:U3189" si="3609">_xlfn.STDEV.S(O3169:O3189)*SQRT(252)</f>
        <v>0.20972980667851351</v>
      </c>
      <c r="T3189" s="20">
        <f t="shared" si="3609"/>
        <v>0.11425098194685258</v>
      </c>
      <c r="U3189" s="20">
        <f t="shared" si="3609"/>
        <v>0.142753942261137</v>
      </c>
    </row>
    <row r="3190" spans="1:21" x14ac:dyDescent="0.2">
      <c r="A3190" s="1" t="s">
        <v>592</v>
      </c>
      <c r="B3190" s="13">
        <v>40980</v>
      </c>
      <c r="C3190" s="12">
        <v>1371.09</v>
      </c>
      <c r="D3190" s="12">
        <v>66384.759999999995</v>
      </c>
      <c r="E3190" s="10">
        <v>1.8153999999999999</v>
      </c>
      <c r="F3190" s="12">
        <v>9.75</v>
      </c>
      <c r="H3190" s="19">
        <f t="shared" si="3562"/>
        <v>5.9321053033118369</v>
      </c>
      <c r="I3190" s="19">
        <f t="shared" si="3563"/>
        <v>3.9211317188423056</v>
      </c>
      <c r="J3190" s="19">
        <f t="shared" si="3564"/>
        <v>0.94987897514635167</v>
      </c>
      <c r="K3190" s="30">
        <f t="shared" si="3559"/>
        <v>0.78422634376846112</v>
      </c>
      <c r="L3190" s="30">
        <f t="shared" si="3560"/>
        <v>0.75990318011708136</v>
      </c>
      <c r="M3190" s="30">
        <f t="shared" si="3557"/>
        <v>1.5441295238855424</v>
      </c>
      <c r="O3190" s="20">
        <f t="shared" si="3565"/>
        <v>-4.7853230902634714E-3</v>
      </c>
      <c r="P3190" s="20">
        <f t="shared" si="3566"/>
        <v>2.2118520083677318E-2</v>
      </c>
      <c r="Q3190" s="20">
        <f t="shared" si="3567"/>
        <v>8.2753862914919374E-3</v>
      </c>
      <c r="S3190" s="20">
        <f t="shared" ref="S3190:U3190" si="3610">_xlfn.STDEV.S(O3170:O3190)*SQRT(252)</f>
        <v>0.19167643865984391</v>
      </c>
      <c r="T3190" s="20">
        <f t="shared" si="3610"/>
        <v>0.13042343866380351</v>
      </c>
      <c r="U3190" s="20">
        <f t="shared" si="3610"/>
        <v>0.13193202708695026</v>
      </c>
    </row>
    <row r="3191" spans="1:21" x14ac:dyDescent="0.2">
      <c r="A3191" s="1" t="s">
        <v>593</v>
      </c>
      <c r="B3191" s="13">
        <v>40981</v>
      </c>
      <c r="C3191" s="12">
        <v>1395.95</v>
      </c>
      <c r="D3191" s="12">
        <v>68394.33</v>
      </c>
      <c r="E3191" s="10">
        <v>1.8099000000000001</v>
      </c>
      <c r="F3191" s="12">
        <v>9.75</v>
      </c>
      <c r="H3191" s="19">
        <f t="shared" si="3562"/>
        <v>5.9342742912148578</v>
      </c>
      <c r="I3191" s="19">
        <f t="shared" si="3563"/>
        <v>4.0398304784406527</v>
      </c>
      <c r="J3191" s="19">
        <f t="shared" si="3564"/>
        <v>0.9641717966823744</v>
      </c>
      <c r="K3191" s="30">
        <f t="shared" si="3559"/>
        <v>0.8079660956881306</v>
      </c>
      <c r="L3191" s="30">
        <f t="shared" si="3560"/>
        <v>0.77133743734589955</v>
      </c>
      <c r="M3191" s="30">
        <f t="shared" si="3557"/>
        <v>1.5793035330340301</v>
      </c>
      <c r="O3191" s="20">
        <f t="shared" si="3565"/>
        <v>3.0271556302982949E-2</v>
      </c>
      <c r="P3191" s="20">
        <f t="shared" si="3566"/>
        <v>1.5046992206370957E-2</v>
      </c>
      <c r="Q3191" s="20">
        <f t="shared" si="3567"/>
        <v>2.2779183095973821E-2</v>
      </c>
      <c r="S3191" s="20">
        <f t="shared" ref="S3191:U3191" si="3611">_xlfn.STDEV.S(O3171:O3191)*SQRT(252)</f>
        <v>0.19818840949936639</v>
      </c>
      <c r="T3191" s="20">
        <f t="shared" si="3611"/>
        <v>0.13618556178007665</v>
      </c>
      <c r="U3191" s="20">
        <f t="shared" si="3611"/>
        <v>0.14402665670732545</v>
      </c>
    </row>
    <row r="3192" spans="1:21" x14ac:dyDescent="0.2">
      <c r="A3192" s="1" t="s">
        <v>594</v>
      </c>
      <c r="B3192" s="13">
        <v>40982</v>
      </c>
      <c r="C3192" s="12">
        <v>1394.28</v>
      </c>
      <c r="D3192" s="12">
        <v>68257.22</v>
      </c>
      <c r="E3192" s="10">
        <v>1.8143</v>
      </c>
      <c r="F3192" s="12">
        <v>9.75</v>
      </c>
      <c r="H3192" s="19">
        <f t="shared" si="3562"/>
        <v>5.9364440721767142</v>
      </c>
      <c r="I3192" s="19">
        <f t="shared" si="3563"/>
        <v>4.0317318369757977</v>
      </c>
      <c r="J3192" s="19">
        <f t="shared" si="3564"/>
        <v>0.96535950909088519</v>
      </c>
      <c r="K3192" s="30">
        <f t="shared" si="3559"/>
        <v>0.80634636739515964</v>
      </c>
      <c r="L3192" s="30">
        <f t="shared" si="3560"/>
        <v>0.77228760727270818</v>
      </c>
      <c r="M3192" s="30">
        <f t="shared" si="3557"/>
        <v>1.5786339746678677</v>
      </c>
      <c r="O3192" s="20">
        <f t="shared" si="3565"/>
        <v>-2.0046983426841303E-3</v>
      </c>
      <c r="P3192" s="20">
        <f t="shared" si="3566"/>
        <v>1.2318472834380589E-3</v>
      </c>
      <c r="Q3192" s="20">
        <f t="shared" si="3567"/>
        <v>-4.239579993062792E-4</v>
      </c>
      <c r="S3192" s="20">
        <f t="shared" ref="S3192:U3192" si="3612">_xlfn.STDEV.S(O3172:O3192)*SQRT(252)</f>
        <v>0.19402917736319625</v>
      </c>
      <c r="T3192" s="20">
        <f t="shared" si="3612"/>
        <v>0.13548817452930509</v>
      </c>
      <c r="U3192" s="20">
        <f t="shared" si="3612"/>
        <v>0.14127656166857663</v>
      </c>
    </row>
    <row r="3193" spans="1:21" x14ac:dyDescent="0.2">
      <c r="A3193" s="1" t="s">
        <v>595</v>
      </c>
      <c r="B3193" s="13">
        <v>40983</v>
      </c>
      <c r="C3193" s="12">
        <v>1402.6</v>
      </c>
      <c r="D3193" s="12">
        <v>67749.490000000005</v>
      </c>
      <c r="E3193" s="10">
        <v>1.8003</v>
      </c>
      <c r="F3193" s="12">
        <v>9.75</v>
      </c>
      <c r="H3193" s="19">
        <f t="shared" si="3562"/>
        <v>5.9386146464873759</v>
      </c>
      <c r="I3193" s="19">
        <f t="shared" si="3563"/>
        <v>4.0017418783225196</v>
      </c>
      <c r="J3193" s="19">
        <f t="shared" si="3564"/>
        <v>0.96362641543982208</v>
      </c>
      <c r="K3193" s="30">
        <f t="shared" si="3559"/>
        <v>0.80034837566450401</v>
      </c>
      <c r="L3193" s="30">
        <f t="shared" si="3560"/>
        <v>0.77090113235185775</v>
      </c>
      <c r="M3193" s="30">
        <f t="shared" si="3557"/>
        <v>1.5712495080163618</v>
      </c>
      <c r="O3193" s="20">
        <f t="shared" si="3565"/>
        <v>-7.4384805006707522E-3</v>
      </c>
      <c r="P3193" s="20">
        <f t="shared" si="3566"/>
        <v>-1.795283140366255E-3</v>
      </c>
      <c r="Q3193" s="20">
        <f t="shared" si="3567"/>
        <v>-4.6777573332409395E-3</v>
      </c>
      <c r="S3193" s="20">
        <f t="shared" ref="S3193:U3193" si="3613">_xlfn.STDEV.S(O3173:O3193)*SQRT(252)</f>
        <v>0.19665891357449153</v>
      </c>
      <c r="T3193" s="20">
        <f t="shared" si="3613"/>
        <v>0.13199607773044644</v>
      </c>
      <c r="U3193" s="20">
        <f t="shared" si="3613"/>
        <v>0.1434372409292802</v>
      </c>
    </row>
    <row r="3194" spans="1:21" x14ac:dyDescent="0.2">
      <c r="A3194" s="1" t="s">
        <v>596</v>
      </c>
      <c r="B3194" s="13">
        <v>40984</v>
      </c>
      <c r="C3194" s="12">
        <v>1404.17</v>
      </c>
      <c r="D3194" s="12">
        <v>67684.13</v>
      </c>
      <c r="E3194" s="10">
        <v>1.8015000000000001</v>
      </c>
      <c r="F3194" s="12">
        <v>9.75</v>
      </c>
      <c r="H3194" s="19">
        <f t="shared" si="3562"/>
        <v>5.9407860144369202</v>
      </c>
      <c r="I3194" s="19">
        <f t="shared" si="3563"/>
        <v>3.9978812758417162</v>
      </c>
      <c r="J3194" s="19">
        <f t="shared" si="3564"/>
        <v>0.96534807998368111</v>
      </c>
      <c r="K3194" s="30">
        <f t="shared" si="3559"/>
        <v>0.7995762551683433</v>
      </c>
      <c r="L3194" s="30">
        <f t="shared" si="3560"/>
        <v>0.77227846398694489</v>
      </c>
      <c r="M3194" s="30">
        <f t="shared" si="3557"/>
        <v>1.5718547191552883</v>
      </c>
      <c r="O3194" s="20">
        <f t="shared" si="3565"/>
        <v>-9.6473050941048299E-4</v>
      </c>
      <c r="P3194" s="20">
        <f t="shared" si="3566"/>
        <v>1.7866514618876117E-3</v>
      </c>
      <c r="Q3194" s="20">
        <f t="shared" si="3567"/>
        <v>3.8517825198280953E-4</v>
      </c>
      <c r="S3194" s="20">
        <f t="shared" ref="S3194:U3194" si="3614">_xlfn.STDEV.S(O3174:O3194)*SQRT(252)</f>
        <v>0.19338711105307088</v>
      </c>
      <c r="T3194" s="20">
        <f t="shared" si="3614"/>
        <v>0.11767496603253602</v>
      </c>
      <c r="U3194" s="20">
        <f t="shared" si="3614"/>
        <v>0.135421369259796</v>
      </c>
    </row>
    <row r="3195" spans="1:21" x14ac:dyDescent="0.2">
      <c r="A3195" s="1" t="s">
        <v>597</v>
      </c>
      <c r="B3195" s="13">
        <v>40987</v>
      </c>
      <c r="C3195" s="12">
        <v>1409.75</v>
      </c>
      <c r="D3195" s="12">
        <v>67730.31</v>
      </c>
      <c r="E3195" s="10">
        <v>1.8087</v>
      </c>
      <c r="F3195" s="12">
        <v>9.75</v>
      </c>
      <c r="H3195" s="19">
        <f t="shared" si="3562"/>
        <v>5.9429581763155293</v>
      </c>
      <c r="I3195" s="19">
        <f t="shared" si="3563"/>
        <v>4.0006089781453191</v>
      </c>
      <c r="J3195" s="19">
        <f t="shared" si="3564"/>
        <v>0.9730577643915137</v>
      </c>
      <c r="K3195" s="30">
        <f t="shared" si="3559"/>
        <v>0.80012179562906383</v>
      </c>
      <c r="L3195" s="30">
        <f t="shared" si="3560"/>
        <v>0.77844621151321103</v>
      </c>
      <c r="M3195" s="30">
        <f t="shared" si="3557"/>
        <v>1.578568007142275</v>
      </c>
      <c r="O3195" s="20">
        <f t="shared" si="3565"/>
        <v>6.8228697037242547E-4</v>
      </c>
      <c r="P3195" s="20">
        <f t="shared" si="3566"/>
        <v>7.9864295249469919E-3</v>
      </c>
      <c r="Q3195" s="20">
        <f t="shared" si="3567"/>
        <v>4.2709341424342906E-3</v>
      </c>
      <c r="S3195" s="20">
        <f t="shared" ref="S3195:U3195" si="3615">_xlfn.STDEV.S(O3175:O3195)*SQRT(252)</f>
        <v>0.19339293346924885</v>
      </c>
      <c r="T3195" s="20">
        <f t="shared" si="3615"/>
        <v>0.10991668224986358</v>
      </c>
      <c r="U3195" s="20">
        <f t="shared" si="3615"/>
        <v>0.13382020562656455</v>
      </c>
    </row>
    <row r="3196" spans="1:21" x14ac:dyDescent="0.2">
      <c r="A3196" s="1" t="s">
        <v>598</v>
      </c>
      <c r="B3196" s="13">
        <v>40988</v>
      </c>
      <c r="C3196" s="12">
        <v>1405.52</v>
      </c>
      <c r="D3196" s="12">
        <v>67295.56</v>
      </c>
      <c r="E3196" s="10">
        <v>1.8255999999999999</v>
      </c>
      <c r="F3196" s="12">
        <v>9.75</v>
      </c>
      <c r="H3196" s="19">
        <f t="shared" si="3562"/>
        <v>5.9451311324134917</v>
      </c>
      <c r="I3196" s="19">
        <f t="shared" si="3563"/>
        <v>3.9749297105729622</v>
      </c>
      <c r="J3196" s="19">
        <f t="shared" si="3564"/>
        <v>0.97920277925601995</v>
      </c>
      <c r="K3196" s="30">
        <f t="shared" si="3559"/>
        <v>0.7949859421145925</v>
      </c>
      <c r="L3196" s="30">
        <f t="shared" si="3560"/>
        <v>0.78336222340481598</v>
      </c>
      <c r="M3196" s="30">
        <f t="shared" si="3557"/>
        <v>1.5783481655194085</v>
      </c>
      <c r="O3196" s="20">
        <f t="shared" si="3565"/>
        <v>-6.4188396598214847E-3</v>
      </c>
      <c r="P3196" s="20">
        <f t="shared" si="3566"/>
        <v>6.3151593763284275E-3</v>
      </c>
      <c r="Q3196" s="20">
        <f t="shared" si="3567"/>
        <v>-1.3926648828044286E-4</v>
      </c>
      <c r="S3196" s="20">
        <f t="shared" ref="S3196:U3196" si="3616">_xlfn.STDEV.S(O3176:O3196)*SQRT(252)</f>
        <v>0.19514704640121253</v>
      </c>
      <c r="T3196" s="20">
        <f t="shared" si="3616"/>
        <v>0.10899153908869856</v>
      </c>
      <c r="U3196" s="20">
        <f t="shared" si="3616"/>
        <v>0.13385589948766075</v>
      </c>
    </row>
    <row r="3197" spans="1:21" x14ac:dyDescent="0.2">
      <c r="A3197" s="1" t="s">
        <v>599</v>
      </c>
      <c r="B3197" s="13">
        <v>40989</v>
      </c>
      <c r="C3197" s="12">
        <v>1402.89</v>
      </c>
      <c r="D3197" s="12">
        <v>66860.05</v>
      </c>
      <c r="E3197" s="10">
        <v>1.8264</v>
      </c>
      <c r="F3197" s="12">
        <v>9.75</v>
      </c>
      <c r="H3197" s="19">
        <f t="shared" si="3562"/>
        <v>5.9473048830212019</v>
      </c>
      <c r="I3197" s="19">
        <f t="shared" si="3563"/>
        <v>3.9492055522740848</v>
      </c>
      <c r="J3197" s="19">
        <f t="shared" si="3564"/>
        <v>0.97779879687697768</v>
      </c>
      <c r="K3197" s="30">
        <f t="shared" si="3559"/>
        <v>0.78984111045481697</v>
      </c>
      <c r="L3197" s="30">
        <f t="shared" si="3560"/>
        <v>0.78223903750158219</v>
      </c>
      <c r="M3197" s="30">
        <f t="shared" si="3557"/>
        <v>1.5720801479563993</v>
      </c>
      <c r="O3197" s="20">
        <f t="shared" si="3565"/>
        <v>-6.4716008010037296E-3</v>
      </c>
      <c r="P3197" s="20">
        <f t="shared" si="3566"/>
        <v>-1.4338014646047004E-3</v>
      </c>
      <c r="Q3197" s="20">
        <f t="shared" si="3567"/>
        <v>-3.971251527350117E-3</v>
      </c>
      <c r="S3197" s="20">
        <f t="shared" ref="S3197:U3197" si="3617">_xlfn.STDEV.S(O3177:O3197)*SQRT(252)</f>
        <v>0.19678354608611692</v>
      </c>
      <c r="T3197" s="20">
        <f t="shared" si="3617"/>
        <v>0.11020140184931125</v>
      </c>
      <c r="U3197" s="20">
        <f t="shared" si="3617"/>
        <v>0.13561532961705824</v>
      </c>
    </row>
    <row r="3198" spans="1:21" x14ac:dyDescent="0.2">
      <c r="A3198" s="1" t="s">
        <v>600</v>
      </c>
      <c r="B3198" s="13">
        <v>40990</v>
      </c>
      <c r="C3198" s="12">
        <v>1392.78</v>
      </c>
      <c r="D3198" s="12">
        <v>65828.19</v>
      </c>
      <c r="E3198" s="10">
        <v>1.8247</v>
      </c>
      <c r="F3198" s="12">
        <v>9.75</v>
      </c>
      <c r="H3198" s="19">
        <f t="shared" si="3562"/>
        <v>5.9494794284291608</v>
      </c>
      <c r="I3198" s="19">
        <f t="shared" si="3563"/>
        <v>3.8882569403426022</v>
      </c>
      <c r="J3198" s="19">
        <f t="shared" si="3564"/>
        <v>0.96984866960677663</v>
      </c>
      <c r="K3198" s="30">
        <f t="shared" si="3559"/>
        <v>0.77765138806852052</v>
      </c>
      <c r="L3198" s="30">
        <f t="shared" si="3560"/>
        <v>0.77587893568542132</v>
      </c>
      <c r="M3198" s="30">
        <f t="shared" si="3557"/>
        <v>1.5535303237539417</v>
      </c>
      <c r="O3198" s="20">
        <f t="shared" si="3565"/>
        <v>-1.5433132341360789E-2</v>
      </c>
      <c r="P3198" s="20">
        <f t="shared" si="3566"/>
        <v>-8.1306371981569869E-3</v>
      </c>
      <c r="Q3198" s="20">
        <f t="shared" si="3567"/>
        <v>-1.1799541026309091E-2</v>
      </c>
      <c r="S3198" s="20">
        <f t="shared" ref="S3198:U3198" si="3618">_xlfn.STDEV.S(O3178:O3198)*SQRT(252)</f>
        <v>0.20436313320544125</v>
      </c>
      <c r="T3198" s="20">
        <f t="shared" si="3618"/>
        <v>0.1119604582718662</v>
      </c>
      <c r="U3198" s="20">
        <f t="shared" si="3618"/>
        <v>0.14271554200452968</v>
      </c>
    </row>
    <row r="3199" spans="1:21" x14ac:dyDescent="0.2">
      <c r="A3199" s="1" t="s">
        <v>601</v>
      </c>
      <c r="B3199" s="13">
        <v>40991</v>
      </c>
      <c r="C3199" s="12">
        <v>1397.11</v>
      </c>
      <c r="D3199" s="12">
        <v>65812.95</v>
      </c>
      <c r="E3199" s="10">
        <v>1.8190999999999999</v>
      </c>
      <c r="F3199" s="12">
        <v>9.75</v>
      </c>
      <c r="H3199" s="19">
        <f t="shared" si="3562"/>
        <v>5.951654768927976</v>
      </c>
      <c r="I3199" s="19">
        <f t="shared" si="3563"/>
        <v>3.8873567631423658</v>
      </c>
      <c r="J3199" s="19">
        <f t="shared" si="3564"/>
        <v>0.96987810578775735</v>
      </c>
      <c r="K3199" s="30">
        <f t="shared" si="3559"/>
        <v>0.77747135262847322</v>
      </c>
      <c r="L3199" s="30">
        <f t="shared" si="3560"/>
        <v>0.77590248463020595</v>
      </c>
      <c r="M3199" s="30">
        <f t="shared" si="3557"/>
        <v>1.5533738372586792</v>
      </c>
      <c r="O3199" s="20">
        <f t="shared" si="3565"/>
        <v>-2.3151175810853797E-4</v>
      </c>
      <c r="P3199" s="20">
        <f t="shared" si="3566"/>
        <v>3.035131346074138E-5</v>
      </c>
      <c r="Q3199" s="20">
        <f t="shared" si="3567"/>
        <v>-1.0072960461071645E-4</v>
      </c>
      <c r="S3199" s="20">
        <f t="shared" ref="S3199:U3199" si="3619">_xlfn.STDEV.S(O3179:O3199)*SQRT(252)</f>
        <v>0.20384223780818103</v>
      </c>
      <c r="T3199" s="20">
        <f t="shared" si="3619"/>
        <v>0.11274015927533684</v>
      </c>
      <c r="U3199" s="20">
        <f t="shared" si="3619"/>
        <v>0.1424643349991758</v>
      </c>
    </row>
    <row r="3200" spans="1:21" x14ac:dyDescent="0.2">
      <c r="A3200" s="1" t="s">
        <v>602</v>
      </c>
      <c r="B3200" s="13">
        <v>40994</v>
      </c>
      <c r="C3200" s="12">
        <v>1416.51</v>
      </c>
      <c r="D3200" s="12">
        <v>66684.59</v>
      </c>
      <c r="E3200" s="10">
        <v>1.8140000000000001</v>
      </c>
      <c r="F3200" s="12">
        <v>9.75</v>
      </c>
      <c r="H3200" s="19">
        <f t="shared" si="3562"/>
        <v>5.9538309048083606</v>
      </c>
      <c r="I3200" s="19">
        <f t="shared" si="3563"/>
        <v>3.9388417011222829</v>
      </c>
      <c r="J3200" s="19">
        <f t="shared" si="3564"/>
        <v>0.98058875379804744</v>
      </c>
      <c r="K3200" s="30">
        <f t="shared" si="3559"/>
        <v>0.78776834022445663</v>
      </c>
      <c r="L3200" s="30">
        <f t="shared" si="3560"/>
        <v>0.78447100303843798</v>
      </c>
      <c r="M3200" s="30">
        <f t="shared" si="3557"/>
        <v>1.5722393432628947</v>
      </c>
      <c r="O3200" s="20">
        <f t="shared" si="3565"/>
        <v>1.3244201938980016E-2</v>
      </c>
      <c r="P3200" s="20">
        <f t="shared" si="3566"/>
        <v>1.10432929111135E-2</v>
      </c>
      <c r="Q3200" s="20">
        <f t="shared" si="3567"/>
        <v>1.2144858856068197E-2</v>
      </c>
      <c r="S3200" s="20">
        <f t="shared" ref="S3200:U3200" si="3620">_xlfn.STDEV.S(O3180:O3200)*SQRT(252)</f>
        <v>0.20885171243190531</v>
      </c>
      <c r="T3200" s="20">
        <f t="shared" si="3620"/>
        <v>0.1151174228630424</v>
      </c>
      <c r="U3200" s="20">
        <f t="shared" si="3620"/>
        <v>0.1466079609646144</v>
      </c>
    </row>
    <row r="3201" spans="1:21" x14ac:dyDescent="0.2">
      <c r="A3201" s="1" t="s">
        <v>603</v>
      </c>
      <c r="B3201" s="13">
        <v>40995</v>
      </c>
      <c r="C3201" s="12">
        <v>1412.52</v>
      </c>
      <c r="D3201" s="12">
        <v>66037.350000000006</v>
      </c>
      <c r="E3201" s="10">
        <v>1.8131999999999999</v>
      </c>
      <c r="F3201" s="12">
        <v>9.75</v>
      </c>
      <c r="H3201" s="19">
        <f t="shared" si="3562"/>
        <v>5.9560078363611346</v>
      </c>
      <c r="I3201" s="19">
        <f t="shared" si="3563"/>
        <v>3.9006113408151362</v>
      </c>
      <c r="J3201" s="19">
        <f t="shared" si="3564"/>
        <v>0.97739541339017466</v>
      </c>
      <c r="K3201" s="30">
        <f t="shared" si="3559"/>
        <v>0.78012226816302732</v>
      </c>
      <c r="L3201" s="30">
        <f t="shared" si="3560"/>
        <v>0.78191633071213973</v>
      </c>
      <c r="M3201" s="30">
        <f t="shared" si="3557"/>
        <v>1.5620385988751671</v>
      </c>
      <c r="O3201" s="20">
        <f t="shared" si="3565"/>
        <v>-9.7059905444419892E-3</v>
      </c>
      <c r="P3201" s="20">
        <f t="shared" si="3566"/>
        <v>-3.2565541828868394E-3</v>
      </c>
      <c r="Q3201" s="20">
        <f t="shared" si="3567"/>
        <v>-6.4880353181837602E-3</v>
      </c>
      <c r="S3201" s="20">
        <f t="shared" ref="S3201:U3201" si="3621">_xlfn.STDEV.S(O3181:O3201)*SQRT(252)</f>
        <v>0.20824572061327642</v>
      </c>
      <c r="T3201" s="20">
        <f t="shared" si="3621"/>
        <v>0.11762215680570857</v>
      </c>
      <c r="U3201" s="20">
        <f t="shared" si="3621"/>
        <v>0.14753965833537228</v>
      </c>
    </row>
    <row r="3202" spans="1:21" x14ac:dyDescent="0.2">
      <c r="A3202" s="1" t="s">
        <v>604</v>
      </c>
      <c r="B3202" s="13">
        <v>40996</v>
      </c>
      <c r="C3202" s="12">
        <v>1405.54</v>
      </c>
      <c r="D3202" s="12">
        <v>65079.34</v>
      </c>
      <c r="E3202" s="10">
        <v>1.8220000000000001</v>
      </c>
      <c r="F3202" s="12">
        <v>9.75</v>
      </c>
      <c r="H3202" s="19">
        <f t="shared" si="3562"/>
        <v>5.9581855638772243</v>
      </c>
      <c r="I3202" s="19">
        <f t="shared" si="3563"/>
        <v>3.8440248080330917</v>
      </c>
      <c r="J3202" s="19">
        <f t="shared" si="3564"/>
        <v>0.97728574219765518</v>
      </c>
      <c r="K3202" s="30">
        <f t="shared" si="3559"/>
        <v>0.76880496160661838</v>
      </c>
      <c r="L3202" s="30">
        <f t="shared" si="3560"/>
        <v>0.78182859375812419</v>
      </c>
      <c r="M3202" s="30">
        <f t="shared" si="3557"/>
        <v>1.5506335553647426</v>
      </c>
      <c r="O3202" s="20">
        <f t="shared" si="3565"/>
        <v>-1.4507093334302668E-2</v>
      </c>
      <c r="P3202" s="20">
        <f t="shared" si="3566"/>
        <v>-1.1220759890728793E-4</v>
      </c>
      <c r="Q3202" s="20">
        <f t="shared" si="3567"/>
        <v>-7.3013839213943443E-3</v>
      </c>
      <c r="S3202" s="20">
        <f t="shared" ref="S3202:U3202" si="3622">_xlfn.STDEV.S(O3182:O3202)*SQRT(252)</f>
        <v>0.21101775513831497</v>
      </c>
      <c r="T3202" s="20">
        <f t="shared" si="3622"/>
        <v>0.11747691677512245</v>
      </c>
      <c r="U3202" s="20">
        <f t="shared" si="3622"/>
        <v>0.15086295386483611</v>
      </c>
    </row>
    <row r="3203" spans="1:21" x14ac:dyDescent="0.2">
      <c r="A3203" s="1" t="s">
        <v>605</v>
      </c>
      <c r="B3203" s="13">
        <v>40997</v>
      </c>
      <c r="C3203" s="12">
        <v>1403.28</v>
      </c>
      <c r="D3203" s="12">
        <v>64871.99</v>
      </c>
      <c r="E3203" s="10">
        <v>1.8331</v>
      </c>
      <c r="F3203" s="12">
        <v>9.75</v>
      </c>
      <c r="H3203" s="19">
        <f t="shared" si="3562"/>
        <v>5.9603640876476618</v>
      </c>
      <c r="I3203" s="19">
        <f t="shared" si="3563"/>
        <v>3.8317773183697721</v>
      </c>
      <c r="J3203" s="19">
        <f t="shared" si="3564"/>
        <v>0.98165859516674869</v>
      </c>
      <c r="K3203" s="30">
        <f t="shared" si="3559"/>
        <v>0.76635546367395446</v>
      </c>
      <c r="L3203" s="30">
        <f t="shared" si="3560"/>
        <v>0.78532687613339902</v>
      </c>
      <c r="M3203" s="30">
        <f t="shared" si="3557"/>
        <v>1.5516823398073534</v>
      </c>
      <c r="O3203" s="20">
        <f t="shared" si="3565"/>
        <v>-3.1861109839159685E-3</v>
      </c>
      <c r="P3203" s="20">
        <f t="shared" si="3566"/>
        <v>4.4744876347628804E-3</v>
      </c>
      <c r="Q3203" s="20">
        <f t="shared" si="3567"/>
        <v>6.7635866577386849E-4</v>
      </c>
      <c r="S3203" s="20">
        <f t="shared" ref="S3203:U3203" si="3623">_xlfn.STDEV.S(O3183:O3203)*SQRT(252)</f>
        <v>0.21113939293502332</v>
      </c>
      <c r="T3203" s="20">
        <f t="shared" si="3623"/>
        <v>0.11595732678654354</v>
      </c>
      <c r="U3203" s="20">
        <f t="shared" si="3623"/>
        <v>0.15042963030267306</v>
      </c>
    </row>
    <row r="3204" spans="1:21" x14ac:dyDescent="0.2">
      <c r="A3204" s="1" t="s">
        <v>606</v>
      </c>
      <c r="B3204" s="13">
        <v>40998</v>
      </c>
      <c r="C3204" s="12">
        <v>1408.47</v>
      </c>
      <c r="D3204" s="12">
        <v>64510.97</v>
      </c>
      <c r="E3204" s="10">
        <v>1.8218000000000001</v>
      </c>
      <c r="F3204" s="12">
        <v>9.75</v>
      </c>
      <c r="H3204" s="19">
        <f t="shared" si="3562"/>
        <v>5.9625434079635857</v>
      </c>
      <c r="I3204" s="19">
        <f t="shared" si="3563"/>
        <v>3.8104530419374036</v>
      </c>
      <c r="J3204" s="19">
        <f t="shared" si="3564"/>
        <v>0.97921550014351366</v>
      </c>
      <c r="K3204" s="30">
        <f t="shared" si="3559"/>
        <v>0.76209060838748077</v>
      </c>
      <c r="L3204" s="30">
        <f t="shared" si="3560"/>
        <v>0.78337240011481102</v>
      </c>
      <c r="M3204" s="30">
        <f t="shared" si="3557"/>
        <v>1.5454630085022918</v>
      </c>
      <c r="O3204" s="20">
        <f t="shared" si="3565"/>
        <v>-5.5651136954484315E-3</v>
      </c>
      <c r="P3204" s="20">
        <f t="shared" si="3566"/>
        <v>-2.4887420486753298E-3</v>
      </c>
      <c r="Q3204" s="20">
        <f t="shared" si="3567"/>
        <v>-4.0081214727453185E-3</v>
      </c>
      <c r="S3204" s="20">
        <f t="shared" ref="S3204:U3204" si="3624">_xlfn.STDEV.S(O3184:O3204)*SQRT(252)</f>
        <v>0.2037168284488016</v>
      </c>
      <c r="T3204" s="20">
        <f t="shared" si="3624"/>
        <v>0.11698399781553105</v>
      </c>
      <c r="U3204" s="20">
        <f t="shared" si="3624"/>
        <v>0.14665703742278069</v>
      </c>
    </row>
    <row r="3205" spans="1:21" x14ac:dyDescent="0.2">
      <c r="A3205" s="1" t="s">
        <v>607</v>
      </c>
      <c r="B3205" s="13">
        <v>41001</v>
      </c>
      <c r="C3205" s="12">
        <v>1419.04</v>
      </c>
      <c r="D3205" s="12">
        <v>65216.25</v>
      </c>
      <c r="E3205" s="10">
        <v>1.8310999999999999</v>
      </c>
      <c r="F3205" s="12">
        <v>9.75</v>
      </c>
      <c r="H3205" s="19">
        <f t="shared" si="3562"/>
        <v>5.9647235251162414</v>
      </c>
      <c r="I3205" s="19">
        <f t="shared" si="3563"/>
        <v>3.8521116361488628</v>
      </c>
      <c r="J3205" s="19">
        <f t="shared" si="3564"/>
        <v>0.99160037135099999</v>
      </c>
      <c r="K3205" s="30">
        <f t="shared" si="3559"/>
        <v>0.77042232722977255</v>
      </c>
      <c r="L3205" s="30">
        <f t="shared" si="3560"/>
        <v>0.79328029708080006</v>
      </c>
      <c r="M3205" s="30">
        <f t="shared" si="3557"/>
        <v>1.5637026243105727</v>
      </c>
      <c r="O3205" s="20">
        <f t="shared" si="3565"/>
        <v>1.0932714234493712E-2</v>
      </c>
      <c r="P3205" s="20">
        <f t="shared" si="3566"/>
        <v>1.2647748330853803E-2</v>
      </c>
      <c r="Q3205" s="20">
        <f t="shared" si="3567"/>
        <v>1.1802039717506263E-2</v>
      </c>
      <c r="S3205" s="20">
        <f t="shared" ref="S3205:U3205" si="3625">_xlfn.STDEV.S(O3185:O3205)*SQRT(252)</f>
        <v>0.20047008385052328</v>
      </c>
      <c r="T3205" s="20">
        <f t="shared" si="3625"/>
        <v>0.12039522586408201</v>
      </c>
      <c r="U3205" s="20">
        <f t="shared" si="3625"/>
        <v>0.14907075974118006</v>
      </c>
    </row>
    <row r="3206" spans="1:21" x14ac:dyDescent="0.2">
      <c r="A3206" s="1" t="s">
        <v>608</v>
      </c>
      <c r="B3206" s="13">
        <v>41002</v>
      </c>
      <c r="C3206" s="12">
        <v>1413.38</v>
      </c>
      <c r="D3206" s="12">
        <v>64284.26</v>
      </c>
      <c r="E3206" s="10">
        <v>1.8252999999999999</v>
      </c>
      <c r="F3206" s="12">
        <v>9.75</v>
      </c>
      <c r="H3206" s="19">
        <f t="shared" si="3562"/>
        <v>5.9669044393969806</v>
      </c>
      <c r="I3206" s="19">
        <f t="shared" si="3563"/>
        <v>3.7970620200827079</v>
      </c>
      <c r="J3206" s="19">
        <f t="shared" si="3564"/>
        <v>0.98451690081260024</v>
      </c>
      <c r="K3206" s="30">
        <f t="shared" si="3559"/>
        <v>0.75941240401654164</v>
      </c>
      <c r="L3206" s="30">
        <f t="shared" si="3560"/>
        <v>0.78761352065008028</v>
      </c>
      <c r="M3206" s="30">
        <f t="shared" si="3557"/>
        <v>1.547025924666622</v>
      </c>
      <c r="O3206" s="20">
        <f t="shared" si="3565"/>
        <v>-1.429076342169322E-2</v>
      </c>
      <c r="P3206" s="20">
        <f t="shared" si="3566"/>
        <v>-7.1434730593625817E-3</v>
      </c>
      <c r="Q3206" s="20">
        <f t="shared" si="3567"/>
        <v>-1.0664879232586411E-2</v>
      </c>
      <c r="S3206" s="20">
        <f t="shared" ref="S3206:U3206" si="3626">_xlfn.STDEV.S(O3186:O3206)*SQRT(252)</f>
        <v>0.20205575543327953</v>
      </c>
      <c r="T3206" s="20">
        <f t="shared" si="3626"/>
        <v>0.12627702703059152</v>
      </c>
      <c r="U3206" s="20">
        <f t="shared" si="3626"/>
        <v>0.15261907841254901</v>
      </c>
    </row>
    <row r="3207" spans="1:21" x14ac:dyDescent="0.2">
      <c r="A3207" s="1" t="s">
        <v>609</v>
      </c>
      <c r="B3207" s="13">
        <v>41003</v>
      </c>
      <c r="C3207" s="12">
        <v>1398.96</v>
      </c>
      <c r="D3207" s="12">
        <v>63528.65</v>
      </c>
      <c r="E3207" s="10">
        <v>1.8312999999999999</v>
      </c>
      <c r="F3207" s="12">
        <v>9.75</v>
      </c>
      <c r="H3207" s="19">
        <f t="shared" si="3562"/>
        <v>5.9690861510972608</v>
      </c>
      <c r="I3207" s="19">
        <f t="shared" si="3563"/>
        <v>3.7524305965741434</v>
      </c>
      <c r="J3207" s="19">
        <f t="shared" si="3564"/>
        <v>0.97767559194851072</v>
      </c>
      <c r="K3207" s="30">
        <f t="shared" si="3559"/>
        <v>0.75048611931482867</v>
      </c>
      <c r="L3207" s="30">
        <f t="shared" si="3560"/>
        <v>0.78214047355880867</v>
      </c>
      <c r="M3207" s="30">
        <f t="shared" si="3557"/>
        <v>1.5326265928736373</v>
      </c>
      <c r="O3207" s="20">
        <f t="shared" si="3565"/>
        <v>-1.1754199239440433E-2</v>
      </c>
      <c r="P3207" s="20">
        <f t="shared" si="3566"/>
        <v>-6.948899362157035E-3</v>
      </c>
      <c r="Q3207" s="20">
        <f t="shared" si="3567"/>
        <v>-9.3077508032631817E-3</v>
      </c>
      <c r="S3207" s="20">
        <f t="shared" ref="S3207:U3207" si="3627">_xlfn.STDEV.S(O3187:O3207)*SQRT(252)</f>
        <v>0.18315825489263723</v>
      </c>
      <c r="T3207" s="20">
        <f t="shared" si="3627"/>
        <v>0.13067577180707338</v>
      </c>
      <c r="U3207" s="20">
        <f t="shared" si="3627"/>
        <v>0.1458657582293901</v>
      </c>
    </row>
    <row r="3208" spans="1:21" x14ac:dyDescent="0.2">
      <c r="A3208" s="1" t="s">
        <v>610</v>
      </c>
      <c r="B3208" s="13">
        <v>41004</v>
      </c>
      <c r="C3208" s="12">
        <v>1398.08</v>
      </c>
      <c r="D3208" s="12">
        <v>63691.18</v>
      </c>
      <c r="E3208" s="10">
        <v>1.8298000000000001</v>
      </c>
      <c r="F3208" s="12">
        <v>9.75</v>
      </c>
      <c r="H3208" s="19">
        <f t="shared" si="3562"/>
        <v>5.971268660508648</v>
      </c>
      <c r="I3208" s="19">
        <f t="shared" si="3563"/>
        <v>3.7620307147076346</v>
      </c>
      <c r="J3208" s="19">
        <f t="shared" si="3564"/>
        <v>0.97626029532958114</v>
      </c>
      <c r="K3208" s="30">
        <f t="shared" si="3559"/>
        <v>0.75240614294152697</v>
      </c>
      <c r="L3208" s="30">
        <f t="shared" si="3560"/>
        <v>0.781008236263665</v>
      </c>
      <c r="M3208" s="30">
        <f t="shared" si="3557"/>
        <v>1.533414379205192</v>
      </c>
      <c r="O3208" s="20">
        <f t="shared" si="3565"/>
        <v>2.5583732693832406E-3</v>
      </c>
      <c r="P3208" s="20">
        <f t="shared" si="3566"/>
        <v>-1.4476137387340327E-3</v>
      </c>
      <c r="Q3208" s="20">
        <f t="shared" si="3567"/>
        <v>5.1401061107614332E-4</v>
      </c>
      <c r="S3208" s="20">
        <f t="shared" ref="S3208:U3208" si="3628">_xlfn.STDEV.S(O3188:O3208)*SQRT(252)</f>
        <v>0.17554308072888239</v>
      </c>
      <c r="T3208" s="20">
        <f t="shared" si="3628"/>
        <v>0.12588164863095616</v>
      </c>
      <c r="U3208" s="20">
        <f t="shared" si="3628"/>
        <v>0.13817109820462992</v>
      </c>
    </row>
    <row r="3209" spans="1:21" x14ac:dyDescent="0.2">
      <c r="A3209" s="1" t="s">
        <v>611</v>
      </c>
      <c r="B3209" s="13">
        <v>41005</v>
      </c>
      <c r="C3209" s="12">
        <v>1398.08</v>
      </c>
      <c r="D3209" s="12">
        <v>63691.18</v>
      </c>
      <c r="E3209" s="10">
        <v>1.8298000000000001</v>
      </c>
      <c r="F3209" s="12">
        <v>9.75</v>
      </c>
      <c r="H3209" s="19">
        <f t="shared" si="3562"/>
        <v>5.9734519679228129</v>
      </c>
      <c r="I3209" s="19">
        <f t="shared" si="3563"/>
        <v>3.7620307147076346</v>
      </c>
      <c r="J3209" s="19">
        <f t="shared" si="3564"/>
        <v>0.97626029532958114</v>
      </c>
      <c r="K3209" s="30">
        <f t="shared" si="3559"/>
        <v>0.75240614294152697</v>
      </c>
      <c r="L3209" s="30">
        <f t="shared" si="3560"/>
        <v>0.781008236263665</v>
      </c>
      <c r="M3209" s="30">
        <f t="shared" si="3557"/>
        <v>1.533414379205192</v>
      </c>
      <c r="O3209" s="20">
        <f t="shared" si="3565"/>
        <v>0</v>
      </c>
      <c r="P3209" s="20">
        <f t="shared" si="3566"/>
        <v>0</v>
      </c>
      <c r="Q3209" s="20">
        <f t="shared" si="3567"/>
        <v>0</v>
      </c>
      <c r="S3209" s="20">
        <f t="shared" ref="S3209:U3209" si="3629">_xlfn.STDEV.S(O3189:O3209)*SQRT(252)</f>
        <v>0.16687250245365101</v>
      </c>
      <c r="T3209" s="20">
        <f t="shared" si="3629"/>
        <v>0.12376875562225684</v>
      </c>
      <c r="U3209" s="20">
        <f t="shared" si="3629"/>
        <v>0.13213985720473301</v>
      </c>
    </row>
    <row r="3210" spans="1:21" x14ac:dyDescent="0.2">
      <c r="A3210" s="1" t="s">
        <v>612</v>
      </c>
      <c r="B3210" s="13">
        <v>41008</v>
      </c>
      <c r="C3210" s="12">
        <v>1382.2</v>
      </c>
      <c r="D3210" s="12">
        <v>62923.21</v>
      </c>
      <c r="E3210" s="10">
        <v>1.8257000000000001</v>
      </c>
      <c r="F3210" s="12">
        <v>9.75</v>
      </c>
      <c r="H3210" s="19">
        <f t="shared" si="3562"/>
        <v>5.9756360736315344</v>
      </c>
      <c r="I3210" s="19">
        <f t="shared" si="3563"/>
        <v>3.7166692262256498</v>
      </c>
      <c r="J3210" s="19">
        <f t="shared" si="3564"/>
        <v>0.96300886432151767</v>
      </c>
      <c r="K3210" s="30">
        <f t="shared" si="3559"/>
        <v>0.74333384524513002</v>
      </c>
      <c r="L3210" s="30">
        <f t="shared" si="3560"/>
        <v>0.7704070914572142</v>
      </c>
      <c r="M3210" s="30">
        <f t="shared" ref="M3210:M3273" si="3630">I3210*$M$4+(1-$M$4)*J3210</f>
        <v>1.5137409367023442</v>
      </c>
      <c r="O3210" s="20">
        <f t="shared" si="3565"/>
        <v>-1.2057713485603472E-2</v>
      </c>
      <c r="P3210" s="20">
        <f t="shared" si="3566"/>
        <v>-1.3573665826069337E-2</v>
      </c>
      <c r="Q3210" s="20">
        <f t="shared" si="3567"/>
        <v>-1.2829827846693953E-2</v>
      </c>
      <c r="S3210" s="20">
        <f t="shared" ref="S3210:U3210" si="3631">_xlfn.STDEV.S(O3190:O3210)*SQRT(252)</f>
        <v>0.17027097229582402</v>
      </c>
      <c r="T3210" s="20">
        <f t="shared" si="3631"/>
        <v>0.13455405752726929</v>
      </c>
      <c r="U3210" s="20">
        <f t="shared" si="3631"/>
        <v>0.13935195440657033</v>
      </c>
    </row>
    <row r="3211" spans="1:21" x14ac:dyDescent="0.2">
      <c r="A3211" s="1" t="s">
        <v>613</v>
      </c>
      <c r="B3211" s="13">
        <v>41009</v>
      </c>
      <c r="C3211" s="12">
        <v>1358.59</v>
      </c>
      <c r="D3211" s="12">
        <v>61738.28</v>
      </c>
      <c r="E3211" s="10">
        <v>1.8313999999999999</v>
      </c>
      <c r="F3211" s="12">
        <v>9.75</v>
      </c>
      <c r="H3211" s="19">
        <f t="shared" si="3562"/>
        <v>5.9778209779266964</v>
      </c>
      <c r="I3211" s="19">
        <f t="shared" si="3563"/>
        <v>3.6466792675723712</v>
      </c>
      <c r="J3211" s="19">
        <f t="shared" si="3564"/>
        <v>0.94951450611144461</v>
      </c>
      <c r="K3211" s="30">
        <f t="shared" ref="K3211:K3274" si="3632">I3211*$M$4</f>
        <v>0.72933585351447427</v>
      </c>
      <c r="L3211" s="30">
        <f t="shared" ref="L3211:L3274" si="3633">J3211*(1-$M$4)</f>
        <v>0.75961160488915569</v>
      </c>
      <c r="M3211" s="30">
        <f t="shared" si="3630"/>
        <v>1.48894745840363</v>
      </c>
      <c r="O3211" s="20">
        <f t="shared" si="3565"/>
        <v>-1.8831366041243025E-2</v>
      </c>
      <c r="P3211" s="20">
        <f t="shared" si="3566"/>
        <v>-1.4012704046686419E-2</v>
      </c>
      <c r="Q3211" s="20">
        <f t="shared" si="3567"/>
        <v>-1.6378944175696519E-2</v>
      </c>
      <c r="S3211" s="20">
        <f t="shared" ref="S3211:U3211" si="3634">_xlfn.STDEV.S(O3191:O3211)*SQRT(252)</f>
        <v>0.17913860064717257</v>
      </c>
      <c r="T3211" s="20">
        <f t="shared" si="3634"/>
        <v>0.12331822572920313</v>
      </c>
      <c r="U3211" s="20">
        <f t="shared" si="3634"/>
        <v>0.14577435254874482</v>
      </c>
    </row>
    <row r="3212" spans="1:21" x14ac:dyDescent="0.2">
      <c r="A3212" s="1" t="s">
        <v>614</v>
      </c>
      <c r="B3212" s="13">
        <v>41010</v>
      </c>
      <c r="C3212" s="12">
        <v>1368.71</v>
      </c>
      <c r="D3212" s="12">
        <v>61293.14</v>
      </c>
      <c r="E3212" s="10">
        <v>1.83</v>
      </c>
      <c r="F3212" s="12">
        <v>9.75</v>
      </c>
      <c r="H3212" s="19">
        <f t="shared" ref="H3212:H3275" si="3635">H3211*(1+(F3212-0.1)/100)^(1/252)</f>
        <v>5.9800066811002912</v>
      </c>
      <c r="I3212" s="19">
        <f t="shared" ref="H3212:I3275" si="3636">(D3212/D3211*I3211)</f>
        <v>3.6203862965150759</v>
      </c>
      <c r="J3212" s="19">
        <f t="shared" ref="J3212:J3275" si="3637">((C3212*E3212)/(C3211*E3211))*J3211</f>
        <v>0.95585608795790322</v>
      </c>
      <c r="K3212" s="30">
        <f t="shared" si="3632"/>
        <v>0.72407725930301525</v>
      </c>
      <c r="L3212" s="30">
        <f t="shared" si="3633"/>
        <v>0.7646848703663226</v>
      </c>
      <c r="M3212" s="30">
        <f t="shared" si="3630"/>
        <v>1.4887621296693379</v>
      </c>
      <c r="O3212" s="20">
        <f t="shared" ref="O3212:O3275" si="3638">I3212/I3211-1</f>
        <v>-7.2101134012805268E-3</v>
      </c>
      <c r="P3212" s="20">
        <f t="shared" ref="P3212:P3275" si="3639">J3212/J3211-1</f>
        <v>6.6787624682316249E-3</v>
      </c>
      <c r="Q3212" s="20">
        <f t="shared" ref="Q3212:Q3275" si="3640">M3212/M3211-1</f>
        <v>-1.2446962667900241E-4</v>
      </c>
      <c r="S3212" s="20">
        <f t="shared" ref="S3212:U3212" si="3641">_xlfn.STDEV.S(O3192:O3212)*SQRT(252)</f>
        <v>0.13097833192915453</v>
      </c>
      <c r="T3212" s="20">
        <f t="shared" si="3641"/>
        <v>0.11347605238985355</v>
      </c>
      <c r="U3212" s="20">
        <f t="shared" si="3641"/>
        <v>0.1158506244241624</v>
      </c>
    </row>
    <row r="3213" spans="1:21" x14ac:dyDescent="0.2">
      <c r="A3213" s="1" t="s">
        <v>615</v>
      </c>
      <c r="B3213" s="13">
        <v>41011</v>
      </c>
      <c r="C3213" s="12">
        <v>1387.57</v>
      </c>
      <c r="D3213" s="12">
        <v>63058</v>
      </c>
      <c r="E3213" s="10">
        <v>1.8267</v>
      </c>
      <c r="F3213" s="12">
        <v>9.75</v>
      </c>
      <c r="H3213" s="19">
        <f t="shared" si="3635"/>
        <v>5.9821931834444166</v>
      </c>
      <c r="I3213" s="19">
        <f t="shared" si="3636"/>
        <v>3.7246308328411253</v>
      </c>
      <c r="J3213" s="19">
        <f t="shared" si="3637"/>
        <v>0.96727978342316279</v>
      </c>
      <c r="K3213" s="30">
        <f t="shared" si="3632"/>
        <v>0.74492616656822508</v>
      </c>
      <c r="L3213" s="30">
        <f t="shared" si="3633"/>
        <v>0.77382382673853023</v>
      </c>
      <c r="M3213" s="30">
        <f t="shared" si="3630"/>
        <v>1.5187499933067552</v>
      </c>
      <c r="O3213" s="20">
        <f t="shared" si="3638"/>
        <v>2.8793760606815155E-2</v>
      </c>
      <c r="P3213" s="20">
        <f t="shared" si="3639"/>
        <v>1.1951271335902902E-2</v>
      </c>
      <c r="Q3213" s="20">
        <f t="shared" si="3640"/>
        <v>2.0142817337836183E-2</v>
      </c>
      <c r="S3213" s="20">
        <f t="shared" ref="S3213:U3213" si="3642">_xlfn.STDEV.S(O3193:O3213)*SQRT(252)</f>
        <v>0.17606141553729182</v>
      </c>
      <c r="T3213" s="20">
        <f t="shared" si="3642"/>
        <v>0.12121578509328705</v>
      </c>
      <c r="U3213" s="20">
        <f t="shared" si="3642"/>
        <v>0.14042585178696132</v>
      </c>
    </row>
    <row r="3214" spans="1:21" x14ac:dyDescent="0.2">
      <c r="A3214" s="1" t="s">
        <v>616</v>
      </c>
      <c r="B3214" s="13">
        <v>41012</v>
      </c>
      <c r="C3214" s="12">
        <v>1370.26</v>
      </c>
      <c r="D3214" s="12">
        <v>62105.599999999999</v>
      </c>
      <c r="E3214" s="10">
        <v>1.8361000000000001</v>
      </c>
      <c r="F3214" s="12">
        <v>9.75</v>
      </c>
      <c r="H3214" s="19">
        <f t="shared" si="3635"/>
        <v>5.9843804852512772</v>
      </c>
      <c r="I3214" s="19">
        <f t="shared" si="3636"/>
        <v>3.6683756645009002</v>
      </c>
      <c r="J3214" s="19">
        <f t="shared" si="3637"/>
        <v>0.96012834539735481</v>
      </c>
      <c r="K3214" s="30">
        <f t="shared" si="3632"/>
        <v>0.73367513290018005</v>
      </c>
      <c r="L3214" s="30">
        <f t="shared" si="3633"/>
        <v>0.76810267631788387</v>
      </c>
      <c r="M3214" s="30">
        <f t="shared" si="3630"/>
        <v>1.5017778092180638</v>
      </c>
      <c r="O3214" s="20">
        <f t="shared" si="3638"/>
        <v>-1.5103555456881024E-2</v>
      </c>
      <c r="P3214" s="20">
        <f t="shared" si="3639"/>
        <v>-7.3933500403567942E-3</v>
      </c>
      <c r="Q3214" s="20">
        <f t="shared" si="3640"/>
        <v>-1.1175100683778805E-2</v>
      </c>
      <c r="S3214" s="20">
        <f t="shared" ref="S3214:U3214" si="3643">_xlfn.STDEV.S(O3194:O3214)*SQRT(252)</f>
        <v>0.18006487002245822</v>
      </c>
      <c r="T3214" s="20">
        <f t="shared" si="3643"/>
        <v>0.12385418030323694</v>
      </c>
      <c r="U3214" s="20">
        <f t="shared" si="3643"/>
        <v>0.14386366717616314</v>
      </c>
    </row>
    <row r="3215" spans="1:21" x14ac:dyDescent="0.2">
      <c r="A3215" s="1" t="s">
        <v>617</v>
      </c>
      <c r="B3215" s="13">
        <v>41015</v>
      </c>
      <c r="C3215" s="12">
        <v>1369.57</v>
      </c>
      <c r="D3215" s="12">
        <v>61954.55</v>
      </c>
      <c r="E3215" s="10">
        <v>1.837</v>
      </c>
      <c r="F3215" s="12">
        <v>9.75</v>
      </c>
      <c r="H3215" s="19">
        <f t="shared" si="3635"/>
        <v>5.9865685868131857</v>
      </c>
      <c r="I3215" s="19">
        <f t="shared" si="3636"/>
        <v>3.6594536326048579</v>
      </c>
      <c r="J3215" s="19">
        <f t="shared" si="3637"/>
        <v>0.96011525739239045</v>
      </c>
      <c r="K3215" s="30">
        <f t="shared" si="3632"/>
        <v>0.73189072652097165</v>
      </c>
      <c r="L3215" s="30">
        <f t="shared" si="3633"/>
        <v>0.76809220591391236</v>
      </c>
      <c r="M3215" s="30">
        <f t="shared" si="3630"/>
        <v>1.4999829324348841</v>
      </c>
      <c r="O3215" s="20">
        <f t="shared" si="3638"/>
        <v>-2.4321478256388307E-3</v>
      </c>
      <c r="P3215" s="20">
        <f t="shared" si="3639"/>
        <v>-1.3631516064593896E-5</v>
      </c>
      <c r="Q3215" s="20">
        <f t="shared" si="3640"/>
        <v>-1.1951680016594191E-3</v>
      </c>
      <c r="S3215" s="20">
        <f t="shared" ref="S3215:U3215" si="3644">_xlfn.STDEV.S(O3195:O3215)*SQRT(252)</f>
        <v>0.17981734832048504</v>
      </c>
      <c r="T3215" s="20">
        <f t="shared" si="3644"/>
        <v>0.12365740793678497</v>
      </c>
      <c r="U3215" s="20">
        <f t="shared" si="3644"/>
        <v>0.1436219799758873</v>
      </c>
    </row>
    <row r="3216" spans="1:21" x14ac:dyDescent="0.2">
      <c r="A3216" s="1" t="s">
        <v>618</v>
      </c>
      <c r="B3216" s="13">
        <v>41016</v>
      </c>
      <c r="C3216" s="12">
        <v>1390.78</v>
      </c>
      <c r="D3216" s="12">
        <v>62698.87</v>
      </c>
      <c r="E3216" s="10">
        <v>1.8451</v>
      </c>
      <c r="F3216" s="12">
        <v>9.75</v>
      </c>
      <c r="H3216" s="19">
        <f t="shared" si="3635"/>
        <v>5.9887574884225607</v>
      </c>
      <c r="I3216" s="19">
        <f t="shared" si="3636"/>
        <v>3.7034181925576046</v>
      </c>
      <c r="J3216" s="19">
        <f t="shared" si="3637"/>
        <v>0.97928324972647718</v>
      </c>
      <c r="K3216" s="30">
        <f t="shared" si="3632"/>
        <v>0.74068363851152097</v>
      </c>
      <c r="L3216" s="30">
        <f t="shared" si="3633"/>
        <v>0.78342659978118179</v>
      </c>
      <c r="M3216" s="30">
        <f t="shared" si="3630"/>
        <v>1.5241102382927028</v>
      </c>
      <c r="O3216" s="20">
        <f t="shared" si="3638"/>
        <v>1.2013968304184219E-2</v>
      </c>
      <c r="P3216" s="20">
        <f t="shared" si="3639"/>
        <v>1.9964261776388881E-2</v>
      </c>
      <c r="Q3216" s="20">
        <f t="shared" si="3640"/>
        <v>1.6085053593678733E-2</v>
      </c>
      <c r="S3216" s="20">
        <f t="shared" ref="S3216:U3216" si="3645">_xlfn.STDEV.S(O3196:O3216)*SQRT(252)</f>
        <v>0.18775744654444909</v>
      </c>
      <c r="T3216" s="20">
        <f t="shared" si="3645"/>
        <v>0.13961662701982661</v>
      </c>
      <c r="U3216" s="20">
        <f t="shared" si="3645"/>
        <v>0.15564342162544531</v>
      </c>
    </row>
    <row r="3217" spans="1:21" x14ac:dyDescent="0.2">
      <c r="A3217" s="1" t="s">
        <v>619</v>
      </c>
      <c r="B3217" s="13">
        <v>41017</v>
      </c>
      <c r="C3217" s="12">
        <v>1385.14</v>
      </c>
      <c r="D3217" s="12">
        <v>63010.48</v>
      </c>
      <c r="E3217" s="10">
        <v>1.8691</v>
      </c>
      <c r="F3217" s="12">
        <v>9.75</v>
      </c>
      <c r="H3217" s="19">
        <f t="shared" si="3635"/>
        <v>5.9909471903719274</v>
      </c>
      <c r="I3217" s="19">
        <f t="shared" si="3636"/>
        <v>3.7218239810986562</v>
      </c>
      <c r="J3217" s="19">
        <f t="shared" si="3637"/>
        <v>0.98799828113005306</v>
      </c>
      <c r="K3217" s="30">
        <f t="shared" si="3632"/>
        <v>0.74436479621973128</v>
      </c>
      <c r="L3217" s="30">
        <f t="shared" si="3633"/>
        <v>0.79039862490404245</v>
      </c>
      <c r="M3217" s="30">
        <f t="shared" si="3630"/>
        <v>1.5347634211237737</v>
      </c>
      <c r="O3217" s="20">
        <f t="shared" si="3638"/>
        <v>4.9699460293304298E-3</v>
      </c>
      <c r="P3217" s="20">
        <f t="shared" si="3639"/>
        <v>8.8993980097280545E-3</v>
      </c>
      <c r="Q3217" s="20">
        <f t="shared" si="3640"/>
        <v>6.9897718441971346E-3</v>
      </c>
      <c r="S3217" s="20">
        <f t="shared" ref="S3217:U3217" si="3646">_xlfn.STDEV.S(O3197:O3217)*SQRT(252)</f>
        <v>0.18973950794278915</v>
      </c>
      <c r="T3217" s="20">
        <f t="shared" si="3646"/>
        <v>0.14128704831161468</v>
      </c>
      <c r="U3217" s="20">
        <f t="shared" si="3646"/>
        <v>0.15843490492031176</v>
      </c>
    </row>
    <row r="3218" spans="1:21" x14ac:dyDescent="0.2">
      <c r="A3218" s="1" t="s">
        <v>620</v>
      </c>
      <c r="B3218" s="13">
        <v>41018</v>
      </c>
      <c r="C3218" s="12">
        <v>1376.92</v>
      </c>
      <c r="D3218" s="12">
        <v>62618.41</v>
      </c>
      <c r="E3218" s="10">
        <v>1.8864000000000001</v>
      </c>
      <c r="F3218" s="12">
        <v>9</v>
      </c>
      <c r="H3218" s="19">
        <f t="shared" si="3635"/>
        <v>5.9929744667224361</v>
      </c>
      <c r="I3218" s="19">
        <f t="shared" si="3636"/>
        <v>3.6986656822209243</v>
      </c>
      <c r="J3218" s="19">
        <f t="shared" si="3637"/>
        <v>0.99122552380597495</v>
      </c>
      <c r="K3218" s="30">
        <f t="shared" si="3632"/>
        <v>0.73973313644418492</v>
      </c>
      <c r="L3218" s="30">
        <f t="shared" si="3633"/>
        <v>0.79298041904478</v>
      </c>
      <c r="M3218" s="30">
        <f t="shared" si="3630"/>
        <v>1.5327135554889648</v>
      </c>
      <c r="O3218" s="20">
        <f t="shared" si="3638"/>
        <v>-6.2222982589562603E-3</v>
      </c>
      <c r="P3218" s="20">
        <f t="shared" si="3639"/>
        <v>3.2664456381752416E-3</v>
      </c>
      <c r="Q3218" s="20">
        <f t="shared" si="3640"/>
        <v>-1.335623201983771E-3</v>
      </c>
      <c r="S3218" s="20">
        <f t="shared" ref="S3218:U3218" si="3647">_xlfn.STDEV.S(O3198:O3218)*SQRT(252)</f>
        <v>0.18968499097360877</v>
      </c>
      <c r="T3218" s="20">
        <f t="shared" si="3647"/>
        <v>0.14142985971109098</v>
      </c>
      <c r="U3218" s="20">
        <f t="shared" si="3647"/>
        <v>0.15813468711479481</v>
      </c>
    </row>
    <row r="3219" spans="1:21" x14ac:dyDescent="0.2">
      <c r="A3219" s="1" t="s">
        <v>621</v>
      </c>
      <c r="B3219" s="13">
        <v>41019</v>
      </c>
      <c r="C3219" s="12">
        <v>1378.53</v>
      </c>
      <c r="D3219" s="12">
        <v>62494.080000000002</v>
      </c>
      <c r="E3219" s="10">
        <v>1.8783000000000001</v>
      </c>
      <c r="F3219" s="12">
        <v>9</v>
      </c>
      <c r="H3219" s="19">
        <f t="shared" si="3635"/>
        <v>5.9950024290828976</v>
      </c>
      <c r="I3219" s="19">
        <f t="shared" si="3636"/>
        <v>3.6913219137625664</v>
      </c>
      <c r="J3219" s="19">
        <f t="shared" si="3637"/>
        <v>0.98812334721434603</v>
      </c>
      <c r="K3219" s="30">
        <f t="shared" si="3632"/>
        <v>0.73826438275251327</v>
      </c>
      <c r="L3219" s="30">
        <f t="shared" si="3633"/>
        <v>0.79049867777147687</v>
      </c>
      <c r="M3219" s="30">
        <f t="shared" si="3630"/>
        <v>1.5287630605239901</v>
      </c>
      <c r="O3219" s="20">
        <f t="shared" si="3638"/>
        <v>-1.9855183164184664E-3</v>
      </c>
      <c r="P3219" s="20">
        <f t="shared" si="3639"/>
        <v>-3.1296375215578154E-3</v>
      </c>
      <c r="Q3219" s="20">
        <f t="shared" si="3640"/>
        <v>-2.5774515732748249E-3</v>
      </c>
      <c r="S3219" s="20">
        <f t="shared" ref="S3219:U3219" si="3648">_xlfn.STDEV.S(O3199:O3219)*SQRT(252)</f>
        <v>0.18426488356108048</v>
      </c>
      <c r="T3219" s="20">
        <f t="shared" si="3648"/>
        <v>0.13853243489403322</v>
      </c>
      <c r="U3219" s="20">
        <f t="shared" si="3648"/>
        <v>0.15347472003837703</v>
      </c>
    </row>
    <row r="3220" spans="1:21" x14ac:dyDescent="0.2">
      <c r="A3220" s="1" t="s">
        <v>622</v>
      </c>
      <c r="B3220" s="13">
        <v>41022</v>
      </c>
      <c r="C3220" s="12">
        <v>1366.94</v>
      </c>
      <c r="D3220" s="12">
        <v>61539.38</v>
      </c>
      <c r="E3220" s="10">
        <v>1.8861000000000001</v>
      </c>
      <c r="F3220" s="12">
        <v>9</v>
      </c>
      <c r="H3220" s="19">
        <f t="shared" si="3635"/>
        <v>5.9970310776854516</v>
      </c>
      <c r="I3220" s="19">
        <f t="shared" si="3636"/>
        <v>3.63493089190787</v>
      </c>
      <c r="J3220" s="19">
        <f t="shared" si="3637"/>
        <v>0.98388456577452887</v>
      </c>
      <c r="K3220" s="30">
        <f t="shared" si="3632"/>
        <v>0.72698617838157409</v>
      </c>
      <c r="L3220" s="30">
        <f t="shared" si="3633"/>
        <v>0.78710765261962312</v>
      </c>
      <c r="M3220" s="30">
        <f t="shared" si="3630"/>
        <v>1.5140938310011971</v>
      </c>
      <c r="O3220" s="20">
        <f t="shared" si="3638"/>
        <v>-1.5276647004004329E-2</v>
      </c>
      <c r="P3220" s="20">
        <f t="shared" si="3639"/>
        <v>-4.2897290624361872E-3</v>
      </c>
      <c r="Q3220" s="20">
        <f t="shared" si="3640"/>
        <v>-9.5954892563698824E-3</v>
      </c>
      <c r="S3220" s="20">
        <f t="shared" ref="S3220:U3220" si="3649">_xlfn.STDEV.S(O3200:O3220)*SQRT(252)</f>
        <v>0.1893266664673425</v>
      </c>
      <c r="T3220" s="20">
        <f t="shared" si="3649"/>
        <v>0.13968766638707986</v>
      </c>
      <c r="U3220" s="20">
        <f t="shared" si="3649"/>
        <v>0.15648635848894463</v>
      </c>
    </row>
    <row r="3221" spans="1:21" x14ac:dyDescent="0.2">
      <c r="A3221" s="1" t="s">
        <v>623</v>
      </c>
      <c r="B3221" s="13">
        <v>41023</v>
      </c>
      <c r="C3221" s="12">
        <v>1371.97</v>
      </c>
      <c r="D3221" s="12">
        <v>61971.14</v>
      </c>
      <c r="E3221" s="10">
        <v>1.8776999999999999</v>
      </c>
      <c r="F3221" s="12">
        <v>9</v>
      </c>
      <c r="H3221" s="19">
        <f t="shared" si="3635"/>
        <v>5.9990604127623151</v>
      </c>
      <c r="I3221" s="19">
        <f t="shared" si="3636"/>
        <v>3.660433549911414</v>
      </c>
      <c r="J3221" s="19">
        <f t="shared" si="3637"/>
        <v>0.98310703043412384</v>
      </c>
      <c r="K3221" s="30">
        <f t="shared" si="3632"/>
        <v>0.73208670998228287</v>
      </c>
      <c r="L3221" s="30">
        <f t="shared" si="3633"/>
        <v>0.78648562434729907</v>
      </c>
      <c r="M3221" s="30">
        <f t="shared" si="3630"/>
        <v>1.5185723343295821</v>
      </c>
      <c r="O3221" s="20">
        <f t="shared" si="3638"/>
        <v>7.0159952862702823E-3</v>
      </c>
      <c r="P3221" s="20">
        <f t="shared" si="3639"/>
        <v>-7.9027089909977644E-4</v>
      </c>
      <c r="Q3221" s="20">
        <f t="shared" si="3640"/>
        <v>2.9578770064888626E-3</v>
      </c>
      <c r="S3221" s="20">
        <f t="shared" ref="S3221:U3221" si="3650">_xlfn.STDEV.S(O3201:O3221)*SQRT(252)</f>
        <v>0.18368718960308497</v>
      </c>
      <c r="T3221" s="20">
        <f t="shared" si="3650"/>
        <v>0.13459016516185898</v>
      </c>
      <c r="U3221" s="20">
        <f t="shared" si="3650"/>
        <v>0.14972510511855902</v>
      </c>
    </row>
    <row r="3222" spans="1:21" x14ac:dyDescent="0.2">
      <c r="A3222" s="1" t="s">
        <v>624</v>
      </c>
      <c r="B3222" s="13">
        <v>41024</v>
      </c>
      <c r="C3222" s="12">
        <v>1390.69</v>
      </c>
      <c r="D3222" s="12">
        <v>61750.38</v>
      </c>
      <c r="E3222" s="10">
        <v>1.8804000000000001</v>
      </c>
      <c r="F3222" s="12">
        <v>9</v>
      </c>
      <c r="H3222" s="19">
        <f t="shared" si="3635"/>
        <v>6.0010904345457838</v>
      </c>
      <c r="I3222" s="19">
        <f t="shared" si="3636"/>
        <v>3.6473939751919806</v>
      </c>
      <c r="J3222" s="19">
        <f t="shared" si="3637"/>
        <v>0.99795407265341995</v>
      </c>
      <c r="K3222" s="30">
        <f t="shared" si="3632"/>
        <v>0.72947879503839619</v>
      </c>
      <c r="L3222" s="30">
        <f t="shared" si="3633"/>
        <v>0.79836325812273601</v>
      </c>
      <c r="M3222" s="30">
        <f t="shared" si="3630"/>
        <v>1.5278420531611321</v>
      </c>
      <c r="O3222" s="20">
        <f t="shared" si="3638"/>
        <v>-3.5623033560461259E-3</v>
      </c>
      <c r="P3222" s="20">
        <f t="shared" si="3639"/>
        <v>1.5102162592347534E-2</v>
      </c>
      <c r="Q3222" s="20">
        <f t="shared" si="3640"/>
        <v>6.1042326545757142E-3</v>
      </c>
      <c r="S3222" s="20">
        <f t="shared" ref="S3222:U3222" si="3651">_xlfn.STDEV.S(O3202:O3222)*SQRT(252)</f>
        <v>0.18226600207988042</v>
      </c>
      <c r="T3222" s="20">
        <f t="shared" si="3651"/>
        <v>0.14345769245199813</v>
      </c>
      <c r="U3222" s="20">
        <f t="shared" si="3651"/>
        <v>0.15090570424889382</v>
      </c>
    </row>
    <row r="3223" spans="1:21" x14ac:dyDescent="0.2">
      <c r="A3223" s="1" t="s">
        <v>625</v>
      </c>
      <c r="B3223" s="13">
        <v>41025</v>
      </c>
      <c r="C3223" s="12">
        <v>1399.98</v>
      </c>
      <c r="D3223" s="12">
        <v>62198.06</v>
      </c>
      <c r="E3223" s="10">
        <v>1.8868</v>
      </c>
      <c r="F3223" s="12">
        <v>9</v>
      </c>
      <c r="H3223" s="19">
        <f t="shared" si="3635"/>
        <v>6.003121143268233</v>
      </c>
      <c r="I3223" s="19">
        <f t="shared" si="3636"/>
        <v>3.6738369757826481</v>
      </c>
      <c r="J3223" s="19">
        <f t="shared" si="3637"/>
        <v>1.0080398001010424</v>
      </c>
      <c r="K3223" s="30">
        <f t="shared" si="3632"/>
        <v>0.73476739515652967</v>
      </c>
      <c r="L3223" s="30">
        <f t="shared" si="3633"/>
        <v>0.80643184008083402</v>
      </c>
      <c r="M3223" s="30">
        <f t="shared" si="3630"/>
        <v>1.5411992352373636</v>
      </c>
      <c r="O3223" s="20">
        <f t="shared" si="3638"/>
        <v>7.2498339281474866E-3</v>
      </c>
      <c r="P3223" s="20">
        <f t="shared" si="3639"/>
        <v>1.0106404416794446E-2</v>
      </c>
      <c r="Q3223" s="20">
        <f t="shared" si="3640"/>
        <v>8.7425150057856005E-3</v>
      </c>
      <c r="S3223" s="20">
        <f t="shared" ref="S3223:U3223" si="3652">_xlfn.STDEV.S(O3203:O3223)*SQRT(252)</f>
        <v>0.18072828447260431</v>
      </c>
      <c r="T3223" s="20">
        <f t="shared" si="3652"/>
        <v>0.14676134027184753</v>
      </c>
      <c r="U3223" s="20">
        <f t="shared" si="3652"/>
        <v>0.15270231822850244</v>
      </c>
    </row>
    <row r="3224" spans="1:21" x14ac:dyDescent="0.2">
      <c r="A3224" s="1" t="s">
        <v>626</v>
      </c>
      <c r="B3224" s="13">
        <v>41026</v>
      </c>
      <c r="C3224" s="12">
        <v>1403.36</v>
      </c>
      <c r="D3224" s="12">
        <v>61691.21</v>
      </c>
      <c r="E3224" s="10">
        <v>1.8849</v>
      </c>
      <c r="F3224" s="12">
        <v>9</v>
      </c>
      <c r="H3224" s="19">
        <f t="shared" si="3635"/>
        <v>6.0051525391621148</v>
      </c>
      <c r="I3224" s="19">
        <f t="shared" si="3636"/>
        <v>3.6438989958653414</v>
      </c>
      <c r="J3224" s="19">
        <f t="shared" si="3637"/>
        <v>1.0094559881819383</v>
      </c>
      <c r="K3224" s="30">
        <f t="shared" si="3632"/>
        <v>0.72877979917306834</v>
      </c>
      <c r="L3224" s="30">
        <f t="shared" si="3633"/>
        <v>0.80756479054555064</v>
      </c>
      <c r="M3224" s="30">
        <f t="shared" si="3630"/>
        <v>1.536344589718619</v>
      </c>
      <c r="O3224" s="20">
        <f t="shared" si="3638"/>
        <v>-8.1489679903199441E-3</v>
      </c>
      <c r="P3224" s="20">
        <f t="shared" si="3639"/>
        <v>1.4048930218368838E-3</v>
      </c>
      <c r="Q3224" s="20">
        <f t="shared" si="3640"/>
        <v>-3.1499143055290224E-3</v>
      </c>
      <c r="S3224" s="20">
        <f t="shared" ref="S3224:U3224" si="3653">_xlfn.STDEV.S(O3204:O3224)*SQRT(252)</f>
        <v>0.18192041953994387</v>
      </c>
      <c r="T3224" s="20">
        <f t="shared" si="3653"/>
        <v>0.14636664670324384</v>
      </c>
      <c r="U3224" s="20">
        <f t="shared" si="3653"/>
        <v>0.15298591714947915</v>
      </c>
    </row>
    <row r="3225" spans="1:21" x14ac:dyDescent="0.2">
      <c r="A3225" s="1" t="s">
        <v>627</v>
      </c>
      <c r="B3225" s="13">
        <v>41029</v>
      </c>
      <c r="C3225" s="12">
        <v>1397.91</v>
      </c>
      <c r="D3225" s="12">
        <v>61820.26</v>
      </c>
      <c r="E3225" s="10">
        <v>1.8915</v>
      </c>
      <c r="F3225" s="12">
        <v>9</v>
      </c>
      <c r="H3225" s="19">
        <f t="shared" si="3635"/>
        <v>6.0071846224599623</v>
      </c>
      <c r="I3225" s="19">
        <f t="shared" si="3636"/>
        <v>3.6515215593620929</v>
      </c>
      <c r="J3225" s="19">
        <f t="shared" si="3637"/>
        <v>1.0090566242879826</v>
      </c>
      <c r="K3225" s="30">
        <f t="shared" si="3632"/>
        <v>0.73030431187241862</v>
      </c>
      <c r="L3225" s="30">
        <f t="shared" si="3633"/>
        <v>0.80724529943038614</v>
      </c>
      <c r="M3225" s="30">
        <f t="shared" si="3630"/>
        <v>1.5375496113028047</v>
      </c>
      <c r="O3225" s="20">
        <f t="shared" si="3638"/>
        <v>2.0918701383876304E-3</v>
      </c>
      <c r="P3225" s="20">
        <f t="shared" si="3639"/>
        <v>-3.9562288859662509E-4</v>
      </c>
      <c r="Q3225" s="20">
        <f t="shared" si="3640"/>
        <v>7.8434329918541934E-4</v>
      </c>
      <c r="S3225" s="20">
        <f t="shared" ref="S3225:U3225" si="3654">_xlfn.STDEV.S(O3205:O3225)*SQRT(252)</f>
        <v>0.18213768921243154</v>
      </c>
      <c r="T3225" s="20">
        <f t="shared" si="3654"/>
        <v>0.145849868700655</v>
      </c>
      <c r="U3225" s="20">
        <f t="shared" si="3654"/>
        <v>0.15247303447360347</v>
      </c>
    </row>
    <row r="3226" spans="1:21" x14ac:dyDescent="0.2">
      <c r="A3226" s="1" t="s">
        <v>628</v>
      </c>
      <c r="B3226" s="13">
        <v>41030</v>
      </c>
      <c r="C3226" s="12">
        <v>1405.82</v>
      </c>
      <c r="D3226" s="12">
        <v>61820.26</v>
      </c>
      <c r="E3226" s="10">
        <v>1.8915</v>
      </c>
      <c r="F3226" s="12">
        <v>9</v>
      </c>
      <c r="H3226" s="19">
        <f t="shared" si="3635"/>
        <v>6.0092173933943851</v>
      </c>
      <c r="I3226" s="19">
        <f t="shared" si="3636"/>
        <v>3.6515215593620929</v>
      </c>
      <c r="J3226" s="19">
        <f t="shared" si="3637"/>
        <v>1.0147663179722097</v>
      </c>
      <c r="K3226" s="30">
        <f t="shared" si="3632"/>
        <v>0.73030431187241862</v>
      </c>
      <c r="L3226" s="30">
        <f t="shared" si="3633"/>
        <v>0.81181305437776785</v>
      </c>
      <c r="M3226" s="30">
        <f t="shared" si="3630"/>
        <v>1.5421173662501864</v>
      </c>
      <c r="O3226" s="20">
        <f t="shared" si="3638"/>
        <v>0</v>
      </c>
      <c r="P3226" s="20">
        <f t="shared" si="3639"/>
        <v>5.658447253399812E-3</v>
      </c>
      <c r="Q3226" s="20">
        <f t="shared" si="3640"/>
        <v>2.9708016663678727E-3</v>
      </c>
      <c r="S3226" s="20">
        <f t="shared" ref="S3226:U3226" si="3655">_xlfn.STDEV.S(O3206:O3226)*SQRT(252)</f>
        <v>0.17622502628601974</v>
      </c>
      <c r="T3226" s="20">
        <f t="shared" si="3655"/>
        <v>0.14103103894820737</v>
      </c>
      <c r="U3226" s="20">
        <f t="shared" si="3655"/>
        <v>0.14667231636136646</v>
      </c>
    </row>
    <row r="3227" spans="1:21" x14ac:dyDescent="0.2">
      <c r="A3227" s="1" t="s">
        <v>629</v>
      </c>
      <c r="B3227" s="13">
        <v>41031</v>
      </c>
      <c r="C3227" s="12">
        <v>1402.31</v>
      </c>
      <c r="D3227" s="12">
        <v>62423.56</v>
      </c>
      <c r="E3227" s="10">
        <v>1.9146000000000001</v>
      </c>
      <c r="F3227" s="12">
        <v>9</v>
      </c>
      <c r="H3227" s="19">
        <f t="shared" si="3635"/>
        <v>6.0112508521980734</v>
      </c>
      <c r="I3227" s="19">
        <f t="shared" si="3636"/>
        <v>3.6871565268753823</v>
      </c>
      <c r="J3227" s="19">
        <f t="shared" si="3637"/>
        <v>1.0245946083004931</v>
      </c>
      <c r="K3227" s="30">
        <f t="shared" si="3632"/>
        <v>0.73743130537507651</v>
      </c>
      <c r="L3227" s="30">
        <f t="shared" si="3633"/>
        <v>0.81967568664039447</v>
      </c>
      <c r="M3227" s="30">
        <f t="shared" si="3630"/>
        <v>1.557106992015471</v>
      </c>
      <c r="O3227" s="20">
        <f t="shared" si="3638"/>
        <v>9.7589366333947769E-3</v>
      </c>
      <c r="P3227" s="20">
        <f t="shared" si="3639"/>
        <v>9.6852744855810968E-3</v>
      </c>
      <c r="Q3227" s="20">
        <f t="shared" si="3640"/>
        <v>9.7201588499928882E-3</v>
      </c>
      <c r="S3227" s="20">
        <f t="shared" ref="S3227:U3227" si="3656">_xlfn.STDEV.S(O3207:O3227)*SQRT(252)</f>
        <v>0.17561581364357051</v>
      </c>
      <c r="T3227" s="20">
        <f t="shared" si="3656"/>
        <v>0.14062817263588359</v>
      </c>
      <c r="U3227" s="20">
        <f t="shared" si="3656"/>
        <v>0.14608165162304679</v>
      </c>
    </row>
    <row r="3228" spans="1:21" x14ac:dyDescent="0.2">
      <c r="A3228" s="1" t="s">
        <v>630</v>
      </c>
      <c r="B3228" s="13">
        <v>41032</v>
      </c>
      <c r="C3228" s="12">
        <v>1391.57</v>
      </c>
      <c r="D3228" s="12">
        <v>62104.15</v>
      </c>
      <c r="E3228" s="10">
        <v>1.9274</v>
      </c>
      <c r="F3228" s="12">
        <v>9</v>
      </c>
      <c r="H3228" s="19">
        <f t="shared" si="3635"/>
        <v>6.0132849991037949</v>
      </c>
      <c r="I3228" s="19">
        <f t="shared" si="3636"/>
        <v>3.6682900177200368</v>
      </c>
      <c r="J3228" s="19">
        <f t="shared" si="3637"/>
        <v>1.0235448858850726</v>
      </c>
      <c r="K3228" s="30">
        <f t="shared" si="3632"/>
        <v>0.73365800354400745</v>
      </c>
      <c r="L3228" s="30">
        <f t="shared" si="3633"/>
        <v>0.81883590870805811</v>
      </c>
      <c r="M3228" s="30">
        <f t="shared" si="3630"/>
        <v>1.5524939122520656</v>
      </c>
      <c r="O3228" s="20">
        <f t="shared" si="3638"/>
        <v>-5.1168180731762103E-3</v>
      </c>
      <c r="P3228" s="20">
        <f t="shared" si="3639"/>
        <v>-1.0245246333685509E-3</v>
      </c>
      <c r="Q3228" s="20">
        <f t="shared" si="3640"/>
        <v>-2.9625965248761821E-3</v>
      </c>
      <c r="S3228" s="20">
        <f t="shared" ref="S3228:U3228" si="3657">_xlfn.STDEV.S(O3208:O3228)*SQRT(252)</f>
        <v>0.17212672524269237</v>
      </c>
      <c r="T3228" s="20">
        <f t="shared" si="3657"/>
        <v>0.13737003530457489</v>
      </c>
      <c r="U3228" s="20">
        <f t="shared" si="3657"/>
        <v>0.14240361264289325</v>
      </c>
    </row>
    <row r="3229" spans="1:21" x14ac:dyDescent="0.2">
      <c r="A3229" s="1" t="s">
        <v>631</v>
      </c>
      <c r="B3229" s="13">
        <v>41033</v>
      </c>
      <c r="C3229" s="12">
        <v>1369.1</v>
      </c>
      <c r="D3229" s="12">
        <v>60820.93</v>
      </c>
      <c r="E3229" s="10">
        <v>1.9207000000000001</v>
      </c>
      <c r="F3229" s="12">
        <v>9</v>
      </c>
      <c r="H3229" s="19">
        <f t="shared" si="3635"/>
        <v>6.0153198343443961</v>
      </c>
      <c r="I3229" s="19">
        <f t="shared" si="3636"/>
        <v>3.5924943886591976</v>
      </c>
      <c r="J3229" s="19">
        <f t="shared" si="3637"/>
        <v>1.0035168922544127</v>
      </c>
      <c r="K3229" s="30">
        <f t="shared" si="3632"/>
        <v>0.71849887773183951</v>
      </c>
      <c r="L3229" s="30">
        <f t="shared" si="3633"/>
        <v>0.80281351380353017</v>
      </c>
      <c r="M3229" s="30">
        <f t="shared" si="3630"/>
        <v>1.5213123915353697</v>
      </c>
      <c r="O3229" s="20">
        <f t="shared" si="3638"/>
        <v>-2.0662387296179197E-2</v>
      </c>
      <c r="P3229" s="20">
        <f t="shared" si="3639"/>
        <v>-1.9567284158077292E-2</v>
      </c>
      <c r="Q3229" s="20">
        <f t="shared" si="3640"/>
        <v>-2.0084794195079025E-2</v>
      </c>
      <c r="S3229" s="20">
        <f t="shared" ref="S3229:U3229" si="3658">_xlfn.STDEV.S(O3209:O3229)*SQRT(252)</f>
        <v>0.18439641711478591</v>
      </c>
      <c r="T3229" s="20">
        <f t="shared" si="3658"/>
        <v>0.15647895645448298</v>
      </c>
      <c r="U3229" s="20">
        <f t="shared" si="3658"/>
        <v>0.15950555860993518</v>
      </c>
    </row>
    <row r="3230" spans="1:21" x14ac:dyDescent="0.2">
      <c r="A3230" s="1" t="s">
        <v>632</v>
      </c>
      <c r="B3230" s="13">
        <v>41036</v>
      </c>
      <c r="C3230" s="12">
        <v>1369.58</v>
      </c>
      <c r="D3230" s="12">
        <v>61220.43</v>
      </c>
      <c r="E3230" s="10">
        <v>1.9265000000000001</v>
      </c>
      <c r="F3230" s="12">
        <v>9</v>
      </c>
      <c r="H3230" s="19">
        <f t="shared" si="3635"/>
        <v>6.0173553581528036</v>
      </c>
      <c r="I3230" s="19">
        <f t="shared" si="3636"/>
        <v>3.616091553455417</v>
      </c>
      <c r="J3230" s="19">
        <f t="shared" si="3637"/>
        <v>1.0069001354317728</v>
      </c>
      <c r="K3230" s="30">
        <f t="shared" si="3632"/>
        <v>0.72321831069108344</v>
      </c>
      <c r="L3230" s="30">
        <f t="shared" si="3633"/>
        <v>0.80552010834541832</v>
      </c>
      <c r="M3230" s="30">
        <f t="shared" si="3630"/>
        <v>1.5287384190365017</v>
      </c>
      <c r="O3230" s="20">
        <f t="shared" si="3638"/>
        <v>6.5684625341966285E-3</v>
      </c>
      <c r="P3230" s="20">
        <f t="shared" si="3639"/>
        <v>3.3713863747322215E-3</v>
      </c>
      <c r="Q3230" s="20">
        <f t="shared" si="3640"/>
        <v>4.8813297929146682E-3</v>
      </c>
      <c r="S3230" s="20">
        <f t="shared" ref="S3230:U3230" si="3659">_xlfn.STDEV.S(O3210:O3230)*SQRT(252)</f>
        <v>0.18674107676374968</v>
      </c>
      <c r="T3230" s="20">
        <f t="shared" si="3659"/>
        <v>0.1565459949092467</v>
      </c>
      <c r="U3230" s="20">
        <f t="shared" si="3659"/>
        <v>0.16052550692021453</v>
      </c>
    </row>
    <row r="3231" spans="1:21" x14ac:dyDescent="0.2">
      <c r="A3231" s="1" t="s">
        <v>633</v>
      </c>
      <c r="B3231" s="13">
        <v>41037</v>
      </c>
      <c r="C3231" s="12">
        <v>1363.72</v>
      </c>
      <c r="D3231" s="12">
        <v>60365.48</v>
      </c>
      <c r="E3231" s="10">
        <v>1.9362999999999999</v>
      </c>
      <c r="F3231" s="12">
        <v>9</v>
      </c>
      <c r="H3231" s="19">
        <f t="shared" si="3635"/>
        <v>6.0193915707620205</v>
      </c>
      <c r="I3231" s="19">
        <f t="shared" si="3636"/>
        <v>3.5655924394565983</v>
      </c>
      <c r="J3231" s="19">
        <f t="shared" si="3637"/>
        <v>1.0076920581898112</v>
      </c>
      <c r="K3231" s="30">
        <f t="shared" si="3632"/>
        <v>0.71311848789131971</v>
      </c>
      <c r="L3231" s="30">
        <f t="shared" si="3633"/>
        <v>0.80615364655184907</v>
      </c>
      <c r="M3231" s="30">
        <f t="shared" si="3630"/>
        <v>1.5192721344431688</v>
      </c>
      <c r="O3231" s="20">
        <f t="shared" si="3638"/>
        <v>-1.396510935973494E-2</v>
      </c>
      <c r="P3231" s="20">
        <f t="shared" si="3639"/>
        <v>7.8649583029277714E-4</v>
      </c>
      <c r="Q3231" s="20">
        <f t="shared" si="3640"/>
        <v>-6.1922199870525496E-3</v>
      </c>
      <c r="S3231" s="20">
        <f t="shared" ref="S3231:U3231" si="3660">_xlfn.STDEV.S(O3211:O3231)*SQRT(252)</f>
        <v>0.18817051944652755</v>
      </c>
      <c r="T3231" s="20">
        <f t="shared" si="3660"/>
        <v>0.14669545689832006</v>
      </c>
      <c r="U3231" s="20">
        <f t="shared" si="3660"/>
        <v>0.15545832053932018</v>
      </c>
    </row>
    <row r="3232" spans="1:21" x14ac:dyDescent="0.2">
      <c r="A3232" s="1" t="s">
        <v>634</v>
      </c>
      <c r="B3232" s="13">
        <v>41038</v>
      </c>
      <c r="C3232" s="12">
        <v>1354.58</v>
      </c>
      <c r="D3232" s="12">
        <v>59786.12</v>
      </c>
      <c r="E3232" s="10">
        <v>1.9574</v>
      </c>
      <c r="F3232" s="12">
        <v>9</v>
      </c>
      <c r="H3232" s="19">
        <f t="shared" si="3635"/>
        <v>6.0214284724051312</v>
      </c>
      <c r="I3232" s="19">
        <f t="shared" si="3636"/>
        <v>3.5313715298287187</v>
      </c>
      <c r="J3232" s="19">
        <f t="shared" si="3637"/>
        <v>1.0118455443502501</v>
      </c>
      <c r="K3232" s="30">
        <f t="shared" si="3632"/>
        <v>0.70627430596574381</v>
      </c>
      <c r="L3232" s="30">
        <f t="shared" si="3633"/>
        <v>0.8094764354802001</v>
      </c>
      <c r="M3232" s="30">
        <f t="shared" si="3630"/>
        <v>1.5157507414459439</v>
      </c>
      <c r="O3232" s="20">
        <f t="shared" si="3638"/>
        <v>-9.5975381956707739E-3</v>
      </c>
      <c r="P3232" s="20">
        <f t="shared" si="3639"/>
        <v>4.1217811797584769E-3</v>
      </c>
      <c r="Q3232" s="20">
        <f t="shared" si="3640"/>
        <v>-2.317815826007652E-3</v>
      </c>
      <c r="S3232" s="20">
        <f t="shared" ref="S3232:U3232" si="3661">_xlfn.STDEV.S(O3212:O3232)*SQRT(252)</f>
        <v>0.18025875169104877</v>
      </c>
      <c r="T3232" s="20">
        <f t="shared" si="3661"/>
        <v>0.13437102347669025</v>
      </c>
      <c r="U3232" s="20">
        <f t="shared" si="3661"/>
        <v>0.14373034985237179</v>
      </c>
    </row>
    <row r="3233" spans="1:21" x14ac:dyDescent="0.2">
      <c r="A3233" s="1" t="s">
        <v>635</v>
      </c>
      <c r="B3233" s="13">
        <v>41039</v>
      </c>
      <c r="C3233" s="12">
        <v>1357.99</v>
      </c>
      <c r="D3233" s="12">
        <v>59702.05</v>
      </c>
      <c r="E3233" s="10">
        <v>1.9579</v>
      </c>
      <c r="F3233" s="12">
        <v>9</v>
      </c>
      <c r="H3233" s="19">
        <f t="shared" si="3635"/>
        <v>6.023466063315297</v>
      </c>
      <c r="I3233" s="19">
        <f t="shared" si="3636"/>
        <v>3.5264057885410636</v>
      </c>
      <c r="J3233" s="19">
        <f t="shared" si="3637"/>
        <v>1.0146518670018103</v>
      </c>
      <c r="K3233" s="30">
        <f t="shared" si="3632"/>
        <v>0.70528115770821276</v>
      </c>
      <c r="L3233" s="30">
        <f t="shared" si="3633"/>
        <v>0.8117214936014483</v>
      </c>
      <c r="M3233" s="30">
        <f t="shared" si="3630"/>
        <v>1.5170026513096611</v>
      </c>
      <c r="O3233" s="20">
        <f t="shared" si="3638"/>
        <v>-1.40617922688413E-3</v>
      </c>
      <c r="P3233" s="20">
        <f t="shared" si="3639"/>
        <v>2.7734693968162194E-3</v>
      </c>
      <c r="Q3233" s="20">
        <f t="shared" si="3640"/>
        <v>8.2593386200358054E-4</v>
      </c>
      <c r="S3233" s="20">
        <f t="shared" ref="S3233:U3233" si="3662">_xlfn.STDEV.S(O3213:O3233)*SQRT(252)</f>
        <v>0.17904624398962646</v>
      </c>
      <c r="T3233" s="20">
        <f t="shared" si="3662"/>
        <v>0.13372761878647063</v>
      </c>
      <c r="U3233" s="20">
        <f t="shared" si="3662"/>
        <v>0.14368361336225596</v>
      </c>
    </row>
    <row r="3234" spans="1:21" x14ac:dyDescent="0.2">
      <c r="A3234" s="1" t="s">
        <v>636</v>
      </c>
      <c r="B3234" s="13">
        <v>41040</v>
      </c>
      <c r="C3234" s="12">
        <v>1353.39</v>
      </c>
      <c r="D3234" s="12">
        <v>59445.21</v>
      </c>
      <c r="E3234" s="10">
        <v>1.9510000000000001</v>
      </c>
      <c r="F3234" s="12">
        <v>9</v>
      </c>
      <c r="H3234" s="19">
        <f t="shared" si="3635"/>
        <v>6.0255043437257596</v>
      </c>
      <c r="I3234" s="19">
        <f t="shared" si="3636"/>
        <v>3.5112350856467929</v>
      </c>
      <c r="J3234" s="19">
        <f t="shared" si="3637"/>
        <v>1.0076511692412491</v>
      </c>
      <c r="K3234" s="30">
        <f t="shared" si="3632"/>
        <v>0.70224701712935866</v>
      </c>
      <c r="L3234" s="30">
        <f t="shared" si="3633"/>
        <v>0.80612093539299934</v>
      </c>
      <c r="M3234" s="30">
        <f t="shared" si="3630"/>
        <v>1.5083679525223581</v>
      </c>
      <c r="O3234" s="20">
        <f t="shared" si="3638"/>
        <v>-4.3020298297965498E-3</v>
      </c>
      <c r="P3234" s="20">
        <f t="shared" si="3639"/>
        <v>-6.8996056561227981E-3</v>
      </c>
      <c r="Q3234" s="20">
        <f t="shared" si="3640"/>
        <v>-5.6919470640663938E-3</v>
      </c>
      <c r="S3234" s="20">
        <f t="shared" ref="S3234:U3234" si="3663">_xlfn.STDEV.S(O3214:O3234)*SQRT(252)</f>
        <v>0.14210418595586591</v>
      </c>
      <c r="T3234" s="20">
        <f t="shared" si="3663"/>
        <v>0.13356002335307918</v>
      </c>
      <c r="U3234" s="20">
        <f t="shared" si="3663"/>
        <v>0.12707758679725481</v>
      </c>
    </row>
    <row r="3235" spans="1:21" x14ac:dyDescent="0.2">
      <c r="A3235" s="1" t="s">
        <v>637</v>
      </c>
      <c r="B3235" s="13">
        <v>41043</v>
      </c>
      <c r="C3235" s="12">
        <v>1338.35</v>
      </c>
      <c r="D3235" s="12">
        <v>57539.61</v>
      </c>
      <c r="E3235" s="10">
        <v>1.9863</v>
      </c>
      <c r="F3235" s="12">
        <v>9</v>
      </c>
      <c r="H3235" s="19">
        <f t="shared" si="3635"/>
        <v>6.0275433138698382</v>
      </c>
      <c r="I3235" s="19">
        <f t="shared" si="3636"/>
        <v>3.3986774955700061</v>
      </c>
      <c r="J3235" s="19">
        <f t="shared" si="3637"/>
        <v>1.0144824220632689</v>
      </c>
      <c r="K3235" s="30">
        <f t="shared" si="3632"/>
        <v>0.67973549911400122</v>
      </c>
      <c r="L3235" s="30">
        <f t="shared" si="3633"/>
        <v>0.81158593765061515</v>
      </c>
      <c r="M3235" s="30">
        <f t="shared" si="3630"/>
        <v>1.4913214367646164</v>
      </c>
      <c r="O3235" s="20">
        <f t="shared" si="3638"/>
        <v>-3.2056409591285751E-2</v>
      </c>
      <c r="P3235" s="20">
        <f t="shared" si="3639"/>
        <v>6.77938261825628E-3</v>
      </c>
      <c r="Q3235" s="20">
        <f t="shared" si="3640"/>
        <v>-1.1301298021637152E-2</v>
      </c>
      <c r="S3235" s="20">
        <f t="shared" ref="S3235:U3235" si="3664">_xlfn.STDEV.S(O3215:O3235)*SQRT(252)</f>
        <v>0.17003706298680279</v>
      </c>
      <c r="T3235" s="20">
        <f t="shared" si="3664"/>
        <v>0.12999996866554381</v>
      </c>
      <c r="U3235" s="20">
        <f t="shared" si="3664"/>
        <v>0.12721439219345293</v>
      </c>
    </row>
    <row r="3236" spans="1:21" x14ac:dyDescent="0.2">
      <c r="A3236" s="1" t="s">
        <v>638</v>
      </c>
      <c r="B3236" s="13">
        <v>41044</v>
      </c>
      <c r="C3236" s="12">
        <v>1330.66</v>
      </c>
      <c r="D3236" s="12">
        <v>56237.97</v>
      </c>
      <c r="E3236" s="10">
        <v>1.9944</v>
      </c>
      <c r="F3236" s="12">
        <v>9</v>
      </c>
      <c r="H3236" s="19">
        <f t="shared" si="3635"/>
        <v>6.0295829739809328</v>
      </c>
      <c r="I3236" s="19">
        <f t="shared" si="3636"/>
        <v>3.3217938570584877</v>
      </c>
      <c r="J3236" s="19">
        <f t="shared" si="3637"/>
        <v>1.0127665482060013</v>
      </c>
      <c r="K3236" s="30">
        <f t="shared" si="3632"/>
        <v>0.66435877141169764</v>
      </c>
      <c r="L3236" s="30">
        <f t="shared" si="3633"/>
        <v>0.8102132385648011</v>
      </c>
      <c r="M3236" s="30">
        <f t="shared" si="3630"/>
        <v>1.4745720099764987</v>
      </c>
      <c r="O3236" s="20">
        <f t="shared" si="3638"/>
        <v>-2.2621634036101401E-2</v>
      </c>
      <c r="P3236" s="20">
        <f t="shared" si="3639"/>
        <v>-1.6913785985348539E-3</v>
      </c>
      <c r="Q3236" s="20">
        <f t="shared" si="3640"/>
        <v>-1.1231265356484887E-2</v>
      </c>
      <c r="S3236" s="20">
        <f t="shared" ref="S3236:U3236" si="3665">_xlfn.STDEV.S(O3216:O3236)*SQRT(252)</f>
        <v>0.18227113418305699</v>
      </c>
      <c r="T3236" s="20">
        <f t="shared" si="3665"/>
        <v>0.13056303944722233</v>
      </c>
      <c r="U3236" s="20">
        <f t="shared" si="3665"/>
        <v>0.13273306963455572</v>
      </c>
    </row>
    <row r="3237" spans="1:21" x14ac:dyDescent="0.2">
      <c r="A3237" s="1" t="s">
        <v>639</v>
      </c>
      <c r="B3237" s="13">
        <v>41045</v>
      </c>
      <c r="C3237" s="12">
        <v>1324.8</v>
      </c>
      <c r="D3237" s="12">
        <v>55887.57</v>
      </c>
      <c r="E3237" s="10">
        <v>1.9971000000000001</v>
      </c>
      <c r="F3237" s="12">
        <v>9</v>
      </c>
      <c r="H3237" s="19">
        <f t="shared" si="3635"/>
        <v>6.0316233242925206</v>
      </c>
      <c r="I3237" s="19">
        <f t="shared" si="3636"/>
        <v>3.301096869462504</v>
      </c>
      <c r="J3237" s="19">
        <f t="shared" si="3637"/>
        <v>1.0096715326947654</v>
      </c>
      <c r="K3237" s="30">
        <f t="shared" si="3632"/>
        <v>0.66021937389250085</v>
      </c>
      <c r="L3237" s="30">
        <f t="shared" si="3633"/>
        <v>0.80773722615581234</v>
      </c>
      <c r="M3237" s="30">
        <f t="shared" si="3630"/>
        <v>1.4679566000483133</v>
      </c>
      <c r="O3237" s="20">
        <f t="shared" si="3638"/>
        <v>-6.2306658650730373E-3</v>
      </c>
      <c r="P3237" s="20">
        <f t="shared" si="3639"/>
        <v>-3.0560009280701239E-3</v>
      </c>
      <c r="Q3237" s="20">
        <f t="shared" si="3640"/>
        <v>-4.4863254445545175E-3</v>
      </c>
      <c r="S3237" s="20">
        <f t="shared" ref="S3237:U3237" si="3666">_xlfn.STDEV.S(O3217:O3237)*SQRT(252)</f>
        <v>0.17207004265778691</v>
      </c>
      <c r="T3237" s="20">
        <f t="shared" si="3666"/>
        <v>0.11541130548403053</v>
      </c>
      <c r="U3237" s="20">
        <f t="shared" si="3666"/>
        <v>0.11812478242328206</v>
      </c>
    </row>
    <row r="3238" spans="1:21" x14ac:dyDescent="0.2">
      <c r="A3238" s="1" t="s">
        <v>640</v>
      </c>
      <c r="B3238" s="13">
        <v>41046</v>
      </c>
      <c r="C3238" s="12">
        <v>1304.8599999999999</v>
      </c>
      <c r="D3238" s="12">
        <v>54038.2</v>
      </c>
      <c r="E3238" s="10">
        <v>1.9970000000000001</v>
      </c>
      <c r="F3238" s="12">
        <v>9</v>
      </c>
      <c r="H3238" s="19">
        <f t="shared" si="3635"/>
        <v>6.0336643650381587</v>
      </c>
      <c r="I3238" s="19">
        <f t="shared" si="3636"/>
        <v>3.1918606024808143</v>
      </c>
      <c r="J3238" s="19">
        <f t="shared" si="3637"/>
        <v>0.99442483884079336</v>
      </c>
      <c r="K3238" s="30">
        <f t="shared" si="3632"/>
        <v>0.63837212049616288</v>
      </c>
      <c r="L3238" s="30">
        <f t="shared" si="3633"/>
        <v>0.79553987107263469</v>
      </c>
      <c r="M3238" s="30">
        <f t="shared" si="3630"/>
        <v>1.4339119915687975</v>
      </c>
      <c r="O3238" s="20">
        <f t="shared" si="3638"/>
        <v>-3.3090900176908744E-2</v>
      </c>
      <c r="P3238" s="20">
        <f t="shared" si="3639"/>
        <v>-1.5100647448462068E-2</v>
      </c>
      <c r="Q3238" s="20">
        <f t="shared" si="3640"/>
        <v>-2.319183583383555E-2</v>
      </c>
      <c r="S3238" s="20">
        <f t="shared" ref="S3238:U3238" si="3667">_xlfn.STDEV.S(O3218:O3238)*SQRT(252)</f>
        <v>0.19246020943543929</v>
      </c>
      <c r="T3238" s="20">
        <f t="shared" si="3667"/>
        <v>0.12548084321532663</v>
      </c>
      <c r="U3238" s="20">
        <f t="shared" si="3667"/>
        <v>0.1350189498843756</v>
      </c>
    </row>
    <row r="3239" spans="1:21" x14ac:dyDescent="0.2">
      <c r="A3239" s="1" t="s">
        <v>641</v>
      </c>
      <c r="B3239" s="13">
        <v>41047</v>
      </c>
      <c r="C3239" s="12">
        <v>1295.22</v>
      </c>
      <c r="D3239" s="12">
        <v>54513.16</v>
      </c>
      <c r="E3239" s="10">
        <v>2.0091999999999999</v>
      </c>
      <c r="F3239" s="12">
        <v>9</v>
      </c>
      <c r="H3239" s="19">
        <f t="shared" si="3635"/>
        <v>6.0357060964514826</v>
      </c>
      <c r="I3239" s="19">
        <f t="shared" si="3636"/>
        <v>3.2199149438866033</v>
      </c>
      <c r="J3239" s="19">
        <f t="shared" si="3637"/>
        <v>0.993108483814792</v>
      </c>
      <c r="K3239" s="30">
        <f t="shared" si="3632"/>
        <v>0.64398298877732074</v>
      </c>
      <c r="L3239" s="30">
        <f t="shared" si="3633"/>
        <v>0.79448678705183362</v>
      </c>
      <c r="M3239" s="30">
        <f t="shared" si="3630"/>
        <v>1.4384697758291543</v>
      </c>
      <c r="O3239" s="20">
        <f t="shared" si="3638"/>
        <v>8.7893379128098914E-3</v>
      </c>
      <c r="P3239" s="20">
        <f t="shared" si="3639"/>
        <v>-1.3237350623057642E-3</v>
      </c>
      <c r="Q3239" s="20">
        <f t="shared" si="3640"/>
        <v>3.1785662489440814E-3</v>
      </c>
      <c r="S3239" s="20">
        <f t="shared" ref="S3239:U3239" si="3668">_xlfn.STDEV.S(O3219:O3239)*SQRT(252)</f>
        <v>0.2003034482723749</v>
      </c>
      <c r="T3239" s="20">
        <f t="shared" si="3668"/>
        <v>0.1251383728965855</v>
      </c>
      <c r="U3239" s="20">
        <f t="shared" si="3668"/>
        <v>0.13669808701749636</v>
      </c>
    </row>
    <row r="3240" spans="1:21" x14ac:dyDescent="0.2">
      <c r="A3240" s="1" t="s">
        <v>642</v>
      </c>
      <c r="B3240" s="13">
        <v>41050</v>
      </c>
      <c r="C3240" s="12">
        <v>1315.99</v>
      </c>
      <c r="D3240" s="12">
        <v>56590.239999999998</v>
      </c>
      <c r="E3240" s="10">
        <v>2.0371000000000001</v>
      </c>
      <c r="F3240" s="12">
        <v>9</v>
      </c>
      <c r="H3240" s="19">
        <f t="shared" si="3635"/>
        <v>6.0377485187662083</v>
      </c>
      <c r="I3240" s="19">
        <f t="shared" si="3636"/>
        <v>3.3426012994684111</v>
      </c>
      <c r="J3240" s="19">
        <f t="shared" si="3637"/>
        <v>1.0230454271455938</v>
      </c>
      <c r="K3240" s="30">
        <f t="shared" si="3632"/>
        <v>0.66852025989368224</v>
      </c>
      <c r="L3240" s="30">
        <f t="shared" si="3633"/>
        <v>0.81843634171647506</v>
      </c>
      <c r="M3240" s="30">
        <f t="shared" si="3630"/>
        <v>1.4869566016101574</v>
      </c>
      <c r="O3240" s="20">
        <f t="shared" si="3638"/>
        <v>3.8102359136766184E-2</v>
      </c>
      <c r="P3240" s="20">
        <f t="shared" si="3639"/>
        <v>3.0144685921729364E-2</v>
      </c>
      <c r="Q3240" s="20">
        <f t="shared" si="3640"/>
        <v>3.3707225967299026E-2</v>
      </c>
      <c r="S3240" s="20">
        <f t="shared" ref="S3240:U3240" si="3669">_xlfn.STDEV.S(O3220:O3240)*SQRT(252)</f>
        <v>0.25292066484842179</v>
      </c>
      <c r="T3240" s="20">
        <f t="shared" si="3669"/>
        <v>0.16192858335725499</v>
      </c>
      <c r="U3240" s="20">
        <f t="shared" si="3669"/>
        <v>0.18669493881666163</v>
      </c>
    </row>
    <row r="3241" spans="1:21" x14ac:dyDescent="0.2">
      <c r="A3241" s="1" t="s">
        <v>643</v>
      </c>
      <c r="B3241" s="13">
        <v>41051</v>
      </c>
      <c r="C3241" s="12">
        <v>1316.63</v>
      </c>
      <c r="D3241" s="12">
        <v>55038.75</v>
      </c>
      <c r="E3241" s="10">
        <v>2.0489999999999999</v>
      </c>
      <c r="F3241" s="12">
        <v>9</v>
      </c>
      <c r="H3241" s="19">
        <f t="shared" si="3635"/>
        <v>6.0397916322161294</v>
      </c>
      <c r="I3241" s="19">
        <f t="shared" si="3636"/>
        <v>3.2509598346131243</v>
      </c>
      <c r="J3241" s="19">
        <f t="shared" si="3637"/>
        <v>1.0295221276838438</v>
      </c>
      <c r="K3241" s="30">
        <f t="shared" si="3632"/>
        <v>0.65019196692262493</v>
      </c>
      <c r="L3241" s="30">
        <f t="shared" si="3633"/>
        <v>0.82361770214707508</v>
      </c>
      <c r="M3241" s="30">
        <f t="shared" si="3630"/>
        <v>1.4738096690697</v>
      </c>
      <c r="O3241" s="20">
        <f t="shared" si="3638"/>
        <v>-2.7416211700109439E-2</v>
      </c>
      <c r="P3241" s="20">
        <f t="shared" si="3639"/>
        <v>6.3308044456253931E-3</v>
      </c>
      <c r="Q3241" s="20">
        <f t="shared" si="3640"/>
        <v>-8.841503865157363E-3</v>
      </c>
      <c r="S3241" s="20">
        <f t="shared" ref="S3241:U3241" si="3670">_xlfn.STDEV.S(O3221:O3241)*SQRT(252)</f>
        <v>0.26268895503804884</v>
      </c>
      <c r="T3241" s="20">
        <f t="shared" si="3670"/>
        <v>0.16115247727699988</v>
      </c>
      <c r="U3241" s="20">
        <f t="shared" si="3670"/>
        <v>0.18628829503704733</v>
      </c>
    </row>
    <row r="3242" spans="1:21" x14ac:dyDescent="0.2">
      <c r="A3242" s="1" t="s">
        <v>644</v>
      </c>
      <c r="B3242" s="13">
        <v>41052</v>
      </c>
      <c r="C3242" s="12">
        <v>1318.86</v>
      </c>
      <c r="D3242" s="12">
        <v>54619.48</v>
      </c>
      <c r="E3242" s="10">
        <v>2.0813000000000001</v>
      </c>
      <c r="F3242" s="12">
        <v>9</v>
      </c>
      <c r="H3242" s="19">
        <f t="shared" si="3635"/>
        <v>6.0418354370351182</v>
      </c>
      <c r="I3242" s="19">
        <f t="shared" si="3636"/>
        <v>3.2261949202599056</v>
      </c>
      <c r="J3242" s="19">
        <f t="shared" si="3637"/>
        <v>1.0475225032839415</v>
      </c>
      <c r="K3242" s="30">
        <f t="shared" si="3632"/>
        <v>0.64523898405198121</v>
      </c>
      <c r="L3242" s="30">
        <f t="shared" si="3633"/>
        <v>0.8380180026271532</v>
      </c>
      <c r="M3242" s="30">
        <f t="shared" si="3630"/>
        <v>1.4832569866791343</v>
      </c>
      <c r="O3242" s="20">
        <f t="shared" si="3638"/>
        <v>-7.6177238763597277E-3</v>
      </c>
      <c r="P3242" s="20">
        <f t="shared" si="3639"/>
        <v>1.7484204677167936E-2</v>
      </c>
      <c r="Q3242" s="20">
        <f t="shared" si="3640"/>
        <v>6.4101340951288055E-3</v>
      </c>
      <c r="S3242" s="20">
        <f t="shared" ref="S3242:U3242" si="3671">_xlfn.STDEV.S(O3222:O3242)*SQRT(252)</f>
        <v>0.25899976199228719</v>
      </c>
      <c r="T3242" s="20">
        <f t="shared" si="3671"/>
        <v>0.16910289521074282</v>
      </c>
      <c r="U3242" s="20">
        <f t="shared" si="3671"/>
        <v>0.18764230942199459</v>
      </c>
    </row>
    <row r="3243" spans="1:21" x14ac:dyDescent="0.2">
      <c r="A3243" s="1" t="s">
        <v>645</v>
      </c>
      <c r="B3243" s="13">
        <v>41053</v>
      </c>
      <c r="C3243" s="12">
        <v>1320.68</v>
      </c>
      <c r="D3243" s="12">
        <v>54063</v>
      </c>
      <c r="E3243" s="10">
        <v>2.0381</v>
      </c>
      <c r="F3243" s="12">
        <v>9</v>
      </c>
      <c r="H3243" s="19">
        <f t="shared" si="3635"/>
        <v>6.043879933457128</v>
      </c>
      <c r="I3243" s="19">
        <f t="shared" si="3636"/>
        <v>3.1933254577672887</v>
      </c>
      <c r="J3243" s="19">
        <f t="shared" si="3637"/>
        <v>1.0271954111885391</v>
      </c>
      <c r="K3243" s="30">
        <f t="shared" si="3632"/>
        <v>0.63866509155345774</v>
      </c>
      <c r="L3243" s="30">
        <f t="shared" si="3633"/>
        <v>0.82175632895083128</v>
      </c>
      <c r="M3243" s="30">
        <f t="shared" si="3630"/>
        <v>1.4604214205042889</v>
      </c>
      <c r="O3243" s="20">
        <f t="shared" si="3638"/>
        <v>-1.0188306443049244E-2</v>
      </c>
      <c r="P3243" s="20">
        <f t="shared" si="3639"/>
        <v>-1.9404921642902973E-2</v>
      </c>
      <c r="Q3243" s="20">
        <f t="shared" si="3640"/>
        <v>-1.5395556117333342E-2</v>
      </c>
      <c r="S3243" s="20">
        <f t="shared" ref="S3243:U3243" si="3672">_xlfn.STDEV.S(O3223:O3243)*SQRT(252)</f>
        <v>0.25927337126596361</v>
      </c>
      <c r="T3243" s="20">
        <f t="shared" si="3672"/>
        <v>0.1800857566946541</v>
      </c>
      <c r="U3243" s="20">
        <f t="shared" si="3672"/>
        <v>0.19203758550402186</v>
      </c>
    </row>
    <row r="3244" spans="1:21" x14ac:dyDescent="0.2">
      <c r="A3244" s="1" t="s">
        <v>646</v>
      </c>
      <c r="B3244" s="13">
        <v>41054</v>
      </c>
      <c r="C3244" s="12">
        <v>1317.82</v>
      </c>
      <c r="D3244" s="12">
        <v>54463.16</v>
      </c>
      <c r="E3244" s="10">
        <v>2.0028999999999999</v>
      </c>
      <c r="F3244" s="12">
        <v>9</v>
      </c>
      <c r="H3244" s="19">
        <f t="shared" si="3635"/>
        <v>6.0459251217161905</v>
      </c>
      <c r="I3244" s="19">
        <f t="shared" si="3636"/>
        <v>3.2169616066154876</v>
      </c>
      <c r="J3244" s="19">
        <f t="shared" si="3637"/>
        <v>1.0072687061076109</v>
      </c>
      <c r="K3244" s="30">
        <f t="shared" si="3632"/>
        <v>0.64339232132309754</v>
      </c>
      <c r="L3244" s="30">
        <f t="shared" si="3633"/>
        <v>0.80581496488608872</v>
      </c>
      <c r="M3244" s="30">
        <f t="shared" si="3630"/>
        <v>1.4492072862091863</v>
      </c>
      <c r="O3244" s="20">
        <f t="shared" si="3638"/>
        <v>7.4017350128554593E-3</v>
      </c>
      <c r="P3244" s="20">
        <f t="shared" si="3639"/>
        <v>-1.9399137558326451E-2</v>
      </c>
      <c r="Q3244" s="20">
        <f t="shared" si="3640"/>
        <v>-7.6786974894070825E-3</v>
      </c>
      <c r="S3244" s="20">
        <f t="shared" ref="S3244:U3244" si="3673">_xlfn.STDEV.S(O3224:O3244)*SQRT(252)</f>
        <v>0.25937305313394993</v>
      </c>
      <c r="T3244" s="20">
        <f t="shared" si="3673"/>
        <v>0.1908716540138824</v>
      </c>
      <c r="U3244" s="20">
        <f t="shared" si="3673"/>
        <v>0.18877726953328136</v>
      </c>
    </row>
    <row r="3245" spans="1:21" x14ac:dyDescent="0.2">
      <c r="A3245" s="1" t="s">
        <v>647</v>
      </c>
      <c r="B3245" s="13">
        <v>41057</v>
      </c>
      <c r="C3245" s="12">
        <v>1317.82</v>
      </c>
      <c r="D3245" s="12">
        <v>55212.69</v>
      </c>
      <c r="E3245" s="10">
        <v>1.9775</v>
      </c>
      <c r="F3245" s="12">
        <v>9</v>
      </c>
      <c r="H3245" s="19">
        <f t="shared" si="3635"/>
        <v>6.0479710020464159</v>
      </c>
      <c r="I3245" s="19">
        <f t="shared" si="3636"/>
        <v>3.2612339043118848</v>
      </c>
      <c r="J3245" s="19">
        <f t="shared" si="3637"/>
        <v>0.9944949155363727</v>
      </c>
      <c r="K3245" s="30">
        <f t="shared" si="3632"/>
        <v>0.65224678086237697</v>
      </c>
      <c r="L3245" s="30">
        <f t="shared" si="3633"/>
        <v>0.79559593242909821</v>
      </c>
      <c r="M3245" s="30">
        <f t="shared" si="3630"/>
        <v>1.4478427132914753</v>
      </c>
      <c r="O3245" s="20">
        <f t="shared" si="3638"/>
        <v>1.376214674286258E-2</v>
      </c>
      <c r="P3245" s="20">
        <f t="shared" si="3639"/>
        <v>-1.2681611663088344E-2</v>
      </c>
      <c r="Q3245" s="20">
        <f t="shared" si="3640"/>
        <v>-9.4159954251982203E-4</v>
      </c>
      <c r="S3245" s="20">
        <f t="shared" ref="S3245:U3245" si="3674">_xlfn.STDEV.S(O3225:O3245)*SQRT(252)</f>
        <v>0.26822839177304081</v>
      </c>
      <c r="T3245" s="20">
        <f t="shared" si="3674"/>
        <v>0.1957700055759827</v>
      </c>
      <c r="U3245" s="20">
        <f t="shared" si="3674"/>
        <v>0.18888941216612554</v>
      </c>
    </row>
    <row r="3246" spans="1:21" x14ac:dyDescent="0.2">
      <c r="A3246" s="1" t="s">
        <v>648</v>
      </c>
      <c r="B3246" s="13">
        <v>41058</v>
      </c>
      <c r="C3246" s="12">
        <v>1332.42</v>
      </c>
      <c r="D3246" s="12">
        <v>54633.06</v>
      </c>
      <c r="E3246" s="10">
        <v>1.9941</v>
      </c>
      <c r="F3246" s="12">
        <v>9</v>
      </c>
      <c r="H3246" s="19">
        <f t="shared" si="3635"/>
        <v>6.050017574681994</v>
      </c>
      <c r="I3246" s="19">
        <f t="shared" si="3636"/>
        <v>3.2269970466627407</v>
      </c>
      <c r="J3246" s="19">
        <f t="shared" si="3637"/>
        <v>1.0139535427891877</v>
      </c>
      <c r="K3246" s="30">
        <f t="shared" si="3632"/>
        <v>0.64539940933254814</v>
      </c>
      <c r="L3246" s="30">
        <f t="shared" si="3633"/>
        <v>0.81116283423135016</v>
      </c>
      <c r="M3246" s="30">
        <f t="shared" si="3630"/>
        <v>1.4565622435638983</v>
      </c>
      <c r="O3246" s="20">
        <f t="shared" si="3638"/>
        <v>-1.0498130049450771E-2</v>
      </c>
      <c r="P3246" s="20">
        <f t="shared" si="3639"/>
        <v>1.9566341616055638E-2</v>
      </c>
      <c r="Q3246" s="20">
        <f t="shared" si="3640"/>
        <v>6.0224292268600266E-3</v>
      </c>
      <c r="S3246" s="20">
        <f t="shared" ref="S3246:U3246" si="3675">_xlfn.STDEV.S(O3226:O3246)*SQRT(252)</f>
        <v>0.26750006701714468</v>
      </c>
      <c r="T3246" s="20">
        <f t="shared" si="3675"/>
        <v>0.20791785297368598</v>
      </c>
      <c r="U3246" s="20">
        <f t="shared" si="3675"/>
        <v>0.19098573829068799</v>
      </c>
    </row>
    <row r="3247" spans="1:21" x14ac:dyDescent="0.2">
      <c r="A3247" s="1" t="s">
        <v>649</v>
      </c>
      <c r="B3247" s="13">
        <v>41059</v>
      </c>
      <c r="C3247" s="12">
        <v>1313.32</v>
      </c>
      <c r="D3247" s="12">
        <v>53797.91</v>
      </c>
      <c r="E3247" s="10">
        <v>2.0074999999999998</v>
      </c>
      <c r="F3247" s="12">
        <v>9</v>
      </c>
      <c r="H3247" s="19">
        <f t="shared" si="3635"/>
        <v>6.052064839857195</v>
      </c>
      <c r="I3247" s="19">
        <f t="shared" si="3636"/>
        <v>3.1776674542232843</v>
      </c>
      <c r="J3247" s="19">
        <f t="shared" si="3637"/>
        <v>1.0061346191815346</v>
      </c>
      <c r="K3247" s="30">
        <f t="shared" si="3632"/>
        <v>0.63553349084465693</v>
      </c>
      <c r="L3247" s="30">
        <f t="shared" si="3633"/>
        <v>0.80490769534522766</v>
      </c>
      <c r="M3247" s="30">
        <f t="shared" si="3630"/>
        <v>1.4404411861898847</v>
      </c>
      <c r="O3247" s="20">
        <f t="shared" si="3638"/>
        <v>-1.5286531634874478E-2</v>
      </c>
      <c r="P3247" s="20">
        <f t="shared" si="3639"/>
        <v>-7.7113233276396853E-3</v>
      </c>
      <c r="Q3247" s="20">
        <f t="shared" si="3640"/>
        <v>-1.1067880857991153E-2</v>
      </c>
      <c r="S3247" s="20">
        <f t="shared" ref="S3247:U3247" si="3676">_xlfn.STDEV.S(O3227:O3247)*SQRT(252)</f>
        <v>0.26861135795141194</v>
      </c>
      <c r="T3247" s="20">
        <f t="shared" si="3676"/>
        <v>0.20874278471544</v>
      </c>
      <c r="U3247" s="20">
        <f t="shared" si="3676"/>
        <v>0.19210267140126233</v>
      </c>
    </row>
    <row r="3248" spans="1:21" x14ac:dyDescent="0.2">
      <c r="A3248" s="1" t="s">
        <v>650</v>
      </c>
      <c r="B3248" s="13">
        <v>41060</v>
      </c>
      <c r="C3248" s="12">
        <v>1310.33</v>
      </c>
      <c r="D3248" s="12">
        <v>54490.41</v>
      </c>
      <c r="E3248" s="10">
        <v>2.0219999999999998</v>
      </c>
      <c r="F3248" s="12">
        <v>8.5</v>
      </c>
      <c r="H3248" s="19">
        <f t="shared" si="3635"/>
        <v>6.0540022406035492</v>
      </c>
      <c r="I3248" s="19">
        <f t="shared" si="3636"/>
        <v>3.2185711754282464</v>
      </c>
      <c r="J3248" s="19">
        <f t="shared" si="3637"/>
        <v>1.0110946586089433</v>
      </c>
      <c r="K3248" s="30">
        <f t="shared" si="3632"/>
        <v>0.64371423508564929</v>
      </c>
      <c r="L3248" s="30">
        <f t="shared" si="3633"/>
        <v>0.8088757268871547</v>
      </c>
      <c r="M3248" s="30">
        <f t="shared" si="3630"/>
        <v>1.452589961972804</v>
      </c>
      <c r="O3248" s="20">
        <f t="shared" si="3638"/>
        <v>1.2872247267598391E-2</v>
      </c>
      <c r="P3248" s="20">
        <f t="shared" si="3639"/>
        <v>4.9297970001704883E-3</v>
      </c>
      <c r="Q3248" s="20">
        <f t="shared" si="3640"/>
        <v>8.4340658260779744E-3</v>
      </c>
      <c r="S3248" s="20">
        <f t="shared" ref="S3248:U3248" si="3677">_xlfn.STDEV.S(O3228:O3248)*SQRT(252)</f>
        <v>0.27118423345060982</v>
      </c>
      <c r="T3248" s="20">
        <f t="shared" si="3677"/>
        <v>0.20650753680922765</v>
      </c>
      <c r="U3248" s="20">
        <f t="shared" si="3677"/>
        <v>0.19106389836876322</v>
      </c>
    </row>
    <row r="3249" spans="1:21" x14ac:dyDescent="0.2">
      <c r="A3249" s="1" t="s">
        <v>651</v>
      </c>
      <c r="B3249" s="13">
        <v>41061</v>
      </c>
      <c r="C3249" s="12">
        <v>1278.04</v>
      </c>
      <c r="D3249" s="12">
        <v>53402.9</v>
      </c>
      <c r="E3249" s="10">
        <v>2.0347</v>
      </c>
      <c r="F3249" s="12">
        <v>8.5</v>
      </c>
      <c r="H3249" s="19">
        <f t="shared" si="3635"/>
        <v>6.0559402615550324</v>
      </c>
      <c r="I3249" s="19">
        <f t="shared" si="3636"/>
        <v>3.1543354991140111</v>
      </c>
      <c r="J3249" s="19">
        <f t="shared" si="3637"/>
        <v>0.99237270865910931</v>
      </c>
      <c r="K3249" s="30">
        <f t="shared" si="3632"/>
        <v>0.63086709982280231</v>
      </c>
      <c r="L3249" s="30">
        <f t="shared" si="3633"/>
        <v>0.79389816692728754</v>
      </c>
      <c r="M3249" s="30">
        <f t="shared" si="3630"/>
        <v>1.4247652667500899</v>
      </c>
      <c r="O3249" s="20">
        <f t="shared" si="3638"/>
        <v>-1.995782377119204E-2</v>
      </c>
      <c r="P3249" s="20">
        <f t="shared" si="3639"/>
        <v>-1.8516515531386113E-2</v>
      </c>
      <c r="Q3249" s="20">
        <f t="shared" si="3640"/>
        <v>-1.9155230279111035E-2</v>
      </c>
      <c r="S3249" s="20">
        <f t="shared" ref="S3249:U3249" si="3678">_xlfn.STDEV.S(O3229:O3249)*SQRT(252)</f>
        <v>0.27520322710376188</v>
      </c>
      <c r="T3249" s="20">
        <f t="shared" si="3678"/>
        <v>0.21569819482791666</v>
      </c>
      <c r="U3249" s="20">
        <f t="shared" si="3678"/>
        <v>0.19884882736869883</v>
      </c>
    </row>
    <row r="3250" spans="1:21" x14ac:dyDescent="0.2">
      <c r="A3250" s="1" t="s">
        <v>652</v>
      </c>
      <c r="B3250" s="13">
        <v>41064</v>
      </c>
      <c r="C3250" s="12">
        <v>1278.18</v>
      </c>
      <c r="D3250" s="12">
        <v>53416.75</v>
      </c>
      <c r="E3250" s="10">
        <v>2.0407000000000002</v>
      </c>
      <c r="F3250" s="12">
        <v>8.5</v>
      </c>
      <c r="H3250" s="19">
        <f t="shared" si="3635"/>
        <v>6.0578789029101854</v>
      </c>
      <c r="I3250" s="19">
        <f t="shared" si="3636"/>
        <v>3.1551535735381107</v>
      </c>
      <c r="J3250" s="19">
        <f t="shared" si="3637"/>
        <v>0.99540808246449508</v>
      </c>
      <c r="K3250" s="30">
        <f t="shared" si="3632"/>
        <v>0.63103071470762218</v>
      </c>
      <c r="L3250" s="30">
        <f t="shared" si="3633"/>
        <v>0.79632646597159606</v>
      </c>
      <c r="M3250" s="30">
        <f t="shared" si="3630"/>
        <v>1.4273571806792182</v>
      </c>
      <c r="O3250" s="20">
        <f t="shared" si="3638"/>
        <v>2.5934921137249489E-4</v>
      </c>
      <c r="P3250" s="20">
        <f t="shared" si="3639"/>
        <v>3.0587034275531E-3</v>
      </c>
      <c r="Q3250" s="20">
        <f t="shared" si="3640"/>
        <v>1.8191866334871243E-3</v>
      </c>
      <c r="S3250" s="20">
        <f t="shared" ref="S3250:U3250" si="3679">_xlfn.STDEV.S(O3230:O3250)*SQRT(252)</f>
        <v>0.27165479922450841</v>
      </c>
      <c r="T3250" s="20">
        <f t="shared" si="3679"/>
        <v>0.20567274476525316</v>
      </c>
      <c r="U3250" s="20">
        <f t="shared" si="3679"/>
        <v>0.1908478135950506</v>
      </c>
    </row>
    <row r="3251" spans="1:21" x14ac:dyDescent="0.2">
      <c r="A3251" s="1" t="s">
        <v>653</v>
      </c>
      <c r="B3251" s="13">
        <v>41065</v>
      </c>
      <c r="C3251" s="12">
        <v>1285.5</v>
      </c>
      <c r="D3251" s="12">
        <v>52481.440000000002</v>
      </c>
      <c r="E3251" s="10">
        <v>2.0263</v>
      </c>
      <c r="F3251" s="12">
        <v>8.5</v>
      </c>
      <c r="H3251" s="19">
        <f t="shared" si="3635"/>
        <v>6.0598181648676137</v>
      </c>
      <c r="I3251" s="19">
        <f t="shared" si="3636"/>
        <v>3.0999078558771536</v>
      </c>
      <c r="J3251" s="19">
        <f t="shared" si="3637"/>
        <v>0.99404445247771178</v>
      </c>
      <c r="K3251" s="30">
        <f t="shared" si="3632"/>
        <v>0.61998157117543073</v>
      </c>
      <c r="L3251" s="30">
        <f t="shared" si="3633"/>
        <v>0.79523556198216949</v>
      </c>
      <c r="M3251" s="30">
        <f t="shared" si="3630"/>
        <v>1.4152171331576002</v>
      </c>
      <c r="O3251" s="20">
        <f t="shared" si="3638"/>
        <v>-1.7509676271955876E-2</v>
      </c>
      <c r="P3251" s="20">
        <f t="shared" si="3639"/>
        <v>-1.3699205489743349E-3</v>
      </c>
      <c r="Q3251" s="20">
        <f t="shared" si="3640"/>
        <v>-8.5052625130880299E-3</v>
      </c>
      <c r="S3251" s="20">
        <f t="shared" ref="S3251:U3251" si="3680">_xlfn.STDEV.S(O3231:O3251)*SQRT(252)</f>
        <v>0.27039489697615449</v>
      </c>
      <c r="T3251" s="20">
        <f t="shared" si="3680"/>
        <v>0.2052598182698783</v>
      </c>
      <c r="U3251" s="20">
        <f t="shared" si="3680"/>
        <v>0.1895447572416705</v>
      </c>
    </row>
    <row r="3252" spans="1:21" x14ac:dyDescent="0.2">
      <c r="A3252" s="1" t="s">
        <v>654</v>
      </c>
      <c r="B3252" s="13">
        <v>41066</v>
      </c>
      <c r="C3252" s="12">
        <v>1315.13</v>
      </c>
      <c r="D3252" s="12">
        <v>54156.04</v>
      </c>
      <c r="E3252" s="10">
        <v>2.0179999999999998</v>
      </c>
      <c r="F3252" s="12">
        <v>8.5</v>
      </c>
      <c r="H3252" s="19">
        <f t="shared" si="3635"/>
        <v>6.0617580476259851</v>
      </c>
      <c r="I3252" s="19">
        <f t="shared" si="3636"/>
        <v>3.1988210277613831</v>
      </c>
      <c r="J3252" s="19">
        <f t="shared" si="3637"/>
        <v>1.0127909855598001</v>
      </c>
      <c r="K3252" s="30">
        <f t="shared" si="3632"/>
        <v>0.63976420555227664</v>
      </c>
      <c r="L3252" s="30">
        <f t="shared" si="3633"/>
        <v>0.81023278844784008</v>
      </c>
      <c r="M3252" s="30">
        <f t="shared" si="3630"/>
        <v>1.4499969940001167</v>
      </c>
      <c r="O3252" s="20">
        <f t="shared" si="3638"/>
        <v>3.1908423244484174E-2</v>
      </c>
      <c r="P3252" s="20">
        <f t="shared" si="3639"/>
        <v>1.8858847846654703E-2</v>
      </c>
      <c r="Q3252" s="20">
        <f t="shared" si="3640"/>
        <v>2.4575635800081486E-2</v>
      </c>
      <c r="S3252" s="20">
        <f t="shared" ref="S3252:U3252" si="3681">_xlfn.STDEV.S(O3232:O3252)*SQRT(252)</f>
        <v>0.30084889886442362</v>
      </c>
      <c r="T3252" s="20">
        <f t="shared" si="3681"/>
        <v>0.21598967622510035</v>
      </c>
      <c r="U3252" s="20">
        <f t="shared" si="3681"/>
        <v>0.21278463715774404</v>
      </c>
    </row>
    <row r="3253" spans="1:21" x14ac:dyDescent="0.2">
      <c r="A3253" s="1" t="s">
        <v>655</v>
      </c>
      <c r="B3253" s="13">
        <v>41067</v>
      </c>
      <c r="C3253" s="12">
        <v>1314.99</v>
      </c>
      <c r="D3253" s="12">
        <v>54156.04</v>
      </c>
      <c r="E3253" s="10">
        <v>2.0179999999999998</v>
      </c>
      <c r="F3253" s="12">
        <v>8.5</v>
      </c>
      <c r="H3253" s="19">
        <f t="shared" si="3635"/>
        <v>6.0636985513840331</v>
      </c>
      <c r="I3253" s="19">
        <f t="shared" si="3636"/>
        <v>3.1988210277613831</v>
      </c>
      <c r="J3253" s="19">
        <f t="shared" si="3637"/>
        <v>1.0126831705620596</v>
      </c>
      <c r="K3253" s="30">
        <f t="shared" si="3632"/>
        <v>0.63976420555227664</v>
      </c>
      <c r="L3253" s="30">
        <f t="shared" si="3633"/>
        <v>0.81014653644964774</v>
      </c>
      <c r="M3253" s="30">
        <f t="shared" si="3630"/>
        <v>1.4499107420019244</v>
      </c>
      <c r="O3253" s="20">
        <f t="shared" si="3638"/>
        <v>0</v>
      </c>
      <c r="P3253" s="20">
        <f t="shared" si="3639"/>
        <v>-1.0645335442127646E-4</v>
      </c>
      <c r="Q3253" s="20">
        <f t="shared" si="3640"/>
        <v>-5.9484260001352318E-5</v>
      </c>
      <c r="S3253" s="20">
        <f t="shared" ref="S3253:U3253" si="3682">_xlfn.STDEV.S(O3233:O3253)*SQRT(252)</f>
        <v>0.30083188674269751</v>
      </c>
      <c r="T3253" s="20">
        <f t="shared" si="3682"/>
        <v>0.21555015475597525</v>
      </c>
      <c r="U3253" s="20">
        <f t="shared" si="3682"/>
        <v>0.21290395298650314</v>
      </c>
    </row>
    <row r="3254" spans="1:21" x14ac:dyDescent="0.2">
      <c r="A3254" s="1" t="s">
        <v>656</v>
      </c>
      <c r="B3254" s="13">
        <v>41068</v>
      </c>
      <c r="C3254" s="12">
        <v>1325.66</v>
      </c>
      <c r="D3254" s="12">
        <v>54429.85</v>
      </c>
      <c r="E3254" s="10">
        <v>2.0350000000000001</v>
      </c>
      <c r="F3254" s="12">
        <v>8.5</v>
      </c>
      <c r="H3254" s="19">
        <f t="shared" si="3635"/>
        <v>6.0656396763405525</v>
      </c>
      <c r="I3254" s="19">
        <f t="shared" si="3636"/>
        <v>3.2149940933254699</v>
      </c>
      <c r="J3254" s="19">
        <f t="shared" si="3637"/>
        <v>1.0295004631736437</v>
      </c>
      <c r="K3254" s="30">
        <f t="shared" si="3632"/>
        <v>0.64299881866509401</v>
      </c>
      <c r="L3254" s="30">
        <f t="shared" si="3633"/>
        <v>0.82360037053891499</v>
      </c>
      <c r="M3254" s="30">
        <f t="shared" si="3630"/>
        <v>1.4665991892040089</v>
      </c>
      <c r="O3254" s="20">
        <f t="shared" si="3638"/>
        <v>5.0559457449250722E-3</v>
      </c>
      <c r="P3254" s="20">
        <f t="shared" si="3639"/>
        <v>1.6606667416276144E-2</v>
      </c>
      <c r="Q3254" s="20">
        <f t="shared" si="3640"/>
        <v>1.1509982455225165E-2</v>
      </c>
      <c r="S3254" s="20">
        <f t="shared" ref="S3254:U3254" si="3683">_xlfn.STDEV.S(O3234:O3254)*SQRT(252)</f>
        <v>0.30250503589010797</v>
      </c>
      <c r="T3254" s="20">
        <f t="shared" si="3683"/>
        <v>0.22289177030657495</v>
      </c>
      <c r="U3254" s="20">
        <f t="shared" si="3683"/>
        <v>0.21786715457445763</v>
      </c>
    </row>
    <row r="3255" spans="1:21" x14ac:dyDescent="0.2">
      <c r="A3255" s="1" t="s">
        <v>657</v>
      </c>
      <c r="B3255" s="13">
        <v>41071</v>
      </c>
      <c r="C3255" s="12">
        <v>1308.93</v>
      </c>
      <c r="D3255" s="12">
        <v>54001.45</v>
      </c>
      <c r="E3255" s="10">
        <v>2.0345</v>
      </c>
      <c r="F3255" s="12">
        <v>8.5</v>
      </c>
      <c r="H3255" s="19">
        <f t="shared" si="3635"/>
        <v>6.0675814226944027</v>
      </c>
      <c r="I3255" s="19">
        <f t="shared" si="3636"/>
        <v>3.1896898995865448</v>
      </c>
      <c r="J3255" s="19">
        <f t="shared" si="3637"/>
        <v>1.0162582784121474</v>
      </c>
      <c r="K3255" s="30">
        <f t="shared" si="3632"/>
        <v>0.63793797991730905</v>
      </c>
      <c r="L3255" s="30">
        <f t="shared" si="3633"/>
        <v>0.81300662272971802</v>
      </c>
      <c r="M3255" s="30">
        <f t="shared" si="3630"/>
        <v>1.4509446026470272</v>
      </c>
      <c r="O3255" s="20">
        <f t="shared" si="3638"/>
        <v>-7.870681253025702E-3</v>
      </c>
      <c r="P3255" s="20">
        <f t="shared" si="3639"/>
        <v>-1.2862728318425942E-2</v>
      </c>
      <c r="Q3255" s="20">
        <f t="shared" si="3640"/>
        <v>-1.0674072829317538E-2</v>
      </c>
      <c r="S3255" s="20">
        <f t="shared" ref="S3255:U3255" si="3684">_xlfn.STDEV.S(O3235:O3255)*SQRT(252)</f>
        <v>0.30276967763007456</v>
      </c>
      <c r="T3255" s="20">
        <f t="shared" si="3684"/>
        <v>0.22641182079252892</v>
      </c>
      <c r="U3255" s="20">
        <f t="shared" si="3684"/>
        <v>0.21974511947565611</v>
      </c>
    </row>
    <row r="3256" spans="1:21" x14ac:dyDescent="0.2">
      <c r="A3256" s="1" t="s">
        <v>658</v>
      </c>
      <c r="B3256" s="13">
        <v>41072</v>
      </c>
      <c r="C3256" s="12">
        <v>1324.18</v>
      </c>
      <c r="D3256" s="12">
        <v>55049.03</v>
      </c>
      <c r="E3256" s="10">
        <v>2.0560999999999998</v>
      </c>
      <c r="F3256" s="12">
        <v>8.5</v>
      </c>
      <c r="H3256" s="19">
        <f t="shared" si="3635"/>
        <v>6.0695237906445074</v>
      </c>
      <c r="I3256" s="19">
        <f t="shared" si="3636"/>
        <v>3.2515670407560662</v>
      </c>
      <c r="J3256" s="19">
        <f t="shared" si="3637"/>
        <v>1.0390136133012187</v>
      </c>
      <c r="K3256" s="30">
        <f t="shared" si="3632"/>
        <v>0.6503134081512133</v>
      </c>
      <c r="L3256" s="30">
        <f t="shared" si="3633"/>
        <v>0.83121089064097498</v>
      </c>
      <c r="M3256" s="30">
        <f t="shared" si="3630"/>
        <v>1.4815242987921882</v>
      </c>
      <c r="O3256" s="20">
        <f t="shared" si="3638"/>
        <v>1.939910872763595E-2</v>
      </c>
      <c r="P3256" s="20">
        <f t="shared" si="3639"/>
        <v>2.2391291045250172E-2</v>
      </c>
      <c r="Q3256" s="20">
        <f t="shared" si="3640"/>
        <v>2.1075715840131348E-2</v>
      </c>
      <c r="S3256" s="20">
        <f t="shared" ref="S3256:U3256" si="3685">_xlfn.STDEV.S(O3236:O3256)*SQRT(252)</f>
        <v>0.29591766181904472</v>
      </c>
      <c r="T3256" s="20">
        <f t="shared" si="3685"/>
        <v>0.23802703892272595</v>
      </c>
      <c r="U3256" s="20">
        <f t="shared" si="3685"/>
        <v>0.23038886513626106</v>
      </c>
    </row>
    <row r="3257" spans="1:21" x14ac:dyDescent="0.2">
      <c r="A3257" s="1" t="s">
        <v>659</v>
      </c>
      <c r="B3257" s="13">
        <v>41073</v>
      </c>
      <c r="C3257" s="12">
        <v>1314.88</v>
      </c>
      <c r="D3257" s="12">
        <v>55650.51</v>
      </c>
      <c r="E3257" s="10">
        <v>2.0600999999999998</v>
      </c>
      <c r="F3257" s="12">
        <v>8.5</v>
      </c>
      <c r="H3257" s="19">
        <f t="shared" si="3635"/>
        <v>6.0714667803898532</v>
      </c>
      <c r="I3257" s="19">
        <f t="shared" si="3636"/>
        <v>3.287094506792688</v>
      </c>
      <c r="J3257" s="19">
        <f t="shared" si="3637"/>
        <v>1.0337235306882093</v>
      </c>
      <c r="K3257" s="30">
        <f t="shared" si="3632"/>
        <v>0.65741890135853764</v>
      </c>
      <c r="L3257" s="30">
        <f t="shared" si="3633"/>
        <v>0.82697882455056748</v>
      </c>
      <c r="M3257" s="30">
        <f t="shared" si="3630"/>
        <v>1.4843977259091052</v>
      </c>
      <c r="O3257" s="20">
        <f t="shared" si="3638"/>
        <v>1.0926259736093513E-2</v>
      </c>
      <c r="P3257" s="20">
        <f t="shared" si="3639"/>
        <v>-5.0914468735413498E-3</v>
      </c>
      <c r="Q3257" s="20">
        <f t="shared" si="3640"/>
        <v>1.9395072488919141E-3</v>
      </c>
      <c r="S3257" s="20">
        <f t="shared" ref="S3257:U3257" si="3686">_xlfn.STDEV.S(O3237:O3257)*SQRT(252)</f>
        <v>0.289116420796456</v>
      </c>
      <c r="T3257" s="20">
        <f t="shared" si="3686"/>
        <v>0.23884555435560867</v>
      </c>
      <c r="U3257" s="20">
        <f t="shared" si="3686"/>
        <v>0.22694497043141201</v>
      </c>
    </row>
    <row r="3258" spans="1:21" x14ac:dyDescent="0.2">
      <c r="A3258" s="1" t="s">
        <v>660</v>
      </c>
      <c r="B3258" s="13">
        <v>41074</v>
      </c>
      <c r="C3258" s="12">
        <v>1329.1</v>
      </c>
      <c r="D3258" s="12">
        <v>55351.67</v>
      </c>
      <c r="E3258" s="10">
        <v>2.0688</v>
      </c>
      <c r="F3258" s="12">
        <v>8.5</v>
      </c>
      <c r="H3258" s="19">
        <f t="shared" si="3635"/>
        <v>6.0734103921294906</v>
      </c>
      <c r="I3258" s="19">
        <f t="shared" si="3636"/>
        <v>3.2694430005906794</v>
      </c>
      <c r="J3258" s="19">
        <f t="shared" si="3637"/>
        <v>1.0493156401040344</v>
      </c>
      <c r="K3258" s="30">
        <f t="shared" si="3632"/>
        <v>0.65388860011813588</v>
      </c>
      <c r="L3258" s="30">
        <f t="shared" si="3633"/>
        <v>0.83945251208322758</v>
      </c>
      <c r="M3258" s="30">
        <f t="shared" si="3630"/>
        <v>1.4933411122013633</v>
      </c>
      <c r="O3258" s="20">
        <f t="shared" si="3638"/>
        <v>-5.3699418028694268E-3</v>
      </c>
      <c r="P3258" s="20">
        <f t="shared" si="3639"/>
        <v>1.5083442480451792E-2</v>
      </c>
      <c r="Q3258" s="20">
        <f t="shared" si="3640"/>
        <v>6.0249258915974213E-3</v>
      </c>
      <c r="S3258" s="20">
        <f t="shared" ref="S3258:U3258" si="3687">_xlfn.STDEV.S(O3238:O3258)*SQRT(252)</f>
        <v>0.2889108449060937</v>
      </c>
      <c r="T3258" s="20">
        <f t="shared" si="3687"/>
        <v>0.24311230253098801</v>
      </c>
      <c r="U3258" s="20">
        <f t="shared" si="3687"/>
        <v>0.22700678534499039</v>
      </c>
    </row>
    <row r="3259" spans="1:21" x14ac:dyDescent="0.2">
      <c r="A3259" s="1" t="s">
        <v>661</v>
      </c>
      <c r="B3259" s="13">
        <v>41075</v>
      </c>
      <c r="C3259" s="12">
        <v>1342.84</v>
      </c>
      <c r="D3259" s="12">
        <v>56104.69</v>
      </c>
      <c r="E3259" s="10">
        <v>2.044</v>
      </c>
      <c r="F3259" s="12">
        <v>8.5</v>
      </c>
      <c r="H3259" s="19">
        <f t="shared" si="3635"/>
        <v>6.0753546260625342</v>
      </c>
      <c r="I3259" s="19">
        <f t="shared" si="3636"/>
        <v>3.3139214412286004</v>
      </c>
      <c r="J3259" s="19">
        <f t="shared" si="3637"/>
        <v>1.0474544384836897</v>
      </c>
      <c r="K3259" s="30">
        <f t="shared" si="3632"/>
        <v>0.66278428824572011</v>
      </c>
      <c r="L3259" s="30">
        <f t="shared" si="3633"/>
        <v>0.83796355078695184</v>
      </c>
      <c r="M3259" s="30">
        <f t="shared" si="3630"/>
        <v>1.5007478390326718</v>
      </c>
      <c r="O3259" s="20">
        <f t="shared" si="3638"/>
        <v>1.3604286916727215E-2</v>
      </c>
      <c r="P3259" s="20">
        <f t="shared" si="3639"/>
        <v>-1.7737290374898462E-3</v>
      </c>
      <c r="Q3259" s="20">
        <f t="shared" si="3640"/>
        <v>4.9598358812945609E-3</v>
      </c>
      <c r="S3259" s="20">
        <f t="shared" ref="S3259:U3259" si="3688">_xlfn.STDEV.S(O3239:O3259)*SQRT(252)</f>
        <v>0.26655341332546822</v>
      </c>
      <c r="T3259" s="20">
        <f t="shared" si="3688"/>
        <v>0.23560481635285055</v>
      </c>
      <c r="U3259" s="20">
        <f t="shared" si="3688"/>
        <v>0.20962187017627848</v>
      </c>
    </row>
    <row r="3260" spans="1:21" x14ac:dyDescent="0.2">
      <c r="A3260" s="1" t="s">
        <v>662</v>
      </c>
      <c r="B3260" s="13">
        <v>41078</v>
      </c>
      <c r="C3260" s="12">
        <v>1344.78</v>
      </c>
      <c r="D3260" s="12">
        <v>56195.21</v>
      </c>
      <c r="E3260" s="10">
        <v>2.0630999999999999</v>
      </c>
      <c r="F3260" s="12">
        <v>8.5</v>
      </c>
      <c r="H3260" s="19">
        <f t="shared" si="3635"/>
        <v>6.0772994823881614</v>
      </c>
      <c r="I3260" s="19">
        <f t="shared" si="3636"/>
        <v>3.3192681630242293</v>
      </c>
      <c r="J3260" s="19">
        <f t="shared" si="3637"/>
        <v>1.0587696927144423</v>
      </c>
      <c r="K3260" s="30">
        <f t="shared" si="3632"/>
        <v>0.66385363260484587</v>
      </c>
      <c r="L3260" s="30">
        <f t="shared" si="3633"/>
        <v>0.84701575417155395</v>
      </c>
      <c r="M3260" s="30">
        <f t="shared" si="3630"/>
        <v>1.5108693867763998</v>
      </c>
      <c r="O3260" s="20">
        <f t="shared" si="3638"/>
        <v>1.6134123546533985E-3</v>
      </c>
      <c r="P3260" s="20">
        <f t="shared" si="3639"/>
        <v>1.0802621875499296E-2</v>
      </c>
      <c r="Q3260" s="20">
        <f t="shared" si="3640"/>
        <v>6.7443360439898292E-3</v>
      </c>
      <c r="S3260" s="20">
        <f t="shared" ref="S3260:U3260" si="3689">_xlfn.STDEV.S(O3240:O3260)*SQRT(252)</f>
        <v>0.26538055964497753</v>
      </c>
      <c r="T3260" s="20">
        <f t="shared" si="3689"/>
        <v>0.23681386807700708</v>
      </c>
      <c r="U3260" s="20">
        <f t="shared" si="3689"/>
        <v>0.2101831757239232</v>
      </c>
    </row>
    <row r="3261" spans="1:21" x14ac:dyDescent="0.2">
      <c r="A3261" s="1" t="s">
        <v>663</v>
      </c>
      <c r="B3261" s="13">
        <v>41079</v>
      </c>
      <c r="C3261" s="12">
        <v>1357.98</v>
      </c>
      <c r="D3261" s="12">
        <v>57195.49</v>
      </c>
      <c r="E3261" s="10">
        <v>2.0436999999999999</v>
      </c>
      <c r="F3261" s="12">
        <v>8.5</v>
      </c>
      <c r="H3261" s="19">
        <f t="shared" si="3635"/>
        <v>6.0792449613056139</v>
      </c>
      <c r="I3261" s="19">
        <f t="shared" si="3636"/>
        <v>3.3783514471352754</v>
      </c>
      <c r="J3261" s="19">
        <f t="shared" si="3637"/>
        <v>1.0591086115945683</v>
      </c>
      <c r="K3261" s="30">
        <f t="shared" si="3632"/>
        <v>0.67567028942705509</v>
      </c>
      <c r="L3261" s="30">
        <f t="shared" si="3633"/>
        <v>0.84728688927565465</v>
      </c>
      <c r="M3261" s="30">
        <f t="shared" si="3630"/>
        <v>1.5229571787027099</v>
      </c>
      <c r="O3261" s="20">
        <f t="shared" si="3638"/>
        <v>1.7800093637874159E-2</v>
      </c>
      <c r="P3261" s="20">
        <f t="shared" si="3639"/>
        <v>3.2010632950507656E-4</v>
      </c>
      <c r="Q3261" s="20">
        <f t="shared" si="3640"/>
        <v>8.0005538745480109E-3</v>
      </c>
      <c r="S3261" s="20">
        <f t="shared" ref="S3261:U3261" si="3690">_xlfn.STDEV.S(O3241:O3261)*SQRT(252)</f>
        <v>0.23809202376322583</v>
      </c>
      <c r="T3261" s="20">
        <f t="shared" si="3690"/>
        <v>0.21557599839846159</v>
      </c>
      <c r="U3261" s="20">
        <f t="shared" si="3690"/>
        <v>0.17844165838691958</v>
      </c>
    </row>
    <row r="3262" spans="1:21" x14ac:dyDescent="0.2">
      <c r="A3262" s="1" t="s">
        <v>664</v>
      </c>
      <c r="B3262" s="13">
        <v>41080</v>
      </c>
      <c r="C3262" s="12">
        <v>1355.69</v>
      </c>
      <c r="D3262" s="12">
        <v>57166.55</v>
      </c>
      <c r="E3262" s="10">
        <v>2.0289999999999999</v>
      </c>
      <c r="F3262" s="12">
        <v>8.5</v>
      </c>
      <c r="H3262" s="19">
        <f t="shared" si="3635"/>
        <v>6.0811910630141979</v>
      </c>
      <c r="I3262" s="19">
        <f t="shared" si="3636"/>
        <v>3.3766420555227534</v>
      </c>
      <c r="J3262" s="19">
        <f t="shared" si="3637"/>
        <v>1.0497174581897302</v>
      </c>
      <c r="K3262" s="30">
        <f t="shared" si="3632"/>
        <v>0.67532841110455077</v>
      </c>
      <c r="L3262" s="30">
        <f t="shared" si="3633"/>
        <v>0.83977396655178416</v>
      </c>
      <c r="M3262" s="30">
        <f t="shared" si="3630"/>
        <v>1.5151023776563348</v>
      </c>
      <c r="O3262" s="20">
        <f t="shared" si="3638"/>
        <v>-5.0598395083245595E-4</v>
      </c>
      <c r="P3262" s="20">
        <f t="shared" si="3639"/>
        <v>-8.8670352615668468E-3</v>
      </c>
      <c r="Q3262" s="20">
        <f t="shared" si="3640"/>
        <v>-5.1575980967935031E-3</v>
      </c>
      <c r="S3262" s="20">
        <f t="shared" ref="S3262:U3262" si="3691">_xlfn.STDEV.S(O3242:O3262)*SQRT(252)</f>
        <v>0.21533598402851453</v>
      </c>
      <c r="T3262" s="20">
        <f t="shared" si="3691"/>
        <v>0.21791290932897664</v>
      </c>
      <c r="U3262" s="20">
        <f t="shared" si="3691"/>
        <v>0.17627278665818652</v>
      </c>
    </row>
    <row r="3263" spans="1:21" x14ac:dyDescent="0.2">
      <c r="A3263" s="1" t="s">
        <v>665</v>
      </c>
      <c r="B3263" s="13">
        <v>41081</v>
      </c>
      <c r="C3263" s="12">
        <v>1325.51</v>
      </c>
      <c r="D3263" s="12">
        <v>55505.17</v>
      </c>
      <c r="E3263" s="10">
        <v>2.036</v>
      </c>
      <c r="F3263" s="12">
        <v>8.5</v>
      </c>
      <c r="H3263" s="19">
        <f t="shared" si="3635"/>
        <v>6.083137787713282</v>
      </c>
      <c r="I3263" s="19">
        <f t="shared" si="3636"/>
        <v>3.2785097460130066</v>
      </c>
      <c r="J3263" s="19">
        <f t="shared" si="3637"/>
        <v>1.0298898137668564</v>
      </c>
      <c r="K3263" s="30">
        <f t="shared" si="3632"/>
        <v>0.65570194920260139</v>
      </c>
      <c r="L3263" s="30">
        <f t="shared" si="3633"/>
        <v>0.82391185101348519</v>
      </c>
      <c r="M3263" s="30">
        <f t="shared" si="3630"/>
        <v>1.4796138002160866</v>
      </c>
      <c r="O3263" s="20">
        <f t="shared" si="3638"/>
        <v>-2.9062100126735047E-2</v>
      </c>
      <c r="P3263" s="20">
        <f t="shared" si="3639"/>
        <v>-1.888855355141672E-2</v>
      </c>
      <c r="Q3263" s="20">
        <f t="shared" si="3640"/>
        <v>-2.3423220743105433E-2</v>
      </c>
      <c r="S3263" s="20">
        <f t="shared" ref="S3263:U3263" si="3692">_xlfn.STDEV.S(O3243:O3263)*SQRT(252)</f>
        <v>0.23880674931414475</v>
      </c>
      <c r="T3263" s="20">
        <f t="shared" si="3692"/>
        <v>0.21969591830011423</v>
      </c>
      <c r="U3263" s="20">
        <f t="shared" si="3692"/>
        <v>0.19485184034656886</v>
      </c>
    </row>
    <row r="3264" spans="1:21" x14ac:dyDescent="0.2">
      <c r="A3264" s="1" t="s">
        <v>666</v>
      </c>
      <c r="B3264" s="13">
        <v>41082</v>
      </c>
      <c r="C3264" s="12">
        <v>1335.02</v>
      </c>
      <c r="D3264" s="12">
        <v>55439.5</v>
      </c>
      <c r="E3264" s="10">
        <v>2.0552000000000001</v>
      </c>
      <c r="F3264" s="12">
        <v>8.5</v>
      </c>
      <c r="H3264" s="19">
        <f t="shared" si="3635"/>
        <v>6.0850851356022995</v>
      </c>
      <c r="I3264" s="19">
        <f t="shared" si="3636"/>
        <v>3.2746308328411224</v>
      </c>
      <c r="J3264" s="19">
        <f t="shared" si="3637"/>
        <v>1.0470606626366401</v>
      </c>
      <c r="K3264" s="30">
        <f t="shared" si="3632"/>
        <v>0.65492616656822455</v>
      </c>
      <c r="L3264" s="30">
        <f t="shared" si="3633"/>
        <v>0.83764853010931217</v>
      </c>
      <c r="M3264" s="30">
        <f t="shared" si="3630"/>
        <v>1.4925746966775368</v>
      </c>
      <c r="O3264" s="20">
        <f t="shared" si="3638"/>
        <v>-1.1831330306708576E-3</v>
      </c>
      <c r="P3264" s="20">
        <f t="shared" si="3639"/>
        <v>1.6672510631968285E-2</v>
      </c>
      <c r="Q3264" s="20">
        <f t="shared" si="3640"/>
        <v>8.7596482673772957E-3</v>
      </c>
      <c r="S3264" s="20">
        <f t="shared" ref="S3264:U3264" si="3693">_xlfn.STDEV.S(O3244:O3264)*SQRT(252)</f>
        <v>0.23556614740581253</v>
      </c>
      <c r="T3264" s="20">
        <f t="shared" si="3693"/>
        <v>0.21655267113739418</v>
      </c>
      <c r="U3264" s="20">
        <f t="shared" si="3693"/>
        <v>0.18874609163623141</v>
      </c>
    </row>
    <row r="3265" spans="1:21" x14ac:dyDescent="0.2">
      <c r="A3265" s="1" t="s">
        <v>667</v>
      </c>
      <c r="B3265" s="13">
        <v>41085</v>
      </c>
      <c r="C3265" s="12">
        <v>1313.72</v>
      </c>
      <c r="D3265" s="12">
        <v>53805.38</v>
      </c>
      <c r="E3265" s="10">
        <v>2.0714999999999999</v>
      </c>
      <c r="F3265" s="12">
        <v>8.5</v>
      </c>
      <c r="H3265" s="19">
        <f t="shared" si="3635"/>
        <v>6.0870331068807477</v>
      </c>
      <c r="I3265" s="19">
        <f t="shared" si="3636"/>
        <v>3.1781086828115885</v>
      </c>
      <c r="J3265" s="19">
        <f t="shared" si="3637"/>
        <v>1.0385268514072361</v>
      </c>
      <c r="K3265" s="30">
        <f t="shared" si="3632"/>
        <v>0.6356217365623178</v>
      </c>
      <c r="L3265" s="30">
        <f t="shared" si="3633"/>
        <v>0.83082148112578891</v>
      </c>
      <c r="M3265" s="30">
        <f t="shared" si="3630"/>
        <v>1.4664432176881066</v>
      </c>
      <c r="O3265" s="20">
        <f t="shared" si="3638"/>
        <v>-2.9475734810018195E-2</v>
      </c>
      <c r="P3265" s="20">
        <f t="shared" si="3639"/>
        <v>-8.1502548361569449E-3</v>
      </c>
      <c r="Q3265" s="20">
        <f t="shared" si="3640"/>
        <v>-1.750765241270591E-2</v>
      </c>
      <c r="S3265" s="20">
        <f t="shared" ref="S3265:U3265" si="3694">_xlfn.STDEV.S(O3245:O3265)*SQRT(252)</f>
        <v>0.25718277034398446</v>
      </c>
      <c r="T3265" s="20">
        <f t="shared" si="3694"/>
        <v>0.20647186562936642</v>
      </c>
      <c r="U3265" s="20">
        <f t="shared" si="3694"/>
        <v>0.19738285695553268</v>
      </c>
    </row>
    <row r="3266" spans="1:21" x14ac:dyDescent="0.2">
      <c r="A3266" s="1" t="s">
        <v>668</v>
      </c>
      <c r="B3266" s="13">
        <v>41086</v>
      </c>
      <c r="C3266" s="12">
        <v>1319.99</v>
      </c>
      <c r="D3266" s="12">
        <v>53836.57</v>
      </c>
      <c r="E3266" s="10">
        <v>2.0739999999999998</v>
      </c>
      <c r="F3266" s="12">
        <v>8.5</v>
      </c>
      <c r="H3266" s="19">
        <f t="shared" si="3635"/>
        <v>6.0889817017481871</v>
      </c>
      <c r="I3266" s="19">
        <f t="shared" si="3636"/>
        <v>3.179950974601311</v>
      </c>
      <c r="J3266" s="19">
        <f t="shared" si="3637"/>
        <v>1.0447427684092023</v>
      </c>
      <c r="K3266" s="30">
        <f t="shared" si="3632"/>
        <v>0.63599019492026221</v>
      </c>
      <c r="L3266" s="30">
        <f t="shared" si="3633"/>
        <v>0.83579421472736193</v>
      </c>
      <c r="M3266" s="30">
        <f t="shared" si="3630"/>
        <v>1.4717844096476242</v>
      </c>
      <c r="O3266" s="20">
        <f t="shared" si="3638"/>
        <v>5.7968180877088216E-4</v>
      </c>
      <c r="P3266" s="20">
        <f t="shared" si="3639"/>
        <v>5.9853214132532528E-3</v>
      </c>
      <c r="Q3266" s="20">
        <f t="shared" si="3640"/>
        <v>3.6422766971764275E-3</v>
      </c>
      <c r="S3266" s="20">
        <f t="shared" ref="S3266:U3266" si="3695">_xlfn.STDEV.S(O3246:O3266)*SQRT(252)</f>
        <v>0.2520039177282411</v>
      </c>
      <c r="T3266" s="20">
        <f t="shared" si="3695"/>
        <v>0.20030899489513534</v>
      </c>
      <c r="U3266" s="20">
        <f t="shared" si="3695"/>
        <v>0.19755961863753022</v>
      </c>
    </row>
    <row r="3267" spans="1:21" x14ac:dyDescent="0.2">
      <c r="A3267" s="1" t="s">
        <v>669</v>
      </c>
      <c r="B3267" s="13">
        <v>41087</v>
      </c>
      <c r="C3267" s="12">
        <v>1331.85</v>
      </c>
      <c r="D3267" s="12">
        <v>53108.93</v>
      </c>
      <c r="E3267" s="10">
        <v>2.0760999999999998</v>
      </c>
      <c r="F3267" s="12">
        <v>8.5</v>
      </c>
      <c r="H3267" s="19">
        <f t="shared" si="3635"/>
        <v>6.0909309204042419</v>
      </c>
      <c r="I3267" s="19">
        <f t="shared" si="3636"/>
        <v>3.1369716479622087</v>
      </c>
      <c r="J3267" s="19">
        <f t="shared" si="3637"/>
        <v>1.0551970394377139</v>
      </c>
      <c r="K3267" s="30">
        <f t="shared" si="3632"/>
        <v>0.62739432959244179</v>
      </c>
      <c r="L3267" s="30">
        <f t="shared" si="3633"/>
        <v>0.84415763155017121</v>
      </c>
      <c r="M3267" s="30">
        <f t="shared" si="3630"/>
        <v>1.4715519611426129</v>
      </c>
      <c r="O3267" s="20">
        <f t="shared" si="3638"/>
        <v>-1.3515719890773159E-2</v>
      </c>
      <c r="P3267" s="20">
        <f t="shared" si="3639"/>
        <v>1.0006550267325665E-2</v>
      </c>
      <c r="Q3267" s="20">
        <f t="shared" si="3640"/>
        <v>-1.5793651807127773E-4</v>
      </c>
      <c r="S3267" s="20">
        <f t="shared" ref="S3267:U3267" si="3696">_xlfn.STDEV.S(O3247:O3267)*SQRT(252)</f>
        <v>0.2536362637692135</v>
      </c>
      <c r="T3267" s="20">
        <f t="shared" si="3696"/>
        <v>0.19259036731627049</v>
      </c>
      <c r="U3267" s="20">
        <f t="shared" si="3696"/>
        <v>0.19668091820838768</v>
      </c>
    </row>
    <row r="3268" spans="1:21" x14ac:dyDescent="0.2">
      <c r="A3268" s="1" t="s">
        <v>670</v>
      </c>
      <c r="B3268" s="13">
        <v>41088</v>
      </c>
      <c r="C3268" s="12">
        <v>1329.04</v>
      </c>
      <c r="D3268" s="12">
        <v>52652.25</v>
      </c>
      <c r="E3268" s="10">
        <v>2.09</v>
      </c>
      <c r="F3268" s="12">
        <v>8.5</v>
      </c>
      <c r="H3268" s="19">
        <f t="shared" si="3635"/>
        <v>6.0928807630486022</v>
      </c>
      <c r="I3268" s="19">
        <f t="shared" si="3636"/>
        <v>3.1099970466627402</v>
      </c>
      <c r="J3268" s="19">
        <f t="shared" si="3637"/>
        <v>1.0600206329024755</v>
      </c>
      <c r="K3268" s="30">
        <f t="shared" si="3632"/>
        <v>0.62199940933254805</v>
      </c>
      <c r="L3268" s="30">
        <f t="shared" si="3633"/>
        <v>0.84801650632198045</v>
      </c>
      <c r="M3268" s="30">
        <f t="shared" si="3630"/>
        <v>1.4700159156545285</v>
      </c>
      <c r="O3268" s="20">
        <f t="shared" si="3638"/>
        <v>-8.5989305376703573E-3</v>
      </c>
      <c r="P3268" s="20">
        <f t="shared" si="3639"/>
        <v>4.5712727428917077E-3</v>
      </c>
      <c r="Q3268" s="20">
        <f t="shared" si="3640"/>
        <v>-1.0438268770962544E-3</v>
      </c>
      <c r="S3268" s="20">
        <f t="shared" ref="S3268:U3268" si="3697">_xlfn.STDEV.S(O3248:O3268)*SQRT(252)</f>
        <v>0.24999646985049906</v>
      </c>
      <c r="T3268" s="20">
        <f t="shared" si="3697"/>
        <v>0.18948536143682621</v>
      </c>
      <c r="U3268" s="20">
        <f t="shared" si="3697"/>
        <v>0.19222819945569722</v>
      </c>
    </row>
    <row r="3269" spans="1:21" x14ac:dyDescent="0.2">
      <c r="A3269" s="1" t="s">
        <v>671</v>
      </c>
      <c r="B3269" s="13">
        <v>41089</v>
      </c>
      <c r="C3269" s="12">
        <v>1362.16</v>
      </c>
      <c r="D3269" s="12">
        <v>54354.63</v>
      </c>
      <c r="E3269" s="10">
        <v>2.0209999999999999</v>
      </c>
      <c r="F3269" s="12">
        <v>8.5</v>
      </c>
      <c r="H3269" s="19">
        <f t="shared" si="3635"/>
        <v>6.0948312298810192</v>
      </c>
      <c r="I3269" s="19">
        <f t="shared" si="3636"/>
        <v>3.2105510927348018</v>
      </c>
      <c r="J3269" s="19">
        <f t="shared" si="3637"/>
        <v>1.0505686021094898</v>
      </c>
      <c r="K3269" s="30">
        <f t="shared" si="3632"/>
        <v>0.64211021854696038</v>
      </c>
      <c r="L3269" s="30">
        <f t="shared" si="3633"/>
        <v>0.84045488168759186</v>
      </c>
      <c r="M3269" s="30">
        <f t="shared" si="3630"/>
        <v>1.4825651002345523</v>
      </c>
      <c r="O3269" s="20">
        <f t="shared" si="3638"/>
        <v>3.2332521402219205E-2</v>
      </c>
      <c r="P3269" s="20">
        <f t="shared" si="3639"/>
        <v>-8.9168366158164369E-3</v>
      </c>
      <c r="Q3269" s="20">
        <f t="shared" si="3640"/>
        <v>8.5367678311403239E-3</v>
      </c>
      <c r="S3269" s="20">
        <f t="shared" ref="S3269:U3269" si="3698">_xlfn.STDEV.S(O3249:O3269)*SQRT(252)</f>
        <v>0.27166084444746696</v>
      </c>
      <c r="T3269" s="20">
        <f t="shared" si="3698"/>
        <v>0.19333104889817693</v>
      </c>
      <c r="U3269" s="20">
        <f t="shared" si="3698"/>
        <v>0.19227831003266327</v>
      </c>
    </row>
    <row r="3270" spans="1:21" x14ac:dyDescent="0.2">
      <c r="A3270" s="1" t="s">
        <v>672</v>
      </c>
      <c r="B3270" s="13">
        <v>41092</v>
      </c>
      <c r="C3270" s="12">
        <v>1365.51</v>
      </c>
      <c r="D3270" s="12">
        <v>54692.79</v>
      </c>
      <c r="E3270" s="10">
        <v>1.9890000000000001</v>
      </c>
      <c r="F3270" s="12">
        <v>8.5</v>
      </c>
      <c r="H3270" s="19">
        <f t="shared" si="3635"/>
        <v>6.0967823211013101</v>
      </c>
      <c r="I3270" s="19">
        <f t="shared" si="3636"/>
        <v>3.2305251033668165</v>
      </c>
      <c r="J3270" s="19">
        <f t="shared" si="3637"/>
        <v>1.0364769506437059</v>
      </c>
      <c r="K3270" s="30">
        <f t="shared" si="3632"/>
        <v>0.64610502067336339</v>
      </c>
      <c r="L3270" s="30">
        <f t="shared" si="3633"/>
        <v>0.82918156051496483</v>
      </c>
      <c r="M3270" s="30">
        <f t="shared" si="3630"/>
        <v>1.4752865811883282</v>
      </c>
      <c r="O3270" s="20">
        <f t="shared" si="3638"/>
        <v>6.2213651348561605E-3</v>
      </c>
      <c r="P3270" s="20">
        <f t="shared" si="3639"/>
        <v>-1.3413356764602091E-2</v>
      </c>
      <c r="Q3270" s="20">
        <f t="shared" si="3640"/>
        <v>-4.9094094047354986E-3</v>
      </c>
      <c r="S3270" s="20">
        <f t="shared" ref="S3270:U3270" si="3699">_xlfn.STDEV.S(O3250:O3270)*SQRT(252)</f>
        <v>0.26238109387066505</v>
      </c>
      <c r="T3270" s="20">
        <f t="shared" si="3699"/>
        <v>0.18725483429039413</v>
      </c>
      <c r="U3270" s="20">
        <f t="shared" si="3699"/>
        <v>0.17931869261706543</v>
      </c>
    </row>
    <row r="3271" spans="1:21" x14ac:dyDescent="0.2">
      <c r="A3271" s="1" t="s">
        <v>673</v>
      </c>
      <c r="B3271" s="13">
        <v>41093</v>
      </c>
      <c r="C3271" s="12">
        <v>1374.02</v>
      </c>
      <c r="D3271" s="12">
        <v>55780.32</v>
      </c>
      <c r="E3271" s="10">
        <v>1.9884999999999999</v>
      </c>
      <c r="F3271" s="12">
        <v>8.5</v>
      </c>
      <c r="H3271" s="19">
        <f t="shared" si="3635"/>
        <v>6.098734036909355</v>
      </c>
      <c r="I3271" s="19">
        <f t="shared" si="3636"/>
        <v>3.29476196101596</v>
      </c>
      <c r="J3271" s="19">
        <f t="shared" si="3637"/>
        <v>1.0426742064769423</v>
      </c>
      <c r="K3271" s="30">
        <f t="shared" si="3632"/>
        <v>0.65895239220319202</v>
      </c>
      <c r="L3271" s="30">
        <f t="shared" si="3633"/>
        <v>0.83413936518155385</v>
      </c>
      <c r="M3271" s="30">
        <f t="shared" si="3630"/>
        <v>1.4930917573847458</v>
      </c>
      <c r="O3271" s="20">
        <f t="shared" si="3638"/>
        <v>1.9884339416584851E-2</v>
      </c>
      <c r="P3271" s="20">
        <f t="shared" si="3639"/>
        <v>5.9791545093093035E-3</v>
      </c>
      <c r="Q3271" s="20">
        <f t="shared" si="3640"/>
        <v>1.2068960989312094E-2</v>
      </c>
      <c r="S3271" s="20">
        <f t="shared" ref="S3271:U3271" si="3700">_xlfn.STDEV.S(O3251:O3271)*SQRT(252)</f>
        <v>0.27012432590303903</v>
      </c>
      <c r="T3271" s="20">
        <f t="shared" si="3700"/>
        <v>0.18770832221504197</v>
      </c>
      <c r="U3271" s="20">
        <f t="shared" si="3700"/>
        <v>0.18286918681725498</v>
      </c>
    </row>
    <row r="3272" spans="1:21" x14ac:dyDescent="0.2">
      <c r="A3272" s="1" t="s">
        <v>674</v>
      </c>
      <c r="B3272" s="13">
        <v>41094</v>
      </c>
      <c r="C3272" s="12">
        <v>1374.02</v>
      </c>
      <c r="D3272" s="12">
        <v>56076.82</v>
      </c>
      <c r="E3272" s="10">
        <v>2.0198</v>
      </c>
      <c r="F3272" s="12">
        <v>8.5</v>
      </c>
      <c r="H3272" s="19">
        <f t="shared" si="3635"/>
        <v>6.1006863775050988</v>
      </c>
      <c r="I3272" s="19">
        <f t="shared" si="3636"/>
        <v>3.3122752510336801</v>
      </c>
      <c r="J3272" s="19">
        <f t="shared" si="3637"/>
        <v>1.0590864280825387</v>
      </c>
      <c r="K3272" s="30">
        <f t="shared" si="3632"/>
        <v>0.66245505020673612</v>
      </c>
      <c r="L3272" s="30">
        <f t="shared" si="3633"/>
        <v>0.84726914246603102</v>
      </c>
      <c r="M3272" s="30">
        <f t="shared" si="3630"/>
        <v>1.5097241926727671</v>
      </c>
      <c r="O3272" s="20">
        <f t="shared" si="3638"/>
        <v>5.3154947838234268E-3</v>
      </c>
      <c r="P3272" s="20">
        <f t="shared" si="3639"/>
        <v>1.5740507920543267E-2</v>
      </c>
      <c r="Q3272" s="20">
        <f t="shared" si="3640"/>
        <v>1.1139593535198555E-2</v>
      </c>
      <c r="S3272" s="20">
        <f t="shared" ref="S3272:U3272" si="3701">_xlfn.STDEV.S(O3252:O3272)*SQRT(252)</f>
        <v>0.26054020884215434</v>
      </c>
      <c r="T3272" s="20">
        <f t="shared" si="3701"/>
        <v>0.19280743150658267</v>
      </c>
      <c r="U3272" s="20">
        <f t="shared" si="3701"/>
        <v>0.18101887312298892</v>
      </c>
    </row>
    <row r="3273" spans="1:21" x14ac:dyDescent="0.2">
      <c r="A3273" s="1" t="s">
        <v>675</v>
      </c>
      <c r="B3273" s="13">
        <v>41095</v>
      </c>
      <c r="C3273" s="12">
        <v>1367.58</v>
      </c>
      <c r="D3273" s="12">
        <v>56379.06</v>
      </c>
      <c r="E3273" s="10">
        <v>2.0289999999999999</v>
      </c>
      <c r="F3273" s="12">
        <v>8.5</v>
      </c>
      <c r="H3273" s="19">
        <f t="shared" si="3635"/>
        <v>6.1026393430885495</v>
      </c>
      <c r="I3273" s="19">
        <f t="shared" si="3636"/>
        <v>3.3301275841701243</v>
      </c>
      <c r="J3273" s="19">
        <f t="shared" si="3637"/>
        <v>1.0589239438744189</v>
      </c>
      <c r="K3273" s="30">
        <f t="shared" si="3632"/>
        <v>0.66602551683402489</v>
      </c>
      <c r="L3273" s="30">
        <f t="shared" si="3633"/>
        <v>0.84713915509953519</v>
      </c>
      <c r="M3273" s="30">
        <f t="shared" si="3630"/>
        <v>1.5131646719335601</v>
      </c>
      <c r="O3273" s="20">
        <f t="shared" si="3638"/>
        <v>5.3897492760823784E-3</v>
      </c>
      <c r="P3273" s="20">
        <f t="shared" si="3639"/>
        <v>-1.5341921472267206E-4</v>
      </c>
      <c r="Q3273" s="20">
        <f t="shared" si="3640"/>
        <v>2.2788793327224166E-3</v>
      </c>
      <c r="S3273" s="20">
        <f t="shared" ref="S3273:U3273" si="3702">_xlfn.STDEV.S(O3253:O3273)*SQRT(252)</f>
        <v>0.23915316229276848</v>
      </c>
      <c r="T3273" s="20">
        <f t="shared" si="3702"/>
        <v>0.18427865646106995</v>
      </c>
      <c r="U3273" s="20">
        <f t="shared" si="3702"/>
        <v>0.16337734196517303</v>
      </c>
    </row>
    <row r="3274" spans="1:21" x14ac:dyDescent="0.2">
      <c r="A3274" s="1" t="s">
        <v>676</v>
      </c>
      <c r="B3274" s="13">
        <v>41096</v>
      </c>
      <c r="C3274" s="12">
        <v>1354.68</v>
      </c>
      <c r="D3274" s="12">
        <v>55394.05</v>
      </c>
      <c r="E3274" s="10">
        <v>2.0356000000000001</v>
      </c>
      <c r="F3274" s="12">
        <v>8.5</v>
      </c>
      <c r="H3274" s="19">
        <f t="shared" si="3635"/>
        <v>6.10459293385978</v>
      </c>
      <c r="I3274" s="19">
        <f t="shared" si="3636"/>
        <v>3.2719462492616778</v>
      </c>
      <c r="J3274" s="19">
        <f t="shared" si="3637"/>
        <v>1.052347422874701</v>
      </c>
      <c r="K3274" s="30">
        <f t="shared" si="3632"/>
        <v>0.6543892498523356</v>
      </c>
      <c r="L3274" s="30">
        <f t="shared" si="3633"/>
        <v>0.84187793829976076</v>
      </c>
      <c r="M3274" s="30">
        <f t="shared" ref="M3274:M3337" si="3703">I3274*$M$4+(1-$M$4)*J3274</f>
        <v>1.4962671881520964</v>
      </c>
      <c r="O3274" s="20">
        <f t="shared" si="3638"/>
        <v>-1.7471202960815502E-2</v>
      </c>
      <c r="P3274" s="20">
        <f t="shared" si="3639"/>
        <v>-6.2105697371008795E-3</v>
      </c>
      <c r="Q3274" s="20">
        <f t="shared" si="3640"/>
        <v>-1.1166982744760801E-2</v>
      </c>
      <c r="S3274" s="20">
        <f t="shared" ref="S3274:U3274" si="3704">_xlfn.STDEV.S(O3254:O3274)*SQRT(252)</f>
        <v>0.24849350273454396</v>
      </c>
      <c r="T3274" s="20">
        <f t="shared" si="3704"/>
        <v>0.18643657597077196</v>
      </c>
      <c r="U3274" s="20">
        <f t="shared" si="3704"/>
        <v>0.16962440400136819</v>
      </c>
    </row>
    <row r="3275" spans="1:21" x14ac:dyDescent="0.2">
      <c r="A3275" s="1" t="s">
        <v>677</v>
      </c>
      <c r="B3275" s="13">
        <v>41099</v>
      </c>
      <c r="C3275" s="12">
        <v>1352.46</v>
      </c>
      <c r="D3275" s="12">
        <v>55394.05</v>
      </c>
      <c r="E3275" s="10">
        <v>2.0308000000000002</v>
      </c>
      <c r="F3275" s="12">
        <v>8.5</v>
      </c>
      <c r="H3275" s="19">
        <f t="shared" si="3635"/>
        <v>6.1065471500189261</v>
      </c>
      <c r="I3275" s="19">
        <f t="shared" si="3636"/>
        <v>3.2719462492616778</v>
      </c>
      <c r="J3275" s="19">
        <f t="shared" si="3637"/>
        <v>1.048145477208128</v>
      </c>
      <c r="K3275" s="30">
        <f t="shared" ref="K3275:K3338" si="3705">I3275*$M$4</f>
        <v>0.6543892498523356</v>
      </c>
      <c r="L3275" s="30">
        <f t="shared" ref="L3275:L3338" si="3706">J3275*(1-$M$4)</f>
        <v>0.83851638176650245</v>
      </c>
      <c r="M3275" s="30">
        <f t="shared" si="3703"/>
        <v>1.492905631618838</v>
      </c>
      <c r="O3275" s="20">
        <f t="shared" si="3638"/>
        <v>0</v>
      </c>
      <c r="P3275" s="20">
        <f t="shared" si="3639"/>
        <v>-3.9929262667783849E-3</v>
      </c>
      <c r="Q3275" s="20">
        <f t="shared" si="3640"/>
        <v>-2.2466285165351207E-3</v>
      </c>
      <c r="S3275" s="20">
        <f t="shared" ref="S3275:U3275" si="3707">_xlfn.STDEV.S(O3255:O3275)*SQRT(252)</f>
        <v>0.24812031501807102</v>
      </c>
      <c r="T3275" s="20">
        <f t="shared" si="3707"/>
        <v>0.1794843962384996</v>
      </c>
      <c r="U3275" s="20">
        <f t="shared" si="3707"/>
        <v>0.16610860232295716</v>
      </c>
    </row>
    <row r="3276" spans="1:21" x14ac:dyDescent="0.2">
      <c r="A3276" s="1" t="s">
        <v>678</v>
      </c>
      <c r="B3276" s="13">
        <v>41100</v>
      </c>
      <c r="C3276" s="12">
        <v>1341.47</v>
      </c>
      <c r="D3276" s="12">
        <v>53705.82</v>
      </c>
      <c r="E3276" s="10">
        <v>2.0329999999999999</v>
      </c>
      <c r="F3276" s="12">
        <v>8.5</v>
      </c>
      <c r="H3276" s="19">
        <f t="shared" ref="H3276:H3339" si="3708">H3275*(1+(F3276-0.1)/100)^(1/252)</f>
        <v>6.1085019917661887</v>
      </c>
      <c r="I3276" s="19">
        <f t="shared" ref="H3276:I3339" si="3709">(D3276/D3275*I3275)</f>
        <v>3.172227997637342</v>
      </c>
      <c r="J3276" s="19">
        <f t="shared" ref="J3276:J3339" si="3710">((C3276*E3276)/(C3275*E3275))*J3275</f>
        <v>1.0407545637240974</v>
      </c>
      <c r="K3276" s="30">
        <f t="shared" si="3705"/>
        <v>0.63444559952746848</v>
      </c>
      <c r="L3276" s="30">
        <f t="shared" si="3706"/>
        <v>0.83260365097927791</v>
      </c>
      <c r="M3276" s="30">
        <f t="shared" si="3703"/>
        <v>1.4670492505067463</v>
      </c>
      <c r="O3276" s="20">
        <f t="shared" ref="O3276:O3339" si="3711">I3276/I3275-1</f>
        <v>-3.0476738927736835E-2</v>
      </c>
      <c r="P3276" s="20">
        <f t="shared" ref="P3276:P3339" si="3712">J3276/J3275-1</f>
        <v>-7.0514195259586687E-3</v>
      </c>
      <c r="Q3276" s="20">
        <f t="shared" ref="Q3276:Q3339" si="3713">M3276/M3275-1</f>
        <v>-1.7319501356595657E-2</v>
      </c>
      <c r="S3276" s="20">
        <f t="shared" ref="S3276:U3276" si="3714">_xlfn.STDEV.S(O3256:O3276)*SQRT(252)</f>
        <v>0.2696714735298682</v>
      </c>
      <c r="T3276" s="20">
        <f t="shared" si="3714"/>
        <v>0.17493457928635731</v>
      </c>
      <c r="U3276" s="20">
        <f t="shared" si="3714"/>
        <v>0.17337856842906202</v>
      </c>
    </row>
    <row r="3277" spans="1:21" x14ac:dyDescent="0.2">
      <c r="A3277" s="1" t="s">
        <v>679</v>
      </c>
      <c r="B3277" s="13">
        <v>41101</v>
      </c>
      <c r="C3277" s="12">
        <v>1341.45</v>
      </c>
      <c r="D3277" s="12">
        <v>53569.14</v>
      </c>
      <c r="E3277" s="10">
        <v>2.0306999999999999</v>
      </c>
      <c r="F3277" s="12">
        <v>8.5</v>
      </c>
      <c r="H3277" s="19">
        <f t="shared" si="3708"/>
        <v>6.1104574593018333</v>
      </c>
      <c r="I3277" s="19">
        <f t="shared" si="3709"/>
        <v>3.1641547548730182</v>
      </c>
      <c r="J3277" s="19">
        <f t="shared" si="3710"/>
        <v>1.039561624661866</v>
      </c>
      <c r="K3277" s="30">
        <f t="shared" si="3705"/>
        <v>0.63283095097460373</v>
      </c>
      <c r="L3277" s="30">
        <f t="shared" si="3706"/>
        <v>0.83164929972949286</v>
      </c>
      <c r="M3277" s="30">
        <f t="shared" si="3703"/>
        <v>1.4644802507040966</v>
      </c>
      <c r="O3277" s="20">
        <f t="shared" si="3711"/>
        <v>-2.5449755724799017E-3</v>
      </c>
      <c r="P3277" s="20">
        <f t="shared" si="3712"/>
        <v>-1.1462251560663272E-3</v>
      </c>
      <c r="Q3277" s="20">
        <f t="shared" si="3713"/>
        <v>-1.751133986648612E-3</v>
      </c>
      <c r="S3277" s="20">
        <f t="shared" ref="S3277:U3277" si="3715">_xlfn.STDEV.S(O3257:O3277)*SQRT(252)</f>
        <v>0.26020261496331026</v>
      </c>
      <c r="T3277" s="20">
        <f t="shared" si="3715"/>
        <v>0.15708704004433979</v>
      </c>
      <c r="U3277" s="20">
        <f t="shared" si="3715"/>
        <v>0.15660337833246693</v>
      </c>
    </row>
    <row r="3278" spans="1:21" x14ac:dyDescent="0.2">
      <c r="A3278" s="1" t="s">
        <v>680</v>
      </c>
      <c r="B3278" s="13">
        <v>41102</v>
      </c>
      <c r="C3278" s="12">
        <v>1334.76</v>
      </c>
      <c r="D3278" s="12">
        <v>53420.87</v>
      </c>
      <c r="E3278" s="10">
        <v>2.0468000000000002</v>
      </c>
      <c r="F3278" s="12">
        <v>8</v>
      </c>
      <c r="H3278" s="19">
        <f t="shared" si="3708"/>
        <v>6.1123014149156782</v>
      </c>
      <c r="I3278" s="19">
        <f t="shared" si="3709"/>
        <v>3.15539692852925</v>
      </c>
      <c r="J3278" s="19">
        <f t="shared" si="3710"/>
        <v>1.0425780377276128</v>
      </c>
      <c r="K3278" s="30">
        <f t="shared" si="3705"/>
        <v>0.63107938570585009</v>
      </c>
      <c r="L3278" s="30">
        <f t="shared" si="3706"/>
        <v>0.83406243018209025</v>
      </c>
      <c r="M3278" s="30">
        <f t="shared" si="3703"/>
        <v>1.4651418158879403</v>
      </c>
      <c r="O3278" s="20">
        <f t="shared" si="3711"/>
        <v>-2.7678249081466433E-3</v>
      </c>
      <c r="P3278" s="20">
        <f t="shared" si="3712"/>
        <v>2.9016202543337144E-3</v>
      </c>
      <c r="Q3278" s="20">
        <f t="shared" si="3713"/>
        <v>4.5174059774844011E-4</v>
      </c>
      <c r="S3278" s="20">
        <f t="shared" ref="S3278:U3278" si="3716">_xlfn.STDEV.S(O3258:O3278)*SQRT(252)</f>
        <v>0.25647995006677482</v>
      </c>
      <c r="T3278" s="20">
        <f t="shared" si="3716"/>
        <v>0.15621465713399635</v>
      </c>
      <c r="U3278" s="20">
        <f t="shared" si="3716"/>
        <v>0.15639552420159233</v>
      </c>
    </row>
    <row r="3279" spans="1:21" x14ac:dyDescent="0.2">
      <c r="A3279" s="1" t="s">
        <v>681</v>
      </c>
      <c r="B3279" s="13">
        <v>41103</v>
      </c>
      <c r="C3279" s="12">
        <v>1356.78</v>
      </c>
      <c r="D3279" s="12">
        <v>54330.51</v>
      </c>
      <c r="E3279" s="10">
        <v>2.0335000000000001</v>
      </c>
      <c r="F3279" s="12">
        <v>8</v>
      </c>
      <c r="H3279" s="19">
        <f t="shared" si="3708"/>
        <v>6.114145926980874</v>
      </c>
      <c r="I3279" s="19">
        <f t="shared" si="3709"/>
        <v>3.2091264028352158</v>
      </c>
      <c r="J3279" s="19">
        <f t="shared" si="3710"/>
        <v>1.0528914291440232</v>
      </c>
      <c r="K3279" s="30">
        <f t="shared" si="3705"/>
        <v>0.64182528056704324</v>
      </c>
      <c r="L3279" s="30">
        <f t="shared" si="3706"/>
        <v>0.84231314331521867</v>
      </c>
      <c r="M3279" s="30">
        <f t="shared" si="3703"/>
        <v>1.4841384238822619</v>
      </c>
      <c r="O3279" s="20">
        <f t="shared" si="3711"/>
        <v>1.7027802055638475E-2</v>
      </c>
      <c r="P3279" s="20">
        <f t="shared" si="3712"/>
        <v>9.8922009127386801E-3</v>
      </c>
      <c r="Q3279" s="20">
        <f t="shared" si="3713"/>
        <v>1.2965712798804319E-2</v>
      </c>
      <c r="S3279" s="20">
        <f t="shared" ref="S3279:U3279" si="3717">_xlfn.STDEV.S(O3259:O3279)*SQRT(252)</f>
        <v>0.26419407159213276</v>
      </c>
      <c r="T3279" s="20">
        <f t="shared" si="3717"/>
        <v>0.15103765868958277</v>
      </c>
      <c r="U3279" s="20">
        <f t="shared" si="3717"/>
        <v>0.1618395637852191</v>
      </c>
    </row>
    <row r="3280" spans="1:21" x14ac:dyDescent="0.2">
      <c r="A3280" s="1" t="s">
        <v>682</v>
      </c>
      <c r="B3280" s="13">
        <v>41106</v>
      </c>
      <c r="C3280" s="12">
        <v>1353.64</v>
      </c>
      <c r="D3280" s="12">
        <v>53401.8</v>
      </c>
      <c r="E3280" s="10">
        <v>2.0377999999999998</v>
      </c>
      <c r="F3280" s="12">
        <v>8</v>
      </c>
      <c r="H3280" s="19">
        <f t="shared" si="3708"/>
        <v>6.1159909956653404</v>
      </c>
      <c r="I3280" s="19">
        <f t="shared" si="3709"/>
        <v>3.154270525694046</v>
      </c>
      <c r="J3280" s="19">
        <f t="shared" si="3710"/>
        <v>1.0526759907212766</v>
      </c>
      <c r="K3280" s="30">
        <f t="shared" si="3705"/>
        <v>0.63085410513880924</v>
      </c>
      <c r="L3280" s="30">
        <f t="shared" si="3706"/>
        <v>0.84214079257702135</v>
      </c>
      <c r="M3280" s="30">
        <f t="shared" si="3703"/>
        <v>1.4729948977158305</v>
      </c>
      <c r="O3280" s="20">
        <f t="shared" si="3711"/>
        <v>-1.7093710329610379E-2</v>
      </c>
      <c r="P3280" s="20">
        <f t="shared" si="3712"/>
        <v>-2.0461599057919333E-4</v>
      </c>
      <c r="Q3280" s="20">
        <f t="shared" si="3713"/>
        <v>-7.5084143009260806E-3</v>
      </c>
      <c r="S3280" s="20">
        <f t="shared" ref="S3280:U3280" si="3718">_xlfn.STDEV.S(O3260:O3280)*SQRT(252)</f>
        <v>0.264574198021582</v>
      </c>
      <c r="T3280" s="20">
        <f t="shared" si="3718"/>
        <v>0.15087634916881923</v>
      </c>
      <c r="U3280" s="20">
        <f t="shared" si="3718"/>
        <v>0.16254941860651176</v>
      </c>
    </row>
    <row r="3281" spans="1:21" x14ac:dyDescent="0.2">
      <c r="A3281" s="1" t="s">
        <v>683</v>
      </c>
      <c r="B3281" s="13">
        <v>41107</v>
      </c>
      <c r="C3281" s="12">
        <v>1363.67</v>
      </c>
      <c r="D3281" s="12">
        <v>53909.47</v>
      </c>
      <c r="E3281" s="10">
        <v>2.0346000000000002</v>
      </c>
      <c r="F3281" s="12">
        <v>8</v>
      </c>
      <c r="H3281" s="19">
        <f t="shared" si="3708"/>
        <v>6.1178366211370498</v>
      </c>
      <c r="I3281" s="19">
        <f t="shared" si="3709"/>
        <v>3.1842569403425989</v>
      </c>
      <c r="J3281" s="19">
        <f t="shared" si="3710"/>
        <v>1.0588106648559452</v>
      </c>
      <c r="K3281" s="30">
        <f t="shared" si="3705"/>
        <v>0.63685138806851982</v>
      </c>
      <c r="L3281" s="30">
        <f t="shared" si="3706"/>
        <v>0.84704853188475626</v>
      </c>
      <c r="M3281" s="30">
        <f t="shared" si="3703"/>
        <v>1.4838999199532761</v>
      </c>
      <c r="O3281" s="20">
        <f t="shared" si="3711"/>
        <v>9.5066083914774335E-3</v>
      </c>
      <c r="P3281" s="20">
        <f t="shared" si="3712"/>
        <v>5.8276945505950639E-3</v>
      </c>
      <c r="Q3281" s="20">
        <f t="shared" si="3713"/>
        <v>7.4032993965940097E-3</v>
      </c>
      <c r="S3281" s="20">
        <f t="shared" ref="S3281:U3281" si="3719">_xlfn.STDEV.S(O3261:O3281)*SQRT(252)</f>
        <v>0.2674112897431733</v>
      </c>
      <c r="T3281" s="20">
        <f t="shared" si="3719"/>
        <v>0.14744982113312552</v>
      </c>
      <c r="U3281" s="20">
        <f t="shared" si="3719"/>
        <v>0.16295226365898802</v>
      </c>
    </row>
    <row r="3282" spans="1:21" x14ac:dyDescent="0.2">
      <c r="A3282" s="1" t="s">
        <v>684</v>
      </c>
      <c r="B3282" s="13">
        <v>41108</v>
      </c>
      <c r="C3282" s="12">
        <v>1372.78</v>
      </c>
      <c r="D3282" s="12">
        <v>54583.13</v>
      </c>
      <c r="E3282" s="10">
        <v>2.0255999999999998</v>
      </c>
      <c r="F3282" s="12">
        <v>8</v>
      </c>
      <c r="H3282" s="19">
        <f t="shared" si="3708"/>
        <v>6.1196828035640234</v>
      </c>
      <c r="I3282" s="19">
        <f t="shared" si="3709"/>
        <v>3.2240478440638038</v>
      </c>
      <c r="J3282" s="19">
        <f t="shared" si="3710"/>
        <v>1.0611691412102755</v>
      </c>
      <c r="K3282" s="30">
        <f t="shared" si="3705"/>
        <v>0.64480956881276086</v>
      </c>
      <c r="L3282" s="30">
        <f t="shared" si="3706"/>
        <v>0.84893531296822045</v>
      </c>
      <c r="M3282" s="30">
        <f t="shared" si="3703"/>
        <v>1.4937448817809813</v>
      </c>
      <c r="O3282" s="20">
        <f t="shared" si="3711"/>
        <v>1.2496134723639418E-2</v>
      </c>
      <c r="P3282" s="20">
        <f t="shared" si="3712"/>
        <v>2.2274769537300454E-3</v>
      </c>
      <c r="Q3282" s="20">
        <f t="shared" si="3713"/>
        <v>6.6345187403307193E-3</v>
      </c>
      <c r="S3282" s="20">
        <f t="shared" ref="S3282:U3282" si="3720">_xlfn.STDEV.S(O3262:O3282)*SQRT(252)</f>
        <v>0.26309941379645829</v>
      </c>
      <c r="T3282" s="20">
        <f t="shared" si="3720"/>
        <v>0.14764290954823522</v>
      </c>
      <c r="U3282" s="20">
        <f t="shared" si="3720"/>
        <v>0.16208838440109979</v>
      </c>
    </row>
    <row r="3283" spans="1:21" x14ac:dyDescent="0.2">
      <c r="A3283" s="1" t="s">
        <v>685</v>
      </c>
      <c r="B3283" s="13">
        <v>41109</v>
      </c>
      <c r="C3283" s="12">
        <v>1376.51</v>
      </c>
      <c r="D3283" s="12">
        <v>55346.65</v>
      </c>
      <c r="E3283" s="10">
        <v>2.0236000000000001</v>
      </c>
      <c r="F3283" s="12">
        <v>8</v>
      </c>
      <c r="H3283" s="19">
        <f t="shared" si="3708"/>
        <v>6.1215295431143337</v>
      </c>
      <c r="I3283" s="19">
        <f t="shared" si="3709"/>
        <v>3.2691464855286592</v>
      </c>
      <c r="J3283" s="19">
        <f t="shared" si="3710"/>
        <v>1.0630018542095978</v>
      </c>
      <c r="K3283" s="30">
        <f t="shared" si="3705"/>
        <v>0.6538292971057319</v>
      </c>
      <c r="L3283" s="30">
        <f t="shared" si="3706"/>
        <v>0.85040148336767829</v>
      </c>
      <c r="M3283" s="30">
        <f t="shared" si="3703"/>
        <v>1.5042307804734101</v>
      </c>
      <c r="O3283" s="20">
        <f t="shared" si="3711"/>
        <v>1.3988204780488012E-2</v>
      </c>
      <c r="P3283" s="20">
        <f t="shared" si="3712"/>
        <v>1.7270696330577984E-3</v>
      </c>
      <c r="Q3283" s="20">
        <f t="shared" si="3713"/>
        <v>7.019872550074524E-3</v>
      </c>
      <c r="S3283" s="20">
        <f t="shared" ref="S3283:U3283" si="3721">_xlfn.STDEV.S(O3263:O3283)*SQRT(252)</f>
        <v>0.26892704918536398</v>
      </c>
      <c r="T3283" s="20">
        <f t="shared" si="3721"/>
        <v>0.14402184693715309</v>
      </c>
      <c r="U3283" s="20">
        <f t="shared" si="3721"/>
        <v>0.16351448469175178</v>
      </c>
    </row>
    <row r="3284" spans="1:21" x14ac:dyDescent="0.2">
      <c r="A3284" s="1" t="s">
        <v>686</v>
      </c>
      <c r="B3284" s="13">
        <v>41110</v>
      </c>
      <c r="C3284" s="12">
        <v>1362.66</v>
      </c>
      <c r="D3284" s="12">
        <v>54194.79</v>
      </c>
      <c r="E3284" s="10">
        <v>2.0224000000000002</v>
      </c>
      <c r="F3284" s="12">
        <v>8</v>
      </c>
      <c r="H3284" s="19">
        <f t="shared" si="3708"/>
        <v>6.123376839956105</v>
      </c>
      <c r="I3284" s="19">
        <f t="shared" si="3709"/>
        <v>3.2011098641464972</v>
      </c>
      <c r="J3284" s="19">
        <f t="shared" si="3710"/>
        <v>1.0516822518120457</v>
      </c>
      <c r="K3284" s="30">
        <f t="shared" si="3705"/>
        <v>0.64022197282929949</v>
      </c>
      <c r="L3284" s="30">
        <f t="shared" si="3706"/>
        <v>0.84134580144963655</v>
      </c>
      <c r="M3284" s="30">
        <f t="shared" si="3703"/>
        <v>1.4815677742789362</v>
      </c>
      <c r="O3284" s="20">
        <f t="shared" si="3711"/>
        <v>-2.0811738379829636E-2</v>
      </c>
      <c r="P3284" s="20">
        <f t="shared" si="3712"/>
        <v>-1.0648713690126987E-2</v>
      </c>
      <c r="Q3284" s="20">
        <f t="shared" si="3713"/>
        <v>-1.506617633987084E-2</v>
      </c>
      <c r="S3284" s="20">
        <f t="shared" ref="S3284:U3284" si="3722">_xlfn.STDEV.S(O3264:O3284)*SQRT(252)</f>
        <v>0.25959170542128568</v>
      </c>
      <c r="T3284" s="20">
        <f t="shared" si="3722"/>
        <v>0.13229667227966221</v>
      </c>
      <c r="U3284" s="20">
        <f t="shared" si="3722"/>
        <v>0.15067748903190936</v>
      </c>
    </row>
    <row r="3285" spans="1:21" x14ac:dyDescent="0.2">
      <c r="A3285" s="1" t="s">
        <v>687</v>
      </c>
      <c r="B3285" s="13">
        <v>41113</v>
      </c>
      <c r="C3285" s="12">
        <v>1350.52</v>
      </c>
      <c r="D3285" s="12">
        <v>53033.96</v>
      </c>
      <c r="E3285" s="10">
        <v>2.0409000000000002</v>
      </c>
      <c r="F3285" s="12">
        <v>8</v>
      </c>
      <c r="H3285" s="19">
        <f t="shared" si="3708"/>
        <v>6.1252246942575104</v>
      </c>
      <c r="I3285" s="19">
        <f t="shared" si="3709"/>
        <v>3.1325434140578965</v>
      </c>
      <c r="J3285" s="19">
        <f t="shared" si="3710"/>
        <v>1.0518473722441648</v>
      </c>
      <c r="K3285" s="30">
        <f t="shared" si="3705"/>
        <v>0.62650868281157934</v>
      </c>
      <c r="L3285" s="30">
        <f t="shared" si="3706"/>
        <v>0.84147789779533189</v>
      </c>
      <c r="M3285" s="30">
        <f t="shared" si="3703"/>
        <v>1.4679865806069112</v>
      </c>
      <c r="O3285" s="20">
        <f t="shared" si="3711"/>
        <v>-2.1419586642922761E-2</v>
      </c>
      <c r="P3285" s="20">
        <f t="shared" si="3712"/>
        <v>1.5700600807377896E-4</v>
      </c>
      <c r="Q3285" s="20">
        <f t="shared" si="3713"/>
        <v>-9.1667717858096021E-3</v>
      </c>
      <c r="S3285" s="20">
        <f t="shared" ref="S3285:U3285" si="3723">_xlfn.STDEV.S(O3265:O3285)*SQRT(252)</f>
        <v>0.26905502957982375</v>
      </c>
      <c r="T3285" s="20">
        <f t="shared" si="3723"/>
        <v>0.11943844849135736</v>
      </c>
      <c r="U3285" s="20">
        <f t="shared" si="3723"/>
        <v>0.15050144035666638</v>
      </c>
    </row>
    <row r="3286" spans="1:21" x14ac:dyDescent="0.2">
      <c r="A3286" s="1" t="s">
        <v>688</v>
      </c>
      <c r="B3286" s="13">
        <v>41114</v>
      </c>
      <c r="C3286" s="12">
        <v>1338.31</v>
      </c>
      <c r="D3286" s="12">
        <v>52638.63</v>
      </c>
      <c r="E3286" s="10">
        <v>2.0415999999999999</v>
      </c>
      <c r="F3286" s="12">
        <v>8</v>
      </c>
      <c r="H3286" s="19">
        <f t="shared" si="3708"/>
        <v>6.1270731061867751</v>
      </c>
      <c r="I3286" s="19">
        <f t="shared" si="3709"/>
        <v>3.1091925575900876</v>
      </c>
      <c r="J3286" s="19">
        <f t="shared" si="3710"/>
        <v>1.0426951672817206</v>
      </c>
      <c r="K3286" s="30">
        <f t="shared" si="3705"/>
        <v>0.62183851151801761</v>
      </c>
      <c r="L3286" s="30">
        <f t="shared" si="3706"/>
        <v>0.83415613382537657</v>
      </c>
      <c r="M3286" s="30">
        <f t="shared" si="3703"/>
        <v>1.4559946453433943</v>
      </c>
      <c r="O3286" s="20">
        <f t="shared" si="3711"/>
        <v>-7.4542802385491047E-3</v>
      </c>
      <c r="P3286" s="20">
        <f t="shared" si="3712"/>
        <v>-8.7010769850739411E-3</v>
      </c>
      <c r="Q3286" s="20">
        <f t="shared" si="3713"/>
        <v>-8.1689679060683584E-3</v>
      </c>
      <c r="S3286" s="20">
        <f t="shared" ref="S3286:U3286" si="3724">_xlfn.STDEV.S(O3266:O3286)*SQRT(252)</f>
        <v>0.250893583281875</v>
      </c>
      <c r="T3286" s="20">
        <f t="shared" si="3724"/>
        <v>0.11994042046839302</v>
      </c>
      <c r="U3286" s="20">
        <f t="shared" si="3724"/>
        <v>0.14054546406206764</v>
      </c>
    </row>
    <row r="3287" spans="1:21" x14ac:dyDescent="0.2">
      <c r="A3287" s="1" t="s">
        <v>689</v>
      </c>
      <c r="B3287" s="13">
        <v>41115</v>
      </c>
      <c r="C3287" s="12">
        <v>1337.89</v>
      </c>
      <c r="D3287" s="12">
        <v>52607.54</v>
      </c>
      <c r="E3287" s="10">
        <v>2.04</v>
      </c>
      <c r="F3287" s="12">
        <v>8</v>
      </c>
      <c r="H3287" s="19">
        <f t="shared" si="3708"/>
        <v>6.1289220759121745</v>
      </c>
      <c r="I3287" s="19">
        <f t="shared" si="3709"/>
        <v>3.1073561724749075</v>
      </c>
      <c r="J3287" s="19">
        <f t="shared" si="3710"/>
        <v>1.041551036907002</v>
      </c>
      <c r="K3287" s="30">
        <f t="shared" si="3705"/>
        <v>0.62147123449498154</v>
      </c>
      <c r="L3287" s="30">
        <f t="shared" si="3706"/>
        <v>0.83324082952560163</v>
      </c>
      <c r="M3287" s="30">
        <f t="shared" si="3703"/>
        <v>1.4547120640205833</v>
      </c>
      <c r="O3287" s="20">
        <f t="shared" si="3711"/>
        <v>-5.9063087318189655E-4</v>
      </c>
      <c r="P3287" s="20">
        <f t="shared" si="3712"/>
        <v>-1.0972817469763196E-3</v>
      </c>
      <c r="Q3287" s="20">
        <f t="shared" si="3713"/>
        <v>-8.8089700529669912E-4</v>
      </c>
      <c r="S3287" s="20">
        <f t="shared" ref="S3287:U3287" si="3725">_xlfn.STDEV.S(O3267:O3287)*SQRT(252)</f>
        <v>0.25083792963320178</v>
      </c>
      <c r="T3287" s="20">
        <f t="shared" si="3725"/>
        <v>0.11814521573666539</v>
      </c>
      <c r="U3287" s="20">
        <f t="shared" si="3725"/>
        <v>0.13981713852184821</v>
      </c>
    </row>
    <row r="3288" spans="1:21" x14ac:dyDescent="0.2">
      <c r="A3288" s="1" t="s">
        <v>690</v>
      </c>
      <c r="B3288" s="13">
        <v>41116</v>
      </c>
      <c r="C3288" s="12">
        <v>1360.02</v>
      </c>
      <c r="D3288" s="12">
        <v>54002.720000000001</v>
      </c>
      <c r="E3288" s="10">
        <v>2.0251999999999999</v>
      </c>
      <c r="F3288" s="12">
        <v>8</v>
      </c>
      <c r="H3288" s="19">
        <f t="shared" si="3708"/>
        <v>6.1307716036020361</v>
      </c>
      <c r="I3288" s="19">
        <f t="shared" si="3709"/>
        <v>3.1897649143532298</v>
      </c>
      <c r="J3288" s="19">
        <f t="shared" si="3710"/>
        <v>1.0510979626051209</v>
      </c>
      <c r="K3288" s="30">
        <f t="shared" si="3705"/>
        <v>0.63795298287064606</v>
      </c>
      <c r="L3288" s="30">
        <f t="shared" si="3706"/>
        <v>0.84087837008409672</v>
      </c>
      <c r="M3288" s="30">
        <f t="shared" si="3703"/>
        <v>1.4788313529547428</v>
      </c>
      <c r="O3288" s="20">
        <f t="shared" si="3711"/>
        <v>2.6520532988236978E-2</v>
      </c>
      <c r="P3288" s="20">
        <f t="shared" si="3712"/>
        <v>9.1660661454184833E-3</v>
      </c>
      <c r="Q3288" s="20">
        <f t="shared" si="3713"/>
        <v>1.6580111989652258E-2</v>
      </c>
      <c r="S3288" s="20">
        <f t="shared" ref="S3288:U3288" si="3726">_xlfn.STDEV.S(O3268:O3288)*SQRT(252)</f>
        <v>0.26364213889328864</v>
      </c>
      <c r="T3288" s="20">
        <f t="shared" si="3726"/>
        <v>0.11727020439417052</v>
      </c>
      <c r="U3288" s="20">
        <f t="shared" si="3726"/>
        <v>0.15186454690736634</v>
      </c>
    </row>
    <row r="3289" spans="1:21" x14ac:dyDescent="0.2">
      <c r="A3289" s="1" t="s">
        <v>691</v>
      </c>
      <c r="B3289" s="13">
        <v>41117</v>
      </c>
      <c r="C3289" s="12">
        <v>1385.97</v>
      </c>
      <c r="D3289" s="12">
        <v>56553.120000000003</v>
      </c>
      <c r="E3289" s="10">
        <v>2.0169999999999999</v>
      </c>
      <c r="F3289" s="12">
        <v>8</v>
      </c>
      <c r="H3289" s="19">
        <f t="shared" si="3708"/>
        <v>6.1326216894247354</v>
      </c>
      <c r="I3289" s="19">
        <f t="shared" si="3709"/>
        <v>3.3404087418783335</v>
      </c>
      <c r="J3289" s="19">
        <f t="shared" si="3710"/>
        <v>1.0668164619415241</v>
      </c>
      <c r="K3289" s="30">
        <f t="shared" si="3705"/>
        <v>0.6680817483756667</v>
      </c>
      <c r="L3289" s="30">
        <f t="shared" si="3706"/>
        <v>0.85345316955321937</v>
      </c>
      <c r="M3289" s="30">
        <f t="shared" si="3703"/>
        <v>1.5215349179288862</v>
      </c>
      <c r="O3289" s="20">
        <f t="shared" si="3711"/>
        <v>4.7227250775516483E-2</v>
      </c>
      <c r="P3289" s="20">
        <f t="shared" si="3712"/>
        <v>1.4954361910706426E-2</v>
      </c>
      <c r="Q3289" s="20">
        <f t="shared" si="3713"/>
        <v>2.8876561812691159E-2</v>
      </c>
      <c r="S3289" s="20">
        <f t="shared" ref="S3289:U3289" si="3727">_xlfn.STDEV.S(O3269:O3289)*SQRT(252)</f>
        <v>0.30578683616529123</v>
      </c>
      <c r="T3289" s="20">
        <f t="shared" si="3727"/>
        <v>0.12760795132385788</v>
      </c>
      <c r="U3289" s="20">
        <f t="shared" si="3727"/>
        <v>0.18113113913035675</v>
      </c>
    </row>
    <row r="3290" spans="1:21" x14ac:dyDescent="0.2">
      <c r="A3290" s="1" t="s">
        <v>692</v>
      </c>
      <c r="B3290" s="13">
        <v>41120</v>
      </c>
      <c r="C3290" s="12">
        <v>1385.3</v>
      </c>
      <c r="D3290" s="12">
        <v>57240.92</v>
      </c>
      <c r="E3290" s="10">
        <v>2.0310999999999999</v>
      </c>
      <c r="F3290" s="12">
        <v>8</v>
      </c>
      <c r="H3290" s="19">
        <f t="shared" si="3708"/>
        <v>6.1344723335487013</v>
      </c>
      <c r="I3290" s="19">
        <f t="shared" si="3709"/>
        <v>3.3810348493798101</v>
      </c>
      <c r="J3290" s="19">
        <f t="shared" si="3710"/>
        <v>1.0737548065932936</v>
      </c>
      <c r="K3290" s="30">
        <f t="shared" si="3705"/>
        <v>0.67620696987596207</v>
      </c>
      <c r="L3290" s="30">
        <f t="shared" si="3706"/>
        <v>0.85900384527463491</v>
      </c>
      <c r="M3290" s="30">
        <f t="shared" si="3703"/>
        <v>1.535210815150597</v>
      </c>
      <c r="O3290" s="20">
        <f t="shared" si="3711"/>
        <v>1.2162016878997983E-2</v>
      </c>
      <c r="P3290" s="20">
        <f t="shared" si="3712"/>
        <v>6.5037847645716962E-3</v>
      </c>
      <c r="Q3290" s="20">
        <f t="shared" si="3713"/>
        <v>8.9882243651209226E-3</v>
      </c>
      <c r="S3290" s="20">
        <f t="shared" ref="S3290:U3290" si="3728">_xlfn.STDEV.S(O3270:O3290)*SQRT(252)</f>
        <v>0.28943975527724469</v>
      </c>
      <c r="T3290" s="20">
        <f t="shared" si="3728"/>
        <v>0.12466773311296551</v>
      </c>
      <c r="U3290" s="20">
        <f t="shared" si="3728"/>
        <v>0.18135235501422861</v>
      </c>
    </row>
    <row r="3291" spans="1:21" x14ac:dyDescent="0.2">
      <c r="A3291" s="1" t="s">
        <v>693</v>
      </c>
      <c r="B3291" s="13">
        <v>41121</v>
      </c>
      <c r="C3291" s="12">
        <v>1379.32</v>
      </c>
      <c r="D3291" s="12">
        <v>56097.05</v>
      </c>
      <c r="E3291" s="10">
        <v>2.0495999999999999</v>
      </c>
      <c r="F3291" s="12">
        <v>8</v>
      </c>
      <c r="H3291" s="19">
        <f t="shared" si="3708"/>
        <v>6.1363235361424131</v>
      </c>
      <c r="I3291" s="19">
        <f t="shared" si="3709"/>
        <v>3.3134701712935728</v>
      </c>
      <c r="J3291" s="19">
        <f t="shared" si="3710"/>
        <v>1.0788576028166275</v>
      </c>
      <c r="K3291" s="30">
        <f t="shared" si="3705"/>
        <v>0.66269403425871465</v>
      </c>
      <c r="L3291" s="30">
        <f t="shared" si="3706"/>
        <v>0.86308608225330197</v>
      </c>
      <c r="M3291" s="30">
        <f t="shared" si="3703"/>
        <v>1.5257801165120166</v>
      </c>
      <c r="O3291" s="20">
        <f t="shared" si="3711"/>
        <v>-1.9983431433317156E-2</v>
      </c>
      <c r="P3291" s="20">
        <f t="shared" si="3712"/>
        <v>4.7522918565772176E-3</v>
      </c>
      <c r="Q3291" s="20">
        <f t="shared" si="3713"/>
        <v>-6.1429339511623882E-3</v>
      </c>
      <c r="S3291" s="20">
        <f t="shared" ref="S3291:U3291" si="3729">_xlfn.STDEV.S(O3271:O3291)*SQRT(252)</f>
        <v>0.29939983362732953</v>
      </c>
      <c r="T3291" s="20">
        <f t="shared" si="3729"/>
        <v>0.11345527754595061</v>
      </c>
      <c r="U3291" s="20">
        <f t="shared" si="3729"/>
        <v>0.18197022149869854</v>
      </c>
    </row>
    <row r="3292" spans="1:21" x14ac:dyDescent="0.2">
      <c r="A3292" s="1" t="s">
        <v>694</v>
      </c>
      <c r="B3292" s="13">
        <v>41122</v>
      </c>
      <c r="C3292" s="12">
        <v>1375.14</v>
      </c>
      <c r="D3292" s="12">
        <v>56291.93</v>
      </c>
      <c r="E3292" s="10">
        <v>2.0428999999999999</v>
      </c>
      <c r="F3292" s="12">
        <v>8</v>
      </c>
      <c r="H3292" s="19">
        <f t="shared" si="3708"/>
        <v>6.1381752973744002</v>
      </c>
      <c r="I3292" s="19">
        <f t="shared" si="3709"/>
        <v>3.3249810986414761</v>
      </c>
      <c r="J3292" s="19">
        <f t="shared" si="3710"/>
        <v>1.0720721248111302</v>
      </c>
      <c r="K3292" s="30">
        <f t="shared" si="3705"/>
        <v>0.66499621972829526</v>
      </c>
      <c r="L3292" s="30">
        <f t="shared" si="3706"/>
        <v>0.85765769984890428</v>
      </c>
      <c r="M3292" s="30">
        <f t="shared" si="3703"/>
        <v>1.5226539195771995</v>
      </c>
      <c r="O3292" s="20">
        <f t="shared" si="3711"/>
        <v>3.4739794695086701E-3</v>
      </c>
      <c r="P3292" s="20">
        <f t="shared" si="3712"/>
        <v>-6.2895028850721291E-3</v>
      </c>
      <c r="Q3292" s="20">
        <f t="shared" si="3713"/>
        <v>-2.048917075917589E-3</v>
      </c>
      <c r="S3292" s="20">
        <f t="shared" ref="S3292:U3292" si="3730">_xlfn.STDEV.S(O3272:O3292)*SQRT(252)</f>
        <v>0.29192132270850207</v>
      </c>
      <c r="T3292" s="20">
        <f t="shared" si="3730"/>
        <v>0.11587851687574731</v>
      </c>
      <c r="U3292" s="20">
        <f t="shared" si="3730"/>
        <v>0.17833653677531341</v>
      </c>
    </row>
    <row r="3293" spans="1:21" x14ac:dyDescent="0.2">
      <c r="A3293" s="1" t="s">
        <v>695</v>
      </c>
      <c r="B3293" s="13">
        <v>41123</v>
      </c>
      <c r="C3293" s="12">
        <v>1365</v>
      </c>
      <c r="D3293" s="12">
        <v>55520.4</v>
      </c>
      <c r="E3293" s="10">
        <v>2.0472999999999999</v>
      </c>
      <c r="F3293" s="12">
        <v>8</v>
      </c>
      <c r="H3293" s="19">
        <f t="shared" si="3708"/>
        <v>6.1400276174132422</v>
      </c>
      <c r="I3293" s="19">
        <f t="shared" si="3709"/>
        <v>3.279409332545788</v>
      </c>
      <c r="J3293" s="19">
        <f t="shared" si="3710"/>
        <v>1.0664588887618101</v>
      </c>
      <c r="K3293" s="30">
        <f t="shared" si="3705"/>
        <v>0.6558818665091577</v>
      </c>
      <c r="L3293" s="30">
        <f t="shared" si="3706"/>
        <v>0.85316711100944809</v>
      </c>
      <c r="M3293" s="30">
        <f t="shared" si="3703"/>
        <v>1.5090489775186058</v>
      </c>
      <c r="O3293" s="20">
        <f t="shared" si="3711"/>
        <v>-1.3705872227155802E-2</v>
      </c>
      <c r="P3293" s="20">
        <f t="shared" si="3712"/>
        <v>-5.2358753850717532E-3</v>
      </c>
      <c r="Q3293" s="20">
        <f t="shared" si="3713"/>
        <v>-8.9350192342928514E-3</v>
      </c>
      <c r="S3293" s="20">
        <f t="shared" ref="S3293:U3293" si="3731">_xlfn.STDEV.S(O3273:O3293)*SQRT(252)</f>
        <v>0.29546076239364405</v>
      </c>
      <c r="T3293" s="20">
        <f t="shared" si="3731"/>
        <v>0.10536200037846408</v>
      </c>
      <c r="U3293" s="20">
        <f t="shared" si="3731"/>
        <v>0.17750289655229612</v>
      </c>
    </row>
    <row r="3294" spans="1:21" x14ac:dyDescent="0.2">
      <c r="A3294" s="1" t="s">
        <v>696</v>
      </c>
      <c r="B3294" s="13">
        <v>41124</v>
      </c>
      <c r="C3294" s="12">
        <v>1390.99</v>
      </c>
      <c r="D3294" s="12">
        <v>57255.22</v>
      </c>
      <c r="E3294" s="10">
        <v>2.0310000000000001</v>
      </c>
      <c r="F3294" s="12">
        <v>8</v>
      </c>
      <c r="H3294" s="19">
        <f t="shared" si="3708"/>
        <v>6.1418804964275715</v>
      </c>
      <c r="I3294" s="19">
        <f t="shared" si="3709"/>
        <v>3.3818795038393503</v>
      </c>
      <c r="J3294" s="19">
        <f t="shared" si="3710"/>
        <v>1.0781120788221645</v>
      </c>
      <c r="K3294" s="30">
        <f t="shared" si="3705"/>
        <v>0.67637590076787013</v>
      </c>
      <c r="L3294" s="30">
        <f t="shared" si="3706"/>
        <v>0.86248966305773167</v>
      </c>
      <c r="M3294" s="30">
        <f t="shared" si="3703"/>
        <v>1.5388655638256017</v>
      </c>
      <c r="O3294" s="20">
        <f t="shared" si="3711"/>
        <v>3.1246532805959681E-2</v>
      </c>
      <c r="P3294" s="20">
        <f t="shared" si="3712"/>
        <v>1.0926994170290305E-2</v>
      </c>
      <c r="Q3294" s="20">
        <f t="shared" si="3713"/>
        <v>1.9758527888223076E-2</v>
      </c>
      <c r="S3294" s="20">
        <f t="shared" ref="S3294:U3294" si="3732">_xlfn.STDEV.S(O3274:O3294)*SQRT(252)</f>
        <v>0.31469730820487335</v>
      </c>
      <c r="T3294" s="20">
        <f t="shared" si="3732"/>
        <v>0.1115056873891893</v>
      </c>
      <c r="U3294" s="20">
        <f t="shared" si="3732"/>
        <v>0.19016004844509588</v>
      </c>
    </row>
    <row r="3295" spans="1:21" x14ac:dyDescent="0.2">
      <c r="A3295" s="1" t="s">
        <v>697</v>
      </c>
      <c r="B3295" s="13">
        <v>41127</v>
      </c>
      <c r="C3295" s="12">
        <v>1394.23</v>
      </c>
      <c r="D3295" s="12">
        <v>58344.61</v>
      </c>
      <c r="E3295" s="10">
        <v>2.0276000000000001</v>
      </c>
      <c r="F3295" s="12">
        <v>8</v>
      </c>
      <c r="H3295" s="19">
        <f t="shared" si="3708"/>
        <v>6.14373393458607</v>
      </c>
      <c r="I3295" s="19">
        <f t="shared" si="3709"/>
        <v>3.4462262256349794</v>
      </c>
      <c r="J3295" s="19">
        <f t="shared" si="3710"/>
        <v>1.0788142799021314</v>
      </c>
      <c r="K3295" s="30">
        <f t="shared" si="3705"/>
        <v>0.68924524512699592</v>
      </c>
      <c r="L3295" s="30">
        <f t="shared" si="3706"/>
        <v>0.8630514239217052</v>
      </c>
      <c r="M3295" s="30">
        <f t="shared" si="3703"/>
        <v>1.552296669048701</v>
      </c>
      <c r="O3295" s="20">
        <f t="shared" si="3711"/>
        <v>1.9026911432704186E-2</v>
      </c>
      <c r="P3295" s="20">
        <f t="shared" si="3712"/>
        <v>6.5132474977369625E-4</v>
      </c>
      <c r="Q3295" s="20">
        <f t="shared" si="3713"/>
        <v>8.7279262976744931E-3</v>
      </c>
      <c r="S3295" s="20">
        <f t="shared" ref="S3295:U3295" si="3733">_xlfn.STDEV.S(O3275:O3295)*SQRT(252)</f>
        <v>0.31321556825530417</v>
      </c>
      <c r="T3295" s="20">
        <f t="shared" si="3733"/>
        <v>0.10850172431784369</v>
      </c>
      <c r="U3295" s="20">
        <f t="shared" si="3733"/>
        <v>0.18675016037567793</v>
      </c>
    </row>
    <row r="3296" spans="1:21" x14ac:dyDescent="0.2">
      <c r="A3296" s="1" t="s">
        <v>698</v>
      </c>
      <c r="B3296" s="13">
        <v>41128</v>
      </c>
      <c r="C3296" s="12">
        <v>1401.35</v>
      </c>
      <c r="D3296" s="12">
        <v>57725.66</v>
      </c>
      <c r="E3296" s="10">
        <v>2.0278999999999998</v>
      </c>
      <c r="F3296" s="12">
        <v>8</v>
      </c>
      <c r="H3296" s="19">
        <f t="shared" si="3708"/>
        <v>6.1455879320574711</v>
      </c>
      <c r="I3296" s="19">
        <f t="shared" si="3709"/>
        <v>3.40966686355583</v>
      </c>
      <c r="J3296" s="19">
        <f t="shared" si="3710"/>
        <v>1.0844839615982405</v>
      </c>
      <c r="K3296" s="30">
        <f t="shared" si="3705"/>
        <v>0.68193337271116605</v>
      </c>
      <c r="L3296" s="30">
        <f t="shared" si="3706"/>
        <v>0.86758716927859236</v>
      </c>
      <c r="M3296" s="30">
        <f t="shared" si="3703"/>
        <v>1.5495205419897584</v>
      </c>
      <c r="O3296" s="20">
        <f t="shared" si="3711"/>
        <v>-1.0608520649979414E-2</v>
      </c>
      <c r="P3296" s="20">
        <f t="shared" si="3712"/>
        <v>5.2554752024818185E-3</v>
      </c>
      <c r="Q3296" s="20">
        <f t="shared" si="3713"/>
        <v>-1.7883998041713367E-3</v>
      </c>
      <c r="S3296" s="20">
        <f t="shared" ref="S3296:U3296" si="3734">_xlfn.STDEV.S(O3276:O3296)*SQRT(252)</f>
        <v>0.31648882023384517</v>
      </c>
      <c r="T3296" s="20">
        <f t="shared" si="3734"/>
        <v>0.10764489220907973</v>
      </c>
      <c r="U3296" s="20">
        <f t="shared" si="3734"/>
        <v>0.18663121420248352</v>
      </c>
    </row>
    <row r="3297" spans="1:21" x14ac:dyDescent="0.2">
      <c r="A3297" s="1" t="s">
        <v>699</v>
      </c>
      <c r="B3297" s="13">
        <v>41129</v>
      </c>
      <c r="C3297" s="12">
        <v>1402.22</v>
      </c>
      <c r="D3297" s="12">
        <v>58950.98</v>
      </c>
      <c r="E3297" s="10">
        <v>2.0270000000000001</v>
      </c>
      <c r="F3297" s="12">
        <v>8</v>
      </c>
      <c r="H3297" s="19">
        <f t="shared" si="3708"/>
        <v>6.147442489010559</v>
      </c>
      <c r="I3297" s="19">
        <f t="shared" si="3709"/>
        <v>3.482042528056716</v>
      </c>
      <c r="J3297" s="19">
        <f t="shared" si="3710"/>
        <v>1.084675639277662</v>
      </c>
      <c r="K3297" s="30">
        <f t="shared" si="3705"/>
        <v>0.69640850561134326</v>
      </c>
      <c r="L3297" s="30">
        <f t="shared" si="3706"/>
        <v>0.8677405114221296</v>
      </c>
      <c r="M3297" s="30">
        <f t="shared" si="3703"/>
        <v>1.5641490170334729</v>
      </c>
      <c r="O3297" s="20">
        <f t="shared" si="3711"/>
        <v>2.122660875596738E-2</v>
      </c>
      <c r="P3297" s="20">
        <f t="shared" si="3712"/>
        <v>1.7674551787649762E-4</v>
      </c>
      <c r="Q3297" s="20">
        <f t="shared" si="3713"/>
        <v>9.4406460884537413E-3</v>
      </c>
      <c r="S3297" s="20">
        <f t="shared" ref="S3297:U3297" si="3735">_xlfn.STDEV.S(O3277:O3297)*SQRT(252)</f>
        <v>0.29954895106838325</v>
      </c>
      <c r="T3297" s="20">
        <f t="shared" si="3735"/>
        <v>0.10310248954614623</v>
      </c>
      <c r="U3297" s="20">
        <f t="shared" si="3735"/>
        <v>0.17465537013492621</v>
      </c>
    </row>
    <row r="3298" spans="1:21" x14ac:dyDescent="0.2">
      <c r="A3298" s="1" t="s">
        <v>700</v>
      </c>
      <c r="B3298" s="13">
        <v>41130</v>
      </c>
      <c r="C3298" s="12">
        <v>1402.8</v>
      </c>
      <c r="D3298" s="12">
        <v>58797.13</v>
      </c>
      <c r="E3298" s="10">
        <v>2.0179999999999998</v>
      </c>
      <c r="F3298" s="12">
        <v>8</v>
      </c>
      <c r="H3298" s="19">
        <f t="shared" si="3708"/>
        <v>6.1492976056141684</v>
      </c>
      <c r="I3298" s="19">
        <f t="shared" si="3709"/>
        <v>3.4729551092734905</v>
      </c>
      <c r="J3298" s="19">
        <f t="shared" si="3710"/>
        <v>1.080306277359111</v>
      </c>
      <c r="K3298" s="30">
        <f t="shared" si="3705"/>
        <v>0.69459102185469812</v>
      </c>
      <c r="L3298" s="30">
        <f t="shared" si="3706"/>
        <v>0.8642450218872888</v>
      </c>
      <c r="M3298" s="30">
        <f t="shared" si="3703"/>
        <v>1.5588360437419868</v>
      </c>
      <c r="O3298" s="20">
        <f t="shared" si="3711"/>
        <v>-2.6097954605674989E-3</v>
      </c>
      <c r="P3298" s="20">
        <f t="shared" si="3712"/>
        <v>-4.0282659260797438E-3</v>
      </c>
      <c r="Q3298" s="20">
        <f t="shared" si="3713"/>
        <v>-3.3967181090983622E-3</v>
      </c>
      <c r="S3298" s="20">
        <f t="shared" ref="S3298:U3298" si="3736">_xlfn.STDEV.S(O3278:O3298)*SQRT(252)</f>
        <v>0.29956855741738742</v>
      </c>
      <c r="T3298" s="20">
        <f t="shared" si="3736"/>
        <v>0.10467854036438166</v>
      </c>
      <c r="U3298" s="20">
        <f t="shared" si="3736"/>
        <v>0.17532465798212785</v>
      </c>
    </row>
    <row r="3299" spans="1:21" x14ac:dyDescent="0.2">
      <c r="A3299" s="1" t="s">
        <v>701</v>
      </c>
      <c r="B3299" s="13">
        <v>41131</v>
      </c>
      <c r="C3299" s="12">
        <v>1405.87</v>
      </c>
      <c r="D3299" s="12">
        <v>59280.93</v>
      </c>
      <c r="E3299" s="10">
        <v>2.0171999999999999</v>
      </c>
      <c r="F3299" s="12">
        <v>8</v>
      </c>
      <c r="H3299" s="19">
        <f t="shared" si="3708"/>
        <v>6.1511532820371855</v>
      </c>
      <c r="I3299" s="19">
        <f t="shared" si="3709"/>
        <v>3.5015316007088129</v>
      </c>
      <c r="J3299" s="19">
        <f t="shared" si="3710"/>
        <v>1.0822413008838268</v>
      </c>
      <c r="K3299" s="30">
        <f t="shared" si="3705"/>
        <v>0.70030632014176264</v>
      </c>
      <c r="L3299" s="30">
        <f t="shared" si="3706"/>
        <v>0.86579304070706142</v>
      </c>
      <c r="M3299" s="30">
        <f t="shared" si="3703"/>
        <v>1.5660993608488241</v>
      </c>
      <c r="O3299" s="20">
        <f t="shared" si="3711"/>
        <v>8.2282927755148449E-3</v>
      </c>
      <c r="P3299" s="20">
        <f t="shared" si="3712"/>
        <v>1.7911804876724613E-3</v>
      </c>
      <c r="Q3299" s="20">
        <f t="shared" si="3713"/>
        <v>4.6594490395550636E-3</v>
      </c>
      <c r="S3299" s="20">
        <f t="shared" ref="S3299:U3299" si="3737">_xlfn.STDEV.S(O3279:O3299)*SQRT(252)</f>
        <v>0.29857538724649846</v>
      </c>
      <c r="T3299" s="20">
        <f t="shared" si="3737"/>
        <v>0.10460904586009832</v>
      </c>
      <c r="U3299" s="20">
        <f t="shared" si="3737"/>
        <v>0.17514917746158618</v>
      </c>
    </row>
    <row r="3300" spans="1:21" x14ac:dyDescent="0.2">
      <c r="A3300" s="1" t="s">
        <v>702</v>
      </c>
      <c r="B3300" s="13">
        <v>41134</v>
      </c>
      <c r="C3300" s="12">
        <v>1404.11</v>
      </c>
      <c r="D3300" s="12">
        <v>59122.74</v>
      </c>
      <c r="E3300" s="10">
        <v>2.0263</v>
      </c>
      <c r="F3300" s="12">
        <v>8</v>
      </c>
      <c r="H3300" s="19">
        <f t="shared" si="3708"/>
        <v>6.1530095184485472</v>
      </c>
      <c r="I3300" s="19">
        <f t="shared" si="3709"/>
        <v>3.4921878322504547</v>
      </c>
      <c r="J3300" s="19">
        <f t="shared" si="3710"/>
        <v>1.0857625485557993</v>
      </c>
      <c r="K3300" s="30">
        <f t="shared" si="3705"/>
        <v>0.69843756645009103</v>
      </c>
      <c r="L3300" s="30">
        <f t="shared" si="3706"/>
        <v>0.8686100388446395</v>
      </c>
      <c r="M3300" s="30">
        <f t="shared" si="3703"/>
        <v>1.5670476052947304</v>
      </c>
      <c r="O3300" s="20">
        <f t="shared" si="3711"/>
        <v>-2.6684804033945131E-3</v>
      </c>
      <c r="P3300" s="20">
        <f t="shared" si="3712"/>
        <v>3.2536622554479866E-3</v>
      </c>
      <c r="Q3300" s="20">
        <f t="shared" si="3713"/>
        <v>6.0548166330409714E-4</v>
      </c>
      <c r="S3300" s="20">
        <f t="shared" ref="S3300:U3300" si="3738">_xlfn.STDEV.S(O3280:O3300)*SQRT(252)</f>
        <v>0.29647945734648118</v>
      </c>
      <c r="T3300" s="20">
        <f t="shared" si="3738"/>
        <v>0.1005891425805432</v>
      </c>
      <c r="U3300" s="20">
        <f t="shared" si="3738"/>
        <v>0.17169706933230136</v>
      </c>
    </row>
    <row r="3301" spans="1:21" x14ac:dyDescent="0.2">
      <c r="A3301" s="1" t="s">
        <v>703</v>
      </c>
      <c r="B3301" s="13">
        <v>41135</v>
      </c>
      <c r="C3301" s="12">
        <v>1403.93</v>
      </c>
      <c r="D3301" s="12">
        <v>58082.92</v>
      </c>
      <c r="E3301" s="10">
        <v>2.0255000000000001</v>
      </c>
      <c r="F3301" s="12">
        <v>8</v>
      </c>
      <c r="H3301" s="19">
        <f t="shared" si="3708"/>
        <v>6.1548663150172418</v>
      </c>
      <c r="I3301" s="19">
        <f t="shared" si="3709"/>
        <v>3.4307690490254101</v>
      </c>
      <c r="J3301" s="19">
        <f t="shared" si="3710"/>
        <v>1.0851947460525855</v>
      </c>
      <c r="K3301" s="30">
        <f t="shared" si="3705"/>
        <v>0.68615380980508212</v>
      </c>
      <c r="L3301" s="30">
        <f t="shared" si="3706"/>
        <v>0.86815579684206845</v>
      </c>
      <c r="M3301" s="30">
        <f t="shared" si="3703"/>
        <v>1.5543096066471507</v>
      </c>
      <c r="O3301" s="20">
        <f t="shared" si="3711"/>
        <v>-1.7587479876609247E-2</v>
      </c>
      <c r="P3301" s="20">
        <f t="shared" si="3712"/>
        <v>-5.2295274318414631E-4</v>
      </c>
      <c r="Q3301" s="20">
        <f t="shared" si="3713"/>
        <v>-8.1286609318955705E-3</v>
      </c>
      <c r="S3301" s="20">
        <f t="shared" ref="S3301:U3301" si="3739">_xlfn.STDEV.S(O3281:O3301)*SQRT(252)</f>
        <v>0.29693084438324652</v>
      </c>
      <c r="T3301" s="20">
        <f t="shared" si="3739"/>
        <v>0.10066249835832722</v>
      </c>
      <c r="U3301" s="20">
        <f t="shared" si="3739"/>
        <v>0.17217210771775485</v>
      </c>
    </row>
    <row r="3302" spans="1:21" x14ac:dyDescent="0.2">
      <c r="A3302" s="1" t="s">
        <v>704</v>
      </c>
      <c r="B3302" s="13">
        <v>41136</v>
      </c>
      <c r="C3302" s="12">
        <v>1405.53</v>
      </c>
      <c r="D3302" s="12">
        <v>58189.279999999999</v>
      </c>
      <c r="E3302" s="10">
        <v>2.0230999999999999</v>
      </c>
      <c r="F3302" s="12">
        <v>8</v>
      </c>
      <c r="H3302" s="19">
        <f t="shared" si="3708"/>
        <v>6.1567236719123075</v>
      </c>
      <c r="I3302" s="19">
        <f t="shared" si="3709"/>
        <v>3.4370513880685287</v>
      </c>
      <c r="J3302" s="19">
        <f t="shared" si="3710"/>
        <v>1.0851441922214204</v>
      </c>
      <c r="K3302" s="30">
        <f t="shared" si="3705"/>
        <v>0.68741027761370577</v>
      </c>
      <c r="L3302" s="30">
        <f t="shared" si="3706"/>
        <v>0.86811535377713644</v>
      </c>
      <c r="M3302" s="30">
        <f t="shared" si="3703"/>
        <v>1.5555256313908421</v>
      </c>
      <c r="O3302" s="20">
        <f t="shared" si="3711"/>
        <v>1.8311751544171084E-3</v>
      </c>
      <c r="P3302" s="20">
        <f t="shared" si="3712"/>
        <v>-4.6585031257206921E-5</v>
      </c>
      <c r="Q3302" s="20">
        <f t="shared" si="3713"/>
        <v>7.8235683450134097E-4</v>
      </c>
      <c r="S3302" s="20">
        <f t="shared" ref="S3302:U3302" si="3740">_xlfn.STDEV.S(O3282:O3302)*SQRT(252)</f>
        <v>0.29638407668052019</v>
      </c>
      <c r="T3302" s="20">
        <f t="shared" si="3740"/>
        <v>9.9507728761935491E-2</v>
      </c>
      <c r="U3302" s="20">
        <f t="shared" si="3740"/>
        <v>0.17137913066696447</v>
      </c>
    </row>
    <row r="3303" spans="1:21" x14ac:dyDescent="0.2">
      <c r="A3303" s="1" t="s">
        <v>705</v>
      </c>
      <c r="B3303" s="13">
        <v>41137</v>
      </c>
      <c r="C3303" s="12">
        <v>1415.51</v>
      </c>
      <c r="D3303" s="12">
        <v>59445.79</v>
      </c>
      <c r="E3303" s="10">
        <v>2.0211000000000001</v>
      </c>
      <c r="F3303" s="12">
        <v>8</v>
      </c>
      <c r="H3303" s="19">
        <f t="shared" si="3708"/>
        <v>6.1585815893028348</v>
      </c>
      <c r="I3303" s="19">
        <f t="shared" si="3709"/>
        <v>3.5112693443591376</v>
      </c>
      <c r="J3303" s="19">
        <f t="shared" si="3710"/>
        <v>1.0917689139895963</v>
      </c>
      <c r="K3303" s="30">
        <f t="shared" si="3705"/>
        <v>0.70225386887182761</v>
      </c>
      <c r="L3303" s="30">
        <f t="shared" si="3706"/>
        <v>0.87341513119167713</v>
      </c>
      <c r="M3303" s="30">
        <f t="shared" si="3703"/>
        <v>1.5756690000635047</v>
      </c>
      <c r="O3303" s="20">
        <f t="shared" si="3711"/>
        <v>2.1593496259104894E-2</v>
      </c>
      <c r="P3303" s="20">
        <f t="shared" si="3712"/>
        <v>6.1049230283527489E-3</v>
      </c>
      <c r="Q3303" s="20">
        <f t="shared" si="3713"/>
        <v>1.2949557542585755E-2</v>
      </c>
      <c r="S3303" s="20">
        <f t="shared" ref="S3303:U3303" si="3741">_xlfn.STDEV.S(O3283:O3303)*SQRT(252)</f>
        <v>0.30137722827086338</v>
      </c>
      <c r="T3303" s="20">
        <f t="shared" si="3741"/>
        <v>0.10091409690283262</v>
      </c>
      <c r="U3303" s="20">
        <f t="shared" si="3741"/>
        <v>0.17475346450973003</v>
      </c>
    </row>
    <row r="3304" spans="1:21" x14ac:dyDescent="0.2">
      <c r="A3304" s="1" t="s">
        <v>706</v>
      </c>
      <c r="B3304" s="13">
        <v>41138</v>
      </c>
      <c r="C3304" s="12">
        <v>1418.16</v>
      </c>
      <c r="D3304" s="12">
        <v>59082.37</v>
      </c>
      <c r="E3304" s="10">
        <v>2.0179</v>
      </c>
      <c r="F3304" s="12">
        <v>8</v>
      </c>
      <c r="H3304" s="19">
        <f t="shared" si="3708"/>
        <v>6.1604400673579649</v>
      </c>
      <c r="I3304" s="19">
        <f t="shared" si="3709"/>
        <v>3.4898033077377555</v>
      </c>
      <c r="J3304" s="19">
        <f t="shared" si="3710"/>
        <v>1.0920810031464598</v>
      </c>
      <c r="K3304" s="30">
        <f t="shared" si="3705"/>
        <v>0.6979606615475511</v>
      </c>
      <c r="L3304" s="30">
        <f t="shared" si="3706"/>
        <v>0.87366480251716794</v>
      </c>
      <c r="M3304" s="30">
        <f t="shared" si="3703"/>
        <v>1.5716254640647191</v>
      </c>
      <c r="O3304" s="20">
        <f t="shared" si="3711"/>
        <v>-6.1134690951201165E-3</v>
      </c>
      <c r="P3304" s="20">
        <f t="shared" si="3712"/>
        <v>2.8585642333700534E-4</v>
      </c>
      <c r="Q3304" s="20">
        <f t="shared" si="3713"/>
        <v>-2.5662344049559582E-3</v>
      </c>
      <c r="S3304" s="20">
        <f t="shared" ref="S3304:U3304" si="3742">_xlfn.STDEV.S(O3284:O3304)*SQRT(252)</f>
        <v>0.30123110617094451</v>
      </c>
      <c r="T3304" s="20">
        <f t="shared" si="3742"/>
        <v>0.10097401293773541</v>
      </c>
      <c r="U3304" s="20">
        <f t="shared" si="3742"/>
        <v>0.17485576114369658</v>
      </c>
    </row>
    <row r="3305" spans="1:21" x14ac:dyDescent="0.2">
      <c r="A3305" s="1" t="s">
        <v>707</v>
      </c>
      <c r="B3305" s="13">
        <v>41141</v>
      </c>
      <c r="C3305" s="12">
        <v>1418.13</v>
      </c>
      <c r="D3305" s="12">
        <v>59283.09</v>
      </c>
      <c r="E3305" s="10">
        <v>2.0206</v>
      </c>
      <c r="F3305" s="12">
        <v>8</v>
      </c>
      <c r="H3305" s="19">
        <f t="shared" si="3708"/>
        <v>6.1622991062468895</v>
      </c>
      <c r="I3305" s="19">
        <f t="shared" si="3709"/>
        <v>3.5016591848789242</v>
      </c>
      <c r="J3305" s="19">
        <f t="shared" si="3710"/>
        <v>1.0935191015001871</v>
      </c>
      <c r="K3305" s="30">
        <f t="shared" si="3705"/>
        <v>0.70033183697578494</v>
      </c>
      <c r="L3305" s="30">
        <f t="shared" si="3706"/>
        <v>0.87481528120014973</v>
      </c>
      <c r="M3305" s="30">
        <f t="shared" si="3703"/>
        <v>1.5751471181759347</v>
      </c>
      <c r="O3305" s="20">
        <f t="shared" si="3711"/>
        <v>3.3972909346728919E-3</v>
      </c>
      <c r="P3305" s="20">
        <f t="shared" si="3712"/>
        <v>1.3168422027156623E-3</v>
      </c>
      <c r="Q3305" s="20">
        <f t="shared" si="3713"/>
        <v>2.2407718580146341E-3</v>
      </c>
      <c r="S3305" s="20">
        <f t="shared" ref="S3305:U3305" si="3743">_xlfn.STDEV.S(O3285:O3305)*SQRT(252)</f>
        <v>0.28822302108207848</v>
      </c>
      <c r="T3305" s="20">
        <f t="shared" si="3743"/>
        <v>9.1155662940971563E-2</v>
      </c>
      <c r="U3305" s="20">
        <f t="shared" si="3743"/>
        <v>0.16328440060035981</v>
      </c>
    </row>
    <row r="3306" spans="1:21" x14ac:dyDescent="0.2">
      <c r="A3306" s="1" t="s">
        <v>708</v>
      </c>
      <c r="B3306" s="13">
        <v>41142</v>
      </c>
      <c r="C3306" s="12">
        <v>1413.17</v>
      </c>
      <c r="D3306" s="12">
        <v>58917.73</v>
      </c>
      <c r="E3306" s="10">
        <v>2.0169999999999999</v>
      </c>
      <c r="F3306" s="12">
        <v>8</v>
      </c>
      <c r="H3306" s="19">
        <f t="shared" si="3708"/>
        <v>6.1641587061388519</v>
      </c>
      <c r="I3306" s="19">
        <f t="shared" si="3709"/>
        <v>3.4800785587714231</v>
      </c>
      <c r="J3306" s="19">
        <f t="shared" si="3710"/>
        <v>1.0877529957516423</v>
      </c>
      <c r="K3306" s="30">
        <f t="shared" si="3705"/>
        <v>0.69601571175428467</v>
      </c>
      <c r="L3306" s="30">
        <f t="shared" si="3706"/>
        <v>0.87020239660131393</v>
      </c>
      <c r="M3306" s="30">
        <f t="shared" si="3703"/>
        <v>1.5662181083555986</v>
      </c>
      <c r="O3306" s="20">
        <f t="shared" si="3711"/>
        <v>-6.1629715994897527E-3</v>
      </c>
      <c r="P3306" s="20">
        <f t="shared" si="3712"/>
        <v>-5.2729812772673856E-3</v>
      </c>
      <c r="Q3306" s="20">
        <f t="shared" si="3713"/>
        <v>-5.6686830819181466E-3</v>
      </c>
      <c r="S3306" s="20">
        <f t="shared" ref="S3306:U3306" si="3744">_xlfn.STDEV.S(O3286:O3306)*SQRT(252)</f>
        <v>0.27554382676177547</v>
      </c>
      <c r="T3306" s="20">
        <f t="shared" si="3744"/>
        <v>9.4330560983023434E-2</v>
      </c>
      <c r="U3306" s="20">
        <f t="shared" si="3744"/>
        <v>0.16043281679126767</v>
      </c>
    </row>
    <row r="3307" spans="1:21" x14ac:dyDescent="0.2">
      <c r="A3307" s="1" t="s">
        <v>709</v>
      </c>
      <c r="B3307" s="13">
        <v>41143</v>
      </c>
      <c r="C3307" s="12">
        <v>1413.49</v>
      </c>
      <c r="D3307" s="12">
        <v>59380.76</v>
      </c>
      <c r="E3307" s="10">
        <v>2.0207000000000002</v>
      </c>
      <c r="F3307" s="12">
        <v>8</v>
      </c>
      <c r="H3307" s="19">
        <f t="shared" si="3708"/>
        <v>6.166018867203146</v>
      </c>
      <c r="I3307" s="19">
        <f t="shared" si="3709"/>
        <v>3.5074282339043235</v>
      </c>
      <c r="J3307" s="19">
        <f t="shared" si="3710"/>
        <v>1.0899951420436544</v>
      </c>
      <c r="K3307" s="30">
        <f t="shared" si="3705"/>
        <v>0.70148564678086478</v>
      </c>
      <c r="L3307" s="30">
        <f t="shared" si="3706"/>
        <v>0.87199611363492358</v>
      </c>
      <c r="M3307" s="30">
        <f t="shared" si="3703"/>
        <v>1.5734817604157882</v>
      </c>
      <c r="O3307" s="20">
        <f t="shared" si="3711"/>
        <v>7.8589246394931145E-3</v>
      </c>
      <c r="P3307" s="20">
        <f t="shared" si="3712"/>
        <v>2.0612641847634894E-3</v>
      </c>
      <c r="Q3307" s="20">
        <f t="shared" si="3713"/>
        <v>4.6377014934502192E-3</v>
      </c>
      <c r="S3307" s="20">
        <f t="shared" ref="S3307:U3307" si="3745">_xlfn.STDEV.S(O3287:O3307)*SQRT(252)</f>
        <v>0.27178839859863346</v>
      </c>
      <c r="T3307" s="20">
        <f t="shared" si="3745"/>
        <v>8.654461151725161E-2</v>
      </c>
      <c r="U3307" s="20">
        <f t="shared" si="3745"/>
        <v>0.15510626836482513</v>
      </c>
    </row>
    <row r="3308" spans="1:21" x14ac:dyDescent="0.2">
      <c r="A3308" s="1" t="s">
        <v>710</v>
      </c>
      <c r="B3308" s="13">
        <v>41144</v>
      </c>
      <c r="C3308" s="12">
        <v>1402.08</v>
      </c>
      <c r="D3308" s="12">
        <v>58511.55</v>
      </c>
      <c r="E3308" s="10">
        <v>2.0238999999999998</v>
      </c>
      <c r="F3308" s="12">
        <v>8</v>
      </c>
      <c r="H3308" s="19">
        <f t="shared" si="3708"/>
        <v>6.1678795896091163</v>
      </c>
      <c r="I3308" s="19">
        <f t="shared" si="3709"/>
        <v>3.4560868281157822</v>
      </c>
      <c r="J3308" s="19">
        <f t="shared" si="3710"/>
        <v>1.0829086563335952</v>
      </c>
      <c r="K3308" s="30">
        <f t="shared" si="3705"/>
        <v>0.6912173656231565</v>
      </c>
      <c r="L3308" s="30">
        <f t="shared" si="3706"/>
        <v>0.86632692506687625</v>
      </c>
      <c r="M3308" s="30">
        <f t="shared" si="3703"/>
        <v>1.5575442906900328</v>
      </c>
      <c r="O3308" s="20">
        <f t="shared" si="3711"/>
        <v>-1.4637906284796665E-2</v>
      </c>
      <c r="P3308" s="20">
        <f t="shared" si="3712"/>
        <v>-6.5013920124199487E-3</v>
      </c>
      <c r="Q3308" s="20">
        <f t="shared" si="3713"/>
        <v>-1.0128792164418865E-2</v>
      </c>
      <c r="S3308" s="20">
        <f t="shared" ref="S3308:U3308" si="3746">_xlfn.STDEV.S(O3288:O3308)*SQRT(252)</f>
        <v>0.28023588627093438</v>
      </c>
      <c r="T3308" s="20">
        <f t="shared" si="3746"/>
        <v>9.099328781039448E-2</v>
      </c>
      <c r="U3308" s="20">
        <f t="shared" si="3746"/>
        <v>0.16174918035412875</v>
      </c>
    </row>
    <row r="3309" spans="1:21" x14ac:dyDescent="0.2">
      <c r="A3309" s="1" t="s">
        <v>711</v>
      </c>
      <c r="B3309" s="13">
        <v>41145</v>
      </c>
      <c r="C3309" s="12">
        <v>1411.13</v>
      </c>
      <c r="D3309" s="12">
        <v>58425.760000000002</v>
      </c>
      <c r="E3309" s="10">
        <v>2.0251999999999999</v>
      </c>
      <c r="F3309" s="12">
        <v>8</v>
      </c>
      <c r="H3309" s="19">
        <f t="shared" si="3708"/>
        <v>6.1697408735261607</v>
      </c>
      <c r="I3309" s="19">
        <f t="shared" si="3709"/>
        <v>3.4510194920260004</v>
      </c>
      <c r="J3309" s="19">
        <f t="shared" si="3710"/>
        <v>1.0905985705879064</v>
      </c>
      <c r="K3309" s="30">
        <f t="shared" si="3705"/>
        <v>0.69020389840520013</v>
      </c>
      <c r="L3309" s="30">
        <f t="shared" si="3706"/>
        <v>0.87247885647032519</v>
      </c>
      <c r="M3309" s="30">
        <f t="shared" si="3703"/>
        <v>1.5626827548755253</v>
      </c>
      <c r="O3309" s="20">
        <f t="shared" si="3711"/>
        <v>-1.4662062447500235E-3</v>
      </c>
      <c r="P3309" s="20">
        <f t="shared" si="3712"/>
        <v>7.101166113443913E-3</v>
      </c>
      <c r="Q3309" s="20">
        <f t="shared" si="3713"/>
        <v>3.2990806208252899E-3</v>
      </c>
      <c r="S3309" s="20">
        <f t="shared" ref="S3309:U3309" si="3747">_xlfn.STDEV.S(O3289:O3309)*SQRT(252)</f>
        <v>0.27002203271368286</v>
      </c>
      <c r="T3309" s="20">
        <f t="shared" si="3747"/>
        <v>8.9170466925482486E-2</v>
      </c>
      <c r="U3309" s="20">
        <f t="shared" si="3747"/>
        <v>0.15439265176374739</v>
      </c>
    </row>
    <row r="3310" spans="1:21" x14ac:dyDescent="0.2">
      <c r="A3310" s="1" t="s">
        <v>712</v>
      </c>
      <c r="B3310" s="13">
        <v>41148</v>
      </c>
      <c r="C3310" s="12">
        <v>1410.44</v>
      </c>
      <c r="D3310" s="12">
        <v>58111.46</v>
      </c>
      <c r="E3310" s="10">
        <v>2.0289999999999999</v>
      </c>
      <c r="F3310" s="12">
        <v>8</v>
      </c>
      <c r="H3310" s="19">
        <f t="shared" si="3708"/>
        <v>6.1716027191237259</v>
      </c>
      <c r="I3310" s="19">
        <f t="shared" si="3709"/>
        <v>3.4324548139397626</v>
      </c>
      <c r="J3310" s="19">
        <f t="shared" si="3710"/>
        <v>1.0921106534156955</v>
      </c>
      <c r="K3310" s="30">
        <f t="shared" si="3705"/>
        <v>0.68649096278795252</v>
      </c>
      <c r="L3310" s="30">
        <f t="shared" si="3706"/>
        <v>0.87368852273255637</v>
      </c>
      <c r="M3310" s="30">
        <f t="shared" si="3703"/>
        <v>1.5601794855205089</v>
      </c>
      <c r="O3310" s="20">
        <f t="shared" si="3711"/>
        <v>-5.3794764501139403E-3</v>
      </c>
      <c r="P3310" s="20">
        <f t="shared" si="3712"/>
        <v>1.386470575487575E-3</v>
      </c>
      <c r="Q3310" s="20">
        <f t="shared" si="3713"/>
        <v>-1.6019050234005183E-3</v>
      </c>
      <c r="S3310" s="20">
        <f t="shared" ref="S3310:U3310" si="3748">_xlfn.STDEV.S(O3290:O3310)*SQRT(252)</f>
        <v>0.22061775188874796</v>
      </c>
      <c r="T3310" s="20">
        <f t="shared" si="3748"/>
        <v>7.519082420754758E-2</v>
      </c>
      <c r="U3310" s="20">
        <f t="shared" si="3748"/>
        <v>0.12189976849002239</v>
      </c>
    </row>
    <row r="3311" spans="1:21" x14ac:dyDescent="0.2">
      <c r="A3311" s="1" t="s">
        <v>713</v>
      </c>
      <c r="B3311" s="13">
        <v>41149</v>
      </c>
      <c r="C3311" s="12">
        <v>1409.3</v>
      </c>
      <c r="D3311" s="12">
        <v>58406.400000000001</v>
      </c>
      <c r="E3311" s="10">
        <v>2.0430000000000001</v>
      </c>
      <c r="F3311" s="12">
        <v>8</v>
      </c>
      <c r="H3311" s="19">
        <f t="shared" si="3708"/>
        <v>6.1734651265713101</v>
      </c>
      <c r="I3311" s="19">
        <f t="shared" si="3709"/>
        <v>3.4498759598346243</v>
      </c>
      <c r="J3311" s="19">
        <f t="shared" si="3710"/>
        <v>1.0987573648334525</v>
      </c>
      <c r="K3311" s="30">
        <f t="shared" si="3705"/>
        <v>0.68997519196692492</v>
      </c>
      <c r="L3311" s="30">
        <f t="shared" si="3706"/>
        <v>0.87900589186676203</v>
      </c>
      <c r="M3311" s="30">
        <f t="shared" si="3703"/>
        <v>1.5689810838336871</v>
      </c>
      <c r="O3311" s="20">
        <f t="shared" si="3711"/>
        <v>5.0754188588619797E-3</v>
      </c>
      <c r="P3311" s="20">
        <f t="shared" si="3712"/>
        <v>6.086115355590449E-3</v>
      </c>
      <c r="Q3311" s="20">
        <f t="shared" si="3713"/>
        <v>5.6414011303589362E-3</v>
      </c>
      <c r="S3311" s="20">
        <f t="shared" ref="S3311:U3311" si="3749">_xlfn.STDEV.S(O3291:O3311)*SQRT(252)</f>
        <v>0.21760183403499947</v>
      </c>
      <c r="T3311" s="20">
        <f t="shared" si="3749"/>
        <v>7.4827555275565519E-2</v>
      </c>
      <c r="U3311" s="20">
        <f t="shared" si="3749"/>
        <v>0.11974577869098778</v>
      </c>
    </row>
    <row r="3312" spans="1:21" x14ac:dyDescent="0.2">
      <c r="A3312" s="1" t="s">
        <v>714</v>
      </c>
      <c r="B3312" s="13">
        <v>41150</v>
      </c>
      <c r="C3312" s="12">
        <v>1410.49</v>
      </c>
      <c r="D3312" s="12">
        <v>57369.19</v>
      </c>
      <c r="E3312" s="10">
        <v>2.0506000000000002</v>
      </c>
      <c r="F3312" s="12">
        <v>8</v>
      </c>
      <c r="H3312" s="19">
        <f t="shared" si="3708"/>
        <v>6.1753280960384629</v>
      </c>
      <c r="I3312" s="19">
        <f t="shared" si="3709"/>
        <v>3.3886113408151322</v>
      </c>
      <c r="J3312" s="19">
        <f t="shared" si="3710"/>
        <v>1.103775995751245</v>
      </c>
      <c r="K3312" s="30">
        <f t="shared" si="3705"/>
        <v>0.6777222681630265</v>
      </c>
      <c r="L3312" s="30">
        <f t="shared" si="3706"/>
        <v>0.88302079660099597</v>
      </c>
      <c r="M3312" s="30">
        <f t="shared" si="3703"/>
        <v>1.5607430647640226</v>
      </c>
      <c r="O3312" s="20">
        <f t="shared" si="3711"/>
        <v>-1.7758499068595168E-2</v>
      </c>
      <c r="P3312" s="20">
        <f t="shared" si="3712"/>
        <v>4.5675515618073259E-3</v>
      </c>
      <c r="Q3312" s="20">
        <f t="shared" si="3713"/>
        <v>-5.2505534671810628E-3</v>
      </c>
      <c r="S3312" s="20">
        <f t="shared" ref="S3312:U3312" si="3750">_xlfn.STDEV.S(O3292:O3312)*SQRT(252)</f>
        <v>0.21501324006809683</v>
      </c>
      <c r="T3312" s="20">
        <f t="shared" si="3750"/>
        <v>7.47168211228533E-2</v>
      </c>
      <c r="U3312" s="20">
        <f t="shared" si="3750"/>
        <v>0.11910728805949747</v>
      </c>
    </row>
    <row r="3313" spans="1:21" x14ac:dyDescent="0.2">
      <c r="A3313" s="1" t="s">
        <v>715</v>
      </c>
      <c r="B3313" s="13">
        <v>41151</v>
      </c>
      <c r="C3313" s="12">
        <v>1399.48</v>
      </c>
      <c r="D3313" s="12">
        <v>57256.43</v>
      </c>
      <c r="E3313" s="10">
        <v>2.0510000000000002</v>
      </c>
      <c r="F3313" s="12">
        <v>7.5</v>
      </c>
      <c r="H3313" s="19">
        <f t="shared" si="3708"/>
        <v>6.177077775008498</v>
      </c>
      <c r="I3313" s="19">
        <f t="shared" si="3709"/>
        <v>3.3819509746013101</v>
      </c>
      <c r="J3313" s="19">
        <f t="shared" si="3710"/>
        <v>1.0953737705666196</v>
      </c>
      <c r="K3313" s="30">
        <f t="shared" si="3705"/>
        <v>0.67639019492026209</v>
      </c>
      <c r="L3313" s="30">
        <f t="shared" si="3706"/>
        <v>0.87629901645329566</v>
      </c>
      <c r="M3313" s="30">
        <f t="shared" si="3703"/>
        <v>1.5526892113735578</v>
      </c>
      <c r="O3313" s="20">
        <f t="shared" si="3711"/>
        <v>-1.9655149392907578E-3</v>
      </c>
      <c r="P3313" s="20">
        <f t="shared" si="3712"/>
        <v>-7.6122557629156873E-3</v>
      </c>
      <c r="Q3313" s="20">
        <f t="shared" si="3713"/>
        <v>-5.1602685748166621E-3</v>
      </c>
      <c r="S3313" s="20">
        <f t="shared" ref="S3313:U3313" si="3751">_xlfn.STDEV.S(O3293:O3313)*SQRT(252)</f>
        <v>0.2150997634144266</v>
      </c>
      <c r="T3313" s="20">
        <f t="shared" si="3751"/>
        <v>7.6484415051836396E-2</v>
      </c>
      <c r="U3313" s="20">
        <f t="shared" si="3751"/>
        <v>0.12062374576400292</v>
      </c>
    </row>
    <row r="3314" spans="1:21" x14ac:dyDescent="0.2">
      <c r="A3314" s="1" t="s">
        <v>716</v>
      </c>
      <c r="B3314" s="13">
        <v>41152</v>
      </c>
      <c r="C3314" s="12">
        <v>1406.58</v>
      </c>
      <c r="D3314" s="12">
        <v>57061.45</v>
      </c>
      <c r="E3314" s="10">
        <v>2.0369000000000002</v>
      </c>
      <c r="F3314" s="12">
        <v>7.5</v>
      </c>
      <c r="H3314" s="19">
        <f t="shared" si="3708"/>
        <v>6.1788279497216658</v>
      </c>
      <c r="I3314" s="19">
        <f t="shared" si="3709"/>
        <v>3.3704341405788645</v>
      </c>
      <c r="J3314" s="19">
        <f t="shared" si="3710"/>
        <v>1.0933623797388532</v>
      </c>
      <c r="K3314" s="30">
        <f t="shared" si="3705"/>
        <v>0.67408682811577292</v>
      </c>
      <c r="L3314" s="30">
        <f t="shared" si="3706"/>
        <v>0.87468990379108258</v>
      </c>
      <c r="M3314" s="30">
        <f t="shared" si="3703"/>
        <v>1.5487767319068555</v>
      </c>
      <c r="O3314" s="20">
        <f t="shared" si="3711"/>
        <v>-3.4053817186996405E-3</v>
      </c>
      <c r="P3314" s="20">
        <f t="shared" si="3712"/>
        <v>-1.8362598062996449E-3</v>
      </c>
      <c r="Q3314" s="20">
        <f t="shared" si="3713"/>
        <v>-2.5198084961517431E-3</v>
      </c>
      <c r="S3314" s="20">
        <f t="shared" ref="S3314:U3314" si="3752">_xlfn.STDEV.S(O3294:O3314)*SQRT(252)</f>
        <v>0.20916694746408904</v>
      </c>
      <c r="T3314" s="20">
        <f t="shared" si="3752"/>
        <v>7.3832815558379922E-2</v>
      </c>
      <c r="U3314" s="20">
        <f t="shared" si="3752"/>
        <v>0.11595090133537982</v>
      </c>
    </row>
    <row r="3315" spans="1:21" x14ac:dyDescent="0.2">
      <c r="A3315" s="1" t="s">
        <v>717</v>
      </c>
      <c r="B3315" s="13">
        <v>41155</v>
      </c>
      <c r="C3315" s="12">
        <v>1406.58</v>
      </c>
      <c r="D3315" s="12">
        <v>57281.45</v>
      </c>
      <c r="E3315" s="10">
        <v>2.0331999999999999</v>
      </c>
      <c r="F3315" s="12">
        <v>7.5</v>
      </c>
      <c r="H3315" s="19">
        <f t="shared" si="3708"/>
        <v>6.1805786203184274</v>
      </c>
      <c r="I3315" s="19">
        <f t="shared" si="3709"/>
        <v>3.383428824571777</v>
      </c>
      <c r="J3315" s="19">
        <f t="shared" si="3710"/>
        <v>1.0913763024620926</v>
      </c>
      <c r="K3315" s="30">
        <f t="shared" si="3705"/>
        <v>0.67668576491435539</v>
      </c>
      <c r="L3315" s="30">
        <f t="shared" si="3706"/>
        <v>0.87310104196967409</v>
      </c>
      <c r="M3315" s="30">
        <f t="shared" si="3703"/>
        <v>1.5497868068840295</v>
      </c>
      <c r="O3315" s="20">
        <f t="shared" si="3711"/>
        <v>3.855492631189783E-3</v>
      </c>
      <c r="P3315" s="20">
        <f t="shared" si="3712"/>
        <v>-1.816485836319881E-3</v>
      </c>
      <c r="Q3315" s="20">
        <f t="shared" si="3713"/>
        <v>6.5217597628186574E-4</v>
      </c>
      <c r="S3315" s="20">
        <f t="shared" ref="S3315:U3315" si="3753">_xlfn.STDEV.S(O3295:O3315)*SQRT(252)</f>
        <v>0.17928517431535124</v>
      </c>
      <c r="T3315" s="20">
        <f t="shared" si="3753"/>
        <v>6.5387400047938304E-2</v>
      </c>
      <c r="U3315" s="20">
        <f t="shared" si="3753"/>
        <v>9.4447033488421539E-2</v>
      </c>
    </row>
    <row r="3316" spans="1:21" x14ac:dyDescent="0.2">
      <c r="A3316" s="1" t="s">
        <v>718</v>
      </c>
      <c r="B3316" s="13">
        <v>41156</v>
      </c>
      <c r="C3316" s="12">
        <v>1404.94</v>
      </c>
      <c r="D3316" s="12">
        <v>56233.9</v>
      </c>
      <c r="E3316" s="10">
        <v>2.0388999999999999</v>
      </c>
      <c r="F3316" s="12">
        <v>7.5</v>
      </c>
      <c r="H3316" s="19">
        <f t="shared" si="3708"/>
        <v>6.1823297869392837</v>
      </c>
      <c r="I3316" s="19">
        <f t="shared" si="3709"/>
        <v>3.3215534554046178</v>
      </c>
      <c r="J3316" s="19">
        <f t="shared" si="3710"/>
        <v>1.0931598789631878</v>
      </c>
      <c r="K3316" s="30">
        <f t="shared" si="3705"/>
        <v>0.66431069108092355</v>
      </c>
      <c r="L3316" s="30">
        <f t="shared" si="3706"/>
        <v>0.87452790317055029</v>
      </c>
      <c r="M3316" s="30">
        <f t="shared" si="3703"/>
        <v>1.538838594251474</v>
      </c>
      <c r="O3316" s="20">
        <f t="shared" si="3711"/>
        <v>-1.8287770299110773E-2</v>
      </c>
      <c r="P3316" s="20">
        <f t="shared" si="3712"/>
        <v>1.6342452159456844E-3</v>
      </c>
      <c r="Q3316" s="20">
        <f t="shared" si="3713"/>
        <v>-7.0643346452069489E-3</v>
      </c>
      <c r="S3316" s="20">
        <f t="shared" ref="S3316:U3316" si="3754">_xlfn.STDEV.S(O3296:O3316)*SQRT(252)</f>
        <v>0.17617515544402534</v>
      </c>
      <c r="T3316" s="20">
        <f t="shared" si="3754"/>
        <v>6.5487489038147453E-2</v>
      </c>
      <c r="U3316" s="20">
        <f t="shared" si="3754"/>
        <v>9.2630001406899018E-2</v>
      </c>
    </row>
    <row r="3317" spans="1:21" x14ac:dyDescent="0.2">
      <c r="A3317" s="1" t="s">
        <v>719</v>
      </c>
      <c r="B3317" s="13">
        <v>41157</v>
      </c>
      <c r="C3317" s="12">
        <v>1403.44</v>
      </c>
      <c r="D3317" s="12">
        <v>56863.91</v>
      </c>
      <c r="E3317" s="10">
        <v>2.0381999999999998</v>
      </c>
      <c r="F3317" s="12">
        <v>7.5</v>
      </c>
      <c r="H3317" s="19">
        <f t="shared" si="3708"/>
        <v>6.1840814497247747</v>
      </c>
      <c r="I3317" s="19">
        <f t="shared" si="3709"/>
        <v>3.3587660956881384</v>
      </c>
      <c r="J3317" s="19">
        <f t="shared" si="3710"/>
        <v>1.0916178489665871</v>
      </c>
      <c r="K3317" s="30">
        <f t="shared" si="3705"/>
        <v>0.67175321913762776</v>
      </c>
      <c r="L3317" s="30">
        <f t="shared" si="3706"/>
        <v>0.87329427917326974</v>
      </c>
      <c r="M3317" s="30">
        <f t="shared" si="3703"/>
        <v>1.5450474983108975</v>
      </c>
      <c r="O3317" s="20">
        <f t="shared" si="3711"/>
        <v>1.1203384435367392E-2</v>
      </c>
      <c r="P3317" s="20">
        <f t="shared" si="3712"/>
        <v>-1.4106170801504447E-3</v>
      </c>
      <c r="Q3317" s="20">
        <f t="shared" si="3713"/>
        <v>4.0347987648721162E-3</v>
      </c>
      <c r="S3317" s="20">
        <f t="shared" ref="S3317:U3317" si="3755">_xlfn.STDEV.S(O3297:O3317)*SQRT(252)</f>
        <v>0.17845762044688018</v>
      </c>
      <c r="T3317" s="20">
        <f t="shared" si="3755"/>
        <v>6.3608759028578543E-2</v>
      </c>
      <c r="U3317" s="20">
        <f t="shared" si="3755"/>
        <v>9.3719012223014819E-2</v>
      </c>
    </row>
    <row r="3318" spans="1:21" x14ac:dyDescent="0.2">
      <c r="A3318" s="1" t="s">
        <v>720</v>
      </c>
      <c r="B3318" s="13">
        <v>41158</v>
      </c>
      <c r="C3318" s="12">
        <v>1432.12</v>
      </c>
      <c r="D3318" s="12">
        <v>58321.24</v>
      </c>
      <c r="E3318" s="10">
        <v>2.0377999999999998</v>
      </c>
      <c r="F3318" s="12">
        <v>7.5</v>
      </c>
      <c r="H3318" s="19">
        <f t="shared" si="3708"/>
        <v>6.1858336088154804</v>
      </c>
      <c r="I3318" s="19">
        <f t="shared" si="3709"/>
        <v>3.444845835794458</v>
      </c>
      <c r="J3318" s="19">
        <f t="shared" si="3710"/>
        <v>1.1137069973048637</v>
      </c>
      <c r="K3318" s="30">
        <f t="shared" si="3705"/>
        <v>0.68896916715889167</v>
      </c>
      <c r="L3318" s="30">
        <f t="shared" si="3706"/>
        <v>0.89096559784389096</v>
      </c>
      <c r="M3318" s="30">
        <f t="shared" si="3703"/>
        <v>1.5799347650027826</v>
      </c>
      <c r="O3318" s="20">
        <f t="shared" si="3711"/>
        <v>2.5628381868218142E-2</v>
      </c>
      <c r="P3318" s="20">
        <f t="shared" si="3712"/>
        <v>2.023523924529802E-2</v>
      </c>
      <c r="Q3318" s="20">
        <f t="shared" si="3713"/>
        <v>2.2580060956071124E-2</v>
      </c>
      <c r="S3318" s="20">
        <f t="shared" ref="S3318:U3318" si="3756">_xlfn.STDEV.S(O3298:O3318)*SQRT(252)</f>
        <v>0.18576042218939845</v>
      </c>
      <c r="T3318" s="20">
        <f t="shared" si="3756"/>
        <v>9.3818034066542683E-2</v>
      </c>
      <c r="U3318" s="20">
        <f t="shared" si="3756"/>
        <v>0.1184102864342058</v>
      </c>
    </row>
    <row r="3319" spans="1:21" x14ac:dyDescent="0.2">
      <c r="A3319" s="1" t="s">
        <v>721</v>
      </c>
      <c r="B3319" s="13">
        <v>41159</v>
      </c>
      <c r="C3319" s="12">
        <v>1437.92</v>
      </c>
      <c r="D3319" s="12">
        <v>58321.24</v>
      </c>
      <c r="E3319" s="10">
        <v>2.0377999999999998</v>
      </c>
      <c r="F3319" s="12">
        <v>7.5</v>
      </c>
      <c r="H3319" s="19">
        <f t="shared" si="3708"/>
        <v>6.1875862643520216</v>
      </c>
      <c r="I3319" s="19">
        <f t="shared" si="3709"/>
        <v>3.444845835794458</v>
      </c>
      <c r="J3319" s="19">
        <f t="shared" si="3710"/>
        <v>1.1182174437649148</v>
      </c>
      <c r="K3319" s="30">
        <f t="shared" si="3705"/>
        <v>0.68896916715889167</v>
      </c>
      <c r="L3319" s="30">
        <f t="shared" si="3706"/>
        <v>0.89457395501193193</v>
      </c>
      <c r="M3319" s="30">
        <f t="shared" si="3703"/>
        <v>1.5835431221708236</v>
      </c>
      <c r="O3319" s="20">
        <f t="shared" si="3711"/>
        <v>0</v>
      </c>
      <c r="P3319" s="20">
        <f t="shared" si="3712"/>
        <v>4.04993994916647E-3</v>
      </c>
      <c r="Q3319" s="20">
        <f t="shared" si="3713"/>
        <v>2.2838646556617714E-3</v>
      </c>
      <c r="S3319" s="20">
        <f t="shared" ref="S3319:U3319" si="3757">_xlfn.STDEV.S(O3299:O3319)*SQRT(252)</f>
        <v>0.18559735124982316</v>
      </c>
      <c r="T3319" s="20">
        <f t="shared" si="3757"/>
        <v>9.2224214441893979E-2</v>
      </c>
      <c r="U3319" s="20">
        <f t="shared" si="3757"/>
        <v>0.11768494351259054</v>
      </c>
    </row>
    <row r="3320" spans="1:21" x14ac:dyDescent="0.2">
      <c r="A3320" s="1" t="s">
        <v>722</v>
      </c>
      <c r="B3320" s="13">
        <v>41162</v>
      </c>
      <c r="C3320" s="12">
        <v>1429.08</v>
      </c>
      <c r="D3320" s="12">
        <v>58404.1</v>
      </c>
      <c r="E3320" s="10">
        <v>2.0238</v>
      </c>
      <c r="F3320" s="12">
        <v>7.5</v>
      </c>
      <c r="H3320" s="19">
        <f t="shared" si="3708"/>
        <v>6.1893394164750575</v>
      </c>
      <c r="I3320" s="19">
        <f t="shared" si="3709"/>
        <v>3.4497401063201516</v>
      </c>
      <c r="J3320" s="19">
        <f t="shared" si="3710"/>
        <v>1.103707804253488</v>
      </c>
      <c r="K3320" s="30">
        <f t="shared" si="3705"/>
        <v>0.68994802126403032</v>
      </c>
      <c r="L3320" s="30">
        <f t="shared" si="3706"/>
        <v>0.88296624340279051</v>
      </c>
      <c r="M3320" s="30">
        <f t="shared" si="3703"/>
        <v>1.5729142646668208</v>
      </c>
      <c r="O3320" s="20">
        <f t="shared" si="3711"/>
        <v>1.4207516849777946E-3</v>
      </c>
      <c r="P3320" s="20">
        <f t="shared" si="3712"/>
        <v>-1.2975686967084399E-2</v>
      </c>
      <c r="Q3320" s="20">
        <f t="shared" si="3713"/>
        <v>-6.7120732963886764E-3</v>
      </c>
      <c r="S3320" s="20">
        <f t="shared" ref="S3320:U3320" si="3758">_xlfn.STDEV.S(O3300:O3320)*SQRT(252)</f>
        <v>0.18312752628029846</v>
      </c>
      <c r="T3320" s="20">
        <f t="shared" si="3758"/>
        <v>0.10522891609155226</v>
      </c>
      <c r="U3320" s="20">
        <f t="shared" si="3758"/>
        <v>0.11953401542012629</v>
      </c>
    </row>
    <row r="3321" spans="1:21" x14ac:dyDescent="0.2">
      <c r="A3321" s="1" t="s">
        <v>723</v>
      </c>
      <c r="B3321" s="13">
        <v>41163</v>
      </c>
      <c r="C3321" s="12">
        <v>1433.56</v>
      </c>
      <c r="D3321" s="12">
        <v>59422.55</v>
      </c>
      <c r="E3321" s="10">
        <v>2.0194999999999999</v>
      </c>
      <c r="F3321" s="12">
        <v>7.5</v>
      </c>
      <c r="H3321" s="19">
        <f t="shared" si="3708"/>
        <v>6.1910930653252878</v>
      </c>
      <c r="I3321" s="19">
        <f t="shared" si="3709"/>
        <v>3.5098966331955208</v>
      </c>
      <c r="J3321" s="19">
        <f t="shared" si="3710"/>
        <v>1.1048153831611121</v>
      </c>
      <c r="K3321" s="30">
        <f t="shared" si="3705"/>
        <v>0.70197932663910423</v>
      </c>
      <c r="L3321" s="30">
        <f t="shared" si="3706"/>
        <v>0.88385230652888969</v>
      </c>
      <c r="M3321" s="30">
        <f t="shared" si="3703"/>
        <v>1.5858316331679938</v>
      </c>
      <c r="O3321" s="20">
        <f t="shared" si="3711"/>
        <v>1.7437988086452805E-2</v>
      </c>
      <c r="P3321" s="20">
        <f t="shared" si="3712"/>
        <v>1.0035073625063173E-3</v>
      </c>
      <c r="Q3321" s="20">
        <f t="shared" si="3713"/>
        <v>8.2123792703407972E-3</v>
      </c>
      <c r="S3321" s="20">
        <f t="shared" ref="S3321:U3321" si="3759">_xlfn.STDEV.S(O3301:O3321)*SQRT(252)</f>
        <v>0.19329315519178508</v>
      </c>
      <c r="T3321" s="20">
        <f t="shared" si="3759"/>
        <v>0.10489818535657514</v>
      </c>
      <c r="U3321" s="20">
        <f t="shared" si="3759"/>
        <v>0.12269492195462763</v>
      </c>
    </row>
    <row r="3322" spans="1:21" x14ac:dyDescent="0.2">
      <c r="A3322" s="1" t="s">
        <v>724</v>
      </c>
      <c r="B3322" s="13">
        <v>41164</v>
      </c>
      <c r="C3322" s="12">
        <v>1436.56</v>
      </c>
      <c r="D3322" s="12">
        <v>59921.8</v>
      </c>
      <c r="E3322" s="10">
        <v>2.0200999999999998</v>
      </c>
      <c r="F3322" s="12">
        <v>7.5</v>
      </c>
      <c r="H3322" s="19">
        <f t="shared" si="3708"/>
        <v>6.1928472110434525</v>
      </c>
      <c r="I3322" s="19">
        <f t="shared" si="3709"/>
        <v>3.5393857058476175</v>
      </c>
      <c r="J3322" s="19">
        <f t="shared" si="3710"/>
        <v>1.1074563529745867</v>
      </c>
      <c r="K3322" s="30">
        <f t="shared" si="3705"/>
        <v>0.70787714116952349</v>
      </c>
      <c r="L3322" s="30">
        <f t="shared" si="3706"/>
        <v>0.88596508237966942</v>
      </c>
      <c r="M3322" s="30">
        <f t="shared" si="3703"/>
        <v>1.5938422235491929</v>
      </c>
      <c r="O3322" s="20">
        <f t="shared" si="3711"/>
        <v>8.4016926234231626E-3</v>
      </c>
      <c r="P3322" s="20">
        <f t="shared" si="3712"/>
        <v>2.3904173074764667E-3</v>
      </c>
      <c r="Q3322" s="20">
        <f t="shared" si="3713"/>
        <v>5.0513498492879005E-3</v>
      </c>
      <c r="S3322" s="20">
        <f t="shared" ref="S3322:U3322" si="3760">_xlfn.STDEV.S(O3302:O3322)*SQRT(252)</f>
        <v>0.1836983445534201</v>
      </c>
      <c r="T3322" s="20">
        <f t="shared" si="3760"/>
        <v>0.10490341418881054</v>
      </c>
      <c r="U3322" s="20">
        <f t="shared" si="3760"/>
        <v>0.11933511548380336</v>
      </c>
    </row>
    <row r="3323" spans="1:21" x14ac:dyDescent="0.2">
      <c r="A3323" s="1" t="s">
        <v>725</v>
      </c>
      <c r="B3323" s="13">
        <v>41165</v>
      </c>
      <c r="C3323" s="12">
        <v>1459.99</v>
      </c>
      <c r="D3323" s="12">
        <v>61958.12</v>
      </c>
      <c r="E3323" s="10">
        <v>2.0251999999999999</v>
      </c>
      <c r="F3323" s="12">
        <v>7.5</v>
      </c>
      <c r="H3323" s="19">
        <f t="shared" si="3708"/>
        <v>6.1946018537703305</v>
      </c>
      <c r="I3323" s="19">
        <f t="shared" si="3709"/>
        <v>3.6596645008860116</v>
      </c>
      <c r="J3323" s="19">
        <f t="shared" si="3710"/>
        <v>1.1283602553079002</v>
      </c>
      <c r="K3323" s="30">
        <f t="shared" si="3705"/>
        <v>0.73193290017720236</v>
      </c>
      <c r="L3323" s="30">
        <f t="shared" si="3706"/>
        <v>0.90268820424632024</v>
      </c>
      <c r="M3323" s="30">
        <f t="shared" si="3703"/>
        <v>1.6346211044235226</v>
      </c>
      <c r="O3323" s="20">
        <f t="shared" si="3711"/>
        <v>3.3982957788317503E-2</v>
      </c>
      <c r="P3323" s="20">
        <f t="shared" si="3712"/>
        <v>1.8875599275011146E-2</v>
      </c>
      <c r="Q3323" s="20">
        <f t="shared" si="3713"/>
        <v>2.55852682729929E-2</v>
      </c>
      <c r="S3323" s="20">
        <f t="shared" ref="S3323:U3323" si="3761">_xlfn.STDEV.S(O3303:O3323)*SQRT(252)</f>
        <v>0.21535700006373668</v>
      </c>
      <c r="T3323" s="20">
        <f t="shared" si="3761"/>
        <v>0.12168775665275218</v>
      </c>
      <c r="U3323" s="20">
        <f t="shared" si="3761"/>
        <v>0.14610740244823717</v>
      </c>
    </row>
    <row r="3324" spans="1:21" x14ac:dyDescent="0.2">
      <c r="A3324" s="1" t="s">
        <v>726</v>
      </c>
      <c r="B3324" s="13">
        <v>41166</v>
      </c>
      <c r="C3324" s="12">
        <v>1465.77</v>
      </c>
      <c r="D3324" s="12">
        <v>62105.47</v>
      </c>
      <c r="E3324" s="10">
        <v>2.0135999999999998</v>
      </c>
      <c r="F3324" s="12">
        <v>7.5</v>
      </c>
      <c r="H3324" s="19">
        <f t="shared" si="3708"/>
        <v>6.1963569936467415</v>
      </c>
      <c r="I3324" s="19">
        <f t="shared" si="3709"/>
        <v>3.6683679858239913</v>
      </c>
      <c r="J3324" s="19">
        <f t="shared" si="3710"/>
        <v>1.1263387141781736</v>
      </c>
      <c r="K3324" s="30">
        <f t="shared" si="3705"/>
        <v>0.7336735971647983</v>
      </c>
      <c r="L3324" s="30">
        <f t="shared" si="3706"/>
        <v>0.90107097134253888</v>
      </c>
      <c r="M3324" s="30">
        <f t="shared" si="3703"/>
        <v>1.6347445685073372</v>
      </c>
      <c r="O3324" s="20">
        <f t="shared" si="3711"/>
        <v>2.3782193520396344E-3</v>
      </c>
      <c r="P3324" s="20">
        <f t="shared" si="3712"/>
        <v>-1.7915742071001883E-3</v>
      </c>
      <c r="Q3324" s="20">
        <f t="shared" si="3713"/>
        <v>7.5530704626514122E-5</v>
      </c>
      <c r="S3324" s="20">
        <f t="shared" ref="S3324:U3324" si="3762">_xlfn.STDEV.S(O3304:O3324)*SQRT(252)</f>
        <v>0.20455959989189548</v>
      </c>
      <c r="T3324" s="20">
        <f t="shared" si="3762"/>
        <v>0.1213147747680407</v>
      </c>
      <c r="U3324" s="20">
        <f t="shared" si="3762"/>
        <v>0.14112120308890064</v>
      </c>
    </row>
    <row r="3325" spans="1:21" x14ac:dyDescent="0.2">
      <c r="A3325" s="1" t="s">
        <v>727</v>
      </c>
      <c r="B3325" s="13">
        <v>41169</v>
      </c>
      <c r="C3325" s="12">
        <v>1461.19</v>
      </c>
      <c r="D3325" s="12">
        <v>61805.98</v>
      </c>
      <c r="E3325" s="10">
        <v>2.0308999999999999</v>
      </c>
      <c r="F3325" s="12">
        <v>7.5</v>
      </c>
      <c r="H3325" s="19">
        <f t="shared" si="3708"/>
        <v>6.1981126308135455</v>
      </c>
      <c r="I3325" s="19">
        <f t="shared" si="3709"/>
        <v>3.6506780862374582</v>
      </c>
      <c r="J3325" s="19">
        <f t="shared" si="3710"/>
        <v>1.1324661028246579</v>
      </c>
      <c r="K3325" s="30">
        <f t="shared" si="3705"/>
        <v>0.73013561724749165</v>
      </c>
      <c r="L3325" s="30">
        <f t="shared" si="3706"/>
        <v>0.90597288225972639</v>
      </c>
      <c r="M3325" s="30">
        <f t="shared" si="3703"/>
        <v>1.6361084995072179</v>
      </c>
      <c r="O3325" s="20">
        <f t="shared" si="3711"/>
        <v>-4.8222805495233834E-3</v>
      </c>
      <c r="P3325" s="20">
        <f t="shared" si="3712"/>
        <v>5.4400941469503472E-3</v>
      </c>
      <c r="Q3325" s="20">
        <f t="shared" si="3713"/>
        <v>8.3433890906037256E-4</v>
      </c>
      <c r="S3325" s="20">
        <f t="shared" ref="S3325:U3325" si="3763">_xlfn.STDEV.S(O3305:O3325)*SQRT(252)</f>
        <v>0.2039491949492771</v>
      </c>
      <c r="T3325" s="20">
        <f t="shared" si="3763"/>
        <v>0.12196989108023533</v>
      </c>
      <c r="U3325" s="20">
        <f t="shared" si="3763"/>
        <v>0.14028729865957565</v>
      </c>
    </row>
    <row r="3326" spans="1:21" x14ac:dyDescent="0.2">
      <c r="A3326" s="1" t="s">
        <v>728</v>
      </c>
      <c r="B3326" s="13">
        <v>41170</v>
      </c>
      <c r="C3326" s="12">
        <v>1459.32</v>
      </c>
      <c r="D3326" s="12">
        <v>61804.33</v>
      </c>
      <c r="E3326" s="10">
        <v>2.0270999999999999</v>
      </c>
      <c r="F3326" s="12">
        <v>7.5</v>
      </c>
      <c r="H3326" s="19">
        <f t="shared" si="3708"/>
        <v>6.1998687654116402</v>
      </c>
      <c r="I3326" s="19">
        <f t="shared" si="3709"/>
        <v>3.6505806261075113</v>
      </c>
      <c r="J3326" s="19">
        <f t="shared" si="3710"/>
        <v>1.1289005606362343</v>
      </c>
      <c r="K3326" s="30">
        <f t="shared" si="3705"/>
        <v>0.73011612522150227</v>
      </c>
      <c r="L3326" s="30">
        <f t="shared" si="3706"/>
        <v>0.90312044850898754</v>
      </c>
      <c r="M3326" s="30">
        <f t="shared" si="3703"/>
        <v>1.6332365737304899</v>
      </c>
      <c r="O3326" s="20">
        <f t="shared" si="3711"/>
        <v>-2.6696445877938402E-5</v>
      </c>
      <c r="P3326" s="20">
        <f t="shared" si="3712"/>
        <v>-3.148475861246669E-3</v>
      </c>
      <c r="Q3326" s="20">
        <f t="shared" si="3713"/>
        <v>-1.755339439647785E-3</v>
      </c>
      <c r="S3326" s="20">
        <f t="shared" ref="S3326:U3326" si="3764">_xlfn.STDEV.S(O3306:O3326)*SQRT(252)</f>
        <v>0.20404638950760678</v>
      </c>
      <c r="T3326" s="20">
        <f t="shared" si="3764"/>
        <v>0.12314883504235581</v>
      </c>
      <c r="U3326" s="20">
        <f t="shared" si="3764"/>
        <v>0.14086595913366046</v>
      </c>
    </row>
    <row r="3327" spans="1:21" x14ac:dyDescent="0.2">
      <c r="A3327" s="1" t="s">
        <v>729</v>
      </c>
      <c r="B3327" s="13">
        <v>41171</v>
      </c>
      <c r="C3327" s="12">
        <v>1461.05</v>
      </c>
      <c r="D3327" s="12">
        <v>61651.83</v>
      </c>
      <c r="E3327" s="10">
        <v>2.0232999999999999</v>
      </c>
      <c r="F3327" s="12">
        <v>7.5</v>
      </c>
      <c r="H3327" s="19">
        <f t="shared" si="3708"/>
        <v>6.2016253975819655</v>
      </c>
      <c r="I3327" s="19">
        <f t="shared" si="3709"/>
        <v>3.6415729474306064</v>
      </c>
      <c r="J3327" s="19">
        <f t="shared" si="3710"/>
        <v>1.1281201089634894</v>
      </c>
      <c r="K3327" s="30">
        <f t="shared" si="3705"/>
        <v>0.72831458948612138</v>
      </c>
      <c r="L3327" s="30">
        <f t="shared" si="3706"/>
        <v>0.90249608717079155</v>
      </c>
      <c r="M3327" s="30">
        <f t="shared" si="3703"/>
        <v>1.630810676656913</v>
      </c>
      <c r="O3327" s="20">
        <f t="shared" si="3711"/>
        <v>-2.4674646582205639E-3</v>
      </c>
      <c r="P3327" s="20">
        <f t="shared" si="3712"/>
        <v>-6.9133783785624292E-4</v>
      </c>
      <c r="Q3327" s="20">
        <f t="shared" si="3713"/>
        <v>-1.4853310981371992E-3</v>
      </c>
      <c r="S3327" s="20">
        <f t="shared" ref="S3327:U3327" si="3765">_xlfn.STDEV.S(O3307:O3327)*SQRT(252)</f>
        <v>0.20256534458640763</v>
      </c>
      <c r="T3327" s="20">
        <f t="shared" si="3765"/>
        <v>0.12095549493176116</v>
      </c>
      <c r="U3327" s="20">
        <f t="shared" si="3765"/>
        <v>0.1388155470369701</v>
      </c>
    </row>
    <row r="3328" spans="1:21" x14ac:dyDescent="0.2">
      <c r="A3328" s="1" t="s">
        <v>730</v>
      </c>
      <c r="B3328" s="13">
        <v>41172</v>
      </c>
      <c r="C3328" s="12">
        <v>1460.26</v>
      </c>
      <c r="D3328" s="12">
        <v>61687.97</v>
      </c>
      <c r="E3328" s="10">
        <v>2.0259999999999998</v>
      </c>
      <c r="F3328" s="12">
        <v>7.5</v>
      </c>
      <c r="H3328" s="19">
        <f t="shared" si="3708"/>
        <v>6.203382527465501</v>
      </c>
      <c r="I3328" s="19">
        <f t="shared" si="3709"/>
        <v>3.6437076196101694</v>
      </c>
      <c r="J3328" s="19">
        <f t="shared" si="3710"/>
        <v>1.1290147364593406</v>
      </c>
      <c r="K3328" s="30">
        <f t="shared" si="3705"/>
        <v>0.72874152392203395</v>
      </c>
      <c r="L3328" s="30">
        <f t="shared" si="3706"/>
        <v>0.90321178916747247</v>
      </c>
      <c r="M3328" s="30">
        <f t="shared" si="3703"/>
        <v>1.6319533130895065</v>
      </c>
      <c r="O3328" s="20">
        <f t="shared" si="3711"/>
        <v>5.8619508942392429E-4</v>
      </c>
      <c r="P3328" s="20">
        <f t="shared" si="3712"/>
        <v>7.9302504116629535E-4</v>
      </c>
      <c r="Q3328" s="20">
        <f t="shared" si="3713"/>
        <v>7.0065547702680142E-4</v>
      </c>
      <c r="S3328" s="20">
        <f t="shared" ref="S3328:U3328" si="3766">_xlfn.STDEV.S(O3308:O3328)*SQRT(252)</f>
        <v>0.20158747965828544</v>
      </c>
      <c r="T3328" s="20">
        <f t="shared" si="3766"/>
        <v>0.12099602403687401</v>
      </c>
      <c r="U3328" s="20">
        <f t="shared" si="3766"/>
        <v>0.13852916605806129</v>
      </c>
    </row>
    <row r="3329" spans="1:21" x14ac:dyDescent="0.2">
      <c r="A3329" s="1" t="s">
        <v>731</v>
      </c>
      <c r="B3329" s="13">
        <v>41173</v>
      </c>
      <c r="C3329" s="12">
        <v>1460.15</v>
      </c>
      <c r="D3329" s="12">
        <v>61320.07</v>
      </c>
      <c r="E3329" s="10">
        <v>2.0236999999999998</v>
      </c>
      <c r="F3329" s="12">
        <v>7.5</v>
      </c>
      <c r="H3329" s="19">
        <f t="shared" si="3708"/>
        <v>6.2051401552032646</v>
      </c>
      <c r="I3329" s="19">
        <f t="shared" si="3709"/>
        <v>3.6219769639692951</v>
      </c>
      <c r="J3329" s="19">
        <f t="shared" si="3710"/>
        <v>1.1276480806155667</v>
      </c>
      <c r="K3329" s="30">
        <f t="shared" si="3705"/>
        <v>0.72439539279385912</v>
      </c>
      <c r="L3329" s="30">
        <f t="shared" si="3706"/>
        <v>0.90211846449245336</v>
      </c>
      <c r="M3329" s="30">
        <f t="shared" si="3703"/>
        <v>1.6265138572863125</v>
      </c>
      <c r="O3329" s="20">
        <f t="shared" si="3711"/>
        <v>-5.9638856652277639E-3</v>
      </c>
      <c r="P3329" s="20">
        <f t="shared" si="3712"/>
        <v>-1.2104853901728774E-3</v>
      </c>
      <c r="Q3329" s="20">
        <f t="shared" si="3713"/>
        <v>-3.3330952298484817E-3</v>
      </c>
      <c r="S3329" s="20">
        <f t="shared" ref="S3329:U3329" si="3767">_xlfn.STDEV.S(O3309:O3329)*SQRT(252)</f>
        <v>0.19474845095997204</v>
      </c>
      <c r="T3329" s="20">
        <f t="shared" si="3767"/>
        <v>0.11782173064574951</v>
      </c>
      <c r="U3329" s="20">
        <f t="shared" si="3767"/>
        <v>0.13306383881477052</v>
      </c>
    </row>
    <row r="3330" spans="1:21" x14ac:dyDescent="0.2">
      <c r="A3330" s="1" t="s">
        <v>732</v>
      </c>
      <c r="B3330" s="13">
        <v>41176</v>
      </c>
      <c r="C3330" s="12">
        <v>1456.89</v>
      </c>
      <c r="D3330" s="12">
        <v>61909.99</v>
      </c>
      <c r="E3330" s="10">
        <v>2.0270000000000001</v>
      </c>
      <c r="F3330" s="12">
        <v>7.5</v>
      </c>
      <c r="H3330" s="19">
        <f t="shared" si="3708"/>
        <v>6.2068982809363158</v>
      </c>
      <c r="I3330" s="19">
        <f t="shared" si="3709"/>
        <v>3.6568216184288342</v>
      </c>
      <c r="J3330" s="19">
        <f t="shared" si="3710"/>
        <v>1.1269651638881442</v>
      </c>
      <c r="K3330" s="30">
        <f t="shared" si="3705"/>
        <v>0.73136432368576687</v>
      </c>
      <c r="L3330" s="30">
        <f t="shared" si="3706"/>
        <v>0.90157213111051537</v>
      </c>
      <c r="M3330" s="30">
        <f t="shared" si="3703"/>
        <v>1.6329364547962824</v>
      </c>
      <c r="O3330" s="20">
        <f t="shared" si="3711"/>
        <v>9.6203412683644185E-3</v>
      </c>
      <c r="P3330" s="20">
        <f t="shared" si="3712"/>
        <v>-6.0561157258365306E-4</v>
      </c>
      <c r="Q3330" s="20">
        <f t="shared" si="3713"/>
        <v>3.9486890819886433E-3</v>
      </c>
      <c r="S3330" s="20">
        <f t="shared" ref="S3330:U3330" si="3768">_xlfn.STDEV.S(O3310:O3330)*SQRT(252)</f>
        <v>0.19582644728882517</v>
      </c>
      <c r="T3330" s="20">
        <f t="shared" si="3768"/>
        <v>0.11659928282541498</v>
      </c>
      <c r="U3330" s="20">
        <f t="shared" si="3768"/>
        <v>0.1331566858861121</v>
      </c>
    </row>
    <row r="3331" spans="1:21" x14ac:dyDescent="0.2">
      <c r="A3331" s="1" t="s">
        <v>733</v>
      </c>
      <c r="B3331" s="13">
        <v>41177</v>
      </c>
      <c r="C3331" s="12">
        <v>1441.59</v>
      </c>
      <c r="D3331" s="12">
        <v>60501.1</v>
      </c>
      <c r="E3331" s="10">
        <v>2.0247999999999999</v>
      </c>
      <c r="F3331" s="12">
        <v>7.5</v>
      </c>
      <c r="H3331" s="19">
        <f t="shared" si="3708"/>
        <v>6.2086569048057534</v>
      </c>
      <c r="I3331" s="19">
        <f t="shared" si="3709"/>
        <v>3.5736030714707714</v>
      </c>
      <c r="J3331" s="19">
        <f t="shared" si="3710"/>
        <v>1.1139196720428675</v>
      </c>
      <c r="K3331" s="30">
        <f t="shared" si="3705"/>
        <v>0.71472061429415434</v>
      </c>
      <c r="L3331" s="30">
        <f t="shared" si="3706"/>
        <v>0.89113573763429399</v>
      </c>
      <c r="M3331" s="30">
        <f t="shared" si="3703"/>
        <v>1.6058563519284483</v>
      </c>
      <c r="O3331" s="20">
        <f t="shared" si="3711"/>
        <v>-2.2757070385571065E-2</v>
      </c>
      <c r="P3331" s="20">
        <f t="shared" si="3712"/>
        <v>-1.1575772049837285E-2</v>
      </c>
      <c r="Q3331" s="20">
        <f t="shared" si="3713"/>
        <v>-1.6583684434439583E-2</v>
      </c>
      <c r="S3331" s="20">
        <f t="shared" ref="S3331:U3331" si="3769">_xlfn.STDEV.S(O3311:O3331)*SQRT(252)</f>
        <v>0.21346796297853762</v>
      </c>
      <c r="T3331" s="20">
        <f t="shared" si="3769"/>
        <v>0.12521061704239253</v>
      </c>
      <c r="U3331" s="20">
        <f t="shared" si="3769"/>
        <v>0.1477595170009339</v>
      </c>
    </row>
    <row r="3332" spans="1:21" x14ac:dyDescent="0.2">
      <c r="A3332" s="1" t="s">
        <v>734</v>
      </c>
      <c r="B3332" s="13">
        <v>41178</v>
      </c>
      <c r="C3332" s="12">
        <v>1433.32</v>
      </c>
      <c r="D3332" s="12">
        <v>60478.05</v>
      </c>
      <c r="E3332" s="10">
        <v>2.0337999999999998</v>
      </c>
      <c r="F3332" s="12">
        <v>7.5</v>
      </c>
      <c r="H3332" s="19">
        <f t="shared" si="3708"/>
        <v>6.210416026952716</v>
      </c>
      <c r="I3332" s="19">
        <f t="shared" si="3709"/>
        <v>3.572241582988787</v>
      </c>
      <c r="J3332" s="19">
        <f t="shared" si="3710"/>
        <v>1.1124522645872839</v>
      </c>
      <c r="K3332" s="30">
        <f t="shared" si="3705"/>
        <v>0.71444831659775743</v>
      </c>
      <c r="L3332" s="30">
        <f t="shared" si="3706"/>
        <v>0.88996181166982713</v>
      </c>
      <c r="M3332" s="30">
        <f t="shared" si="3703"/>
        <v>1.6044101282675847</v>
      </c>
      <c r="O3332" s="20">
        <f t="shared" si="3711"/>
        <v>-3.8098480854054095E-4</v>
      </c>
      <c r="P3332" s="20">
        <f t="shared" si="3712"/>
        <v>-1.3173368712418032E-3</v>
      </c>
      <c r="Q3332" s="20">
        <f t="shared" si="3713"/>
        <v>-9.00593418039497E-4</v>
      </c>
      <c r="S3332" s="20">
        <f t="shared" ref="S3332:U3332" si="3770">_xlfn.STDEV.S(O3312:O3332)*SQRT(252)</f>
        <v>0.21331633126256974</v>
      </c>
      <c r="T3332" s="20">
        <f t="shared" si="3770"/>
        <v>0.12402100847134483</v>
      </c>
      <c r="U3332" s="20">
        <f t="shared" si="3770"/>
        <v>0.14713889723139534</v>
      </c>
    </row>
    <row r="3333" spans="1:21" x14ac:dyDescent="0.2">
      <c r="A3333" s="1" t="s">
        <v>735</v>
      </c>
      <c r="B3333" s="13">
        <v>41179</v>
      </c>
      <c r="C3333" s="12">
        <v>1447.15</v>
      </c>
      <c r="D3333" s="12">
        <v>60239.79</v>
      </c>
      <c r="E3333" s="10">
        <v>2.0308000000000002</v>
      </c>
      <c r="F3333" s="12">
        <v>7.5</v>
      </c>
      <c r="H3333" s="19">
        <f t="shared" si="3708"/>
        <v>6.2121756475183822</v>
      </c>
      <c r="I3333" s="19">
        <f t="shared" si="3709"/>
        <v>3.558168340224463</v>
      </c>
      <c r="J3333" s="19">
        <f t="shared" si="3710"/>
        <v>1.1215294554676247</v>
      </c>
      <c r="K3333" s="30">
        <f t="shared" si="3705"/>
        <v>0.7116336680448927</v>
      </c>
      <c r="L3333" s="30">
        <f t="shared" si="3706"/>
        <v>0.89722356437409978</v>
      </c>
      <c r="M3333" s="30">
        <f t="shared" si="3703"/>
        <v>1.6088572324189925</v>
      </c>
      <c r="O3333" s="20">
        <f t="shared" si="3711"/>
        <v>-3.9396111481769802E-3</v>
      </c>
      <c r="P3333" s="20">
        <f t="shared" si="3712"/>
        <v>8.1596228164526607E-3</v>
      </c>
      <c r="Q3333" s="20">
        <f t="shared" si="3713"/>
        <v>2.771800098401167E-3</v>
      </c>
      <c r="S3333" s="20">
        <f t="shared" ref="S3333:U3333" si="3771">_xlfn.STDEV.S(O3313:O3333)*SQRT(252)</f>
        <v>0.20249197294649679</v>
      </c>
      <c r="T3333" s="20">
        <f t="shared" si="3771"/>
        <v>0.12606932787487876</v>
      </c>
      <c r="U3333" s="20">
        <f t="shared" si="3771"/>
        <v>0.14538706559520936</v>
      </c>
    </row>
    <row r="3334" spans="1:21" x14ac:dyDescent="0.2">
      <c r="A3334" s="1" t="s">
        <v>736</v>
      </c>
      <c r="B3334" s="13">
        <v>41180</v>
      </c>
      <c r="C3334" s="12">
        <v>1440.67</v>
      </c>
      <c r="D3334" s="12">
        <v>59175.86</v>
      </c>
      <c r="E3334" s="10">
        <v>2.0303</v>
      </c>
      <c r="F3334" s="12">
        <v>7.5</v>
      </c>
      <c r="H3334" s="19">
        <f t="shared" si="3708"/>
        <v>6.2139357666439716</v>
      </c>
      <c r="I3334" s="19">
        <f t="shared" si="3709"/>
        <v>3.4953254577672865</v>
      </c>
      <c r="J3334" s="19">
        <f t="shared" si="3710"/>
        <v>1.1162326147638786</v>
      </c>
      <c r="K3334" s="30">
        <f t="shared" si="3705"/>
        <v>0.69906509155345731</v>
      </c>
      <c r="L3334" s="30">
        <f t="shared" si="3706"/>
        <v>0.89298609181110289</v>
      </c>
      <c r="M3334" s="30">
        <f t="shared" si="3703"/>
        <v>1.5920511833645601</v>
      </c>
      <c r="O3334" s="20">
        <f t="shared" si="3711"/>
        <v>-1.7661582153589817E-2</v>
      </c>
      <c r="P3334" s="20">
        <f t="shared" si="3712"/>
        <v>-4.7228725718466702E-3</v>
      </c>
      <c r="Q3334" s="20">
        <f t="shared" si="3713"/>
        <v>-1.0445954256092516E-2</v>
      </c>
      <c r="S3334" s="20">
        <f t="shared" ref="S3334:U3334" si="3772">_xlfn.STDEV.S(O3314:O3334)*SQRT(252)</f>
        <v>0.21374750753073113</v>
      </c>
      <c r="T3334" s="20">
        <f t="shared" si="3772"/>
        <v>0.12402366587167252</v>
      </c>
      <c r="U3334" s="20">
        <f t="shared" si="3772"/>
        <v>0.14952593274455342</v>
      </c>
    </row>
    <row r="3335" spans="1:21" x14ac:dyDescent="0.2">
      <c r="A3335" s="1" t="s">
        <v>737</v>
      </c>
      <c r="B3335" s="13">
        <v>41183</v>
      </c>
      <c r="C3335" s="12">
        <v>1444.49</v>
      </c>
      <c r="D3335" s="12">
        <v>59570.8</v>
      </c>
      <c r="E3335" s="10">
        <v>2.0257000000000001</v>
      </c>
      <c r="F3335" s="12">
        <v>7.5</v>
      </c>
      <c r="H3335" s="19">
        <f t="shared" si="3708"/>
        <v>6.2156963844707427</v>
      </c>
      <c r="I3335" s="19">
        <f t="shared" si="3709"/>
        <v>3.5186532782043809</v>
      </c>
      <c r="J3335" s="19">
        <f t="shared" si="3710"/>
        <v>1.1166566285734121</v>
      </c>
      <c r="K3335" s="30">
        <f t="shared" si="3705"/>
        <v>0.70373065564087622</v>
      </c>
      <c r="L3335" s="30">
        <f t="shared" si="3706"/>
        <v>0.89332530285872969</v>
      </c>
      <c r="M3335" s="30">
        <f t="shared" si="3703"/>
        <v>1.597055958499606</v>
      </c>
      <c r="O3335" s="20">
        <f t="shared" si="3711"/>
        <v>6.6740052447062936E-3</v>
      </c>
      <c r="P3335" s="20">
        <f t="shared" si="3712"/>
        <v>3.798615126680005E-4</v>
      </c>
      <c r="Q3335" s="20">
        <f t="shared" si="3713"/>
        <v>3.1436019063590948E-3</v>
      </c>
      <c r="S3335" s="20">
        <f t="shared" ref="S3335:U3335" si="3773">_xlfn.STDEV.S(O3315:O3335)*SQRT(252)</f>
        <v>0.213591219532072</v>
      </c>
      <c r="T3335" s="20">
        <f t="shared" si="3773"/>
        <v>0.1236383998885542</v>
      </c>
      <c r="U3335" s="20">
        <f t="shared" si="3773"/>
        <v>0.14902028676953247</v>
      </c>
    </row>
    <row r="3336" spans="1:21" x14ac:dyDescent="0.2">
      <c r="A3336" s="1" t="s">
        <v>738</v>
      </c>
      <c r="B3336" s="13">
        <v>41184</v>
      </c>
      <c r="C3336" s="12">
        <v>1445.75</v>
      </c>
      <c r="D3336" s="12">
        <v>59222.080000000002</v>
      </c>
      <c r="E3336" s="10">
        <v>2.0263</v>
      </c>
      <c r="F3336" s="12">
        <v>7.5</v>
      </c>
      <c r="H3336" s="19">
        <f t="shared" si="3708"/>
        <v>6.217457501139994</v>
      </c>
      <c r="I3336" s="19">
        <f t="shared" si="3709"/>
        <v>3.4980555227407071</v>
      </c>
      <c r="J3336" s="19">
        <f t="shared" si="3710"/>
        <v>1.117961701415521</v>
      </c>
      <c r="K3336" s="30">
        <f t="shared" si="3705"/>
        <v>0.69961110454814146</v>
      </c>
      <c r="L3336" s="30">
        <f t="shared" si="3706"/>
        <v>0.89436936113241683</v>
      </c>
      <c r="M3336" s="30">
        <f t="shared" si="3703"/>
        <v>1.5939804656805583</v>
      </c>
      <c r="O3336" s="20">
        <f t="shared" si="3711"/>
        <v>-5.8538747171432703E-3</v>
      </c>
      <c r="P3336" s="20">
        <f t="shared" si="3712"/>
        <v>1.1687324542875022E-3</v>
      </c>
      <c r="Q3336" s="20">
        <f t="shared" si="3713"/>
        <v>-1.9257263984269191E-3</v>
      </c>
      <c r="S3336" s="20">
        <f t="shared" ref="S3336:U3336" si="3774">_xlfn.STDEV.S(O3316:O3336)*SQRT(252)</f>
        <v>0.21524882306988108</v>
      </c>
      <c r="T3336" s="20">
        <f t="shared" si="3774"/>
        <v>0.12320318317313191</v>
      </c>
      <c r="U3336" s="20">
        <f t="shared" si="3774"/>
        <v>0.14947294494034755</v>
      </c>
    </row>
    <row r="3337" spans="1:21" x14ac:dyDescent="0.2">
      <c r="A3337" s="1" t="s">
        <v>739</v>
      </c>
      <c r="B3337" s="13">
        <v>41185</v>
      </c>
      <c r="C3337" s="12">
        <v>1450.99</v>
      </c>
      <c r="D3337" s="12">
        <v>58627.33</v>
      </c>
      <c r="E3337" s="10">
        <v>2.0263</v>
      </c>
      <c r="F3337" s="12">
        <v>7.5</v>
      </c>
      <c r="H3337" s="19">
        <f t="shared" si="3708"/>
        <v>6.2192191167930648</v>
      </c>
      <c r="I3337" s="19">
        <f t="shared" si="3709"/>
        <v>3.4629255759007775</v>
      </c>
      <c r="J3337" s="19">
        <f t="shared" si="3710"/>
        <v>1.1220136601327384</v>
      </c>
      <c r="K3337" s="30">
        <f t="shared" si="3705"/>
        <v>0.69258511518015553</v>
      </c>
      <c r="L3337" s="30">
        <f t="shared" si="3706"/>
        <v>0.89761092810619081</v>
      </c>
      <c r="M3337" s="30">
        <f t="shared" si="3703"/>
        <v>1.5901960432863462</v>
      </c>
      <c r="O3337" s="20">
        <f t="shared" si="3711"/>
        <v>-1.0042707044399801E-2</v>
      </c>
      <c r="P3337" s="20">
        <f t="shared" si="3712"/>
        <v>3.6244163928755846E-3</v>
      </c>
      <c r="Q3337" s="20">
        <f t="shared" si="3713"/>
        <v>-2.374196218644542E-3</v>
      </c>
      <c r="S3337" s="20">
        <f t="shared" ref="S3337:U3337" si="3775">_xlfn.STDEV.S(O3317:O3337)*SQRT(252)</f>
        <v>0.207364594332337</v>
      </c>
      <c r="T3337" s="20">
        <f t="shared" si="3775"/>
        <v>0.12348916050205404</v>
      </c>
      <c r="U3337" s="20">
        <f t="shared" si="3775"/>
        <v>0.14699618294010749</v>
      </c>
    </row>
    <row r="3338" spans="1:21" x14ac:dyDescent="0.2">
      <c r="A3338" s="1" t="s">
        <v>740</v>
      </c>
      <c r="B3338" s="13">
        <v>41186</v>
      </c>
      <c r="C3338" s="12">
        <v>1461.4</v>
      </c>
      <c r="D3338" s="12">
        <v>58458</v>
      </c>
      <c r="E3338" s="10">
        <v>2.0221</v>
      </c>
      <c r="F3338" s="12">
        <v>7.5</v>
      </c>
      <c r="H3338" s="19">
        <f t="shared" si="3708"/>
        <v>6.2209812315713338</v>
      </c>
      <c r="I3338" s="19">
        <f t="shared" si="3709"/>
        <v>3.4529238038984147</v>
      </c>
      <c r="J3338" s="19">
        <f t="shared" si="3710"/>
        <v>1.1277211167664323</v>
      </c>
      <c r="K3338" s="30">
        <f t="shared" si="3705"/>
        <v>0.690584760779683</v>
      </c>
      <c r="L3338" s="30">
        <f t="shared" si="3706"/>
        <v>0.90217689341314589</v>
      </c>
      <c r="M3338" s="30">
        <f t="shared" ref="M3338:M3401" si="3776">I3338*$M$4+(1-$M$4)*J3338</f>
        <v>1.5927616541928289</v>
      </c>
      <c r="O3338" s="20">
        <f t="shared" si="3711"/>
        <v>-2.8882434182146977E-3</v>
      </c>
      <c r="P3338" s="20">
        <f t="shared" si="3712"/>
        <v>5.0867978140467507E-3</v>
      </c>
      <c r="Q3338" s="20">
        <f t="shared" si="3713"/>
        <v>1.6133928375148265E-3</v>
      </c>
      <c r="S3338" s="20">
        <f t="shared" ref="S3338:U3338" si="3777">_xlfn.STDEV.S(O3318:O3338)*SQRT(252)</f>
        <v>0.20527720793492327</v>
      </c>
      <c r="T3338" s="20">
        <f t="shared" si="3777"/>
        <v>0.12376289336369246</v>
      </c>
      <c r="U3338" s="20">
        <f t="shared" si="3777"/>
        <v>0.14673096213998874</v>
      </c>
    </row>
    <row r="3339" spans="1:21" x14ac:dyDescent="0.2">
      <c r="A3339" s="1" t="s">
        <v>741</v>
      </c>
      <c r="B3339" s="13">
        <v>41187</v>
      </c>
      <c r="C3339" s="12">
        <v>1460.93</v>
      </c>
      <c r="D3339" s="12">
        <v>58571.59</v>
      </c>
      <c r="E3339" s="10">
        <v>2.0243000000000002</v>
      </c>
      <c r="F3339" s="12">
        <v>7.5</v>
      </c>
      <c r="H3339" s="19">
        <f t="shared" si="3708"/>
        <v>6.222743845616221</v>
      </c>
      <c r="I3339" s="19">
        <f t="shared" si="3709"/>
        <v>3.4596331955109365</v>
      </c>
      <c r="J3339" s="19">
        <f t="shared" si="3710"/>
        <v>1.1285849720332104</v>
      </c>
      <c r="K3339" s="30">
        <f t="shared" ref="K3339:K3402" si="3778">I3339*$M$4</f>
        <v>0.69192663910218732</v>
      </c>
      <c r="L3339" s="30">
        <f t="shared" ref="L3339:L3402" si="3779">J3339*(1-$M$4)</f>
        <v>0.90286797762656834</v>
      </c>
      <c r="M3339" s="30">
        <f t="shared" si="3776"/>
        <v>1.5947946167287557</v>
      </c>
      <c r="O3339" s="20">
        <f t="shared" si="3711"/>
        <v>1.9431044510587192E-3</v>
      </c>
      <c r="P3339" s="20">
        <f t="shared" si="3712"/>
        <v>7.6601852526714254E-4</v>
      </c>
      <c r="Q3339" s="20">
        <f t="shared" si="3713"/>
        <v>1.2763758661411551E-3</v>
      </c>
      <c r="S3339" s="20">
        <f t="shared" ref="S3339:U3339" si="3780">_xlfn.STDEV.S(O3319:O3339)*SQRT(252)</f>
        <v>0.18549224014983931</v>
      </c>
      <c r="T3339" s="20">
        <f t="shared" si="3780"/>
        <v>0.10350298335305662</v>
      </c>
      <c r="U3339" s="20">
        <f t="shared" si="3780"/>
        <v>0.12511494794151487</v>
      </c>
    </row>
    <row r="3340" spans="1:21" x14ac:dyDescent="0.2">
      <c r="A3340" s="1" t="s">
        <v>742</v>
      </c>
      <c r="B3340" s="13">
        <v>41190</v>
      </c>
      <c r="C3340" s="12">
        <v>1455.88</v>
      </c>
      <c r="D3340" s="12">
        <v>59317.15</v>
      </c>
      <c r="E3340" s="10">
        <v>2.0310000000000001</v>
      </c>
      <c r="F3340" s="12">
        <v>7.5</v>
      </c>
      <c r="H3340" s="19">
        <f t="shared" ref="H3340:H3403" si="3781">H3339*(1+(F3340-0.1)/100)^(1/252)</f>
        <v>6.2245069590691839</v>
      </c>
      <c r="I3340" s="19">
        <f t="shared" ref="H3340:I3403" si="3782">(D3340/D3339*I3339)</f>
        <v>3.5036709982280074</v>
      </c>
      <c r="J3340" s="19">
        <f t="shared" ref="J3340:J3403" si="3783">((C3340*E3340)/(C3339*E3339))*J3339</f>
        <v>1.1284062526082961</v>
      </c>
      <c r="K3340" s="30">
        <f t="shared" si="3778"/>
        <v>0.70073419964560157</v>
      </c>
      <c r="L3340" s="30">
        <f t="shared" si="3779"/>
        <v>0.90272500208663686</v>
      </c>
      <c r="M3340" s="30">
        <f t="shared" si="3776"/>
        <v>1.6034592017322384</v>
      </c>
      <c r="O3340" s="20">
        <f t="shared" ref="O3340:O3403" si="3784">I3340/I3339-1</f>
        <v>1.272903808826098E-2</v>
      </c>
      <c r="P3340" s="20">
        <f t="shared" ref="P3340:P3403" si="3785">J3340/J3339-1</f>
        <v>-1.5835708373146407E-4</v>
      </c>
      <c r="Q3340" s="20">
        <f t="shared" ref="Q3340:Q3403" si="3786">M3340/M3339-1</f>
        <v>5.4330412910821302E-3</v>
      </c>
      <c r="S3340" s="20">
        <f t="shared" ref="S3340:U3340" si="3787">_xlfn.STDEV.S(O3320:O3340)*SQRT(252)</f>
        <v>0.19043515668084332</v>
      </c>
      <c r="T3340" s="20">
        <f t="shared" si="3787"/>
        <v>0.1027865314461205</v>
      </c>
      <c r="U3340" s="20">
        <f t="shared" si="3787"/>
        <v>0.12615975774433491</v>
      </c>
    </row>
    <row r="3341" spans="1:21" x14ac:dyDescent="0.2">
      <c r="A3341" s="1" t="s">
        <v>743</v>
      </c>
      <c r="B3341" s="13">
        <v>41191</v>
      </c>
      <c r="C3341" s="12">
        <v>1441.48</v>
      </c>
      <c r="D3341" s="12">
        <v>58939.46</v>
      </c>
      <c r="E3341" s="10">
        <v>2.0333999999999999</v>
      </c>
      <c r="F3341" s="12">
        <v>7.5</v>
      </c>
      <c r="H3341" s="19">
        <f t="shared" si="3781"/>
        <v>6.2262705720717229</v>
      </c>
      <c r="I3341" s="19">
        <f t="shared" si="3782"/>
        <v>3.4813620791494486</v>
      </c>
      <c r="J3341" s="19">
        <f t="shared" si="3783"/>
        <v>1.1185655016566718</v>
      </c>
      <c r="K3341" s="30">
        <f t="shared" si="3778"/>
        <v>0.69627241582988975</v>
      </c>
      <c r="L3341" s="30">
        <f t="shared" si="3779"/>
        <v>0.8948524013253375</v>
      </c>
      <c r="M3341" s="30">
        <f t="shared" si="3776"/>
        <v>1.5911248171552272</v>
      </c>
      <c r="O3341" s="20">
        <f t="shared" si="3784"/>
        <v>-6.367298496303353E-3</v>
      </c>
      <c r="P3341" s="20">
        <f t="shared" si="3785"/>
        <v>-8.7209291236002295E-3</v>
      </c>
      <c r="Q3341" s="20">
        <f t="shared" si="3786"/>
        <v>-7.6923594711273413E-3</v>
      </c>
      <c r="S3341" s="20">
        <f t="shared" ref="S3341:U3341" si="3788">_xlfn.STDEV.S(O3321:O3341)*SQRT(252)</f>
        <v>0.19205790082755672</v>
      </c>
      <c r="T3341" s="20">
        <f t="shared" si="3788"/>
        <v>9.6657118903527434E-2</v>
      </c>
      <c r="U3341" s="20">
        <f t="shared" si="3788"/>
        <v>0.12692151774775054</v>
      </c>
    </row>
    <row r="3342" spans="1:21" x14ac:dyDescent="0.2">
      <c r="A3342" s="1" t="s">
        <v>744</v>
      </c>
      <c r="B3342" s="13">
        <v>41192</v>
      </c>
      <c r="C3342" s="12">
        <v>1432.56</v>
      </c>
      <c r="D3342" s="12">
        <v>58456.28</v>
      </c>
      <c r="E3342" s="10">
        <v>2.0375999999999999</v>
      </c>
      <c r="F3342" s="12">
        <v>7.5</v>
      </c>
      <c r="H3342" s="19">
        <f t="shared" si="3781"/>
        <v>6.2280346847653769</v>
      </c>
      <c r="I3342" s="19">
        <f t="shared" si="3782"/>
        <v>3.4528222090962886</v>
      </c>
      <c r="J3342" s="19">
        <f t="shared" si="3783"/>
        <v>1.1139398306845234</v>
      </c>
      <c r="K3342" s="30">
        <f t="shared" si="3778"/>
        <v>0.6905644418192578</v>
      </c>
      <c r="L3342" s="30">
        <f t="shared" si="3779"/>
        <v>0.89115186454761874</v>
      </c>
      <c r="M3342" s="30">
        <f t="shared" si="3776"/>
        <v>1.5817163063668764</v>
      </c>
      <c r="O3342" s="20">
        <f t="shared" si="3784"/>
        <v>-8.1979034080054136E-3</v>
      </c>
      <c r="P3342" s="20">
        <f t="shared" si="3785"/>
        <v>-4.1353599456602774E-3</v>
      </c>
      <c r="Q3342" s="20">
        <f t="shared" si="3786"/>
        <v>-5.9131192518084852E-3</v>
      </c>
      <c r="S3342" s="20">
        <f t="shared" ref="S3342:U3342" si="3789">_xlfn.STDEV.S(O3322:O3342)*SQRT(252)</f>
        <v>0.18393691170219614</v>
      </c>
      <c r="T3342" s="20">
        <f t="shared" si="3789"/>
        <v>9.805255243025536E-2</v>
      </c>
      <c r="U3342" s="20">
        <f t="shared" si="3789"/>
        <v>0.12564267109758878</v>
      </c>
    </row>
    <row r="3343" spans="1:21" x14ac:dyDescent="0.2">
      <c r="A3343" s="1" t="s">
        <v>745</v>
      </c>
      <c r="B3343" s="13">
        <v>41193</v>
      </c>
      <c r="C3343" s="12">
        <v>1432.84</v>
      </c>
      <c r="D3343" s="12">
        <v>59161.72</v>
      </c>
      <c r="E3343" s="10">
        <v>2.0366</v>
      </c>
      <c r="F3343" s="12">
        <v>7.25</v>
      </c>
      <c r="H3343" s="19">
        <f t="shared" si="3781"/>
        <v>6.2297416852603531</v>
      </c>
      <c r="I3343" s="19">
        <f t="shared" si="3782"/>
        <v>3.4944902539870153</v>
      </c>
      <c r="J3343" s="19">
        <f t="shared" si="3783"/>
        <v>1.113610756047926</v>
      </c>
      <c r="K3343" s="30">
        <f t="shared" si="3778"/>
        <v>0.69889805079740308</v>
      </c>
      <c r="L3343" s="30">
        <f t="shared" si="3779"/>
        <v>0.89088860483834087</v>
      </c>
      <c r="M3343" s="30">
        <f t="shared" si="3776"/>
        <v>1.5897866556357441</v>
      </c>
      <c r="O3343" s="20">
        <f t="shared" si="3784"/>
        <v>1.2067822310964704E-2</v>
      </c>
      <c r="P3343" s="20">
        <f t="shared" si="3785"/>
        <v>-2.9541509113217845E-4</v>
      </c>
      <c r="Q3343" s="20">
        <f t="shared" si="3786"/>
        <v>5.1022735470211966E-3</v>
      </c>
      <c r="S3343" s="20">
        <f t="shared" ref="S3343:U3343" si="3790">_xlfn.STDEV.S(O3323:O3343)*SQRT(252)</f>
        <v>0.18664539745744796</v>
      </c>
      <c r="T3343" s="20">
        <f t="shared" si="3790"/>
        <v>9.7810099069277234E-2</v>
      </c>
      <c r="U3343" s="20">
        <f t="shared" si="3790"/>
        <v>0.1256690690347845</v>
      </c>
    </row>
    <row r="3344" spans="1:21" x14ac:dyDescent="0.2">
      <c r="A3344" s="1" t="s">
        <v>746</v>
      </c>
      <c r="B3344" s="13">
        <v>41194</v>
      </c>
      <c r="C3344" s="12">
        <v>1428.59</v>
      </c>
      <c r="D3344" s="12">
        <v>59161.72</v>
      </c>
      <c r="E3344" s="10">
        <v>2.0366</v>
      </c>
      <c r="F3344" s="12">
        <v>7.25</v>
      </c>
      <c r="H3344" s="19">
        <f t="shared" si="3781"/>
        <v>6.2314491536157117</v>
      </c>
      <c r="I3344" s="19">
        <f t="shared" si="3782"/>
        <v>3.4944902539870153</v>
      </c>
      <c r="J3344" s="19">
        <f t="shared" si="3783"/>
        <v>1.1103076337780258</v>
      </c>
      <c r="K3344" s="30">
        <f t="shared" si="3778"/>
        <v>0.69889805079740308</v>
      </c>
      <c r="L3344" s="30">
        <f t="shared" si="3779"/>
        <v>0.88824610702242068</v>
      </c>
      <c r="M3344" s="30">
        <f t="shared" si="3776"/>
        <v>1.5871441578198238</v>
      </c>
      <c r="O3344" s="20">
        <f t="shared" si="3784"/>
        <v>0</v>
      </c>
      <c r="P3344" s="20">
        <f t="shared" si="3785"/>
        <v>-2.9661371821000371E-3</v>
      </c>
      <c r="Q3344" s="20">
        <f t="shared" si="3786"/>
        <v>-1.6621713401309135E-3</v>
      </c>
      <c r="S3344" s="20">
        <f t="shared" ref="S3344:U3344" si="3791">_xlfn.STDEV.S(O3324:O3344)*SQRT(252)</f>
        <v>0.13830474840081836</v>
      </c>
      <c r="T3344" s="20">
        <f t="shared" si="3791"/>
        <v>7.1115269694072558E-2</v>
      </c>
      <c r="U3344" s="20">
        <f t="shared" si="3791"/>
        <v>8.408991968506889E-2</v>
      </c>
    </row>
    <row r="3345" spans="1:21" x14ac:dyDescent="0.2">
      <c r="A3345" s="1" t="s">
        <v>747</v>
      </c>
      <c r="B3345" s="13">
        <v>41197</v>
      </c>
      <c r="C3345" s="12">
        <v>1440.13</v>
      </c>
      <c r="D3345" s="12">
        <v>59601.71</v>
      </c>
      <c r="E3345" s="10">
        <v>2.0379999999999998</v>
      </c>
      <c r="F3345" s="12">
        <v>7.25</v>
      </c>
      <c r="H3345" s="19">
        <f t="shared" si="3781"/>
        <v>6.2331570899596862</v>
      </c>
      <c r="I3345" s="19">
        <f t="shared" si="3782"/>
        <v>3.5204790313053849</v>
      </c>
      <c r="J3345" s="19">
        <f t="shared" si="3783"/>
        <v>1.1200459955907438</v>
      </c>
      <c r="K3345" s="30">
        <f t="shared" si="3778"/>
        <v>0.70409580626107704</v>
      </c>
      <c r="L3345" s="30">
        <f t="shared" si="3779"/>
        <v>0.89603679647259504</v>
      </c>
      <c r="M3345" s="30">
        <f t="shared" si="3776"/>
        <v>1.6001326027336722</v>
      </c>
      <c r="O3345" s="20">
        <f t="shared" si="3784"/>
        <v>7.4370724853840553E-3</v>
      </c>
      <c r="P3345" s="20">
        <f t="shared" si="3785"/>
        <v>8.770868105789198E-3</v>
      </c>
      <c r="Q3345" s="20">
        <f t="shared" si="3786"/>
        <v>8.1835319431160514E-3</v>
      </c>
      <c r="S3345" s="20">
        <f t="shared" ref="S3345:U3345" si="3792">_xlfn.STDEV.S(O3325:O3345)*SQRT(252)</f>
        <v>0.14147056113557796</v>
      </c>
      <c r="T3345" s="20">
        <f t="shared" si="3792"/>
        <v>7.8237414103618508E-2</v>
      </c>
      <c r="U3345" s="20">
        <f t="shared" si="3792"/>
        <v>9.0328589252068825E-2</v>
      </c>
    </row>
    <row r="3346" spans="1:21" x14ac:dyDescent="0.2">
      <c r="A3346" s="1" t="s">
        <v>748</v>
      </c>
      <c r="B3346" s="13">
        <v>41198</v>
      </c>
      <c r="C3346" s="12">
        <v>1454.92</v>
      </c>
      <c r="D3346" s="12">
        <v>59743.87</v>
      </c>
      <c r="E3346" s="10">
        <v>2.0348000000000002</v>
      </c>
      <c r="F3346" s="12">
        <v>7.25</v>
      </c>
      <c r="H3346" s="19">
        <f t="shared" si="3781"/>
        <v>6.2348654944205437</v>
      </c>
      <c r="I3346" s="19">
        <f t="shared" si="3782"/>
        <v>3.5288759598346235</v>
      </c>
      <c r="J3346" s="19">
        <f t="shared" si="3783"/>
        <v>1.1297720425585762</v>
      </c>
      <c r="K3346" s="30">
        <f t="shared" si="3778"/>
        <v>0.70577519196692473</v>
      </c>
      <c r="L3346" s="30">
        <f t="shared" si="3779"/>
        <v>0.903817634046861</v>
      </c>
      <c r="M3346" s="30">
        <f t="shared" si="3776"/>
        <v>1.6095928260137857</v>
      </c>
      <c r="O3346" s="20">
        <f t="shared" si="3784"/>
        <v>2.3851664658616212E-3</v>
      </c>
      <c r="P3346" s="20">
        <f t="shared" si="3785"/>
        <v>8.6836138927515183E-3</v>
      </c>
      <c r="Q3346" s="20">
        <f t="shared" si="3786"/>
        <v>5.9121495705740656E-3</v>
      </c>
      <c r="S3346" s="20">
        <f t="shared" ref="S3346:U3346" si="3793">_xlfn.STDEV.S(O3326:O3346)*SQRT(252)</f>
        <v>0.14181002698943476</v>
      </c>
      <c r="T3346" s="20">
        <f t="shared" si="3793"/>
        <v>8.1931986544167598E-2</v>
      </c>
      <c r="U3346" s="20">
        <f t="shared" si="3793"/>
        <v>9.3294033452193822E-2</v>
      </c>
    </row>
    <row r="3347" spans="1:21" x14ac:dyDescent="0.2">
      <c r="A3347" s="1" t="s">
        <v>749</v>
      </c>
      <c r="B3347" s="13">
        <v>41199</v>
      </c>
      <c r="C3347" s="12">
        <v>1460.91</v>
      </c>
      <c r="D3347" s="12">
        <v>60087.29</v>
      </c>
      <c r="E3347" s="10">
        <v>2.0333000000000001</v>
      </c>
      <c r="F3347" s="12">
        <v>7.25</v>
      </c>
      <c r="H3347" s="19">
        <f t="shared" si="3781"/>
        <v>6.236574367126587</v>
      </c>
      <c r="I3347" s="19">
        <f t="shared" si="3782"/>
        <v>3.5491606615475595</v>
      </c>
      <c r="J3347" s="19">
        <f t="shared" si="3783"/>
        <v>1.1335871208267194</v>
      </c>
      <c r="K3347" s="30">
        <f t="shared" si="3778"/>
        <v>0.70983213230951192</v>
      </c>
      <c r="L3347" s="30">
        <f t="shared" si="3779"/>
        <v>0.90686969666137562</v>
      </c>
      <c r="M3347" s="30">
        <f t="shared" si="3776"/>
        <v>1.6167018289708874</v>
      </c>
      <c r="O3347" s="20">
        <f t="shared" si="3784"/>
        <v>5.7482047949020121E-3</v>
      </c>
      <c r="P3347" s="20">
        <f t="shared" si="3785"/>
        <v>3.3768566794265542E-3</v>
      </c>
      <c r="Q3347" s="20">
        <f t="shared" si="3786"/>
        <v>4.4166467706665546E-3</v>
      </c>
      <c r="S3347" s="20">
        <f t="shared" ref="S3347:U3347" si="3794">_xlfn.STDEV.S(O3327:O3347)*SQRT(252)</f>
        <v>0.14399931699309193</v>
      </c>
      <c r="T3347" s="20">
        <f t="shared" si="3794"/>
        <v>8.1991719518265713E-2</v>
      </c>
      <c r="U3347" s="20">
        <f t="shared" si="3794"/>
        <v>9.490143027880045E-2</v>
      </c>
    </row>
    <row r="3348" spans="1:21" x14ac:dyDescent="0.2">
      <c r="A3348" s="1" t="s">
        <v>750</v>
      </c>
      <c r="B3348" s="13">
        <v>41200</v>
      </c>
      <c r="C3348" s="12">
        <v>1457.34</v>
      </c>
      <c r="D3348" s="12">
        <v>59733.9</v>
      </c>
      <c r="E3348" s="10">
        <v>2.0293000000000001</v>
      </c>
      <c r="F3348" s="12">
        <v>7.25</v>
      </c>
      <c r="H3348" s="19">
        <f t="shared" si="3781"/>
        <v>6.2382837082061551</v>
      </c>
      <c r="I3348" s="19">
        <f t="shared" si="3782"/>
        <v>3.5282870643827633</v>
      </c>
      <c r="J3348" s="19">
        <f t="shared" si="3783"/>
        <v>1.1285923994836597</v>
      </c>
      <c r="K3348" s="30">
        <f t="shared" si="3778"/>
        <v>0.7056574128765527</v>
      </c>
      <c r="L3348" s="30">
        <f t="shared" si="3779"/>
        <v>0.90287391958692786</v>
      </c>
      <c r="M3348" s="30">
        <f t="shared" si="3776"/>
        <v>1.6085313324634805</v>
      </c>
      <c r="O3348" s="20">
        <f t="shared" si="3784"/>
        <v>-5.8812770554305116E-3</v>
      </c>
      <c r="P3348" s="20">
        <f t="shared" si="3785"/>
        <v>-4.4061204042412649E-3</v>
      </c>
      <c r="Q3348" s="20">
        <f t="shared" si="3786"/>
        <v>-5.0538054457499593E-3</v>
      </c>
      <c r="S3348" s="20">
        <f t="shared" ref="S3348:U3348" si="3795">_xlfn.STDEV.S(O3328:O3348)*SQRT(252)</f>
        <v>0.14483081799425454</v>
      </c>
      <c r="T3348" s="20">
        <f t="shared" si="3795"/>
        <v>8.350218425679469E-2</v>
      </c>
      <c r="U3348" s="20">
        <f t="shared" si="3795"/>
        <v>9.6180212518433603E-2</v>
      </c>
    </row>
    <row r="3349" spans="1:21" x14ac:dyDescent="0.2">
      <c r="A3349" s="1" t="s">
        <v>751</v>
      </c>
      <c r="B3349" s="13">
        <v>41201</v>
      </c>
      <c r="C3349" s="12">
        <v>1433.19</v>
      </c>
      <c r="D3349" s="12">
        <v>58922.04</v>
      </c>
      <c r="E3349" s="10">
        <v>2.0268999999999999</v>
      </c>
      <c r="F3349" s="12">
        <v>7.25</v>
      </c>
      <c r="H3349" s="19">
        <f t="shared" si="3781"/>
        <v>6.2399935177876209</v>
      </c>
      <c r="I3349" s="19">
        <f t="shared" si="3782"/>
        <v>3.4803331364441927</v>
      </c>
      <c r="J3349" s="19">
        <f t="shared" si="3783"/>
        <v>1.1085775324014822</v>
      </c>
      <c r="K3349" s="30">
        <f t="shared" si="3778"/>
        <v>0.69606662728883861</v>
      </c>
      <c r="L3349" s="30">
        <f t="shared" si="3779"/>
        <v>0.88686202592118579</v>
      </c>
      <c r="M3349" s="30">
        <f t="shared" si="3776"/>
        <v>1.5829286532100244</v>
      </c>
      <c r="O3349" s="20">
        <f t="shared" si="3784"/>
        <v>-1.3591277314891514E-2</v>
      </c>
      <c r="P3349" s="20">
        <f t="shared" si="3785"/>
        <v>-1.7734362814541882E-2</v>
      </c>
      <c r="Q3349" s="20">
        <f t="shared" si="3786"/>
        <v>-1.5916804812403207E-2</v>
      </c>
      <c r="S3349" s="20">
        <f t="shared" ref="S3349:U3349" si="3796">_xlfn.STDEV.S(O3329:O3349)*SQRT(252)</f>
        <v>0.1505174584911684</v>
      </c>
      <c r="T3349" s="20">
        <f t="shared" si="3796"/>
        <v>0.10361944544581644</v>
      </c>
      <c r="U3349" s="20">
        <f t="shared" si="3796"/>
        <v>0.10956297685431413</v>
      </c>
    </row>
    <row r="3350" spans="1:21" x14ac:dyDescent="0.2">
      <c r="A3350" s="1" t="s">
        <v>752</v>
      </c>
      <c r="B3350" s="13">
        <v>41204</v>
      </c>
      <c r="C3350" s="12">
        <v>1433.82</v>
      </c>
      <c r="D3350" s="12">
        <v>58700.3</v>
      </c>
      <c r="E3350" s="10">
        <v>2.0263</v>
      </c>
      <c r="F3350" s="12">
        <v>7.25</v>
      </c>
      <c r="H3350" s="19">
        <f t="shared" si="3781"/>
        <v>6.2417037959993928</v>
      </c>
      <c r="I3350" s="19">
        <f t="shared" si="3782"/>
        <v>3.467235676314246</v>
      </c>
      <c r="J3350" s="19">
        <f t="shared" si="3783"/>
        <v>1.1087365358627714</v>
      </c>
      <c r="K3350" s="30">
        <f t="shared" si="3778"/>
        <v>0.69344713526284929</v>
      </c>
      <c r="L3350" s="30">
        <f t="shared" si="3779"/>
        <v>0.88698922869021724</v>
      </c>
      <c r="M3350" s="30">
        <f t="shared" si="3776"/>
        <v>1.5804363639530665</v>
      </c>
      <c r="O3350" s="20">
        <f t="shared" si="3784"/>
        <v>-3.7632777140776952E-3</v>
      </c>
      <c r="P3350" s="20">
        <f t="shared" si="3785"/>
        <v>1.4343016761753091E-4</v>
      </c>
      <c r="Q3350" s="20">
        <f t="shared" si="3786"/>
        <v>-1.5744798427292928E-3</v>
      </c>
      <c r="S3350" s="20">
        <f t="shared" ref="S3350:U3350" si="3797">_xlfn.STDEV.S(O3330:O3350)*SQRT(252)</f>
        <v>0.15000504102236945</v>
      </c>
      <c r="T3350" s="20">
        <f t="shared" si="3797"/>
        <v>0.10366608871527441</v>
      </c>
      <c r="U3350" s="20">
        <f t="shared" si="3797"/>
        <v>0.10934695086353806</v>
      </c>
    </row>
    <row r="3351" spans="1:21" x14ac:dyDescent="0.2">
      <c r="A3351" s="1" t="s">
        <v>753</v>
      </c>
      <c r="B3351" s="13">
        <v>41205</v>
      </c>
      <c r="C3351" s="12">
        <v>1413.11</v>
      </c>
      <c r="D3351" s="12">
        <v>57690.239999999998</v>
      </c>
      <c r="E3351" s="10">
        <v>2.0283000000000002</v>
      </c>
      <c r="F3351" s="12">
        <v>7.25</v>
      </c>
      <c r="H3351" s="19">
        <f t="shared" si="3781"/>
        <v>6.2434145429699148</v>
      </c>
      <c r="I3351" s="19">
        <f t="shared" si="3782"/>
        <v>3.4075747194329695</v>
      </c>
      <c r="J3351" s="19">
        <f t="shared" si="3783"/>
        <v>1.0938005588637665</v>
      </c>
      <c r="K3351" s="30">
        <f t="shared" si="3778"/>
        <v>0.68151494388659395</v>
      </c>
      <c r="L3351" s="30">
        <f t="shared" si="3779"/>
        <v>0.87504044709101325</v>
      </c>
      <c r="M3351" s="30">
        <f t="shared" si="3776"/>
        <v>1.5565553909776071</v>
      </c>
      <c r="O3351" s="20">
        <f t="shared" si="3784"/>
        <v>-1.7207067084836103E-2</v>
      </c>
      <c r="P3351" s="20">
        <f t="shared" si="3785"/>
        <v>-1.3471168772644759E-2</v>
      </c>
      <c r="Q3351" s="20">
        <f t="shared" si="3786"/>
        <v>-1.5110366681090004E-2</v>
      </c>
      <c r="S3351" s="20">
        <f t="shared" ref="S3351:U3351" si="3798">_xlfn.STDEV.S(O3331:O3351)*SQRT(252)</f>
        <v>0.15250868968884299</v>
      </c>
      <c r="T3351" s="20">
        <f t="shared" si="3798"/>
        <v>0.11258275181748674</v>
      </c>
      <c r="U3351" s="20">
        <f t="shared" si="3798"/>
        <v>0.1173597589998507</v>
      </c>
    </row>
    <row r="3352" spans="1:21" x14ac:dyDescent="0.2">
      <c r="A3352" s="1" t="s">
        <v>754</v>
      </c>
      <c r="B3352" s="13">
        <v>41206</v>
      </c>
      <c r="C3352" s="12">
        <v>1408.75</v>
      </c>
      <c r="D3352" s="12">
        <v>57160.74</v>
      </c>
      <c r="E3352" s="10">
        <v>2.0259999999999998</v>
      </c>
      <c r="F3352" s="12">
        <v>7.25</v>
      </c>
      <c r="H3352" s="19">
        <f t="shared" si="3781"/>
        <v>6.2451257588276654</v>
      </c>
      <c r="I3352" s="19">
        <f t="shared" si="3782"/>
        <v>3.376298877731847</v>
      </c>
      <c r="J3352" s="19">
        <f t="shared" si="3783"/>
        <v>1.0891892608077296</v>
      </c>
      <c r="K3352" s="30">
        <f t="shared" si="3778"/>
        <v>0.6752597755463694</v>
      </c>
      <c r="L3352" s="30">
        <f t="shared" si="3779"/>
        <v>0.87135140864618377</v>
      </c>
      <c r="M3352" s="30">
        <f t="shared" si="3776"/>
        <v>1.5466111841925532</v>
      </c>
      <c r="O3352" s="20">
        <f t="shared" si="3784"/>
        <v>-9.1783289513096555E-3</v>
      </c>
      <c r="P3352" s="20">
        <f t="shared" si="3785"/>
        <v>-4.2158490582845376E-3</v>
      </c>
      <c r="Q3352" s="20">
        <f t="shared" si="3786"/>
        <v>-6.3885980818250143E-3</v>
      </c>
      <c r="S3352" s="20">
        <f t="shared" ref="S3352:U3352" si="3799">_xlfn.STDEV.S(O3332:O3352)*SQRT(252)</f>
        <v>0.13717733228935963</v>
      </c>
      <c r="T3352" s="20">
        <f t="shared" si="3799"/>
        <v>0.1069443713235184</v>
      </c>
      <c r="U3352" s="20">
        <f t="shared" si="3799"/>
        <v>0.10648310781578724</v>
      </c>
    </row>
    <row r="3353" spans="1:21" x14ac:dyDescent="0.2">
      <c r="A3353" s="1" t="s">
        <v>755</v>
      </c>
      <c r="B3353" s="13">
        <v>41207</v>
      </c>
      <c r="C3353" s="12">
        <v>1412.97</v>
      </c>
      <c r="D3353" s="12">
        <v>57836.78</v>
      </c>
      <c r="E3353" s="10">
        <v>2.0259</v>
      </c>
      <c r="F3353" s="12">
        <v>7.25</v>
      </c>
      <c r="H3353" s="19">
        <f t="shared" si="3781"/>
        <v>6.2468374437011596</v>
      </c>
      <c r="I3353" s="19">
        <f t="shared" si="3782"/>
        <v>3.4162303603071571</v>
      </c>
      <c r="J3353" s="19">
        <f t="shared" si="3783"/>
        <v>1.0923980747208883</v>
      </c>
      <c r="K3353" s="30">
        <f t="shared" si="3778"/>
        <v>0.68324607206143151</v>
      </c>
      <c r="L3353" s="30">
        <f t="shared" si="3779"/>
        <v>0.87391845977671068</v>
      </c>
      <c r="M3353" s="30">
        <f t="shared" si="3776"/>
        <v>1.5571645318381422</v>
      </c>
      <c r="O3353" s="20">
        <f t="shared" si="3784"/>
        <v>1.1826998740743999E-2</v>
      </c>
      <c r="P3353" s="20">
        <f t="shared" si="3785"/>
        <v>2.9460572451651679E-3</v>
      </c>
      <c r="Q3353" s="20">
        <f t="shared" si="3786"/>
        <v>6.8235298913208453E-3</v>
      </c>
      <c r="S3353" s="20">
        <f t="shared" ref="S3353:U3353" si="3800">_xlfn.STDEV.S(O3333:O3353)*SQRT(252)</f>
        <v>0.14597518579118993</v>
      </c>
      <c r="T3353" s="20">
        <f t="shared" si="3800"/>
        <v>0.10782465234330282</v>
      </c>
      <c r="U3353" s="20">
        <f t="shared" si="3800"/>
        <v>0.11055870052059576</v>
      </c>
    </row>
    <row r="3354" spans="1:21" x14ac:dyDescent="0.2">
      <c r="A3354" s="1" t="s">
        <v>756</v>
      </c>
      <c r="B3354" s="13">
        <v>41208</v>
      </c>
      <c r="C3354" s="12">
        <v>1411.94</v>
      </c>
      <c r="D3354" s="12">
        <v>57276.81</v>
      </c>
      <c r="E3354" s="10">
        <v>2.0259999999999998</v>
      </c>
      <c r="F3354" s="12">
        <v>7.25</v>
      </c>
      <c r="H3354" s="19">
        <f t="shared" si="3781"/>
        <v>6.248549597718946</v>
      </c>
      <c r="I3354" s="19">
        <f t="shared" si="3782"/>
        <v>3.3831547548730163</v>
      </c>
      <c r="J3354" s="19">
        <f t="shared" si="3783"/>
        <v>1.0916556414586449</v>
      </c>
      <c r="K3354" s="30">
        <f t="shared" si="3778"/>
        <v>0.67663095097460335</v>
      </c>
      <c r="L3354" s="30">
        <f t="shared" si="3779"/>
        <v>0.87332451316691595</v>
      </c>
      <c r="M3354" s="30">
        <f t="shared" si="3776"/>
        <v>1.5499554641415192</v>
      </c>
      <c r="O3354" s="20">
        <f t="shared" si="3784"/>
        <v>-9.6819013783271402E-3</v>
      </c>
      <c r="P3354" s="20">
        <f t="shared" si="3785"/>
        <v>-6.7963618704947049E-4</v>
      </c>
      <c r="Q3354" s="20">
        <f t="shared" si="3786"/>
        <v>-4.6296120603986912E-3</v>
      </c>
      <c r="S3354" s="20">
        <f t="shared" ref="S3354:U3354" si="3801">_xlfn.STDEV.S(O3334:O3354)*SQRT(252)</f>
        <v>0.14823285598088473</v>
      </c>
      <c r="T3354" s="20">
        <f t="shared" si="3801"/>
        <v>0.10275326764566442</v>
      </c>
      <c r="U3354" s="20">
        <f t="shared" si="3801"/>
        <v>0.11001208106428302</v>
      </c>
    </row>
    <row r="3355" spans="1:21" x14ac:dyDescent="0.2">
      <c r="A3355" s="1" t="s">
        <v>757</v>
      </c>
      <c r="B3355" s="13">
        <v>41211</v>
      </c>
      <c r="C3355" s="12">
        <v>1411.94</v>
      </c>
      <c r="D3355" s="12">
        <v>57176.58</v>
      </c>
      <c r="E3355" s="10">
        <v>2.0293999999999999</v>
      </c>
      <c r="F3355" s="12">
        <v>7.25</v>
      </c>
      <c r="H3355" s="19">
        <f t="shared" si="3781"/>
        <v>6.2502622210096099</v>
      </c>
      <c r="I3355" s="19">
        <f t="shared" si="3782"/>
        <v>3.3772344949793367</v>
      </c>
      <c r="J3355" s="19">
        <f t="shared" si="3783"/>
        <v>1.0934876400672133</v>
      </c>
      <c r="K3355" s="30">
        <f t="shared" si="3778"/>
        <v>0.67544689899586741</v>
      </c>
      <c r="L3355" s="30">
        <f t="shared" si="3779"/>
        <v>0.87479011205377066</v>
      </c>
      <c r="M3355" s="30">
        <f t="shared" si="3776"/>
        <v>1.5502370110496382</v>
      </c>
      <c r="O3355" s="20">
        <f t="shared" si="3784"/>
        <v>-1.7499228745454509E-3</v>
      </c>
      <c r="P3355" s="20">
        <f t="shared" si="3785"/>
        <v>1.678183613030626E-3</v>
      </c>
      <c r="Q3355" s="20">
        <f t="shared" si="3786"/>
        <v>1.8164838579726172E-4</v>
      </c>
      <c r="S3355" s="20">
        <f t="shared" ref="S3355:U3355" si="3802">_xlfn.STDEV.S(O3335:O3355)*SQRT(252)</f>
        <v>0.13738462257731179</v>
      </c>
      <c r="T3355" s="20">
        <f t="shared" si="3802"/>
        <v>0.10243093630112764</v>
      </c>
      <c r="U3355" s="20">
        <f t="shared" si="3802"/>
        <v>0.10549650959922943</v>
      </c>
    </row>
    <row r="3356" spans="1:21" x14ac:dyDescent="0.2">
      <c r="A3356" s="1" t="s">
        <v>758</v>
      </c>
      <c r="B3356" s="13">
        <v>41212</v>
      </c>
      <c r="C3356" s="12">
        <v>1411.94</v>
      </c>
      <c r="D3356" s="12">
        <v>57683.76</v>
      </c>
      <c r="E3356" s="10">
        <v>2.0320999999999998</v>
      </c>
      <c r="F3356" s="12">
        <v>7.25</v>
      </c>
      <c r="H3356" s="19">
        <f t="shared" si="3781"/>
        <v>6.2519753137017711</v>
      </c>
      <c r="I3356" s="19">
        <f t="shared" si="3782"/>
        <v>3.4071919669226327</v>
      </c>
      <c r="J3356" s="19">
        <f t="shared" si="3783"/>
        <v>1.0949424624916646</v>
      </c>
      <c r="K3356" s="30">
        <f t="shared" si="3778"/>
        <v>0.68143839338452661</v>
      </c>
      <c r="L3356" s="30">
        <f t="shared" si="3779"/>
        <v>0.87595396999333175</v>
      </c>
      <c r="M3356" s="30">
        <f t="shared" si="3776"/>
        <v>1.5573923633778584</v>
      </c>
      <c r="O3356" s="20">
        <f t="shared" si="3784"/>
        <v>8.8704151245142526E-3</v>
      </c>
      <c r="P3356" s="20">
        <f t="shared" si="3785"/>
        <v>1.3304424953188843E-3</v>
      </c>
      <c r="Q3356" s="20">
        <f t="shared" si="3786"/>
        <v>4.6156505600234432E-3</v>
      </c>
      <c r="S3356" s="20">
        <f t="shared" ref="S3356:U3356" si="3803">_xlfn.STDEV.S(O3336:O3356)*SQRT(252)</f>
        <v>0.13924929244517953</v>
      </c>
      <c r="T3356" s="20">
        <f t="shared" si="3803"/>
        <v>0.10264031445440261</v>
      </c>
      <c r="U3356" s="20">
        <f t="shared" si="3803"/>
        <v>0.10638765129676472</v>
      </c>
    </row>
    <row r="3357" spans="1:21" x14ac:dyDescent="0.2">
      <c r="A3357" s="1" t="s">
        <v>759</v>
      </c>
      <c r="B3357" s="13">
        <v>41213</v>
      </c>
      <c r="C3357" s="12">
        <v>1412.16</v>
      </c>
      <c r="D3357" s="12">
        <v>57068.18</v>
      </c>
      <c r="E3357" s="10">
        <v>2.0310999999999999</v>
      </c>
      <c r="F3357" s="12">
        <v>7.25</v>
      </c>
      <c r="H3357" s="19">
        <f t="shared" si="3781"/>
        <v>6.2536888759240838</v>
      </c>
      <c r="I3357" s="19">
        <f t="shared" si="3782"/>
        <v>3.3708316597755563</v>
      </c>
      <c r="J3357" s="19">
        <f t="shared" si="3783"/>
        <v>1.0945741627653114</v>
      </c>
      <c r="K3357" s="30">
        <f t="shared" si="3778"/>
        <v>0.67416633195511133</v>
      </c>
      <c r="L3357" s="30">
        <f t="shared" si="3779"/>
        <v>0.87565933021224918</v>
      </c>
      <c r="M3357" s="30">
        <f t="shared" si="3776"/>
        <v>1.5498256621673605</v>
      </c>
      <c r="O3357" s="20">
        <f t="shared" si="3784"/>
        <v>-1.0671634442692368E-2</v>
      </c>
      <c r="P3357" s="20">
        <f t="shared" si="3785"/>
        <v>-3.3636445655338409E-4</v>
      </c>
      <c r="Q3357" s="20">
        <f t="shared" si="3786"/>
        <v>-4.8585708960883212E-3</v>
      </c>
      <c r="S3357" s="20">
        <f t="shared" ref="S3357:U3357" si="3804">_xlfn.STDEV.S(O3337:O3357)*SQRT(252)</f>
        <v>0.14211999839826969</v>
      </c>
      <c r="T3357" s="20">
        <f t="shared" si="3804"/>
        <v>0.1023874895501902</v>
      </c>
      <c r="U3357" s="20">
        <f t="shared" si="3804"/>
        <v>0.10713079653610549</v>
      </c>
    </row>
    <row r="3358" spans="1:21" x14ac:dyDescent="0.2">
      <c r="A3358" s="1" t="s">
        <v>760</v>
      </c>
      <c r="B3358" s="13">
        <v>41214</v>
      </c>
      <c r="C3358" s="12">
        <v>1427.59</v>
      </c>
      <c r="D3358" s="12">
        <v>58382.68</v>
      </c>
      <c r="E3358" s="10">
        <v>2.0308999999999999</v>
      </c>
      <c r="F3358" s="12">
        <v>7.25</v>
      </c>
      <c r="H3358" s="19">
        <f t="shared" si="3781"/>
        <v>6.25540290780524</v>
      </c>
      <c r="I3358" s="19">
        <f t="shared" si="3782"/>
        <v>3.4484748966332059</v>
      </c>
      <c r="J3358" s="19">
        <f t="shared" si="3783"/>
        <v>1.1064250944308767</v>
      </c>
      <c r="K3358" s="30">
        <f t="shared" si="3778"/>
        <v>0.68969497932664126</v>
      </c>
      <c r="L3358" s="30">
        <f t="shared" si="3779"/>
        <v>0.88514007554470142</v>
      </c>
      <c r="M3358" s="30">
        <f t="shared" si="3776"/>
        <v>1.5748350548713428</v>
      </c>
      <c r="O3358" s="20">
        <f t="shared" si="3784"/>
        <v>2.3033851789210802E-2</v>
      </c>
      <c r="P3358" s="20">
        <f t="shared" si="3785"/>
        <v>1.0826979174828333E-2</v>
      </c>
      <c r="Q3358" s="20">
        <f t="shared" si="3786"/>
        <v>1.613690708218618E-2</v>
      </c>
      <c r="S3358" s="20">
        <f t="shared" ref="S3358:U3358" si="3805">_xlfn.STDEV.S(O3338:O3358)*SQRT(252)</f>
        <v>0.16246005925027965</v>
      </c>
      <c r="T3358" s="20">
        <f t="shared" si="3805"/>
        <v>0.10928217273392037</v>
      </c>
      <c r="U3358" s="20">
        <f t="shared" si="3805"/>
        <v>0.12286115742334262</v>
      </c>
    </row>
    <row r="3359" spans="1:21" x14ac:dyDescent="0.2">
      <c r="A3359" s="1" t="s">
        <v>761</v>
      </c>
      <c r="B3359" s="13">
        <v>41215</v>
      </c>
      <c r="C3359" s="12">
        <v>1414.2</v>
      </c>
      <c r="D3359" s="12">
        <v>58382.68</v>
      </c>
      <c r="E3359" s="10">
        <v>2.0308999999999999</v>
      </c>
      <c r="F3359" s="12">
        <v>7.25</v>
      </c>
      <c r="H3359" s="19">
        <f t="shared" si="3781"/>
        <v>6.2571174094739641</v>
      </c>
      <c r="I3359" s="19">
        <f t="shared" si="3782"/>
        <v>3.4484748966332059</v>
      </c>
      <c r="J3359" s="19">
        <f t="shared" si="3783"/>
        <v>1.0960474425739504</v>
      </c>
      <c r="K3359" s="30">
        <f t="shared" si="3778"/>
        <v>0.68969497932664126</v>
      </c>
      <c r="L3359" s="30">
        <f t="shared" si="3779"/>
        <v>0.87683795405916032</v>
      </c>
      <c r="M3359" s="30">
        <f t="shared" si="3776"/>
        <v>1.5665329333858016</v>
      </c>
      <c r="O3359" s="20">
        <f t="shared" si="3784"/>
        <v>0</v>
      </c>
      <c r="P3359" s="20">
        <f t="shared" si="3785"/>
        <v>-9.3794436778066315E-3</v>
      </c>
      <c r="Q3359" s="20">
        <f t="shared" si="3786"/>
        <v>-5.2717403386854933E-3</v>
      </c>
      <c r="S3359" s="20">
        <f t="shared" ref="S3359:U3359" si="3806">_xlfn.STDEV.S(O3339:O3359)*SQRT(252)</f>
        <v>0.16215433307703964</v>
      </c>
      <c r="T3359" s="20">
        <f t="shared" si="3806"/>
        <v>0.11119773344169372</v>
      </c>
      <c r="U3359" s="20">
        <f t="shared" si="3806"/>
        <v>0.12372779636316461</v>
      </c>
    </row>
    <row r="3360" spans="1:21" x14ac:dyDescent="0.2">
      <c r="A3360" s="1" t="s">
        <v>762</v>
      </c>
      <c r="B3360" s="13">
        <v>41218</v>
      </c>
      <c r="C3360" s="12">
        <v>1417.26</v>
      </c>
      <c r="D3360" s="12">
        <v>58209.760000000002</v>
      </c>
      <c r="E3360" s="10">
        <v>2.0347</v>
      </c>
      <c r="F3360" s="12">
        <v>7.25</v>
      </c>
      <c r="H3360" s="19">
        <f t="shared" si="3781"/>
        <v>6.2588323810590172</v>
      </c>
      <c r="I3360" s="19">
        <f t="shared" si="3782"/>
        <v>3.4382610750147773</v>
      </c>
      <c r="J3360" s="19">
        <f t="shared" si="3783"/>
        <v>1.1004742770759988</v>
      </c>
      <c r="K3360" s="30">
        <f t="shared" si="3778"/>
        <v>0.68765221500295548</v>
      </c>
      <c r="L3360" s="30">
        <f t="shared" si="3779"/>
        <v>0.88037942166079908</v>
      </c>
      <c r="M3360" s="30">
        <f t="shared" si="3776"/>
        <v>1.5680316366637546</v>
      </c>
      <c r="O3360" s="20">
        <f t="shared" si="3784"/>
        <v>-2.9618373120247066E-3</v>
      </c>
      <c r="P3360" s="20">
        <f t="shared" si="3785"/>
        <v>4.0389077425813102E-3</v>
      </c>
      <c r="Q3360" s="20">
        <f t="shared" si="3786"/>
        <v>9.567007791619897E-4</v>
      </c>
      <c r="S3360" s="20">
        <f t="shared" ref="S3360:U3360" si="3807">_xlfn.STDEV.S(O3340:O3360)*SQRT(252)</f>
        <v>0.1622993890619861</v>
      </c>
      <c r="T3360" s="20">
        <f t="shared" si="3807"/>
        <v>0.112545696831619</v>
      </c>
      <c r="U3360" s="20">
        <f t="shared" si="3807"/>
        <v>0.12366639712381336</v>
      </c>
    </row>
    <row r="3361" spans="1:21" x14ac:dyDescent="0.2">
      <c r="A3361" s="1" t="s">
        <v>763</v>
      </c>
      <c r="B3361" s="13">
        <v>41219</v>
      </c>
      <c r="C3361" s="12">
        <v>1428.39</v>
      </c>
      <c r="D3361" s="12">
        <v>59458.59</v>
      </c>
      <c r="E3361" s="10">
        <v>2.0339</v>
      </c>
      <c r="F3361" s="12">
        <v>7.25</v>
      </c>
      <c r="H3361" s="19">
        <f t="shared" si="3781"/>
        <v>6.2605478226891957</v>
      </c>
      <c r="I3361" s="19">
        <f t="shared" si="3782"/>
        <v>3.5120253987005419</v>
      </c>
      <c r="J3361" s="19">
        <f t="shared" si="3783"/>
        <v>1.1086804206980303</v>
      </c>
      <c r="K3361" s="30">
        <f t="shared" si="3778"/>
        <v>0.70240507974010846</v>
      </c>
      <c r="L3361" s="30">
        <f t="shared" si="3779"/>
        <v>0.88694433655842431</v>
      </c>
      <c r="M3361" s="30">
        <f t="shared" si="3776"/>
        <v>1.5893494162985329</v>
      </c>
      <c r="O3361" s="20">
        <f t="shared" si="3784"/>
        <v>2.1453962359576639E-2</v>
      </c>
      <c r="P3361" s="20">
        <f t="shared" si="3785"/>
        <v>7.456915434530309E-3</v>
      </c>
      <c r="Q3361" s="20">
        <f t="shared" si="3786"/>
        <v>1.3595248422497042E-2</v>
      </c>
      <c r="S3361" s="20">
        <f t="shared" ref="S3361:U3361" si="3808">_xlfn.STDEV.S(O3341:O3361)*SQRT(252)</f>
        <v>0.17351439629807111</v>
      </c>
      <c r="T3361" s="20">
        <f t="shared" si="3808"/>
        <v>0.1164379849204611</v>
      </c>
      <c r="U3361" s="20">
        <f t="shared" si="3808"/>
        <v>0.13179564828301193</v>
      </c>
    </row>
    <row r="3362" spans="1:21" x14ac:dyDescent="0.2">
      <c r="A3362" s="1" t="s">
        <v>764</v>
      </c>
      <c r="B3362" s="13">
        <v>41220</v>
      </c>
      <c r="C3362" s="12">
        <v>1394.53</v>
      </c>
      <c r="D3362" s="12">
        <v>58517.35</v>
      </c>
      <c r="E3362" s="10">
        <v>2.0327000000000002</v>
      </c>
      <c r="F3362" s="12">
        <v>7.25</v>
      </c>
      <c r="H3362" s="19">
        <f t="shared" si="3781"/>
        <v>6.262263734493331</v>
      </c>
      <c r="I3362" s="19">
        <f t="shared" si="3782"/>
        <v>3.4564294152392305</v>
      </c>
      <c r="J3362" s="19">
        <f t="shared" si="3783"/>
        <v>1.0817605246837407</v>
      </c>
      <c r="K3362" s="30">
        <f t="shared" si="3778"/>
        <v>0.69128588304784611</v>
      </c>
      <c r="L3362" s="30">
        <f t="shared" si="3779"/>
        <v>0.86540841974699267</v>
      </c>
      <c r="M3362" s="30">
        <f t="shared" si="3776"/>
        <v>1.5566943027948388</v>
      </c>
      <c r="O3362" s="20">
        <f t="shared" si="3784"/>
        <v>-1.5830176934905404E-2</v>
      </c>
      <c r="P3362" s="20">
        <f t="shared" si="3785"/>
        <v>-2.4281024100110571E-2</v>
      </c>
      <c r="Q3362" s="20">
        <f t="shared" si="3786"/>
        <v>-2.0546214173435384E-2</v>
      </c>
      <c r="S3362" s="20">
        <f t="shared" ref="S3362:U3362" si="3809">_xlfn.STDEV.S(O3342:O3362)*SQRT(252)</f>
        <v>0.18094400370438793</v>
      </c>
      <c r="T3362" s="20">
        <f t="shared" si="3809"/>
        <v>0.13987038933805257</v>
      </c>
      <c r="U3362" s="20">
        <f t="shared" si="3809"/>
        <v>0.14737289185584362</v>
      </c>
    </row>
    <row r="3363" spans="1:21" x14ac:dyDescent="0.2">
      <c r="A3363" s="1" t="s">
        <v>765</v>
      </c>
      <c r="B3363" s="13">
        <v>41221</v>
      </c>
      <c r="C3363" s="12">
        <v>1377.51</v>
      </c>
      <c r="D3363" s="12">
        <v>57524.45</v>
      </c>
      <c r="E3363" s="10">
        <v>2.0354999999999999</v>
      </c>
      <c r="F3363" s="12">
        <v>7.25</v>
      </c>
      <c r="H3363" s="19">
        <f t="shared" si="3781"/>
        <v>6.2639801166002904</v>
      </c>
      <c r="I3363" s="19">
        <f t="shared" si="3782"/>
        <v>3.3977820437094013</v>
      </c>
      <c r="J3363" s="19">
        <f t="shared" si="3783"/>
        <v>1.0700297377439421</v>
      </c>
      <c r="K3363" s="30">
        <f t="shared" si="3778"/>
        <v>0.67955640874188028</v>
      </c>
      <c r="L3363" s="30">
        <f t="shared" si="3779"/>
        <v>0.85602379019515373</v>
      </c>
      <c r="M3363" s="30">
        <f t="shared" si="3776"/>
        <v>1.5355801989370339</v>
      </c>
      <c r="O3363" s="20">
        <f t="shared" si="3784"/>
        <v>-1.6967617296408721E-2</v>
      </c>
      <c r="P3363" s="20">
        <f t="shared" si="3785"/>
        <v>-1.0844162522225753E-2</v>
      </c>
      <c r="Q3363" s="20">
        <f t="shared" si="3786"/>
        <v>-1.3563423351583781E-2</v>
      </c>
      <c r="S3363" s="20">
        <f t="shared" ref="S3363:U3363" si="3810">_xlfn.STDEV.S(O3343:O3363)*SQRT(252)</f>
        <v>0.18818432817680522</v>
      </c>
      <c r="T3363" s="20">
        <f t="shared" si="3810"/>
        <v>0.14331822586196577</v>
      </c>
      <c r="U3363" s="20">
        <f t="shared" si="3810"/>
        <v>0.1528668469239301</v>
      </c>
    </row>
    <row r="3364" spans="1:21" x14ac:dyDescent="0.2">
      <c r="A3364" s="1" t="s">
        <v>766</v>
      </c>
      <c r="B3364" s="13">
        <v>41222</v>
      </c>
      <c r="C3364" s="12">
        <v>1379.85</v>
      </c>
      <c r="D3364" s="12">
        <v>57357.71</v>
      </c>
      <c r="E3364" s="10">
        <v>2.0510000000000002</v>
      </c>
      <c r="F3364" s="12">
        <v>7.25</v>
      </c>
      <c r="H3364" s="19">
        <f t="shared" si="3781"/>
        <v>6.2656969691389754</v>
      </c>
      <c r="I3364" s="19">
        <f t="shared" si="3782"/>
        <v>3.3879332545776824</v>
      </c>
      <c r="J3364" s="19">
        <f t="shared" si="3783"/>
        <v>1.0800093587020534</v>
      </c>
      <c r="K3364" s="30">
        <f t="shared" si="3778"/>
        <v>0.67758665091553649</v>
      </c>
      <c r="L3364" s="30">
        <f t="shared" si="3779"/>
        <v>0.86400748696164276</v>
      </c>
      <c r="M3364" s="30">
        <f t="shared" si="3776"/>
        <v>1.5415941378771794</v>
      </c>
      <c r="O3364" s="20">
        <f t="shared" si="3784"/>
        <v>-2.8985935545667862E-3</v>
      </c>
      <c r="P3364" s="20">
        <f t="shared" si="3785"/>
        <v>9.3264893545410565E-3</v>
      </c>
      <c r="Q3364" s="20">
        <f t="shared" si="3786"/>
        <v>3.916395212902879E-3</v>
      </c>
      <c r="S3364" s="20">
        <f t="shared" ref="S3364:U3364" si="3811">_xlfn.STDEV.S(O3344:O3364)*SQRT(252)</f>
        <v>0.18244598387991304</v>
      </c>
      <c r="T3364" s="20">
        <f t="shared" si="3811"/>
        <v>0.1484381643448886</v>
      </c>
      <c r="U3364" s="20">
        <f t="shared" si="3811"/>
        <v>0.15228886669500624</v>
      </c>
    </row>
    <row r="3365" spans="1:21" x14ac:dyDescent="0.2">
      <c r="A3365" s="1" t="s">
        <v>767</v>
      </c>
      <c r="B3365" s="13">
        <v>41225</v>
      </c>
      <c r="C3365" s="12">
        <v>1380.03</v>
      </c>
      <c r="D3365" s="12">
        <v>57064.31</v>
      </c>
      <c r="E3365" s="10">
        <v>2.0472999999999999</v>
      </c>
      <c r="F3365" s="12">
        <v>7.25</v>
      </c>
      <c r="H3365" s="19">
        <f t="shared" si="3781"/>
        <v>6.2674142922383247</v>
      </c>
      <c r="I3365" s="19">
        <f t="shared" si="3782"/>
        <v>3.3706030714707711</v>
      </c>
      <c r="J3365" s="19">
        <f t="shared" si="3783"/>
        <v>1.0782016558666381</v>
      </c>
      <c r="K3365" s="30">
        <f t="shared" si="3778"/>
        <v>0.67412061429415426</v>
      </c>
      <c r="L3365" s="30">
        <f t="shared" si="3779"/>
        <v>0.86256132469331048</v>
      </c>
      <c r="M3365" s="30">
        <f t="shared" si="3776"/>
        <v>1.5366819389874649</v>
      </c>
      <c r="O3365" s="20">
        <f t="shared" si="3784"/>
        <v>-5.1152669798011363E-3</v>
      </c>
      <c r="P3365" s="20">
        <f t="shared" si="3785"/>
        <v>-1.6737844175608307E-3</v>
      </c>
      <c r="Q3365" s="20">
        <f t="shared" si="3786"/>
        <v>-3.1864410800619414E-3</v>
      </c>
      <c r="S3365" s="20">
        <f t="shared" ref="S3365:U3365" si="3812">_xlfn.STDEV.S(O3345:O3365)*SQRT(252)</f>
        <v>0.1828077323782871</v>
      </c>
      <c r="T3365" s="20">
        <f t="shared" si="3812"/>
        <v>0.14833558655710982</v>
      </c>
      <c r="U3365" s="20">
        <f t="shared" si="3812"/>
        <v>0.1524107939055056</v>
      </c>
    </row>
    <row r="3366" spans="1:21" x14ac:dyDescent="0.2">
      <c r="A3366" s="1" t="s">
        <v>768</v>
      </c>
      <c r="B3366" s="13">
        <v>41226</v>
      </c>
      <c r="C3366" s="12">
        <v>1374.53</v>
      </c>
      <c r="D3366" s="12">
        <v>57486.07</v>
      </c>
      <c r="E3366" s="10">
        <v>2.0611999999999999</v>
      </c>
      <c r="F3366" s="12">
        <v>7.25</v>
      </c>
      <c r="H3366" s="19">
        <f t="shared" si="3781"/>
        <v>6.2691320860273096</v>
      </c>
      <c r="I3366" s="19">
        <f t="shared" si="3782"/>
        <v>3.3955150620200922</v>
      </c>
      <c r="J3366" s="19">
        <f t="shared" si="3783"/>
        <v>1.0811957686449434</v>
      </c>
      <c r="K3366" s="30">
        <f t="shared" si="3778"/>
        <v>0.67910301240401849</v>
      </c>
      <c r="L3366" s="30">
        <f t="shared" si="3779"/>
        <v>0.86495661491595477</v>
      </c>
      <c r="M3366" s="30">
        <f t="shared" si="3776"/>
        <v>1.5440596273199731</v>
      </c>
      <c r="O3366" s="20">
        <f t="shared" si="3784"/>
        <v>7.3909594280558988E-3</v>
      </c>
      <c r="P3366" s="20">
        <f t="shared" si="3785"/>
        <v>2.7769506399974997E-3</v>
      </c>
      <c r="Q3366" s="20">
        <f t="shared" si="3786"/>
        <v>4.8010509822022929E-3</v>
      </c>
      <c r="S3366" s="20">
        <f t="shared" ref="S3366:U3366" si="3813">_xlfn.STDEV.S(O3346:O3366)*SQRT(252)</f>
        <v>0.18277890412029366</v>
      </c>
      <c r="T3366" s="20">
        <f t="shared" si="3813"/>
        <v>0.14458622584459777</v>
      </c>
      <c r="U3366" s="20">
        <f t="shared" si="3813"/>
        <v>0.15013825582457971</v>
      </c>
    </row>
    <row r="3367" spans="1:21" x14ac:dyDescent="0.2">
      <c r="A3367" s="1" t="s">
        <v>769</v>
      </c>
      <c r="B3367" s="13">
        <v>41227</v>
      </c>
      <c r="C3367" s="12">
        <v>1355.49</v>
      </c>
      <c r="D3367" s="12">
        <v>56279.360000000001</v>
      </c>
      <c r="E3367" s="10">
        <v>2.0626000000000002</v>
      </c>
      <c r="F3367" s="12">
        <v>7.25</v>
      </c>
      <c r="H3367" s="19">
        <f t="shared" si="3781"/>
        <v>6.2708503506349391</v>
      </c>
      <c r="I3367" s="19">
        <f t="shared" si="3782"/>
        <v>3.3242386296515156</v>
      </c>
      <c r="J3367" s="19">
        <f t="shared" si="3783"/>
        <v>1.0669432296649048</v>
      </c>
      <c r="K3367" s="30">
        <f t="shared" si="3778"/>
        <v>0.66484772593030317</v>
      </c>
      <c r="L3367" s="30">
        <f t="shared" si="3779"/>
        <v>0.85355458373192394</v>
      </c>
      <c r="M3367" s="30">
        <f t="shared" si="3776"/>
        <v>1.518402309662227</v>
      </c>
      <c r="O3367" s="20">
        <f t="shared" si="3784"/>
        <v>-2.0991346251361342E-2</v>
      </c>
      <c r="P3367" s="20">
        <f t="shared" si="3785"/>
        <v>-1.3182200109699949E-2</v>
      </c>
      <c r="Q3367" s="20">
        <f t="shared" si="3786"/>
        <v>-1.661679199674404E-2</v>
      </c>
      <c r="S3367" s="20">
        <f t="shared" ref="S3367:U3367" si="3814">_xlfn.STDEV.S(O3347:O3367)*SQRT(252)</f>
        <v>0.19386775589580429</v>
      </c>
      <c r="T3367" s="20">
        <f t="shared" si="3814"/>
        <v>0.14475536794708829</v>
      </c>
      <c r="U3367" s="20">
        <f t="shared" si="3814"/>
        <v>0.15600107536381658</v>
      </c>
    </row>
    <row r="3368" spans="1:21" x14ac:dyDescent="0.2">
      <c r="A3368" s="1" t="s">
        <v>770</v>
      </c>
      <c r="B3368" s="13">
        <v>41228</v>
      </c>
      <c r="C3368" s="12">
        <v>1353.33</v>
      </c>
      <c r="D3368" s="12">
        <v>56279.360000000001</v>
      </c>
      <c r="E3368" s="10">
        <v>2.0626000000000002</v>
      </c>
      <c r="F3368" s="12">
        <v>7.25</v>
      </c>
      <c r="H3368" s="19">
        <f t="shared" si="3781"/>
        <v>6.2725690861902565</v>
      </c>
      <c r="I3368" s="19">
        <f t="shared" si="3782"/>
        <v>3.3242386296515156</v>
      </c>
      <c r="J3368" s="19">
        <f t="shared" si="3783"/>
        <v>1.0652430346239408</v>
      </c>
      <c r="K3368" s="30">
        <f t="shared" si="3778"/>
        <v>0.66484772593030317</v>
      </c>
      <c r="L3368" s="30">
        <f t="shared" si="3779"/>
        <v>0.85219442769915266</v>
      </c>
      <c r="M3368" s="30">
        <f t="shared" si="3776"/>
        <v>1.5170421536294558</v>
      </c>
      <c r="O3368" s="20">
        <f t="shared" si="3784"/>
        <v>0</v>
      </c>
      <c r="P3368" s="20">
        <f t="shared" si="3785"/>
        <v>-1.5935196866079249E-3</v>
      </c>
      <c r="Q3368" s="20">
        <f t="shared" si="3786"/>
        <v>-8.9578106152499171E-4</v>
      </c>
      <c r="S3368" s="20">
        <f t="shared" ref="S3368:U3368" si="3815">_xlfn.STDEV.S(O3348:O3368)*SQRT(252)</f>
        <v>0.19169595752288029</v>
      </c>
      <c r="T3368" s="20">
        <f t="shared" si="3815"/>
        <v>0.14314954848248243</v>
      </c>
      <c r="U3368" s="20">
        <f t="shared" si="3815"/>
        <v>0.15400849576738102</v>
      </c>
    </row>
    <row r="3369" spans="1:21" x14ac:dyDescent="0.2">
      <c r="A3369" s="1" t="s">
        <v>771</v>
      </c>
      <c r="B3369" s="13">
        <v>41229</v>
      </c>
      <c r="C3369" s="12">
        <v>1359.88</v>
      </c>
      <c r="D3369" s="12">
        <v>55402.33</v>
      </c>
      <c r="E3369" s="10">
        <v>2.0709</v>
      </c>
      <c r="F3369" s="12">
        <v>7.25</v>
      </c>
      <c r="H3369" s="19">
        <f t="shared" si="3781"/>
        <v>6.2742882928223409</v>
      </c>
      <c r="I3369" s="19">
        <f t="shared" si="3782"/>
        <v>3.2724353219137718</v>
      </c>
      <c r="J3369" s="19">
        <f t="shared" si="3783"/>
        <v>1.0747060537541948</v>
      </c>
      <c r="K3369" s="30">
        <f t="shared" si="3778"/>
        <v>0.65448706438275439</v>
      </c>
      <c r="L3369" s="30">
        <f t="shared" si="3779"/>
        <v>0.85976484300335587</v>
      </c>
      <c r="M3369" s="30">
        <f t="shared" si="3776"/>
        <v>1.5142519073861103</v>
      </c>
      <c r="O3369" s="20">
        <f t="shared" si="3784"/>
        <v>-1.5583510544540657E-2</v>
      </c>
      <c r="P3369" s="20">
        <f t="shared" si="3785"/>
        <v>8.8834367582555362E-3</v>
      </c>
      <c r="Q3369" s="20">
        <f t="shared" si="3786"/>
        <v>-1.8392674433402867E-3</v>
      </c>
      <c r="S3369" s="20">
        <f t="shared" ref="S3369:U3369" si="3816">_xlfn.STDEV.S(O3349:O3369)*SQRT(252)</f>
        <v>0.19639441942421285</v>
      </c>
      <c r="T3369" s="20">
        <f t="shared" si="3816"/>
        <v>0.14870339302568469</v>
      </c>
      <c r="U3369" s="20">
        <f t="shared" si="3816"/>
        <v>0.1538656739103629</v>
      </c>
    </row>
    <row r="3370" spans="1:21" x14ac:dyDescent="0.2">
      <c r="A3370" s="1" t="s">
        <v>772</v>
      </c>
      <c r="B3370" s="13">
        <v>41232</v>
      </c>
      <c r="C3370" s="12">
        <v>1386.89</v>
      </c>
      <c r="D3370" s="12">
        <v>56450.86</v>
      </c>
      <c r="E3370" s="10">
        <v>2.0743</v>
      </c>
      <c r="F3370" s="12">
        <v>7.25</v>
      </c>
      <c r="H3370" s="19">
        <f t="shared" si="3781"/>
        <v>6.2760079706603067</v>
      </c>
      <c r="I3370" s="19">
        <f t="shared" si="3782"/>
        <v>3.3343685764914448</v>
      </c>
      <c r="J3370" s="19">
        <f t="shared" si="3783"/>
        <v>1.0978514116491442</v>
      </c>
      <c r="K3370" s="30">
        <f t="shared" si="3778"/>
        <v>0.66687371529828898</v>
      </c>
      <c r="L3370" s="30">
        <f t="shared" si="3779"/>
        <v>0.87828112931931546</v>
      </c>
      <c r="M3370" s="30">
        <f t="shared" si="3776"/>
        <v>1.5451548446176044</v>
      </c>
      <c r="O3370" s="20">
        <f t="shared" si="3784"/>
        <v>1.8925738321835972E-2</v>
      </c>
      <c r="P3370" s="20">
        <f t="shared" si="3785"/>
        <v>2.1536454376615222E-2</v>
      </c>
      <c r="Q3370" s="20">
        <f t="shared" si="3786"/>
        <v>2.0408055674725034E-2</v>
      </c>
      <c r="S3370" s="20">
        <f t="shared" ref="S3370:U3370" si="3817">_xlfn.STDEV.S(O3350:O3370)*SQRT(252)</f>
        <v>0.20735107930222935</v>
      </c>
      <c r="T3370" s="20">
        <f t="shared" si="3817"/>
        <v>0.15915380777924384</v>
      </c>
      <c r="U3370" s="20">
        <f t="shared" si="3817"/>
        <v>0.16591122237938122</v>
      </c>
    </row>
    <row r="3371" spans="1:21" x14ac:dyDescent="0.2">
      <c r="A3371" s="1" t="s">
        <v>773</v>
      </c>
      <c r="B3371" s="13">
        <v>41233</v>
      </c>
      <c r="C3371" s="12">
        <v>1387.81</v>
      </c>
      <c r="D3371" s="12">
        <v>56450.86</v>
      </c>
      <c r="E3371" s="10">
        <v>2.0831</v>
      </c>
      <c r="F3371" s="12">
        <v>7.25</v>
      </c>
      <c r="H3371" s="19">
        <f t="shared" si="3781"/>
        <v>6.277728119833303</v>
      </c>
      <c r="I3371" s="19">
        <f t="shared" si="3782"/>
        <v>3.3343685764914448</v>
      </c>
      <c r="J3371" s="19">
        <f t="shared" si="3783"/>
        <v>1.1032402854971988</v>
      </c>
      <c r="K3371" s="30">
        <f t="shared" si="3778"/>
        <v>0.66687371529828898</v>
      </c>
      <c r="L3371" s="30">
        <f t="shared" si="3779"/>
        <v>0.88259222839775908</v>
      </c>
      <c r="M3371" s="30">
        <f t="shared" si="3776"/>
        <v>1.5494659436960481</v>
      </c>
      <c r="O3371" s="20">
        <f t="shared" si="3784"/>
        <v>0</v>
      </c>
      <c r="P3371" s="20">
        <f t="shared" si="3785"/>
        <v>4.9085639375912038E-3</v>
      </c>
      <c r="Q3371" s="20">
        <f t="shared" si="3786"/>
        <v>2.7900757606662552E-3</v>
      </c>
      <c r="S3371" s="20">
        <f t="shared" ref="S3371:U3371" si="3818">_xlfn.STDEV.S(O3351:O3371)*SQRT(252)</f>
        <v>0.20734783963383693</v>
      </c>
      <c r="T3371" s="20">
        <f t="shared" si="3818"/>
        <v>0.16021690801850696</v>
      </c>
      <c r="U3371" s="20">
        <f t="shared" si="3818"/>
        <v>0.16644115188046116</v>
      </c>
    </row>
    <row r="3372" spans="1:21" x14ac:dyDescent="0.2">
      <c r="A3372" s="1" t="s">
        <v>774</v>
      </c>
      <c r="B3372" s="13">
        <v>41234</v>
      </c>
      <c r="C3372" s="12">
        <v>1391.03</v>
      </c>
      <c r="D3372" s="12">
        <v>56242.12</v>
      </c>
      <c r="E3372" s="10">
        <v>2.0920999999999998</v>
      </c>
      <c r="F3372" s="12">
        <v>7.25</v>
      </c>
      <c r="H3372" s="19">
        <f t="shared" si="3781"/>
        <v>6.2794487404705155</v>
      </c>
      <c r="I3372" s="19">
        <f t="shared" si="3782"/>
        <v>3.3220389840519884</v>
      </c>
      <c r="J3372" s="19">
        <f t="shared" si="3783"/>
        <v>1.1105776173849786</v>
      </c>
      <c r="K3372" s="30">
        <f t="shared" si="3778"/>
        <v>0.66440779681039774</v>
      </c>
      <c r="L3372" s="30">
        <f t="shared" si="3779"/>
        <v>0.88846209390798292</v>
      </c>
      <c r="M3372" s="30">
        <f t="shared" si="3776"/>
        <v>1.5528698907183807</v>
      </c>
      <c r="O3372" s="20">
        <f t="shared" si="3784"/>
        <v>-3.6977293171440717E-3</v>
      </c>
      <c r="P3372" s="20">
        <f t="shared" si="3785"/>
        <v>6.6507106241802116E-3</v>
      </c>
      <c r="Q3372" s="20">
        <f t="shared" si="3786"/>
        <v>2.1968517837913648E-3</v>
      </c>
      <c r="S3372" s="20">
        <f t="shared" ref="S3372:U3372" si="3819">_xlfn.STDEV.S(O3352:O3372)*SQRT(252)</f>
        <v>0.19982619871136151</v>
      </c>
      <c r="T3372" s="20">
        <f t="shared" si="3819"/>
        <v>0.15424855919951336</v>
      </c>
      <c r="U3372" s="20">
        <f t="shared" si="3819"/>
        <v>0.15841357688467231</v>
      </c>
    </row>
    <row r="3373" spans="1:21" x14ac:dyDescent="0.2">
      <c r="A3373" s="1" t="s">
        <v>775</v>
      </c>
      <c r="B3373" s="13">
        <v>41235</v>
      </c>
      <c r="C3373" s="12">
        <v>1391.03</v>
      </c>
      <c r="D3373" s="12">
        <v>56436.97</v>
      </c>
      <c r="E3373" s="10">
        <v>2.0910000000000002</v>
      </c>
      <c r="F3373" s="12">
        <v>7.25</v>
      </c>
      <c r="H3373" s="19">
        <f t="shared" si="3781"/>
        <v>6.2811698327011642</v>
      </c>
      <c r="I3373" s="19">
        <f t="shared" si="3782"/>
        <v>3.3335481393975286</v>
      </c>
      <c r="J3373" s="19">
        <f t="shared" si="3783"/>
        <v>1.1099936895712399</v>
      </c>
      <c r="K3373" s="30">
        <f t="shared" si="3778"/>
        <v>0.66670962787950572</v>
      </c>
      <c r="L3373" s="30">
        <f t="shared" si="3779"/>
        <v>0.88799495165699194</v>
      </c>
      <c r="M3373" s="30">
        <f t="shared" si="3776"/>
        <v>1.5547045795364975</v>
      </c>
      <c r="O3373" s="20">
        <f t="shared" si="3784"/>
        <v>3.4644853359011574E-3</v>
      </c>
      <c r="P3373" s="20">
        <f t="shared" si="3785"/>
        <v>-5.2578748625753402E-4</v>
      </c>
      <c r="Q3373" s="20">
        <f t="shared" si="3786"/>
        <v>1.1814826400351475E-3</v>
      </c>
      <c r="S3373" s="20">
        <f t="shared" ref="S3373:U3373" si="3820">_xlfn.STDEV.S(O3353:O3373)*SQRT(252)</f>
        <v>0.19820662289562646</v>
      </c>
      <c r="T3373" s="20">
        <f t="shared" si="3820"/>
        <v>0.15327219778139761</v>
      </c>
      <c r="U3373" s="20">
        <f t="shared" si="3820"/>
        <v>0.15676827420416958</v>
      </c>
    </row>
    <row r="3374" spans="1:21" x14ac:dyDescent="0.2">
      <c r="A3374" s="1" t="s">
        <v>776</v>
      </c>
      <c r="B3374" s="13">
        <v>41236</v>
      </c>
      <c r="C3374" s="12">
        <v>1409.15</v>
      </c>
      <c r="D3374" s="12">
        <v>57574.03</v>
      </c>
      <c r="E3374" s="10">
        <v>2.0983000000000001</v>
      </c>
      <c r="F3374" s="12">
        <v>7.25</v>
      </c>
      <c r="H3374" s="19">
        <f t="shared" si="3781"/>
        <v>6.2828913966545059</v>
      </c>
      <c r="I3374" s="19">
        <f t="shared" si="3782"/>
        <v>3.4007105729474398</v>
      </c>
      <c r="J3374" s="19">
        <f t="shared" si="3783"/>
        <v>1.1283784573889823</v>
      </c>
      <c r="K3374" s="30">
        <f t="shared" si="3778"/>
        <v>0.68014211458948803</v>
      </c>
      <c r="L3374" s="30">
        <f t="shared" si="3779"/>
        <v>0.90270276591118592</v>
      </c>
      <c r="M3374" s="30">
        <f t="shared" si="3776"/>
        <v>1.5828448805006738</v>
      </c>
      <c r="O3374" s="20">
        <f t="shared" si="3784"/>
        <v>2.0147431727819409E-2</v>
      </c>
      <c r="P3374" s="20">
        <f t="shared" si="3785"/>
        <v>1.6562948051392912E-2</v>
      </c>
      <c r="Q3374" s="20">
        <f t="shared" si="3786"/>
        <v>1.8100095242895353E-2</v>
      </c>
      <c r="S3374" s="20">
        <f t="shared" ref="S3374:U3374" si="3821">_xlfn.STDEV.S(O3354:O3374)*SQRT(252)</f>
        <v>0.20665939047339635</v>
      </c>
      <c r="T3374" s="20">
        <f t="shared" si="3821"/>
        <v>0.16249228922819758</v>
      </c>
      <c r="U3374" s="20">
        <f t="shared" si="3821"/>
        <v>0.16720472907491182</v>
      </c>
    </row>
    <row r="3375" spans="1:21" x14ac:dyDescent="0.2">
      <c r="A3375" s="1" t="s">
        <v>777</v>
      </c>
      <c r="B3375" s="13">
        <v>41239</v>
      </c>
      <c r="C3375" s="12">
        <v>1406.29</v>
      </c>
      <c r="D3375" s="12">
        <v>56737.1</v>
      </c>
      <c r="E3375" s="10">
        <v>2.0785</v>
      </c>
      <c r="F3375" s="12">
        <v>7.25</v>
      </c>
      <c r="H3375" s="19">
        <f t="shared" si="3781"/>
        <v>6.2846134324598308</v>
      </c>
      <c r="I3375" s="19">
        <f t="shared" si="3782"/>
        <v>3.3512758417011312</v>
      </c>
      <c r="J3375" s="19">
        <f t="shared" si="3783"/>
        <v>1.1154623030893811</v>
      </c>
      <c r="K3375" s="30">
        <f t="shared" si="3778"/>
        <v>0.67025516834022625</v>
      </c>
      <c r="L3375" s="30">
        <f t="shared" si="3779"/>
        <v>0.89236984247150497</v>
      </c>
      <c r="M3375" s="30">
        <f t="shared" si="3776"/>
        <v>1.5626250108117312</v>
      </c>
      <c r="O3375" s="20">
        <f t="shared" si="3784"/>
        <v>-1.4536588805751482E-2</v>
      </c>
      <c r="P3375" s="20">
        <f t="shared" si="3785"/>
        <v>-1.1446650913106482E-2</v>
      </c>
      <c r="Q3375" s="20">
        <f t="shared" si="3786"/>
        <v>-1.2774384867420996E-2</v>
      </c>
      <c r="S3375" s="20">
        <f t="shared" ref="S3375:U3375" si="3822">_xlfn.STDEV.S(O3355:O3375)*SQRT(252)</f>
        <v>0.21013973498582686</v>
      </c>
      <c r="T3375" s="20">
        <f t="shared" si="3822"/>
        <v>0.16855824351528306</v>
      </c>
      <c r="U3375" s="20">
        <f t="shared" si="3822"/>
        <v>0.17284229486860236</v>
      </c>
    </row>
    <row r="3376" spans="1:21" x14ac:dyDescent="0.2">
      <c r="A3376" s="1" t="s">
        <v>778</v>
      </c>
      <c r="B3376" s="13">
        <v>41240</v>
      </c>
      <c r="C3376" s="12">
        <v>1398.94</v>
      </c>
      <c r="D3376" s="12">
        <v>56248.09</v>
      </c>
      <c r="E3376" s="10">
        <v>2.0749</v>
      </c>
      <c r="F3376" s="12">
        <v>7.25</v>
      </c>
      <c r="H3376" s="19">
        <f t="shared" si="3781"/>
        <v>6.2863359402464667</v>
      </c>
      <c r="I3376" s="19">
        <f t="shared" si="3782"/>
        <v>3.3223916125221589</v>
      </c>
      <c r="J3376" s="19">
        <f t="shared" si="3783"/>
        <v>1.1077104158187949</v>
      </c>
      <c r="K3376" s="30">
        <f t="shared" si="3778"/>
        <v>0.66447832250443184</v>
      </c>
      <c r="L3376" s="30">
        <f t="shared" si="3779"/>
        <v>0.88616833265503603</v>
      </c>
      <c r="M3376" s="30">
        <f t="shared" si="3776"/>
        <v>1.550646655159468</v>
      </c>
      <c r="O3376" s="20">
        <f t="shared" si="3784"/>
        <v>-8.6188754800651246E-3</v>
      </c>
      <c r="P3376" s="20">
        <f t="shared" si="3785"/>
        <v>-6.9494838589494456E-3</v>
      </c>
      <c r="Q3376" s="20">
        <f t="shared" si="3786"/>
        <v>-7.6655343216610605E-3</v>
      </c>
      <c r="S3376" s="20">
        <f t="shared" ref="S3376:U3376" si="3823">_xlfn.STDEV.S(O3356:O3376)*SQRT(252)</f>
        <v>0.21204762063161126</v>
      </c>
      <c r="T3376" s="20">
        <f t="shared" si="3823"/>
        <v>0.17080813289673585</v>
      </c>
      <c r="U3376" s="20">
        <f t="shared" si="3823"/>
        <v>0.17511513751524974</v>
      </c>
    </row>
    <row r="3377" spans="1:21" x14ac:dyDescent="0.2">
      <c r="A3377" s="1" t="s">
        <v>779</v>
      </c>
      <c r="B3377" s="13">
        <v>41241</v>
      </c>
      <c r="C3377" s="12">
        <v>1409.93</v>
      </c>
      <c r="D3377" s="12">
        <v>56539.4</v>
      </c>
      <c r="E3377" s="10">
        <v>2.0910000000000002</v>
      </c>
      <c r="F3377" s="12">
        <v>7.25</v>
      </c>
      <c r="H3377" s="19">
        <f t="shared" si="3781"/>
        <v>6.2880589201437749</v>
      </c>
      <c r="I3377" s="19">
        <f t="shared" si="3782"/>
        <v>3.3395983461311372</v>
      </c>
      <c r="J3377" s="19">
        <f t="shared" si="3783"/>
        <v>1.1250752339900494</v>
      </c>
      <c r="K3377" s="30">
        <f t="shared" si="3778"/>
        <v>0.66791966922622747</v>
      </c>
      <c r="L3377" s="30">
        <f t="shared" si="3779"/>
        <v>0.90006018719203951</v>
      </c>
      <c r="M3377" s="30">
        <f t="shared" si="3776"/>
        <v>1.567979856418267</v>
      </c>
      <c r="O3377" s="20">
        <f t="shared" si="3784"/>
        <v>5.179020300956072E-3</v>
      </c>
      <c r="P3377" s="20">
        <f t="shared" si="3785"/>
        <v>1.5676315689799436E-2</v>
      </c>
      <c r="Q3377" s="20">
        <f t="shared" si="3786"/>
        <v>1.1178047043229444E-2</v>
      </c>
      <c r="S3377" s="20">
        <f t="shared" ref="S3377:U3377" si="3824">_xlfn.STDEV.S(O3357:O3377)*SQRT(252)</f>
        <v>0.21032818050728061</v>
      </c>
      <c r="T3377" s="20">
        <f t="shared" si="3824"/>
        <v>0.17855964211229941</v>
      </c>
      <c r="U3377" s="20">
        <f t="shared" si="3824"/>
        <v>0.17870012714509237</v>
      </c>
    </row>
    <row r="3378" spans="1:21" x14ac:dyDescent="0.2">
      <c r="A3378" s="1" t="s">
        <v>780</v>
      </c>
      <c r="B3378" s="13">
        <v>41242</v>
      </c>
      <c r="C3378" s="12">
        <v>1415.95</v>
      </c>
      <c r="D3378" s="12">
        <v>57852.53</v>
      </c>
      <c r="E3378" s="10">
        <v>2.0988000000000002</v>
      </c>
      <c r="F3378" s="12">
        <v>7.25</v>
      </c>
      <c r="H3378" s="19">
        <f t="shared" si="3781"/>
        <v>6.2897823722811532</v>
      </c>
      <c r="I3378" s="19">
        <f t="shared" si="3782"/>
        <v>3.4171606615475576</v>
      </c>
      <c r="J3378" s="19">
        <f t="shared" si="3783"/>
        <v>1.1340937417914487</v>
      </c>
      <c r="K3378" s="30">
        <f t="shared" si="3778"/>
        <v>0.68343213230951161</v>
      </c>
      <c r="L3378" s="30">
        <f t="shared" si="3779"/>
        <v>0.90727499343315898</v>
      </c>
      <c r="M3378" s="30">
        <f t="shared" si="3776"/>
        <v>1.5907071257426706</v>
      </c>
      <c r="O3378" s="20">
        <f t="shared" si="3784"/>
        <v>2.3225043067312212E-2</v>
      </c>
      <c r="P3378" s="20">
        <f t="shared" si="3785"/>
        <v>8.0159153174277353E-3</v>
      </c>
      <c r="Q3378" s="20">
        <f t="shared" si="3786"/>
        <v>1.449461817469988E-2</v>
      </c>
      <c r="S3378" s="20">
        <f t="shared" ref="S3378:U3378" si="3825">_xlfn.STDEV.S(O3358:O3378)*SQRT(252)</f>
        <v>0.2228307770206239</v>
      </c>
      <c r="T3378" s="20">
        <f t="shared" si="3825"/>
        <v>0.17990249207186329</v>
      </c>
      <c r="U3378" s="20">
        <f t="shared" si="3825"/>
        <v>0.18404340813919773</v>
      </c>
    </row>
    <row r="3379" spans="1:21" x14ac:dyDescent="0.2">
      <c r="A3379" s="1" t="s">
        <v>781</v>
      </c>
      <c r="B3379" s="13">
        <v>41243</v>
      </c>
      <c r="C3379" s="12">
        <v>1416.18</v>
      </c>
      <c r="D3379" s="12">
        <v>57474.57</v>
      </c>
      <c r="E3379" s="10">
        <v>2.1071</v>
      </c>
      <c r="F3379" s="12">
        <v>7.25</v>
      </c>
      <c r="H3379" s="19">
        <f t="shared" si="3781"/>
        <v>6.2915062967880351</v>
      </c>
      <c r="I3379" s="19">
        <f t="shared" si="3782"/>
        <v>3.3948357944477348</v>
      </c>
      <c r="J3379" s="19">
        <f t="shared" si="3783"/>
        <v>1.1387636202709177</v>
      </c>
      <c r="K3379" s="30">
        <f t="shared" si="3778"/>
        <v>0.67896715888954695</v>
      </c>
      <c r="L3379" s="30">
        <f t="shared" si="3779"/>
        <v>0.91101089621673426</v>
      </c>
      <c r="M3379" s="30">
        <f t="shared" si="3776"/>
        <v>1.5899780551062812</v>
      </c>
      <c r="O3379" s="20">
        <f t="shared" si="3784"/>
        <v>-6.5331628538976005E-3</v>
      </c>
      <c r="P3379" s="20">
        <f t="shared" si="3785"/>
        <v>4.1177182338492102E-3</v>
      </c>
      <c r="Q3379" s="20">
        <f t="shared" si="3786"/>
        <v>-4.5833115637106125E-4</v>
      </c>
      <c r="S3379" s="20">
        <f t="shared" ref="S3379:U3379" si="3826">_xlfn.STDEV.S(O3359:O3379)*SQRT(252)</f>
        <v>0.20865272112829589</v>
      </c>
      <c r="T3379" s="20">
        <f t="shared" si="3826"/>
        <v>0.17711769911384706</v>
      </c>
      <c r="U3379" s="20">
        <f t="shared" si="3826"/>
        <v>0.17599407788183241</v>
      </c>
    </row>
    <row r="3380" spans="1:21" x14ac:dyDescent="0.2">
      <c r="A3380" s="1" t="s">
        <v>782</v>
      </c>
      <c r="B3380" s="13">
        <v>41246</v>
      </c>
      <c r="C3380" s="12">
        <v>1409.46</v>
      </c>
      <c r="D3380" s="12">
        <v>58202.35</v>
      </c>
      <c r="E3380" s="10">
        <v>2.1118000000000001</v>
      </c>
      <c r="F3380" s="12">
        <v>7.25</v>
      </c>
      <c r="H3380" s="19">
        <f t="shared" si="3781"/>
        <v>6.2932306937938893</v>
      </c>
      <c r="I3380" s="19">
        <f t="shared" si="3782"/>
        <v>3.4378233904311961</v>
      </c>
      <c r="J3380" s="19">
        <f t="shared" si="3783"/>
        <v>1.1358880257582333</v>
      </c>
      <c r="K3380" s="30">
        <f t="shared" si="3778"/>
        <v>0.68756467808623922</v>
      </c>
      <c r="L3380" s="30">
        <f t="shared" si="3779"/>
        <v>0.90871042060658669</v>
      </c>
      <c r="M3380" s="30">
        <f t="shared" si="3776"/>
        <v>1.5962750986928258</v>
      </c>
      <c r="O3380" s="20">
        <f t="shared" si="3784"/>
        <v>1.2662643670061424E-2</v>
      </c>
      <c r="P3380" s="20">
        <f t="shared" si="3785"/>
        <v>-2.5251900056311172E-3</v>
      </c>
      <c r="Q3380" s="20">
        <f t="shared" si="3786"/>
        <v>3.9604594329596399E-3</v>
      </c>
      <c r="S3380" s="20">
        <f t="shared" ref="S3380:U3380" si="3827">_xlfn.STDEV.S(O3360:O3380)*SQRT(252)</f>
        <v>0.21371011164658063</v>
      </c>
      <c r="T3380" s="20">
        <f t="shared" si="3827"/>
        <v>0.17339836116697663</v>
      </c>
      <c r="U3380" s="20">
        <f t="shared" si="3827"/>
        <v>0.17507307746761785</v>
      </c>
    </row>
    <row r="3381" spans="1:21" x14ac:dyDescent="0.2">
      <c r="A3381" s="1" t="s">
        <v>783</v>
      </c>
      <c r="B3381" s="13">
        <v>41247</v>
      </c>
      <c r="C3381" s="12">
        <v>1407.05</v>
      </c>
      <c r="D3381" s="12">
        <v>57563.23</v>
      </c>
      <c r="E3381" s="10">
        <v>2.1074999999999999</v>
      </c>
      <c r="F3381" s="12">
        <v>7.25</v>
      </c>
      <c r="H3381" s="19">
        <f t="shared" si="3781"/>
        <v>6.2949555634282195</v>
      </c>
      <c r="I3381" s="19">
        <f t="shared" si="3782"/>
        <v>3.4000726520968785</v>
      </c>
      <c r="J3381" s="19">
        <f t="shared" si="3783"/>
        <v>1.1316368844424893</v>
      </c>
      <c r="K3381" s="30">
        <f t="shared" si="3778"/>
        <v>0.68001453041937576</v>
      </c>
      <c r="L3381" s="30">
        <f t="shared" si="3779"/>
        <v>0.90530950755399153</v>
      </c>
      <c r="M3381" s="30">
        <f t="shared" si="3776"/>
        <v>1.5853240379733673</v>
      </c>
      <c r="O3381" s="20">
        <f t="shared" si="3784"/>
        <v>-1.0980999908079214E-2</v>
      </c>
      <c r="P3381" s="20">
        <f t="shared" si="3785"/>
        <v>-3.7425707634396455E-3</v>
      </c>
      <c r="Q3381" s="20">
        <f t="shared" si="3786"/>
        <v>-6.8603843588277424E-3</v>
      </c>
      <c r="S3381" s="20">
        <f t="shared" ref="S3381:U3381" si="3828">_xlfn.STDEV.S(O3361:O3381)*SQRT(252)</f>
        <v>0.2168636956925965</v>
      </c>
      <c r="T3381" s="20">
        <f t="shared" si="3828"/>
        <v>0.17420231203048073</v>
      </c>
      <c r="U3381" s="20">
        <f t="shared" si="3828"/>
        <v>0.17715338567990829</v>
      </c>
    </row>
    <row r="3382" spans="1:21" x14ac:dyDescent="0.2">
      <c r="A3382" s="1" t="s">
        <v>784</v>
      </c>
      <c r="B3382" s="13">
        <v>41248</v>
      </c>
      <c r="C3382" s="12">
        <v>1409.28</v>
      </c>
      <c r="D3382" s="12">
        <v>57678.62</v>
      </c>
      <c r="E3382" s="10">
        <v>2.1042999999999998</v>
      </c>
      <c r="F3382" s="12">
        <v>7.25</v>
      </c>
      <c r="H3382" s="19">
        <f t="shared" si="3781"/>
        <v>6.2966809058205655</v>
      </c>
      <c r="I3382" s="19">
        <f t="shared" si="3782"/>
        <v>3.4068883638511611</v>
      </c>
      <c r="J3382" s="19">
        <f t="shared" si="3783"/>
        <v>1.1317094031180011</v>
      </c>
      <c r="K3382" s="30">
        <f t="shared" si="3778"/>
        <v>0.68137767277023231</v>
      </c>
      <c r="L3382" s="30">
        <f t="shared" si="3779"/>
        <v>0.90536752249440089</v>
      </c>
      <c r="M3382" s="30">
        <f t="shared" si="3776"/>
        <v>1.5867451952646332</v>
      </c>
      <c r="O3382" s="20">
        <f t="shared" si="3784"/>
        <v>2.00457826984346E-3</v>
      </c>
      <c r="P3382" s="20">
        <f t="shared" si="3785"/>
        <v>6.4082990320235567E-5</v>
      </c>
      <c r="Q3382" s="20">
        <f t="shared" si="3786"/>
        <v>8.964459361144872E-4</v>
      </c>
      <c r="S3382" s="20">
        <f t="shared" ref="S3382:U3382" si="3829">_xlfn.STDEV.S(O3362:O3382)*SQRT(252)</f>
        <v>0.20208149537956507</v>
      </c>
      <c r="T3382" s="20">
        <f t="shared" si="3829"/>
        <v>0.17283419338337053</v>
      </c>
      <c r="U3382" s="20">
        <f t="shared" si="3829"/>
        <v>0.17074535331504531</v>
      </c>
    </row>
    <row r="3383" spans="1:21" x14ac:dyDescent="0.2">
      <c r="A3383" s="1" t="s">
        <v>785</v>
      </c>
      <c r="B3383" s="13">
        <v>41249</v>
      </c>
      <c r="C3383" s="12">
        <v>1413.94</v>
      </c>
      <c r="D3383" s="12">
        <v>57656.42</v>
      </c>
      <c r="E3383" s="10">
        <v>2.0834000000000001</v>
      </c>
      <c r="F3383" s="12">
        <v>7.25</v>
      </c>
      <c r="H3383" s="19">
        <f t="shared" si="3781"/>
        <v>6.2984067211005028</v>
      </c>
      <c r="I3383" s="19">
        <f t="shared" si="3782"/>
        <v>3.4055770821027855</v>
      </c>
      <c r="J3383" s="19">
        <f t="shared" si="3783"/>
        <v>1.1241742185738839</v>
      </c>
      <c r="K3383" s="30">
        <f t="shared" si="3778"/>
        <v>0.68111541642055717</v>
      </c>
      <c r="L3383" s="30">
        <f t="shared" si="3779"/>
        <v>0.8993393748591072</v>
      </c>
      <c r="M3383" s="30">
        <f t="shared" si="3776"/>
        <v>1.5804547912796645</v>
      </c>
      <c r="O3383" s="20">
        <f t="shared" si="3784"/>
        <v>-3.8489131674779298E-4</v>
      </c>
      <c r="P3383" s="20">
        <f t="shared" si="3785"/>
        <v>-6.6582326906154954E-3</v>
      </c>
      <c r="Q3383" s="20">
        <f t="shared" si="3786"/>
        <v>-3.9643441201153706E-3</v>
      </c>
      <c r="S3383" s="20">
        <f t="shared" ref="S3383:U3383" si="3830">_xlfn.STDEV.S(O3363:O3383)*SQRT(252)</f>
        <v>0.19511819089661883</v>
      </c>
      <c r="T3383" s="20">
        <f t="shared" si="3830"/>
        <v>0.14951682578027198</v>
      </c>
      <c r="U3383" s="20">
        <f t="shared" si="3830"/>
        <v>0.15452372554607088</v>
      </c>
    </row>
    <row r="3384" spans="1:21" x14ac:dyDescent="0.2">
      <c r="A3384" s="1" t="s">
        <v>786</v>
      </c>
      <c r="B3384" s="13">
        <v>41250</v>
      </c>
      <c r="C3384" s="12">
        <v>1418.07</v>
      </c>
      <c r="D3384" s="12">
        <v>58487.32</v>
      </c>
      <c r="E3384" s="10">
        <v>2.0800999999999998</v>
      </c>
      <c r="F3384" s="12">
        <v>7.25</v>
      </c>
      <c r="H3384" s="19">
        <f t="shared" si="3781"/>
        <v>6.3001330093976415</v>
      </c>
      <c r="I3384" s="19">
        <f t="shared" si="3782"/>
        <v>3.4546556408741971</v>
      </c>
      <c r="J3384" s="19">
        <f t="shared" si="3783"/>
        <v>1.1256720009931693</v>
      </c>
      <c r="K3384" s="30">
        <f t="shared" si="3778"/>
        <v>0.69093112817483948</v>
      </c>
      <c r="L3384" s="30">
        <f t="shared" si="3779"/>
        <v>0.90053760079453549</v>
      </c>
      <c r="M3384" s="30">
        <f t="shared" si="3776"/>
        <v>1.591468728969375</v>
      </c>
      <c r="O3384" s="20">
        <f t="shared" si="3784"/>
        <v>1.4411231221085119E-2</v>
      </c>
      <c r="P3384" s="20">
        <f t="shared" si="3785"/>
        <v>1.3323401253459988E-3</v>
      </c>
      <c r="Q3384" s="20">
        <f t="shared" si="3786"/>
        <v>6.9688407099532945E-3</v>
      </c>
      <c r="S3384" s="20">
        <f t="shared" ref="S3384:U3384" si="3831">_xlfn.STDEV.S(O3364:O3384)*SQRT(252)</f>
        <v>0.19227775533637692</v>
      </c>
      <c r="T3384" s="20">
        <f t="shared" si="3831"/>
        <v>0.14223781501024266</v>
      </c>
      <c r="U3384" s="20">
        <f t="shared" si="3831"/>
        <v>0.14670350973438936</v>
      </c>
    </row>
    <row r="3385" spans="1:21" x14ac:dyDescent="0.2">
      <c r="A3385" s="1" t="s">
        <v>787</v>
      </c>
      <c r="B3385" s="13">
        <v>41253</v>
      </c>
      <c r="C3385" s="12">
        <v>1418.55</v>
      </c>
      <c r="D3385" s="12">
        <v>59248.23</v>
      </c>
      <c r="E3385" s="10">
        <v>2.0807000000000002</v>
      </c>
      <c r="F3385" s="12">
        <v>7.25</v>
      </c>
      <c r="H3385" s="19">
        <f t="shared" si="3781"/>
        <v>6.3018597708416273</v>
      </c>
      <c r="I3385" s="19">
        <f t="shared" si="3782"/>
        <v>3.4996001181335004</v>
      </c>
      <c r="J3385" s="19">
        <f t="shared" si="3783"/>
        <v>1.1263778350859444</v>
      </c>
      <c r="K3385" s="30">
        <f t="shared" si="3778"/>
        <v>0.69992002362670014</v>
      </c>
      <c r="L3385" s="30">
        <f t="shared" si="3779"/>
        <v>0.90110226806875549</v>
      </c>
      <c r="M3385" s="30">
        <f t="shared" si="3776"/>
        <v>1.6010222916954557</v>
      </c>
      <c r="O3385" s="20">
        <f t="shared" si="3784"/>
        <v>1.3009828455124994E-2</v>
      </c>
      <c r="P3385" s="20">
        <f t="shared" si="3785"/>
        <v>6.2703353388227079E-4</v>
      </c>
      <c r="Q3385" s="20">
        <f t="shared" si="3786"/>
        <v>6.0029848857083845E-3</v>
      </c>
      <c r="S3385" s="20">
        <f t="shared" ref="S3385:U3385" si="3832">_xlfn.STDEV.S(O3365:O3385)*SQRT(252)</f>
        <v>0.19621591383399128</v>
      </c>
      <c r="T3385" s="20">
        <f t="shared" si="3832"/>
        <v>0.14011904277201032</v>
      </c>
      <c r="U3385" s="20">
        <f t="shared" si="3832"/>
        <v>0.1472697427762879</v>
      </c>
    </row>
    <row r="3386" spans="1:21" x14ac:dyDescent="0.2">
      <c r="A3386" s="1" t="s">
        <v>788</v>
      </c>
      <c r="B3386" s="13">
        <v>41254</v>
      </c>
      <c r="C3386" s="12">
        <v>1427.84</v>
      </c>
      <c r="D3386" s="12">
        <v>59623.34</v>
      </c>
      <c r="E3386" s="10">
        <v>2.0739999999999998</v>
      </c>
      <c r="F3386" s="12">
        <v>7.25</v>
      </c>
      <c r="H3386" s="19">
        <f t="shared" si="3781"/>
        <v>6.3035870055621421</v>
      </c>
      <c r="I3386" s="19">
        <f t="shared" si="3782"/>
        <v>3.5217566450088689</v>
      </c>
      <c r="J3386" s="19">
        <f t="shared" si="3783"/>
        <v>1.1301036480923312</v>
      </c>
      <c r="K3386" s="30">
        <f t="shared" si="3778"/>
        <v>0.70435132900177377</v>
      </c>
      <c r="L3386" s="30">
        <f t="shared" si="3779"/>
        <v>0.90408291847386502</v>
      </c>
      <c r="M3386" s="30">
        <f t="shared" si="3776"/>
        <v>1.6084342474756388</v>
      </c>
      <c r="O3386" s="20">
        <f t="shared" si="3784"/>
        <v>6.3311595975101831E-3</v>
      </c>
      <c r="P3386" s="20">
        <f t="shared" si="3785"/>
        <v>3.3077826021874479E-3</v>
      </c>
      <c r="Q3386" s="20">
        <f t="shared" si="3786"/>
        <v>4.6295144162757929E-3</v>
      </c>
      <c r="S3386" s="20">
        <f t="shared" ref="S3386:U3386" si="3833">_xlfn.STDEV.S(O3366:O3386)*SQRT(252)</f>
        <v>0.19527087446709351</v>
      </c>
      <c r="T3386" s="20">
        <f t="shared" si="3833"/>
        <v>0.13951643829785415</v>
      </c>
      <c r="U3386" s="20">
        <f t="shared" si="3833"/>
        <v>0.14639227974873625</v>
      </c>
    </row>
    <row r="3387" spans="1:21" x14ac:dyDescent="0.2">
      <c r="A3387" s="1" t="s">
        <v>789</v>
      </c>
      <c r="B3387" s="13">
        <v>41255</v>
      </c>
      <c r="C3387" s="12">
        <v>1428.48</v>
      </c>
      <c r="D3387" s="12">
        <v>59474.18</v>
      </c>
      <c r="E3387" s="10">
        <v>2.0798000000000001</v>
      </c>
      <c r="F3387" s="12">
        <v>7.25</v>
      </c>
      <c r="H3387" s="19">
        <f t="shared" si="3781"/>
        <v>6.3053147136889036</v>
      </c>
      <c r="I3387" s="19">
        <f t="shared" si="3782"/>
        <v>3.5129462492616748</v>
      </c>
      <c r="J3387" s="19">
        <f t="shared" si="3783"/>
        <v>1.1337719774482702</v>
      </c>
      <c r="K3387" s="30">
        <f t="shared" si="3778"/>
        <v>0.70258924985233495</v>
      </c>
      <c r="L3387" s="30">
        <f t="shared" si="3779"/>
        <v>0.90701758195861615</v>
      </c>
      <c r="M3387" s="30">
        <f t="shared" si="3776"/>
        <v>1.6096068318109511</v>
      </c>
      <c r="O3387" s="20">
        <f t="shared" si="3784"/>
        <v>-2.5017048692675958E-3</v>
      </c>
      <c r="P3387" s="20">
        <f t="shared" si="3785"/>
        <v>3.2460114274750484E-3</v>
      </c>
      <c r="Q3387" s="20">
        <f t="shared" si="3786"/>
        <v>7.2902223833692936E-4</v>
      </c>
      <c r="S3387" s="20">
        <f t="shared" ref="S3387:U3387" si="3834">_xlfn.STDEV.S(O3367:O3387)*SQRT(252)</f>
        <v>0.19494053231271524</v>
      </c>
      <c r="T3387" s="20">
        <f t="shared" si="3834"/>
        <v>0.13954703619917144</v>
      </c>
      <c r="U3387" s="20">
        <f t="shared" si="3834"/>
        <v>0.14616565956732239</v>
      </c>
    </row>
    <row r="3388" spans="1:21" x14ac:dyDescent="0.2">
      <c r="A3388" s="1" t="s">
        <v>790</v>
      </c>
      <c r="B3388" s="13">
        <v>41256</v>
      </c>
      <c r="C3388" s="12">
        <v>1419.45</v>
      </c>
      <c r="D3388" s="12">
        <v>59316.75</v>
      </c>
      <c r="E3388" s="10">
        <v>2.0748000000000002</v>
      </c>
      <c r="F3388" s="12">
        <v>7.25</v>
      </c>
      <c r="H3388" s="19">
        <f t="shared" si="3781"/>
        <v>6.3070428953516648</v>
      </c>
      <c r="I3388" s="19">
        <f t="shared" si="3782"/>
        <v>3.5036473715298375</v>
      </c>
      <c r="J3388" s="19">
        <f t="shared" si="3783"/>
        <v>1.1238965006948114</v>
      </c>
      <c r="K3388" s="30">
        <f t="shared" si="3778"/>
        <v>0.70072947430596755</v>
      </c>
      <c r="L3388" s="30">
        <f t="shared" si="3779"/>
        <v>0.89911720055584921</v>
      </c>
      <c r="M3388" s="30">
        <f t="shared" si="3776"/>
        <v>1.5998466748618168</v>
      </c>
      <c r="O3388" s="20">
        <f t="shared" si="3784"/>
        <v>-2.6470310309448797E-3</v>
      </c>
      <c r="P3388" s="20">
        <f t="shared" si="3785"/>
        <v>-8.7102847396925975E-3</v>
      </c>
      <c r="Q3388" s="20">
        <f t="shared" si="3786"/>
        <v>-6.0636900615992362E-3</v>
      </c>
      <c r="S3388" s="20">
        <f t="shared" ref="S3388:U3388" si="3835">_xlfn.STDEV.S(O3368:O3388)*SQRT(252)</f>
        <v>0.17763441894228937</v>
      </c>
      <c r="T3388" s="20">
        <f t="shared" si="3835"/>
        <v>0.13404699523933039</v>
      </c>
      <c r="U3388" s="20">
        <f t="shared" si="3835"/>
        <v>0.13320680715031366</v>
      </c>
    </row>
    <row r="3389" spans="1:21" x14ac:dyDescent="0.2">
      <c r="A3389" s="1" t="s">
        <v>791</v>
      </c>
      <c r="B3389" s="13">
        <v>41257</v>
      </c>
      <c r="C3389" s="12">
        <v>1413.58</v>
      </c>
      <c r="D3389" s="12">
        <v>59604.92</v>
      </c>
      <c r="E3389" s="10">
        <v>2.0836999999999999</v>
      </c>
      <c r="F3389" s="12">
        <v>7.25</v>
      </c>
      <c r="H3389" s="19">
        <f t="shared" si="3781"/>
        <v>6.3087715506802136</v>
      </c>
      <c r="I3389" s="19">
        <f t="shared" si="3782"/>
        <v>3.5206686355581893</v>
      </c>
      <c r="J3389" s="19">
        <f t="shared" si="3783"/>
        <v>1.1240498298633024</v>
      </c>
      <c r="K3389" s="30">
        <f t="shared" si="3778"/>
        <v>0.70413372711163791</v>
      </c>
      <c r="L3389" s="30">
        <f t="shared" si="3779"/>
        <v>0.89923986389064192</v>
      </c>
      <c r="M3389" s="30">
        <f t="shared" si="3776"/>
        <v>1.6033735910022799</v>
      </c>
      <c r="O3389" s="20">
        <f t="shared" si="3784"/>
        <v>4.8581555800004672E-3</v>
      </c>
      <c r="P3389" s="20">
        <f t="shared" si="3785"/>
        <v>1.3642641328281968E-4</v>
      </c>
      <c r="Q3389" s="20">
        <f t="shared" si="3786"/>
        <v>2.2045338443246187E-3</v>
      </c>
      <c r="S3389" s="20">
        <f t="shared" ref="S3389:U3389" si="3836">_xlfn.STDEV.S(O3369:O3389)*SQRT(252)</f>
        <v>0.1775475075321922</v>
      </c>
      <c r="T3389" s="20">
        <f t="shared" si="3836"/>
        <v>0.13351208823359081</v>
      </c>
      <c r="U3389" s="20">
        <f t="shared" si="3836"/>
        <v>0.13263550193631624</v>
      </c>
    </row>
    <row r="3390" spans="1:21" x14ac:dyDescent="0.2">
      <c r="A3390" s="1" t="s">
        <v>792</v>
      </c>
      <c r="B3390" s="13">
        <v>41260</v>
      </c>
      <c r="C3390" s="12">
        <v>1430.36</v>
      </c>
      <c r="D3390" s="12">
        <v>59566.52</v>
      </c>
      <c r="E3390" s="10">
        <v>2.0899000000000001</v>
      </c>
      <c r="F3390" s="12">
        <v>7.25</v>
      </c>
      <c r="H3390" s="19">
        <f t="shared" si="3781"/>
        <v>6.310500679804373</v>
      </c>
      <c r="I3390" s="19">
        <f t="shared" si="3782"/>
        <v>3.5184004725339717</v>
      </c>
      <c r="J3390" s="19">
        <f t="shared" si="3783"/>
        <v>1.1407772275417922</v>
      </c>
      <c r="K3390" s="30">
        <f t="shared" si="3778"/>
        <v>0.70368009450679436</v>
      </c>
      <c r="L3390" s="30">
        <f t="shared" si="3779"/>
        <v>0.9126217820334338</v>
      </c>
      <c r="M3390" s="30">
        <f t="shared" si="3776"/>
        <v>1.6163018765402282</v>
      </c>
      <c r="O3390" s="20">
        <f t="shared" si="3784"/>
        <v>-6.4424211961033873E-4</v>
      </c>
      <c r="P3390" s="20">
        <f t="shared" si="3785"/>
        <v>1.4881366674397434E-2</v>
      </c>
      <c r="Q3390" s="20">
        <f t="shared" si="3786"/>
        <v>8.0631772972303839E-3</v>
      </c>
      <c r="S3390" s="20">
        <f t="shared" ref="S3390:U3390" si="3837">_xlfn.STDEV.S(O3370:O3390)*SQRT(252)</f>
        <v>0.16517153078828237</v>
      </c>
      <c r="T3390" s="20">
        <f t="shared" si="3837"/>
        <v>0.1385913886366803</v>
      </c>
      <c r="U3390" s="20">
        <f t="shared" si="3837"/>
        <v>0.13282730009650867</v>
      </c>
    </row>
    <row r="3391" spans="1:21" x14ac:dyDescent="0.2">
      <c r="A3391" s="1" t="s">
        <v>793</v>
      </c>
      <c r="B3391" s="13">
        <v>41261</v>
      </c>
      <c r="C3391" s="12">
        <v>1446.79</v>
      </c>
      <c r="D3391" s="12">
        <v>60460.73</v>
      </c>
      <c r="E3391" s="10">
        <v>2.0962999999999998</v>
      </c>
      <c r="F3391" s="12">
        <v>7.25</v>
      </c>
      <c r="H3391" s="19">
        <f t="shared" si="3781"/>
        <v>6.3122302828540038</v>
      </c>
      <c r="I3391" s="19">
        <f t="shared" si="3782"/>
        <v>3.5712185469580713</v>
      </c>
      <c r="J3391" s="19">
        <f t="shared" si="3783"/>
        <v>1.1574144849061756</v>
      </c>
      <c r="K3391" s="30">
        <f t="shared" si="3778"/>
        <v>0.7142437093916143</v>
      </c>
      <c r="L3391" s="30">
        <f t="shared" si="3779"/>
        <v>0.92593158792494057</v>
      </c>
      <c r="M3391" s="30">
        <f t="shared" si="3776"/>
        <v>1.6401752973165549</v>
      </c>
      <c r="O3391" s="20">
        <f t="shared" si="3784"/>
        <v>1.5011956380866387E-2</v>
      </c>
      <c r="P3391" s="20">
        <f t="shared" si="3785"/>
        <v>1.4584142252062948E-2</v>
      </c>
      <c r="Q3391" s="20">
        <f t="shared" si="3786"/>
        <v>1.4770397240043476E-2</v>
      </c>
      <c r="S3391" s="20">
        <f t="shared" ref="S3391:U3391" si="3838">_xlfn.STDEV.S(O3371:O3391)*SQRT(252)</f>
        <v>0.16107409932881539</v>
      </c>
      <c r="T3391" s="20">
        <f t="shared" si="3838"/>
        <v>0.12852712853524376</v>
      </c>
      <c r="U3391" s="20">
        <f t="shared" si="3838"/>
        <v>0.12478685522308673</v>
      </c>
    </row>
    <row r="3392" spans="1:21" x14ac:dyDescent="0.2">
      <c r="A3392" s="1" t="s">
        <v>794</v>
      </c>
      <c r="B3392" s="13">
        <v>41262</v>
      </c>
      <c r="C3392" s="12">
        <v>1435.81</v>
      </c>
      <c r="D3392" s="12">
        <v>60998.34</v>
      </c>
      <c r="E3392" s="10">
        <v>2.0788000000000002</v>
      </c>
      <c r="F3392" s="12">
        <v>7.25</v>
      </c>
      <c r="H3392" s="19">
        <f t="shared" si="3781"/>
        <v>6.3139603599590002</v>
      </c>
      <c r="I3392" s="19">
        <f t="shared" si="3782"/>
        <v>3.6029734199645684</v>
      </c>
      <c r="J3392" s="19">
        <f t="shared" si="3783"/>
        <v>1.1390418014354473</v>
      </c>
      <c r="K3392" s="30">
        <f t="shared" si="3778"/>
        <v>0.72059468399291371</v>
      </c>
      <c r="L3392" s="30">
        <f t="shared" si="3779"/>
        <v>0.91123344114835791</v>
      </c>
      <c r="M3392" s="30">
        <f t="shared" si="3776"/>
        <v>1.6318281251412716</v>
      </c>
      <c r="O3392" s="20">
        <f t="shared" si="3784"/>
        <v>8.8918873457199954E-3</v>
      </c>
      <c r="P3392" s="20">
        <f t="shared" si="3785"/>
        <v>-1.5873901450453753E-2</v>
      </c>
      <c r="Q3392" s="20">
        <f t="shared" si="3786"/>
        <v>-5.0891951542861857E-3</v>
      </c>
      <c r="S3392" s="20">
        <f t="shared" ref="S3392:U3392" si="3839">_xlfn.STDEV.S(O3372:O3392)*SQRT(252)</f>
        <v>0.16170742853222386</v>
      </c>
      <c r="T3392" s="20">
        <f t="shared" si="3839"/>
        <v>0.14306295549089876</v>
      </c>
      <c r="U3392" s="20">
        <f t="shared" si="3839"/>
        <v>0.12780321840062339</v>
      </c>
    </row>
    <row r="3393" spans="1:21" x14ac:dyDescent="0.2">
      <c r="A3393" s="1" t="s">
        <v>795</v>
      </c>
      <c r="B3393" s="13">
        <v>41263</v>
      </c>
      <c r="C3393" s="12">
        <v>1443.69</v>
      </c>
      <c r="D3393" s="12">
        <v>61276.12</v>
      </c>
      <c r="E3393" s="10">
        <v>2.0621999999999998</v>
      </c>
      <c r="F3393" s="12">
        <v>7.25</v>
      </c>
      <c r="H3393" s="19">
        <f t="shared" si="3781"/>
        <v>6.3156909112492938</v>
      </c>
      <c r="I3393" s="19">
        <f t="shared" si="3782"/>
        <v>3.6193809805079833</v>
      </c>
      <c r="J3393" s="19">
        <f t="shared" si="3783"/>
        <v>1.1361474846949946</v>
      </c>
      <c r="K3393" s="30">
        <f t="shared" si="3778"/>
        <v>0.7238761961015967</v>
      </c>
      <c r="L3393" s="30">
        <f t="shared" si="3779"/>
        <v>0.90891798775599575</v>
      </c>
      <c r="M3393" s="30">
        <f t="shared" si="3776"/>
        <v>1.6327941838575923</v>
      </c>
      <c r="O3393" s="20">
        <f t="shared" si="3784"/>
        <v>4.5538944174547957E-3</v>
      </c>
      <c r="P3393" s="20">
        <f t="shared" si="3785"/>
        <v>-2.5410101164023979E-3</v>
      </c>
      <c r="Q3393" s="20">
        <f t="shared" si="3786"/>
        <v>5.9201009066867094E-4</v>
      </c>
      <c r="S3393" s="20">
        <f t="shared" ref="S3393:U3393" si="3840">_xlfn.STDEV.S(O3373:O3393)*SQRT(252)</f>
        <v>0.15943225758649385</v>
      </c>
      <c r="T3393" s="20">
        <f t="shared" si="3840"/>
        <v>0.14248442613430271</v>
      </c>
      <c r="U3393" s="20">
        <f t="shared" si="3840"/>
        <v>0.12797198884107241</v>
      </c>
    </row>
    <row r="3394" spans="1:21" x14ac:dyDescent="0.2">
      <c r="A3394" s="1" t="s">
        <v>796</v>
      </c>
      <c r="B3394" s="13">
        <v>41264</v>
      </c>
      <c r="C3394" s="12">
        <v>1430.15</v>
      </c>
      <c r="D3394" s="12">
        <v>61007.03</v>
      </c>
      <c r="E3394" s="10">
        <v>2.0754999999999999</v>
      </c>
      <c r="F3394" s="12">
        <v>7.25</v>
      </c>
      <c r="H3394" s="19">
        <f t="shared" si="3781"/>
        <v>6.3174219368548501</v>
      </c>
      <c r="I3394" s="19">
        <f t="shared" si="3782"/>
        <v>3.6034867099822891</v>
      </c>
      <c r="J3394" s="19">
        <f t="shared" si="3783"/>
        <v>1.1327506203909379</v>
      </c>
      <c r="K3394" s="30">
        <f t="shared" si="3778"/>
        <v>0.72069734199645785</v>
      </c>
      <c r="L3394" s="30">
        <f t="shared" si="3779"/>
        <v>0.90620049631275035</v>
      </c>
      <c r="M3394" s="30">
        <f t="shared" si="3776"/>
        <v>1.6268978383092083</v>
      </c>
      <c r="O3394" s="20">
        <f t="shared" si="3784"/>
        <v>-4.3914334001565747E-3</v>
      </c>
      <c r="P3394" s="20">
        <f t="shared" si="3785"/>
        <v>-2.9898092895647155E-3</v>
      </c>
      <c r="Q3394" s="20">
        <f t="shared" si="3786"/>
        <v>-3.6111995049207257E-3</v>
      </c>
      <c r="S3394" s="20">
        <f t="shared" ref="S3394:U3394" si="3841">_xlfn.STDEV.S(O3374:O3394)*SQRT(252)</f>
        <v>0.16214999306986932</v>
      </c>
      <c r="T3394" s="20">
        <f t="shared" si="3841"/>
        <v>0.14309799215057231</v>
      </c>
      <c r="U3394" s="20">
        <f t="shared" si="3841"/>
        <v>0.12962440341440945</v>
      </c>
    </row>
    <row r="3395" spans="1:21" x14ac:dyDescent="0.2">
      <c r="A3395" s="1" t="s">
        <v>797</v>
      </c>
      <c r="B3395" s="13">
        <v>41267</v>
      </c>
      <c r="C3395" s="12">
        <v>1426.66</v>
      </c>
      <c r="D3395" s="12">
        <v>61007.03</v>
      </c>
      <c r="E3395" s="10">
        <v>2.0771000000000002</v>
      </c>
      <c r="F3395" s="12">
        <v>7.25</v>
      </c>
      <c r="H3395" s="19">
        <f t="shared" si="3781"/>
        <v>6.3191534369056708</v>
      </c>
      <c r="I3395" s="19">
        <f t="shared" si="3782"/>
        <v>3.6034867099822891</v>
      </c>
      <c r="J3395" s="19">
        <f t="shared" si="3783"/>
        <v>1.1308574700101661</v>
      </c>
      <c r="K3395" s="30">
        <f t="shared" si="3778"/>
        <v>0.72069734199645785</v>
      </c>
      <c r="L3395" s="30">
        <f t="shared" si="3779"/>
        <v>0.90468597600813294</v>
      </c>
      <c r="M3395" s="30">
        <f t="shared" si="3776"/>
        <v>1.6253833180045909</v>
      </c>
      <c r="O3395" s="20">
        <f t="shared" si="3784"/>
        <v>0</v>
      </c>
      <c r="P3395" s="20">
        <f t="shared" si="3785"/>
        <v>-1.671286112488235E-3</v>
      </c>
      <c r="Q3395" s="20">
        <f t="shared" si="3786"/>
        <v>-9.3092526706617384E-4</v>
      </c>
      <c r="S3395" s="20">
        <f t="shared" ref="S3395:U3395" si="3842">_xlfn.STDEV.S(O3375:O3395)*SQRT(252)</f>
        <v>0.15114768933648659</v>
      </c>
      <c r="T3395" s="20">
        <f t="shared" si="3842"/>
        <v>0.13159856176630294</v>
      </c>
      <c r="U3395" s="20">
        <f t="shared" si="3842"/>
        <v>0.1162799835334242</v>
      </c>
    </row>
    <row r="3396" spans="1:21" x14ac:dyDescent="0.2">
      <c r="A3396" s="1" t="s">
        <v>798</v>
      </c>
      <c r="B3396" s="13">
        <v>41268</v>
      </c>
      <c r="C3396" s="12">
        <v>1426.66</v>
      </c>
      <c r="D3396" s="12">
        <v>61007.03</v>
      </c>
      <c r="E3396" s="10">
        <v>2.0771000000000002</v>
      </c>
      <c r="F3396" s="12">
        <v>7.25</v>
      </c>
      <c r="H3396" s="19">
        <f t="shared" si="3781"/>
        <v>6.3208854115317941</v>
      </c>
      <c r="I3396" s="19">
        <f t="shared" si="3782"/>
        <v>3.6034867099822891</v>
      </c>
      <c r="J3396" s="19">
        <f t="shared" si="3783"/>
        <v>1.1308574700101661</v>
      </c>
      <c r="K3396" s="30">
        <f t="shared" si="3778"/>
        <v>0.72069734199645785</v>
      </c>
      <c r="L3396" s="30">
        <f t="shared" si="3779"/>
        <v>0.90468597600813294</v>
      </c>
      <c r="M3396" s="30">
        <f t="shared" si="3776"/>
        <v>1.6253833180045909</v>
      </c>
      <c r="O3396" s="20">
        <f t="shared" si="3784"/>
        <v>0</v>
      </c>
      <c r="P3396" s="20">
        <f t="shared" si="3785"/>
        <v>0</v>
      </c>
      <c r="Q3396" s="20">
        <f t="shared" si="3786"/>
        <v>0</v>
      </c>
      <c r="S3396" s="20">
        <f t="shared" ref="S3396:U3396" si="3843">_xlfn.STDEV.S(O3376:O3396)*SQRT(252)</f>
        <v>0.13794508275362982</v>
      </c>
      <c r="T3396" s="20">
        <f t="shared" si="3843"/>
        <v>0.12469591501615432</v>
      </c>
      <c r="U3396" s="20">
        <f t="shared" si="3843"/>
        <v>0.10465179903163718</v>
      </c>
    </row>
    <row r="3397" spans="1:21" x14ac:dyDescent="0.2">
      <c r="A3397" s="1" t="s">
        <v>799</v>
      </c>
      <c r="B3397" s="13">
        <v>41269</v>
      </c>
      <c r="C3397" s="12">
        <v>1419.83</v>
      </c>
      <c r="D3397" s="12">
        <v>60959.79</v>
      </c>
      <c r="E3397" s="10">
        <v>2.0566</v>
      </c>
      <c r="F3397" s="12">
        <v>7.25</v>
      </c>
      <c r="H3397" s="19">
        <f t="shared" si="3781"/>
        <v>6.3226178608632928</v>
      </c>
      <c r="I3397" s="19">
        <f t="shared" si="3782"/>
        <v>3.6006963969285386</v>
      </c>
      <c r="J3397" s="19">
        <f t="shared" si="3783"/>
        <v>1.1143359977561795</v>
      </c>
      <c r="K3397" s="30">
        <f t="shared" si="3778"/>
        <v>0.72013927938570776</v>
      </c>
      <c r="L3397" s="30">
        <f t="shared" si="3779"/>
        <v>0.89146879820494362</v>
      </c>
      <c r="M3397" s="30">
        <f t="shared" si="3776"/>
        <v>1.6116080775906514</v>
      </c>
      <c r="O3397" s="20">
        <f t="shared" si="3784"/>
        <v>-7.7433699034357151E-4</v>
      </c>
      <c r="P3397" s="20">
        <f t="shared" si="3785"/>
        <v>-1.460968574035959E-2</v>
      </c>
      <c r="Q3397" s="20">
        <f t="shared" si="3786"/>
        <v>-8.4750718561887872E-3</v>
      </c>
      <c r="S3397" s="20">
        <f t="shared" ref="S3397:U3397" si="3844">_xlfn.STDEV.S(O3377:O3397)*SQRT(252)</f>
        <v>0.13180361052281966</v>
      </c>
      <c r="T3397" s="20">
        <f t="shared" si="3844"/>
        <v>0.133140618447396</v>
      </c>
      <c r="U3397" s="20">
        <f t="shared" si="3844"/>
        <v>0.10561700354558472</v>
      </c>
    </row>
    <row r="3398" spans="1:21" x14ac:dyDescent="0.2">
      <c r="A3398" s="1" t="s">
        <v>800</v>
      </c>
      <c r="B3398" s="13">
        <v>41270</v>
      </c>
      <c r="C3398" s="12">
        <v>1418.1</v>
      </c>
      <c r="D3398" s="12">
        <v>60415.95</v>
      </c>
      <c r="E3398" s="10">
        <v>2.048</v>
      </c>
      <c r="F3398" s="12">
        <v>7.25</v>
      </c>
      <c r="H3398" s="19">
        <f t="shared" si="3781"/>
        <v>6.3243507850302763</v>
      </c>
      <c r="I3398" s="19">
        <f t="shared" si="3782"/>
        <v>3.5685735380980597</v>
      </c>
      <c r="J3398" s="19">
        <f t="shared" si="3783"/>
        <v>1.1083241331927021</v>
      </c>
      <c r="K3398" s="30">
        <f t="shared" si="3778"/>
        <v>0.71371470761961198</v>
      </c>
      <c r="L3398" s="30">
        <f t="shared" si="3779"/>
        <v>0.8866593065541617</v>
      </c>
      <c r="M3398" s="30">
        <f t="shared" si="3776"/>
        <v>1.6003740141737737</v>
      </c>
      <c r="O3398" s="20">
        <f t="shared" si="3784"/>
        <v>-8.9212905753121019E-3</v>
      </c>
      <c r="P3398" s="20">
        <f t="shared" si="3785"/>
        <v>-5.3950196130995165E-3</v>
      </c>
      <c r="Q3398" s="20">
        <f t="shared" si="3786"/>
        <v>-6.970716747506378E-3</v>
      </c>
      <c r="S3398" s="20">
        <f t="shared" ref="S3398:U3398" si="3845">_xlfn.STDEV.S(O3378:O3398)*SQRT(252)</f>
        <v>0.13889953853695686</v>
      </c>
      <c r="T3398" s="20">
        <f t="shared" si="3845"/>
        <v>0.12206119292556994</v>
      </c>
      <c r="U3398" s="20">
        <f t="shared" si="3845"/>
        <v>0.10414116389529299</v>
      </c>
    </row>
    <row r="3399" spans="1:21" x14ac:dyDescent="0.2">
      <c r="A3399" s="1" t="s">
        <v>801</v>
      </c>
      <c r="B3399" s="13">
        <v>41271</v>
      </c>
      <c r="C3399" s="12">
        <v>1402.43</v>
      </c>
      <c r="D3399" s="12">
        <v>60952.08</v>
      </c>
      <c r="E3399" s="10">
        <v>2.0432000000000001</v>
      </c>
      <c r="F3399" s="12">
        <v>7.25</v>
      </c>
      <c r="H3399" s="19">
        <f t="shared" si="3781"/>
        <v>6.3260841841628883</v>
      </c>
      <c r="I3399" s="19">
        <f t="shared" si="3782"/>
        <v>3.6002409923213321</v>
      </c>
      <c r="J3399" s="19">
        <f t="shared" si="3783"/>
        <v>1.0935082245956653</v>
      </c>
      <c r="K3399" s="30">
        <f t="shared" si="3778"/>
        <v>0.72004819846426649</v>
      </c>
      <c r="L3399" s="30">
        <f t="shared" si="3779"/>
        <v>0.8748065796765323</v>
      </c>
      <c r="M3399" s="30">
        <f t="shared" si="3776"/>
        <v>1.5948547781407987</v>
      </c>
      <c r="O3399" s="20">
        <f t="shared" si="3784"/>
        <v>8.8739811258451429E-3</v>
      </c>
      <c r="P3399" s="20">
        <f t="shared" si="3785"/>
        <v>-1.3367848044919084E-2</v>
      </c>
      <c r="Q3399" s="20">
        <f t="shared" si="3786"/>
        <v>-3.4487163526111253E-3</v>
      </c>
      <c r="S3399" s="20">
        <f t="shared" ref="S3399:U3399" si="3846">_xlfn.STDEV.S(O3379:O3399)*SQRT(252)</f>
        <v>0.12050810467393998</v>
      </c>
      <c r="T3399" s="20">
        <f t="shared" si="3846"/>
        <v>0.12528749894110547</v>
      </c>
      <c r="U3399" s="20">
        <f t="shared" si="3846"/>
        <v>9.2761218890306377E-2</v>
      </c>
    </row>
    <row r="3400" spans="1:21" x14ac:dyDescent="0.2">
      <c r="A3400" s="1" t="s">
        <v>802</v>
      </c>
      <c r="B3400" s="13">
        <v>41274</v>
      </c>
      <c r="C3400" s="12">
        <v>1426.19</v>
      </c>
      <c r="D3400" s="12">
        <v>60952.08</v>
      </c>
      <c r="E3400" s="10">
        <v>2.0432000000000001</v>
      </c>
      <c r="F3400" s="12">
        <v>7.25</v>
      </c>
      <c r="H3400" s="19">
        <f t="shared" si="3781"/>
        <v>6.3278180583913093</v>
      </c>
      <c r="I3400" s="19">
        <f t="shared" si="3782"/>
        <v>3.6002409923213321</v>
      </c>
      <c r="J3400" s="19">
        <f t="shared" si="3783"/>
        <v>1.1120344650614233</v>
      </c>
      <c r="K3400" s="30">
        <f t="shared" si="3778"/>
        <v>0.72004819846426649</v>
      </c>
      <c r="L3400" s="30">
        <f t="shared" si="3779"/>
        <v>0.88962757204913867</v>
      </c>
      <c r="M3400" s="30">
        <f t="shared" si="3776"/>
        <v>1.6096757705134053</v>
      </c>
      <c r="O3400" s="20">
        <f t="shared" si="3784"/>
        <v>0</v>
      </c>
      <c r="P3400" s="20">
        <f t="shared" si="3785"/>
        <v>1.694202206170714E-2</v>
      </c>
      <c r="Q3400" s="20">
        <f t="shared" si="3786"/>
        <v>9.2930043385417438E-3</v>
      </c>
      <c r="S3400" s="20">
        <f t="shared" ref="S3400:U3400" si="3847">_xlfn.STDEV.S(O3380:O3400)*SQRT(252)</f>
        <v>0.11638135541741478</v>
      </c>
      <c r="T3400" s="20">
        <f t="shared" si="3847"/>
        <v>0.13982843109759338</v>
      </c>
      <c r="U3400" s="20">
        <f t="shared" si="3847"/>
        <v>9.7972546425952142E-2</v>
      </c>
    </row>
    <row r="3401" spans="1:21" x14ac:dyDescent="0.2">
      <c r="A3401" s="1" t="s">
        <v>803</v>
      </c>
      <c r="B3401" s="13">
        <v>41275</v>
      </c>
      <c r="C3401" s="12">
        <v>1426.19</v>
      </c>
      <c r="D3401" s="12">
        <v>60952.08</v>
      </c>
      <c r="E3401" s="10">
        <v>2.0432000000000001</v>
      </c>
      <c r="F3401" s="12">
        <v>7.25</v>
      </c>
      <c r="H3401" s="19">
        <f t="shared" si="3781"/>
        <v>6.3295524078457559</v>
      </c>
      <c r="I3401" s="19">
        <f t="shared" si="3782"/>
        <v>3.6002409923213321</v>
      </c>
      <c r="J3401" s="19">
        <f t="shared" si="3783"/>
        <v>1.1120344650614233</v>
      </c>
      <c r="K3401" s="30">
        <f t="shared" si="3778"/>
        <v>0.72004819846426649</v>
      </c>
      <c r="L3401" s="30">
        <f t="shared" si="3779"/>
        <v>0.88962757204913867</v>
      </c>
      <c r="M3401" s="30">
        <f t="shared" si="3776"/>
        <v>1.6096757705134053</v>
      </c>
      <c r="O3401" s="20">
        <f t="shared" si="3784"/>
        <v>0</v>
      </c>
      <c r="P3401" s="20">
        <f t="shared" si="3785"/>
        <v>0</v>
      </c>
      <c r="Q3401" s="20">
        <f t="shared" si="3786"/>
        <v>0</v>
      </c>
      <c r="S3401" s="20">
        <f t="shared" ref="S3401:U3401" si="3848">_xlfn.STDEV.S(O3381:O3401)*SQRT(252)</f>
        <v>0.11104114183978823</v>
      </c>
      <c r="T3401" s="20">
        <f t="shared" si="3848"/>
        <v>0.13977626502091842</v>
      </c>
      <c r="U3401" s="20">
        <f t="shared" si="3848"/>
        <v>9.7220953449610265E-2</v>
      </c>
    </row>
    <row r="3402" spans="1:21" x14ac:dyDescent="0.2">
      <c r="A3402" s="1" t="s">
        <v>804</v>
      </c>
      <c r="B3402" s="13">
        <v>41276</v>
      </c>
      <c r="C3402" s="12">
        <v>1462.42</v>
      </c>
      <c r="D3402" s="12">
        <v>62550.1</v>
      </c>
      <c r="E3402" s="10">
        <v>2.0411999999999999</v>
      </c>
      <c r="F3402" s="12">
        <v>7.25</v>
      </c>
      <c r="H3402" s="19">
        <f t="shared" si="3781"/>
        <v>6.3312872326564786</v>
      </c>
      <c r="I3402" s="19">
        <f t="shared" si="3782"/>
        <v>3.6946308328411197</v>
      </c>
      <c r="J3402" s="19">
        <f t="shared" si="3783"/>
        <v>1.1391676883821933</v>
      </c>
      <c r="K3402" s="30">
        <f t="shared" si="3778"/>
        <v>0.73892616656822396</v>
      </c>
      <c r="L3402" s="30">
        <f t="shared" si="3779"/>
        <v>0.91133415070575463</v>
      </c>
      <c r="M3402" s="30">
        <f t="shared" ref="M3402:M3465" si="3849">I3402*$M$4+(1-$M$4)*J3402</f>
        <v>1.6502603172739785</v>
      </c>
      <c r="O3402" s="20">
        <f t="shared" si="3784"/>
        <v>2.6217645074622542E-2</v>
      </c>
      <c r="P3402" s="20">
        <f t="shared" si="3785"/>
        <v>2.4399624448034674E-2</v>
      </c>
      <c r="Q3402" s="20">
        <f t="shared" si="3786"/>
        <v>2.5212870507225649E-2</v>
      </c>
      <c r="S3402" s="20">
        <f t="shared" ref="S3402:U3402" si="3850">_xlfn.STDEV.S(O3382:O3402)*SQRT(252)</f>
        <v>0.12867286682584028</v>
      </c>
      <c r="T3402" s="20">
        <f t="shared" si="3850"/>
        <v>0.16455167097415488</v>
      </c>
      <c r="U3402" s="20">
        <f t="shared" si="3850"/>
        <v>0.12615522672325022</v>
      </c>
    </row>
    <row r="3403" spans="1:21" x14ac:dyDescent="0.2">
      <c r="A3403" s="1" t="s">
        <v>805</v>
      </c>
      <c r="B3403" s="13">
        <v>41277</v>
      </c>
      <c r="C3403" s="12">
        <v>1459.37</v>
      </c>
      <c r="D3403" s="12">
        <v>63312.46</v>
      </c>
      <c r="E3403" s="10">
        <v>2.0461</v>
      </c>
      <c r="F3403" s="12">
        <v>7.25</v>
      </c>
      <c r="H3403" s="19">
        <f t="shared" si="3781"/>
        <v>6.3330225329537653</v>
      </c>
      <c r="I3403" s="19">
        <f t="shared" si="3782"/>
        <v>3.7396609568812855</v>
      </c>
      <c r="J3403" s="19">
        <f t="shared" si="3783"/>
        <v>1.1395207824997933</v>
      </c>
      <c r="K3403" s="30">
        <f t="shared" ref="K3403:K3466" si="3851">I3403*$M$4</f>
        <v>0.74793219137625711</v>
      </c>
      <c r="L3403" s="30">
        <f t="shared" ref="L3403:L3466" si="3852">J3403*(1-$M$4)</f>
        <v>0.91161662599983462</v>
      </c>
      <c r="M3403" s="30">
        <f t="shared" si="3849"/>
        <v>1.6595488173760917</v>
      </c>
      <c r="O3403" s="20">
        <f t="shared" si="3784"/>
        <v>1.2187990107130231E-2</v>
      </c>
      <c r="P3403" s="20">
        <f t="shared" si="3785"/>
        <v>3.0995798178001799E-4</v>
      </c>
      <c r="Q3403" s="20">
        <f t="shared" si="3786"/>
        <v>5.6285060028933298E-3</v>
      </c>
      <c r="S3403" s="20">
        <f t="shared" ref="S3403:U3403" si="3853">_xlfn.STDEV.S(O3383:O3403)*SQRT(252)</f>
        <v>0.13149254580900233</v>
      </c>
      <c r="T3403" s="20">
        <f t="shared" si="3853"/>
        <v>0.16454817514383913</v>
      </c>
      <c r="U3403" s="20">
        <f t="shared" si="3853"/>
        <v>0.1267241760937782</v>
      </c>
    </row>
    <row r="3404" spans="1:21" x14ac:dyDescent="0.2">
      <c r="A3404" s="1" t="s">
        <v>806</v>
      </c>
      <c r="B3404" s="13">
        <v>41278</v>
      </c>
      <c r="C3404" s="12">
        <v>1466.47</v>
      </c>
      <c r="D3404" s="12">
        <v>62523.06</v>
      </c>
      <c r="E3404" s="10">
        <v>2.0421999999999998</v>
      </c>
      <c r="F3404" s="12">
        <v>7.25</v>
      </c>
      <c r="H3404" s="19">
        <f t="shared" ref="H3404:H3467" si="3854">H3403*(1+(F3404-0.1)/100)^(1/252)</f>
        <v>6.3347583088679382</v>
      </c>
      <c r="I3404" s="19">
        <f t="shared" ref="H3404:I3467" si="3855">(D3404/D3403*I3403)</f>
        <v>3.6930336680449001</v>
      </c>
      <c r="J3404" s="19">
        <f t="shared" ref="J3404:J3467" si="3856">((C3404*E3404)/(C3403*E3403))*J3403</f>
        <v>1.1428821119697514</v>
      </c>
      <c r="K3404" s="30">
        <f t="shared" si="3851"/>
        <v>0.7386067336089801</v>
      </c>
      <c r="L3404" s="30">
        <f t="shared" si="3852"/>
        <v>0.91430568957580116</v>
      </c>
      <c r="M3404" s="30">
        <f t="shared" si="3849"/>
        <v>1.6529124231847812</v>
      </c>
      <c r="O3404" s="20">
        <f t="shared" ref="O3404:O3467" si="3857">I3404/I3403-1</f>
        <v>-1.2468319822038221E-2</v>
      </c>
      <c r="P3404" s="20">
        <f t="shared" ref="P3404:P3467" si="3858">J3404/J3403-1</f>
        <v>2.949774608396627E-3</v>
      </c>
      <c r="Q3404" s="20">
        <f t="shared" ref="Q3404:Q3467" si="3859">M3404/M3403-1</f>
        <v>-3.9989147181601625E-3</v>
      </c>
      <c r="S3404" s="20">
        <f t="shared" ref="S3404:U3404" si="3860">_xlfn.STDEV.S(O3384:O3404)*SQRT(252)</f>
        <v>0.14326134229472243</v>
      </c>
      <c r="T3404" s="20">
        <f t="shared" si="3860"/>
        <v>0.16272709761092827</v>
      </c>
      <c r="U3404" s="20">
        <f t="shared" si="3860"/>
        <v>0.12674531177688259</v>
      </c>
    </row>
    <row r="3405" spans="1:21" x14ac:dyDescent="0.2">
      <c r="A3405" s="1" t="s">
        <v>807</v>
      </c>
      <c r="B3405" s="13">
        <v>41281</v>
      </c>
      <c r="C3405" s="12">
        <v>1461.89</v>
      </c>
      <c r="D3405" s="12">
        <v>61932.54</v>
      </c>
      <c r="E3405" s="10">
        <v>2.0308999999999999</v>
      </c>
      <c r="F3405" s="12">
        <v>7.25</v>
      </c>
      <c r="H3405" s="19">
        <f t="shared" si="3854"/>
        <v>6.3364945605293563</v>
      </c>
      <c r="I3405" s="19">
        <f t="shared" si="3855"/>
        <v>3.6581535735381072</v>
      </c>
      <c r="J3405" s="19">
        <f t="shared" si="3856"/>
        <v>1.133008623832862</v>
      </c>
      <c r="K3405" s="30">
        <f t="shared" si="3851"/>
        <v>0.73163071470762153</v>
      </c>
      <c r="L3405" s="30">
        <f t="shared" si="3852"/>
        <v>0.90640689906628968</v>
      </c>
      <c r="M3405" s="30">
        <f t="shared" si="3849"/>
        <v>1.6380376137739112</v>
      </c>
      <c r="O3405" s="20">
        <f t="shared" si="3857"/>
        <v>-9.4448352335921859E-3</v>
      </c>
      <c r="P3405" s="20">
        <f t="shared" si="3858"/>
        <v>-8.6391133726578806E-3</v>
      </c>
      <c r="Q3405" s="20">
        <f t="shared" si="3859"/>
        <v>-8.9991515595300164E-3</v>
      </c>
      <c r="S3405" s="20">
        <f t="shared" ref="S3405:U3405" si="3861">_xlfn.STDEV.S(O3385:O3405)*SQRT(252)</f>
        <v>0.14504114138418742</v>
      </c>
      <c r="T3405" s="20">
        <f t="shared" si="3861"/>
        <v>0.16597760645623058</v>
      </c>
      <c r="U3405" s="20">
        <f t="shared" si="3861"/>
        <v>0.13111771605258343</v>
      </c>
    </row>
    <row r="3406" spans="1:21" x14ac:dyDescent="0.2">
      <c r="A3406" s="1" t="s">
        <v>808</v>
      </c>
      <c r="B3406" s="13">
        <v>41282</v>
      </c>
      <c r="C3406" s="12">
        <v>1457.15</v>
      </c>
      <c r="D3406" s="12">
        <v>61127.839999999997</v>
      </c>
      <c r="E3406" s="10">
        <v>2.0283000000000002</v>
      </c>
      <c r="F3406" s="12">
        <v>7.25</v>
      </c>
      <c r="H3406" s="19">
        <f t="shared" si="3854"/>
        <v>6.338231288068414</v>
      </c>
      <c r="I3406" s="19">
        <f t="shared" si="3855"/>
        <v>3.6106225634967601</v>
      </c>
      <c r="J3406" s="19">
        <f t="shared" si="3856"/>
        <v>1.1278891836787928</v>
      </c>
      <c r="K3406" s="30">
        <f t="shared" si="3851"/>
        <v>0.72212451269935207</v>
      </c>
      <c r="L3406" s="30">
        <f t="shared" si="3852"/>
        <v>0.90231134694303428</v>
      </c>
      <c r="M3406" s="30">
        <f t="shared" si="3849"/>
        <v>1.6244358596423862</v>
      </c>
      <c r="O3406" s="20">
        <f t="shared" si="3857"/>
        <v>-1.2993169664929027E-2</v>
      </c>
      <c r="P3406" s="20">
        <f t="shared" si="3858"/>
        <v>-4.5184476502488913E-3</v>
      </c>
      <c r="Q3406" s="20">
        <f t="shared" si="3859"/>
        <v>-8.3036885216497547E-3</v>
      </c>
      <c r="S3406" s="20">
        <f t="shared" ref="S3406:U3406" si="3862">_xlfn.STDEV.S(O3386:O3406)*SQRT(252)</f>
        <v>0.14980007132569054</v>
      </c>
      <c r="T3406" s="20">
        <f t="shared" si="3862"/>
        <v>0.16682869667032663</v>
      </c>
      <c r="U3406" s="20">
        <f t="shared" si="3862"/>
        <v>0.13413015069979467</v>
      </c>
    </row>
    <row r="3407" spans="1:21" x14ac:dyDescent="0.2">
      <c r="A3407" s="1" t="s">
        <v>809</v>
      </c>
      <c r="B3407" s="13">
        <v>41283</v>
      </c>
      <c r="C3407" s="12">
        <v>1461.02</v>
      </c>
      <c r="D3407" s="12">
        <v>61578.58</v>
      </c>
      <c r="E3407" s="10">
        <v>2.0413999999999999</v>
      </c>
      <c r="F3407" s="12">
        <v>7.25</v>
      </c>
      <c r="H3407" s="19">
        <f t="shared" si="3854"/>
        <v>6.3399684916155419</v>
      </c>
      <c r="I3407" s="19">
        <f t="shared" si="3855"/>
        <v>3.6372463083284203</v>
      </c>
      <c r="J3407" s="19">
        <f t="shared" si="3856"/>
        <v>1.1381886540159782</v>
      </c>
      <c r="K3407" s="30">
        <f t="shared" si="3851"/>
        <v>0.72744926166568413</v>
      </c>
      <c r="L3407" s="30">
        <f t="shared" si="3852"/>
        <v>0.91055092321278264</v>
      </c>
      <c r="M3407" s="30">
        <f t="shared" si="3849"/>
        <v>1.6380001848784667</v>
      </c>
      <c r="O3407" s="20">
        <f t="shared" si="3857"/>
        <v>7.3737269303153496E-3</v>
      </c>
      <c r="P3407" s="20">
        <f t="shared" si="3858"/>
        <v>9.131633219136015E-3</v>
      </c>
      <c r="Q3407" s="20">
        <f t="shared" si="3859"/>
        <v>8.3501759429680522E-3</v>
      </c>
      <c r="S3407" s="20">
        <f t="shared" ref="S3407:U3407" si="3863">_xlfn.STDEV.S(O3387:O3407)*SQRT(252)</f>
        <v>0.15026387205742681</v>
      </c>
      <c r="T3407" s="20">
        <f t="shared" si="3863"/>
        <v>0.16943204337401344</v>
      </c>
      <c r="U3407" s="20">
        <f t="shared" si="3863"/>
        <v>0.13609951092055125</v>
      </c>
    </row>
    <row r="3408" spans="1:21" x14ac:dyDescent="0.2">
      <c r="A3408" s="1" t="s">
        <v>810</v>
      </c>
      <c r="B3408" s="13">
        <v>41284</v>
      </c>
      <c r="C3408" s="12">
        <v>1472.12</v>
      </c>
      <c r="D3408" s="12">
        <v>61678.31</v>
      </c>
      <c r="E3408" s="10">
        <v>2.0354999999999999</v>
      </c>
      <c r="F3408" s="12">
        <v>7.25</v>
      </c>
      <c r="H3408" s="19">
        <f t="shared" si="3854"/>
        <v>6.3417061713012055</v>
      </c>
      <c r="I3408" s="19">
        <f t="shared" si="3855"/>
        <v>3.6431370348493886</v>
      </c>
      <c r="J3408" s="19">
        <f t="shared" si="3856"/>
        <v>1.1435214100279587</v>
      </c>
      <c r="K3408" s="30">
        <f t="shared" si="3851"/>
        <v>0.72862740696987771</v>
      </c>
      <c r="L3408" s="30">
        <f t="shared" si="3852"/>
        <v>0.91481712802236703</v>
      </c>
      <c r="M3408" s="30">
        <f t="shared" si="3849"/>
        <v>1.6434445349922449</v>
      </c>
      <c r="O3408" s="20">
        <f t="shared" si="3857"/>
        <v>1.6195566705174969E-3</v>
      </c>
      <c r="P3408" s="20">
        <f t="shared" si="3858"/>
        <v>4.6853006249574225E-3</v>
      </c>
      <c r="Q3408" s="20">
        <f t="shared" si="3859"/>
        <v>3.323778693091084E-3</v>
      </c>
      <c r="S3408" s="20">
        <f t="shared" ref="S3408:U3408" si="3864">_xlfn.STDEV.S(O3388:O3408)*SQRT(252)</f>
        <v>0.14952968236806957</v>
      </c>
      <c r="T3408" s="20">
        <f t="shared" si="3864"/>
        <v>0.16981029116007396</v>
      </c>
      <c r="U3408" s="20">
        <f t="shared" si="3864"/>
        <v>0.13635441646830224</v>
      </c>
    </row>
    <row r="3409" spans="1:21" x14ac:dyDescent="0.2">
      <c r="A3409" s="1" t="s">
        <v>811</v>
      </c>
      <c r="B3409" s="13">
        <v>41285</v>
      </c>
      <c r="C3409" s="12">
        <v>1472.05</v>
      </c>
      <c r="D3409" s="12">
        <v>61497.43</v>
      </c>
      <c r="E3409" s="10">
        <v>2.0337999999999998</v>
      </c>
      <c r="F3409" s="12">
        <v>7.25</v>
      </c>
      <c r="H3409" s="19">
        <f t="shared" si="3854"/>
        <v>6.3434443272559058</v>
      </c>
      <c r="I3409" s="19">
        <f t="shared" si="3855"/>
        <v>3.6324530419373979</v>
      </c>
      <c r="J3409" s="19">
        <f t="shared" si="3856"/>
        <v>1.1425120392415595</v>
      </c>
      <c r="K3409" s="30">
        <f t="shared" si="3851"/>
        <v>0.72649060838747959</v>
      </c>
      <c r="L3409" s="30">
        <f t="shared" si="3852"/>
        <v>0.91400963139324765</v>
      </c>
      <c r="M3409" s="30">
        <f t="shared" si="3849"/>
        <v>1.6405002397807271</v>
      </c>
      <c r="O3409" s="20">
        <f t="shared" si="3857"/>
        <v>-2.9326354759071638E-3</v>
      </c>
      <c r="P3409" s="20">
        <f t="shared" si="3858"/>
        <v>-8.8268639095656631E-4</v>
      </c>
      <c r="Q3409" s="20">
        <f t="shared" si="3859"/>
        <v>-1.7915391416185589E-3</v>
      </c>
      <c r="S3409" s="20">
        <f t="shared" ref="S3409:U3409" si="3865">_xlfn.STDEV.S(O3389:O3409)*SQRT(252)</f>
        <v>0.14963937020856077</v>
      </c>
      <c r="T3409" s="20">
        <f t="shared" si="3865"/>
        <v>0.16661779561910442</v>
      </c>
      <c r="U3409" s="20">
        <f t="shared" si="3865"/>
        <v>0.13434386032894147</v>
      </c>
    </row>
    <row r="3410" spans="1:21" x14ac:dyDescent="0.2">
      <c r="A3410" s="1" t="s">
        <v>812</v>
      </c>
      <c r="B3410" s="13">
        <v>41288</v>
      </c>
      <c r="C3410" s="12">
        <v>1470.68</v>
      </c>
      <c r="D3410" s="12">
        <v>62080.79</v>
      </c>
      <c r="E3410" s="10">
        <v>2.0331000000000001</v>
      </c>
      <c r="F3410" s="12">
        <v>7.25</v>
      </c>
      <c r="H3410" s="19">
        <f t="shared" si="3854"/>
        <v>6.345182959610181</v>
      </c>
      <c r="I3410" s="19">
        <f t="shared" si="3855"/>
        <v>3.6669102185469669</v>
      </c>
      <c r="J3410" s="19">
        <f t="shared" si="3856"/>
        <v>1.1410558643593993</v>
      </c>
      <c r="K3410" s="30">
        <f t="shared" si="3851"/>
        <v>0.73338204370939342</v>
      </c>
      <c r="L3410" s="30">
        <f t="shared" si="3852"/>
        <v>0.91284469148751946</v>
      </c>
      <c r="M3410" s="30">
        <f t="shared" si="3849"/>
        <v>1.6462267351969129</v>
      </c>
      <c r="O3410" s="20">
        <f t="shared" si="3857"/>
        <v>9.4859248589738154E-3</v>
      </c>
      <c r="P3410" s="20">
        <f t="shared" si="3858"/>
        <v>-1.2745378885695713E-3</v>
      </c>
      <c r="Q3410" s="20">
        <f t="shared" si="3859"/>
        <v>3.4907007492734898E-3</v>
      </c>
      <c r="S3410" s="20">
        <f t="shared" ref="S3410:U3410" si="3866">_xlfn.STDEV.S(O3390:O3410)*SQRT(252)</f>
        <v>0.151690201729267</v>
      </c>
      <c r="T3410" s="20">
        <f t="shared" si="3866"/>
        <v>0.16676394192276653</v>
      </c>
      <c r="U3410" s="20">
        <f t="shared" si="3866"/>
        <v>0.13453522209452287</v>
      </c>
    </row>
    <row r="3411" spans="1:21" x14ac:dyDescent="0.2">
      <c r="A3411" s="1" t="s">
        <v>813</v>
      </c>
      <c r="B3411" s="13">
        <v>41289</v>
      </c>
      <c r="C3411" s="12">
        <v>1472.34</v>
      </c>
      <c r="D3411" s="12">
        <v>61727.61</v>
      </c>
      <c r="E3411" s="10">
        <v>2.0371000000000001</v>
      </c>
      <c r="F3411" s="12">
        <v>7.25</v>
      </c>
      <c r="H3411" s="19">
        <f t="shared" si="3854"/>
        <v>6.3469220684946039</v>
      </c>
      <c r="I3411" s="19">
        <f t="shared" si="3855"/>
        <v>3.6460490253987095</v>
      </c>
      <c r="J3411" s="19">
        <f t="shared" si="3856"/>
        <v>1.1445912994806529</v>
      </c>
      <c r="K3411" s="30">
        <f t="shared" si="3851"/>
        <v>0.72920980507974198</v>
      </c>
      <c r="L3411" s="30">
        <f t="shared" si="3852"/>
        <v>0.91567303958452229</v>
      </c>
      <c r="M3411" s="30">
        <f t="shared" si="3849"/>
        <v>1.6448828446642643</v>
      </c>
      <c r="O3411" s="20">
        <f t="shared" si="3857"/>
        <v>-5.6890384287957563E-3</v>
      </c>
      <c r="P3411" s="20">
        <f t="shared" si="3858"/>
        <v>3.0983891601472635E-3</v>
      </c>
      <c r="Q3411" s="20">
        <f t="shared" si="3859"/>
        <v>-8.1634595278756716E-4</v>
      </c>
      <c r="S3411" s="20">
        <f t="shared" ref="S3411:U3411" si="3867">_xlfn.STDEV.S(O3391:O3411)*SQRT(252)</f>
        <v>0.15378340361498349</v>
      </c>
      <c r="T3411" s="20">
        <f t="shared" si="3867"/>
        <v>0.15901406258794265</v>
      </c>
      <c r="U3411" s="20">
        <f t="shared" si="3867"/>
        <v>0.13240260274408366</v>
      </c>
    </row>
    <row r="3412" spans="1:21" x14ac:dyDescent="0.2">
      <c r="A3412" s="1" t="s">
        <v>814</v>
      </c>
      <c r="B3412" s="13">
        <v>41290</v>
      </c>
      <c r="C3412" s="12">
        <v>1472.63</v>
      </c>
      <c r="D3412" s="12">
        <v>61787.35</v>
      </c>
      <c r="E3412" s="10">
        <v>2.0406</v>
      </c>
      <c r="F3412" s="12">
        <v>7.25</v>
      </c>
      <c r="H3412" s="19">
        <f t="shared" si="3854"/>
        <v>6.348661654039784</v>
      </c>
      <c r="I3412" s="19">
        <f t="shared" si="3855"/>
        <v>3.6495776727702394</v>
      </c>
      <c r="J3412" s="19">
        <f t="shared" si="3856"/>
        <v>1.1467836868538615</v>
      </c>
      <c r="K3412" s="30">
        <f t="shared" si="3851"/>
        <v>0.7299155345540479</v>
      </c>
      <c r="L3412" s="30">
        <f t="shared" si="3852"/>
        <v>0.91742694948308923</v>
      </c>
      <c r="M3412" s="30">
        <f t="shared" si="3849"/>
        <v>1.6473424840371371</v>
      </c>
      <c r="O3412" s="20">
        <f t="shared" si="3857"/>
        <v>9.6780030848431231E-4</v>
      </c>
      <c r="P3412" s="20">
        <f t="shared" si="3858"/>
        <v>1.9154324990966476E-3</v>
      </c>
      <c r="Q3412" s="20">
        <f t="shared" si="3859"/>
        <v>1.4953279991043456E-3</v>
      </c>
      <c r="S3412" s="20">
        <f t="shared" ref="S3412:U3412" si="3868">_xlfn.STDEV.S(O3392:O3412)*SQRT(252)</f>
        <v>0.14601409940201746</v>
      </c>
      <c r="T3412" s="20">
        <f t="shared" si="3868"/>
        <v>0.15040398303886554</v>
      </c>
      <c r="U3412" s="20">
        <f t="shared" si="3868"/>
        <v>0.12245143269455258</v>
      </c>
    </row>
    <row r="3413" spans="1:21" x14ac:dyDescent="0.2">
      <c r="A3413" s="1" t="s">
        <v>815</v>
      </c>
      <c r="B3413" s="13">
        <v>41291</v>
      </c>
      <c r="C3413" s="12">
        <v>1480.94</v>
      </c>
      <c r="D3413" s="12">
        <v>62194.06</v>
      </c>
      <c r="E3413" s="10">
        <v>2.0407999999999999</v>
      </c>
      <c r="F3413" s="12">
        <v>7.25</v>
      </c>
      <c r="H3413" s="19">
        <f t="shared" si="3854"/>
        <v>6.350401716376366</v>
      </c>
      <c r="I3413" s="19">
        <f t="shared" si="3855"/>
        <v>3.6736007088009539</v>
      </c>
      <c r="J3413" s="19">
        <f t="shared" si="3856"/>
        <v>1.1533679783795032</v>
      </c>
      <c r="K3413" s="30">
        <f t="shared" si="3851"/>
        <v>0.73472014176019085</v>
      </c>
      <c r="L3413" s="30">
        <f t="shared" si="3852"/>
        <v>0.9226943827036026</v>
      </c>
      <c r="M3413" s="30">
        <f t="shared" si="3849"/>
        <v>1.6574145244637934</v>
      </c>
      <c r="O3413" s="20">
        <f t="shared" si="3857"/>
        <v>6.5824153325881873E-3</v>
      </c>
      <c r="P3413" s="20">
        <f t="shared" si="3858"/>
        <v>5.7415287652944347E-3</v>
      </c>
      <c r="Q3413" s="20">
        <f t="shared" si="3859"/>
        <v>6.1141144141276804E-3</v>
      </c>
      <c r="S3413" s="20">
        <f t="shared" ref="S3413:U3413" si="3869">_xlfn.STDEV.S(O3393:O3413)*SQRT(252)</f>
        <v>0.14466906923496767</v>
      </c>
      <c r="T3413" s="20">
        <f t="shared" si="3869"/>
        <v>0.14070367721009372</v>
      </c>
      <c r="U3413" s="20">
        <f t="shared" si="3869"/>
        <v>0.12246291006124617</v>
      </c>
    </row>
    <row r="3414" spans="1:21" x14ac:dyDescent="0.2">
      <c r="A3414" s="1" t="s">
        <v>816</v>
      </c>
      <c r="B3414" s="13">
        <v>41292</v>
      </c>
      <c r="C3414" s="12">
        <v>1485.98</v>
      </c>
      <c r="D3414" s="12">
        <v>61956.14</v>
      </c>
      <c r="E3414" s="10">
        <v>2.0438000000000001</v>
      </c>
      <c r="F3414" s="12">
        <v>7.25</v>
      </c>
      <c r="H3414" s="19">
        <f t="shared" si="3854"/>
        <v>6.3521422556350302</v>
      </c>
      <c r="I3414" s="19">
        <f t="shared" si="3855"/>
        <v>3.6595475487300742</v>
      </c>
      <c r="J3414" s="19">
        <f t="shared" si="3856"/>
        <v>1.1589944054709158</v>
      </c>
      <c r="K3414" s="30">
        <f t="shared" si="3851"/>
        <v>0.73190950974601487</v>
      </c>
      <c r="L3414" s="30">
        <f t="shared" si="3852"/>
        <v>0.92719552437673269</v>
      </c>
      <c r="M3414" s="30">
        <f t="shared" si="3849"/>
        <v>1.6591050341227476</v>
      </c>
      <c r="O3414" s="20">
        <f t="shared" si="3857"/>
        <v>-3.8254457097670613E-3</v>
      </c>
      <c r="P3414" s="20">
        <f t="shared" si="3858"/>
        <v>4.8782584542685914E-3</v>
      </c>
      <c r="Q3414" s="20">
        <f t="shared" si="3859"/>
        <v>1.0199679283617868E-3</v>
      </c>
      <c r="S3414" s="20">
        <f t="shared" ref="S3414:U3414" si="3870">_xlfn.STDEV.S(O3394:O3414)*SQRT(252)</f>
        <v>0.14496102511824133</v>
      </c>
      <c r="T3414" s="20">
        <f t="shared" si="3870"/>
        <v>0.14094225380177719</v>
      </c>
      <c r="U3414" s="20">
        <f t="shared" si="3870"/>
        <v>0.12246407914571965</v>
      </c>
    </row>
    <row r="3415" spans="1:21" x14ac:dyDescent="0.2">
      <c r="A3415" s="1" t="s">
        <v>817</v>
      </c>
      <c r="B3415" s="13">
        <v>41295</v>
      </c>
      <c r="C3415" s="12">
        <v>1485.98</v>
      </c>
      <c r="D3415" s="12">
        <v>61899.71</v>
      </c>
      <c r="E3415" s="10">
        <v>2.0417999999999998</v>
      </c>
      <c r="F3415" s="12">
        <v>7.25</v>
      </c>
      <c r="H3415" s="19">
        <f t="shared" si="3854"/>
        <v>6.3538832719464926</v>
      </c>
      <c r="I3415" s="19">
        <f t="shared" si="3855"/>
        <v>3.6562144122858924</v>
      </c>
      <c r="J3415" s="19">
        <f t="shared" si="3856"/>
        <v>1.1578602490901828</v>
      </c>
      <c r="K3415" s="30">
        <f t="shared" si="3851"/>
        <v>0.7312428824571785</v>
      </c>
      <c r="L3415" s="30">
        <f t="shared" si="3852"/>
        <v>0.92628819927214634</v>
      </c>
      <c r="M3415" s="30">
        <f t="shared" si="3849"/>
        <v>1.6575310817293247</v>
      </c>
      <c r="O3415" s="20">
        <f t="shared" si="3857"/>
        <v>-9.1080561184087028E-4</v>
      </c>
      <c r="P3415" s="20">
        <f t="shared" si="3858"/>
        <v>-9.7856933163731341E-4</v>
      </c>
      <c r="Q3415" s="20">
        <f t="shared" si="3859"/>
        <v>-9.4867555763589184E-4</v>
      </c>
      <c r="S3415" s="20">
        <f t="shared" ref="S3415:U3415" si="3871">_xlfn.STDEV.S(O3395:O3415)*SQRT(252)</f>
        <v>0.14395945081902597</v>
      </c>
      <c r="T3415" s="20">
        <f t="shared" si="3871"/>
        <v>0.1403985722152975</v>
      </c>
      <c r="U3415" s="20">
        <f t="shared" si="3871"/>
        <v>0.12160280812680367</v>
      </c>
    </row>
    <row r="3416" spans="1:21" x14ac:dyDescent="0.2">
      <c r="A3416" s="1" t="s">
        <v>818</v>
      </c>
      <c r="B3416" s="13">
        <v>41296</v>
      </c>
      <c r="C3416" s="12">
        <v>1492.56</v>
      </c>
      <c r="D3416" s="12">
        <v>61692.29</v>
      </c>
      <c r="E3416" s="10">
        <v>2.0468999999999999</v>
      </c>
      <c r="F3416" s="12">
        <v>7.25</v>
      </c>
      <c r="H3416" s="19">
        <f t="shared" si="3854"/>
        <v>6.3556247654415055</v>
      </c>
      <c r="I3416" s="19">
        <f t="shared" si="3855"/>
        <v>3.6439627879503931</v>
      </c>
      <c r="J3416" s="19">
        <f t="shared" si="3856"/>
        <v>1.1658922221856898</v>
      </c>
      <c r="K3416" s="30">
        <f t="shared" si="3851"/>
        <v>0.72879255759007866</v>
      </c>
      <c r="L3416" s="30">
        <f t="shared" si="3852"/>
        <v>0.93271377774855191</v>
      </c>
      <c r="M3416" s="30">
        <f t="shared" si="3849"/>
        <v>1.6615063353386306</v>
      </c>
      <c r="O3416" s="20">
        <f t="shared" si="3857"/>
        <v>-3.3509042287920288E-3</v>
      </c>
      <c r="P3416" s="20">
        <f t="shared" si="3858"/>
        <v>6.9369106520569268E-3</v>
      </c>
      <c r="Q3416" s="20">
        <f t="shared" si="3859"/>
        <v>2.3982980790673292E-3</v>
      </c>
      <c r="S3416" s="20">
        <f t="shared" ref="S3416:U3416" si="3872">_xlfn.STDEV.S(O3396:O3416)*SQRT(252)</f>
        <v>0.14464019662510746</v>
      </c>
      <c r="T3416" s="20">
        <f t="shared" si="3872"/>
        <v>0.14143474092166855</v>
      </c>
      <c r="U3416" s="20">
        <f t="shared" si="3872"/>
        <v>0.12151239643513473</v>
      </c>
    </row>
    <row r="3417" spans="1:21" x14ac:dyDescent="0.2">
      <c r="A3417" s="1" t="s">
        <v>819</v>
      </c>
      <c r="B3417" s="13">
        <v>41297</v>
      </c>
      <c r="C3417" s="12">
        <v>1494.81</v>
      </c>
      <c r="D3417" s="12">
        <v>61966.26</v>
      </c>
      <c r="E3417" s="10">
        <v>2.0390999999999999</v>
      </c>
      <c r="F3417" s="12">
        <v>7.25</v>
      </c>
      <c r="H3417" s="19">
        <f t="shared" si="3854"/>
        <v>6.3573667362508575</v>
      </c>
      <c r="I3417" s="19">
        <f t="shared" si="3855"/>
        <v>3.6601453041937484</v>
      </c>
      <c r="J3417" s="19">
        <f t="shared" si="3856"/>
        <v>1.1632002844844438</v>
      </c>
      <c r="K3417" s="30">
        <f t="shared" si="3851"/>
        <v>0.73202906083874975</v>
      </c>
      <c r="L3417" s="30">
        <f t="shared" si="3852"/>
        <v>0.93056022758755508</v>
      </c>
      <c r="M3417" s="30">
        <f t="shared" si="3849"/>
        <v>1.6625892884263047</v>
      </c>
      <c r="O3417" s="20">
        <f t="shared" si="3857"/>
        <v>4.4409114980170639E-3</v>
      </c>
      <c r="P3417" s="20">
        <f t="shared" si="3858"/>
        <v>-2.3089078475876379E-3</v>
      </c>
      <c r="Q3417" s="20">
        <f t="shared" si="3859"/>
        <v>6.5178992378234213E-4</v>
      </c>
      <c r="S3417" s="20">
        <f t="shared" ref="S3417:U3417" si="3873">_xlfn.STDEV.S(O3397:O3417)*SQRT(252)</f>
        <v>0.14523603882336844</v>
      </c>
      <c r="T3417" s="20">
        <f t="shared" si="3873"/>
        <v>0.14196670278705759</v>
      </c>
      <c r="U3417" s="20">
        <f t="shared" si="3873"/>
        <v>0.12146071093579601</v>
      </c>
    </row>
    <row r="3418" spans="1:21" x14ac:dyDescent="0.2">
      <c r="A3418" s="1" t="s">
        <v>820</v>
      </c>
      <c r="B3418" s="13">
        <v>41298</v>
      </c>
      <c r="C3418" s="12">
        <v>1494.82</v>
      </c>
      <c r="D3418" s="12">
        <v>61169.83</v>
      </c>
      <c r="E3418" s="10">
        <v>2.0341</v>
      </c>
      <c r="F3418" s="12">
        <v>7.25</v>
      </c>
      <c r="H3418" s="19">
        <f t="shared" si="3854"/>
        <v>6.359109184505372</v>
      </c>
      <c r="I3418" s="19">
        <f t="shared" si="3855"/>
        <v>3.6131027761370444</v>
      </c>
      <c r="J3418" s="19">
        <f t="shared" si="3856"/>
        <v>1.160355807566021</v>
      </c>
      <c r="K3418" s="30">
        <f t="shared" si="3851"/>
        <v>0.72262055522740898</v>
      </c>
      <c r="L3418" s="30">
        <f t="shared" si="3852"/>
        <v>0.9282846460528168</v>
      </c>
      <c r="M3418" s="30">
        <f t="shared" si="3849"/>
        <v>1.6509052012802257</v>
      </c>
      <c r="O3418" s="20">
        <f t="shared" si="3857"/>
        <v>-1.2852639484777661E-2</v>
      </c>
      <c r="P3418" s="20">
        <f t="shared" si="3858"/>
        <v>-2.445388774714341E-3</v>
      </c>
      <c r="Q3418" s="20">
        <f t="shared" si="3859"/>
        <v>-7.0276449075035163E-3</v>
      </c>
      <c r="S3418" s="20">
        <f t="shared" ref="S3418:U3418" si="3874">_xlfn.STDEV.S(O3398:O3418)*SQRT(252)</f>
        <v>0.15270261240795119</v>
      </c>
      <c r="T3418" s="20">
        <f t="shared" si="3874"/>
        <v>0.13049217142120981</v>
      </c>
      <c r="U3418" s="20">
        <f t="shared" si="3874"/>
        <v>0.12011816771155763</v>
      </c>
    </row>
    <row r="3419" spans="1:21" x14ac:dyDescent="0.2">
      <c r="A3419" s="1" t="s">
        <v>821</v>
      </c>
      <c r="B3419" s="13">
        <v>41299</v>
      </c>
      <c r="C3419" s="12">
        <v>1502.96</v>
      </c>
      <c r="D3419" s="12">
        <v>61169.83</v>
      </c>
      <c r="E3419" s="10">
        <v>2.0280999999999998</v>
      </c>
      <c r="F3419" s="12">
        <v>7.25</v>
      </c>
      <c r="H3419" s="19">
        <f t="shared" si="3854"/>
        <v>6.3608521103359097</v>
      </c>
      <c r="I3419" s="19">
        <f t="shared" si="3855"/>
        <v>3.6131027761370444</v>
      </c>
      <c r="J3419" s="19">
        <f t="shared" si="3856"/>
        <v>1.1632331437877865</v>
      </c>
      <c r="K3419" s="30">
        <f t="shared" si="3851"/>
        <v>0.72262055522740898</v>
      </c>
      <c r="L3419" s="30">
        <f t="shared" si="3852"/>
        <v>0.93058651503022927</v>
      </c>
      <c r="M3419" s="30">
        <f t="shared" si="3849"/>
        <v>1.6532070702576382</v>
      </c>
      <c r="O3419" s="20">
        <f t="shared" si="3857"/>
        <v>0</v>
      </c>
      <c r="P3419" s="20">
        <f t="shared" si="3858"/>
        <v>2.4797016596151966E-3</v>
      </c>
      <c r="Q3419" s="20">
        <f t="shared" si="3859"/>
        <v>1.3943071810711416E-3</v>
      </c>
      <c r="S3419" s="20">
        <f t="shared" ref="S3419:U3419" si="3875">_xlfn.STDEV.S(O3399:O3419)*SQRT(252)</f>
        <v>0.14906650173008942</v>
      </c>
      <c r="T3419" s="20">
        <f t="shared" si="3875"/>
        <v>0.1277208541530401</v>
      </c>
      <c r="U3419" s="20">
        <f t="shared" si="3875"/>
        <v>0.11640863656523591</v>
      </c>
    </row>
    <row r="3420" spans="1:21" x14ac:dyDescent="0.2">
      <c r="A3420" s="1" t="s">
        <v>822</v>
      </c>
      <c r="B3420" s="13">
        <v>41302</v>
      </c>
      <c r="C3420" s="12">
        <v>1500.18</v>
      </c>
      <c r="D3420" s="12">
        <v>60027.07</v>
      </c>
      <c r="E3420" s="10">
        <v>2.0238</v>
      </c>
      <c r="F3420" s="12">
        <v>7.25</v>
      </c>
      <c r="H3420" s="19">
        <f t="shared" si="3854"/>
        <v>6.362595513873365</v>
      </c>
      <c r="I3420" s="19">
        <f t="shared" si="3855"/>
        <v>3.5456036621382254</v>
      </c>
      <c r="J3420" s="19">
        <f t="shared" si="3856"/>
        <v>1.1586197930031896</v>
      </c>
      <c r="K3420" s="30">
        <f t="shared" si="3851"/>
        <v>0.70912073242764517</v>
      </c>
      <c r="L3420" s="30">
        <f t="shared" si="3852"/>
        <v>0.92689583440255174</v>
      </c>
      <c r="M3420" s="30">
        <f t="shared" si="3849"/>
        <v>1.6360165668301969</v>
      </c>
      <c r="O3420" s="20">
        <f t="shared" si="3857"/>
        <v>-1.8681758638204538E-2</v>
      </c>
      <c r="P3420" s="20">
        <f t="shared" si="3858"/>
        <v>-3.9659726076706203E-3</v>
      </c>
      <c r="Q3420" s="20">
        <f t="shared" si="3859"/>
        <v>-1.0398276015576413E-2</v>
      </c>
      <c r="S3420" s="20">
        <f t="shared" ref="S3420:U3420" si="3876">_xlfn.STDEV.S(O3400:O3420)*SQRT(252)</f>
        <v>0.16003035153822545</v>
      </c>
      <c r="T3420" s="20">
        <f t="shared" si="3876"/>
        <v>0.11684486927311494</v>
      </c>
      <c r="U3420" s="20">
        <f t="shared" si="3876"/>
        <v>0.12251537851801424</v>
      </c>
    </row>
    <row r="3421" spans="1:21" x14ac:dyDescent="0.2">
      <c r="A3421" s="1" t="s">
        <v>823</v>
      </c>
      <c r="B3421" s="13">
        <v>41303</v>
      </c>
      <c r="C3421" s="12">
        <v>1507.84</v>
      </c>
      <c r="D3421" s="12">
        <v>60406.33</v>
      </c>
      <c r="E3421" s="10">
        <v>1.9908999999999999</v>
      </c>
      <c r="F3421" s="12">
        <v>7.25</v>
      </c>
      <c r="H3421" s="19">
        <f t="shared" si="3854"/>
        <v>6.3643393952486704</v>
      </c>
      <c r="I3421" s="19">
        <f t="shared" si="3855"/>
        <v>3.5680053160070977</v>
      </c>
      <c r="J3421" s="19">
        <f t="shared" si="3856"/>
        <v>1.145604437609745</v>
      </c>
      <c r="K3421" s="30">
        <f t="shared" si="3851"/>
        <v>0.71360106320141958</v>
      </c>
      <c r="L3421" s="30">
        <f t="shared" si="3852"/>
        <v>0.91648355008779603</v>
      </c>
      <c r="M3421" s="30">
        <f t="shared" si="3849"/>
        <v>1.6300846132892155</v>
      </c>
      <c r="O3421" s="20">
        <f t="shared" si="3857"/>
        <v>6.3181494615680567E-3</v>
      </c>
      <c r="P3421" s="20">
        <f t="shared" si="3858"/>
        <v>-1.1233499955760617E-2</v>
      </c>
      <c r="Q3421" s="20">
        <f t="shared" si="3859"/>
        <v>-3.625851755569065E-3</v>
      </c>
      <c r="S3421" s="20">
        <f t="shared" ref="S3421:U3421" si="3877">_xlfn.STDEV.S(O3401:O3421)*SQRT(252)</f>
        <v>0.1618547518935779</v>
      </c>
      <c r="T3421" s="20">
        <f t="shared" si="3877"/>
        <v>0.11456968685883982</v>
      </c>
      <c r="U3421" s="20">
        <f t="shared" si="3877"/>
        <v>0.11996598006409756</v>
      </c>
    </row>
    <row r="3422" spans="1:21" x14ac:dyDescent="0.2">
      <c r="A3422" s="1" t="s">
        <v>824</v>
      </c>
      <c r="B3422" s="13">
        <v>41304</v>
      </c>
      <c r="C3422" s="12">
        <v>1501.96</v>
      </c>
      <c r="D3422" s="12">
        <v>59336.7</v>
      </c>
      <c r="E3422" s="10">
        <v>1.9897</v>
      </c>
      <c r="F3422" s="12">
        <v>7.25</v>
      </c>
      <c r="H3422" s="19">
        <f t="shared" si="3854"/>
        <v>6.3660837545927924</v>
      </c>
      <c r="I3422" s="19">
        <f t="shared" si="3855"/>
        <v>3.5048257531010134</v>
      </c>
      <c r="J3422" s="19">
        <f t="shared" si="3856"/>
        <v>1.1404492061736138</v>
      </c>
      <c r="K3422" s="30">
        <f t="shared" si="3851"/>
        <v>0.7009651506202027</v>
      </c>
      <c r="L3422" s="30">
        <f t="shared" si="3852"/>
        <v>0.91235936493889103</v>
      </c>
      <c r="M3422" s="30">
        <f t="shared" si="3849"/>
        <v>1.6133245155590936</v>
      </c>
      <c r="O3422" s="20">
        <f t="shared" si="3857"/>
        <v>-1.7707250216988935E-2</v>
      </c>
      <c r="P3422" s="20">
        <f t="shared" si="3858"/>
        <v>-4.5000100094648721E-3</v>
      </c>
      <c r="Q3422" s="20">
        <f t="shared" si="3859"/>
        <v>-1.0281734821300459E-2</v>
      </c>
      <c r="S3422" s="20">
        <f t="shared" ref="S3422:U3422" si="3878">_xlfn.STDEV.S(O3402:O3422)*SQRT(252)</f>
        <v>0.17259918494097073</v>
      </c>
      <c r="T3422" s="20">
        <f t="shared" si="3878"/>
        <v>0.11633023376671553</v>
      </c>
      <c r="U3422" s="20">
        <f t="shared" si="3878"/>
        <v>0.12578908803156519</v>
      </c>
    </row>
    <row r="3423" spans="1:21" x14ac:dyDescent="0.2">
      <c r="A3423" s="1" t="s">
        <v>825</v>
      </c>
      <c r="B3423" s="13">
        <v>41305</v>
      </c>
      <c r="C3423" s="12">
        <v>1498.11</v>
      </c>
      <c r="D3423" s="12">
        <v>59761.49</v>
      </c>
      <c r="E3423" s="10">
        <v>1.988</v>
      </c>
      <c r="F3423" s="12">
        <v>7.25</v>
      </c>
      <c r="H3423" s="19">
        <f t="shared" si="3854"/>
        <v>6.3678285920367355</v>
      </c>
      <c r="I3423" s="19">
        <f t="shared" si="3855"/>
        <v>3.5299167158889642</v>
      </c>
      <c r="J3423" s="19">
        <f t="shared" si="3856"/>
        <v>1.1365539707442058</v>
      </c>
      <c r="K3423" s="30">
        <f t="shared" si="3851"/>
        <v>0.70598334317779288</v>
      </c>
      <c r="L3423" s="30">
        <f t="shared" si="3852"/>
        <v>0.90924317659536469</v>
      </c>
      <c r="M3423" s="30">
        <f t="shared" si="3849"/>
        <v>1.6152265197731577</v>
      </c>
      <c r="O3423" s="20">
        <f t="shared" si="3857"/>
        <v>7.1589758109231738E-3</v>
      </c>
      <c r="P3423" s="20">
        <f t="shared" si="3858"/>
        <v>-3.4155273275844333E-3</v>
      </c>
      <c r="Q3423" s="20">
        <f t="shared" si="3859"/>
        <v>1.1789346753992014E-3</v>
      </c>
      <c r="S3423" s="20">
        <f t="shared" ref="S3423:U3423" si="3879">_xlfn.STDEV.S(O3403:O3423)*SQRT(252)</f>
        <v>0.14481224706099613</v>
      </c>
      <c r="T3423" s="20">
        <f t="shared" si="3879"/>
        <v>8.108431911500498E-2</v>
      </c>
      <c r="U3423" s="20">
        <f t="shared" si="3879"/>
        <v>8.6991046964126975E-2</v>
      </c>
    </row>
    <row r="3424" spans="1:21" x14ac:dyDescent="0.2">
      <c r="A3424" s="1" t="s">
        <v>826</v>
      </c>
      <c r="B3424" s="13">
        <v>41306</v>
      </c>
      <c r="C3424" s="12">
        <v>1513.17</v>
      </c>
      <c r="D3424" s="12">
        <v>60351.16</v>
      </c>
      <c r="E3424" s="10">
        <v>1.9841</v>
      </c>
      <c r="F3424" s="12">
        <v>7.25</v>
      </c>
      <c r="H3424" s="19">
        <f t="shared" si="3854"/>
        <v>6.3695739077115379</v>
      </c>
      <c r="I3424" s="19">
        <f t="shared" si="3855"/>
        <v>3.5647466036621482</v>
      </c>
      <c r="J3424" s="19">
        <f t="shared" si="3856"/>
        <v>1.1457272964097858</v>
      </c>
      <c r="K3424" s="30">
        <f t="shared" si="3851"/>
        <v>0.71294932073242967</v>
      </c>
      <c r="L3424" s="30">
        <f t="shared" si="3852"/>
        <v>0.9165818371278287</v>
      </c>
      <c r="M3424" s="30">
        <f t="shared" si="3849"/>
        <v>1.6295311578602583</v>
      </c>
      <c r="O3424" s="20">
        <f t="shared" si="3857"/>
        <v>9.8670565275398303E-3</v>
      </c>
      <c r="P3424" s="20">
        <f t="shared" si="3858"/>
        <v>8.0711747103161535E-3</v>
      </c>
      <c r="Q3424" s="20">
        <f t="shared" si="3859"/>
        <v>8.8561188861049356E-3</v>
      </c>
      <c r="S3424" s="20">
        <f t="shared" ref="S3424:U3424" si="3880">_xlfn.STDEV.S(O3404:O3424)*SQRT(252)</f>
        <v>0.14211906260748947</v>
      </c>
      <c r="T3424" s="20">
        <f t="shared" si="3880"/>
        <v>8.5889971068752541E-2</v>
      </c>
      <c r="U3424" s="20">
        <f t="shared" si="3880"/>
        <v>9.0731209507878607E-2</v>
      </c>
    </row>
    <row r="3425" spans="1:21" x14ac:dyDescent="0.2">
      <c r="A3425" s="1" t="s">
        <v>827</v>
      </c>
      <c r="B3425" s="13">
        <v>41309</v>
      </c>
      <c r="C3425" s="12">
        <v>1495.71</v>
      </c>
      <c r="D3425" s="12">
        <v>59575.66</v>
      </c>
      <c r="E3425" s="10">
        <v>1.9891000000000001</v>
      </c>
      <c r="F3425" s="12">
        <v>7.25</v>
      </c>
      <c r="H3425" s="19">
        <f t="shared" si="3854"/>
        <v>6.3713197017482743</v>
      </c>
      <c r="I3425" s="19">
        <f t="shared" si="3855"/>
        <v>3.5189403425871331</v>
      </c>
      <c r="J3425" s="19">
        <f t="shared" si="3856"/>
        <v>1.135361060685018</v>
      </c>
      <c r="K3425" s="30">
        <f t="shared" si="3851"/>
        <v>0.7037880685174267</v>
      </c>
      <c r="L3425" s="30">
        <f t="shared" si="3852"/>
        <v>0.90828884854801439</v>
      </c>
      <c r="M3425" s="30">
        <f t="shared" si="3849"/>
        <v>1.612076917065441</v>
      </c>
      <c r="O3425" s="20">
        <f t="shared" si="3857"/>
        <v>-1.284979443642853E-2</v>
      </c>
      <c r="P3425" s="20">
        <f t="shared" si="3858"/>
        <v>-9.0477339217204245E-3</v>
      </c>
      <c r="Q3425" s="20">
        <f t="shared" si="3859"/>
        <v>-1.0711204085067316E-2</v>
      </c>
      <c r="S3425" s="20">
        <f t="shared" ref="S3425:U3425" si="3881">_xlfn.STDEV.S(O3405:O3425)*SQRT(252)</f>
        <v>0.14247069755856148</v>
      </c>
      <c r="T3425" s="20">
        <f t="shared" si="3881"/>
        <v>9.1076738445116392E-2</v>
      </c>
      <c r="U3425" s="20">
        <f t="shared" si="3881"/>
        <v>9.6461899569867698E-2</v>
      </c>
    </row>
    <row r="3426" spans="1:21" x14ac:dyDescent="0.2">
      <c r="A3426" s="1" t="s">
        <v>828</v>
      </c>
      <c r="B3426" s="13">
        <v>41310</v>
      </c>
      <c r="C3426" s="12">
        <v>1511.29</v>
      </c>
      <c r="D3426" s="12">
        <v>59444.97</v>
      </c>
      <c r="E3426" s="10">
        <v>1.9878</v>
      </c>
      <c r="F3426" s="12">
        <v>7.25</v>
      </c>
      <c r="H3426" s="19">
        <f t="shared" si="3854"/>
        <v>6.3730659742780569</v>
      </c>
      <c r="I3426" s="19">
        <f t="shared" si="3855"/>
        <v>3.5112209096278888</v>
      </c>
      <c r="J3426" s="19">
        <f t="shared" si="3856"/>
        <v>1.1464377431313222</v>
      </c>
      <c r="K3426" s="30">
        <f t="shared" si="3851"/>
        <v>0.7022441819255778</v>
      </c>
      <c r="L3426" s="30">
        <f t="shared" si="3852"/>
        <v>0.91715019450505775</v>
      </c>
      <c r="M3426" s="30">
        <f t="shared" si="3849"/>
        <v>1.6193943764306356</v>
      </c>
      <c r="O3426" s="20">
        <f t="shared" si="3857"/>
        <v>-2.1936811107087228E-3</v>
      </c>
      <c r="P3426" s="20">
        <f t="shared" si="3858"/>
        <v>9.7560880233298342E-3</v>
      </c>
      <c r="Q3426" s="20">
        <f t="shared" si="3859"/>
        <v>4.5391502649358983E-3</v>
      </c>
      <c r="S3426" s="20">
        <f t="shared" ref="S3426:U3426" si="3882">_xlfn.STDEV.S(O3406:O3426)*SQRT(252)</f>
        <v>0.14005590596428169</v>
      </c>
      <c r="T3426" s="20">
        <f t="shared" si="3882"/>
        <v>9.213731697401957E-2</v>
      </c>
      <c r="U3426" s="20">
        <f t="shared" si="3882"/>
        <v>9.3990828435521909E-2</v>
      </c>
    </row>
    <row r="3427" spans="1:21" x14ac:dyDescent="0.2">
      <c r="A3427" s="1" t="s">
        <v>829</v>
      </c>
      <c r="B3427" s="13">
        <v>41311</v>
      </c>
      <c r="C3427" s="12">
        <v>1512.12</v>
      </c>
      <c r="D3427" s="12">
        <v>58951.07</v>
      </c>
      <c r="E3427" s="10">
        <v>1.9881</v>
      </c>
      <c r="F3427" s="12">
        <v>7.25</v>
      </c>
      <c r="H3427" s="19">
        <f t="shared" si="3854"/>
        <v>6.3748127254320321</v>
      </c>
      <c r="I3427" s="19">
        <f t="shared" si="3855"/>
        <v>3.4820478440638012</v>
      </c>
      <c r="J3427" s="19">
        <f t="shared" si="3856"/>
        <v>1.147240482498082</v>
      </c>
      <c r="K3427" s="30">
        <f t="shared" si="3851"/>
        <v>0.69640956881276028</v>
      </c>
      <c r="L3427" s="30">
        <f t="shared" si="3852"/>
        <v>0.91779238599846558</v>
      </c>
      <c r="M3427" s="30">
        <f t="shared" si="3849"/>
        <v>1.6142019548112259</v>
      </c>
      <c r="O3427" s="20">
        <f t="shared" si="3857"/>
        <v>-8.3085246741650964E-3</v>
      </c>
      <c r="P3427" s="20">
        <f t="shared" si="3858"/>
        <v>7.0020319164232347E-4</v>
      </c>
      <c r="Q3427" s="20">
        <f t="shared" si="3859"/>
        <v>-3.2063972155161879E-3</v>
      </c>
      <c r="S3427" s="20">
        <f t="shared" ref="S3427:U3427" si="3883">_xlfn.STDEV.S(O3407:O3427)*SQRT(252)</f>
        <v>0.13627530039388228</v>
      </c>
      <c r="T3427" s="20">
        <f t="shared" si="3883"/>
        <v>9.0254951251702617E-2</v>
      </c>
      <c r="U3427" s="20">
        <f t="shared" si="3883"/>
        <v>9.0262339456622667E-2</v>
      </c>
    </row>
    <row r="3428" spans="1:21" x14ac:dyDescent="0.2">
      <c r="A3428" s="1" t="s">
        <v>830</v>
      </c>
      <c r="B3428" s="13">
        <v>41312</v>
      </c>
      <c r="C3428" s="12">
        <v>1509.39</v>
      </c>
      <c r="D3428" s="12">
        <v>58372.46</v>
      </c>
      <c r="E3428" s="10">
        <v>1.9785999999999999</v>
      </c>
      <c r="F3428" s="12">
        <v>7.25</v>
      </c>
      <c r="H3428" s="19">
        <f t="shared" si="3854"/>
        <v>6.3765599553413832</v>
      </c>
      <c r="I3428" s="19">
        <f t="shared" si="3855"/>
        <v>3.4478712344949884</v>
      </c>
      <c r="J3428" s="19">
        <f t="shared" si="3856"/>
        <v>1.1396971274913366</v>
      </c>
      <c r="K3428" s="30">
        <f t="shared" si="3851"/>
        <v>0.68957424689899771</v>
      </c>
      <c r="L3428" s="30">
        <f t="shared" si="3852"/>
        <v>0.91175770199306927</v>
      </c>
      <c r="M3428" s="30">
        <f t="shared" si="3849"/>
        <v>1.601331948892067</v>
      </c>
      <c r="O3428" s="20">
        <f t="shared" si="3857"/>
        <v>-9.8150890221330167E-3</v>
      </c>
      <c r="P3428" s="20">
        <f t="shared" si="3858"/>
        <v>-6.5752168981345616E-3</v>
      </c>
      <c r="Q3428" s="20">
        <f t="shared" si="3859"/>
        <v>-7.9729837278409432E-3</v>
      </c>
      <c r="S3428" s="20">
        <f t="shared" ref="S3428:U3428" si="3884">_xlfn.STDEV.S(O3408:O3428)*SQRT(252)</f>
        <v>0.134871928106161</v>
      </c>
      <c r="T3428" s="20">
        <f t="shared" si="3884"/>
        <v>8.8424340730347592E-2</v>
      </c>
      <c r="U3428" s="20">
        <f t="shared" si="3884"/>
        <v>8.8274661652502182E-2</v>
      </c>
    </row>
    <row r="3429" spans="1:21" x14ac:dyDescent="0.2">
      <c r="A3429" s="1" t="s">
        <v>831</v>
      </c>
      <c r="B3429" s="13">
        <v>41313</v>
      </c>
      <c r="C3429" s="12">
        <v>1517.93</v>
      </c>
      <c r="D3429" s="12">
        <v>58497.83</v>
      </c>
      <c r="E3429" s="10">
        <v>1.9633</v>
      </c>
      <c r="F3429" s="12">
        <v>7.25</v>
      </c>
      <c r="H3429" s="19">
        <f t="shared" si="3854"/>
        <v>6.3783076641373286</v>
      </c>
      <c r="I3429" s="19">
        <f t="shared" si="3855"/>
        <v>3.4552764323685858</v>
      </c>
      <c r="J3429" s="19">
        <f t="shared" si="3856"/>
        <v>1.1372825916886375</v>
      </c>
      <c r="K3429" s="30">
        <f t="shared" si="3851"/>
        <v>0.69105528647371717</v>
      </c>
      <c r="L3429" s="30">
        <f t="shared" si="3852"/>
        <v>0.90982607335091004</v>
      </c>
      <c r="M3429" s="30">
        <f t="shared" si="3849"/>
        <v>1.6008813598246272</v>
      </c>
      <c r="O3429" s="20">
        <f t="shared" si="3857"/>
        <v>2.1477594057197624E-3</v>
      </c>
      <c r="P3429" s="20">
        <f t="shared" si="3858"/>
        <v>-2.1185767204782158E-3</v>
      </c>
      <c r="Q3429" s="20">
        <f t="shared" si="3859"/>
        <v>-2.8138392402121681E-4</v>
      </c>
      <c r="S3429" s="20">
        <f t="shared" ref="S3429:U3429" si="3885">_xlfn.STDEV.S(O3409:O3429)*SQRT(252)</f>
        <v>0.13508786487696958</v>
      </c>
      <c r="T3429" s="20">
        <f t="shared" si="3885"/>
        <v>8.7088430783847509E-2</v>
      </c>
      <c r="U3429" s="20">
        <f t="shared" si="3885"/>
        <v>8.6889952846490287E-2</v>
      </c>
    </row>
    <row r="3430" spans="1:21" x14ac:dyDescent="0.2">
      <c r="A3430" s="1" t="s">
        <v>832</v>
      </c>
      <c r="B3430" s="13">
        <v>41316</v>
      </c>
      <c r="C3430" s="12">
        <v>1517.01</v>
      </c>
      <c r="D3430" s="12">
        <v>58497.83</v>
      </c>
      <c r="E3430" s="10">
        <v>1.9633</v>
      </c>
      <c r="F3430" s="12">
        <v>7.25</v>
      </c>
      <c r="H3430" s="19">
        <f t="shared" si="3854"/>
        <v>6.3800558519511226</v>
      </c>
      <c r="I3430" s="19">
        <f t="shared" si="3855"/>
        <v>3.4552764323685858</v>
      </c>
      <c r="J3430" s="19">
        <f t="shared" si="3856"/>
        <v>1.1365932977262325</v>
      </c>
      <c r="K3430" s="30">
        <f t="shared" si="3851"/>
        <v>0.69105528647371717</v>
      </c>
      <c r="L3430" s="30">
        <f t="shared" si="3852"/>
        <v>0.90927463818098608</v>
      </c>
      <c r="M3430" s="30">
        <f t="shared" si="3849"/>
        <v>1.6003299246547034</v>
      </c>
      <c r="O3430" s="20">
        <f t="shared" si="3857"/>
        <v>0</v>
      </c>
      <c r="P3430" s="20">
        <f t="shared" si="3858"/>
        <v>-6.0608855480814849E-4</v>
      </c>
      <c r="Q3430" s="20">
        <f t="shared" si="3859"/>
        <v>-3.4445723697118513E-4</v>
      </c>
      <c r="S3430" s="20">
        <f t="shared" ref="S3430:U3430" si="3886">_xlfn.STDEV.S(O3410:O3430)*SQRT(252)</f>
        <v>0.13534668786186477</v>
      </c>
      <c r="T3430" s="20">
        <f t="shared" si="3886"/>
        <v>8.7068225866870547E-2</v>
      </c>
      <c r="U3430" s="20">
        <f t="shared" si="3886"/>
        <v>8.6917645926593443E-2</v>
      </c>
    </row>
    <row r="3431" spans="1:21" x14ac:dyDescent="0.2">
      <c r="A3431" s="1" t="s">
        <v>833</v>
      </c>
      <c r="B3431" s="13">
        <v>41317</v>
      </c>
      <c r="C3431" s="12">
        <v>1519.43</v>
      </c>
      <c r="D3431" s="12">
        <v>58497.83</v>
      </c>
      <c r="E3431" s="10">
        <v>1.9633</v>
      </c>
      <c r="F3431" s="12">
        <v>7.25</v>
      </c>
      <c r="H3431" s="19">
        <f t="shared" si="3854"/>
        <v>6.3818045189140573</v>
      </c>
      <c r="I3431" s="19">
        <f t="shared" si="3855"/>
        <v>3.4552764323685858</v>
      </c>
      <c r="J3431" s="19">
        <f t="shared" si="3856"/>
        <v>1.1384064405403851</v>
      </c>
      <c r="K3431" s="30">
        <f t="shared" si="3851"/>
        <v>0.69105528647371717</v>
      </c>
      <c r="L3431" s="30">
        <f t="shared" si="3852"/>
        <v>0.91072515243230812</v>
      </c>
      <c r="M3431" s="30">
        <f t="shared" si="3849"/>
        <v>1.6017804389060253</v>
      </c>
      <c r="O3431" s="20">
        <f t="shared" si="3857"/>
        <v>0</v>
      </c>
      <c r="P3431" s="20">
        <f t="shared" si="3858"/>
        <v>1.5952432745993672E-3</v>
      </c>
      <c r="Q3431" s="20">
        <f t="shared" si="3859"/>
        <v>9.0638450795377246E-4</v>
      </c>
      <c r="S3431" s="20">
        <f t="shared" ref="S3431:U3431" si="3887">_xlfn.STDEV.S(O3411:O3431)*SQRT(252)</f>
        <v>0.12872731999749448</v>
      </c>
      <c r="T3431" s="20">
        <f t="shared" si="3887"/>
        <v>8.7203090408025666E-2</v>
      </c>
      <c r="U3431" s="20">
        <f t="shared" si="3887"/>
        <v>8.5624676048639298E-2</v>
      </c>
    </row>
    <row r="3432" spans="1:21" x14ac:dyDescent="0.2">
      <c r="A3432" s="1" t="s">
        <v>834</v>
      </c>
      <c r="B3432" s="13">
        <v>41318</v>
      </c>
      <c r="C3432" s="12">
        <v>1520.33</v>
      </c>
      <c r="D3432" s="12">
        <v>58405.74</v>
      </c>
      <c r="E3432" s="10">
        <v>1.9668000000000001</v>
      </c>
      <c r="F3432" s="12">
        <v>7.25</v>
      </c>
      <c r="H3432" s="19">
        <f t="shared" si="3854"/>
        <v>6.3835536651574589</v>
      </c>
      <c r="I3432" s="19">
        <f t="shared" si="3855"/>
        <v>3.4498369757826435</v>
      </c>
      <c r="J3432" s="19">
        <f t="shared" si="3856"/>
        <v>1.1411114036610803</v>
      </c>
      <c r="K3432" s="30">
        <f t="shared" si="3851"/>
        <v>0.68996739515652872</v>
      </c>
      <c r="L3432" s="30">
        <f t="shared" si="3852"/>
        <v>0.91288912292886426</v>
      </c>
      <c r="M3432" s="30">
        <f t="shared" si="3849"/>
        <v>1.6028565180853929</v>
      </c>
      <c r="O3432" s="20">
        <f t="shared" si="3857"/>
        <v>-1.5742464293120317E-3</v>
      </c>
      <c r="P3432" s="20">
        <f t="shared" si="3858"/>
        <v>2.3760961150318671E-3</v>
      </c>
      <c r="Q3432" s="20">
        <f t="shared" si="3859"/>
        <v>6.7180192317906062E-4</v>
      </c>
      <c r="S3432" s="20">
        <f t="shared" ref="S3432:U3432" si="3888">_xlfn.STDEV.S(O3412:O3432)*SQRT(252)</f>
        <v>0.12835047383403769</v>
      </c>
      <c r="T3432" s="20">
        <f t="shared" si="3888"/>
        <v>8.6905064251316014E-2</v>
      </c>
      <c r="U3432" s="20">
        <f t="shared" si="3888"/>
        <v>8.5882886780826923E-2</v>
      </c>
    </row>
    <row r="3433" spans="1:21" x14ac:dyDescent="0.2">
      <c r="A3433" s="1" t="s">
        <v>835</v>
      </c>
      <c r="B3433" s="13">
        <v>41319</v>
      </c>
      <c r="C3433" s="12">
        <v>1521.38</v>
      </c>
      <c r="D3433" s="12">
        <v>58077.31</v>
      </c>
      <c r="E3433" s="10">
        <v>1.9662999999999999</v>
      </c>
      <c r="F3433" s="12">
        <v>7.25</v>
      </c>
      <c r="H3433" s="19">
        <f t="shared" si="3854"/>
        <v>6.3853032908126899</v>
      </c>
      <c r="I3433" s="19">
        <f t="shared" si="3855"/>
        <v>3.4304376845835884</v>
      </c>
      <c r="J3433" s="19">
        <f t="shared" si="3856"/>
        <v>1.1416092065557515</v>
      </c>
      <c r="K3433" s="30">
        <f t="shared" si="3851"/>
        <v>0.68608753691671776</v>
      </c>
      <c r="L3433" s="30">
        <f t="shared" si="3852"/>
        <v>0.91328736524460119</v>
      </c>
      <c r="M3433" s="30">
        <f t="shared" si="3849"/>
        <v>1.5993749021613191</v>
      </c>
      <c r="O3433" s="20">
        <f t="shared" si="3857"/>
        <v>-5.6232486738461152E-3</v>
      </c>
      <c r="P3433" s="20">
        <f t="shared" si="3858"/>
        <v>4.3624390491059373E-4</v>
      </c>
      <c r="Q3433" s="20">
        <f t="shared" si="3859"/>
        <v>-2.1721319935938954E-3</v>
      </c>
      <c r="S3433" s="20">
        <f t="shared" ref="S3433:U3433" si="3889">_xlfn.STDEV.S(O3413:O3433)*SQRT(252)</f>
        <v>0.1280728610464518</v>
      </c>
      <c r="T3433" s="20">
        <f t="shared" si="3889"/>
        <v>8.6616829688705932E-2</v>
      </c>
      <c r="U3433" s="20">
        <f t="shared" si="3889"/>
        <v>8.5361186905938788E-2</v>
      </c>
    </row>
    <row r="3434" spans="1:21" x14ac:dyDescent="0.2">
      <c r="A3434" s="1" t="s">
        <v>836</v>
      </c>
      <c r="B3434" s="13">
        <v>41320</v>
      </c>
      <c r="C3434" s="12">
        <v>1519.79</v>
      </c>
      <c r="D3434" s="12">
        <v>57903.3</v>
      </c>
      <c r="E3434" s="10">
        <v>1.9597</v>
      </c>
      <c r="F3434" s="12">
        <v>7.25</v>
      </c>
      <c r="H3434" s="19">
        <f t="shared" si="3854"/>
        <v>6.3870533960111491</v>
      </c>
      <c r="I3434" s="19">
        <f t="shared" si="3855"/>
        <v>3.4201594802126496</v>
      </c>
      <c r="J3434" s="19">
        <f t="shared" si="3856"/>
        <v>1.1365882336422026</v>
      </c>
      <c r="K3434" s="30">
        <f t="shared" si="3851"/>
        <v>0.68403189604253001</v>
      </c>
      <c r="L3434" s="30">
        <f t="shared" si="3852"/>
        <v>0.90927058691376217</v>
      </c>
      <c r="M3434" s="30">
        <f t="shared" si="3849"/>
        <v>1.5933024829562923</v>
      </c>
      <c r="O3434" s="20">
        <f t="shared" si="3857"/>
        <v>-2.9961787141999929E-3</v>
      </c>
      <c r="P3434" s="20">
        <f t="shared" si="3858"/>
        <v>-4.3981538382098506E-3</v>
      </c>
      <c r="Q3434" s="20">
        <f t="shared" si="3859"/>
        <v>-3.7967453389575745E-3</v>
      </c>
      <c r="S3434" s="20">
        <f t="shared" ref="S3434:U3434" si="3890">_xlfn.STDEV.S(O3414:O3434)*SQRT(252)</f>
        <v>0.12333524915945966</v>
      </c>
      <c r="T3434" s="20">
        <f t="shared" si="3890"/>
        <v>8.4957407898159823E-2</v>
      </c>
      <c r="U3434" s="20">
        <f t="shared" si="3890"/>
        <v>8.1181652438157573E-2</v>
      </c>
    </row>
    <row r="3435" spans="1:21" x14ac:dyDescent="0.2">
      <c r="A3435" s="1" t="s">
        <v>837</v>
      </c>
      <c r="B3435" s="13">
        <v>41323</v>
      </c>
      <c r="C3435" s="12">
        <v>1519.79</v>
      </c>
      <c r="D3435" s="12">
        <v>57613.9</v>
      </c>
      <c r="E3435" s="10">
        <v>1.9673</v>
      </c>
      <c r="F3435" s="12">
        <v>7.25</v>
      </c>
      <c r="H3435" s="19">
        <f t="shared" si="3854"/>
        <v>6.3888039808842718</v>
      </c>
      <c r="I3435" s="19">
        <f t="shared" si="3855"/>
        <v>3.4030655640874281</v>
      </c>
      <c r="J3435" s="19">
        <f t="shared" si="3856"/>
        <v>1.1409960871788056</v>
      </c>
      <c r="K3435" s="30">
        <f t="shared" si="3851"/>
        <v>0.68061311281748571</v>
      </c>
      <c r="L3435" s="30">
        <f t="shared" si="3852"/>
        <v>0.91279686974304453</v>
      </c>
      <c r="M3435" s="30">
        <f t="shared" si="3849"/>
        <v>1.5934099825605301</v>
      </c>
      <c r="O3435" s="20">
        <f t="shared" si="3857"/>
        <v>-4.9979880248621766E-3</v>
      </c>
      <c r="P3435" s="20">
        <f t="shared" si="3858"/>
        <v>3.8781446139715126E-3</v>
      </c>
      <c r="Q3435" s="20">
        <f t="shared" si="3859"/>
        <v>6.7469677219378354E-5</v>
      </c>
      <c r="S3435" s="20">
        <f t="shared" ref="S3435:U3435" si="3891">_xlfn.STDEV.S(O3415:O3435)*SQRT(252)</f>
        <v>0.12345670571001577</v>
      </c>
      <c r="T3435" s="20">
        <f t="shared" si="3891"/>
        <v>8.4199639834465684E-2</v>
      </c>
      <c r="U3435" s="20">
        <f t="shared" si="3891"/>
        <v>8.0821508749106541E-2</v>
      </c>
    </row>
    <row r="3436" spans="1:21" x14ac:dyDescent="0.2">
      <c r="A3436" s="1" t="s">
        <v>838</v>
      </c>
      <c r="B3436" s="13">
        <v>41324</v>
      </c>
      <c r="C3436" s="12">
        <v>1530.94</v>
      </c>
      <c r="D3436" s="12">
        <v>57314.400000000001</v>
      </c>
      <c r="E3436" s="10">
        <v>1.9594</v>
      </c>
      <c r="F3436" s="12">
        <v>7.25</v>
      </c>
      <c r="H3436" s="19">
        <f t="shared" si="3854"/>
        <v>6.390555045563528</v>
      </c>
      <c r="I3436" s="19">
        <f t="shared" si="3855"/>
        <v>3.3853750738334409</v>
      </c>
      <c r="J3436" s="19">
        <f t="shared" si="3856"/>
        <v>1.1447515878530894</v>
      </c>
      <c r="K3436" s="30">
        <f t="shared" si="3851"/>
        <v>0.67707501476668819</v>
      </c>
      <c r="L3436" s="30">
        <f t="shared" si="3852"/>
        <v>0.9158012702824716</v>
      </c>
      <c r="M3436" s="30">
        <f t="shared" si="3849"/>
        <v>1.5928762850491598</v>
      </c>
      <c r="O3436" s="20">
        <f t="shared" si="3857"/>
        <v>-5.1983983031872461E-3</v>
      </c>
      <c r="P3436" s="20">
        <f t="shared" si="3858"/>
        <v>3.2914229211509216E-3</v>
      </c>
      <c r="Q3436" s="20">
        <f t="shared" si="3859"/>
        <v>-3.349404843772108E-4</v>
      </c>
      <c r="S3436" s="20">
        <f t="shared" ref="S3436:U3436" si="3892">_xlfn.STDEV.S(O3416:O3436)*SQRT(252)</f>
        <v>0.12324968840506481</v>
      </c>
      <c r="T3436" s="20">
        <f t="shared" si="3892"/>
        <v>8.5333462032776808E-2</v>
      </c>
      <c r="U3436" s="20">
        <f t="shared" si="3892"/>
        <v>8.0941332478145736E-2</v>
      </c>
    </row>
    <row r="3437" spans="1:21" x14ac:dyDescent="0.2">
      <c r="A3437" s="1" t="s">
        <v>839</v>
      </c>
      <c r="B3437" s="13">
        <v>41325</v>
      </c>
      <c r="C3437" s="12">
        <v>1511.95</v>
      </c>
      <c r="D3437" s="12">
        <v>56177.599999999999</v>
      </c>
      <c r="E3437" s="10">
        <v>1.9567000000000001</v>
      </c>
      <c r="F3437" s="12">
        <v>7.25</v>
      </c>
      <c r="H3437" s="19">
        <f t="shared" si="3854"/>
        <v>6.3923065901804259</v>
      </c>
      <c r="I3437" s="19">
        <f t="shared" si="3855"/>
        <v>3.3182279976373392</v>
      </c>
      <c r="J3437" s="19">
        <f t="shared" si="3856"/>
        <v>1.1289940546180459</v>
      </c>
      <c r="K3437" s="30">
        <f t="shared" si="3851"/>
        <v>0.66364559952746793</v>
      </c>
      <c r="L3437" s="30">
        <f t="shared" si="3852"/>
        <v>0.90319524369443682</v>
      </c>
      <c r="M3437" s="30">
        <f t="shared" si="3849"/>
        <v>1.5668408432219048</v>
      </c>
      <c r="O3437" s="20">
        <f t="shared" si="3857"/>
        <v>-1.9834456960205471E-2</v>
      </c>
      <c r="P3437" s="20">
        <f t="shared" si="3858"/>
        <v>-1.376502413470837E-2</v>
      </c>
      <c r="Q3437" s="20">
        <f t="shared" si="3859"/>
        <v>-1.6344924004221384E-2</v>
      </c>
      <c r="S3437" s="20">
        <f t="shared" ref="S3437:U3437" si="3893">_xlfn.STDEV.S(O3417:O3437)*SQRT(252)</f>
        <v>0.1354079155752739</v>
      </c>
      <c r="T3437" s="20">
        <f t="shared" si="3893"/>
        <v>9.2358734131397807E-2</v>
      </c>
      <c r="U3437" s="20">
        <f t="shared" si="3893"/>
        <v>9.3521233452886154E-2</v>
      </c>
    </row>
    <row r="3438" spans="1:21" x14ac:dyDescent="0.2">
      <c r="A3438" s="1" t="s">
        <v>840</v>
      </c>
      <c r="B3438" s="13">
        <v>41326</v>
      </c>
      <c r="C3438" s="12">
        <v>1502.42</v>
      </c>
      <c r="D3438" s="12">
        <v>56154.68</v>
      </c>
      <c r="E3438" s="10">
        <v>1.9718</v>
      </c>
      <c r="F3438" s="12">
        <v>7.25</v>
      </c>
      <c r="H3438" s="19">
        <f t="shared" si="3854"/>
        <v>6.3940586148665073</v>
      </c>
      <c r="I3438" s="19">
        <f t="shared" si="3855"/>
        <v>3.3168741878322598</v>
      </c>
      <c r="J3438" s="19">
        <f t="shared" si="3856"/>
        <v>1.1305354866176853</v>
      </c>
      <c r="K3438" s="30">
        <f t="shared" si="3851"/>
        <v>0.66337483756645199</v>
      </c>
      <c r="L3438" s="30">
        <f t="shared" si="3852"/>
        <v>0.90442838929414826</v>
      </c>
      <c r="M3438" s="30">
        <f t="shared" si="3849"/>
        <v>1.5678032268606001</v>
      </c>
      <c r="O3438" s="20">
        <f t="shared" si="3857"/>
        <v>-4.0799179744233083E-4</v>
      </c>
      <c r="P3438" s="20">
        <f t="shared" si="3858"/>
        <v>1.3653145411478551E-3</v>
      </c>
      <c r="Q3438" s="20">
        <f t="shared" si="3859"/>
        <v>6.1421914220494145E-4</v>
      </c>
      <c r="S3438" s="20">
        <f t="shared" ref="S3438:U3438" si="3894">_xlfn.STDEV.S(O3418:O3438)*SQRT(252)</f>
        <v>0.13242132059013043</v>
      </c>
      <c r="T3438" s="20">
        <f t="shared" si="3894"/>
        <v>9.2836101335226212E-2</v>
      </c>
      <c r="U3438" s="20">
        <f t="shared" si="3894"/>
        <v>9.3503986667651154E-2</v>
      </c>
    </row>
    <row r="3439" spans="1:21" x14ac:dyDescent="0.2">
      <c r="A3439" s="1" t="s">
        <v>841</v>
      </c>
      <c r="B3439" s="13">
        <v>41327</v>
      </c>
      <c r="C3439" s="12">
        <v>1515.6</v>
      </c>
      <c r="D3439" s="12">
        <v>56697.06</v>
      </c>
      <c r="E3439" s="10">
        <v>1.9702</v>
      </c>
      <c r="F3439" s="12">
        <v>7.25</v>
      </c>
      <c r="H3439" s="19">
        <f t="shared" si="3854"/>
        <v>6.3958111197533514</v>
      </c>
      <c r="I3439" s="19">
        <f t="shared" si="3855"/>
        <v>3.3489108092144217</v>
      </c>
      <c r="J3439" s="19">
        <f t="shared" si="3856"/>
        <v>1.139527713845552</v>
      </c>
      <c r="K3439" s="30">
        <f t="shared" si="3851"/>
        <v>0.66978216184288442</v>
      </c>
      <c r="L3439" s="30">
        <f t="shared" si="3852"/>
        <v>0.91162217107644161</v>
      </c>
      <c r="M3439" s="30">
        <f t="shared" si="3849"/>
        <v>1.5814043329193259</v>
      </c>
      <c r="O3439" s="20">
        <f t="shared" si="3857"/>
        <v>9.658678493048134E-3</v>
      </c>
      <c r="P3439" s="20">
        <f t="shared" si="3858"/>
        <v>7.9539539751816157E-3</v>
      </c>
      <c r="Q3439" s="20">
        <f t="shared" si="3859"/>
        <v>8.6752634678275431E-3</v>
      </c>
      <c r="S3439" s="20">
        <f t="shared" ref="S3439:U3439" si="3895">_xlfn.STDEV.S(O3419:O3439)*SQRT(252)</f>
        <v>0.13769736082940601</v>
      </c>
      <c r="T3439" s="20">
        <f t="shared" si="3895"/>
        <v>9.8114145593399829E-2</v>
      </c>
      <c r="U3439" s="20">
        <f t="shared" si="3895"/>
        <v>0.10009522776385223</v>
      </c>
    </row>
    <row r="3440" spans="1:21" x14ac:dyDescent="0.2">
      <c r="A3440" s="1" t="s">
        <v>842</v>
      </c>
      <c r="B3440" s="13">
        <v>41330</v>
      </c>
      <c r="C3440" s="12">
        <v>1487.85</v>
      </c>
      <c r="D3440" s="12">
        <v>56617.56</v>
      </c>
      <c r="E3440" s="10">
        <v>1.9673</v>
      </c>
      <c r="F3440" s="12">
        <v>7.25</v>
      </c>
      <c r="H3440" s="19">
        <f t="shared" si="3854"/>
        <v>6.3975641049725738</v>
      </c>
      <c r="I3440" s="19">
        <f t="shared" si="3855"/>
        <v>3.3442150029533466</v>
      </c>
      <c r="J3440" s="19">
        <f t="shared" si="3856"/>
        <v>1.1170168433197913</v>
      </c>
      <c r="K3440" s="30">
        <f t="shared" si="3851"/>
        <v>0.66884300059066937</v>
      </c>
      <c r="L3440" s="30">
        <f t="shared" si="3852"/>
        <v>0.89361347465583307</v>
      </c>
      <c r="M3440" s="30">
        <f t="shared" si="3849"/>
        <v>1.5624564752465024</v>
      </c>
      <c r="O3440" s="20">
        <f t="shared" si="3857"/>
        <v>-1.4021891082183213E-3</v>
      </c>
      <c r="P3440" s="20">
        <f t="shared" si="3858"/>
        <v>-1.9754561694505401E-2</v>
      </c>
      <c r="Q3440" s="20">
        <f t="shared" si="3859"/>
        <v>-1.1981665459234625E-2</v>
      </c>
      <c r="S3440" s="20">
        <f t="shared" ref="S3440:U3440" si="3896">_xlfn.STDEV.S(O3420:O3440)*SQRT(252)</f>
        <v>0.13732405416651383</v>
      </c>
      <c r="T3440" s="20">
        <f t="shared" si="3896"/>
        <v>0.11703205235272378</v>
      </c>
      <c r="U3440" s="20">
        <f t="shared" si="3896"/>
        <v>0.10494194963413737</v>
      </c>
    </row>
    <row r="3441" spans="1:21" x14ac:dyDescent="0.2">
      <c r="A3441" s="1" t="s">
        <v>843</v>
      </c>
      <c r="B3441" s="13">
        <v>41331</v>
      </c>
      <c r="C3441" s="12">
        <v>1496.94</v>
      </c>
      <c r="D3441" s="12">
        <v>56948.87</v>
      </c>
      <c r="E3441" s="10">
        <v>1.9815</v>
      </c>
      <c r="F3441" s="12">
        <v>7.25</v>
      </c>
      <c r="H3441" s="19">
        <f t="shared" si="3854"/>
        <v>6.3993175706558247</v>
      </c>
      <c r="I3441" s="19">
        <f t="shared" si="3855"/>
        <v>3.3637844063792182</v>
      </c>
      <c r="J3441" s="19">
        <f t="shared" si="3856"/>
        <v>1.1319531454581782</v>
      </c>
      <c r="K3441" s="30">
        <f t="shared" si="3851"/>
        <v>0.67275688127584365</v>
      </c>
      <c r="L3441" s="30">
        <f t="shared" si="3852"/>
        <v>0.90556251636654261</v>
      </c>
      <c r="M3441" s="30">
        <f t="shared" si="3849"/>
        <v>1.5783193976423862</v>
      </c>
      <c r="O3441" s="20">
        <f t="shared" si="3857"/>
        <v>5.8517180888757458E-3</v>
      </c>
      <c r="P3441" s="20">
        <f t="shared" si="3858"/>
        <v>1.3371599745976903E-2</v>
      </c>
      <c r="Q3441" s="20">
        <f t="shared" si="3859"/>
        <v>1.0152553141284271E-2</v>
      </c>
      <c r="S3441" s="20">
        <f t="shared" ref="S3441:U3441" si="3897">_xlfn.STDEV.S(O3421:O3441)*SQRT(252)</f>
        <v>0.12954199163168467</v>
      </c>
      <c r="T3441" s="20">
        <f t="shared" si="3897"/>
        <v>0.12807082341303949</v>
      </c>
      <c r="U3441" s="20">
        <f t="shared" si="3897"/>
        <v>0.10988813409695977</v>
      </c>
    </row>
    <row r="3442" spans="1:21" x14ac:dyDescent="0.2">
      <c r="A3442" s="1" t="s">
        <v>844</v>
      </c>
      <c r="B3442" s="13">
        <v>41332</v>
      </c>
      <c r="C3442" s="12">
        <v>1515.99</v>
      </c>
      <c r="D3442" s="12">
        <v>57273.88</v>
      </c>
      <c r="E3442" s="10">
        <v>1.9803999999999999</v>
      </c>
      <c r="F3442" s="12">
        <v>7.25</v>
      </c>
      <c r="H3442" s="19">
        <f t="shared" si="3854"/>
        <v>6.4010715169347918</v>
      </c>
      <c r="I3442" s="19">
        <f t="shared" si="3855"/>
        <v>3.3829816893089282</v>
      </c>
      <c r="J3442" s="19">
        <f t="shared" si="3856"/>
        <v>1.1457219533622724</v>
      </c>
      <c r="K3442" s="30">
        <f t="shared" si="3851"/>
        <v>0.67659633786178563</v>
      </c>
      <c r="L3442" s="30">
        <f t="shared" si="3852"/>
        <v>0.91657756268981805</v>
      </c>
      <c r="M3442" s="30">
        <f t="shared" si="3849"/>
        <v>1.5931739005516037</v>
      </c>
      <c r="O3442" s="20">
        <f t="shared" si="3857"/>
        <v>5.7070491477704266E-3</v>
      </c>
      <c r="P3442" s="20">
        <f t="shared" si="3858"/>
        <v>1.216376133529895E-2</v>
      </c>
      <c r="Q3442" s="20">
        <f t="shared" si="3859"/>
        <v>9.4115949733661886E-3</v>
      </c>
      <c r="S3442" s="20">
        <f t="shared" ref="S3442:U3442" si="3898">_xlfn.STDEV.S(O3422:O3442)*SQRT(252)</f>
        <v>0.12903583570419222</v>
      </c>
      <c r="T3442" s="20">
        <f t="shared" si="3898"/>
        <v>0.13031879171422775</v>
      </c>
      <c r="U3442" s="20">
        <f t="shared" si="3898"/>
        <v>0.11609291711984457</v>
      </c>
    </row>
    <row r="3443" spans="1:21" x14ac:dyDescent="0.2">
      <c r="A3443" s="1" t="s">
        <v>845</v>
      </c>
      <c r="B3443" s="13">
        <v>41333</v>
      </c>
      <c r="C3443" s="12">
        <v>1514.68</v>
      </c>
      <c r="D3443" s="12">
        <v>57424.29</v>
      </c>
      <c r="E3443" s="10">
        <v>1.9752000000000001</v>
      </c>
      <c r="F3443" s="12">
        <v>7.25</v>
      </c>
      <c r="H3443" s="19">
        <f t="shared" si="3854"/>
        <v>6.4028259439411981</v>
      </c>
      <c r="I3443" s="19">
        <f t="shared" si="3855"/>
        <v>3.391865918487901</v>
      </c>
      <c r="J3443" s="19">
        <f t="shared" si="3856"/>
        <v>1.1417261506430285</v>
      </c>
      <c r="K3443" s="30">
        <f t="shared" si="3851"/>
        <v>0.67837318369758026</v>
      </c>
      <c r="L3443" s="30">
        <f t="shared" si="3852"/>
        <v>0.91338092051442288</v>
      </c>
      <c r="M3443" s="30">
        <f t="shared" si="3849"/>
        <v>1.5917541042120031</v>
      </c>
      <c r="O3443" s="20">
        <f t="shared" si="3857"/>
        <v>2.6261534926568242E-3</v>
      </c>
      <c r="P3443" s="20">
        <f t="shared" si="3858"/>
        <v>-3.4875850179162393E-3</v>
      </c>
      <c r="Q3443" s="20">
        <f t="shared" si="3859"/>
        <v>-8.9117474188404877E-4</v>
      </c>
      <c r="S3443" s="20">
        <f t="shared" ref="S3443:U3443" si="3899">_xlfn.STDEV.S(O3423:O3443)*SQRT(252)</f>
        <v>0.11755775990285204</v>
      </c>
      <c r="T3443" s="20">
        <f t="shared" si="3899"/>
        <v>0.12992125556529072</v>
      </c>
      <c r="U3443" s="20">
        <f t="shared" si="3899"/>
        <v>0.11115114666272755</v>
      </c>
    </row>
    <row r="3444" spans="1:21" x14ac:dyDescent="0.2">
      <c r="A3444" s="1" t="s">
        <v>846</v>
      </c>
      <c r="B3444" s="13">
        <v>41334</v>
      </c>
      <c r="C3444" s="12">
        <v>1518.2</v>
      </c>
      <c r="D3444" s="12">
        <v>56883.99</v>
      </c>
      <c r="E3444" s="10">
        <v>1.9845999999999999</v>
      </c>
      <c r="F3444" s="12">
        <v>7.25</v>
      </c>
      <c r="H3444" s="19">
        <f t="shared" si="3854"/>
        <v>6.404580851806803</v>
      </c>
      <c r="I3444" s="19">
        <f t="shared" si="3855"/>
        <v>3.3599521559362171</v>
      </c>
      <c r="J3444" s="19">
        <f t="shared" si="3856"/>
        <v>1.149825549708593</v>
      </c>
      <c r="K3444" s="30">
        <f t="shared" si="3851"/>
        <v>0.67199043118724344</v>
      </c>
      <c r="L3444" s="30">
        <f t="shared" si="3852"/>
        <v>0.91986043976687437</v>
      </c>
      <c r="M3444" s="30">
        <f t="shared" si="3849"/>
        <v>1.5918508709541177</v>
      </c>
      <c r="O3444" s="20">
        <f t="shared" si="3857"/>
        <v>-9.4089104105598009E-3</v>
      </c>
      <c r="P3444" s="20">
        <f t="shared" si="3858"/>
        <v>7.0939945283752248E-3</v>
      </c>
      <c r="Q3444" s="20">
        <f t="shared" si="3859"/>
        <v>6.0792519308350279E-5</v>
      </c>
      <c r="S3444" s="20">
        <f t="shared" ref="S3444:U3444" si="3900">_xlfn.STDEV.S(O3424:O3444)*SQRT(252)</f>
        <v>0.11612468740021867</v>
      </c>
      <c r="T3444" s="20">
        <f t="shared" si="3900"/>
        <v>0.13144497284544979</v>
      </c>
      <c r="U3444" s="20">
        <f t="shared" si="3900"/>
        <v>0.11099083674509212</v>
      </c>
    </row>
    <row r="3445" spans="1:21" x14ac:dyDescent="0.2">
      <c r="A3445" s="1" t="s">
        <v>847</v>
      </c>
      <c r="B3445" s="13">
        <v>41337</v>
      </c>
      <c r="C3445" s="12">
        <v>1525.2</v>
      </c>
      <c r="D3445" s="12">
        <v>56499.17</v>
      </c>
      <c r="E3445" s="10">
        <v>1.9824999999999999</v>
      </c>
      <c r="F3445" s="12">
        <v>7.25</v>
      </c>
      <c r="H3445" s="19">
        <f t="shared" si="3854"/>
        <v>6.4063362406634026</v>
      </c>
      <c r="I3445" s="19">
        <f t="shared" si="3855"/>
        <v>3.337222090962797</v>
      </c>
      <c r="J3445" s="19">
        <f t="shared" si="3856"/>
        <v>1.1539047819719612</v>
      </c>
      <c r="K3445" s="30">
        <f t="shared" si="3851"/>
        <v>0.6674444181925594</v>
      </c>
      <c r="L3445" s="30">
        <f t="shared" si="3852"/>
        <v>0.923123825577569</v>
      </c>
      <c r="M3445" s="30">
        <f t="shared" si="3849"/>
        <v>1.5905682437701283</v>
      </c>
      <c r="O3445" s="20">
        <f t="shared" si="3857"/>
        <v>-6.7649966185564514E-3</v>
      </c>
      <c r="P3445" s="20">
        <f t="shared" si="3858"/>
        <v>3.5476966609431226E-3</v>
      </c>
      <c r="Q3445" s="20">
        <f t="shared" si="3859"/>
        <v>-8.0574581915493493E-4</v>
      </c>
      <c r="S3445" s="20">
        <f t="shared" ref="S3445:U3445" si="3901">_xlfn.STDEV.S(O3425:O3445)*SQRT(252)</f>
        <v>0.1081474343933716</v>
      </c>
      <c r="T3445" s="20">
        <f t="shared" si="3901"/>
        <v>0.12911252765750061</v>
      </c>
      <c r="U3445" s="20">
        <f t="shared" si="3901"/>
        <v>0.10544965057428664</v>
      </c>
    </row>
    <row r="3446" spans="1:21" x14ac:dyDescent="0.2">
      <c r="A3446" s="1" t="s">
        <v>848</v>
      </c>
      <c r="B3446" s="13">
        <v>41338</v>
      </c>
      <c r="C3446" s="12">
        <v>1539.79</v>
      </c>
      <c r="D3446" s="12">
        <v>55950.73</v>
      </c>
      <c r="E3446" s="10">
        <v>1.9691000000000001</v>
      </c>
      <c r="F3446" s="12">
        <v>7.25</v>
      </c>
      <c r="H3446" s="19">
        <f t="shared" si="3854"/>
        <v>6.4080921106428281</v>
      </c>
      <c r="I3446" s="19">
        <f t="shared" si="3855"/>
        <v>3.3048275251033759</v>
      </c>
      <c r="J3446" s="19">
        <f t="shared" si="3856"/>
        <v>1.1570689716498594</v>
      </c>
      <c r="K3446" s="30">
        <f t="shared" si="3851"/>
        <v>0.66096550502067519</v>
      </c>
      <c r="L3446" s="30">
        <f t="shared" si="3852"/>
        <v>0.92565517731988756</v>
      </c>
      <c r="M3446" s="30">
        <f t="shared" si="3849"/>
        <v>1.5866206823405626</v>
      </c>
      <c r="O3446" s="20">
        <f t="shared" si="3857"/>
        <v>-9.7070452539390617E-3</v>
      </c>
      <c r="P3446" s="20">
        <f t="shared" si="3858"/>
        <v>2.7421583889191137E-3</v>
      </c>
      <c r="Q3446" s="20">
        <f t="shared" si="3859"/>
        <v>-2.4818560568069525E-3</v>
      </c>
      <c r="S3446" s="20">
        <f t="shared" ref="S3446:U3446" si="3902">_xlfn.STDEV.S(O3426:O3446)*SQRT(252)</f>
        <v>0.10508713125628</v>
      </c>
      <c r="T3446" s="20">
        <f t="shared" si="3902"/>
        <v>0.12465916924372843</v>
      </c>
      <c r="U3446" s="20">
        <f t="shared" si="3902"/>
        <v>9.9727088994878824E-2</v>
      </c>
    </row>
    <row r="3447" spans="1:21" x14ac:dyDescent="0.2">
      <c r="A3447" s="1" t="s">
        <v>849</v>
      </c>
      <c r="B3447" s="13">
        <v>41339</v>
      </c>
      <c r="C3447" s="12">
        <v>1541.46</v>
      </c>
      <c r="D3447" s="12">
        <v>57940.14</v>
      </c>
      <c r="E3447" s="10">
        <v>1.9671000000000001</v>
      </c>
      <c r="F3447" s="12">
        <v>7.25</v>
      </c>
      <c r="H3447" s="19">
        <f t="shared" si="3854"/>
        <v>6.4098484618769467</v>
      </c>
      <c r="I3447" s="19">
        <f t="shared" si="3855"/>
        <v>3.4223354991140078</v>
      </c>
      <c r="J3447" s="19">
        <f t="shared" si="3856"/>
        <v>1.1571473855755663</v>
      </c>
      <c r="K3447" s="30">
        <f t="shared" si="3851"/>
        <v>0.68446709982280163</v>
      </c>
      <c r="L3447" s="30">
        <f t="shared" si="3852"/>
        <v>0.9257179084604531</v>
      </c>
      <c r="M3447" s="30">
        <f t="shared" si="3849"/>
        <v>1.6101850082832547</v>
      </c>
      <c r="O3447" s="20">
        <f t="shared" si="3857"/>
        <v>3.5556461908539783E-2</v>
      </c>
      <c r="P3447" s="20">
        <f t="shared" si="3858"/>
        <v>6.7769448172994018E-5</v>
      </c>
      <c r="Q3447" s="20">
        <f t="shared" si="3859"/>
        <v>1.485189636374229E-2</v>
      </c>
      <c r="S3447" s="20">
        <f t="shared" ref="S3447:U3447" si="3903">_xlfn.STDEV.S(O3427:O3447)*SQRT(252)</f>
        <v>0.16993199385007374</v>
      </c>
      <c r="T3447" s="20">
        <f t="shared" si="3903"/>
        <v>0.12046512655018479</v>
      </c>
      <c r="U3447" s="20">
        <f t="shared" si="3903"/>
        <v>0.11222018436878577</v>
      </c>
    </row>
    <row r="3448" spans="1:21" x14ac:dyDescent="0.2">
      <c r="A3448" s="1" t="s">
        <v>850</v>
      </c>
      <c r="B3448" s="13">
        <v>41340</v>
      </c>
      <c r="C3448" s="12">
        <v>1544.26</v>
      </c>
      <c r="D3448" s="12">
        <v>58846.81</v>
      </c>
      <c r="E3448" s="10">
        <v>1.9639</v>
      </c>
      <c r="F3448" s="12">
        <v>7.25</v>
      </c>
      <c r="H3448" s="19">
        <f t="shared" si="3854"/>
        <v>6.4116052944976634</v>
      </c>
      <c r="I3448" s="19">
        <f t="shared" si="3855"/>
        <v>3.4758895451860696</v>
      </c>
      <c r="J3448" s="19">
        <f t="shared" si="3856"/>
        <v>1.1573634765667902</v>
      </c>
      <c r="K3448" s="30">
        <f t="shared" si="3851"/>
        <v>0.69517790903721399</v>
      </c>
      <c r="L3448" s="30">
        <f t="shared" si="3852"/>
        <v>0.92589078125343216</v>
      </c>
      <c r="M3448" s="30">
        <f t="shared" si="3849"/>
        <v>1.6210686902906462</v>
      </c>
      <c r="O3448" s="20">
        <f t="shared" si="3857"/>
        <v>1.5648391598639622E-2</v>
      </c>
      <c r="P3448" s="20">
        <f t="shared" si="3858"/>
        <v>1.8674457024014934E-4</v>
      </c>
      <c r="Q3448" s="20">
        <f t="shared" si="3859"/>
        <v>6.75927421470357E-3</v>
      </c>
      <c r="S3448" s="20">
        <f t="shared" ref="S3448:U3448" si="3904">_xlfn.STDEV.S(O3428:O3448)*SQRT(252)</f>
        <v>0.17734768354430142</v>
      </c>
      <c r="T3448" s="20">
        <f t="shared" si="3904"/>
        <v>0.12046591604927627</v>
      </c>
      <c r="U3448" s="20">
        <f t="shared" si="3904"/>
        <v>0.11420210860196046</v>
      </c>
    </row>
    <row r="3449" spans="1:21" x14ac:dyDescent="0.2">
      <c r="A3449" s="1" t="s">
        <v>851</v>
      </c>
      <c r="B3449" s="13">
        <v>41341</v>
      </c>
      <c r="C3449" s="12">
        <v>1551.18</v>
      </c>
      <c r="D3449" s="12">
        <v>58432.75</v>
      </c>
      <c r="E3449" s="10">
        <v>1.9524999999999999</v>
      </c>
      <c r="F3449" s="12">
        <v>7.25</v>
      </c>
      <c r="H3449" s="19">
        <f t="shared" si="3854"/>
        <v>6.4133626086369171</v>
      </c>
      <c r="I3449" s="19">
        <f t="shared" si="3855"/>
        <v>3.4514323685765009</v>
      </c>
      <c r="J3449" s="19">
        <f t="shared" si="3856"/>
        <v>1.155801409283373</v>
      </c>
      <c r="K3449" s="30">
        <f t="shared" si="3851"/>
        <v>0.69028647371530027</v>
      </c>
      <c r="L3449" s="30">
        <f t="shared" si="3852"/>
        <v>0.92464112742669846</v>
      </c>
      <c r="M3449" s="30">
        <f t="shared" si="3849"/>
        <v>1.6149276011419986</v>
      </c>
      <c r="O3449" s="20">
        <f t="shared" si="3857"/>
        <v>-7.0362352691675234E-3</v>
      </c>
      <c r="P3449" s="20">
        <f t="shared" si="3858"/>
        <v>-1.3496773615587765E-3</v>
      </c>
      <c r="Q3449" s="20">
        <f t="shared" si="3859"/>
        <v>-3.7882966868889589E-3</v>
      </c>
      <c r="S3449" s="20">
        <f t="shared" ref="S3449:U3449" si="3905">_xlfn.STDEV.S(O3429:O3449)*SQRT(252)</f>
        <v>0.17566822501698001</v>
      </c>
      <c r="T3449" s="20">
        <f t="shared" si="3905"/>
        <v>0.11796245022858984</v>
      </c>
      <c r="U3449" s="20">
        <f t="shared" si="3905"/>
        <v>0.11129940582990938</v>
      </c>
    </row>
    <row r="3450" spans="1:21" x14ac:dyDescent="0.2">
      <c r="A3450" s="1" t="s">
        <v>852</v>
      </c>
      <c r="B3450" s="13">
        <v>41344</v>
      </c>
      <c r="C3450" s="12">
        <v>1556.22</v>
      </c>
      <c r="D3450" s="12">
        <v>58544.79</v>
      </c>
      <c r="E3450" s="10">
        <v>1.9549000000000001</v>
      </c>
      <c r="F3450" s="12">
        <v>7.25</v>
      </c>
      <c r="H3450" s="19">
        <f t="shared" si="3854"/>
        <v>6.415120404426685</v>
      </c>
      <c r="I3450" s="19">
        <f t="shared" si="3855"/>
        <v>3.4580502067336187</v>
      </c>
      <c r="J3450" s="19">
        <f t="shared" si="3856"/>
        <v>1.1609820886003954</v>
      </c>
      <c r="K3450" s="30">
        <f t="shared" si="3851"/>
        <v>0.69161004134672377</v>
      </c>
      <c r="L3450" s="30">
        <f t="shared" si="3852"/>
        <v>0.92878567088031638</v>
      </c>
      <c r="M3450" s="30">
        <f t="shared" si="3849"/>
        <v>1.6203957122270403</v>
      </c>
      <c r="O3450" s="20">
        <f t="shared" si="3857"/>
        <v>1.9174178863736735E-3</v>
      </c>
      <c r="P3450" s="20">
        <f t="shared" si="3858"/>
        <v>4.4823265272142532E-3</v>
      </c>
      <c r="Q3450" s="20">
        <f t="shared" si="3859"/>
        <v>3.3859790873440598E-3</v>
      </c>
      <c r="S3450" s="20">
        <f t="shared" ref="S3450:U3450" si="3906">_xlfn.STDEV.S(O3430:O3450)*SQRT(252)</f>
        <v>0.17563631578737682</v>
      </c>
      <c r="T3450" s="20">
        <f t="shared" si="3906"/>
        <v>0.11819484106865268</v>
      </c>
      <c r="U3450" s="20">
        <f t="shared" si="3906"/>
        <v>0.11172989386140278</v>
      </c>
    </row>
    <row r="3451" spans="1:21" x14ac:dyDescent="0.2">
      <c r="A3451" s="1" t="s">
        <v>853</v>
      </c>
      <c r="B3451" s="13">
        <v>41345</v>
      </c>
      <c r="C3451" s="12">
        <v>1552.48</v>
      </c>
      <c r="D3451" s="12">
        <v>58208.61</v>
      </c>
      <c r="E3451" s="10">
        <v>1.9581999999999999</v>
      </c>
      <c r="F3451" s="12">
        <v>7.25</v>
      </c>
      <c r="H3451" s="19">
        <f t="shared" si="3854"/>
        <v>6.4168786819989787</v>
      </c>
      <c r="I3451" s="19">
        <f t="shared" si="3855"/>
        <v>3.4381931482575405</v>
      </c>
      <c r="J3451" s="19">
        <f t="shared" si="3856"/>
        <v>1.1601470520550685</v>
      </c>
      <c r="K3451" s="30">
        <f t="shared" si="3851"/>
        <v>0.68763862965150813</v>
      </c>
      <c r="L3451" s="30">
        <f t="shared" si="3852"/>
        <v>0.92811764164405486</v>
      </c>
      <c r="M3451" s="30">
        <f t="shared" si="3849"/>
        <v>1.6157562712955631</v>
      </c>
      <c r="O3451" s="20">
        <f t="shared" si="3857"/>
        <v>-5.7422701490602579E-3</v>
      </c>
      <c r="P3451" s="20">
        <f t="shared" si="3858"/>
        <v>-7.1925015340557064E-4</v>
      </c>
      <c r="Q3451" s="20">
        <f t="shared" si="3859"/>
        <v>-2.8631530535839778E-3</v>
      </c>
      <c r="S3451" s="20">
        <f t="shared" ref="S3451:U3451" si="3907">_xlfn.STDEV.S(O3431:O3451)*SQRT(252)</f>
        <v>0.17679840846692352</v>
      </c>
      <c r="T3451" s="20">
        <f t="shared" si="3907"/>
        <v>0.11821497429794796</v>
      </c>
      <c r="U3451" s="20">
        <f t="shared" si="3907"/>
        <v>0.11233738075421366</v>
      </c>
    </row>
    <row r="3452" spans="1:21" x14ac:dyDescent="0.2">
      <c r="A3452" s="1" t="s">
        <v>854</v>
      </c>
      <c r="B3452" s="13">
        <v>41346</v>
      </c>
      <c r="C3452" s="12">
        <v>1554.52</v>
      </c>
      <c r="D3452" s="12">
        <v>57385.9</v>
      </c>
      <c r="E3452" s="10">
        <v>1.9617</v>
      </c>
      <c r="F3452" s="12">
        <v>7.25</v>
      </c>
      <c r="H3452" s="19">
        <f t="shared" si="3854"/>
        <v>6.4186374414858474</v>
      </c>
      <c r="I3452" s="19">
        <f t="shared" si="3855"/>
        <v>3.3895983461311374</v>
      </c>
      <c r="J3452" s="19">
        <f t="shared" si="3856"/>
        <v>1.1637478363758236</v>
      </c>
      <c r="K3452" s="30">
        <f t="shared" si="3851"/>
        <v>0.67791966922622748</v>
      </c>
      <c r="L3452" s="30">
        <f t="shared" si="3852"/>
        <v>0.93099826910065886</v>
      </c>
      <c r="M3452" s="30">
        <f t="shared" si="3849"/>
        <v>1.6089179383268863</v>
      </c>
      <c r="O3452" s="20">
        <f t="shared" si="3857"/>
        <v>-1.4133819721859009E-2</v>
      </c>
      <c r="P3452" s="20">
        <f t="shared" si="3858"/>
        <v>3.1037309575339123E-3</v>
      </c>
      <c r="Q3452" s="20">
        <f t="shared" si="3859"/>
        <v>-4.2322800103963276E-3</v>
      </c>
      <c r="S3452" s="20">
        <f t="shared" ref="S3452:U3452" si="3908">_xlfn.STDEV.S(O3432:O3452)*SQRT(252)</f>
        <v>0.18328017258908263</v>
      </c>
      <c r="T3452" s="20">
        <f t="shared" si="3908"/>
        <v>0.11842538786834687</v>
      </c>
      <c r="U3452" s="20">
        <f t="shared" si="3908"/>
        <v>0.11349645607623425</v>
      </c>
    </row>
    <row r="3453" spans="1:21" x14ac:dyDescent="0.2">
      <c r="A3453" s="1" t="s">
        <v>855</v>
      </c>
      <c r="B3453" s="13">
        <v>41347</v>
      </c>
      <c r="C3453" s="12">
        <v>1563.23</v>
      </c>
      <c r="D3453" s="12">
        <v>57281.02</v>
      </c>
      <c r="E3453" s="10">
        <v>1.9674</v>
      </c>
      <c r="F3453" s="12">
        <v>7.25</v>
      </c>
      <c r="H3453" s="19">
        <f t="shared" si="3854"/>
        <v>6.4203966830193755</v>
      </c>
      <c r="I3453" s="19">
        <f t="shared" si="3855"/>
        <v>3.3834034258712435</v>
      </c>
      <c r="J3453" s="19">
        <f t="shared" si="3856"/>
        <v>1.1736687158672876</v>
      </c>
      <c r="K3453" s="30">
        <f t="shared" si="3851"/>
        <v>0.67668068517424873</v>
      </c>
      <c r="L3453" s="30">
        <f t="shared" si="3852"/>
        <v>0.93893497269383008</v>
      </c>
      <c r="M3453" s="30">
        <f t="shared" si="3849"/>
        <v>1.6156156578680787</v>
      </c>
      <c r="O3453" s="20">
        <f t="shared" si="3857"/>
        <v>-1.827626646963898E-3</v>
      </c>
      <c r="P3453" s="20">
        <f t="shared" si="3858"/>
        <v>8.5249391503574579E-3</v>
      </c>
      <c r="Q3453" s="20">
        <f t="shared" si="3859"/>
        <v>4.1628720655306761E-3</v>
      </c>
      <c r="S3453" s="20">
        <f t="shared" ref="S3453:U3453" si="3909">_xlfn.STDEV.S(O3433:O3453)*SQRT(252)</f>
        <v>0.18329487948943177</v>
      </c>
      <c r="T3453" s="20">
        <f t="shared" si="3909"/>
        <v>0.12116018862380229</v>
      </c>
      <c r="U3453" s="20">
        <f t="shared" si="3909"/>
        <v>0.11430672754422978</v>
      </c>
    </row>
    <row r="3454" spans="1:21" x14ac:dyDescent="0.2">
      <c r="A3454" s="1" t="s">
        <v>856</v>
      </c>
      <c r="B3454" s="13">
        <v>41348</v>
      </c>
      <c r="C3454" s="12">
        <v>1560.7</v>
      </c>
      <c r="D3454" s="12">
        <v>56869.279999999999</v>
      </c>
      <c r="E3454" s="10">
        <v>1.9745999999999999</v>
      </c>
      <c r="F3454" s="12">
        <v>7.25</v>
      </c>
      <c r="H3454" s="19">
        <f t="shared" si="3854"/>
        <v>6.4221564067316841</v>
      </c>
      <c r="I3454" s="19">
        <f t="shared" si="3855"/>
        <v>3.3590832841110547</v>
      </c>
      <c r="J3454" s="19">
        <f t="shared" si="3856"/>
        <v>1.1760574668195252</v>
      </c>
      <c r="K3454" s="30">
        <f t="shared" si="3851"/>
        <v>0.67181665682221103</v>
      </c>
      <c r="L3454" s="30">
        <f t="shared" si="3852"/>
        <v>0.94084597345562015</v>
      </c>
      <c r="M3454" s="30">
        <f t="shared" si="3849"/>
        <v>1.6126626302778311</v>
      </c>
      <c r="O3454" s="20">
        <f t="shared" si="3857"/>
        <v>-7.1880703241666843E-3</v>
      </c>
      <c r="P3454" s="20">
        <f t="shared" si="3858"/>
        <v>2.0352855281418059E-3</v>
      </c>
      <c r="Q3454" s="20">
        <f t="shared" si="3859"/>
        <v>-1.8278032747864881E-3</v>
      </c>
      <c r="S3454" s="20">
        <f t="shared" ref="S3454:U3454" si="3910">_xlfn.STDEV.S(O3434:O3454)*SQRT(252)</f>
        <v>0.18388617199992918</v>
      </c>
      <c r="T3454" s="20">
        <f t="shared" si="3910"/>
        <v>0.12113180477626015</v>
      </c>
      <c r="U3454" s="20">
        <f t="shared" si="3910"/>
        <v>0.11421519976559562</v>
      </c>
    </row>
    <row r="3455" spans="1:21" x14ac:dyDescent="0.2">
      <c r="A3455" s="1" t="s">
        <v>857</v>
      </c>
      <c r="B3455" s="13">
        <v>41351</v>
      </c>
      <c r="C3455" s="12">
        <v>1552.1</v>
      </c>
      <c r="D3455" s="12">
        <v>56972.959999999999</v>
      </c>
      <c r="E3455" s="10">
        <v>1.9867999999999999</v>
      </c>
      <c r="F3455" s="12">
        <v>7.25</v>
      </c>
      <c r="H3455" s="19">
        <f t="shared" si="3854"/>
        <v>6.4239166127549296</v>
      </c>
      <c r="I3455" s="19">
        <f t="shared" si="3855"/>
        <v>3.365207324276442</v>
      </c>
      <c r="J3455" s="19">
        <f t="shared" si="3856"/>
        <v>1.1768031732278665</v>
      </c>
      <c r="K3455" s="30">
        <f t="shared" si="3851"/>
        <v>0.67304146485528848</v>
      </c>
      <c r="L3455" s="30">
        <f t="shared" si="3852"/>
        <v>0.94144253858229332</v>
      </c>
      <c r="M3455" s="30">
        <f t="shared" si="3849"/>
        <v>1.6144840034375818</v>
      </c>
      <c r="O3455" s="20">
        <f t="shared" si="3857"/>
        <v>1.823128409573771E-3</v>
      </c>
      <c r="P3455" s="20">
        <f t="shared" si="3858"/>
        <v>6.3407310389185234E-4</v>
      </c>
      <c r="Q3455" s="20">
        <f t="shared" si="3859"/>
        <v>1.1294198337299388E-3</v>
      </c>
      <c r="S3455" s="20">
        <f t="shared" ref="S3455:U3455" si="3911">_xlfn.STDEV.S(O3435:O3455)*SQRT(252)</f>
        <v>0.18396405056603024</v>
      </c>
      <c r="T3455" s="20">
        <f t="shared" si="3911"/>
        <v>0.11931418173541909</v>
      </c>
      <c r="U3455" s="20">
        <f t="shared" si="3911"/>
        <v>0.11319457000339039</v>
      </c>
    </row>
    <row r="3456" spans="1:21" x14ac:dyDescent="0.2">
      <c r="A3456" s="1" t="s">
        <v>858</v>
      </c>
      <c r="B3456" s="13">
        <v>41352</v>
      </c>
      <c r="C3456" s="12">
        <v>1548.34</v>
      </c>
      <c r="D3456" s="12">
        <v>56361.24</v>
      </c>
      <c r="E3456" s="10">
        <v>1.9826999999999999</v>
      </c>
      <c r="F3456" s="12">
        <v>7.25</v>
      </c>
      <c r="H3456" s="19">
        <f t="shared" si="3854"/>
        <v>6.425677301221306</v>
      </c>
      <c r="I3456" s="19">
        <f t="shared" si="3855"/>
        <v>3.3290750147666959</v>
      </c>
      <c r="J3456" s="19">
        <f t="shared" si="3856"/>
        <v>1.1715297475206388</v>
      </c>
      <c r="K3456" s="30">
        <f t="shared" si="3851"/>
        <v>0.66581500295333917</v>
      </c>
      <c r="L3456" s="30">
        <f t="shared" si="3852"/>
        <v>0.93722379801651101</v>
      </c>
      <c r="M3456" s="30">
        <f t="shared" si="3849"/>
        <v>1.6030388009698502</v>
      </c>
      <c r="O3456" s="20">
        <f t="shared" si="3857"/>
        <v>-1.07370233177283E-2</v>
      </c>
      <c r="P3456" s="20">
        <f t="shared" si="3858"/>
        <v>-4.4811450437911571E-3</v>
      </c>
      <c r="Q3456" s="20">
        <f t="shared" si="3859"/>
        <v>-7.0890776516597809E-3</v>
      </c>
      <c r="S3456" s="20">
        <f t="shared" ref="S3456:U3456" si="3912">_xlfn.STDEV.S(O3436:O3456)*SQRT(252)</f>
        <v>0.18670429111360737</v>
      </c>
      <c r="T3456" s="20">
        <f t="shared" si="3912"/>
        <v>0.12088105456493946</v>
      </c>
      <c r="U3456" s="20">
        <f t="shared" si="3912"/>
        <v>0.11633253179272834</v>
      </c>
    </row>
    <row r="3457" spans="1:21" x14ac:dyDescent="0.2">
      <c r="A3457" s="1" t="s">
        <v>859</v>
      </c>
      <c r="B3457" s="13">
        <v>41353</v>
      </c>
      <c r="C3457" s="12">
        <v>1558.71</v>
      </c>
      <c r="D3457" s="12">
        <v>56030.03</v>
      </c>
      <c r="E3457" s="10">
        <v>1.9864999999999999</v>
      </c>
      <c r="F3457" s="12">
        <v>7.25</v>
      </c>
      <c r="H3457" s="19">
        <f t="shared" si="3854"/>
        <v>6.4274384722630433</v>
      </c>
      <c r="I3457" s="19">
        <f t="shared" si="3855"/>
        <v>3.3095115180153667</v>
      </c>
      <c r="J3457" s="19">
        <f t="shared" si="3856"/>
        <v>1.1816364292855166</v>
      </c>
      <c r="K3457" s="30">
        <f t="shared" si="3851"/>
        <v>0.66190230360307334</v>
      </c>
      <c r="L3457" s="30">
        <f t="shared" si="3852"/>
        <v>0.94530914342841332</v>
      </c>
      <c r="M3457" s="30">
        <f t="shared" si="3849"/>
        <v>1.6072114470314867</v>
      </c>
      <c r="O3457" s="20">
        <f t="shared" si="3857"/>
        <v>-5.8765563000388044E-3</v>
      </c>
      <c r="P3457" s="20">
        <f t="shared" si="3858"/>
        <v>8.6269100603437732E-3</v>
      </c>
      <c r="Q3457" s="20">
        <f t="shared" si="3859"/>
        <v>2.6029601149466508E-3</v>
      </c>
      <c r="S3457" s="20">
        <f t="shared" ref="S3457:U3457" si="3913">_xlfn.STDEV.S(O3437:O3457)*SQRT(252)</f>
        <v>0.18691197248167618</v>
      </c>
      <c r="T3457" s="20">
        <f t="shared" si="3913"/>
        <v>0.12338341190222438</v>
      </c>
      <c r="U3457" s="20">
        <f t="shared" si="3913"/>
        <v>0.11657142950467922</v>
      </c>
    </row>
    <row r="3458" spans="1:21" x14ac:dyDescent="0.2">
      <c r="A3458" s="1" t="s">
        <v>860</v>
      </c>
      <c r="B3458" s="13">
        <v>41354</v>
      </c>
      <c r="C3458" s="12">
        <v>1545.8</v>
      </c>
      <c r="D3458" s="12">
        <v>55576.67</v>
      </c>
      <c r="E3458" s="10">
        <v>1.9927999999999999</v>
      </c>
      <c r="F3458" s="12">
        <v>7.25</v>
      </c>
      <c r="H3458" s="19">
        <f t="shared" si="3854"/>
        <v>6.4292001260124074</v>
      </c>
      <c r="I3458" s="19">
        <f t="shared" si="3855"/>
        <v>3.2827330183107004</v>
      </c>
      <c r="J3458" s="19">
        <f t="shared" si="3856"/>
        <v>1.1755659491896591</v>
      </c>
      <c r="K3458" s="30">
        <f t="shared" si="3851"/>
        <v>0.65654660366214013</v>
      </c>
      <c r="L3458" s="30">
        <f t="shared" si="3852"/>
        <v>0.94045275935172734</v>
      </c>
      <c r="M3458" s="30">
        <f t="shared" si="3849"/>
        <v>1.5969993630138675</v>
      </c>
      <c r="O3458" s="20">
        <f t="shared" si="3857"/>
        <v>-8.0913752857173504E-3</v>
      </c>
      <c r="P3458" s="20">
        <f t="shared" si="3858"/>
        <v>-5.1373501572967717E-3</v>
      </c>
      <c r="Q3458" s="20">
        <f t="shared" si="3859"/>
        <v>-6.3539144376310031E-3</v>
      </c>
      <c r="S3458" s="20">
        <f t="shared" ref="S3458:U3458" si="3914">_xlfn.STDEV.S(O3438:O3458)*SQRT(252)</f>
        <v>0.17612837988378327</v>
      </c>
      <c r="T3458" s="20">
        <f t="shared" si="3914"/>
        <v>0.11308889380783149</v>
      </c>
      <c r="U3458" s="20">
        <f t="shared" si="3914"/>
        <v>0.10275026036018198</v>
      </c>
    </row>
    <row r="3459" spans="1:21" x14ac:dyDescent="0.2">
      <c r="A3459" s="1" t="s">
        <v>861</v>
      </c>
      <c r="B3459" s="13">
        <v>41355</v>
      </c>
      <c r="C3459" s="12">
        <v>1556.89</v>
      </c>
      <c r="D3459" s="12">
        <v>55243.4</v>
      </c>
      <c r="E3459" s="10">
        <v>2.0123000000000002</v>
      </c>
      <c r="F3459" s="12">
        <v>7.25</v>
      </c>
      <c r="H3459" s="19">
        <f t="shared" si="3854"/>
        <v>6.4309622626016996</v>
      </c>
      <c r="I3459" s="19">
        <f t="shared" si="3855"/>
        <v>3.2630478440638013</v>
      </c>
      <c r="J3459" s="19">
        <f t="shared" si="3856"/>
        <v>1.1955854933942081</v>
      </c>
      <c r="K3459" s="30">
        <f t="shared" si="3851"/>
        <v>0.65260956881276033</v>
      </c>
      <c r="L3459" s="30">
        <f t="shared" si="3852"/>
        <v>0.95646839471536649</v>
      </c>
      <c r="M3459" s="30">
        <f t="shared" si="3849"/>
        <v>1.6090779635281267</v>
      </c>
      <c r="O3459" s="20">
        <f t="shared" si="3857"/>
        <v>-5.996580939448215E-3</v>
      </c>
      <c r="P3459" s="20">
        <f t="shared" si="3858"/>
        <v>1.7029707451418519E-2</v>
      </c>
      <c r="Q3459" s="20">
        <f t="shared" si="3859"/>
        <v>7.5633095378726534E-3</v>
      </c>
      <c r="S3459" s="20">
        <f t="shared" ref="S3459:U3459" si="3915">_xlfn.STDEV.S(O3439:O3459)*SQRT(252)</f>
        <v>0.17717084196911179</v>
      </c>
      <c r="T3459" s="20">
        <f t="shared" si="3915"/>
        <v>0.12450858263462478</v>
      </c>
      <c r="U3459" s="20">
        <f t="shared" si="3915"/>
        <v>0.10527161885236268</v>
      </c>
    </row>
    <row r="3460" spans="1:21" x14ac:dyDescent="0.2">
      <c r="A3460" s="1" t="s">
        <v>862</v>
      </c>
      <c r="B3460" s="13">
        <v>41358</v>
      </c>
      <c r="C3460" s="12">
        <v>1551.69</v>
      </c>
      <c r="D3460" s="12">
        <v>54873.120000000003</v>
      </c>
      <c r="E3460" s="10">
        <v>2.0137</v>
      </c>
      <c r="F3460" s="12">
        <v>7.25</v>
      </c>
      <c r="H3460" s="19">
        <f t="shared" si="3854"/>
        <v>6.4327248821632583</v>
      </c>
      <c r="I3460" s="19">
        <f t="shared" si="3855"/>
        <v>3.2411766095688219</v>
      </c>
      <c r="J3460" s="19">
        <f t="shared" si="3856"/>
        <v>1.1924212636463156</v>
      </c>
      <c r="K3460" s="30">
        <f t="shared" si="3851"/>
        <v>0.64823532191376443</v>
      </c>
      <c r="L3460" s="30">
        <f t="shared" si="3852"/>
        <v>0.95393701091705252</v>
      </c>
      <c r="M3460" s="30">
        <f t="shared" si="3849"/>
        <v>1.6021723328308171</v>
      </c>
      <c r="O3460" s="20">
        <f t="shared" si="3857"/>
        <v>-6.7027011371494361E-3</v>
      </c>
      <c r="P3460" s="20">
        <f t="shared" si="3858"/>
        <v>-2.6465942965813172E-3</v>
      </c>
      <c r="Q3460" s="20">
        <f t="shared" si="3859"/>
        <v>-4.2916694242509656E-3</v>
      </c>
      <c r="S3460" s="20">
        <f t="shared" ref="S3460:U3460" si="3916">_xlfn.STDEV.S(O3440:O3460)*SQRT(252)</f>
        <v>0.17413377656901594</v>
      </c>
      <c r="T3460" s="20">
        <f t="shared" si="3916"/>
        <v>0.12428399759086436</v>
      </c>
      <c r="U3460" s="20">
        <f t="shared" si="3916"/>
        <v>0.10332691918007436</v>
      </c>
    </row>
    <row r="3461" spans="1:21" x14ac:dyDescent="0.2">
      <c r="A3461" s="1" t="s">
        <v>863</v>
      </c>
      <c r="B3461" s="13">
        <v>41359</v>
      </c>
      <c r="C3461" s="12">
        <v>1563.77</v>
      </c>
      <c r="D3461" s="12">
        <v>55671.39</v>
      </c>
      <c r="E3461" s="10">
        <v>2.0084</v>
      </c>
      <c r="F3461" s="12">
        <v>7.25</v>
      </c>
      <c r="H3461" s="19">
        <f t="shared" si="3854"/>
        <v>6.4344879848294587</v>
      </c>
      <c r="I3461" s="19">
        <f t="shared" si="3855"/>
        <v>3.2883278204371034</v>
      </c>
      <c r="J3461" s="19">
        <f t="shared" si="3856"/>
        <v>1.1985414839616457</v>
      </c>
      <c r="K3461" s="30">
        <f t="shared" si="3851"/>
        <v>0.65766556408742072</v>
      </c>
      <c r="L3461" s="30">
        <f t="shared" si="3852"/>
        <v>0.95883318716931665</v>
      </c>
      <c r="M3461" s="30">
        <f t="shared" si="3849"/>
        <v>1.6164987512567373</v>
      </c>
      <c r="O3461" s="20">
        <f t="shared" si="3857"/>
        <v>1.4547559898179685E-2</v>
      </c>
      <c r="P3461" s="20">
        <f t="shared" si="3858"/>
        <v>5.1325991089885559E-3</v>
      </c>
      <c r="Q3461" s="20">
        <f t="shared" si="3859"/>
        <v>8.9418710661464118E-3</v>
      </c>
      <c r="S3461" s="20">
        <f t="shared" ref="S3461:U3461" si="3917">_xlfn.STDEV.S(O3441:O3461)*SQRT(252)</f>
        <v>0.18279588066616184</v>
      </c>
      <c r="T3461" s="20">
        <f t="shared" si="3917"/>
        <v>9.5472288603744015E-2</v>
      </c>
      <c r="U3461" s="20">
        <f t="shared" si="3917"/>
        <v>9.6301951181320997E-2</v>
      </c>
    </row>
    <row r="3462" spans="1:21" x14ac:dyDescent="0.2">
      <c r="A3462" s="1" t="s">
        <v>864</v>
      </c>
      <c r="B3462" s="13">
        <v>41360</v>
      </c>
      <c r="C3462" s="12">
        <v>1562.85</v>
      </c>
      <c r="D3462" s="12">
        <v>56034.29</v>
      </c>
      <c r="E3462" s="10">
        <v>2.0182000000000002</v>
      </c>
      <c r="F3462" s="12">
        <v>7.25</v>
      </c>
      <c r="H3462" s="19">
        <f t="shared" si="3854"/>
        <v>6.4362515707327121</v>
      </c>
      <c r="I3462" s="19">
        <f t="shared" si="3855"/>
        <v>3.309763142350866</v>
      </c>
      <c r="J3462" s="19">
        <f t="shared" si="3856"/>
        <v>1.2036812056386872</v>
      </c>
      <c r="K3462" s="30">
        <f t="shared" si="3851"/>
        <v>0.66195262847017322</v>
      </c>
      <c r="L3462" s="30">
        <f t="shared" si="3852"/>
        <v>0.9629449645109498</v>
      </c>
      <c r="M3462" s="30">
        <f t="shared" si="3849"/>
        <v>1.6248975929811231</v>
      </c>
      <c r="O3462" s="20">
        <f t="shared" si="3857"/>
        <v>6.5186085707578112E-3</v>
      </c>
      <c r="P3462" s="20">
        <f t="shared" si="3858"/>
        <v>4.2883135426006191E-3</v>
      </c>
      <c r="Q3462" s="20">
        <f t="shared" si="3859"/>
        <v>5.1956994818933566E-3</v>
      </c>
      <c r="S3462" s="20">
        <f t="shared" ref="S3462:U3462" si="3918">_xlfn.STDEV.S(O3442:O3462)*SQRT(252)</f>
        <v>0.18311320326269523</v>
      </c>
      <c r="T3462" s="20">
        <f t="shared" si="3918"/>
        <v>8.8415666648598901E-2</v>
      </c>
      <c r="U3462" s="20">
        <f t="shared" si="3918"/>
        <v>9.2224356800791815E-2</v>
      </c>
    </row>
    <row r="3463" spans="1:21" x14ac:dyDescent="0.2">
      <c r="A3463" s="1" t="s">
        <v>865</v>
      </c>
      <c r="B3463" s="13">
        <v>41361</v>
      </c>
      <c r="C3463" s="12">
        <v>1569.19</v>
      </c>
      <c r="D3463" s="12">
        <v>56352.09</v>
      </c>
      <c r="E3463" s="10">
        <v>2.0135000000000001</v>
      </c>
      <c r="F3463" s="12">
        <v>7.25</v>
      </c>
      <c r="H3463" s="19">
        <f t="shared" si="3854"/>
        <v>6.4380156400054647</v>
      </c>
      <c r="I3463" s="19">
        <f t="shared" si="3855"/>
        <v>3.3285345540460809</v>
      </c>
      <c r="J3463" s="19">
        <f t="shared" si="3856"/>
        <v>1.205749654993344</v>
      </c>
      <c r="K3463" s="30">
        <f t="shared" si="3851"/>
        <v>0.66570691080921618</v>
      </c>
      <c r="L3463" s="30">
        <f t="shared" si="3852"/>
        <v>0.9645997239946752</v>
      </c>
      <c r="M3463" s="30">
        <f t="shared" si="3849"/>
        <v>1.6303066348038913</v>
      </c>
      <c r="O3463" s="20">
        <f t="shared" si="3857"/>
        <v>5.6715272023610819E-3</v>
      </c>
      <c r="P3463" s="20">
        <f t="shared" si="3858"/>
        <v>1.7184361980291385E-3</v>
      </c>
      <c r="Q3463" s="20">
        <f t="shared" si="3859"/>
        <v>3.32885090490187E-3</v>
      </c>
      <c r="S3463" s="20">
        <f t="shared" ref="S3463:U3463" si="3919">_xlfn.STDEV.S(O3443:O3463)*SQRT(252)</f>
        <v>0.18309756383252995</v>
      </c>
      <c r="T3463" s="20">
        <f t="shared" si="3919"/>
        <v>8.1853055614322448E-2</v>
      </c>
      <c r="U3463" s="20">
        <f t="shared" si="3919"/>
        <v>8.7872451986226729E-2</v>
      </c>
    </row>
    <row r="3464" spans="1:21" x14ac:dyDescent="0.2">
      <c r="A3464" s="1" t="s">
        <v>866</v>
      </c>
      <c r="B3464" s="13">
        <v>41362</v>
      </c>
      <c r="C3464" s="12">
        <v>1569.19</v>
      </c>
      <c r="D3464" s="12">
        <v>56352.09</v>
      </c>
      <c r="E3464" s="10">
        <v>2.0135000000000001</v>
      </c>
      <c r="F3464" s="12">
        <v>7.25</v>
      </c>
      <c r="H3464" s="19">
        <f t="shared" si="3854"/>
        <v>6.4397801927802005</v>
      </c>
      <c r="I3464" s="19">
        <f t="shared" si="3855"/>
        <v>3.3285345540460809</v>
      </c>
      <c r="J3464" s="19">
        <f t="shared" si="3856"/>
        <v>1.205749654993344</v>
      </c>
      <c r="K3464" s="30">
        <f t="shared" si="3851"/>
        <v>0.66570691080921618</v>
      </c>
      <c r="L3464" s="30">
        <f t="shared" si="3852"/>
        <v>0.9645997239946752</v>
      </c>
      <c r="M3464" s="30">
        <f t="shared" si="3849"/>
        <v>1.6303066348038913</v>
      </c>
      <c r="O3464" s="20">
        <f t="shared" si="3857"/>
        <v>0</v>
      </c>
      <c r="P3464" s="20">
        <f t="shared" si="3858"/>
        <v>0</v>
      </c>
      <c r="Q3464" s="20">
        <f t="shared" si="3859"/>
        <v>0</v>
      </c>
      <c r="S3464" s="20">
        <f t="shared" ref="S3464:U3464" si="3920">_xlfn.STDEV.S(O3444:O3464)*SQRT(252)</f>
        <v>0.18272031514116518</v>
      </c>
      <c r="T3464" s="20">
        <f t="shared" si="3920"/>
        <v>7.9525357759883772E-2</v>
      </c>
      <c r="U3464" s="20">
        <f t="shared" si="3920"/>
        <v>8.7670435471329397E-2</v>
      </c>
    </row>
    <row r="3465" spans="1:21" x14ac:dyDescent="0.2">
      <c r="A3465" s="1" t="s">
        <v>867</v>
      </c>
      <c r="B3465" s="13">
        <v>41365</v>
      </c>
      <c r="C3465" s="12">
        <v>1562.17</v>
      </c>
      <c r="D3465" s="12">
        <v>55902.18</v>
      </c>
      <c r="E3465" s="10">
        <v>2.0183</v>
      </c>
      <c r="F3465" s="12">
        <v>7.25</v>
      </c>
      <c r="H3465" s="19">
        <f t="shared" si="3854"/>
        <v>6.4415452291894395</v>
      </c>
      <c r="I3465" s="19">
        <f t="shared" si="3855"/>
        <v>3.3019598346131218</v>
      </c>
      <c r="J3465" s="19">
        <f t="shared" si="3856"/>
        <v>1.2032170962664763</v>
      </c>
      <c r="K3465" s="30">
        <f t="shared" si="3851"/>
        <v>0.66039196692262436</v>
      </c>
      <c r="L3465" s="30">
        <f t="shared" si="3852"/>
        <v>0.96257367701318108</v>
      </c>
      <c r="M3465" s="30">
        <f t="shared" si="3849"/>
        <v>1.6229656439358053</v>
      </c>
      <c r="O3465" s="20">
        <f t="shared" si="3857"/>
        <v>-7.9839097360895339E-3</v>
      </c>
      <c r="P3465" s="20">
        <f t="shared" si="3858"/>
        <v>-2.10040178438331E-3</v>
      </c>
      <c r="Q3465" s="20">
        <f t="shared" si="3859"/>
        <v>-4.5028283093314636E-3</v>
      </c>
      <c r="S3465" s="20">
        <f t="shared" ref="S3465:U3465" si="3921">_xlfn.STDEV.S(O3445:O3465)*SQRT(252)</f>
        <v>0.18194280273747454</v>
      </c>
      <c r="T3465" s="20">
        <f t="shared" si="3921"/>
        <v>7.9376124986477919E-2</v>
      </c>
      <c r="U3465" s="20">
        <f t="shared" si="3921"/>
        <v>8.9787694783545993E-2</v>
      </c>
    </row>
    <row r="3466" spans="1:21" x14ac:dyDescent="0.2">
      <c r="A3466" s="1" t="s">
        <v>868</v>
      </c>
      <c r="B3466" s="13">
        <v>41366</v>
      </c>
      <c r="C3466" s="12">
        <v>1570.25</v>
      </c>
      <c r="D3466" s="12">
        <v>54889.1</v>
      </c>
      <c r="E3466" s="10">
        <v>2.0175999999999998</v>
      </c>
      <c r="F3466" s="12">
        <v>7.25</v>
      </c>
      <c r="H3466" s="19">
        <f t="shared" si="3854"/>
        <v>6.4433107493657378</v>
      </c>
      <c r="I3466" s="19">
        <f t="shared" si="3855"/>
        <v>3.2421204961606702</v>
      </c>
      <c r="J3466" s="19">
        <f t="shared" si="3856"/>
        <v>1.2090210208387895</v>
      </c>
      <c r="K3466" s="30">
        <f t="shared" si="3851"/>
        <v>0.64842409923213407</v>
      </c>
      <c r="L3466" s="30">
        <f t="shared" si="3852"/>
        <v>0.96721681667103165</v>
      </c>
      <c r="M3466" s="30">
        <f t="shared" ref="M3466:M3529" si="3922">I3466*$M$4+(1-$M$4)*J3466</f>
        <v>1.6156409159031657</v>
      </c>
      <c r="O3466" s="20">
        <f t="shared" si="3857"/>
        <v>-1.8122370183059067E-2</v>
      </c>
      <c r="P3466" s="20">
        <f t="shared" si="3858"/>
        <v>4.823671962709275E-3</v>
      </c>
      <c r="Q3466" s="20">
        <f t="shared" si="3859"/>
        <v>-4.5131750385526415E-3</v>
      </c>
      <c r="S3466" s="20">
        <f t="shared" ref="S3466:U3466" si="3923">_xlfn.STDEV.S(O3446:O3466)*SQRT(252)</f>
        <v>0.1907033032493515</v>
      </c>
      <c r="T3466" s="20">
        <f t="shared" si="3923"/>
        <v>7.9776110431823186E-2</v>
      </c>
      <c r="U3466" s="20">
        <f t="shared" si="3923"/>
        <v>9.1594913905348588E-2</v>
      </c>
    </row>
    <row r="3467" spans="1:21" x14ac:dyDescent="0.2">
      <c r="A3467" s="1" t="s">
        <v>869</v>
      </c>
      <c r="B3467" s="13">
        <v>41367</v>
      </c>
      <c r="C3467" s="12">
        <v>1553.69</v>
      </c>
      <c r="D3467" s="12">
        <v>55562.74</v>
      </c>
      <c r="E3467" s="10">
        <v>2.0236000000000001</v>
      </c>
      <c r="F3467" s="12">
        <v>7.25</v>
      </c>
      <c r="H3467" s="19">
        <f t="shared" si="3854"/>
        <v>6.445076753441688</v>
      </c>
      <c r="I3467" s="19">
        <f t="shared" si="3855"/>
        <v>3.2819102185469671</v>
      </c>
      <c r="J3467" s="19">
        <f t="shared" si="3856"/>
        <v>1.1998280803386179</v>
      </c>
      <c r="K3467" s="30">
        <f t="shared" ref="K3467:K3530" si="3924">I3467*$M$4</f>
        <v>0.65638204370939346</v>
      </c>
      <c r="L3467" s="30">
        <f t="shared" ref="L3467:L3530" si="3925">J3467*(1-$M$4)</f>
        <v>0.95986246427089439</v>
      </c>
      <c r="M3467" s="30">
        <f t="shared" si="3922"/>
        <v>1.6162445079802878</v>
      </c>
      <c r="O3467" s="20">
        <f t="shared" si="3857"/>
        <v>1.2272746319396788E-2</v>
      </c>
      <c r="P3467" s="20">
        <f t="shared" si="3858"/>
        <v>-7.6036233793468355E-3</v>
      </c>
      <c r="Q3467" s="20">
        <f t="shared" si="3859"/>
        <v>3.7359296312744483E-4</v>
      </c>
      <c r="S3467" s="20">
        <f t="shared" ref="S3467:U3467" si="3926">_xlfn.STDEV.S(O3447:O3467)*SQRT(252)</f>
        <v>0.1936821775589323</v>
      </c>
      <c r="T3467" s="20">
        <f t="shared" si="3926"/>
        <v>8.6699281037188103E-2</v>
      </c>
      <c r="U3467" s="20">
        <f t="shared" si="3926"/>
        <v>9.0852265336035423E-2</v>
      </c>
    </row>
    <row r="3468" spans="1:21" x14ac:dyDescent="0.2">
      <c r="A3468" s="1" t="s">
        <v>870</v>
      </c>
      <c r="B3468" s="13">
        <v>41368</v>
      </c>
      <c r="C3468" s="12">
        <v>1559.98</v>
      </c>
      <c r="D3468" s="12">
        <v>54648.15</v>
      </c>
      <c r="E3468" s="10">
        <v>2.0198</v>
      </c>
      <c r="F3468" s="12">
        <v>7.25</v>
      </c>
      <c r="H3468" s="19">
        <f t="shared" ref="H3468:H3531" si="3927">H3467*(1+(F3468-0.1)/100)^(1/252)</f>
        <v>6.4468432415499191</v>
      </c>
      <c r="I3468" s="19">
        <f t="shared" ref="H3468:I3531" si="3928">(D3468/D3467*I3467)</f>
        <v>3.2278883638511608</v>
      </c>
      <c r="J3468" s="19">
        <f t="shared" ref="J3468:J3531" si="3929">((C3468*E3468)/(C3467*E3467))*J3467</f>
        <v>1.2024232879289964</v>
      </c>
      <c r="K3468" s="30">
        <f t="shared" si="3924"/>
        <v>0.64557767277023226</v>
      </c>
      <c r="L3468" s="30">
        <f t="shared" si="3925"/>
        <v>0.96193863034319715</v>
      </c>
      <c r="M3468" s="30">
        <f t="shared" si="3922"/>
        <v>1.6075163031134294</v>
      </c>
      <c r="O3468" s="20">
        <f t="shared" ref="O3468:O3531" si="3930">I3468/I3467-1</f>
        <v>-1.6460491329261195E-2</v>
      </c>
      <c r="P3468" s="20">
        <f t="shared" ref="P3468:P3531" si="3931">J3468/J3467-1</f>
        <v>2.1629828747182778E-3</v>
      </c>
      <c r="Q3468" s="20">
        <f t="shared" ref="Q3468:Q3531" si="3932">M3468/M3467-1</f>
        <v>-5.4002997837038214E-3</v>
      </c>
      <c r="S3468" s="20">
        <f t="shared" ref="S3468:U3468" si="3933">_xlfn.STDEV.S(O3448:O3468)*SQRT(252)</f>
        <v>0.15176078866023918</v>
      </c>
      <c r="T3468" s="20">
        <f t="shared" si="3933"/>
        <v>8.6492539428109597E-2</v>
      </c>
      <c r="U3468" s="20">
        <f t="shared" si="3933"/>
        <v>7.7806884002978499E-2</v>
      </c>
    </row>
    <row r="3469" spans="1:21" x14ac:dyDescent="0.2">
      <c r="A3469" s="1" t="s">
        <v>871</v>
      </c>
      <c r="B3469" s="13">
        <v>41369</v>
      </c>
      <c r="C3469" s="12">
        <v>1553.28</v>
      </c>
      <c r="D3469" s="12">
        <v>55050.6</v>
      </c>
      <c r="E3469" s="10">
        <v>2.0032000000000001</v>
      </c>
      <c r="F3469" s="12">
        <v>7.25</v>
      </c>
      <c r="H3469" s="19">
        <f t="shared" si="3927"/>
        <v>6.4486102138230956</v>
      </c>
      <c r="I3469" s="19">
        <f t="shared" si="3928"/>
        <v>3.2516597755463761</v>
      </c>
      <c r="J3469" s="19">
        <f t="shared" si="3929"/>
        <v>1.1874191327888994</v>
      </c>
      <c r="K3469" s="30">
        <f t="shared" si="3924"/>
        <v>0.65033195510927522</v>
      </c>
      <c r="L3469" s="30">
        <f t="shared" si="3925"/>
        <v>0.94993530623111955</v>
      </c>
      <c r="M3469" s="30">
        <f t="shared" si="3922"/>
        <v>1.6002672613403948</v>
      </c>
      <c r="O3469" s="20">
        <f t="shared" si="3930"/>
        <v>7.3643847046971356E-3</v>
      </c>
      <c r="P3469" s="20">
        <f t="shared" si="3931"/>
        <v>-1.2478263928121014E-2</v>
      </c>
      <c r="Q3469" s="20">
        <f t="shared" si="3932"/>
        <v>-4.5094670324616892E-3</v>
      </c>
      <c r="S3469" s="20">
        <f t="shared" ref="S3469:U3469" si="3934">_xlfn.STDEV.S(O3449:O3469)*SQRT(252)</f>
        <v>0.1414797877530759</v>
      </c>
      <c r="T3469" s="20">
        <f t="shared" si="3934"/>
        <v>9.9672102849487118E-2</v>
      </c>
      <c r="U3469" s="20">
        <f t="shared" si="3934"/>
        <v>7.5093908642589025E-2</v>
      </c>
    </row>
    <row r="3470" spans="1:21" x14ac:dyDescent="0.2">
      <c r="A3470" s="1" t="s">
        <v>872</v>
      </c>
      <c r="B3470" s="13">
        <v>41372</v>
      </c>
      <c r="C3470" s="12">
        <v>1563.07</v>
      </c>
      <c r="D3470" s="12">
        <v>55092.31</v>
      </c>
      <c r="E3470" s="10">
        <v>1.99</v>
      </c>
      <c r="F3470" s="12">
        <v>7.25</v>
      </c>
      <c r="H3470" s="19">
        <f t="shared" si="3927"/>
        <v>6.4503776703939195</v>
      </c>
      <c r="I3470" s="19">
        <f t="shared" si="3928"/>
        <v>3.254123449497941</v>
      </c>
      <c r="J3470" s="19">
        <f t="shared" si="3929"/>
        <v>1.1870294250003088</v>
      </c>
      <c r="K3470" s="30">
        <f t="shared" si="3924"/>
        <v>0.65082468989958819</v>
      </c>
      <c r="L3470" s="30">
        <f t="shared" si="3925"/>
        <v>0.94962354000024707</v>
      </c>
      <c r="M3470" s="30">
        <f t="shared" si="3922"/>
        <v>1.6004482298998353</v>
      </c>
      <c r="O3470" s="20">
        <f t="shared" si="3930"/>
        <v>7.5766658310705282E-4</v>
      </c>
      <c r="P3470" s="20">
        <f t="shared" si="3931"/>
        <v>-3.2819732967859228E-4</v>
      </c>
      <c r="Q3470" s="20">
        <f t="shared" si="3932"/>
        <v>1.1308645987595511E-4</v>
      </c>
      <c r="S3470" s="20">
        <f t="shared" ref="S3470:U3470" si="3935">_xlfn.STDEV.S(O3450:O3470)*SQRT(252)</f>
        <v>0.14134624768780993</v>
      </c>
      <c r="T3470" s="20">
        <f t="shared" si="3935"/>
        <v>9.940009715260327E-2</v>
      </c>
      <c r="U3470" s="20">
        <f t="shared" si="3935"/>
        <v>7.422059616796188E-2</v>
      </c>
    </row>
    <row r="3471" spans="1:21" x14ac:dyDescent="0.2">
      <c r="A3471" s="1" t="s">
        <v>873</v>
      </c>
      <c r="B3471" s="13">
        <v>41373</v>
      </c>
      <c r="C3471" s="12">
        <v>1568.61</v>
      </c>
      <c r="D3471" s="12">
        <v>55912.04</v>
      </c>
      <c r="E3471" s="10">
        <v>1.9858</v>
      </c>
      <c r="F3471" s="12">
        <v>7.25</v>
      </c>
      <c r="H3471" s="19">
        <f t="shared" si="3927"/>
        <v>6.4521456113951281</v>
      </c>
      <c r="I3471" s="19">
        <f t="shared" si="3928"/>
        <v>3.3025422327229852</v>
      </c>
      <c r="J3471" s="19">
        <f t="shared" si="3929"/>
        <v>1.1887224539998331</v>
      </c>
      <c r="K3471" s="30">
        <f t="shared" si="3924"/>
        <v>0.66050844654459706</v>
      </c>
      <c r="L3471" s="30">
        <f t="shared" si="3925"/>
        <v>0.95097796319986649</v>
      </c>
      <c r="M3471" s="30">
        <f t="shared" si="3922"/>
        <v>1.6114864097444634</v>
      </c>
      <c r="O3471" s="20">
        <f t="shared" si="3930"/>
        <v>1.4879209094699419E-2</v>
      </c>
      <c r="P3471" s="20">
        <f t="shared" si="3931"/>
        <v>1.4262738259616103E-3</v>
      </c>
      <c r="Q3471" s="20">
        <f t="shared" si="3932"/>
        <v>6.8969302714145808E-3</v>
      </c>
      <c r="S3471" s="20">
        <f t="shared" ref="S3471:U3471" si="3936">_xlfn.STDEV.S(O3451:O3471)*SQRT(252)</f>
        <v>0.15337255075969344</v>
      </c>
      <c r="T3471" s="20">
        <f t="shared" si="3936"/>
        <v>9.8724483015870695E-2</v>
      </c>
      <c r="U3471" s="20">
        <f t="shared" si="3936"/>
        <v>7.7415843274571433E-2</v>
      </c>
    </row>
    <row r="3472" spans="1:21" x14ac:dyDescent="0.2">
      <c r="A3472" s="1" t="s">
        <v>874</v>
      </c>
      <c r="B3472" s="13">
        <v>41374</v>
      </c>
      <c r="C3472" s="12">
        <v>1587.73</v>
      </c>
      <c r="D3472" s="12">
        <v>56186.559999999998</v>
      </c>
      <c r="E3472" s="10">
        <v>1.9806999999999999</v>
      </c>
      <c r="F3472" s="12">
        <v>7.25</v>
      </c>
      <c r="H3472" s="19">
        <f t="shared" si="3927"/>
        <v>6.4539140369594961</v>
      </c>
      <c r="I3472" s="19">
        <f t="shared" si="3928"/>
        <v>3.3187572356763222</v>
      </c>
      <c r="J3472" s="19">
        <f t="shared" si="3929"/>
        <v>1.2001218227808015</v>
      </c>
      <c r="K3472" s="30">
        <f t="shared" si="3924"/>
        <v>0.66375144713526446</v>
      </c>
      <c r="L3472" s="30">
        <f t="shared" si="3925"/>
        <v>0.96009745822464121</v>
      </c>
      <c r="M3472" s="30">
        <f t="shared" si="3922"/>
        <v>1.6238489053599057</v>
      </c>
      <c r="O3472" s="20">
        <f t="shared" si="3930"/>
        <v>4.9098548362749295E-3</v>
      </c>
      <c r="P3472" s="20">
        <f t="shared" si="3931"/>
        <v>9.5895965812806683E-3</v>
      </c>
      <c r="Q3472" s="20">
        <f t="shared" si="3932"/>
        <v>7.6714861141164992E-3</v>
      </c>
      <c r="S3472" s="20">
        <f t="shared" ref="S3472:U3472" si="3937">_xlfn.STDEV.S(O3452:O3472)*SQRT(252)</f>
        <v>0.15465738511961916</v>
      </c>
      <c r="T3472" s="20">
        <f t="shared" si="3937"/>
        <v>0.10265426459273701</v>
      </c>
      <c r="U3472" s="20">
        <f t="shared" si="3937"/>
        <v>8.1434341111700254E-2</v>
      </c>
    </row>
    <row r="3473" spans="1:21" x14ac:dyDescent="0.2">
      <c r="A3473" s="1" t="s">
        <v>875</v>
      </c>
      <c r="B3473" s="13">
        <v>41375</v>
      </c>
      <c r="C3473" s="12">
        <v>1593.37</v>
      </c>
      <c r="D3473" s="12">
        <v>55400.91</v>
      </c>
      <c r="E3473" s="10">
        <v>1.9734</v>
      </c>
      <c r="F3473" s="12">
        <v>7.25</v>
      </c>
      <c r="H3473" s="19">
        <f t="shared" si="3927"/>
        <v>6.4556829472198345</v>
      </c>
      <c r="I3473" s="19">
        <f t="shared" si="3928"/>
        <v>3.272351447135271</v>
      </c>
      <c r="J3473" s="19">
        <f t="shared" si="3929"/>
        <v>1.1999461051708817</v>
      </c>
      <c r="K3473" s="30">
        <f t="shared" si="3924"/>
        <v>0.65447028942705421</v>
      </c>
      <c r="L3473" s="30">
        <f t="shared" si="3925"/>
        <v>0.95995688413670544</v>
      </c>
      <c r="M3473" s="30">
        <f t="shared" si="3922"/>
        <v>1.6144271735637596</v>
      </c>
      <c r="O3473" s="20">
        <f t="shared" si="3930"/>
        <v>-1.3982881315389162E-2</v>
      </c>
      <c r="P3473" s="20">
        <f t="shared" si="3931"/>
        <v>-1.4641647754776166E-4</v>
      </c>
      <c r="Q3473" s="20">
        <f t="shared" si="3932"/>
        <v>-5.8020988067593038E-3</v>
      </c>
      <c r="S3473" s="20">
        <f t="shared" ref="S3473:U3473" si="3938">_xlfn.STDEV.S(O3453:O3473)*SQRT(252)</f>
        <v>0.15450451918716246</v>
      </c>
      <c r="T3473" s="20">
        <f t="shared" si="3938"/>
        <v>0.10268549166147242</v>
      </c>
      <c r="U3473" s="20">
        <f t="shared" si="3938"/>
        <v>8.2694971793375857E-2</v>
      </c>
    </row>
    <row r="3474" spans="1:21" x14ac:dyDescent="0.2">
      <c r="A3474" s="1" t="s">
        <v>876</v>
      </c>
      <c r="B3474" s="13">
        <v>41376</v>
      </c>
      <c r="C3474" s="12">
        <v>1588.85</v>
      </c>
      <c r="D3474" s="12">
        <v>54962.65</v>
      </c>
      <c r="E3474" s="10">
        <v>1.9758</v>
      </c>
      <c r="F3474" s="12">
        <v>7.25</v>
      </c>
      <c r="H3474" s="19">
        <f t="shared" si="3927"/>
        <v>6.45745234230899</v>
      </c>
      <c r="I3474" s="19">
        <f t="shared" si="3928"/>
        <v>3.2464648552864817</v>
      </c>
      <c r="J3474" s="19">
        <f t="shared" si="3929"/>
        <v>1.1979973571007221</v>
      </c>
      <c r="K3474" s="30">
        <f t="shared" si="3924"/>
        <v>0.64929297105729633</v>
      </c>
      <c r="L3474" s="30">
        <f t="shared" si="3925"/>
        <v>0.95839788568057771</v>
      </c>
      <c r="M3474" s="30">
        <f t="shared" si="3922"/>
        <v>1.607690856737874</v>
      </c>
      <c r="O3474" s="20">
        <f t="shared" si="3930"/>
        <v>-7.9107003838023715E-3</v>
      </c>
      <c r="P3474" s="20">
        <f t="shared" si="3931"/>
        <v>-1.6240296641341079E-3</v>
      </c>
      <c r="Q3474" s="20">
        <f t="shared" si="3932"/>
        <v>-4.1725739854933108E-3</v>
      </c>
      <c r="S3474" s="20">
        <f t="shared" ref="S3474:U3474" si="3939">_xlfn.STDEV.S(O3454:O3474)*SQRT(252)</f>
        <v>0.15603212482152623</v>
      </c>
      <c r="T3474" s="20">
        <f t="shared" si="3939"/>
        <v>9.9892169190101368E-2</v>
      </c>
      <c r="U3474" s="20">
        <f t="shared" si="3939"/>
        <v>8.267222222887699E-2</v>
      </c>
    </row>
    <row r="3475" spans="1:21" x14ac:dyDescent="0.2">
      <c r="A3475" s="1" t="s">
        <v>877</v>
      </c>
      <c r="B3475" s="13">
        <v>41379</v>
      </c>
      <c r="C3475" s="12">
        <v>1552.36</v>
      </c>
      <c r="D3475" s="12">
        <v>52949.93</v>
      </c>
      <c r="E3475" s="10">
        <v>1.9786999999999999</v>
      </c>
      <c r="F3475" s="12">
        <v>7.25</v>
      </c>
      <c r="H3475" s="19">
        <f t="shared" si="3927"/>
        <v>6.4592222223598466</v>
      </c>
      <c r="I3475" s="19">
        <f t="shared" si="3928"/>
        <v>3.1275800354400549</v>
      </c>
      <c r="J3475" s="19">
        <f t="shared" si="3929"/>
        <v>1.1722017839089687</v>
      </c>
      <c r="K3475" s="30">
        <f t="shared" si="3924"/>
        <v>0.62551600708801103</v>
      </c>
      <c r="L3475" s="30">
        <f t="shared" si="3925"/>
        <v>0.93776142712717503</v>
      </c>
      <c r="M3475" s="30">
        <f t="shared" si="3922"/>
        <v>1.5632774342151861</v>
      </c>
      <c r="O3475" s="20">
        <f t="shared" si="3930"/>
        <v>-3.6619777248731666E-2</v>
      </c>
      <c r="P3475" s="20">
        <f t="shared" si="3931"/>
        <v>-2.1532245491911128E-2</v>
      </c>
      <c r="Q3475" s="20">
        <f t="shared" si="3932"/>
        <v>-2.7625598750251168E-2</v>
      </c>
      <c r="S3475" s="20">
        <f t="shared" ref="S3475:U3475" si="3940">_xlfn.STDEV.S(O3455:O3475)*SQRT(252)</f>
        <v>0.19659188784149098</v>
      </c>
      <c r="T3475" s="20">
        <f t="shared" si="3940"/>
        <v>0.12659588850397221</v>
      </c>
      <c r="U3475" s="20">
        <f t="shared" si="3940"/>
        <v>0.12595815085704307</v>
      </c>
    </row>
    <row r="3476" spans="1:21" x14ac:dyDescent="0.2">
      <c r="A3476" s="1" t="s">
        <v>878</v>
      </c>
      <c r="B3476" s="13">
        <v>41380</v>
      </c>
      <c r="C3476" s="12">
        <v>1574.57</v>
      </c>
      <c r="D3476" s="12">
        <v>53990.83</v>
      </c>
      <c r="E3476" s="10">
        <v>1.99</v>
      </c>
      <c r="F3476" s="12">
        <v>7.25</v>
      </c>
      <c r="H3476" s="19">
        <f t="shared" si="3927"/>
        <v>6.4609925875053236</v>
      </c>
      <c r="I3476" s="19">
        <f t="shared" si="3928"/>
        <v>3.1890626107501556</v>
      </c>
      <c r="J3476" s="19">
        <f t="shared" si="3929"/>
        <v>1.1957627756419971</v>
      </c>
      <c r="K3476" s="30">
        <f t="shared" si="3924"/>
        <v>0.63781252215003115</v>
      </c>
      <c r="L3476" s="30">
        <f t="shared" si="3925"/>
        <v>0.95661022051359768</v>
      </c>
      <c r="M3476" s="30">
        <f t="shared" si="3922"/>
        <v>1.5944227426636288</v>
      </c>
      <c r="O3476" s="20">
        <f t="shared" si="3930"/>
        <v>1.965819407126701E-2</v>
      </c>
      <c r="P3476" s="20">
        <f t="shared" si="3931"/>
        <v>2.0099774677410087E-2</v>
      </c>
      <c r="Q3476" s="20">
        <f t="shared" si="3932"/>
        <v>1.9923084518953971E-2</v>
      </c>
      <c r="S3476" s="20">
        <f t="shared" ref="S3476:U3476" si="3941">_xlfn.STDEV.S(O3456:O3476)*SQRT(252)</f>
        <v>0.21160674097501198</v>
      </c>
      <c r="T3476" s="20">
        <f t="shared" si="3941"/>
        <v>0.14472842662883412</v>
      </c>
      <c r="U3476" s="20">
        <f t="shared" si="3941"/>
        <v>0.14603200067454858</v>
      </c>
    </row>
    <row r="3477" spans="1:21" x14ac:dyDescent="0.2">
      <c r="A3477" s="1" t="s">
        <v>879</v>
      </c>
      <c r="B3477" s="13">
        <v>41381</v>
      </c>
      <c r="C3477" s="12">
        <v>1552.01</v>
      </c>
      <c r="D3477" s="12">
        <v>52881.96</v>
      </c>
      <c r="E3477" s="10">
        <v>1.9936</v>
      </c>
      <c r="F3477" s="12">
        <v>7.25</v>
      </c>
      <c r="H3477" s="19">
        <f t="shared" si="3927"/>
        <v>6.4627634378783778</v>
      </c>
      <c r="I3477" s="19">
        <f t="shared" si="3928"/>
        <v>3.1235652687536994</v>
      </c>
      <c r="J3477" s="19">
        <f t="shared" si="3929"/>
        <v>1.1807624153211607</v>
      </c>
      <c r="K3477" s="30">
        <f t="shared" si="3924"/>
        <v>0.62471305375073993</v>
      </c>
      <c r="L3477" s="30">
        <f t="shared" si="3925"/>
        <v>0.94460993225692858</v>
      </c>
      <c r="M3477" s="30">
        <f t="shared" si="3922"/>
        <v>1.5693229860076685</v>
      </c>
      <c r="O3477" s="20">
        <f t="shared" si="3930"/>
        <v>-2.0538117306216686E-2</v>
      </c>
      <c r="P3477" s="20">
        <f t="shared" si="3931"/>
        <v>-1.2544595488668597E-2</v>
      </c>
      <c r="Q3477" s="20">
        <f t="shared" si="3932"/>
        <v>-1.5742221924173516E-2</v>
      </c>
      <c r="S3477" s="20">
        <f t="shared" ref="S3477:U3477" si="3942">_xlfn.STDEV.S(O3457:O3477)*SQRT(252)</f>
        <v>0.21902418817610997</v>
      </c>
      <c r="T3477" s="20">
        <f t="shared" si="3942"/>
        <v>0.15099624139693432</v>
      </c>
      <c r="U3477" s="20">
        <f t="shared" si="3942"/>
        <v>0.15378146095900994</v>
      </c>
    </row>
    <row r="3478" spans="1:21" x14ac:dyDescent="0.2">
      <c r="A3478" s="1" t="s">
        <v>880</v>
      </c>
      <c r="B3478" s="13">
        <v>41382</v>
      </c>
      <c r="C3478" s="12">
        <v>1541.61</v>
      </c>
      <c r="D3478" s="12">
        <v>53165.91</v>
      </c>
      <c r="E3478" s="10">
        <v>2.0148999999999999</v>
      </c>
      <c r="F3478" s="12">
        <v>7.5</v>
      </c>
      <c r="H3478" s="19">
        <f t="shared" si="3927"/>
        <v>6.4645945569864978</v>
      </c>
      <c r="I3478" s="19">
        <f t="shared" si="3928"/>
        <v>3.14033727111637</v>
      </c>
      <c r="J3478" s="19">
        <f t="shared" si="3929"/>
        <v>1.1853810938885105</v>
      </c>
      <c r="K3478" s="30">
        <f t="shared" si="3924"/>
        <v>0.62806745422327404</v>
      </c>
      <c r="L3478" s="30">
        <f t="shared" si="3925"/>
        <v>0.94830487511080852</v>
      </c>
      <c r="M3478" s="30">
        <f t="shared" si="3922"/>
        <v>1.5763723293340826</v>
      </c>
      <c r="O3478" s="20">
        <f t="shared" si="3930"/>
        <v>5.3695059714127247E-3</v>
      </c>
      <c r="P3478" s="20">
        <f t="shared" si="3931"/>
        <v>3.9116070323881313E-3</v>
      </c>
      <c r="Q3478" s="20">
        <f t="shared" si="3932"/>
        <v>4.4919646173968708E-3</v>
      </c>
      <c r="S3478" s="20">
        <f t="shared" ref="S3478:U3478" si="3943">_xlfn.STDEV.S(O3458:O3478)*SQRT(252)</f>
        <v>0.22058240395979353</v>
      </c>
      <c r="T3478" s="20">
        <f t="shared" si="3943"/>
        <v>0.1486308297926795</v>
      </c>
      <c r="U3478" s="20">
        <f t="shared" si="3943"/>
        <v>0.15447164520304082</v>
      </c>
    </row>
    <row r="3479" spans="1:21" x14ac:dyDescent="0.2">
      <c r="A3479" s="1" t="s">
        <v>881</v>
      </c>
      <c r="B3479" s="13">
        <v>41383</v>
      </c>
      <c r="C3479" s="12">
        <v>1555.25</v>
      </c>
      <c r="D3479" s="12">
        <v>53928.92</v>
      </c>
      <c r="E3479" s="10">
        <v>2.0087000000000002</v>
      </c>
      <c r="F3479" s="12">
        <v>7.5</v>
      </c>
      <c r="H3479" s="19">
        <f t="shared" si="3927"/>
        <v>6.4664261949124917</v>
      </c>
      <c r="I3479" s="19">
        <f t="shared" si="3928"/>
        <v>3.1854057885410598</v>
      </c>
      <c r="J3479" s="19">
        <f t="shared" si="3929"/>
        <v>1.1921894385040344</v>
      </c>
      <c r="K3479" s="30">
        <f t="shared" si="3924"/>
        <v>0.63708115770821205</v>
      </c>
      <c r="L3479" s="30">
        <f t="shared" si="3925"/>
        <v>0.95375155080322749</v>
      </c>
      <c r="M3479" s="30">
        <f t="shared" si="3922"/>
        <v>1.5908327085114395</v>
      </c>
      <c r="O3479" s="20">
        <f t="shared" si="3930"/>
        <v>1.4351489516496452E-2</v>
      </c>
      <c r="P3479" s="20">
        <f t="shared" si="3931"/>
        <v>5.7435913653640647E-3</v>
      </c>
      <c r="Q3479" s="20">
        <f t="shared" si="3932"/>
        <v>9.173200333620235E-3</v>
      </c>
      <c r="S3479" s="20">
        <f t="shared" ref="S3479:U3479" si="3944">_xlfn.STDEV.S(O3459:O3479)*SQRT(252)</f>
        <v>0.22689992109716728</v>
      </c>
      <c r="T3479" s="20">
        <f t="shared" si="3944"/>
        <v>0.14849388928335433</v>
      </c>
      <c r="U3479" s="20">
        <f t="shared" si="3944"/>
        <v>0.15688053782780298</v>
      </c>
    </row>
    <row r="3480" spans="1:21" x14ac:dyDescent="0.2">
      <c r="A3480" s="1" t="s">
        <v>882</v>
      </c>
      <c r="B3480" s="13">
        <v>41386</v>
      </c>
      <c r="C3480" s="12">
        <v>1562.5</v>
      </c>
      <c r="D3480" s="12">
        <v>54297.73</v>
      </c>
      <c r="E3480" s="10">
        <v>2.0150999999999999</v>
      </c>
      <c r="F3480" s="12">
        <v>7.5</v>
      </c>
      <c r="H3480" s="19">
        <f t="shared" si="3927"/>
        <v>6.4682583518033585</v>
      </c>
      <c r="I3480" s="19">
        <f t="shared" si="3928"/>
        <v>3.2071901949202686</v>
      </c>
      <c r="J3480" s="19">
        <f t="shared" si="3929"/>
        <v>1.2015631744364392</v>
      </c>
      <c r="K3480" s="30">
        <f t="shared" si="3924"/>
        <v>0.64143803898405372</v>
      </c>
      <c r="L3480" s="30">
        <f t="shared" si="3925"/>
        <v>0.96125053954915141</v>
      </c>
      <c r="M3480" s="30">
        <f t="shared" si="3922"/>
        <v>1.602688578533205</v>
      </c>
      <c r="O3480" s="20">
        <f t="shared" si="3930"/>
        <v>6.8388167239397113E-3</v>
      </c>
      <c r="P3480" s="20">
        <f t="shared" si="3931"/>
        <v>7.8626228598090986E-3</v>
      </c>
      <c r="Q3480" s="20">
        <f t="shared" si="3932"/>
        <v>7.4526189701362711E-3</v>
      </c>
      <c r="S3480" s="20">
        <f t="shared" ref="S3480:U3480" si="3945">_xlfn.STDEV.S(O3460:O3480)*SQRT(252)</f>
        <v>0.22793083386351162</v>
      </c>
      <c r="T3480" s="20">
        <f t="shared" si="3945"/>
        <v>0.13888473709674048</v>
      </c>
      <c r="U3480" s="20">
        <f t="shared" si="3945"/>
        <v>0.1568125301355382</v>
      </c>
    </row>
    <row r="3481" spans="1:21" x14ac:dyDescent="0.2">
      <c r="A3481" s="1" t="s">
        <v>883</v>
      </c>
      <c r="B3481" s="13">
        <v>41387</v>
      </c>
      <c r="C3481" s="12">
        <v>1578.78</v>
      </c>
      <c r="D3481" s="12">
        <v>54884.75</v>
      </c>
      <c r="E3481" s="10">
        <v>2.0167000000000002</v>
      </c>
      <c r="F3481" s="12">
        <v>7.5</v>
      </c>
      <c r="H3481" s="19">
        <f t="shared" si="3927"/>
        <v>6.4700910278061388</v>
      </c>
      <c r="I3481" s="19">
        <f t="shared" si="3928"/>
        <v>3.2418635558180831</v>
      </c>
      <c r="J3481" s="19">
        <f t="shared" si="3929"/>
        <v>1.2150464893561093</v>
      </c>
      <c r="K3481" s="30">
        <f t="shared" si="3924"/>
        <v>0.64837271116361661</v>
      </c>
      <c r="L3481" s="30">
        <f t="shared" si="3925"/>
        <v>0.97203719148488743</v>
      </c>
      <c r="M3481" s="30">
        <f t="shared" si="3922"/>
        <v>1.6204099026485039</v>
      </c>
      <c r="O3481" s="20">
        <f t="shared" si="3930"/>
        <v>1.0811133356771974E-2</v>
      </c>
      <c r="P3481" s="20">
        <f t="shared" si="3931"/>
        <v>1.1221478159892939E-2</v>
      </c>
      <c r="Q3481" s="20">
        <f t="shared" si="3932"/>
        <v>1.105724739831726E-2</v>
      </c>
      <c r="S3481" s="20">
        <f t="shared" ref="S3481:U3481" si="3946">_xlfn.STDEV.S(O3461:O3481)*SQRT(252)</f>
        <v>0.23020449815539082</v>
      </c>
      <c r="T3481" s="20">
        <f t="shared" si="3946"/>
        <v>0.1434439163030502</v>
      </c>
      <c r="U3481" s="20">
        <f t="shared" si="3946"/>
        <v>0.16066258146826537</v>
      </c>
    </row>
    <row r="3482" spans="1:21" x14ac:dyDescent="0.2">
      <c r="A3482" s="1" t="s">
        <v>884</v>
      </c>
      <c r="B3482" s="13">
        <v>41388</v>
      </c>
      <c r="C3482" s="12">
        <v>1578.79</v>
      </c>
      <c r="D3482" s="12">
        <v>54984.23</v>
      </c>
      <c r="E3482" s="10">
        <v>2.0240999999999998</v>
      </c>
      <c r="F3482" s="12">
        <v>7.5</v>
      </c>
      <c r="H3482" s="19">
        <f t="shared" si="3927"/>
        <v>6.4719242230679139</v>
      </c>
      <c r="I3482" s="19">
        <f t="shared" si="3928"/>
        <v>3.2477395156526963</v>
      </c>
      <c r="J3482" s="19">
        <f t="shared" si="3929"/>
        <v>1.2195126577093256</v>
      </c>
      <c r="K3482" s="30">
        <f t="shared" si="3924"/>
        <v>0.64954790313053934</v>
      </c>
      <c r="L3482" s="30">
        <f t="shared" si="3925"/>
        <v>0.97561012616746057</v>
      </c>
      <c r="M3482" s="30">
        <f t="shared" si="3922"/>
        <v>1.6251580292979999</v>
      </c>
      <c r="O3482" s="20">
        <f t="shared" si="3930"/>
        <v>1.8125253371839012E-3</v>
      </c>
      <c r="P3482" s="20">
        <f t="shared" si="3931"/>
        <v>3.6757180834974257E-3</v>
      </c>
      <c r="Q3482" s="20">
        <f t="shared" si="3932"/>
        <v>2.9302009582485855E-3</v>
      </c>
      <c r="S3482" s="20">
        <f t="shared" ref="S3482:U3482" si="3947">_xlfn.STDEV.S(O3462:O3482)*SQRT(252)</f>
        <v>0.22429285350677439</v>
      </c>
      <c r="T3482" s="20">
        <f t="shared" si="3947"/>
        <v>0.14299474932878639</v>
      </c>
      <c r="U3482" s="20">
        <f t="shared" si="3947"/>
        <v>0.15805255282187475</v>
      </c>
    </row>
    <row r="3483" spans="1:21" x14ac:dyDescent="0.2">
      <c r="A3483" s="1" t="s">
        <v>885</v>
      </c>
      <c r="B3483" s="13">
        <v>41389</v>
      </c>
      <c r="C3483" s="12">
        <v>1585.16</v>
      </c>
      <c r="D3483" s="12">
        <v>54963.32</v>
      </c>
      <c r="E3483" s="10">
        <v>2.0116999999999998</v>
      </c>
      <c r="F3483" s="12">
        <v>7.5</v>
      </c>
      <c r="H3483" s="19">
        <f t="shared" si="3927"/>
        <v>6.4737579377358072</v>
      </c>
      <c r="I3483" s="19">
        <f t="shared" si="3928"/>
        <v>3.2465044300059152</v>
      </c>
      <c r="J3483" s="19">
        <f t="shared" si="3929"/>
        <v>1.216931971866466</v>
      </c>
      <c r="K3483" s="30">
        <f t="shared" si="3924"/>
        <v>0.64930088600118308</v>
      </c>
      <c r="L3483" s="30">
        <f t="shared" si="3925"/>
        <v>0.97354557749317283</v>
      </c>
      <c r="M3483" s="30">
        <f t="shared" si="3922"/>
        <v>1.6228464634943558</v>
      </c>
      <c r="O3483" s="20">
        <f t="shared" si="3930"/>
        <v>-3.8029085794244466E-4</v>
      </c>
      <c r="P3483" s="20">
        <f t="shared" si="3931"/>
        <v>-2.1161615884389695E-3</v>
      </c>
      <c r="Q3483" s="20">
        <f t="shared" si="3932"/>
        <v>-1.4223637098496056E-3</v>
      </c>
      <c r="S3483" s="20">
        <f t="shared" ref="S3483:U3483" si="3948">_xlfn.STDEV.S(O3463:O3483)*SQRT(252)</f>
        <v>0.22284305544149868</v>
      </c>
      <c r="T3483" s="20">
        <f t="shared" si="3948"/>
        <v>0.14278381501933604</v>
      </c>
      <c r="U3483" s="20">
        <f t="shared" si="3948"/>
        <v>0.15713061011370966</v>
      </c>
    </row>
    <row r="3484" spans="1:21" x14ac:dyDescent="0.2">
      <c r="A3484" s="1" t="s">
        <v>886</v>
      </c>
      <c r="B3484" s="13">
        <v>41390</v>
      </c>
      <c r="C3484" s="12">
        <v>1582.24</v>
      </c>
      <c r="D3484" s="12">
        <v>54252.04</v>
      </c>
      <c r="E3484" s="10">
        <v>1.9998</v>
      </c>
      <c r="F3484" s="12">
        <v>7.5</v>
      </c>
      <c r="H3484" s="19">
        <f t="shared" si="3927"/>
        <v>6.4755921719569844</v>
      </c>
      <c r="I3484" s="19">
        <f t="shared" si="3928"/>
        <v>3.204491435321922</v>
      </c>
      <c r="J3484" s="19">
        <f t="shared" si="3929"/>
        <v>1.2075049065879644</v>
      </c>
      <c r="K3484" s="30">
        <f t="shared" si="3924"/>
        <v>0.64089828706438445</v>
      </c>
      <c r="L3484" s="30">
        <f t="shared" si="3925"/>
        <v>0.9660039252703716</v>
      </c>
      <c r="M3484" s="30">
        <f t="shared" si="3922"/>
        <v>1.6069022123347561</v>
      </c>
      <c r="O3484" s="20">
        <f t="shared" si="3930"/>
        <v>-1.2940994102976333E-2</v>
      </c>
      <c r="P3484" s="20">
        <f t="shared" si="3931"/>
        <v>-7.7465836188385095E-3</v>
      </c>
      <c r="Q3484" s="20">
        <f t="shared" si="3932"/>
        <v>-9.8248673046174018E-3</v>
      </c>
      <c r="S3484" s="20">
        <f t="shared" ref="S3484:U3484" si="3949">_xlfn.STDEV.S(O3464:O3484)*SQRT(252)</f>
        <v>0.22532101953079245</v>
      </c>
      <c r="T3484" s="20">
        <f t="shared" si="3949"/>
        <v>0.14555400792809681</v>
      </c>
      <c r="U3484" s="20">
        <f t="shared" si="3949"/>
        <v>0.16018255810730955</v>
      </c>
    </row>
    <row r="3485" spans="1:21" x14ac:dyDescent="0.2">
      <c r="A3485" s="1" t="s">
        <v>887</v>
      </c>
      <c r="B3485" s="13">
        <v>41393</v>
      </c>
      <c r="C3485" s="12">
        <v>1593.61</v>
      </c>
      <c r="D3485" s="12">
        <v>54887.25</v>
      </c>
      <c r="E3485" s="10">
        <v>1.9996</v>
      </c>
      <c r="F3485" s="12">
        <v>7.5</v>
      </c>
      <c r="H3485" s="19">
        <f t="shared" si="3927"/>
        <v>6.4774269258786523</v>
      </c>
      <c r="I3485" s="19">
        <f t="shared" si="3928"/>
        <v>3.2420112226816387</v>
      </c>
      <c r="J3485" s="19">
        <f t="shared" si="3929"/>
        <v>1.2160604243056576</v>
      </c>
      <c r="K3485" s="30">
        <f t="shared" si="3924"/>
        <v>0.64840224453632778</v>
      </c>
      <c r="L3485" s="30">
        <f t="shared" si="3925"/>
        <v>0.9728483394445262</v>
      </c>
      <c r="M3485" s="30">
        <f t="shared" si="3922"/>
        <v>1.621250583980854</v>
      </c>
      <c r="O3485" s="20">
        <f t="shared" si="3930"/>
        <v>1.1708499809408135E-2</v>
      </c>
      <c r="P3485" s="20">
        <f t="shared" si="3931"/>
        <v>7.085286089535181E-3</v>
      </c>
      <c r="Q3485" s="20">
        <f t="shared" si="3932"/>
        <v>8.9292127025268897E-3</v>
      </c>
      <c r="S3485" s="20">
        <f t="shared" ref="S3485:U3485" si="3950">_xlfn.STDEV.S(O3465:O3485)*SQRT(252)</f>
        <v>0.23004179710217545</v>
      </c>
      <c r="T3485" s="20">
        <f t="shared" si="3950"/>
        <v>0.14754272737333446</v>
      </c>
      <c r="U3485" s="20">
        <f t="shared" si="3950"/>
        <v>0.16358223466114102</v>
      </c>
    </row>
    <row r="3486" spans="1:21" x14ac:dyDescent="0.2">
      <c r="A3486" s="1" t="s">
        <v>888</v>
      </c>
      <c r="B3486" s="13">
        <v>41394</v>
      </c>
      <c r="C3486" s="12">
        <v>1597.57</v>
      </c>
      <c r="D3486" s="12">
        <v>55910.37</v>
      </c>
      <c r="E3486" s="10">
        <v>2.0013999999999998</v>
      </c>
      <c r="F3486" s="12">
        <v>7.5</v>
      </c>
      <c r="H3486" s="19">
        <f t="shared" si="3927"/>
        <v>6.4792621996480602</v>
      </c>
      <c r="I3486" s="19">
        <f t="shared" si="3928"/>
        <v>3.3024435912581307</v>
      </c>
      <c r="J3486" s="19">
        <f t="shared" si="3929"/>
        <v>1.2201796357379107</v>
      </c>
      <c r="K3486" s="30">
        <f t="shared" si="3924"/>
        <v>0.66048871825162614</v>
      </c>
      <c r="L3486" s="30">
        <f t="shared" si="3925"/>
        <v>0.97614370859032862</v>
      </c>
      <c r="M3486" s="30">
        <f t="shared" si="3922"/>
        <v>1.6366324268419548</v>
      </c>
      <c r="O3486" s="20">
        <f t="shared" si="3930"/>
        <v>1.86403946271676E-2</v>
      </c>
      <c r="P3486" s="20">
        <f t="shared" si="3931"/>
        <v>3.3873410810199012E-3</v>
      </c>
      <c r="Q3486" s="20">
        <f t="shared" si="3932"/>
        <v>9.4876405986124013E-3</v>
      </c>
      <c r="S3486" s="20">
        <f t="shared" ref="S3486:U3486" si="3951">_xlfn.STDEV.S(O3466:O3486)*SQRT(252)</f>
        <v>0.23841592405720191</v>
      </c>
      <c r="T3486" s="20">
        <f t="shared" si="3951"/>
        <v>0.14757367510412855</v>
      </c>
      <c r="U3486" s="20">
        <f t="shared" si="3951"/>
        <v>0.16612051806347511</v>
      </c>
    </row>
    <row r="3487" spans="1:21" x14ac:dyDescent="0.2">
      <c r="A3487" s="1" t="s">
        <v>889</v>
      </c>
      <c r="B3487" s="13">
        <v>41395</v>
      </c>
      <c r="C3487" s="12">
        <v>1582.7</v>
      </c>
      <c r="D3487" s="12">
        <v>55910.37</v>
      </c>
      <c r="E3487" s="10">
        <v>2.0013999999999998</v>
      </c>
      <c r="F3487" s="12">
        <v>7.5</v>
      </c>
      <c r="H3487" s="19">
        <f t="shared" si="3927"/>
        <v>6.4810979934124981</v>
      </c>
      <c r="I3487" s="19">
        <f t="shared" si="3928"/>
        <v>3.3024435912581307</v>
      </c>
      <c r="J3487" s="19">
        <f t="shared" si="3929"/>
        <v>1.2088223423589521</v>
      </c>
      <c r="K3487" s="30">
        <f t="shared" si="3924"/>
        <v>0.66048871825162614</v>
      </c>
      <c r="L3487" s="30">
        <f t="shared" si="3925"/>
        <v>0.9670578738871618</v>
      </c>
      <c r="M3487" s="30">
        <f t="shared" si="3922"/>
        <v>1.6275465921387879</v>
      </c>
      <c r="O3487" s="20">
        <f t="shared" si="3930"/>
        <v>0</v>
      </c>
      <c r="P3487" s="20">
        <f t="shared" si="3931"/>
        <v>-9.3078863523977651E-3</v>
      </c>
      <c r="Q3487" s="20">
        <f t="shared" si="3932"/>
        <v>-5.5515426397232392E-3</v>
      </c>
      <c r="S3487" s="20">
        <f t="shared" ref="S3487:U3487" si="3952">_xlfn.STDEV.S(O3467:O3487)*SQRT(252)</f>
        <v>0.22902926372404803</v>
      </c>
      <c r="T3487" s="20">
        <f t="shared" si="3952"/>
        <v>0.15069432050019729</v>
      </c>
      <c r="U3487" s="20">
        <f t="shared" si="3952"/>
        <v>0.16654994020892455</v>
      </c>
    </row>
    <row r="3488" spans="1:21" x14ac:dyDescent="0.2">
      <c r="A3488" s="1" t="s">
        <v>890</v>
      </c>
      <c r="B3488" s="13">
        <v>41396</v>
      </c>
      <c r="C3488" s="12">
        <v>1597.59</v>
      </c>
      <c r="D3488" s="12">
        <v>55321.93</v>
      </c>
      <c r="E3488" s="10">
        <v>2.0091999999999999</v>
      </c>
      <c r="F3488" s="12">
        <v>7.5</v>
      </c>
      <c r="H3488" s="19">
        <f t="shared" si="3927"/>
        <v>6.4829343073192982</v>
      </c>
      <c r="I3488" s="19">
        <f t="shared" si="3928"/>
        <v>3.2676863555818163</v>
      </c>
      <c r="J3488" s="19">
        <f t="shared" si="3929"/>
        <v>1.2249503425346069</v>
      </c>
      <c r="K3488" s="30">
        <f t="shared" si="3924"/>
        <v>0.65353727111636328</v>
      </c>
      <c r="L3488" s="30">
        <f t="shared" si="3925"/>
        <v>0.9799602740276856</v>
      </c>
      <c r="M3488" s="30">
        <f t="shared" si="3922"/>
        <v>1.6334975451440488</v>
      </c>
      <c r="O3488" s="20">
        <f t="shared" si="3930"/>
        <v>-1.05247023047782E-2</v>
      </c>
      <c r="P3488" s="20">
        <f t="shared" si="3931"/>
        <v>1.3341911057154876E-2</v>
      </c>
      <c r="Q3488" s="20">
        <f t="shared" si="3932"/>
        <v>3.6563948669761093E-3</v>
      </c>
      <c r="S3488" s="20">
        <f t="shared" ref="S3488:U3488" si="3953">_xlfn.STDEV.S(O3468:O3488)*SQRT(252)</f>
        <v>0.22847842574714727</v>
      </c>
      <c r="T3488" s="20">
        <f t="shared" si="3953"/>
        <v>0.15473010623730502</v>
      </c>
      <c r="U3488" s="20">
        <f t="shared" si="3953"/>
        <v>0.16693060095897633</v>
      </c>
    </row>
    <row r="3489" spans="1:21" x14ac:dyDescent="0.2">
      <c r="A3489" s="1" t="s">
        <v>891</v>
      </c>
      <c r="B3489" s="13">
        <v>41397</v>
      </c>
      <c r="C3489" s="12">
        <v>1614.42</v>
      </c>
      <c r="D3489" s="12">
        <v>55488.08</v>
      </c>
      <c r="E3489" s="10">
        <v>2.0091000000000001</v>
      </c>
      <c r="F3489" s="12">
        <v>7.5</v>
      </c>
      <c r="H3489" s="19">
        <f t="shared" si="3927"/>
        <v>6.484771141515834</v>
      </c>
      <c r="I3489" s="19">
        <f t="shared" si="3928"/>
        <v>3.277500295333736</v>
      </c>
      <c r="J3489" s="19">
        <f t="shared" si="3929"/>
        <v>1.2377931168446306</v>
      </c>
      <c r="K3489" s="30">
        <f t="shared" si="3924"/>
        <v>0.65550005906674724</v>
      </c>
      <c r="L3489" s="30">
        <f t="shared" si="3925"/>
        <v>0.99023449347570447</v>
      </c>
      <c r="M3489" s="30">
        <f t="shared" si="3922"/>
        <v>1.6457345525424518</v>
      </c>
      <c r="O3489" s="20">
        <f t="shared" si="3930"/>
        <v>3.0033297826015382E-3</v>
      </c>
      <c r="P3489" s="20">
        <f t="shared" si="3931"/>
        <v>1.0484322395836854E-2</v>
      </c>
      <c r="Q3489" s="20">
        <f t="shared" si="3932"/>
        <v>7.4912921876009175E-3</v>
      </c>
      <c r="S3489" s="20">
        <f t="shared" ref="S3489:U3489" si="3954">_xlfn.STDEV.S(O3469:O3489)*SQRT(252)</f>
        <v>0.22074305366812005</v>
      </c>
      <c r="T3489" s="20">
        <f t="shared" si="3954"/>
        <v>0.15814357013974986</v>
      </c>
      <c r="U3489" s="20">
        <f t="shared" si="3954"/>
        <v>0.16710554904351313</v>
      </c>
    </row>
    <row r="3490" spans="1:21" x14ac:dyDescent="0.2">
      <c r="A3490" s="1" t="s">
        <v>892</v>
      </c>
      <c r="B3490" s="13">
        <v>41400</v>
      </c>
      <c r="C3490" s="12">
        <v>1617.5</v>
      </c>
      <c r="D3490" s="12">
        <v>55429.88</v>
      </c>
      <c r="E3490" s="10">
        <v>2.0139999999999998</v>
      </c>
      <c r="F3490" s="12">
        <v>7.5</v>
      </c>
      <c r="H3490" s="19">
        <f t="shared" si="3927"/>
        <v>6.4866084961495218</v>
      </c>
      <c r="I3490" s="19">
        <f t="shared" si="3928"/>
        <v>3.2740626107501565</v>
      </c>
      <c r="J3490" s="19">
        <f t="shared" si="3929"/>
        <v>1.243179202584326</v>
      </c>
      <c r="K3490" s="30">
        <f t="shared" si="3924"/>
        <v>0.65481252215003138</v>
      </c>
      <c r="L3490" s="30">
        <f t="shared" si="3925"/>
        <v>0.99454336206746086</v>
      </c>
      <c r="M3490" s="30">
        <f t="shared" si="3922"/>
        <v>1.6493558842174922</v>
      </c>
      <c r="O3490" s="20">
        <f t="shared" si="3930"/>
        <v>-1.0488739203087238E-3</v>
      </c>
      <c r="P3490" s="20">
        <f t="shared" si="3931"/>
        <v>4.3513618442359014E-3</v>
      </c>
      <c r="Q3490" s="20">
        <f t="shared" si="3932"/>
        <v>2.2004348571560417E-3</v>
      </c>
      <c r="S3490" s="20">
        <f t="shared" ref="S3490:U3490" si="3955">_xlfn.STDEV.S(O3470:O3490)*SQRT(252)</f>
        <v>0.21952052992431029</v>
      </c>
      <c r="T3490" s="20">
        <f t="shared" si="3955"/>
        <v>0.15003379723855054</v>
      </c>
      <c r="U3490" s="20">
        <f t="shared" si="3955"/>
        <v>0.16584259927691777</v>
      </c>
    </row>
    <row r="3491" spans="1:21" x14ac:dyDescent="0.2">
      <c r="A3491" s="1" t="s">
        <v>893</v>
      </c>
      <c r="B3491" s="13">
        <v>41401</v>
      </c>
      <c r="C3491" s="12">
        <v>1625.96</v>
      </c>
      <c r="D3491" s="12">
        <v>56274.66</v>
      </c>
      <c r="E3491" s="10">
        <v>2.0106999999999999</v>
      </c>
      <c r="F3491" s="12">
        <v>7.5</v>
      </c>
      <c r="H3491" s="19">
        <f t="shared" si="3927"/>
        <v>6.4884463713678189</v>
      </c>
      <c r="I3491" s="19">
        <f t="shared" si="3928"/>
        <v>3.3239610159480311</v>
      </c>
      <c r="J3491" s="19">
        <f t="shared" si="3929"/>
        <v>1.2476337540737945</v>
      </c>
      <c r="K3491" s="30">
        <f t="shared" si="3924"/>
        <v>0.6647922031896063</v>
      </c>
      <c r="L3491" s="30">
        <f t="shared" si="3925"/>
        <v>0.99810700325903567</v>
      </c>
      <c r="M3491" s="30">
        <f t="shared" si="3922"/>
        <v>1.6628992064486421</v>
      </c>
      <c r="O3491" s="20">
        <f t="shared" si="3930"/>
        <v>1.5240516486775935E-2</v>
      </c>
      <c r="P3491" s="20">
        <f t="shared" si="3931"/>
        <v>3.5831933804943983E-3</v>
      </c>
      <c r="Q3491" s="20">
        <f t="shared" si="3932"/>
        <v>8.2112795429685193E-3</v>
      </c>
      <c r="S3491" s="20">
        <f t="shared" ref="S3491:U3491" si="3956">_xlfn.STDEV.S(O3471:O3491)*SQRT(252)</f>
        <v>0.225455057049881</v>
      </c>
      <c r="T3491" s="20">
        <f t="shared" si="3956"/>
        <v>0.14980504565387923</v>
      </c>
      <c r="U3491" s="20">
        <f t="shared" si="3956"/>
        <v>0.16735985366644907</v>
      </c>
    </row>
    <row r="3492" spans="1:21" x14ac:dyDescent="0.2">
      <c r="A3492" s="1" t="s">
        <v>894</v>
      </c>
      <c r="B3492" s="13">
        <v>41402</v>
      </c>
      <c r="C3492" s="12">
        <v>1632.69</v>
      </c>
      <c r="D3492" s="12">
        <v>55804.800000000003</v>
      </c>
      <c r="E3492" s="10">
        <v>2.0026999999999999</v>
      </c>
      <c r="F3492" s="12">
        <v>7.5</v>
      </c>
      <c r="H3492" s="19">
        <f t="shared" si="3927"/>
        <v>6.490284767318224</v>
      </c>
      <c r="I3492" s="19">
        <f t="shared" si="3928"/>
        <v>3.2962079149438961</v>
      </c>
      <c r="J3492" s="19">
        <f t="shared" si="3929"/>
        <v>1.2478133023751605</v>
      </c>
      <c r="K3492" s="30">
        <f t="shared" si="3924"/>
        <v>0.65924158298877922</v>
      </c>
      <c r="L3492" s="30">
        <f t="shared" si="3925"/>
        <v>0.99825064190012847</v>
      </c>
      <c r="M3492" s="30">
        <f t="shared" si="3922"/>
        <v>1.6574922248889077</v>
      </c>
      <c r="O3492" s="20">
        <f t="shared" si="3930"/>
        <v>-8.3494062869505781E-3</v>
      </c>
      <c r="P3492" s="20">
        <f t="shared" si="3931"/>
        <v>1.43911064268476E-4</v>
      </c>
      <c r="Q3492" s="20">
        <f t="shared" si="3932"/>
        <v>-3.251538962052769E-3</v>
      </c>
      <c r="S3492" s="20">
        <f t="shared" ref="S3492:U3492" si="3957">_xlfn.STDEV.S(O3472:O3492)*SQRT(252)</f>
        <v>0.22190973382063914</v>
      </c>
      <c r="T3492" s="20">
        <f t="shared" si="3957"/>
        <v>0.14997761274910765</v>
      </c>
      <c r="U3492" s="20">
        <f t="shared" si="3957"/>
        <v>0.16721720278050445</v>
      </c>
    </row>
    <row r="3493" spans="1:21" x14ac:dyDescent="0.2">
      <c r="A3493" s="1" t="s">
        <v>895</v>
      </c>
      <c r="B3493" s="13">
        <v>41403</v>
      </c>
      <c r="C3493" s="12">
        <v>1626.67</v>
      </c>
      <c r="D3493" s="12">
        <v>55447.56</v>
      </c>
      <c r="E3493" s="10">
        <v>2.0049000000000001</v>
      </c>
      <c r="F3493" s="12">
        <v>7.5</v>
      </c>
      <c r="H3493" s="19">
        <f t="shared" si="3927"/>
        <v>6.4921236841482788</v>
      </c>
      <c r="I3493" s="19">
        <f t="shared" si="3928"/>
        <v>3.2751069108092237</v>
      </c>
      <c r="J3493" s="19">
        <f t="shared" si="3929"/>
        <v>1.2445780968373428</v>
      </c>
      <c r="K3493" s="30">
        <f t="shared" si="3924"/>
        <v>0.6550213821618448</v>
      </c>
      <c r="L3493" s="30">
        <f t="shared" si="3925"/>
        <v>0.99566247746987424</v>
      </c>
      <c r="M3493" s="30">
        <f t="shared" si="3922"/>
        <v>1.650683859631719</v>
      </c>
      <c r="O3493" s="20">
        <f t="shared" si="3930"/>
        <v>-6.4015998623775383E-3</v>
      </c>
      <c r="P3493" s="20">
        <f t="shared" si="3931"/>
        <v>-2.5926999909839932E-3</v>
      </c>
      <c r="Q3493" s="20">
        <f t="shared" si="3932"/>
        <v>-4.1076302832401268E-3</v>
      </c>
      <c r="S3493" s="20">
        <f t="shared" ref="S3493:U3493" si="3958">_xlfn.STDEV.S(O3473:O3493)*SQRT(252)</f>
        <v>0.22221707646733832</v>
      </c>
      <c r="T3493" s="20">
        <f t="shared" si="3958"/>
        <v>0.14850365751622605</v>
      </c>
      <c r="U3493" s="20">
        <f t="shared" si="3958"/>
        <v>0.16662330279734375</v>
      </c>
    </row>
    <row r="3494" spans="1:21" x14ac:dyDescent="0.2">
      <c r="A3494" s="1" t="s">
        <v>896</v>
      </c>
      <c r="B3494" s="13">
        <v>41404</v>
      </c>
      <c r="C3494" s="12">
        <v>1633.7</v>
      </c>
      <c r="D3494" s="12">
        <v>55107.8</v>
      </c>
      <c r="E3494" s="10">
        <v>2.0228000000000002</v>
      </c>
      <c r="F3494" s="12">
        <v>7.5</v>
      </c>
      <c r="H3494" s="19">
        <f t="shared" si="3927"/>
        <v>6.4939631220055656</v>
      </c>
      <c r="I3494" s="19">
        <f t="shared" si="3928"/>
        <v>3.2550383933845342</v>
      </c>
      <c r="J3494" s="19">
        <f t="shared" si="3929"/>
        <v>1.2611165774682025</v>
      </c>
      <c r="K3494" s="30">
        <f t="shared" si="3924"/>
        <v>0.6510076786769069</v>
      </c>
      <c r="L3494" s="30">
        <f t="shared" si="3925"/>
        <v>1.0088932619745621</v>
      </c>
      <c r="M3494" s="30">
        <f t="shared" si="3922"/>
        <v>1.6599009406514691</v>
      </c>
      <c r="O3494" s="20">
        <f t="shared" si="3930"/>
        <v>-6.1275915477614351E-3</v>
      </c>
      <c r="P3494" s="20">
        <f t="shared" si="3931"/>
        <v>1.3288423340316324E-2</v>
      </c>
      <c r="Q3494" s="20">
        <f t="shared" si="3932"/>
        <v>5.5837954469406537E-3</v>
      </c>
      <c r="S3494" s="20">
        <f t="shared" ref="S3494:U3494" si="3959">_xlfn.STDEV.S(O3474:O3494)*SQRT(252)</f>
        <v>0.21785111163564813</v>
      </c>
      <c r="T3494" s="20">
        <f t="shared" si="3959"/>
        <v>0.15352087707828521</v>
      </c>
      <c r="U3494" s="20">
        <f t="shared" si="3959"/>
        <v>0.16557494770833162</v>
      </c>
    </row>
    <row r="3495" spans="1:21" x14ac:dyDescent="0.2">
      <c r="A3495" s="1" t="s">
        <v>897</v>
      </c>
      <c r="B3495" s="13">
        <v>41407</v>
      </c>
      <c r="C3495" s="12">
        <v>1633.77</v>
      </c>
      <c r="D3495" s="12">
        <v>54447.77</v>
      </c>
      <c r="E3495" s="10">
        <v>2.0146999999999999</v>
      </c>
      <c r="F3495" s="12">
        <v>7.5</v>
      </c>
      <c r="H3495" s="19">
        <f t="shared" si="3927"/>
        <v>6.4958030810377085</v>
      </c>
      <c r="I3495" s="19">
        <f t="shared" si="3928"/>
        <v>3.216052569403435</v>
      </c>
      <c r="J3495" s="19">
        <f t="shared" si="3929"/>
        <v>1.2561204441348708</v>
      </c>
      <c r="K3495" s="30">
        <f t="shared" si="3924"/>
        <v>0.64321051388068706</v>
      </c>
      <c r="L3495" s="30">
        <f t="shared" si="3925"/>
        <v>1.0048963553078967</v>
      </c>
      <c r="M3495" s="30">
        <f t="shared" si="3922"/>
        <v>1.6481068691885836</v>
      </c>
      <c r="O3495" s="20">
        <f t="shared" si="3930"/>
        <v>-1.1977070396568257E-2</v>
      </c>
      <c r="P3495" s="20">
        <f t="shared" si="3931"/>
        <v>-3.961674457853781E-3</v>
      </c>
      <c r="Q3495" s="20">
        <f t="shared" si="3932"/>
        <v>-7.1052863300725688E-3</v>
      </c>
      <c r="S3495" s="20">
        <f t="shared" ref="S3495:U3495" si="3960">_xlfn.STDEV.S(O3475:O3495)*SQRT(252)</f>
        <v>0.22011708827233348</v>
      </c>
      <c r="T3495" s="20">
        <f t="shared" si="3960"/>
        <v>0.15450622070532924</v>
      </c>
      <c r="U3495" s="20">
        <f t="shared" si="3960"/>
        <v>0.16711767015155399</v>
      </c>
    </row>
    <row r="3496" spans="1:21" x14ac:dyDescent="0.2">
      <c r="A3496" s="1" t="s">
        <v>898</v>
      </c>
      <c r="B3496" s="13">
        <v>41408</v>
      </c>
      <c r="C3496" s="12">
        <v>1650.34</v>
      </c>
      <c r="D3496" s="12">
        <v>54666.82</v>
      </c>
      <c r="E3496" s="10">
        <v>2.0059999999999998</v>
      </c>
      <c r="F3496" s="12">
        <v>7.5</v>
      </c>
      <c r="H3496" s="19">
        <f t="shared" si="3927"/>
        <v>6.4976435613923753</v>
      </c>
      <c r="I3496" s="19">
        <f t="shared" si="3928"/>
        <v>3.2289911399881959</v>
      </c>
      <c r="J3496" s="19">
        <f t="shared" si="3929"/>
        <v>1.2633809824511855</v>
      </c>
      <c r="K3496" s="30">
        <f t="shared" si="3924"/>
        <v>0.6457982279976392</v>
      </c>
      <c r="L3496" s="30">
        <f t="shared" si="3925"/>
        <v>1.0107047859609484</v>
      </c>
      <c r="M3496" s="30">
        <f t="shared" si="3922"/>
        <v>1.6565030139585875</v>
      </c>
      <c r="O3496" s="20">
        <f t="shared" si="3930"/>
        <v>4.0231216081025867E-3</v>
      </c>
      <c r="P3496" s="20">
        <f t="shared" si="3931"/>
        <v>5.7801290873147337E-3</v>
      </c>
      <c r="Q3496" s="20">
        <f t="shared" si="3932"/>
        <v>5.0944176782283801E-3</v>
      </c>
      <c r="S3496" s="20">
        <f t="shared" ref="S3496:U3496" si="3961">_xlfn.STDEV.S(O3476:O3496)*SQRT(252)</f>
        <v>0.1764431348715598</v>
      </c>
      <c r="T3496" s="20">
        <f t="shared" si="3961"/>
        <v>0.12813320891001295</v>
      </c>
      <c r="U3496" s="20">
        <f t="shared" si="3961"/>
        <v>0.13029883972936379</v>
      </c>
    </row>
    <row r="3497" spans="1:21" x14ac:dyDescent="0.2">
      <c r="A3497" s="1" t="s">
        <v>899</v>
      </c>
      <c r="B3497" s="13">
        <v>41409</v>
      </c>
      <c r="C3497" s="12">
        <v>1658.78</v>
      </c>
      <c r="D3497" s="12">
        <v>54936.41</v>
      </c>
      <c r="E3497" s="10">
        <v>2.0230000000000001</v>
      </c>
      <c r="F3497" s="12">
        <v>7.5</v>
      </c>
      <c r="H3497" s="19">
        <f t="shared" si="3927"/>
        <v>6.4994845632172735</v>
      </c>
      <c r="I3497" s="19">
        <f t="shared" si="3928"/>
        <v>3.244914943886601</v>
      </c>
      <c r="J3497" s="19">
        <f t="shared" si="3929"/>
        <v>1.2806034094175098</v>
      </c>
      <c r="K3497" s="30">
        <f t="shared" si="3924"/>
        <v>0.64898298877732019</v>
      </c>
      <c r="L3497" s="30">
        <f t="shared" si="3925"/>
        <v>1.0244827275340078</v>
      </c>
      <c r="M3497" s="30">
        <f t="shared" si="3922"/>
        <v>1.673465716311328</v>
      </c>
      <c r="O3497" s="20">
        <f t="shared" si="3930"/>
        <v>4.931510557958152E-3</v>
      </c>
      <c r="P3497" s="20">
        <f t="shared" si="3931"/>
        <v>1.3632013783292596E-2</v>
      </c>
      <c r="Q3497" s="20">
        <f t="shared" si="3932"/>
        <v>1.0240067304317479E-2</v>
      </c>
      <c r="S3497" s="20">
        <f t="shared" ref="S3497:U3497" si="3962">_xlfn.STDEV.S(O3477:O3497)*SQRT(252)</f>
        <v>0.16439417081364729</v>
      </c>
      <c r="T3497" s="20">
        <f t="shared" si="3962"/>
        <v>0.11929606433296278</v>
      </c>
      <c r="U3497" s="20">
        <f t="shared" si="3962"/>
        <v>0.11799683676648333</v>
      </c>
    </row>
    <row r="3498" spans="1:21" x14ac:dyDescent="0.2">
      <c r="A3498" s="1" t="s">
        <v>900</v>
      </c>
      <c r="B3498" s="13">
        <v>41410</v>
      </c>
      <c r="C3498" s="12">
        <v>1650.47</v>
      </c>
      <c r="D3498" s="12">
        <v>54772.62</v>
      </c>
      <c r="E3498" s="10">
        <v>2.0251999999999999</v>
      </c>
      <c r="F3498" s="12">
        <v>7.5</v>
      </c>
      <c r="H3498" s="19">
        <f t="shared" si="3927"/>
        <v>6.5013260866601525</v>
      </c>
      <c r="I3498" s="19">
        <f t="shared" si="3928"/>
        <v>3.2352404016538783</v>
      </c>
      <c r="J3498" s="19">
        <f t="shared" si="3929"/>
        <v>1.2755736344619009</v>
      </c>
      <c r="K3498" s="30">
        <f t="shared" si="3924"/>
        <v>0.64704808033077565</v>
      </c>
      <c r="L3498" s="30">
        <f t="shared" si="3925"/>
        <v>1.0204589075695207</v>
      </c>
      <c r="M3498" s="30">
        <f t="shared" si="3922"/>
        <v>1.6675069879002964</v>
      </c>
      <c r="O3498" s="20">
        <f t="shared" si="3930"/>
        <v>-2.9814470949228733E-3</v>
      </c>
      <c r="P3498" s="20">
        <f t="shared" si="3931"/>
        <v>-3.9276601316381443E-3</v>
      </c>
      <c r="Q3498" s="20">
        <f t="shared" si="3932"/>
        <v>-3.5607113745753649E-3</v>
      </c>
      <c r="S3498" s="20">
        <f t="shared" ref="S3498:U3498" si="3963">_xlfn.STDEV.S(O3478:O3498)*SQRT(252)</f>
        <v>0.14577072112535347</v>
      </c>
      <c r="T3498" s="20">
        <f t="shared" si="3963"/>
        <v>0.10808681753540664</v>
      </c>
      <c r="U3498" s="20">
        <f t="shared" si="3963"/>
        <v>0.10077341053755423</v>
      </c>
    </row>
    <row r="3499" spans="1:21" x14ac:dyDescent="0.2">
      <c r="A3499" s="1" t="s">
        <v>901</v>
      </c>
      <c r="B3499" s="13">
        <v>41411</v>
      </c>
      <c r="C3499" s="12">
        <v>1667.47</v>
      </c>
      <c r="D3499" s="12">
        <v>55164.27</v>
      </c>
      <c r="E3499" s="10">
        <v>2.0350999999999999</v>
      </c>
      <c r="F3499" s="12">
        <v>7.5</v>
      </c>
      <c r="H3499" s="19">
        <f t="shared" si="3927"/>
        <v>6.5031681318688053</v>
      </c>
      <c r="I3499" s="19">
        <f t="shared" si="3928"/>
        <v>3.2583738924985326</v>
      </c>
      <c r="J3499" s="19">
        <f t="shared" si="3929"/>
        <v>1.2950119141716585</v>
      </c>
      <c r="K3499" s="30">
        <f t="shared" si="3924"/>
        <v>0.65167477849970656</v>
      </c>
      <c r="L3499" s="30">
        <f t="shared" si="3925"/>
        <v>1.0360095313373268</v>
      </c>
      <c r="M3499" s="30">
        <f t="shared" si="3922"/>
        <v>1.6876843098370333</v>
      </c>
      <c r="O3499" s="20">
        <f t="shared" si="3930"/>
        <v>7.1504704357761018E-3</v>
      </c>
      <c r="P3499" s="20">
        <f t="shared" si="3931"/>
        <v>1.5238853473133807E-2</v>
      </c>
      <c r="Q3499" s="20">
        <f t="shared" si="3932"/>
        <v>1.2100292282519298E-2</v>
      </c>
      <c r="S3499" s="20">
        <f t="shared" ref="S3499:U3499" si="3964">_xlfn.STDEV.S(O3479:O3499)*SQRT(252)</f>
        <v>0.1464623329364399</v>
      </c>
      <c r="T3499" s="20">
        <f t="shared" si="3964"/>
        <v>0.11524293677963458</v>
      </c>
      <c r="U3499" s="20">
        <f t="shared" si="3964"/>
        <v>0.1056060079779654</v>
      </c>
    </row>
    <row r="3500" spans="1:21" x14ac:dyDescent="0.2">
      <c r="A3500" s="1" t="s">
        <v>902</v>
      </c>
      <c r="B3500" s="13">
        <v>41414</v>
      </c>
      <c r="C3500" s="12">
        <v>1666.29</v>
      </c>
      <c r="D3500" s="12">
        <v>55700.77</v>
      </c>
      <c r="E3500" s="10">
        <v>2.0331000000000001</v>
      </c>
      <c r="F3500" s="12">
        <v>7.5</v>
      </c>
      <c r="H3500" s="19">
        <f t="shared" si="3927"/>
        <v>6.5050106989910654</v>
      </c>
      <c r="I3500" s="19">
        <f t="shared" si="3928"/>
        <v>3.2900632014176114</v>
      </c>
      <c r="J3500" s="19">
        <f t="shared" si="3929"/>
        <v>1.2928237116323211</v>
      </c>
      <c r="K3500" s="30">
        <f t="shared" si="3924"/>
        <v>0.65801264028352235</v>
      </c>
      <c r="L3500" s="30">
        <f t="shared" si="3925"/>
        <v>1.034258969305857</v>
      </c>
      <c r="M3500" s="30">
        <f t="shared" si="3922"/>
        <v>1.6922716095893793</v>
      </c>
      <c r="O3500" s="20">
        <f t="shared" si="3930"/>
        <v>9.7254980442957883E-3</v>
      </c>
      <c r="P3500" s="20">
        <f t="shared" si="3931"/>
        <v>-1.6897161449954679E-3</v>
      </c>
      <c r="Q3500" s="20">
        <f t="shared" si="3932"/>
        <v>2.7181029802836321E-3</v>
      </c>
      <c r="S3500" s="20">
        <f t="shared" ref="S3500:U3500" si="3965">_xlfn.STDEV.S(O3480:O3500)*SQRT(252)</f>
        <v>0.14228390939914209</v>
      </c>
      <c r="T3500" s="20">
        <f t="shared" si="3965"/>
        <v>0.11689084080073862</v>
      </c>
      <c r="U3500" s="20">
        <f t="shared" si="3965"/>
        <v>0.10340825929102458</v>
      </c>
    </row>
    <row r="3501" spans="1:21" x14ac:dyDescent="0.2">
      <c r="A3501" s="1" t="s">
        <v>903</v>
      </c>
      <c r="B3501" s="13">
        <v>41415</v>
      </c>
      <c r="C3501" s="12">
        <v>1669.16</v>
      </c>
      <c r="D3501" s="12">
        <v>56265.32</v>
      </c>
      <c r="E3501" s="10">
        <v>2.0398999999999998</v>
      </c>
      <c r="F3501" s="12">
        <v>7.5</v>
      </c>
      <c r="H3501" s="19">
        <f t="shared" si="3927"/>
        <v>6.5068537881748085</v>
      </c>
      <c r="I3501" s="19">
        <f t="shared" si="3928"/>
        <v>3.3234093325457867</v>
      </c>
      <c r="J3501" s="19">
        <f t="shared" si="3929"/>
        <v>1.2993819427785893</v>
      </c>
      <c r="K3501" s="30">
        <f t="shared" si="3924"/>
        <v>0.66468186650915739</v>
      </c>
      <c r="L3501" s="30">
        <f t="shared" si="3925"/>
        <v>1.0395055542228715</v>
      </c>
      <c r="M3501" s="30">
        <f t="shared" si="3922"/>
        <v>1.7041874207320289</v>
      </c>
      <c r="O3501" s="20">
        <f t="shared" si="3930"/>
        <v>1.0135407463846668E-2</v>
      </c>
      <c r="P3501" s="20">
        <f t="shared" si="3931"/>
        <v>5.0727961494361207E-3</v>
      </c>
      <c r="Q3501" s="20">
        <f t="shared" si="3932"/>
        <v>7.0413112618139539E-3</v>
      </c>
      <c r="S3501" s="20">
        <f t="shared" ref="S3501:U3501" si="3966">_xlfn.STDEV.S(O3481:O3501)*SQRT(252)</f>
        <v>0.14426397984656847</v>
      </c>
      <c r="T3501" s="20">
        <f t="shared" si="3966"/>
        <v>0.11609360170521343</v>
      </c>
      <c r="U3501" s="20">
        <f t="shared" si="3966"/>
        <v>0.10319309971749528</v>
      </c>
    </row>
    <row r="3502" spans="1:21" x14ac:dyDescent="0.2">
      <c r="A3502" s="1" t="s">
        <v>904</v>
      </c>
      <c r="B3502" s="13">
        <v>41416</v>
      </c>
      <c r="C3502" s="12">
        <v>1655.35</v>
      </c>
      <c r="D3502" s="12">
        <v>56429.27</v>
      </c>
      <c r="E3502" s="10">
        <v>2.0384000000000002</v>
      </c>
      <c r="F3502" s="12">
        <v>7.5</v>
      </c>
      <c r="H3502" s="19">
        <f t="shared" si="3927"/>
        <v>6.5086973995679527</v>
      </c>
      <c r="I3502" s="19">
        <f t="shared" si="3928"/>
        <v>3.3330933254577775</v>
      </c>
      <c r="J3502" s="19">
        <f t="shared" si="3929"/>
        <v>1.2876837773935015</v>
      </c>
      <c r="K3502" s="30">
        <f t="shared" si="3924"/>
        <v>0.66661866509155554</v>
      </c>
      <c r="L3502" s="30">
        <f t="shared" si="3925"/>
        <v>1.0301470219148012</v>
      </c>
      <c r="M3502" s="30">
        <f t="shared" si="3922"/>
        <v>1.6967656870063568</v>
      </c>
      <c r="O3502" s="20">
        <f t="shared" si="3930"/>
        <v>2.913873057151406E-3</v>
      </c>
      <c r="P3502" s="20">
        <f t="shared" si="3931"/>
        <v>-9.0028689794415806E-3</v>
      </c>
      <c r="Q3502" s="20">
        <f t="shared" si="3932"/>
        <v>-4.3549985379449652E-3</v>
      </c>
      <c r="S3502" s="20">
        <f t="shared" ref="S3502:U3502" si="3967">_xlfn.STDEV.S(O3482:O3502)*SQRT(252)</f>
        <v>0.14055032106737564</v>
      </c>
      <c r="T3502" s="20">
        <f t="shared" si="3967"/>
        <v>0.12075953997947018</v>
      </c>
      <c r="U3502" s="20">
        <f t="shared" si="3967"/>
        <v>0.10173448194031139</v>
      </c>
    </row>
    <row r="3503" spans="1:21" x14ac:dyDescent="0.2">
      <c r="A3503" s="1" t="s">
        <v>905</v>
      </c>
      <c r="B3503" s="13">
        <v>41417</v>
      </c>
      <c r="C3503" s="12">
        <v>1650.51</v>
      </c>
      <c r="D3503" s="12">
        <v>56349.91</v>
      </c>
      <c r="E3503" s="10">
        <v>2.0533999999999999</v>
      </c>
      <c r="F3503" s="12">
        <v>7.5</v>
      </c>
      <c r="H3503" s="19">
        <f t="shared" si="3927"/>
        <v>6.5105415333184578</v>
      </c>
      <c r="I3503" s="19">
        <f t="shared" si="3928"/>
        <v>3.3284057885410618</v>
      </c>
      <c r="J3503" s="19">
        <f t="shared" si="3929"/>
        <v>1.2933667688152093</v>
      </c>
      <c r="K3503" s="30">
        <f t="shared" si="3924"/>
        <v>0.66568115770821246</v>
      </c>
      <c r="L3503" s="30">
        <f t="shared" si="3925"/>
        <v>1.0346934150521674</v>
      </c>
      <c r="M3503" s="30">
        <f t="shared" si="3922"/>
        <v>1.7003745727603798</v>
      </c>
      <c r="O3503" s="20">
        <f t="shared" si="3930"/>
        <v>-1.4063623364256594E-3</v>
      </c>
      <c r="P3503" s="20">
        <f t="shared" si="3931"/>
        <v>4.4133439602782598E-3</v>
      </c>
      <c r="Q3503" s="20">
        <f t="shared" si="3932"/>
        <v>2.1269205180536321E-3</v>
      </c>
      <c r="S3503" s="20">
        <f t="shared" ref="S3503:U3503" si="3968">_xlfn.STDEV.S(O3483:O3503)*SQRT(252)</f>
        <v>0.14086161363635707</v>
      </c>
      <c r="T3503" s="20">
        <f t="shared" si="3968"/>
        <v>0.12085422790007314</v>
      </c>
      <c r="U3503" s="20">
        <f t="shared" si="3968"/>
        <v>0.10170133332631544</v>
      </c>
    </row>
    <row r="3504" spans="1:21" x14ac:dyDescent="0.2">
      <c r="A3504" s="1" t="s">
        <v>906</v>
      </c>
      <c r="B3504" s="13">
        <v>41418</v>
      </c>
      <c r="C3504" s="12">
        <v>1649.6</v>
      </c>
      <c r="D3504" s="12">
        <v>56406.21</v>
      </c>
      <c r="E3504" s="10">
        <v>2.0491999999999999</v>
      </c>
      <c r="F3504" s="12">
        <v>7.5</v>
      </c>
      <c r="H3504" s="19">
        <f t="shared" si="3927"/>
        <v>6.5123861895743245</v>
      </c>
      <c r="I3504" s="19">
        <f t="shared" si="3928"/>
        <v>3.3317312463083386</v>
      </c>
      <c r="J3504" s="19">
        <f t="shared" si="3929"/>
        <v>1.2900096993580636</v>
      </c>
      <c r="K3504" s="30">
        <f t="shared" si="3924"/>
        <v>0.66634624926166774</v>
      </c>
      <c r="L3504" s="30">
        <f t="shared" si="3925"/>
        <v>1.032007759486451</v>
      </c>
      <c r="M3504" s="30">
        <f t="shared" si="3922"/>
        <v>1.6983540087481188</v>
      </c>
      <c r="O3504" s="20">
        <f t="shared" si="3930"/>
        <v>9.9911428429955151E-4</v>
      </c>
      <c r="P3504" s="20">
        <f t="shared" si="3931"/>
        <v>-2.5956051586364381E-3</v>
      </c>
      <c r="Q3504" s="20">
        <f t="shared" si="3932"/>
        <v>-1.1883052385222026E-3</v>
      </c>
      <c r="S3504" s="20">
        <f t="shared" ref="S3504:U3504" si="3969">_xlfn.STDEV.S(O3484:O3504)*SQRT(252)</f>
        <v>0.14074683838749377</v>
      </c>
      <c r="T3504" s="20">
        <f t="shared" si="3969"/>
        <v>0.12111266700833233</v>
      </c>
      <c r="U3504" s="20">
        <f t="shared" si="3969"/>
        <v>0.1016001610217972</v>
      </c>
    </row>
    <row r="3505" spans="1:21" x14ac:dyDescent="0.2">
      <c r="A3505" s="1" t="s">
        <v>907</v>
      </c>
      <c r="B3505" s="13">
        <v>41421</v>
      </c>
      <c r="C3505" s="12">
        <v>1649.6</v>
      </c>
      <c r="D3505" s="12">
        <v>56395.94</v>
      </c>
      <c r="E3505" s="10">
        <v>2.0524</v>
      </c>
      <c r="F3505" s="12">
        <v>7.5</v>
      </c>
      <c r="H3505" s="19">
        <f t="shared" si="3927"/>
        <v>6.5142313684835962</v>
      </c>
      <c r="I3505" s="19">
        <f t="shared" si="3928"/>
        <v>3.3311246308328513</v>
      </c>
      <c r="J3505" s="19">
        <f t="shared" si="3929"/>
        <v>1.2920241591657671</v>
      </c>
      <c r="K3505" s="30">
        <f t="shared" si="3924"/>
        <v>0.66622492616657025</v>
      </c>
      <c r="L3505" s="30">
        <f t="shared" si="3925"/>
        <v>1.0336193273326137</v>
      </c>
      <c r="M3505" s="30">
        <f t="shared" si="3922"/>
        <v>1.699844253499184</v>
      </c>
      <c r="O3505" s="20">
        <f t="shared" si="3930"/>
        <v>-1.8207215127552523E-4</v>
      </c>
      <c r="P3505" s="20">
        <f t="shared" si="3931"/>
        <v>1.5615850087840055E-3</v>
      </c>
      <c r="Q3505" s="20">
        <f t="shared" si="3932"/>
        <v>8.7746414669087613E-4</v>
      </c>
      <c r="S3505" s="20">
        <f t="shared" ref="S3505:U3505" si="3970">_xlfn.STDEV.S(O3485:O3505)*SQRT(252)</f>
        <v>0.13112321373956029</v>
      </c>
      <c r="T3505" s="20">
        <f t="shared" si="3970"/>
        <v>0.11503096728836833</v>
      </c>
      <c r="U3505" s="20">
        <f t="shared" si="3970"/>
        <v>9.1963942239821614E-2</v>
      </c>
    </row>
    <row r="3506" spans="1:21" x14ac:dyDescent="0.2">
      <c r="A3506" s="1" t="s">
        <v>908</v>
      </c>
      <c r="B3506" s="13">
        <v>41422</v>
      </c>
      <c r="C3506" s="12">
        <v>1660.06</v>
      </c>
      <c r="D3506" s="12">
        <v>56036.26</v>
      </c>
      <c r="E3506" s="10">
        <v>2.0613000000000001</v>
      </c>
      <c r="F3506" s="12">
        <v>7.5</v>
      </c>
      <c r="H3506" s="19">
        <f t="shared" si="3927"/>
        <v>6.5160770701943589</v>
      </c>
      <c r="I3506" s="19">
        <f t="shared" si="3928"/>
        <v>3.3098795038393485</v>
      </c>
      <c r="J3506" s="19">
        <f t="shared" si="3929"/>
        <v>1.3058550381622178</v>
      </c>
      <c r="K3506" s="30">
        <f t="shared" si="3924"/>
        <v>0.66197590076786972</v>
      </c>
      <c r="L3506" s="30">
        <f t="shared" si="3925"/>
        <v>1.0446840305297742</v>
      </c>
      <c r="M3506" s="30">
        <f t="shared" si="3922"/>
        <v>1.706659931297644</v>
      </c>
      <c r="O3506" s="20">
        <f t="shared" si="3930"/>
        <v>-6.377764073087544E-3</v>
      </c>
      <c r="P3506" s="20">
        <f t="shared" si="3931"/>
        <v>1.0704814533329721E-2</v>
      </c>
      <c r="Q3506" s="20">
        <f t="shared" si="3932"/>
        <v>4.0095895752976229E-3</v>
      </c>
      <c r="S3506" s="20">
        <f t="shared" ref="S3506:U3506" si="3971">_xlfn.STDEV.S(O3486:O3506)*SQRT(252)</f>
        <v>0.12899193345481402</v>
      </c>
      <c r="T3506" s="20">
        <f t="shared" si="3971"/>
        <v>0.11721348856862465</v>
      </c>
      <c r="U3506" s="20">
        <f t="shared" si="3971"/>
        <v>8.9303824241472471E-2</v>
      </c>
    </row>
    <row r="3507" spans="1:21" x14ac:dyDescent="0.2">
      <c r="A3507" s="1" t="s">
        <v>909</v>
      </c>
      <c r="B3507" s="13">
        <v>41423</v>
      </c>
      <c r="C3507" s="12">
        <v>1648.36</v>
      </c>
      <c r="D3507" s="12">
        <v>54634.69</v>
      </c>
      <c r="E3507" s="10">
        <v>2.0891000000000002</v>
      </c>
      <c r="F3507" s="12">
        <v>7.5</v>
      </c>
      <c r="H3507" s="19">
        <f t="shared" si="3927"/>
        <v>6.5179232948547394</v>
      </c>
      <c r="I3507" s="19">
        <f t="shared" si="3928"/>
        <v>3.2270933254577772</v>
      </c>
      <c r="J3507" s="19">
        <f t="shared" si="3929"/>
        <v>1.3141389171913878</v>
      </c>
      <c r="K3507" s="30">
        <f t="shared" si="3924"/>
        <v>0.64541866509155543</v>
      </c>
      <c r="L3507" s="30">
        <f t="shared" si="3925"/>
        <v>1.0513111337531102</v>
      </c>
      <c r="M3507" s="30">
        <f t="shared" si="3922"/>
        <v>1.6967297988446657</v>
      </c>
      <c r="O3507" s="20">
        <f t="shared" si="3930"/>
        <v>-2.5011840547531139E-2</v>
      </c>
      <c r="P3507" s="20">
        <f t="shared" si="3931"/>
        <v>6.343643656518072E-3</v>
      </c>
      <c r="Q3507" s="20">
        <f t="shared" si="3932"/>
        <v>-5.8184599467498987E-3</v>
      </c>
      <c r="S3507" s="20">
        <f t="shared" ref="S3507:U3507" si="3972">_xlfn.STDEV.S(O3487:O3507)*SQRT(252)</f>
        <v>0.14184602032741811</v>
      </c>
      <c r="T3507" s="20">
        <f t="shared" si="3972"/>
        <v>0.11764837803349167</v>
      </c>
      <c r="U3507" s="20">
        <f t="shared" si="3972"/>
        <v>8.9871683985440126E-2</v>
      </c>
    </row>
    <row r="3508" spans="1:21" x14ac:dyDescent="0.2">
      <c r="A3508" s="1" t="s">
        <v>910</v>
      </c>
      <c r="B3508" s="13">
        <v>41424</v>
      </c>
      <c r="C3508" s="12">
        <v>1654.41</v>
      </c>
      <c r="D3508" s="12">
        <v>54634.69</v>
      </c>
      <c r="E3508" s="10">
        <v>2.0891000000000002</v>
      </c>
      <c r="F3508" s="12">
        <v>8</v>
      </c>
      <c r="H3508" s="19">
        <f t="shared" si="3927"/>
        <v>6.5198902116249169</v>
      </c>
      <c r="I3508" s="19">
        <f t="shared" si="3928"/>
        <v>3.2270933254577772</v>
      </c>
      <c r="J3508" s="19">
        <f t="shared" si="3929"/>
        <v>1.3189622206257152</v>
      </c>
      <c r="K3508" s="30">
        <f t="shared" si="3924"/>
        <v>0.64541866509155543</v>
      </c>
      <c r="L3508" s="30">
        <f t="shared" si="3925"/>
        <v>1.0551697765005723</v>
      </c>
      <c r="M3508" s="30">
        <f t="shared" si="3922"/>
        <v>1.7005884415921277</v>
      </c>
      <c r="O3508" s="20">
        <f t="shared" si="3930"/>
        <v>0</v>
      </c>
      <c r="P3508" s="20">
        <f t="shared" si="3931"/>
        <v>3.6703147370720224E-3</v>
      </c>
      <c r="Q3508" s="20">
        <f t="shared" si="3932"/>
        <v>2.2741645429280588E-3</v>
      </c>
      <c r="S3508" s="20">
        <f t="shared" ref="S3508:U3508" si="3973">_xlfn.STDEV.S(O3488:O3508)*SQRT(252)</f>
        <v>0.14184602032741811</v>
      </c>
      <c r="T3508" s="20">
        <f t="shared" si="3973"/>
        <v>0.10794583345994678</v>
      </c>
      <c r="U3508" s="20">
        <f t="shared" si="3973"/>
        <v>8.5878194779332243E-2</v>
      </c>
    </row>
    <row r="3509" spans="1:21" x14ac:dyDescent="0.2">
      <c r="A3509" s="1" t="s">
        <v>911</v>
      </c>
      <c r="B3509" s="13">
        <v>41425</v>
      </c>
      <c r="C3509" s="12">
        <v>1630.74</v>
      </c>
      <c r="D3509" s="12">
        <v>53506.080000000002</v>
      </c>
      <c r="E3509" s="10">
        <v>2.1316999999999999</v>
      </c>
      <c r="F3509" s="12">
        <v>8</v>
      </c>
      <c r="H3509" s="19">
        <f t="shared" si="3927"/>
        <v>6.5218577219524914</v>
      </c>
      <c r="I3509" s="19">
        <f t="shared" si="3928"/>
        <v>3.1604300059066843</v>
      </c>
      <c r="J3509" s="19">
        <f t="shared" si="3929"/>
        <v>1.3266024339673095</v>
      </c>
      <c r="K3509" s="30">
        <f t="shared" si="3924"/>
        <v>0.63208600118133695</v>
      </c>
      <c r="L3509" s="30">
        <f t="shared" si="3925"/>
        <v>1.0612819471738477</v>
      </c>
      <c r="M3509" s="30">
        <f t="shared" si="3922"/>
        <v>1.6933679483551847</v>
      </c>
      <c r="O3509" s="20">
        <f t="shared" si="3930"/>
        <v>-2.0657388190543413E-2</v>
      </c>
      <c r="P3509" s="20">
        <f t="shared" si="3931"/>
        <v>5.7925945278172186E-3</v>
      </c>
      <c r="Q3509" s="20">
        <f t="shared" si="3932"/>
        <v>-4.2458792852803073E-3</v>
      </c>
      <c r="S3509" s="20">
        <f t="shared" ref="S3509:U3509" si="3974">_xlfn.STDEV.S(O3489:O3509)*SQRT(252)</f>
        <v>0.15417207826354429</v>
      </c>
      <c r="T3509" s="20">
        <f t="shared" si="3974"/>
        <v>0.10292603573275631</v>
      </c>
      <c r="U3509" s="20">
        <f t="shared" si="3974"/>
        <v>8.8406976919947408E-2</v>
      </c>
    </row>
    <row r="3510" spans="1:21" x14ac:dyDescent="0.2">
      <c r="A3510" s="1" t="s">
        <v>912</v>
      </c>
      <c r="B3510" s="13">
        <v>41428</v>
      </c>
      <c r="C3510" s="12">
        <v>1640.42</v>
      </c>
      <c r="D3510" s="12">
        <v>53944.36</v>
      </c>
      <c r="E3510" s="10">
        <v>2.1352000000000002</v>
      </c>
      <c r="F3510" s="12">
        <v>8</v>
      </c>
      <c r="H3510" s="19">
        <f t="shared" si="3927"/>
        <v>6.52382582601658</v>
      </c>
      <c r="I3510" s="19">
        <f t="shared" si="3928"/>
        <v>3.1863177790903818</v>
      </c>
      <c r="J3510" s="19">
        <f t="shared" si="3929"/>
        <v>1.3366681409193515</v>
      </c>
      <c r="K3510" s="30">
        <f t="shared" si="3924"/>
        <v>0.63726355581807637</v>
      </c>
      <c r="L3510" s="30">
        <f t="shared" si="3925"/>
        <v>1.0693345127354812</v>
      </c>
      <c r="M3510" s="30">
        <f t="shared" si="3922"/>
        <v>1.7065980685535576</v>
      </c>
      <c r="O3510" s="20">
        <f t="shared" si="3930"/>
        <v>8.1912186428159117E-3</v>
      </c>
      <c r="P3510" s="20">
        <f t="shared" si="3931"/>
        <v>7.5875836605694413E-3</v>
      </c>
      <c r="Q3510" s="20">
        <f t="shared" si="3932"/>
        <v>7.8129033983569407E-3</v>
      </c>
      <c r="S3510" s="20">
        <f t="shared" ref="S3510:U3510" si="3975">_xlfn.STDEV.S(O3490:O3510)*SQRT(252)</f>
        <v>0.15711885936433662</v>
      </c>
      <c r="T3510" s="20">
        <f t="shared" si="3975"/>
        <v>0.10103577614383653</v>
      </c>
      <c r="U3510" s="20">
        <f t="shared" si="3975"/>
        <v>8.8677648347780261E-2</v>
      </c>
    </row>
    <row r="3511" spans="1:21" x14ac:dyDescent="0.2">
      <c r="A3511" s="1" t="s">
        <v>913</v>
      </c>
      <c r="B3511" s="13">
        <v>41429</v>
      </c>
      <c r="C3511" s="12">
        <v>1631.38</v>
      </c>
      <c r="D3511" s="12">
        <v>54017.9</v>
      </c>
      <c r="E3511" s="10">
        <v>2.1278999999999999</v>
      </c>
      <c r="F3511" s="12">
        <v>8</v>
      </c>
      <c r="H3511" s="19">
        <f t="shared" si="3927"/>
        <v>6.5257945239963551</v>
      </c>
      <c r="I3511" s="19">
        <f t="shared" si="3928"/>
        <v>3.1906615475487401</v>
      </c>
      <c r="J3511" s="19">
        <f t="shared" si="3929"/>
        <v>1.3247573229301612</v>
      </c>
      <c r="K3511" s="30">
        <f t="shared" si="3924"/>
        <v>0.63813230950974809</v>
      </c>
      <c r="L3511" s="30">
        <f t="shared" si="3925"/>
        <v>1.059805858344129</v>
      </c>
      <c r="M3511" s="30">
        <f t="shared" si="3922"/>
        <v>1.6979381678538772</v>
      </c>
      <c r="O3511" s="20">
        <f t="shared" si="3930"/>
        <v>1.363256510968025E-3</v>
      </c>
      <c r="P3511" s="20">
        <f t="shared" si="3931"/>
        <v>-8.9108265728530256E-3</v>
      </c>
      <c r="Q3511" s="20">
        <f t="shared" si="3932"/>
        <v>-5.0743645262766313E-3</v>
      </c>
      <c r="S3511" s="20">
        <f t="shared" ref="S3511:U3511" si="3976">_xlfn.STDEV.S(O3491:O3511)*SQRT(252)</f>
        <v>0.15738857262483286</v>
      </c>
      <c r="T3511" s="20">
        <f t="shared" si="3976"/>
        <v>0.10998318721089875</v>
      </c>
      <c r="U3511" s="20">
        <f t="shared" si="3976"/>
        <v>9.1735588113027677E-2</v>
      </c>
    </row>
    <row r="3512" spans="1:21" x14ac:dyDescent="0.2">
      <c r="A3512" s="1" t="s">
        <v>914</v>
      </c>
      <c r="B3512" s="13">
        <v>41430</v>
      </c>
      <c r="C3512" s="12">
        <v>1608.9</v>
      </c>
      <c r="D3512" s="12">
        <v>52798.63</v>
      </c>
      <c r="E3512" s="10">
        <v>2.1232000000000002</v>
      </c>
      <c r="F3512" s="12">
        <v>8</v>
      </c>
      <c r="H3512" s="19">
        <f t="shared" si="3927"/>
        <v>6.5277638160710429</v>
      </c>
      <c r="I3512" s="19">
        <f t="shared" si="3928"/>
        <v>3.1186432368576589</v>
      </c>
      <c r="J3512" s="19">
        <f t="shared" si="3929"/>
        <v>1.3036167672110741</v>
      </c>
      <c r="K3512" s="30">
        <f t="shared" si="3924"/>
        <v>0.62372864737153177</v>
      </c>
      <c r="L3512" s="30">
        <f t="shared" si="3925"/>
        <v>1.0428934137688592</v>
      </c>
      <c r="M3512" s="30">
        <f t="shared" si="3922"/>
        <v>1.666622061140391</v>
      </c>
      <c r="O3512" s="20">
        <f t="shared" si="3930"/>
        <v>-2.2571592009315466E-2</v>
      </c>
      <c r="P3512" s="20">
        <f t="shared" si="3931"/>
        <v>-1.5958059150280812E-2</v>
      </c>
      <c r="Q3512" s="20">
        <f t="shared" si="3932"/>
        <v>-1.8443608434262626E-2</v>
      </c>
      <c r="S3512" s="20">
        <f t="shared" ref="S3512:U3512" si="3977">_xlfn.STDEV.S(O3492:O3512)*SQRT(252)</f>
        <v>0.16211369403411152</v>
      </c>
      <c r="T3512" s="20">
        <f t="shared" si="3977"/>
        <v>0.12813270039502886</v>
      </c>
      <c r="U3512" s="20">
        <f t="shared" si="3977"/>
        <v>0.11120034706487515</v>
      </c>
    </row>
    <row r="3513" spans="1:21" x14ac:dyDescent="0.2">
      <c r="A3513" s="1" t="s">
        <v>915</v>
      </c>
      <c r="B3513" s="13">
        <v>41431</v>
      </c>
      <c r="C3513" s="12">
        <v>1622.56</v>
      </c>
      <c r="D3513" s="12">
        <v>52884.83</v>
      </c>
      <c r="E3513" s="10">
        <v>2.1246999999999998</v>
      </c>
      <c r="F3513" s="12">
        <v>8</v>
      </c>
      <c r="H3513" s="19">
        <f t="shared" si="3927"/>
        <v>6.5297337024199242</v>
      </c>
      <c r="I3513" s="19">
        <f t="shared" si="3928"/>
        <v>3.1237347903130637</v>
      </c>
      <c r="J3513" s="19">
        <f t="shared" si="3929"/>
        <v>1.315613628834486</v>
      </c>
      <c r="K3513" s="30">
        <f t="shared" si="3924"/>
        <v>0.62474695806261282</v>
      </c>
      <c r="L3513" s="30">
        <f t="shared" si="3925"/>
        <v>1.0524909030675889</v>
      </c>
      <c r="M3513" s="30">
        <f t="shared" si="3922"/>
        <v>1.6772378611302017</v>
      </c>
      <c r="O3513" s="20">
        <f t="shared" si="3930"/>
        <v>1.6326181190686739E-3</v>
      </c>
      <c r="P3513" s="20">
        <f t="shared" si="3931"/>
        <v>9.2027518555761745E-3</v>
      </c>
      <c r="Q3513" s="20">
        <f t="shared" si="3932"/>
        <v>6.3696504668531162E-3</v>
      </c>
      <c r="S3513" s="20">
        <f t="shared" ref="S3513:U3513" si="3978">_xlfn.STDEV.S(O3493:O3513)*SQRT(252)</f>
        <v>0.16163616151584292</v>
      </c>
      <c r="T3513" s="20">
        <f t="shared" si="3978"/>
        <v>0.13019547722501901</v>
      </c>
      <c r="U3513" s="20">
        <f t="shared" si="3978"/>
        <v>0.11250101026031023</v>
      </c>
    </row>
    <row r="3514" spans="1:21" x14ac:dyDescent="0.2">
      <c r="A3514" s="1" t="s">
        <v>916</v>
      </c>
      <c r="B3514" s="13">
        <v>41432</v>
      </c>
      <c r="C3514" s="12">
        <v>1643.38</v>
      </c>
      <c r="D3514" s="12">
        <v>51618.63</v>
      </c>
      <c r="E3514" s="10">
        <v>2.1368999999999998</v>
      </c>
      <c r="F3514" s="12">
        <v>8</v>
      </c>
      <c r="H3514" s="19">
        <f t="shared" si="3927"/>
        <v>6.5317041832223328</v>
      </c>
      <c r="I3514" s="19">
        <f t="shared" si="3928"/>
        <v>3.0489444772593122</v>
      </c>
      <c r="J3514" s="19">
        <f t="shared" si="3929"/>
        <v>1.3401461927559517</v>
      </c>
      <c r="K3514" s="30">
        <f t="shared" si="3924"/>
        <v>0.60978889545186243</v>
      </c>
      <c r="L3514" s="30">
        <f t="shared" si="3925"/>
        <v>1.0721169542047615</v>
      </c>
      <c r="M3514" s="30">
        <f t="shared" si="3922"/>
        <v>1.6819058496566239</v>
      </c>
      <c r="O3514" s="20">
        <f t="shared" si="3930"/>
        <v>-2.3942593745692409E-2</v>
      </c>
      <c r="P3514" s="20">
        <f t="shared" si="3931"/>
        <v>1.8647240636446849E-2</v>
      </c>
      <c r="Q3514" s="20">
        <f t="shared" si="3932"/>
        <v>2.7831404445382013E-3</v>
      </c>
      <c r="S3514" s="20">
        <f t="shared" ref="S3514:U3514" si="3979">_xlfn.STDEV.S(O3494:O3514)*SQRT(252)</f>
        <v>0.1775962122910478</v>
      </c>
      <c r="T3514" s="20">
        <f t="shared" si="3979"/>
        <v>0.14003331367748706</v>
      </c>
      <c r="U3514" s="20">
        <f t="shared" si="3979"/>
        <v>0.11140410224975619</v>
      </c>
    </row>
    <row r="3515" spans="1:21" x14ac:dyDescent="0.2">
      <c r="A3515" s="1" t="s">
        <v>917</v>
      </c>
      <c r="B3515" s="13">
        <v>41435</v>
      </c>
      <c r="C3515" s="12">
        <v>1642.81</v>
      </c>
      <c r="D3515" s="12">
        <v>51316.65</v>
      </c>
      <c r="E3515" s="10">
        <v>2.1503999999999999</v>
      </c>
      <c r="F3515" s="12">
        <v>8</v>
      </c>
      <c r="H3515" s="19">
        <f t="shared" si="3927"/>
        <v>6.5336752586576576</v>
      </c>
      <c r="I3515" s="19">
        <f t="shared" si="3928"/>
        <v>3.031107501476678</v>
      </c>
      <c r="J3515" s="19">
        <f t="shared" si="3929"/>
        <v>1.3481448894385566</v>
      </c>
      <c r="K3515" s="30">
        <f t="shared" si="3924"/>
        <v>0.60622150029533561</v>
      </c>
      <c r="L3515" s="30">
        <f t="shared" si="3925"/>
        <v>1.0785159115508454</v>
      </c>
      <c r="M3515" s="30">
        <f t="shared" si="3922"/>
        <v>1.6847374118461809</v>
      </c>
      <c r="O3515" s="20">
        <f t="shared" si="3930"/>
        <v>-5.8502133822613267E-3</v>
      </c>
      <c r="P3515" s="20">
        <f t="shared" si="3931"/>
        <v>5.9685254682222411E-3</v>
      </c>
      <c r="Q3515" s="20">
        <f t="shared" si="3932"/>
        <v>1.6835438143787407E-3</v>
      </c>
      <c r="S3515" s="20">
        <f t="shared" ref="S3515:U3515" si="3980">_xlfn.STDEV.S(O3495:O3515)*SQRT(252)</f>
        <v>0.17754397392848528</v>
      </c>
      <c r="T3515" s="20">
        <f t="shared" si="3980"/>
        <v>0.13586360817403481</v>
      </c>
      <c r="U3515" s="20">
        <f t="shared" si="3980"/>
        <v>0.11015741783042039</v>
      </c>
    </row>
    <row r="3516" spans="1:21" x14ac:dyDescent="0.2">
      <c r="A3516" s="1" t="s">
        <v>918</v>
      </c>
      <c r="B3516" s="13">
        <v>41436</v>
      </c>
      <c r="C3516" s="12">
        <v>1626.13</v>
      </c>
      <c r="D3516" s="12">
        <v>49769.93</v>
      </c>
      <c r="E3516" s="10">
        <v>2.1518000000000002</v>
      </c>
      <c r="F3516" s="12">
        <v>8</v>
      </c>
      <c r="H3516" s="19">
        <f t="shared" si="3927"/>
        <v>6.5356469289053409</v>
      </c>
      <c r="I3516" s="19">
        <f t="shared" si="3928"/>
        <v>2.9397477849970559</v>
      </c>
      <c r="J3516" s="19">
        <f t="shared" si="3929"/>
        <v>1.3353255098992451</v>
      </c>
      <c r="K3516" s="30">
        <f t="shared" si="3924"/>
        <v>0.5879495569994112</v>
      </c>
      <c r="L3516" s="30">
        <f t="shared" si="3925"/>
        <v>1.0682604079193962</v>
      </c>
      <c r="M3516" s="30">
        <f t="shared" si="3922"/>
        <v>1.6562099649188076</v>
      </c>
      <c r="O3516" s="20">
        <f t="shared" si="3930"/>
        <v>-3.014070481997555E-2</v>
      </c>
      <c r="P3516" s="20">
        <f t="shared" si="3931"/>
        <v>-9.5089034121920157E-3</v>
      </c>
      <c r="Q3516" s="20">
        <f t="shared" si="3932"/>
        <v>-1.693287436177493E-2</v>
      </c>
      <c r="S3516" s="20">
        <f t="shared" ref="S3516:U3516" si="3981">_xlfn.STDEV.S(O3496:O3516)*SQRT(252)</f>
        <v>0.19859422158303616</v>
      </c>
      <c r="T3516" s="20">
        <f t="shared" si="3981"/>
        <v>0.14082533226365296</v>
      </c>
      <c r="U3516" s="20">
        <f t="shared" si="3981"/>
        <v>0.12342690746314344</v>
      </c>
    </row>
    <row r="3517" spans="1:21" x14ac:dyDescent="0.2">
      <c r="A3517" s="1" t="s">
        <v>919</v>
      </c>
      <c r="B3517" s="13">
        <v>41437</v>
      </c>
      <c r="C3517" s="12">
        <v>1612.52</v>
      </c>
      <c r="D3517" s="12">
        <v>49180.58</v>
      </c>
      <c r="E3517" s="10">
        <v>2.1417999999999999</v>
      </c>
      <c r="F3517" s="12">
        <v>8</v>
      </c>
      <c r="H3517" s="19">
        <f t="shared" si="3927"/>
        <v>6.53761919414488</v>
      </c>
      <c r="I3517" s="19">
        <f t="shared" si="3928"/>
        <v>2.9049367985824071</v>
      </c>
      <c r="J3517" s="19">
        <f t="shared" si="3929"/>
        <v>1.3179957342735893</v>
      </c>
      <c r="K3517" s="30">
        <f t="shared" si="3924"/>
        <v>0.58098735971648141</v>
      </c>
      <c r="L3517" s="30">
        <f t="shared" si="3925"/>
        <v>1.0543965874188714</v>
      </c>
      <c r="M3517" s="30">
        <f t="shared" si="3922"/>
        <v>1.6353839471353528</v>
      </c>
      <c r="O3517" s="20">
        <f t="shared" si="3930"/>
        <v>-1.1841487420215402E-2</v>
      </c>
      <c r="P3517" s="20">
        <f t="shared" si="3931"/>
        <v>-1.2977940956855893E-2</v>
      </c>
      <c r="Q3517" s="20">
        <f t="shared" si="3932"/>
        <v>-1.2574503368886325E-2</v>
      </c>
      <c r="S3517" s="20">
        <f t="shared" ref="S3517:U3517" si="3982">_xlfn.STDEV.S(O3497:O3517)*SQRT(252)</f>
        <v>0.19792708665774</v>
      </c>
      <c r="T3517" s="20">
        <f t="shared" si="3982"/>
        <v>0.15072484222942922</v>
      </c>
      <c r="U3517" s="20">
        <f t="shared" si="3982"/>
        <v>0.12972680393022501</v>
      </c>
    </row>
    <row r="3518" spans="1:21" x14ac:dyDescent="0.2">
      <c r="A3518" s="1" t="s">
        <v>920</v>
      </c>
      <c r="B3518" s="13">
        <v>41438</v>
      </c>
      <c r="C3518" s="12">
        <v>1636.36</v>
      </c>
      <c r="D3518" s="12">
        <v>50414.89</v>
      </c>
      <c r="E3518" s="10">
        <v>2.1444000000000001</v>
      </c>
      <c r="F3518" s="12">
        <v>8</v>
      </c>
      <c r="H3518" s="19">
        <f t="shared" si="3927"/>
        <v>6.5395920545558255</v>
      </c>
      <c r="I3518" s="19">
        <f t="shared" si="3928"/>
        <v>2.9778434731246399</v>
      </c>
      <c r="J3518" s="19">
        <f t="shared" si="3929"/>
        <v>1.3391050071573916</v>
      </c>
      <c r="K3518" s="30">
        <f t="shared" si="3924"/>
        <v>0.59556869462492801</v>
      </c>
      <c r="L3518" s="30">
        <f t="shared" si="3925"/>
        <v>1.0712840057259132</v>
      </c>
      <c r="M3518" s="30">
        <f t="shared" si="3922"/>
        <v>1.6668527003508413</v>
      </c>
      <c r="O3518" s="20">
        <f t="shared" si="3930"/>
        <v>2.5097508000109015E-2</v>
      </c>
      <c r="P3518" s="20">
        <f t="shared" si="3931"/>
        <v>1.6016192112667582E-2</v>
      </c>
      <c r="Q3518" s="20">
        <f t="shared" si="3932"/>
        <v>1.9242425162978583E-2</v>
      </c>
      <c r="S3518" s="20">
        <f t="shared" ref="S3518:U3518" si="3983">_xlfn.STDEV.S(O3498:O3518)*SQRT(252)</f>
        <v>0.22153113590925161</v>
      </c>
      <c r="T3518" s="20">
        <f t="shared" si="3983"/>
        <v>0.15323654421139526</v>
      </c>
      <c r="U3518" s="20">
        <f t="shared" si="3983"/>
        <v>0.14232334283048309</v>
      </c>
    </row>
    <row r="3519" spans="1:21" x14ac:dyDescent="0.2">
      <c r="A3519" s="1" t="s">
        <v>921</v>
      </c>
      <c r="B3519" s="13">
        <v>41439</v>
      </c>
      <c r="C3519" s="12">
        <v>1626.73</v>
      </c>
      <c r="D3519" s="12">
        <v>49332.34</v>
      </c>
      <c r="E3519" s="10">
        <v>2.1364000000000001</v>
      </c>
      <c r="F3519" s="12">
        <v>8</v>
      </c>
      <c r="H3519" s="19">
        <f t="shared" si="3927"/>
        <v>6.541565510317783</v>
      </c>
      <c r="I3519" s="19">
        <f t="shared" si="3928"/>
        <v>2.9139007678676991</v>
      </c>
      <c r="J3519" s="19">
        <f t="shared" si="3929"/>
        <v>1.3262580281693097</v>
      </c>
      <c r="K3519" s="30">
        <f t="shared" si="3924"/>
        <v>0.58278015357353985</v>
      </c>
      <c r="L3519" s="30">
        <f t="shared" si="3925"/>
        <v>1.0610064225354479</v>
      </c>
      <c r="M3519" s="30">
        <f t="shared" si="3922"/>
        <v>1.6437865761089876</v>
      </c>
      <c r="O3519" s="20">
        <f t="shared" si="3930"/>
        <v>-2.1472822810879921E-2</v>
      </c>
      <c r="P3519" s="20">
        <f t="shared" si="3931"/>
        <v>-9.593705437150879E-3</v>
      </c>
      <c r="Q3519" s="20">
        <f t="shared" si="3932"/>
        <v>-1.3838129930136445E-2</v>
      </c>
      <c r="S3519" s="20">
        <f t="shared" ref="S3519:U3519" si="3984">_xlfn.STDEV.S(O3499:O3519)*SQRT(252)</f>
        <v>0.22958666211213014</v>
      </c>
      <c r="T3519" s="20">
        <f t="shared" si="3984"/>
        <v>0.15728277886312034</v>
      </c>
      <c r="U3519" s="20">
        <f t="shared" si="3984"/>
        <v>0.14968877551959878</v>
      </c>
    </row>
    <row r="3520" spans="1:21" x14ac:dyDescent="0.2">
      <c r="A3520" s="1" t="s">
        <v>922</v>
      </c>
      <c r="B3520" s="13">
        <v>41442</v>
      </c>
      <c r="C3520" s="12">
        <v>1639.04</v>
      </c>
      <c r="D3520" s="12">
        <v>49088.65</v>
      </c>
      <c r="E3520" s="10">
        <v>2.1535000000000002</v>
      </c>
      <c r="F3520" s="12">
        <v>8</v>
      </c>
      <c r="H3520" s="19">
        <f t="shared" si="3927"/>
        <v>6.5435395616104115</v>
      </c>
      <c r="I3520" s="19">
        <f t="shared" si="3928"/>
        <v>2.8995067926757323</v>
      </c>
      <c r="J3520" s="19">
        <f t="shared" si="3929"/>
        <v>1.3469901164733773</v>
      </c>
      <c r="K3520" s="30">
        <f t="shared" si="3924"/>
        <v>0.57990135853514646</v>
      </c>
      <c r="L3520" s="30">
        <f t="shared" si="3925"/>
        <v>1.077592093178702</v>
      </c>
      <c r="M3520" s="30">
        <f t="shared" si="3922"/>
        <v>1.6574934517138484</v>
      </c>
      <c r="O3520" s="20">
        <f t="shared" si="3930"/>
        <v>-4.9397616249299281E-3</v>
      </c>
      <c r="P3520" s="20">
        <f t="shared" si="3931"/>
        <v>1.563201719704943E-2</v>
      </c>
      <c r="Q3520" s="20">
        <f t="shared" si="3932"/>
        <v>8.338598090578353E-3</v>
      </c>
      <c r="S3520" s="20">
        <f t="shared" ref="S3520:U3520" si="3985">_xlfn.STDEV.S(O3500:O3520)*SQRT(252)</f>
        <v>0.22539331613384067</v>
      </c>
      <c r="T3520" s="20">
        <f t="shared" si="3985"/>
        <v>0.15770810437564758</v>
      </c>
      <c r="U3520" s="20">
        <f t="shared" si="3985"/>
        <v>0.14618091319020829</v>
      </c>
    </row>
    <row r="3521" spans="1:21" x14ac:dyDescent="0.2">
      <c r="A3521" s="1" t="s">
        <v>923</v>
      </c>
      <c r="B3521" s="13">
        <v>41443</v>
      </c>
      <c r="C3521" s="12">
        <v>1651.81</v>
      </c>
      <c r="D3521" s="12">
        <v>49464.94</v>
      </c>
      <c r="E3521" s="10">
        <v>2.1703000000000001</v>
      </c>
      <c r="F3521" s="12">
        <v>8</v>
      </c>
      <c r="H3521" s="19">
        <f t="shared" si="3927"/>
        <v>6.5455142086134241</v>
      </c>
      <c r="I3521" s="19">
        <f t="shared" si="3928"/>
        <v>2.9217330183106998</v>
      </c>
      <c r="J3521" s="19">
        <f t="shared" si="3929"/>
        <v>1.3680747959212127</v>
      </c>
      <c r="K3521" s="30">
        <f t="shared" si="3924"/>
        <v>0.58434660366213997</v>
      </c>
      <c r="L3521" s="30">
        <f t="shared" si="3925"/>
        <v>1.0944598367369702</v>
      </c>
      <c r="M3521" s="30">
        <f t="shared" si="3922"/>
        <v>1.6788064403991103</v>
      </c>
      <c r="O3521" s="20">
        <f t="shared" si="3930"/>
        <v>7.6655194225141443E-3</v>
      </c>
      <c r="P3521" s="20">
        <f t="shared" si="3931"/>
        <v>1.5653180517046561E-2</v>
      </c>
      <c r="Q3521" s="20">
        <f t="shared" si="3932"/>
        <v>1.2858565844241721E-2</v>
      </c>
      <c r="S3521" s="20">
        <f t="shared" ref="S3521:U3521" si="3986">_xlfn.STDEV.S(O3501:O3521)*SQRT(252)</f>
        <v>0.22375336501954365</v>
      </c>
      <c r="T3521" s="20">
        <f t="shared" si="3986"/>
        <v>0.16401952385729321</v>
      </c>
      <c r="U3521" s="20">
        <f t="shared" si="3986"/>
        <v>0.15331864885102467</v>
      </c>
    </row>
    <row r="3522" spans="1:21" x14ac:dyDescent="0.2">
      <c r="A3522" s="1" t="s">
        <v>924</v>
      </c>
      <c r="B3522" s="13">
        <v>41444</v>
      </c>
      <c r="C3522" s="12">
        <v>1628.93</v>
      </c>
      <c r="D3522" s="12">
        <v>47893.06</v>
      </c>
      <c r="E3522" s="10">
        <v>2.1741000000000001</v>
      </c>
      <c r="F3522" s="12">
        <v>8</v>
      </c>
      <c r="H3522" s="19">
        <f t="shared" si="3927"/>
        <v>6.5474894515065891</v>
      </c>
      <c r="I3522" s="19">
        <f t="shared" si="3928"/>
        <v>2.8288871825162514</v>
      </c>
      <c r="J3522" s="19">
        <f t="shared" si="3929"/>
        <v>1.3514871425383219</v>
      </c>
      <c r="K3522" s="30">
        <f t="shared" si="3924"/>
        <v>0.5657774365032503</v>
      </c>
      <c r="L3522" s="30">
        <f t="shared" si="3925"/>
        <v>1.0811897140306577</v>
      </c>
      <c r="M3522" s="30">
        <f t="shared" si="3922"/>
        <v>1.6469671505339081</v>
      </c>
      <c r="O3522" s="20">
        <f t="shared" si="3930"/>
        <v>-3.1777659085404864E-2</v>
      </c>
      <c r="P3522" s="20">
        <f t="shared" si="3931"/>
        <v>-1.2124814690209429E-2</v>
      </c>
      <c r="Q3522" s="20">
        <f t="shared" si="3932"/>
        <v>-1.8965432285113826E-2</v>
      </c>
      <c r="S3522" s="20">
        <f t="shared" ref="S3522:U3522" si="3987">_xlfn.STDEV.S(O3502:O3522)*SQRT(252)</f>
        <v>0.23363796433596407</v>
      </c>
      <c r="T3522" s="20">
        <f t="shared" si="3987"/>
        <v>0.1715931194516471</v>
      </c>
      <c r="U3522" s="20">
        <f t="shared" si="3987"/>
        <v>0.16367054409323498</v>
      </c>
    </row>
    <row r="3523" spans="1:21" x14ac:dyDescent="0.2">
      <c r="A3523" s="1" t="s">
        <v>925</v>
      </c>
      <c r="B3523" s="13">
        <v>41445</v>
      </c>
      <c r="C3523" s="12">
        <v>1588.19</v>
      </c>
      <c r="D3523" s="12">
        <v>48214.43</v>
      </c>
      <c r="E3523" s="10">
        <v>2.2519999999999998</v>
      </c>
      <c r="F3523" s="12">
        <v>8</v>
      </c>
      <c r="H3523" s="19">
        <f t="shared" si="3927"/>
        <v>6.5494652904697288</v>
      </c>
      <c r="I3523" s="19">
        <f t="shared" si="3928"/>
        <v>2.8478694624926253</v>
      </c>
      <c r="J3523" s="19">
        <f t="shared" si="3929"/>
        <v>1.3648999689955195</v>
      </c>
      <c r="K3523" s="30">
        <f t="shared" si="3924"/>
        <v>0.56957389249852508</v>
      </c>
      <c r="L3523" s="30">
        <f t="shared" si="3925"/>
        <v>1.0919199751964157</v>
      </c>
      <c r="M3523" s="30">
        <f t="shared" si="3922"/>
        <v>1.6614938676949409</v>
      </c>
      <c r="O3523" s="20">
        <f t="shared" si="3930"/>
        <v>6.7101580061914579E-3</v>
      </c>
      <c r="P3523" s="20">
        <f t="shared" si="3931"/>
        <v>9.9244943107679173E-3</v>
      </c>
      <c r="Q3523" s="20">
        <f t="shared" si="3932"/>
        <v>8.8202834867250335E-3</v>
      </c>
      <c r="S3523" s="20">
        <f t="shared" ref="S3523:U3523" si="3988">_xlfn.STDEV.S(O3503:O3523)*SQRT(252)</f>
        <v>0.236134672194386</v>
      </c>
      <c r="T3523" s="20">
        <f t="shared" si="3988"/>
        <v>0.16890440177354346</v>
      </c>
      <c r="U3523" s="20">
        <f t="shared" si="3988"/>
        <v>0.16717611363499388</v>
      </c>
    </row>
    <row r="3524" spans="1:21" x14ac:dyDescent="0.2">
      <c r="A3524" s="1" t="s">
        <v>926</v>
      </c>
      <c r="B3524" s="13">
        <v>41446</v>
      </c>
      <c r="C3524" s="12">
        <v>1592.43</v>
      </c>
      <c r="D3524" s="12">
        <v>47056.04</v>
      </c>
      <c r="E3524" s="10">
        <v>2.2645</v>
      </c>
      <c r="F3524" s="12">
        <v>8</v>
      </c>
      <c r="H3524" s="19">
        <f t="shared" si="3927"/>
        <v>6.5514417256827198</v>
      </c>
      <c r="I3524" s="19">
        <f t="shared" si="3928"/>
        <v>2.7794471352628554</v>
      </c>
      <c r="J3524" s="19">
        <f t="shared" si="3929"/>
        <v>1.3761401194637057</v>
      </c>
      <c r="K3524" s="30">
        <f t="shared" si="3924"/>
        <v>0.55588942705257105</v>
      </c>
      <c r="L3524" s="30">
        <f t="shared" si="3925"/>
        <v>1.1009120955709646</v>
      </c>
      <c r="M3524" s="30">
        <f t="shared" si="3922"/>
        <v>1.6568015226235357</v>
      </c>
      <c r="O3524" s="20">
        <f t="shared" si="3930"/>
        <v>-2.4025794767251196E-2</v>
      </c>
      <c r="P3524" s="20">
        <f t="shared" si="3931"/>
        <v>8.2351459619844913E-3</v>
      </c>
      <c r="Q3524" s="20">
        <f t="shared" si="3932"/>
        <v>-2.8241723683970488E-3</v>
      </c>
      <c r="S3524" s="20">
        <f t="shared" ref="S3524:U3524" si="3989">_xlfn.STDEV.S(O3504:O3524)*SQRT(252)</f>
        <v>0.24188198812249898</v>
      </c>
      <c r="T3524" s="20">
        <f t="shared" si="3989"/>
        <v>0.16987164978297256</v>
      </c>
      <c r="U3524" s="20">
        <f t="shared" si="3989"/>
        <v>0.16690866757173409</v>
      </c>
    </row>
    <row r="3525" spans="1:21" x14ac:dyDescent="0.2">
      <c r="A3525" s="1" t="s">
        <v>927</v>
      </c>
      <c r="B3525" s="13">
        <v>41449</v>
      </c>
      <c r="C3525" s="12">
        <v>1573.09</v>
      </c>
      <c r="D3525" s="12">
        <v>45965.05</v>
      </c>
      <c r="E3525" s="10">
        <v>2.2511999999999999</v>
      </c>
      <c r="F3525" s="12">
        <v>8</v>
      </c>
      <c r="H3525" s="19">
        <f t="shared" si="3927"/>
        <v>6.5534187573254918</v>
      </c>
      <c r="I3525" s="19">
        <f t="shared" si="3928"/>
        <v>2.7150059066745502</v>
      </c>
      <c r="J3525" s="19">
        <f t="shared" si="3929"/>
        <v>1.3514426820176089</v>
      </c>
      <c r="K3525" s="30">
        <f t="shared" si="3924"/>
        <v>0.54300118133491004</v>
      </c>
      <c r="L3525" s="30">
        <f t="shared" si="3925"/>
        <v>1.0811541456140872</v>
      </c>
      <c r="M3525" s="30">
        <f t="shared" si="3922"/>
        <v>1.6241553269489972</v>
      </c>
      <c r="O3525" s="20">
        <f t="shared" si="3930"/>
        <v>-2.31849088873608E-2</v>
      </c>
      <c r="P3525" s="20">
        <f t="shared" si="3931"/>
        <v>-1.7946891524187047E-2</v>
      </c>
      <c r="Q3525" s="20">
        <f t="shared" si="3932"/>
        <v>-1.9704349150309497E-2</v>
      </c>
      <c r="S3525" s="20">
        <f t="shared" ref="S3525:U3525" si="3990">_xlfn.STDEV.S(O3505:O3525)*SQRT(252)</f>
        <v>0.24449105562124765</v>
      </c>
      <c r="T3525" s="20">
        <f t="shared" si="3990"/>
        <v>0.18399449101958451</v>
      </c>
      <c r="U3525" s="20">
        <f t="shared" si="3990"/>
        <v>0.17881631411200508</v>
      </c>
    </row>
    <row r="3526" spans="1:21" x14ac:dyDescent="0.2">
      <c r="A3526" s="1" t="s">
        <v>928</v>
      </c>
      <c r="B3526" s="13">
        <v>41450</v>
      </c>
      <c r="C3526" s="12">
        <v>1588.03</v>
      </c>
      <c r="D3526" s="12">
        <v>46893.04</v>
      </c>
      <c r="E3526" s="10">
        <v>2.2183000000000002</v>
      </c>
      <c r="F3526" s="12">
        <v>8</v>
      </c>
      <c r="H3526" s="19">
        <f t="shared" si="3927"/>
        <v>6.5553963855780299</v>
      </c>
      <c r="I3526" s="19">
        <f t="shared" si="3928"/>
        <v>2.7698192557590158</v>
      </c>
      <c r="J3526" s="19">
        <f t="shared" si="3929"/>
        <v>1.3443395088722494</v>
      </c>
      <c r="K3526" s="30">
        <f t="shared" si="3924"/>
        <v>0.55396385115180313</v>
      </c>
      <c r="L3526" s="30">
        <f t="shared" si="3925"/>
        <v>1.0754716070977997</v>
      </c>
      <c r="M3526" s="30">
        <f t="shared" si="3922"/>
        <v>1.6294354582496027</v>
      </c>
      <c r="O3526" s="20">
        <f t="shared" si="3930"/>
        <v>2.0189034929799954E-2</v>
      </c>
      <c r="P3526" s="20">
        <f t="shared" si="3931"/>
        <v>-5.2559929028991315E-3</v>
      </c>
      <c r="Q3526" s="20">
        <f t="shared" si="3932"/>
        <v>3.2510014362507889E-3</v>
      </c>
      <c r="S3526" s="20">
        <f t="shared" ref="S3526:U3526" si="3991">_xlfn.STDEV.S(O3506:O3526)*SQRT(252)</f>
        <v>0.26378672622164234</v>
      </c>
      <c r="T3526" s="20">
        <f t="shared" si="3991"/>
        <v>0.18583721254018376</v>
      </c>
      <c r="U3526" s="20">
        <f t="shared" si="3991"/>
        <v>0.17949606612397645</v>
      </c>
    </row>
    <row r="3527" spans="1:21" x14ac:dyDescent="0.2">
      <c r="A3527" s="1" t="s">
        <v>929</v>
      </c>
      <c r="B3527" s="13">
        <v>41451</v>
      </c>
      <c r="C3527" s="12">
        <v>1603.26</v>
      </c>
      <c r="D3527" s="12">
        <v>47171.98</v>
      </c>
      <c r="E3527" s="10">
        <v>2.1972</v>
      </c>
      <c r="F3527" s="12">
        <v>8</v>
      </c>
      <c r="H3527" s="19">
        <f t="shared" si="3927"/>
        <v>6.5573746106203732</v>
      </c>
      <c r="I3527" s="19">
        <f t="shared" si="3928"/>
        <v>2.7862953337271201</v>
      </c>
      <c r="J3527" s="19">
        <f t="shared" si="3929"/>
        <v>1.3443226882519201</v>
      </c>
      <c r="K3527" s="30">
        <f t="shared" si="3924"/>
        <v>0.55725906674542403</v>
      </c>
      <c r="L3527" s="30">
        <f t="shared" si="3925"/>
        <v>1.0754581506015362</v>
      </c>
      <c r="M3527" s="30">
        <f t="shared" si="3922"/>
        <v>1.6327172173469602</v>
      </c>
      <c r="O3527" s="20">
        <f t="shared" si="3930"/>
        <v>5.9484307266068903E-3</v>
      </c>
      <c r="P3527" s="20">
        <f t="shared" si="3931"/>
        <v>-1.2512181794988031E-5</v>
      </c>
      <c r="Q3527" s="20">
        <f t="shared" si="3932"/>
        <v>2.0140466937443868E-3</v>
      </c>
      <c r="S3527" s="20">
        <f t="shared" ref="S3527:U3527" si="3992">_xlfn.STDEV.S(O3507:O3527)*SQRT(252)</f>
        <v>0.26851822154292843</v>
      </c>
      <c r="T3527" s="20">
        <f t="shared" si="3992"/>
        <v>0.18317008080420275</v>
      </c>
      <c r="U3527" s="20">
        <f t="shared" si="3992"/>
        <v>0.17879279427607417</v>
      </c>
    </row>
    <row r="3528" spans="1:21" x14ac:dyDescent="0.2">
      <c r="A3528" s="1" t="s">
        <v>930</v>
      </c>
      <c r="B3528" s="13">
        <v>41452</v>
      </c>
      <c r="C3528" s="12">
        <v>1613.2</v>
      </c>
      <c r="D3528" s="12">
        <v>47609.46</v>
      </c>
      <c r="E3528" s="10">
        <v>2.1842999999999999</v>
      </c>
      <c r="F3528" s="12">
        <v>8</v>
      </c>
      <c r="H3528" s="19">
        <f t="shared" si="3927"/>
        <v>6.5593534326326157</v>
      </c>
      <c r="I3528" s="19">
        <f t="shared" si="3928"/>
        <v>2.8121358535144796</v>
      </c>
      <c r="J3528" s="19">
        <f t="shared" si="3929"/>
        <v>1.3447157130727927</v>
      </c>
      <c r="K3528" s="30">
        <f t="shared" si="3924"/>
        <v>0.56242717070289594</v>
      </c>
      <c r="L3528" s="30">
        <f t="shared" si="3925"/>
        <v>1.0757725704582342</v>
      </c>
      <c r="M3528" s="30">
        <f t="shared" si="3922"/>
        <v>1.63819974116113</v>
      </c>
      <c r="O3528" s="20">
        <f t="shared" si="3930"/>
        <v>9.2741496116972577E-3</v>
      </c>
      <c r="P3528" s="20">
        <f t="shared" si="3931"/>
        <v>2.9235898814117256E-4</v>
      </c>
      <c r="Q3528" s="20">
        <f t="shared" si="3932"/>
        <v>3.3579138848540691E-3</v>
      </c>
      <c r="S3528" s="20">
        <f t="shared" ref="S3528:U3528" si="3993">_xlfn.STDEV.S(O3508:O3528)*SQRT(252)</f>
        <v>0.26746122117496679</v>
      </c>
      <c r="T3528" s="20">
        <f t="shared" si="3993"/>
        <v>0.18232929751239174</v>
      </c>
      <c r="U3528" s="20">
        <f t="shared" si="3993"/>
        <v>0.17917883328195122</v>
      </c>
    </row>
    <row r="3529" spans="1:21" x14ac:dyDescent="0.2">
      <c r="A3529" s="1" t="s">
        <v>931</v>
      </c>
      <c r="B3529" s="13">
        <v>41453</v>
      </c>
      <c r="C3529" s="12">
        <v>1606.28</v>
      </c>
      <c r="D3529" s="12">
        <v>47457.13</v>
      </c>
      <c r="E3529" s="10">
        <v>2.2153</v>
      </c>
      <c r="F3529" s="12">
        <v>8</v>
      </c>
      <c r="H3529" s="19">
        <f t="shared" si="3927"/>
        <v>6.561332851794905</v>
      </c>
      <c r="I3529" s="19">
        <f t="shared" si="3928"/>
        <v>2.8031382161842964</v>
      </c>
      <c r="J3529" s="19">
        <f t="shared" si="3929"/>
        <v>1.3579500017557167</v>
      </c>
      <c r="K3529" s="30">
        <f t="shared" si="3924"/>
        <v>0.56062764323685932</v>
      </c>
      <c r="L3529" s="30">
        <f t="shared" si="3925"/>
        <v>1.0863600014045733</v>
      </c>
      <c r="M3529" s="30">
        <f t="shared" si="3922"/>
        <v>1.6469876446414327</v>
      </c>
      <c r="O3529" s="20">
        <f t="shared" si="3930"/>
        <v>-3.1995742022699059E-3</v>
      </c>
      <c r="P3529" s="20">
        <f t="shared" si="3931"/>
        <v>9.8417000368669072E-3</v>
      </c>
      <c r="Q3529" s="20">
        <f t="shared" si="3932"/>
        <v>5.3643662976494699E-3</v>
      </c>
      <c r="S3529" s="20">
        <f t="shared" ref="S3529:U3529" si="3994">_xlfn.STDEV.S(O3509:O3529)*SQRT(252)</f>
        <v>0.26672566791724905</v>
      </c>
      <c r="T3529" s="20">
        <f t="shared" si="3994"/>
        <v>0.18463912879219932</v>
      </c>
      <c r="U3529" s="20">
        <f t="shared" si="3994"/>
        <v>0.1803387656822493</v>
      </c>
    </row>
    <row r="3530" spans="1:21" x14ac:dyDescent="0.2">
      <c r="A3530" s="1" t="s">
        <v>932</v>
      </c>
      <c r="B3530" s="13">
        <v>41456</v>
      </c>
      <c r="C3530" s="12">
        <v>1614.96</v>
      </c>
      <c r="D3530" s="12">
        <v>47229.59</v>
      </c>
      <c r="E3530" s="10">
        <v>2.2294999999999998</v>
      </c>
      <c r="F3530" s="12">
        <v>8</v>
      </c>
      <c r="H3530" s="19">
        <f t="shared" si="3927"/>
        <v>6.5633128682874435</v>
      </c>
      <c r="I3530" s="19">
        <f t="shared" si="3928"/>
        <v>2.7896981689308999</v>
      </c>
      <c r="J3530" s="19">
        <f t="shared" si="3929"/>
        <v>1.3740395301575068</v>
      </c>
      <c r="K3530" s="30">
        <f t="shared" si="3924"/>
        <v>0.55793963378618006</v>
      </c>
      <c r="L3530" s="30">
        <f t="shared" si="3925"/>
        <v>1.0992316241260054</v>
      </c>
      <c r="M3530" s="30">
        <f t="shared" ref="M3530:M3593" si="3995">I3530*$M$4+(1-$M$4)*J3530</f>
        <v>1.6571712579121853</v>
      </c>
      <c r="O3530" s="20">
        <f t="shared" si="3930"/>
        <v>-4.7946430810291707E-3</v>
      </c>
      <c r="P3530" s="20">
        <f t="shared" si="3931"/>
        <v>1.1848395287740843E-2</v>
      </c>
      <c r="Q3530" s="20">
        <f t="shared" si="3932"/>
        <v>6.1831752678203067E-3</v>
      </c>
      <c r="S3530" s="20">
        <f t="shared" ref="S3530:U3530" si="3996">_xlfn.STDEV.S(O3510:O3530)*SQRT(252)</f>
        <v>0.26176796419195314</v>
      </c>
      <c r="T3530" s="20">
        <f t="shared" si="3996"/>
        <v>0.18760062337795036</v>
      </c>
      <c r="U3530" s="20">
        <f t="shared" si="3996"/>
        <v>0.18192217069715128</v>
      </c>
    </row>
    <row r="3531" spans="1:21" x14ac:dyDescent="0.2">
      <c r="A3531" s="1" t="s">
        <v>933</v>
      </c>
      <c r="B3531" s="13">
        <v>41457</v>
      </c>
      <c r="C3531" s="12">
        <v>1614.08</v>
      </c>
      <c r="D3531" s="12">
        <v>45228.95</v>
      </c>
      <c r="E3531" s="10">
        <v>2.2408999999999999</v>
      </c>
      <c r="F3531" s="12">
        <v>8</v>
      </c>
      <c r="H3531" s="19">
        <f t="shared" si="3927"/>
        <v>6.565293482290488</v>
      </c>
      <c r="I3531" s="19">
        <f t="shared" si="3928"/>
        <v>2.6715268753691745</v>
      </c>
      <c r="J3531" s="19">
        <f t="shared" si="3929"/>
        <v>1.3803127938087028</v>
      </c>
      <c r="K3531" s="30">
        <f t="shared" ref="K3531:K3594" si="3997">I3531*$M$4</f>
        <v>0.53430537507383491</v>
      </c>
      <c r="L3531" s="30">
        <f t="shared" ref="L3531:L3594" si="3998">J3531*(1-$M$4)</f>
        <v>1.1042502350469623</v>
      </c>
      <c r="M3531" s="30">
        <f t="shared" si="3995"/>
        <v>1.6385556101207972</v>
      </c>
      <c r="O3531" s="20">
        <f t="shared" si="3930"/>
        <v>-4.2359884978887319E-2</v>
      </c>
      <c r="P3531" s="20">
        <f t="shared" si="3931"/>
        <v>4.5655627174545632E-3</v>
      </c>
      <c r="Q3531" s="20">
        <f t="shared" si="3932"/>
        <v>-1.1233388041524073E-2</v>
      </c>
      <c r="S3531" s="20">
        <f t="shared" ref="S3531:U3531" si="3999">_xlfn.STDEV.S(O3511:O3531)*SQRT(252)</f>
        <v>0.28525793146434864</v>
      </c>
      <c r="T3531" s="20">
        <f t="shared" si="3999"/>
        <v>0.18670387038172706</v>
      </c>
      <c r="U3531" s="20">
        <f t="shared" si="3999"/>
        <v>0.18230583597647376</v>
      </c>
    </row>
    <row r="3532" spans="1:21" x14ac:dyDescent="0.2">
      <c r="A3532" s="1" t="s">
        <v>934</v>
      </c>
      <c r="B3532" s="13">
        <v>41458</v>
      </c>
      <c r="C3532" s="12">
        <v>1615.41</v>
      </c>
      <c r="D3532" s="12">
        <v>45044.03</v>
      </c>
      <c r="E3532" s="10">
        <v>2.2631000000000001</v>
      </c>
      <c r="F3532" s="12">
        <v>8</v>
      </c>
      <c r="H3532" s="19">
        <f t="shared" ref="H3532:H3595" si="4000">H3531*(1+(F3532-0.1)/100)^(1/252)</f>
        <v>6.5672746939843494</v>
      </c>
      <c r="I3532" s="19">
        <f t="shared" ref="H3532:I3595" si="4001">(D3532/D3531*I3531)</f>
        <v>2.6606042528056779</v>
      </c>
      <c r="J3532" s="19">
        <f t="shared" ref="J3532:J3595" si="4002">((C3532*E3532)/(C3531*E3531))*J3531</f>
        <v>1.3951358291404234</v>
      </c>
      <c r="K3532" s="30">
        <f t="shared" si="3997"/>
        <v>0.53212085056113556</v>
      </c>
      <c r="L3532" s="30">
        <f t="shared" si="3998"/>
        <v>1.1161086633123387</v>
      </c>
      <c r="M3532" s="30">
        <f t="shared" si="3995"/>
        <v>1.6482295138734742</v>
      </c>
      <c r="O3532" s="20">
        <f t="shared" ref="O3532:O3595" si="4003">I3532/I3531-1</f>
        <v>-4.0885317921375286E-3</v>
      </c>
      <c r="P3532" s="20">
        <f t="shared" ref="P3532:P3595" si="4004">J3532/J3531-1</f>
        <v>1.0738895848976027E-2</v>
      </c>
      <c r="Q3532" s="20">
        <f t="shared" ref="Q3532:Q3595" si="4005">M3532/M3531-1</f>
        <v>5.9039215348717367E-3</v>
      </c>
      <c r="S3532" s="20">
        <f t="shared" ref="S3532:U3532" si="4006">_xlfn.STDEV.S(O3512:O3532)*SQRT(252)</f>
        <v>0.28357497356573258</v>
      </c>
      <c r="T3532" s="20">
        <f t="shared" si="4006"/>
        <v>0.18517143569638367</v>
      </c>
      <c r="U3532" s="20">
        <f t="shared" si="4006"/>
        <v>0.1838366324364519</v>
      </c>
    </row>
    <row r="3533" spans="1:21" x14ac:dyDescent="0.2">
      <c r="A3533" s="1" t="s">
        <v>935</v>
      </c>
      <c r="B3533" s="13">
        <v>41459</v>
      </c>
      <c r="C3533" s="12">
        <v>1615.41</v>
      </c>
      <c r="D3533" s="12">
        <v>45763.16</v>
      </c>
      <c r="E3533" s="10">
        <v>2.2591999999999999</v>
      </c>
      <c r="F3533" s="12">
        <v>8</v>
      </c>
      <c r="H3533" s="19">
        <f t="shared" si="4000"/>
        <v>6.5692565035493926</v>
      </c>
      <c r="I3533" s="19">
        <f t="shared" si="4001"/>
        <v>2.7030809214412366</v>
      </c>
      <c r="J3533" s="19">
        <f t="shared" si="4002"/>
        <v>1.392731591707854</v>
      </c>
      <c r="K3533" s="30">
        <f t="shared" si="3997"/>
        <v>0.54061618428824731</v>
      </c>
      <c r="L3533" s="30">
        <f t="shared" si="3998"/>
        <v>1.1141852733662831</v>
      </c>
      <c r="M3533" s="30">
        <f t="shared" si="3995"/>
        <v>1.6548014576545305</v>
      </c>
      <c r="O3533" s="20">
        <f t="shared" si="4003"/>
        <v>1.5965045756341167E-2</v>
      </c>
      <c r="P3533" s="20">
        <f t="shared" si="4004"/>
        <v>-1.7232998983696124E-3</v>
      </c>
      <c r="Q3533" s="20">
        <f t="shared" si="4005"/>
        <v>3.9872746639584289E-3</v>
      </c>
      <c r="S3533" s="20">
        <f t="shared" ref="S3533:U3533" si="4007">_xlfn.STDEV.S(O3513:O3533)*SQRT(252)</f>
        <v>0.2907440961071705</v>
      </c>
      <c r="T3533" s="20">
        <f t="shared" si="4007"/>
        <v>0.17345620501350173</v>
      </c>
      <c r="U3533" s="20">
        <f t="shared" si="4007"/>
        <v>0.1736986643590207</v>
      </c>
    </row>
    <row r="3534" spans="1:21" x14ac:dyDescent="0.2">
      <c r="A3534" s="1" t="s">
        <v>936</v>
      </c>
      <c r="B3534" s="13">
        <v>41460</v>
      </c>
      <c r="C3534" s="12">
        <v>1631.89</v>
      </c>
      <c r="D3534" s="12">
        <v>45210.49</v>
      </c>
      <c r="E3534" s="10">
        <v>2.2642000000000002</v>
      </c>
      <c r="F3534" s="12">
        <v>8</v>
      </c>
      <c r="H3534" s="19">
        <f t="shared" si="4000"/>
        <v>6.5712389111660379</v>
      </c>
      <c r="I3534" s="19">
        <f t="shared" si="4001"/>
        <v>2.6704365032486788</v>
      </c>
      <c r="J3534" s="19">
        <f t="shared" si="4002"/>
        <v>1.4100536845799543</v>
      </c>
      <c r="K3534" s="30">
        <f t="shared" si="3997"/>
        <v>0.53408730064973575</v>
      </c>
      <c r="L3534" s="30">
        <f t="shared" si="3998"/>
        <v>1.1280429476639635</v>
      </c>
      <c r="M3534" s="30">
        <f t="shared" si="3995"/>
        <v>1.6621302483136993</v>
      </c>
      <c r="O3534" s="20">
        <f t="shared" si="4003"/>
        <v>-1.2076744700322273E-2</v>
      </c>
      <c r="P3534" s="20">
        <f t="shared" si="4004"/>
        <v>1.2437495476683269E-2</v>
      </c>
      <c r="Q3534" s="20">
        <f t="shared" si="4005"/>
        <v>4.4288036037607448E-3</v>
      </c>
      <c r="S3534" s="20">
        <f t="shared" ref="S3534:U3534" si="4008">_xlfn.STDEV.S(O3514:O3534)*SQRT(252)</f>
        <v>0.28971451066309983</v>
      </c>
      <c r="T3534" s="20">
        <f t="shared" si="4008"/>
        <v>0.17521721410750057</v>
      </c>
      <c r="U3534" s="20">
        <f t="shared" si="4008"/>
        <v>0.17289047757271789</v>
      </c>
    </row>
    <row r="3535" spans="1:21" x14ac:dyDescent="0.2">
      <c r="A3535" s="1" t="s">
        <v>937</v>
      </c>
      <c r="B3535" s="13">
        <v>41463</v>
      </c>
      <c r="C3535" s="12">
        <v>1640.46</v>
      </c>
      <c r="D3535" s="12">
        <v>45075.5</v>
      </c>
      <c r="E3535" s="10">
        <v>2.258</v>
      </c>
      <c r="F3535" s="12">
        <v>8</v>
      </c>
      <c r="H3535" s="19">
        <f t="shared" si="4000"/>
        <v>6.5732219170147594</v>
      </c>
      <c r="I3535" s="19">
        <f t="shared" si="4001"/>
        <v>2.662463083284119</v>
      </c>
      <c r="J3535" s="19">
        <f t="shared" si="4002"/>
        <v>1.4135773032507266</v>
      </c>
      <c r="K3535" s="30">
        <f t="shared" si="3997"/>
        <v>0.53249261665682379</v>
      </c>
      <c r="L3535" s="30">
        <f t="shared" si="3998"/>
        <v>1.1308618426005814</v>
      </c>
      <c r="M3535" s="30">
        <f t="shared" si="3995"/>
        <v>1.6633544592574052</v>
      </c>
      <c r="O3535" s="20">
        <f t="shared" si="4003"/>
        <v>-2.9858114787076895E-3</v>
      </c>
      <c r="P3535" s="20">
        <f t="shared" si="4004"/>
        <v>2.4989251893781095E-3</v>
      </c>
      <c r="Q3535" s="20">
        <f t="shared" si="4005"/>
        <v>7.3653129467321499E-4</v>
      </c>
      <c r="S3535" s="20">
        <f t="shared" ref="S3535:U3535" si="4009">_xlfn.STDEV.S(O3515:O3535)*SQRT(252)</f>
        <v>0.28355629533425025</v>
      </c>
      <c r="T3535" s="20">
        <f t="shared" si="4009"/>
        <v>0.16616624033492339</v>
      </c>
      <c r="U3535" s="20">
        <f t="shared" si="4009"/>
        <v>0.17256461992421354</v>
      </c>
    </row>
    <row r="3536" spans="1:21" x14ac:dyDescent="0.2">
      <c r="A3536" s="1" t="s">
        <v>938</v>
      </c>
      <c r="B3536" s="13">
        <v>41464</v>
      </c>
      <c r="C3536" s="12">
        <v>1652.32</v>
      </c>
      <c r="D3536" s="12">
        <v>45075.5</v>
      </c>
      <c r="E3536" s="10">
        <v>2.2622</v>
      </c>
      <c r="F3536" s="12">
        <v>8</v>
      </c>
      <c r="H3536" s="19">
        <f t="shared" si="4000"/>
        <v>6.5752055212760867</v>
      </c>
      <c r="I3536" s="19">
        <f t="shared" si="4001"/>
        <v>2.662463083284119</v>
      </c>
      <c r="J3536" s="19">
        <f t="shared" si="4002"/>
        <v>1.4264453521866183</v>
      </c>
      <c r="K3536" s="30">
        <f t="shared" si="3997"/>
        <v>0.53249261665682379</v>
      </c>
      <c r="L3536" s="30">
        <f t="shared" si="3998"/>
        <v>1.1411562817492946</v>
      </c>
      <c r="M3536" s="30">
        <f t="shared" si="3995"/>
        <v>1.6736488984061184</v>
      </c>
      <c r="O3536" s="20">
        <f t="shared" si="4003"/>
        <v>0</v>
      </c>
      <c r="P3536" s="20">
        <f t="shared" si="4004"/>
        <v>9.1031802125711714E-3</v>
      </c>
      <c r="Q3536" s="20">
        <f t="shared" si="4005"/>
        <v>6.1889629666240786E-3</v>
      </c>
      <c r="S3536" s="20">
        <f t="shared" ref="S3536:U3536" si="4010">_xlfn.STDEV.S(O3516:O3536)*SQRT(252)</f>
        <v>0.28439109530637074</v>
      </c>
      <c r="T3536" s="20">
        <f t="shared" si="4010"/>
        <v>0.16731875580369648</v>
      </c>
      <c r="U3536" s="20">
        <f t="shared" si="4010"/>
        <v>0.17397360373003634</v>
      </c>
    </row>
    <row r="3537" spans="1:21" x14ac:dyDescent="0.2">
      <c r="A3537" s="1" t="s">
        <v>939</v>
      </c>
      <c r="B3537" s="13">
        <v>41465</v>
      </c>
      <c r="C3537" s="12">
        <v>1652.62</v>
      </c>
      <c r="D3537" s="12">
        <v>45483.43</v>
      </c>
      <c r="E3537" s="10">
        <v>2.2694000000000001</v>
      </c>
      <c r="F3537" s="12">
        <v>8</v>
      </c>
      <c r="H3537" s="19">
        <f t="shared" si="4000"/>
        <v>6.5771897241306023</v>
      </c>
      <c r="I3537" s="19">
        <f t="shared" si="4001"/>
        <v>2.6865581807442491</v>
      </c>
      <c r="J3537" s="19">
        <f t="shared" si="4002"/>
        <v>1.431245174222723</v>
      </c>
      <c r="K3537" s="30">
        <f t="shared" si="3997"/>
        <v>0.5373116361488498</v>
      </c>
      <c r="L3537" s="30">
        <f t="shared" si="3998"/>
        <v>1.1449961393781785</v>
      </c>
      <c r="M3537" s="30">
        <f t="shared" si="3995"/>
        <v>1.6823077755270281</v>
      </c>
      <c r="O3537" s="20">
        <f t="shared" si="4003"/>
        <v>9.049927344122688E-3</v>
      </c>
      <c r="P3537" s="20">
        <f t="shared" si="4004"/>
        <v>3.364883224405979E-3</v>
      </c>
      <c r="Q3537" s="20">
        <f t="shared" si="4005"/>
        <v>5.1736520898475469E-3</v>
      </c>
      <c r="S3537" s="20">
        <f t="shared" ref="S3537:U3537" si="4011">_xlfn.STDEV.S(O3517:O3537)*SQRT(252)</f>
        <v>0.27471715951767067</v>
      </c>
      <c r="T3537" s="20">
        <f t="shared" si="4011"/>
        <v>0.16127305352204621</v>
      </c>
      <c r="U3537" s="20">
        <f t="shared" si="4011"/>
        <v>0.16383322560630523</v>
      </c>
    </row>
    <row r="3538" spans="1:21" x14ac:dyDescent="0.2">
      <c r="A3538" s="1" t="s">
        <v>940</v>
      </c>
      <c r="B3538" s="13">
        <v>41466</v>
      </c>
      <c r="C3538" s="12">
        <v>1675.02</v>
      </c>
      <c r="D3538" s="12">
        <v>46626.26</v>
      </c>
      <c r="E3538" s="10">
        <v>2.2669000000000001</v>
      </c>
      <c r="F3538" s="12">
        <v>8.5</v>
      </c>
      <c r="H3538" s="19">
        <f t="shared" si="4000"/>
        <v>6.5792952290479532</v>
      </c>
      <c r="I3538" s="19">
        <f t="shared" si="4001"/>
        <v>2.7540614294152479</v>
      </c>
      <c r="J3538" s="19">
        <f t="shared" si="4002"/>
        <v>1.4490465591786479</v>
      </c>
      <c r="K3538" s="30">
        <f t="shared" si="3997"/>
        <v>0.55081228588304965</v>
      </c>
      <c r="L3538" s="30">
        <f t="shared" si="3998"/>
        <v>1.1592372473429184</v>
      </c>
      <c r="M3538" s="30">
        <f t="shared" si="3995"/>
        <v>1.710049533225968</v>
      </c>
      <c r="O3538" s="20">
        <f t="shared" si="4003"/>
        <v>2.5126293245694153E-2</v>
      </c>
      <c r="P3538" s="20">
        <f t="shared" si="4004"/>
        <v>1.2437690813939195E-2</v>
      </c>
      <c r="Q3538" s="20">
        <f t="shared" si="4005"/>
        <v>1.6490298685238436E-2</v>
      </c>
      <c r="S3538" s="20">
        <f t="shared" ref="S3538:U3538" si="4012">_xlfn.STDEV.S(O3518:O3538)*SQRT(252)</f>
        <v>0.29101583762239014</v>
      </c>
      <c r="T3538" s="20">
        <f t="shared" si="4012"/>
        <v>0.15263593279417514</v>
      </c>
      <c r="U3538" s="20">
        <f t="shared" si="4012"/>
        <v>0.16488088258728992</v>
      </c>
    </row>
    <row r="3539" spans="1:21" x14ac:dyDescent="0.2">
      <c r="A3539" s="1" t="s">
        <v>941</v>
      </c>
      <c r="B3539" s="13">
        <v>41467</v>
      </c>
      <c r="C3539" s="12">
        <v>1680.19</v>
      </c>
      <c r="D3539" s="12">
        <v>45533.24</v>
      </c>
      <c r="E3539" s="10">
        <v>2.2667000000000002</v>
      </c>
      <c r="F3539" s="12">
        <v>8.5</v>
      </c>
      <c r="H3539" s="19">
        <f t="shared" si="4000"/>
        <v>6.5814014079843215</v>
      </c>
      <c r="I3539" s="19">
        <f t="shared" si="4001"/>
        <v>2.6895002953337355</v>
      </c>
      <c r="J3539" s="19">
        <f t="shared" si="4002"/>
        <v>1.4533908468213013</v>
      </c>
      <c r="K3539" s="30">
        <f t="shared" si="3997"/>
        <v>0.53790005906674709</v>
      </c>
      <c r="L3539" s="30">
        <f t="shared" si="3998"/>
        <v>1.1627126774570411</v>
      </c>
      <c r="M3539" s="30">
        <f t="shared" si="3995"/>
        <v>1.7006127365237882</v>
      </c>
      <c r="O3539" s="20">
        <f t="shared" si="4003"/>
        <v>-2.3442154699948148E-2</v>
      </c>
      <c r="P3539" s="20">
        <f t="shared" si="4004"/>
        <v>2.9980317852007499E-3</v>
      </c>
      <c r="Q3539" s="20">
        <f t="shared" si="4005"/>
        <v>-5.5184347112902099E-3</v>
      </c>
      <c r="S3539" s="20">
        <f t="shared" ref="S3539:U3539" si="4013">_xlfn.STDEV.S(O3519:O3539)*SQRT(252)</f>
        <v>0.28170685227774428</v>
      </c>
      <c r="T3539" s="20">
        <f t="shared" si="4013"/>
        <v>0.14688705741669392</v>
      </c>
      <c r="U3539" s="20">
        <f t="shared" si="4013"/>
        <v>0.15458407322119391</v>
      </c>
    </row>
    <row r="3540" spans="1:21" x14ac:dyDescent="0.2">
      <c r="A3540" s="1" t="s">
        <v>942</v>
      </c>
      <c r="B3540" s="13">
        <v>41470</v>
      </c>
      <c r="C3540" s="12">
        <v>1682.5</v>
      </c>
      <c r="D3540" s="12">
        <v>46738.9</v>
      </c>
      <c r="E3540" s="10">
        <v>2.2545999999999999</v>
      </c>
      <c r="F3540" s="12">
        <v>8.5</v>
      </c>
      <c r="H3540" s="19">
        <f t="shared" si="4000"/>
        <v>6.583508261155476</v>
      </c>
      <c r="I3540" s="19">
        <f t="shared" si="4001"/>
        <v>2.760714707619619</v>
      </c>
      <c r="J3540" s="19">
        <f t="shared" si="4002"/>
        <v>1.4476199383977366</v>
      </c>
      <c r="K3540" s="30">
        <f t="shared" si="3997"/>
        <v>0.55214294152392385</v>
      </c>
      <c r="L3540" s="30">
        <f t="shared" si="3998"/>
        <v>1.1580959507181894</v>
      </c>
      <c r="M3540" s="30">
        <f t="shared" si="3995"/>
        <v>1.7102388922421132</v>
      </c>
      <c r="O3540" s="20">
        <f t="shared" si="4003"/>
        <v>2.6478677994361988E-2</v>
      </c>
      <c r="P3540" s="20">
        <f t="shared" si="4004"/>
        <v>-3.9706514157469286E-3</v>
      </c>
      <c r="Q3540" s="20">
        <f t="shared" si="4005"/>
        <v>5.6604043422618933E-3</v>
      </c>
      <c r="S3540" s="20">
        <f t="shared" ref="S3540:U3540" si="4014">_xlfn.STDEV.S(O3520:O3540)*SQRT(252)</f>
        <v>0.29439238040658455</v>
      </c>
      <c r="T3540" s="20">
        <f t="shared" si="4014"/>
        <v>0.14154968848671895</v>
      </c>
      <c r="U3540" s="20">
        <f t="shared" si="4014"/>
        <v>0.14548994862270109</v>
      </c>
    </row>
    <row r="3541" spans="1:21" x14ac:dyDescent="0.2">
      <c r="A3541" s="1" t="s">
        <v>943</v>
      </c>
      <c r="B3541" s="13">
        <v>41471</v>
      </c>
      <c r="C3541" s="12">
        <v>1676.26</v>
      </c>
      <c r="D3541" s="12">
        <v>46869.29</v>
      </c>
      <c r="E3541" s="10">
        <v>2.2349999999999999</v>
      </c>
      <c r="F3541" s="12">
        <v>8.5</v>
      </c>
      <c r="H3541" s="19">
        <f t="shared" si="4000"/>
        <v>6.5856157887772548</v>
      </c>
      <c r="I3541" s="19">
        <f t="shared" si="4001"/>
        <v>2.7684164205552362</v>
      </c>
      <c r="J3541" s="19">
        <f t="shared" si="4002"/>
        <v>1.4297130777684952</v>
      </c>
      <c r="K3541" s="30">
        <f t="shared" si="3997"/>
        <v>0.55368328411104728</v>
      </c>
      <c r="L3541" s="30">
        <f t="shared" si="3998"/>
        <v>1.1437704622147962</v>
      </c>
      <c r="M3541" s="30">
        <f t="shared" si="3995"/>
        <v>1.6974537463258434</v>
      </c>
      <c r="O3541" s="20">
        <f t="shared" si="4003"/>
        <v>2.7897532890162058E-3</v>
      </c>
      <c r="P3541" s="20">
        <f t="shared" si="4004"/>
        <v>-1.2369863217731814E-2</v>
      </c>
      <c r="Q3541" s="20">
        <f t="shared" si="4005"/>
        <v>-7.4756491471834607E-3</v>
      </c>
      <c r="S3541" s="20">
        <f t="shared" ref="S3541:U3541" si="4015">_xlfn.STDEV.S(O3521:O3541)*SQRT(252)</f>
        <v>0.29477066844384736</v>
      </c>
      <c r="T3541" s="20">
        <f t="shared" si="4015"/>
        <v>0.14625305332742763</v>
      </c>
      <c r="U3541" s="20">
        <f t="shared" si="4015"/>
        <v>0.14701741632199752</v>
      </c>
    </row>
    <row r="3542" spans="1:21" x14ac:dyDescent="0.2">
      <c r="A3542" s="1" t="s">
        <v>944</v>
      </c>
      <c r="B3542" s="13">
        <v>41472</v>
      </c>
      <c r="C3542" s="12">
        <v>1680.91</v>
      </c>
      <c r="D3542" s="12">
        <v>47407.31</v>
      </c>
      <c r="E3542" s="10">
        <v>2.2368999999999999</v>
      </c>
      <c r="F3542" s="12">
        <v>8.5</v>
      </c>
      <c r="H3542" s="19">
        <f t="shared" si="4000"/>
        <v>6.5877239910655634</v>
      </c>
      <c r="I3542" s="19">
        <f t="shared" si="4001"/>
        <v>2.8001955109273569</v>
      </c>
      <c r="J3542" s="19">
        <f t="shared" si="4002"/>
        <v>1.4348979361951038</v>
      </c>
      <c r="K3542" s="30">
        <f t="shared" si="3997"/>
        <v>0.56003910218547137</v>
      </c>
      <c r="L3542" s="30">
        <f t="shared" si="3998"/>
        <v>1.1479183489560831</v>
      </c>
      <c r="M3542" s="30">
        <f t="shared" si="3995"/>
        <v>1.7079574511415545</v>
      </c>
      <c r="O3542" s="20">
        <f t="shared" si="4003"/>
        <v>1.1479158314538163E-2</v>
      </c>
      <c r="P3542" s="20">
        <f t="shared" si="4004"/>
        <v>3.6265027628488156E-3</v>
      </c>
      <c r="Q3542" s="20">
        <f t="shared" si="4005"/>
        <v>6.1879181323476473E-3</v>
      </c>
      <c r="S3542" s="20">
        <f t="shared" ref="S3542:U3542" si="4016">_xlfn.STDEV.S(O3522:O3542)*SQRT(252)</f>
        <v>0.29664211753416325</v>
      </c>
      <c r="T3542" s="20">
        <f t="shared" si="4016"/>
        <v>0.13876331419384841</v>
      </c>
      <c r="U3542" s="20">
        <f t="shared" si="4016"/>
        <v>0.14207132831142827</v>
      </c>
    </row>
    <row r="3543" spans="1:21" x14ac:dyDescent="0.2">
      <c r="A3543" s="1" t="s">
        <v>945</v>
      </c>
      <c r="B3543" s="13">
        <v>41473</v>
      </c>
      <c r="C3543" s="12">
        <v>1689.37</v>
      </c>
      <c r="D3543" s="12">
        <v>47656.92</v>
      </c>
      <c r="E3543" s="10">
        <v>2.2294</v>
      </c>
      <c r="F3543" s="12">
        <v>8.5</v>
      </c>
      <c r="H3543" s="19">
        <f t="shared" si="4000"/>
        <v>6.5898328682363783</v>
      </c>
      <c r="I3543" s="19">
        <f t="shared" si="4001"/>
        <v>2.8149391612522239</v>
      </c>
      <c r="J3543" s="19">
        <f t="shared" si="4002"/>
        <v>1.4372845428302228</v>
      </c>
      <c r="K3543" s="30">
        <f t="shared" si="3997"/>
        <v>0.5629878322504448</v>
      </c>
      <c r="L3543" s="30">
        <f t="shared" si="3998"/>
        <v>1.1498276342641782</v>
      </c>
      <c r="M3543" s="30">
        <f t="shared" si="3995"/>
        <v>1.7128154665146229</v>
      </c>
      <c r="O3543" s="20">
        <f t="shared" si="4003"/>
        <v>5.2652217558852854E-3</v>
      </c>
      <c r="P3543" s="20">
        <f t="shared" si="4004"/>
        <v>1.6632588109002366E-3</v>
      </c>
      <c r="Q3543" s="20">
        <f t="shared" si="4005"/>
        <v>2.8443421525643497E-3</v>
      </c>
      <c r="S3543" s="20">
        <f t="shared" ref="S3543:U3543" si="4017">_xlfn.STDEV.S(O3523:O3543)*SQRT(252)</f>
        <v>0.27663892426459452</v>
      </c>
      <c r="T3543" s="20">
        <f t="shared" si="4017"/>
        <v>0.12853438776900497</v>
      </c>
      <c r="U3543" s="20">
        <f t="shared" si="4017"/>
        <v>0.12246197353410204</v>
      </c>
    </row>
    <row r="3544" spans="1:21" x14ac:dyDescent="0.2">
      <c r="A3544" s="1" t="s">
        <v>946</v>
      </c>
      <c r="B3544" s="13">
        <v>41474</v>
      </c>
      <c r="C3544" s="12">
        <v>1692.09</v>
      </c>
      <c r="D3544" s="12">
        <v>47400.23</v>
      </c>
      <c r="E3544" s="10">
        <v>2.2361</v>
      </c>
      <c r="F3544" s="12">
        <v>8.5</v>
      </c>
      <c r="H3544" s="19">
        <f t="shared" si="4000"/>
        <v>6.5919424205057444</v>
      </c>
      <c r="I3544" s="19">
        <f t="shared" si="4001"/>
        <v>2.7997773183697672</v>
      </c>
      <c r="J3544" s="19">
        <f t="shared" si="4002"/>
        <v>1.4439250838504913</v>
      </c>
      <c r="K3544" s="30">
        <f t="shared" si="3997"/>
        <v>0.55995546367395344</v>
      </c>
      <c r="L3544" s="30">
        <f t="shared" si="3998"/>
        <v>1.1551400670803931</v>
      </c>
      <c r="M3544" s="30">
        <f t="shared" si="3995"/>
        <v>1.7150955307543465</v>
      </c>
      <c r="O3544" s="20">
        <f t="shared" si="4003"/>
        <v>-5.3862062424511192E-3</v>
      </c>
      <c r="P3544" s="20">
        <f t="shared" si="4004"/>
        <v>4.6201992871865993E-3</v>
      </c>
      <c r="Q3544" s="20">
        <f t="shared" si="4005"/>
        <v>1.3311791516941174E-3</v>
      </c>
      <c r="S3544" s="20">
        <f t="shared" ref="S3544:U3544" si="4018">_xlfn.STDEV.S(O3524:O3544)*SQRT(252)</f>
        <v>0.27606555538294186</v>
      </c>
      <c r="T3544" s="20">
        <f t="shared" si="4018"/>
        <v>0.12620878626024587</v>
      </c>
      <c r="U3544" s="20">
        <f t="shared" si="4018"/>
        <v>0.11984729720879975</v>
      </c>
    </row>
    <row r="3545" spans="1:21" x14ac:dyDescent="0.2">
      <c r="A3545" s="1" t="s">
        <v>947</v>
      </c>
      <c r="B3545" s="13">
        <v>41477</v>
      </c>
      <c r="C3545" s="12">
        <v>1695.53</v>
      </c>
      <c r="D3545" s="12">
        <v>48574.09</v>
      </c>
      <c r="E3545" s="10">
        <v>2.2383000000000002</v>
      </c>
      <c r="F3545" s="12">
        <v>8.5</v>
      </c>
      <c r="H3545" s="19">
        <f t="shared" si="4000"/>
        <v>6.5940526480897761</v>
      </c>
      <c r="I3545" s="19">
        <f t="shared" si="4001"/>
        <v>2.86911340815122</v>
      </c>
      <c r="J3545" s="19">
        <f t="shared" si="4002"/>
        <v>1.4482840695486383</v>
      </c>
      <c r="K3545" s="30">
        <f t="shared" si="3997"/>
        <v>0.57382268163024397</v>
      </c>
      <c r="L3545" s="30">
        <f t="shared" si="3998"/>
        <v>1.1586272556389108</v>
      </c>
      <c r="M3545" s="30">
        <f t="shared" si="3995"/>
        <v>1.7324499372691546</v>
      </c>
      <c r="O3545" s="20">
        <f t="shared" si="4003"/>
        <v>2.4764858735917272E-2</v>
      </c>
      <c r="P3545" s="20">
        <f t="shared" si="4004"/>
        <v>3.0188447772669935E-3</v>
      </c>
      <c r="Q3545" s="20">
        <f t="shared" si="4005"/>
        <v>1.0118623833842655E-2</v>
      </c>
      <c r="S3545" s="20">
        <f t="shared" ref="S3545:U3545" si="4019">_xlfn.STDEV.S(O3525:O3545)*SQRT(252)</f>
        <v>0.27578370250222772</v>
      </c>
      <c r="T3545" s="20">
        <f t="shared" si="4019"/>
        <v>0.12461705398642435</v>
      </c>
      <c r="U3545" s="20">
        <f t="shared" si="4019"/>
        <v>0.12227032938301019</v>
      </c>
    </row>
    <row r="3546" spans="1:21" x14ac:dyDescent="0.2">
      <c r="A3546" s="1" t="s">
        <v>948</v>
      </c>
      <c r="B3546" s="13">
        <v>41478</v>
      </c>
      <c r="C3546" s="12">
        <v>1692.39</v>
      </c>
      <c r="D3546" s="12">
        <v>48819.519999999997</v>
      </c>
      <c r="E3546" s="10">
        <v>2.2263999999999999</v>
      </c>
      <c r="F3546" s="12">
        <v>8.5</v>
      </c>
      <c r="H3546" s="19">
        <f t="shared" si="4000"/>
        <v>6.5961635512046559</v>
      </c>
      <c r="I3546" s="19">
        <f t="shared" si="4001"/>
        <v>2.8836101594802215</v>
      </c>
      <c r="J3546" s="19">
        <f t="shared" si="4002"/>
        <v>1.4379163581032266</v>
      </c>
      <c r="K3546" s="30">
        <f t="shared" si="3997"/>
        <v>0.57672203189604432</v>
      </c>
      <c r="L3546" s="30">
        <f t="shared" si="3998"/>
        <v>1.1503330864825814</v>
      </c>
      <c r="M3546" s="30">
        <f t="shared" si="3995"/>
        <v>1.7270551183786256</v>
      </c>
      <c r="O3546" s="20">
        <f t="shared" si="4003"/>
        <v>5.0526937303405628E-3</v>
      </c>
      <c r="P3546" s="20">
        <f t="shared" si="4004"/>
        <v>-7.1586173344038162E-3</v>
      </c>
      <c r="Q3546" s="20">
        <f t="shared" si="4005"/>
        <v>-3.1139825598844872E-3</v>
      </c>
      <c r="S3546" s="20">
        <f t="shared" ref="S3546:U3546" si="4020">_xlfn.STDEV.S(O3526:O3546)*SQRT(252)</f>
        <v>0.26066701292439054</v>
      </c>
      <c r="T3546" s="20">
        <f t="shared" si="4020"/>
        <v>0.10666129539657054</v>
      </c>
      <c r="U3546" s="20">
        <f t="shared" si="4020"/>
        <v>9.5463666654766285E-2</v>
      </c>
    </row>
    <row r="3547" spans="1:21" x14ac:dyDescent="0.2">
      <c r="A3547" s="1" t="s">
        <v>949</v>
      </c>
      <c r="B3547" s="13">
        <v>41479</v>
      </c>
      <c r="C3547" s="12">
        <v>1685.94</v>
      </c>
      <c r="D3547" s="12">
        <v>48374.23</v>
      </c>
      <c r="E3547" s="10">
        <v>2.2345000000000002</v>
      </c>
      <c r="F3547" s="12">
        <v>8.5</v>
      </c>
      <c r="H3547" s="19">
        <f t="shared" si="4000"/>
        <v>6.5982751300666367</v>
      </c>
      <c r="I3547" s="19">
        <f t="shared" si="4001"/>
        <v>2.8573083284111136</v>
      </c>
      <c r="J3547" s="19">
        <f t="shared" si="4002"/>
        <v>1.4376476349838054</v>
      </c>
      <c r="K3547" s="30">
        <f t="shared" si="3997"/>
        <v>0.57146166568222279</v>
      </c>
      <c r="L3547" s="30">
        <f t="shared" si="3998"/>
        <v>1.1501181079870444</v>
      </c>
      <c r="M3547" s="30">
        <f t="shared" si="3995"/>
        <v>1.7215797736692671</v>
      </c>
      <c r="O3547" s="20">
        <f t="shared" si="4003"/>
        <v>-9.1211466233177552E-3</v>
      </c>
      <c r="P3547" s="20">
        <f t="shared" si="4004"/>
        <v>-1.8688369313468733E-4</v>
      </c>
      <c r="Q3547" s="20">
        <f t="shared" si="4005"/>
        <v>-3.1703358225757539E-3</v>
      </c>
      <c r="S3547" s="20">
        <f t="shared" ref="S3547:U3547" si="4021">_xlfn.STDEV.S(O3527:O3547)*SQRT(252)</f>
        <v>0.25605072600277468</v>
      </c>
      <c r="T3547" s="20">
        <f t="shared" si="4021"/>
        <v>0.1031164155349746</v>
      </c>
      <c r="U3547" s="20">
        <f t="shared" si="4021"/>
        <v>9.7769500228087197E-2</v>
      </c>
    </row>
    <row r="3548" spans="1:21" x14ac:dyDescent="0.2">
      <c r="A3548" s="1" t="s">
        <v>950</v>
      </c>
      <c r="B3548" s="13">
        <v>41480</v>
      </c>
      <c r="C3548" s="12">
        <v>1690.25</v>
      </c>
      <c r="D3548" s="12">
        <v>49066.75</v>
      </c>
      <c r="E3548" s="10">
        <v>2.2494000000000001</v>
      </c>
      <c r="F3548" s="12">
        <v>8.5</v>
      </c>
      <c r="H3548" s="19">
        <f t="shared" si="4000"/>
        <v>6.6003873848920405</v>
      </c>
      <c r="I3548" s="19">
        <f t="shared" si="4001"/>
        <v>2.8982132309509838</v>
      </c>
      <c r="J3548" s="19">
        <f t="shared" si="4002"/>
        <v>1.4509338604851225</v>
      </c>
      <c r="K3548" s="30">
        <f t="shared" si="3997"/>
        <v>0.57964264619019679</v>
      </c>
      <c r="L3548" s="30">
        <f t="shared" si="3998"/>
        <v>1.1607470883880981</v>
      </c>
      <c r="M3548" s="30">
        <f t="shared" si="3995"/>
        <v>1.740389734578295</v>
      </c>
      <c r="O3548" s="20">
        <f t="shared" si="4003"/>
        <v>1.4315886785174703E-2</v>
      </c>
      <c r="P3548" s="20">
        <f t="shared" si="4004"/>
        <v>9.2416425123995616E-3</v>
      </c>
      <c r="Q3548" s="20">
        <f t="shared" si="4005"/>
        <v>1.0925988558135646E-2</v>
      </c>
      <c r="S3548" s="20">
        <f t="shared" ref="S3548:U3548" si="4022">_xlfn.STDEV.S(O3528:O3548)*SQRT(252)</f>
        <v>0.25945646057451477</v>
      </c>
      <c r="T3548" s="20">
        <f t="shared" si="4022"/>
        <v>0.1044350234435243</v>
      </c>
      <c r="U3548" s="20">
        <f t="shared" si="4022"/>
        <v>0.10183889542173948</v>
      </c>
    </row>
    <row r="3549" spans="1:21" x14ac:dyDescent="0.2">
      <c r="A3549" s="1" t="s">
        <v>951</v>
      </c>
      <c r="B3549" s="13">
        <v>41481</v>
      </c>
      <c r="C3549" s="12">
        <v>1691.65</v>
      </c>
      <c r="D3549" s="12">
        <v>49422.05</v>
      </c>
      <c r="E3549" s="10">
        <v>2.2486000000000002</v>
      </c>
      <c r="F3549" s="12">
        <v>8.5</v>
      </c>
      <c r="H3549" s="19">
        <f t="shared" si="4000"/>
        <v>6.6025003158972577</v>
      </c>
      <c r="I3549" s="19">
        <f t="shared" si="4001"/>
        <v>2.9191996455995368</v>
      </c>
      <c r="J3549" s="19">
        <f t="shared" si="4002"/>
        <v>1.4516191871364823</v>
      </c>
      <c r="K3549" s="30">
        <f t="shared" si="3997"/>
        <v>0.58383992911990734</v>
      </c>
      <c r="L3549" s="30">
        <f t="shared" si="3998"/>
        <v>1.1612953497091858</v>
      </c>
      <c r="M3549" s="30">
        <f t="shared" si="3995"/>
        <v>1.745135278829093</v>
      </c>
      <c r="O3549" s="20">
        <f t="shared" si="4003"/>
        <v>7.2411561801015711E-3</v>
      </c>
      <c r="P3549" s="20">
        <f t="shared" si="4004"/>
        <v>4.7233486654629786E-4</v>
      </c>
      <c r="Q3549" s="20">
        <f t="shared" si="4005"/>
        <v>2.7267135380730778E-3</v>
      </c>
      <c r="S3549" s="20">
        <f t="shared" ref="S3549:U3549" si="4023">_xlfn.STDEV.S(O3529:O3549)*SQRT(252)</f>
        <v>0.25883362904058932</v>
      </c>
      <c r="T3549" s="20">
        <f t="shared" si="4023"/>
        <v>0.10436370606316286</v>
      </c>
      <c r="U3549" s="20">
        <f t="shared" si="4023"/>
        <v>0.10183951786821316</v>
      </c>
    </row>
    <row r="3550" spans="1:21" x14ac:dyDescent="0.2">
      <c r="A3550" s="1" t="s">
        <v>952</v>
      </c>
      <c r="B3550" s="13">
        <v>41484</v>
      </c>
      <c r="C3550" s="12">
        <v>1685.33</v>
      </c>
      <c r="D3550" s="12">
        <v>49212.33</v>
      </c>
      <c r="E3550" s="10">
        <v>2.2606000000000002</v>
      </c>
      <c r="F3550" s="12">
        <v>8.5</v>
      </c>
      <c r="H3550" s="19">
        <f t="shared" si="4000"/>
        <v>6.6046139232987482</v>
      </c>
      <c r="I3550" s="19">
        <f t="shared" si="4001"/>
        <v>2.9068121677495662</v>
      </c>
      <c r="J3550" s="19">
        <f t="shared" si="4002"/>
        <v>1.4539137888670981</v>
      </c>
      <c r="K3550" s="30">
        <f t="shared" si="3997"/>
        <v>0.58136243354991324</v>
      </c>
      <c r="L3550" s="30">
        <f t="shared" si="3998"/>
        <v>1.1631310310936784</v>
      </c>
      <c r="M3550" s="30">
        <f t="shared" si="3995"/>
        <v>1.7444934646435917</v>
      </c>
      <c r="O3550" s="20">
        <f t="shared" si="4003"/>
        <v>-4.2434500390008401E-3</v>
      </c>
      <c r="P3550" s="20">
        <f t="shared" si="4004"/>
        <v>1.5807187938472467E-3</v>
      </c>
      <c r="Q3550" s="20">
        <f t="shared" si="4005"/>
        <v>-3.6777331435988714E-4</v>
      </c>
      <c r="S3550" s="20">
        <f t="shared" ref="S3550:U3550" si="4024">_xlfn.STDEV.S(O3530:O3550)*SQRT(252)</f>
        <v>0.25911829208970949</v>
      </c>
      <c r="T3550" s="20">
        <f t="shared" si="4024"/>
        <v>0.10210723282443031</v>
      </c>
      <c r="U3550" s="20">
        <f t="shared" si="4024"/>
        <v>0.10212314444842137</v>
      </c>
    </row>
    <row r="3551" spans="1:21" x14ac:dyDescent="0.2">
      <c r="A3551" s="1" t="s">
        <v>953</v>
      </c>
      <c r="B3551" s="13">
        <v>41485</v>
      </c>
      <c r="C3551" s="12">
        <v>1685.96</v>
      </c>
      <c r="D3551" s="12">
        <v>48561.78</v>
      </c>
      <c r="E3551" s="10">
        <v>2.2732000000000001</v>
      </c>
      <c r="F3551" s="12">
        <v>8.5</v>
      </c>
      <c r="H3551" s="19">
        <f t="shared" si="4000"/>
        <v>6.6067282073130427</v>
      </c>
      <c r="I3551" s="19">
        <f t="shared" si="4001"/>
        <v>2.8683862965150708</v>
      </c>
      <c r="J3551" s="19">
        <f t="shared" si="4002"/>
        <v>1.4625640511320412</v>
      </c>
      <c r="K3551" s="30">
        <f t="shared" si="3997"/>
        <v>0.57367725930301416</v>
      </c>
      <c r="L3551" s="30">
        <f t="shared" si="3998"/>
        <v>1.1700512409056329</v>
      </c>
      <c r="M3551" s="30">
        <f t="shared" si="3995"/>
        <v>1.7437285002086471</v>
      </c>
      <c r="O3551" s="20">
        <f t="shared" si="4003"/>
        <v>-1.3219248103066961E-2</v>
      </c>
      <c r="P3551" s="20">
        <f t="shared" si="4004"/>
        <v>5.9496390578175351E-3</v>
      </c>
      <c r="Q3551" s="20">
        <f t="shared" si="4005"/>
        <v>-4.3850232199116324E-4</v>
      </c>
      <c r="S3551" s="20">
        <f t="shared" ref="S3551:U3551" si="4025">_xlfn.STDEV.S(O3531:O3551)*SQRT(252)</f>
        <v>0.26345104989124901</v>
      </c>
      <c r="T3551" s="20">
        <f t="shared" si="4025"/>
        <v>9.7822469094029696E-2</v>
      </c>
      <c r="U3551" s="20">
        <f t="shared" si="4025"/>
        <v>0.10190420354885814</v>
      </c>
    </row>
    <row r="3552" spans="1:21" x14ac:dyDescent="0.2">
      <c r="A3552" s="1" t="s">
        <v>954</v>
      </c>
      <c r="B3552" s="13">
        <v>41486</v>
      </c>
      <c r="C3552" s="12">
        <v>1685.73</v>
      </c>
      <c r="D3552" s="12">
        <v>48234.49</v>
      </c>
      <c r="E3552" s="10">
        <v>2.29</v>
      </c>
      <c r="F3552" s="12">
        <v>8.5</v>
      </c>
      <c r="H3552" s="19">
        <f t="shared" si="4000"/>
        <v>6.6088431681567394</v>
      </c>
      <c r="I3552" s="19">
        <f t="shared" si="4001"/>
        <v>2.8490543414057972</v>
      </c>
      <c r="J3552" s="19">
        <f t="shared" si="4002"/>
        <v>1.4731720775974588</v>
      </c>
      <c r="K3552" s="30">
        <f t="shared" si="3997"/>
        <v>0.56981086828115945</v>
      </c>
      <c r="L3552" s="30">
        <f t="shared" si="3998"/>
        <v>1.1785376620779671</v>
      </c>
      <c r="M3552" s="30">
        <f t="shared" si="3995"/>
        <v>1.7483485303591264</v>
      </c>
      <c r="O3552" s="20">
        <f t="shared" si="4003"/>
        <v>-6.7396623435138636E-3</v>
      </c>
      <c r="P3552" s="20">
        <f t="shared" si="4004"/>
        <v>7.253033778046758E-3</v>
      </c>
      <c r="Q3552" s="20">
        <f t="shared" si="4005"/>
        <v>2.6495123236940366E-3</v>
      </c>
      <c r="S3552" s="20">
        <f t="shared" ref="S3552:U3552" si="4026">_xlfn.STDEV.S(O3532:O3552)*SQRT(252)</f>
        <v>0.21283881773030197</v>
      </c>
      <c r="T3552" s="20">
        <f t="shared" si="4026"/>
        <v>9.8803983604384457E-2</v>
      </c>
      <c r="U3552" s="20">
        <f t="shared" si="4026"/>
        <v>8.8945050423625729E-2</v>
      </c>
    </row>
    <row r="3553" spans="1:21" x14ac:dyDescent="0.2">
      <c r="A3553" s="1" t="s">
        <v>955</v>
      </c>
      <c r="B3553" s="13">
        <v>41487</v>
      </c>
      <c r="C3553" s="12">
        <v>1706.87</v>
      </c>
      <c r="D3553" s="12">
        <v>49140.78</v>
      </c>
      <c r="E3553" s="10">
        <v>2.2911000000000001</v>
      </c>
      <c r="F3553" s="12">
        <v>8.5</v>
      </c>
      <c r="H3553" s="19">
        <f t="shared" si="4000"/>
        <v>6.6109588060465061</v>
      </c>
      <c r="I3553" s="19">
        <f t="shared" si="4001"/>
        <v>2.9025859421145981</v>
      </c>
      <c r="J3553" s="19">
        <f t="shared" si="4002"/>
        <v>1.4923629934028015</v>
      </c>
      <c r="K3553" s="30">
        <f t="shared" si="3997"/>
        <v>0.58051718842291966</v>
      </c>
      <c r="L3553" s="30">
        <f t="shared" si="3998"/>
        <v>1.1938903947222412</v>
      </c>
      <c r="M3553" s="30">
        <f t="shared" si="3995"/>
        <v>1.7744075831451609</v>
      </c>
      <c r="O3553" s="20">
        <f t="shared" si="4003"/>
        <v>1.8789252254973521E-2</v>
      </c>
      <c r="P3553" s="20">
        <f t="shared" si="4004"/>
        <v>1.3026934257836631E-2</v>
      </c>
      <c r="Q3553" s="20">
        <f t="shared" si="4005"/>
        <v>1.4904953064868387E-2</v>
      </c>
      <c r="S3553" s="20">
        <f t="shared" ref="S3553:U3553" si="4027">_xlfn.STDEV.S(O3533:O3553)*SQRT(252)</f>
        <v>0.21772882259293647</v>
      </c>
      <c r="T3553" s="20">
        <f t="shared" si="4027"/>
        <v>0.10131206578241632</v>
      </c>
      <c r="U3553" s="20">
        <f t="shared" si="4027"/>
        <v>9.7558274123852498E-2</v>
      </c>
    </row>
    <row r="3554" spans="1:21" x14ac:dyDescent="0.2">
      <c r="A3554" s="1" t="s">
        <v>956</v>
      </c>
      <c r="B3554" s="13">
        <v>41488</v>
      </c>
      <c r="C3554" s="12">
        <v>1709.67</v>
      </c>
      <c r="D3554" s="12">
        <v>48474.04</v>
      </c>
      <c r="E3554" s="10">
        <v>2.2930000000000001</v>
      </c>
      <c r="F3554" s="12">
        <v>8.5</v>
      </c>
      <c r="H3554" s="19">
        <f t="shared" si="4000"/>
        <v>6.6130751211990804</v>
      </c>
      <c r="I3554" s="19">
        <f t="shared" si="4001"/>
        <v>2.8632037802717156</v>
      </c>
      <c r="J3554" s="19">
        <f t="shared" si="4002"/>
        <v>1.4960507506000258</v>
      </c>
      <c r="K3554" s="30">
        <f t="shared" si="3997"/>
        <v>0.57264075605434317</v>
      </c>
      <c r="L3554" s="30">
        <f t="shared" si="3998"/>
        <v>1.1968406004800207</v>
      </c>
      <c r="M3554" s="30">
        <f t="shared" si="3995"/>
        <v>1.7694813565343639</v>
      </c>
      <c r="O3554" s="20">
        <f t="shared" si="4003"/>
        <v>-1.3567957203772463E-2</v>
      </c>
      <c r="P3554" s="20">
        <f t="shared" si="4004"/>
        <v>2.4710859311887212E-3</v>
      </c>
      <c r="Q3554" s="20">
        <f t="shared" si="4005"/>
        <v>-2.7762655308681827E-3</v>
      </c>
      <c r="S3554" s="20">
        <f t="shared" ref="S3554:U3554" si="4028">_xlfn.STDEV.S(O3534:O3554)*SQRT(252)</f>
        <v>0.22169420238623028</v>
      </c>
      <c r="T3554" s="20">
        <f t="shared" si="4028"/>
        <v>9.9756808608454192E-2</v>
      </c>
      <c r="U3554" s="20">
        <f t="shared" si="4028"/>
        <v>9.9948808337460823E-2</v>
      </c>
    </row>
    <row r="3555" spans="1:21" x14ac:dyDescent="0.2">
      <c r="A3555" s="1" t="s">
        <v>957</v>
      </c>
      <c r="B3555" s="13">
        <v>41491</v>
      </c>
      <c r="C3555" s="12">
        <v>1707.14</v>
      </c>
      <c r="D3555" s="12">
        <v>48436.44</v>
      </c>
      <c r="E3555" s="10">
        <v>2.3007</v>
      </c>
      <c r="F3555" s="12">
        <v>8.5</v>
      </c>
      <c r="H3555" s="19">
        <f t="shared" si="4000"/>
        <v>6.6151921138312693</v>
      </c>
      <c r="I3555" s="19">
        <f t="shared" si="4001"/>
        <v>2.8609828706438361</v>
      </c>
      <c r="J3555" s="19">
        <f t="shared" si="4002"/>
        <v>1.4988532414152824</v>
      </c>
      <c r="K3555" s="30">
        <f t="shared" si="3997"/>
        <v>0.57219657412876723</v>
      </c>
      <c r="L3555" s="30">
        <f t="shared" si="3998"/>
        <v>1.199082593132226</v>
      </c>
      <c r="M3555" s="30">
        <f t="shared" si="3995"/>
        <v>1.7712791672609933</v>
      </c>
      <c r="O3555" s="20">
        <f t="shared" si="4003"/>
        <v>-7.7567291688507289E-4</v>
      </c>
      <c r="P3555" s="20">
        <f t="shared" si="4004"/>
        <v>1.8732591886556627E-3</v>
      </c>
      <c r="Q3555" s="20">
        <f t="shared" si="4005"/>
        <v>1.0160099850673454E-3</v>
      </c>
      <c r="S3555" s="20">
        <f t="shared" ref="S3555:U3555" si="4029">_xlfn.STDEV.S(O3535:O3555)*SQRT(252)</f>
        <v>0.21548488921640233</v>
      </c>
      <c r="T3555" s="20">
        <f t="shared" si="4029"/>
        <v>9.4304332292580853E-2</v>
      </c>
      <c r="U3555" s="20">
        <f t="shared" si="4029"/>
        <v>0.10012545721355404</v>
      </c>
    </row>
    <row r="3556" spans="1:21" x14ac:dyDescent="0.2">
      <c r="A3556" s="1" t="s">
        <v>958</v>
      </c>
      <c r="B3556" s="13">
        <v>41492</v>
      </c>
      <c r="C3556" s="12">
        <v>1697.37</v>
      </c>
      <c r="D3556" s="12">
        <v>47421.85</v>
      </c>
      <c r="E3556" s="10">
        <v>2.2951999999999999</v>
      </c>
      <c r="F3556" s="12">
        <v>8.5</v>
      </c>
      <c r="H3556" s="19">
        <f t="shared" si="4000"/>
        <v>6.61730978415995</v>
      </c>
      <c r="I3556" s="19">
        <f t="shared" si="4001"/>
        <v>2.8010543414057967</v>
      </c>
      <c r="J3556" s="19">
        <f t="shared" si="4002"/>
        <v>1.4867126536837041</v>
      </c>
      <c r="K3556" s="30">
        <f t="shared" si="3997"/>
        <v>0.5602108682811594</v>
      </c>
      <c r="L3556" s="30">
        <f t="shared" si="3998"/>
        <v>1.1893701229469633</v>
      </c>
      <c r="M3556" s="30">
        <f t="shared" si="3995"/>
        <v>1.7495809912281226</v>
      </c>
      <c r="O3556" s="20">
        <f t="shared" si="4003"/>
        <v>-2.0946832591330122E-2</v>
      </c>
      <c r="P3556" s="20">
        <f t="shared" si="4004"/>
        <v>-8.0999175877384255E-3</v>
      </c>
      <c r="Q3556" s="20">
        <f t="shared" si="4005"/>
        <v>-1.2250003519447272E-2</v>
      </c>
      <c r="S3556" s="20">
        <f t="shared" ref="S3556:U3556" si="4030">_xlfn.STDEV.S(O3536:O3556)*SQRT(252)</f>
        <v>0.23061625912088451</v>
      </c>
      <c r="T3556" s="20">
        <f t="shared" si="4030"/>
        <v>0.10176574691370233</v>
      </c>
      <c r="U3556" s="20">
        <f t="shared" si="4030"/>
        <v>0.11316670681244372</v>
      </c>
    </row>
    <row r="3557" spans="1:21" x14ac:dyDescent="0.2">
      <c r="A3557" s="1" t="s">
        <v>959</v>
      </c>
      <c r="B3557" s="13">
        <v>41493</v>
      </c>
      <c r="C3557" s="12">
        <v>1690.91</v>
      </c>
      <c r="D3557" s="12">
        <v>47446.71</v>
      </c>
      <c r="E3557" s="10">
        <v>2.3025000000000002</v>
      </c>
      <c r="F3557" s="12">
        <v>8.5</v>
      </c>
      <c r="H3557" s="19">
        <f t="shared" si="4000"/>
        <v>6.6194281324020672</v>
      </c>
      <c r="I3557" s="19">
        <f t="shared" si="4001"/>
        <v>2.8025227406969959</v>
      </c>
      <c r="J3557" s="19">
        <f t="shared" si="4002"/>
        <v>1.4857649605404801</v>
      </c>
      <c r="K3557" s="30">
        <f t="shared" si="3997"/>
        <v>0.56050454813939921</v>
      </c>
      <c r="L3557" s="30">
        <f t="shared" si="3998"/>
        <v>1.1886119684323841</v>
      </c>
      <c r="M3557" s="30">
        <f t="shared" si="3995"/>
        <v>1.7491165165717835</v>
      </c>
      <c r="O3557" s="20">
        <f t="shared" si="4003"/>
        <v>5.2423091886977247E-4</v>
      </c>
      <c r="P3557" s="20">
        <f t="shared" si="4004"/>
        <v>-6.3744203755566886E-4</v>
      </c>
      <c r="Q3557" s="20">
        <f t="shared" si="4005"/>
        <v>-2.6547765360274145E-4</v>
      </c>
      <c r="S3557" s="20">
        <f t="shared" ref="S3557:U3557" si="4031">_xlfn.STDEV.S(O3537:O3557)*SQRT(252)</f>
        <v>0.23055123502771804</v>
      </c>
      <c r="T3557" s="20">
        <f t="shared" si="4031"/>
        <v>9.9274669025599602E-2</v>
      </c>
      <c r="U3557" s="20">
        <f t="shared" si="4031"/>
        <v>0.11267572863253683</v>
      </c>
    </row>
    <row r="3558" spans="1:21" x14ac:dyDescent="0.2">
      <c r="A3558" s="1" t="s">
        <v>960</v>
      </c>
      <c r="B3558" s="13">
        <v>41494</v>
      </c>
      <c r="C3558" s="12">
        <v>1697.48</v>
      </c>
      <c r="D3558" s="12">
        <v>48928.82</v>
      </c>
      <c r="E3558" s="10">
        <v>2.2879</v>
      </c>
      <c r="F3558" s="12">
        <v>8.5</v>
      </c>
      <c r="H3558" s="19">
        <f t="shared" si="4000"/>
        <v>6.6215471587746366</v>
      </c>
      <c r="I3558" s="19">
        <f t="shared" si="4001"/>
        <v>2.8900661547548814</v>
      </c>
      <c r="J3558" s="19">
        <f t="shared" si="4002"/>
        <v>1.4820801303609279</v>
      </c>
      <c r="K3558" s="30">
        <f t="shared" si="3997"/>
        <v>0.57801323095097634</v>
      </c>
      <c r="L3558" s="30">
        <f t="shared" si="3998"/>
        <v>1.1856641042887424</v>
      </c>
      <c r="M3558" s="30">
        <f t="shared" si="3995"/>
        <v>1.7636773352397186</v>
      </c>
      <c r="O3558" s="20">
        <f t="shared" si="4003"/>
        <v>3.123736082017059E-2</v>
      </c>
      <c r="P3558" s="20">
        <f t="shared" si="4004"/>
        <v>-2.4800895682799418E-3</v>
      </c>
      <c r="Q3558" s="20">
        <f t="shared" si="4005"/>
        <v>8.3246705007817834E-3</v>
      </c>
      <c r="S3558" s="20">
        <f t="shared" ref="S3558:U3558" si="4032">_xlfn.STDEV.S(O3538:O3558)*SQRT(252)</f>
        <v>0.25039685927072514</v>
      </c>
      <c r="T3558" s="20">
        <f t="shared" si="4032"/>
        <v>0.1002925594653587</v>
      </c>
      <c r="U3558" s="20">
        <f t="shared" si="4032"/>
        <v>0.11426697050633923</v>
      </c>
    </row>
    <row r="3559" spans="1:21" x14ac:dyDescent="0.2">
      <c r="A3559" s="1" t="s">
        <v>961</v>
      </c>
      <c r="B3559" s="13">
        <v>41495</v>
      </c>
      <c r="C3559" s="12">
        <v>1691.42</v>
      </c>
      <c r="D3559" s="12">
        <v>49874.9</v>
      </c>
      <c r="E3559" s="10">
        <v>2.2746</v>
      </c>
      <c r="F3559" s="12">
        <v>8.5</v>
      </c>
      <c r="H3559" s="19">
        <f t="shared" si="4000"/>
        <v>6.6236668634947424</v>
      </c>
      <c r="I3559" s="19">
        <f t="shared" si="4001"/>
        <v>2.9459480212640368</v>
      </c>
      <c r="J3559" s="19">
        <f t="shared" si="4002"/>
        <v>1.4682042500896524</v>
      </c>
      <c r="K3559" s="30">
        <f t="shared" si="3997"/>
        <v>0.58918960425280742</v>
      </c>
      <c r="L3559" s="30">
        <f t="shared" si="3998"/>
        <v>1.174563400071722</v>
      </c>
      <c r="M3559" s="30">
        <f t="shared" si="3995"/>
        <v>1.7637530043245295</v>
      </c>
      <c r="O3559" s="20">
        <f t="shared" si="4003"/>
        <v>1.933584337410954E-2</v>
      </c>
      <c r="P3559" s="20">
        <f t="shared" si="4004"/>
        <v>-9.3624359351585085E-3</v>
      </c>
      <c r="Q3559" s="20">
        <f t="shared" si="4005"/>
        <v>4.2904154461176347E-5</v>
      </c>
      <c r="S3559" s="20">
        <f t="shared" ref="S3559:U3559" si="4033">_xlfn.STDEV.S(O3539:O3559)*SQRT(252)</f>
        <v>0.24486729215141043</v>
      </c>
      <c r="T3559" s="20">
        <f t="shared" si="4033"/>
        <v>9.926210193438606E-2</v>
      </c>
      <c r="U3559" s="20">
        <f t="shared" si="4033"/>
        <v>0.10203843164553553</v>
      </c>
    </row>
    <row r="3560" spans="1:21" x14ac:dyDescent="0.2">
      <c r="A3560" s="1" t="s">
        <v>962</v>
      </c>
      <c r="B3560" s="13">
        <v>41498</v>
      </c>
      <c r="C3560" s="12">
        <v>1689.47</v>
      </c>
      <c r="D3560" s="12">
        <v>50299.49</v>
      </c>
      <c r="E3560" s="10">
        <v>2.2719</v>
      </c>
      <c r="F3560" s="12">
        <v>8.5</v>
      </c>
      <c r="H3560" s="19">
        <f t="shared" si="4000"/>
        <v>6.6257872467795389</v>
      </c>
      <c r="I3560" s="19">
        <f t="shared" si="4001"/>
        <v>2.9710271707029028</v>
      </c>
      <c r="J3560" s="19">
        <f t="shared" si="4002"/>
        <v>1.4647708091316474</v>
      </c>
      <c r="K3560" s="30">
        <f t="shared" si="3997"/>
        <v>0.59420543414058058</v>
      </c>
      <c r="L3560" s="30">
        <f t="shared" si="3998"/>
        <v>1.171816647305318</v>
      </c>
      <c r="M3560" s="30">
        <f t="shared" si="3995"/>
        <v>1.7660220814458985</v>
      </c>
      <c r="O3560" s="20">
        <f t="shared" si="4003"/>
        <v>8.5130997756386328E-3</v>
      </c>
      <c r="P3560" s="20">
        <f t="shared" si="4004"/>
        <v>-2.3385308670748062E-3</v>
      </c>
      <c r="Q3560" s="20">
        <f t="shared" si="4005"/>
        <v>1.2865050354586849E-3</v>
      </c>
      <c r="S3560" s="20">
        <f t="shared" ref="S3560:U3560" si="4034">_xlfn.STDEV.S(O3540:O3560)*SQRT(252)</f>
        <v>0.22507452016859325</v>
      </c>
      <c r="T3560" s="20">
        <f t="shared" si="4034"/>
        <v>9.9389003502412615E-2</v>
      </c>
      <c r="U3560" s="20">
        <f t="shared" si="4034"/>
        <v>9.8818746978113228E-2</v>
      </c>
    </row>
    <row r="3561" spans="1:21" x14ac:dyDescent="0.2">
      <c r="A3561" s="1" t="s">
        <v>963</v>
      </c>
      <c r="B3561" s="13">
        <v>41499</v>
      </c>
      <c r="C3561" s="12">
        <v>1694.16</v>
      </c>
      <c r="D3561" s="12">
        <v>50600.55</v>
      </c>
      <c r="E3561" s="10">
        <v>2.3031999999999999</v>
      </c>
      <c r="F3561" s="12">
        <v>8.5</v>
      </c>
      <c r="H3561" s="19">
        <f t="shared" si="4000"/>
        <v>6.6279083088462496</v>
      </c>
      <c r="I3561" s="19">
        <f t="shared" si="4001"/>
        <v>2.9888098050797489</v>
      </c>
      <c r="J3561" s="19">
        <f t="shared" si="4002"/>
        <v>1.489073229705731</v>
      </c>
      <c r="K3561" s="30">
        <f t="shared" si="3997"/>
        <v>0.59776196101594981</v>
      </c>
      <c r="L3561" s="30">
        <f t="shared" si="3998"/>
        <v>1.1912585837645848</v>
      </c>
      <c r="M3561" s="30">
        <f t="shared" si="3995"/>
        <v>1.7890205447805347</v>
      </c>
      <c r="O3561" s="20">
        <f t="shared" si="4003"/>
        <v>5.9853489568184592E-3</v>
      </c>
      <c r="P3561" s="20">
        <f t="shared" si="4004"/>
        <v>1.6591278596336023E-2</v>
      </c>
      <c r="Q3561" s="20">
        <f t="shared" si="4005"/>
        <v>1.3022749588615934E-2</v>
      </c>
      <c r="S3561" s="20">
        <f t="shared" ref="S3561:U3561" si="4035">_xlfn.STDEV.S(O3541:O3561)*SQRT(252)</f>
        <v>0.21101414668381521</v>
      </c>
      <c r="T3561" s="20">
        <f t="shared" si="4035"/>
        <v>0.11265920787899454</v>
      </c>
      <c r="U3561" s="20">
        <f t="shared" si="4035"/>
        <v>0.10549229113454371</v>
      </c>
    </row>
    <row r="3562" spans="1:21" x14ac:dyDescent="0.2">
      <c r="A3562" s="1" t="s">
        <v>964</v>
      </c>
      <c r="B3562" s="13">
        <v>41500</v>
      </c>
      <c r="C3562" s="12">
        <v>1685.39</v>
      </c>
      <c r="D3562" s="12">
        <v>50895.92</v>
      </c>
      <c r="E3562" s="10">
        <v>2.3115000000000001</v>
      </c>
      <c r="F3562" s="12">
        <v>8.5</v>
      </c>
      <c r="H3562" s="19">
        <f t="shared" si="4000"/>
        <v>6.6300300499121683</v>
      </c>
      <c r="I3562" s="19">
        <f t="shared" si="4001"/>
        <v>3.0062563496751413</v>
      </c>
      <c r="J3562" s="19">
        <f t="shared" si="4002"/>
        <v>1.48670325097335</v>
      </c>
      <c r="K3562" s="30">
        <f t="shared" si="3997"/>
        <v>0.60125126993502831</v>
      </c>
      <c r="L3562" s="30">
        <f t="shared" si="3998"/>
        <v>1.1893626007786799</v>
      </c>
      <c r="M3562" s="30">
        <f t="shared" si="3995"/>
        <v>1.7906138707137083</v>
      </c>
      <c r="O3562" s="20">
        <f t="shared" si="4003"/>
        <v>5.8372883298698497E-3</v>
      </c>
      <c r="P3562" s="20">
        <f t="shared" si="4004"/>
        <v>-1.5915797054851799E-3</v>
      </c>
      <c r="Q3562" s="20">
        <f t="shared" si="4005"/>
        <v>8.9061354707298257E-4</v>
      </c>
      <c r="S3562" s="20">
        <f t="shared" ref="S3562:U3562" si="4036">_xlfn.STDEV.S(O3542:O3562)*SQRT(252)</f>
        <v>0.21108143558116954</v>
      </c>
      <c r="T3562" s="20">
        <f t="shared" si="4036"/>
        <v>0.10175670264334363</v>
      </c>
      <c r="U3562" s="20">
        <f t="shared" si="4036"/>
        <v>9.9676608324170551E-2</v>
      </c>
    </row>
    <row r="3563" spans="1:21" x14ac:dyDescent="0.2">
      <c r="A3563" s="1" t="s">
        <v>965</v>
      </c>
      <c r="B3563" s="13">
        <v>41501</v>
      </c>
      <c r="C3563" s="12">
        <v>1661.32</v>
      </c>
      <c r="D3563" s="12">
        <v>50908.34</v>
      </c>
      <c r="E3563" s="10">
        <v>2.3431000000000002</v>
      </c>
      <c r="F3563" s="12">
        <v>8.5</v>
      </c>
      <c r="H3563" s="19">
        <f t="shared" si="4000"/>
        <v>6.632152470194657</v>
      </c>
      <c r="I3563" s="19">
        <f t="shared" si="4001"/>
        <v>3.006989958653286</v>
      </c>
      <c r="J3563" s="19">
        <f t="shared" si="4002"/>
        <v>1.4855049318465632</v>
      </c>
      <c r="K3563" s="30">
        <f t="shared" si="3997"/>
        <v>0.60139799173065722</v>
      </c>
      <c r="L3563" s="30">
        <f t="shared" si="3998"/>
        <v>1.1884039454772506</v>
      </c>
      <c r="M3563" s="30">
        <f t="shared" si="3995"/>
        <v>1.7898019372079079</v>
      </c>
      <c r="O3563" s="20">
        <f t="shared" si="4003"/>
        <v>2.4402741909357317E-4</v>
      </c>
      <c r="P3563" s="20">
        <f t="shared" si="4004"/>
        <v>-8.0602442081312287E-4</v>
      </c>
      <c r="Q3563" s="20">
        <f t="shared" si="4005"/>
        <v>-4.5343863301849918E-4</v>
      </c>
      <c r="S3563" s="20">
        <f t="shared" ref="S3563:U3563" si="4037">_xlfn.STDEV.S(O3543:O3563)*SQRT(252)</f>
        <v>0.20965965740895656</v>
      </c>
      <c r="T3563" s="20">
        <f t="shared" si="4037"/>
        <v>0.10195780232325437</v>
      </c>
      <c r="U3563" s="20">
        <f t="shared" si="4037"/>
        <v>9.929038292646844E-2</v>
      </c>
    </row>
    <row r="3564" spans="1:21" x14ac:dyDescent="0.2">
      <c r="A3564" s="1" t="s">
        <v>966</v>
      </c>
      <c r="B3564" s="13">
        <v>41502</v>
      </c>
      <c r="C3564" s="12">
        <v>1655.83</v>
      </c>
      <c r="D3564" s="12">
        <v>51538.78</v>
      </c>
      <c r="E3564" s="10">
        <v>2.3561999999999999</v>
      </c>
      <c r="F3564" s="12">
        <v>8.5</v>
      </c>
      <c r="H3564" s="19">
        <f t="shared" si="4000"/>
        <v>6.6342755699111491</v>
      </c>
      <c r="I3564" s="19">
        <f t="shared" si="4001"/>
        <v>3.0442279976373383</v>
      </c>
      <c r="J3564" s="19">
        <f t="shared" si="4002"/>
        <v>1.4888737704334349</v>
      </c>
      <c r="K3564" s="30">
        <f t="shared" si="3997"/>
        <v>0.60884559952746775</v>
      </c>
      <c r="L3564" s="30">
        <f t="shared" si="3998"/>
        <v>1.1910990163467481</v>
      </c>
      <c r="M3564" s="30">
        <f t="shared" si="3995"/>
        <v>1.7999446158742158</v>
      </c>
      <c r="O3564" s="20">
        <f t="shared" si="4003"/>
        <v>1.2383825518569314E-2</v>
      </c>
      <c r="P3564" s="20">
        <f t="shared" si="4004"/>
        <v>2.2678070699395647E-3</v>
      </c>
      <c r="Q3564" s="20">
        <f t="shared" si="4005"/>
        <v>5.6669279742374012E-3</v>
      </c>
      <c r="S3564" s="20">
        <f t="shared" ref="S3564:U3564" si="4038">_xlfn.STDEV.S(O3544:O3564)*SQRT(252)</f>
        <v>0.21186149272468666</v>
      </c>
      <c r="T3564" s="20">
        <f t="shared" si="4038"/>
        <v>0.10197869493406109</v>
      </c>
      <c r="U3564" s="20">
        <f t="shared" si="4038"/>
        <v>9.9982311056818415E-2</v>
      </c>
    </row>
    <row r="3565" spans="1:21" x14ac:dyDescent="0.2">
      <c r="A3565" s="1" t="s">
        <v>967</v>
      </c>
      <c r="B3565" s="13">
        <v>41505</v>
      </c>
      <c r="C3565" s="12">
        <v>1646.06</v>
      </c>
      <c r="D3565" s="12">
        <v>51574.09</v>
      </c>
      <c r="E3565" s="10">
        <v>2.3976999999999999</v>
      </c>
      <c r="F3565" s="12">
        <v>8.5</v>
      </c>
      <c r="H3565" s="19">
        <f t="shared" si="4000"/>
        <v>6.636399349279146</v>
      </c>
      <c r="I3565" s="19">
        <f t="shared" si="4001"/>
        <v>3.0463136444182006</v>
      </c>
      <c r="J3565" s="19">
        <f t="shared" si="4002"/>
        <v>1.5061578349729401</v>
      </c>
      <c r="K3565" s="30">
        <f t="shared" si="3997"/>
        <v>0.60926272888364019</v>
      </c>
      <c r="L3565" s="30">
        <f t="shared" si="3998"/>
        <v>1.2049262679783521</v>
      </c>
      <c r="M3565" s="30">
        <f t="shared" si="3995"/>
        <v>1.8141889968619922</v>
      </c>
      <c r="O3565" s="20">
        <f t="shared" si="4003"/>
        <v>6.8511516958680296E-4</v>
      </c>
      <c r="P3565" s="20">
        <f t="shared" si="4004"/>
        <v>1.1608817941949123E-2</v>
      </c>
      <c r="Q3565" s="20">
        <f t="shared" si="4005"/>
        <v>7.9137884922408919E-3</v>
      </c>
      <c r="S3565" s="20">
        <f t="shared" ref="S3565:U3565" si="4039">_xlfn.STDEV.S(O3545:O3565)*SQRT(252)</f>
        <v>0.20956875843220138</v>
      </c>
      <c r="T3565" s="20">
        <f t="shared" si="4039"/>
        <v>0.10723798410236987</v>
      </c>
      <c r="U3565" s="20">
        <f t="shared" si="4039"/>
        <v>0.10169428642343831</v>
      </c>
    </row>
    <row r="3566" spans="1:21" x14ac:dyDescent="0.2">
      <c r="A3566" s="1" t="s">
        <v>968</v>
      </c>
      <c r="B3566" s="13">
        <v>41506</v>
      </c>
      <c r="C3566" s="12">
        <v>1652.35</v>
      </c>
      <c r="D3566" s="12">
        <v>50507.02</v>
      </c>
      <c r="E3566" s="10">
        <v>2.3940000000000001</v>
      </c>
      <c r="F3566" s="12">
        <v>8.5</v>
      </c>
      <c r="H3566" s="19">
        <f t="shared" si="4000"/>
        <v>6.6385238085162186</v>
      </c>
      <c r="I3566" s="19">
        <f t="shared" si="4001"/>
        <v>2.9832852923803976</v>
      </c>
      <c r="J3566" s="19">
        <f t="shared" si="4002"/>
        <v>1.5095801322747473</v>
      </c>
      <c r="K3566" s="30">
        <f t="shared" si="3997"/>
        <v>0.59665705847607953</v>
      </c>
      <c r="L3566" s="30">
        <f t="shared" si="3998"/>
        <v>1.2076641058197979</v>
      </c>
      <c r="M3566" s="30">
        <f t="shared" si="3995"/>
        <v>1.8043211642958774</v>
      </c>
      <c r="O3566" s="20">
        <f t="shared" si="4003"/>
        <v>-2.0690040289610523E-2</v>
      </c>
      <c r="P3566" s="20">
        <f t="shared" si="4004"/>
        <v>2.2722036312141647E-3</v>
      </c>
      <c r="Q3566" s="20">
        <f t="shared" si="4005"/>
        <v>-5.4392527918443179E-3</v>
      </c>
      <c r="S3566" s="20">
        <f t="shared" ref="S3566:U3566" si="4040">_xlfn.STDEV.S(O3546:O3566)*SQRT(252)</f>
        <v>0.2122561898841642</v>
      </c>
      <c r="T3566" s="20">
        <f t="shared" si="4040"/>
        <v>0.1071826789811183</v>
      </c>
      <c r="U3566" s="20">
        <f t="shared" si="4040"/>
        <v>0.10167058727035908</v>
      </c>
    </row>
    <row r="3567" spans="1:21" x14ac:dyDescent="0.2">
      <c r="A3567" s="1" t="s">
        <v>969</v>
      </c>
      <c r="B3567" s="13">
        <v>41507</v>
      </c>
      <c r="C3567" s="12">
        <v>1642.8</v>
      </c>
      <c r="D3567" s="12">
        <v>50405.2</v>
      </c>
      <c r="E3567" s="10">
        <v>2.4165999999999999</v>
      </c>
      <c r="F3567" s="12">
        <v>8.5</v>
      </c>
      <c r="H3567" s="19">
        <f t="shared" si="4000"/>
        <v>6.6406489478400088</v>
      </c>
      <c r="I3567" s="19">
        <f t="shared" si="4001"/>
        <v>2.9772711163614964</v>
      </c>
      <c r="J3567" s="19">
        <f t="shared" si="4002"/>
        <v>1.5150237669217392</v>
      </c>
      <c r="K3567" s="30">
        <f t="shared" si="3997"/>
        <v>0.59545422327229935</v>
      </c>
      <c r="L3567" s="30">
        <f t="shared" si="3998"/>
        <v>1.2120190135373914</v>
      </c>
      <c r="M3567" s="30">
        <f t="shared" si="3995"/>
        <v>1.8074732368096909</v>
      </c>
      <c r="O3567" s="20">
        <f t="shared" si="4003"/>
        <v>-2.0159573857256863E-3</v>
      </c>
      <c r="P3567" s="20">
        <f t="shared" si="4004"/>
        <v>3.6060587514417097E-3</v>
      </c>
      <c r="Q3567" s="20">
        <f t="shared" si="4005"/>
        <v>1.7469575684123662E-3</v>
      </c>
      <c r="S3567" s="20">
        <f t="shared" ref="S3567:U3567" si="4041">_xlfn.STDEV.S(O3547:O3567)*SQRT(252)</f>
        <v>0.21236448304468197</v>
      </c>
      <c r="T3567" s="20">
        <f t="shared" si="4041"/>
        <v>0.10195533658479372</v>
      </c>
      <c r="U3567" s="20">
        <f t="shared" si="4041"/>
        <v>9.9996418563044254E-2</v>
      </c>
    </row>
    <row r="3568" spans="1:21" x14ac:dyDescent="0.2">
      <c r="A3568" s="1" t="s">
        <v>970</v>
      </c>
      <c r="B3568" s="13">
        <v>41508</v>
      </c>
      <c r="C3568" s="12">
        <v>1656.96</v>
      </c>
      <c r="D3568" s="12">
        <v>51397.66</v>
      </c>
      <c r="E3568" s="10">
        <v>2.4453999999999998</v>
      </c>
      <c r="F3568" s="12">
        <v>8.5</v>
      </c>
      <c r="H3568" s="19">
        <f t="shared" si="4000"/>
        <v>6.6427747674682278</v>
      </c>
      <c r="I3568" s="19">
        <f t="shared" si="4001"/>
        <v>3.0358924985233395</v>
      </c>
      <c r="J3568" s="19">
        <f t="shared" si="4002"/>
        <v>1.5462934378781745</v>
      </c>
      <c r="K3568" s="30">
        <f t="shared" si="3997"/>
        <v>0.60717849970466797</v>
      </c>
      <c r="L3568" s="30">
        <f t="shared" si="3998"/>
        <v>1.2370347503025396</v>
      </c>
      <c r="M3568" s="30">
        <f t="shared" si="3995"/>
        <v>1.8442132500072077</v>
      </c>
      <c r="O3568" s="20">
        <f t="shared" si="4003"/>
        <v>1.9689635196368682E-2</v>
      </c>
      <c r="P3568" s="20">
        <f t="shared" si="4004"/>
        <v>2.063972304538142E-2</v>
      </c>
      <c r="Q3568" s="20">
        <f t="shared" si="4005"/>
        <v>2.0326725978175642E-2</v>
      </c>
      <c r="S3568" s="20">
        <f t="shared" ref="S3568:U3568" si="4042">_xlfn.STDEV.S(O3548:O3568)*SQRT(252)</f>
        <v>0.21741562131793021</v>
      </c>
      <c r="T3568" s="20">
        <f t="shared" si="4042"/>
        <v>0.11909830686769037</v>
      </c>
      <c r="U3568" s="20">
        <f t="shared" si="4042"/>
        <v>0.11598084448126017</v>
      </c>
    </row>
    <row r="3569" spans="1:21" x14ac:dyDescent="0.2">
      <c r="A3569" s="1" t="s">
        <v>971</v>
      </c>
      <c r="B3569" s="13">
        <v>41509</v>
      </c>
      <c r="C3569" s="12">
        <v>1663.5</v>
      </c>
      <c r="D3569" s="12">
        <v>52197.06</v>
      </c>
      <c r="E3569" s="10">
        <v>2.3864999999999998</v>
      </c>
      <c r="F3569" s="12">
        <v>8.5</v>
      </c>
      <c r="H3569" s="19">
        <f t="shared" si="4000"/>
        <v>6.6449012676186561</v>
      </c>
      <c r="I3569" s="19">
        <f t="shared" si="4001"/>
        <v>3.0831104548139474</v>
      </c>
      <c r="J3569" s="19">
        <f t="shared" si="4002"/>
        <v>1.5150055522472312</v>
      </c>
      <c r="K3569" s="30">
        <f t="shared" si="3997"/>
        <v>0.61662209096278953</v>
      </c>
      <c r="L3569" s="30">
        <f t="shared" si="3998"/>
        <v>1.2120044417977851</v>
      </c>
      <c r="M3569" s="30">
        <f t="shared" si="3995"/>
        <v>1.8286265327605746</v>
      </c>
      <c r="O3569" s="20">
        <f t="shared" si="4003"/>
        <v>1.555323724854385E-2</v>
      </c>
      <c r="P3569" s="20">
        <f t="shared" si="4004"/>
        <v>-2.0234119129339811E-2</v>
      </c>
      <c r="Q3569" s="20">
        <f t="shared" si="4005"/>
        <v>-8.4516892211744521E-3</v>
      </c>
      <c r="S3569" s="20">
        <f t="shared" ref="S3569:U3569" si="4043">_xlfn.STDEV.S(O3549:O3569)*SQRT(252)</f>
        <v>0.21826906998884332</v>
      </c>
      <c r="T3569" s="20">
        <f t="shared" si="4043"/>
        <v>0.14264215846931655</v>
      </c>
      <c r="U3569" s="20">
        <f t="shared" si="4043"/>
        <v>0.1193196280898068</v>
      </c>
    </row>
    <row r="3570" spans="1:21" x14ac:dyDescent="0.2">
      <c r="A3570" s="1" t="s">
        <v>972</v>
      </c>
      <c r="B3570" s="13">
        <v>41512</v>
      </c>
      <c r="C3570" s="12">
        <v>1656.78</v>
      </c>
      <c r="D3570" s="12">
        <v>51429.48</v>
      </c>
      <c r="E3570" s="10">
        <v>2.3702000000000001</v>
      </c>
      <c r="F3570" s="12">
        <v>8.5</v>
      </c>
      <c r="H3570" s="19">
        <f t="shared" si="4000"/>
        <v>6.6470284485091433</v>
      </c>
      <c r="I3570" s="19">
        <f t="shared" si="4001"/>
        <v>3.037772002362678</v>
      </c>
      <c r="J3570" s="19">
        <f t="shared" si="4002"/>
        <v>1.4985796045697153</v>
      </c>
      <c r="K3570" s="30">
        <f t="shared" si="3997"/>
        <v>0.60755440047253562</v>
      </c>
      <c r="L3570" s="30">
        <f t="shared" si="3998"/>
        <v>1.1988636836557722</v>
      </c>
      <c r="M3570" s="30">
        <f t="shared" si="3995"/>
        <v>1.8064180841283077</v>
      </c>
      <c r="O3570" s="20">
        <f t="shared" si="4003"/>
        <v>-1.4705425937782457E-2</v>
      </c>
      <c r="P3570" s="20">
        <f t="shared" si="4004"/>
        <v>-1.0842169953206526E-2</v>
      </c>
      <c r="Q3570" s="20">
        <f t="shared" si="4005"/>
        <v>-1.2144879358575222E-2</v>
      </c>
      <c r="S3570" s="20">
        <f t="shared" ref="S3570:U3570" si="4044">_xlfn.STDEV.S(O3550:O3570)*SQRT(252)</f>
        <v>0.2260469860972357</v>
      </c>
      <c r="T3570" s="20">
        <f t="shared" si="4044"/>
        <v>0.14948774127994757</v>
      </c>
      <c r="U3570" s="20">
        <f t="shared" si="4044"/>
        <v>0.12947174818472798</v>
      </c>
    </row>
    <row r="3571" spans="1:21" x14ac:dyDescent="0.2">
      <c r="A3571" s="1" t="s">
        <v>973</v>
      </c>
      <c r="B3571" s="13">
        <v>41513</v>
      </c>
      <c r="C3571" s="12">
        <v>1630.48</v>
      </c>
      <c r="D3571" s="12">
        <v>50091.55</v>
      </c>
      <c r="E3571" s="10">
        <v>2.3995000000000002</v>
      </c>
      <c r="F3571" s="12">
        <v>8.5</v>
      </c>
      <c r="H3571" s="19">
        <f t="shared" si="4000"/>
        <v>6.6491563103576103</v>
      </c>
      <c r="I3571" s="19">
        <f t="shared" si="4001"/>
        <v>2.9587448316597835</v>
      </c>
      <c r="J3571" s="19">
        <f t="shared" si="4002"/>
        <v>1.4930220123856808</v>
      </c>
      <c r="K3571" s="30">
        <f t="shared" si="3997"/>
        <v>0.59174896633195673</v>
      </c>
      <c r="L3571" s="30">
        <f t="shared" si="3998"/>
        <v>1.1944176099085446</v>
      </c>
      <c r="M3571" s="30">
        <f t="shared" si="3995"/>
        <v>1.7861665762405012</v>
      </c>
      <c r="O3571" s="20">
        <f t="shared" si="4003"/>
        <v>-2.6014845959943633E-2</v>
      </c>
      <c r="P3571" s="20">
        <f t="shared" si="4004"/>
        <v>-3.7085732163225638E-3</v>
      </c>
      <c r="Q3571" s="20">
        <f t="shared" si="4005"/>
        <v>-1.12108642322295E-2</v>
      </c>
      <c r="S3571" s="20">
        <f t="shared" ref="S3571:U3571" si="4045">_xlfn.STDEV.S(O3551:O3571)*SQRT(252)</f>
        <v>0.24537170582572662</v>
      </c>
      <c r="T3571" s="20">
        <f t="shared" si="4045"/>
        <v>0.15059703824310608</v>
      </c>
      <c r="U3571" s="20">
        <f t="shared" si="4045"/>
        <v>0.13686626778898822</v>
      </c>
    </row>
    <row r="3572" spans="1:21" x14ac:dyDescent="0.2">
      <c r="A3572" s="1" t="s">
        <v>974</v>
      </c>
      <c r="B3572" s="13">
        <v>41514</v>
      </c>
      <c r="C3572" s="12">
        <v>1634.96</v>
      </c>
      <c r="D3572" s="12">
        <v>49866.92</v>
      </c>
      <c r="E3572" s="10">
        <v>2.3512</v>
      </c>
      <c r="F3572" s="12">
        <v>8.5</v>
      </c>
      <c r="H3572" s="19">
        <f t="shared" si="4000"/>
        <v>6.6512848533820463</v>
      </c>
      <c r="I3572" s="19">
        <f t="shared" si="4001"/>
        <v>2.9454766686355658</v>
      </c>
      <c r="J3572" s="19">
        <f t="shared" si="4002"/>
        <v>1.4669884196121608</v>
      </c>
      <c r="K3572" s="30">
        <f t="shared" si="3997"/>
        <v>0.5890953337271132</v>
      </c>
      <c r="L3572" s="30">
        <f t="shared" si="3998"/>
        <v>1.1735907356897286</v>
      </c>
      <c r="M3572" s="30">
        <f t="shared" si="3995"/>
        <v>1.7626860694168418</v>
      </c>
      <c r="O3572" s="20">
        <f t="shared" si="4003"/>
        <v>-4.4843890835880584E-3</v>
      </c>
      <c r="P3572" s="20">
        <f t="shared" si="4004"/>
        <v>-1.743684457265382E-2</v>
      </c>
      <c r="Q3572" s="20">
        <f t="shared" si="4005"/>
        <v>-1.3145754229194506E-2</v>
      </c>
      <c r="S3572" s="20">
        <f t="shared" ref="S3572:U3572" si="4046">_xlfn.STDEV.S(O3552:O3572)*SQRT(252)</f>
        <v>0.24083673829498717</v>
      </c>
      <c r="T3572" s="20">
        <f t="shared" si="4046"/>
        <v>0.16280922847940593</v>
      </c>
      <c r="U3572" s="20">
        <f t="shared" si="4046"/>
        <v>0.14554027873816885</v>
      </c>
    </row>
    <row r="3573" spans="1:21" x14ac:dyDescent="0.2">
      <c r="A3573" s="1" t="s">
        <v>975</v>
      </c>
      <c r="B3573" s="13">
        <v>41515</v>
      </c>
      <c r="C3573" s="12">
        <v>1638.17</v>
      </c>
      <c r="D3573" s="12">
        <v>49921.88</v>
      </c>
      <c r="E3573" s="10">
        <v>2.3574999999999999</v>
      </c>
      <c r="F3573" s="12">
        <v>9</v>
      </c>
      <c r="H3573" s="19">
        <f t="shared" si="4000"/>
        <v>6.6535355813646646</v>
      </c>
      <c r="I3573" s="19">
        <f t="shared" si="4001"/>
        <v>2.9487229769639764</v>
      </c>
      <c r="J3573" s="19">
        <f t="shared" si="4002"/>
        <v>1.473807120222282</v>
      </c>
      <c r="K3573" s="30">
        <f t="shared" si="3997"/>
        <v>0.58974459539279533</v>
      </c>
      <c r="L3573" s="30">
        <f t="shared" si="3998"/>
        <v>1.1790456961778257</v>
      </c>
      <c r="M3573" s="30">
        <f t="shared" si="3995"/>
        <v>1.7687902915706211</v>
      </c>
      <c r="O3573" s="20">
        <f t="shared" si="4003"/>
        <v>1.1021334383594095E-3</v>
      </c>
      <c r="P3573" s="20">
        <f t="shared" si="4004"/>
        <v>4.6480943673188335E-3</v>
      </c>
      <c r="Q3573" s="20">
        <f t="shared" si="4005"/>
        <v>3.4630228602186008E-3</v>
      </c>
      <c r="S3573" s="20">
        <f t="shared" ref="S3573:U3573" si="4047">_xlfn.STDEV.S(O3553:O3573)*SQRT(252)</f>
        <v>0.23903357060094466</v>
      </c>
      <c r="T3573" s="20">
        <f t="shared" si="4047"/>
        <v>0.16163193394355196</v>
      </c>
      <c r="U3573" s="20">
        <f t="shared" si="4047"/>
        <v>0.14571497213817625</v>
      </c>
    </row>
    <row r="3574" spans="1:21" x14ac:dyDescent="0.2">
      <c r="A3574" s="1" t="s">
        <v>976</v>
      </c>
      <c r="B3574" s="13">
        <v>41516</v>
      </c>
      <c r="C3574" s="12">
        <v>1632.97</v>
      </c>
      <c r="D3574" s="12">
        <v>50011.75</v>
      </c>
      <c r="E3574" s="10">
        <v>2.3721999999999999</v>
      </c>
      <c r="F3574" s="12">
        <v>9</v>
      </c>
      <c r="H3574" s="19">
        <f t="shared" si="4000"/>
        <v>6.6557870709710238</v>
      </c>
      <c r="I3574" s="19">
        <f t="shared" si="4001"/>
        <v>2.9540313053750809</v>
      </c>
      <c r="J3574" s="19">
        <f t="shared" si="4002"/>
        <v>1.4782894867752512</v>
      </c>
      <c r="K3574" s="30">
        <f t="shared" si="3997"/>
        <v>0.59080626107501621</v>
      </c>
      <c r="L3574" s="30">
        <f t="shared" si="3998"/>
        <v>1.1826315894202011</v>
      </c>
      <c r="M3574" s="30">
        <f t="shared" si="3995"/>
        <v>1.7734378504952173</v>
      </c>
      <c r="O3574" s="20">
        <f t="shared" si="4003"/>
        <v>1.8002126522478346E-3</v>
      </c>
      <c r="P3574" s="20">
        <f t="shared" si="4004"/>
        <v>3.0413522173058372E-3</v>
      </c>
      <c r="Q3574" s="20">
        <f t="shared" si="4005"/>
        <v>2.6275352972846555E-3</v>
      </c>
      <c r="S3574" s="20">
        <f t="shared" ref="S3574:U3574" si="4048">_xlfn.STDEV.S(O3554:O3574)*SQRT(252)</f>
        <v>0.23087708042479127</v>
      </c>
      <c r="T3574" s="20">
        <f t="shared" si="4048"/>
        <v>0.15511594041244517</v>
      </c>
      <c r="U3574" s="20">
        <f t="shared" si="4048"/>
        <v>0.13643279849797915</v>
      </c>
    </row>
    <row r="3575" spans="1:21" x14ac:dyDescent="0.2">
      <c r="A3575" s="1" t="s">
        <v>977</v>
      </c>
      <c r="B3575" s="13">
        <v>41519</v>
      </c>
      <c r="C3575" s="12">
        <v>1632.97</v>
      </c>
      <c r="D3575" s="12">
        <v>51835.15</v>
      </c>
      <c r="E3575" s="10">
        <v>2.3639999999999999</v>
      </c>
      <c r="F3575" s="12">
        <v>9</v>
      </c>
      <c r="H3575" s="19">
        <f t="shared" si="4000"/>
        <v>6.6580393224588494</v>
      </c>
      <c r="I3575" s="19">
        <f t="shared" si="4001"/>
        <v>3.0617336089781526</v>
      </c>
      <c r="J3575" s="19">
        <f t="shared" si="4002"/>
        <v>1.4731794733735324</v>
      </c>
      <c r="K3575" s="30">
        <f t="shared" si="3997"/>
        <v>0.61234672179563054</v>
      </c>
      <c r="L3575" s="30">
        <f t="shared" si="3998"/>
        <v>1.1785435786988259</v>
      </c>
      <c r="M3575" s="30">
        <f t="shared" si="3995"/>
        <v>1.7908903004944565</v>
      </c>
      <c r="O3575" s="20">
        <f t="shared" si="4003"/>
        <v>3.6459432033472128E-2</v>
      </c>
      <c r="P3575" s="20">
        <f t="shared" si="4004"/>
        <v>-3.4567068543968071E-3</v>
      </c>
      <c r="Q3575" s="20">
        <f t="shared" si="4005"/>
        <v>9.8410271295190643E-3</v>
      </c>
      <c r="S3575" s="20">
        <f t="shared" ref="S3575:U3575" si="4049">_xlfn.STDEV.S(O3555:O3575)*SQRT(252)</f>
        <v>0.25504911320099105</v>
      </c>
      <c r="T3575" s="20">
        <f t="shared" si="4049"/>
        <v>0.15508996128388003</v>
      </c>
      <c r="U3575" s="20">
        <f t="shared" si="4049"/>
        <v>0.14013794309830568</v>
      </c>
    </row>
    <row r="3576" spans="1:21" x14ac:dyDescent="0.2">
      <c r="A3576" s="1" t="s">
        <v>978</v>
      </c>
      <c r="B3576" s="13">
        <v>41520</v>
      </c>
      <c r="C3576" s="12">
        <v>1639.77</v>
      </c>
      <c r="D3576" s="12">
        <v>51625.5</v>
      </c>
      <c r="E3576" s="10">
        <v>2.3894000000000002</v>
      </c>
      <c r="F3576" s="12">
        <v>9</v>
      </c>
      <c r="H3576" s="19">
        <f t="shared" si="4000"/>
        <v>6.6602923360859547</v>
      </c>
      <c r="I3576" s="19">
        <f t="shared" si="4001"/>
        <v>3.0493502658003617</v>
      </c>
      <c r="J3576" s="19">
        <f t="shared" si="4002"/>
        <v>1.4952085663309711</v>
      </c>
      <c r="K3576" s="30">
        <f t="shared" si="3997"/>
        <v>0.60987005316007237</v>
      </c>
      <c r="L3576" s="30">
        <f t="shared" si="3998"/>
        <v>1.1961668530647769</v>
      </c>
      <c r="M3576" s="30">
        <f t="shared" si="3995"/>
        <v>1.8060369062248491</v>
      </c>
      <c r="O3576" s="20">
        <f t="shared" si="4003"/>
        <v>-4.044552779339905E-3</v>
      </c>
      <c r="P3576" s="20">
        <f t="shared" si="4004"/>
        <v>1.4953434632776208E-2</v>
      </c>
      <c r="Q3576" s="20">
        <f t="shared" si="4005"/>
        <v>8.4575843234009351E-3</v>
      </c>
      <c r="S3576" s="20">
        <f t="shared" ref="S3576:U3576" si="4050">_xlfn.STDEV.S(O3556:O3576)*SQRT(252)</f>
        <v>0.25596025465325206</v>
      </c>
      <c r="T3576" s="20">
        <f t="shared" si="4050"/>
        <v>0.16416515275923307</v>
      </c>
      <c r="U3576" s="20">
        <f t="shared" si="4050"/>
        <v>0.14275616521290471</v>
      </c>
    </row>
    <row r="3577" spans="1:21" x14ac:dyDescent="0.2">
      <c r="A3577" s="1" t="s">
        <v>979</v>
      </c>
      <c r="B3577" s="13">
        <v>41521</v>
      </c>
      <c r="C3577" s="12">
        <v>1653.08</v>
      </c>
      <c r="D3577" s="12">
        <v>51716.160000000003</v>
      </c>
      <c r="E3577" s="10">
        <v>2.3534999999999999</v>
      </c>
      <c r="F3577" s="12">
        <v>9</v>
      </c>
      <c r="H3577" s="19">
        <f t="shared" si="4000"/>
        <v>6.6625461121102401</v>
      </c>
      <c r="I3577" s="19">
        <f t="shared" si="4001"/>
        <v>3.0547052569403506</v>
      </c>
      <c r="J3577" s="19">
        <f t="shared" si="4002"/>
        <v>1.4846977649362538</v>
      </c>
      <c r="K3577" s="30">
        <f t="shared" si="3997"/>
        <v>0.6109410513880702</v>
      </c>
      <c r="L3577" s="30">
        <f t="shared" si="3998"/>
        <v>1.1877582119490031</v>
      </c>
      <c r="M3577" s="30">
        <f t="shared" si="3995"/>
        <v>1.7986992633370733</v>
      </c>
      <c r="O3577" s="20">
        <f t="shared" si="4003"/>
        <v>1.7561088996718155E-3</v>
      </c>
      <c r="P3577" s="20">
        <f t="shared" si="4004"/>
        <v>-7.0296556824238632E-3</v>
      </c>
      <c r="Q3577" s="20">
        <f t="shared" si="4005"/>
        <v>-4.0628421614670174E-3</v>
      </c>
      <c r="S3577" s="20">
        <f t="shared" ref="S3577:U3577" si="4051">_xlfn.STDEV.S(O3557:O3577)*SQRT(252)</f>
        <v>0.24063760588320396</v>
      </c>
      <c r="T3577" s="20">
        <f t="shared" si="4051"/>
        <v>0.16354582602706152</v>
      </c>
      <c r="U3577" s="20">
        <f t="shared" si="4051"/>
        <v>0.1358578521550334</v>
      </c>
    </row>
    <row r="3578" spans="1:21" x14ac:dyDescent="0.2">
      <c r="A3578" s="1" t="s">
        <v>980</v>
      </c>
      <c r="B3578" s="13">
        <v>41522</v>
      </c>
      <c r="C3578" s="12">
        <v>1655.08</v>
      </c>
      <c r="D3578" s="12">
        <v>52351.86</v>
      </c>
      <c r="E3578" s="10">
        <v>2.3311000000000002</v>
      </c>
      <c r="F3578" s="12">
        <v>9</v>
      </c>
      <c r="H3578" s="19">
        <f t="shared" si="4000"/>
        <v>6.6648006507896929</v>
      </c>
      <c r="I3578" s="19">
        <f t="shared" si="4001"/>
        <v>3.0922539870053241</v>
      </c>
      <c r="J3578" s="19">
        <f t="shared" si="4002"/>
        <v>1.472345982385125</v>
      </c>
      <c r="K3578" s="30">
        <f t="shared" si="3997"/>
        <v>0.6184507974010649</v>
      </c>
      <c r="L3578" s="30">
        <f t="shared" si="3998"/>
        <v>1.1778767859081001</v>
      </c>
      <c r="M3578" s="30">
        <f t="shared" si="3995"/>
        <v>1.796327583309165</v>
      </c>
      <c r="O3578" s="20">
        <f t="shared" si="4003"/>
        <v>1.2292095932876723E-2</v>
      </c>
      <c r="P3578" s="20">
        <f t="shared" si="4004"/>
        <v>-8.3193918943220702E-3</v>
      </c>
      <c r="Q3578" s="20">
        <f t="shared" si="4005"/>
        <v>-1.3185528432964055E-3</v>
      </c>
      <c r="S3578" s="20">
        <f t="shared" ref="S3578:U3578" si="4052">_xlfn.STDEV.S(O3558:O3578)*SQRT(252)</f>
        <v>0.24179487147453876</v>
      </c>
      <c r="T3578" s="20">
        <f t="shared" si="4052"/>
        <v>0.16606041564660193</v>
      </c>
      <c r="U3578" s="20">
        <f t="shared" si="4052"/>
        <v>0.13606485231850857</v>
      </c>
    </row>
    <row r="3579" spans="1:21" x14ac:dyDescent="0.2">
      <c r="A3579" s="1" t="s">
        <v>981</v>
      </c>
      <c r="B3579" s="13">
        <v>41523</v>
      </c>
      <c r="C3579" s="12">
        <v>1655.17</v>
      </c>
      <c r="D3579" s="12">
        <v>53749.42</v>
      </c>
      <c r="E3579" s="10">
        <v>2.2976000000000001</v>
      </c>
      <c r="F3579" s="12">
        <v>9</v>
      </c>
      <c r="H3579" s="19">
        <f t="shared" si="4000"/>
        <v>6.6670559523823885</v>
      </c>
      <c r="I3579" s="19">
        <f t="shared" si="4001"/>
        <v>3.1748033077377515</v>
      </c>
      <c r="J3579" s="19">
        <f t="shared" si="4002"/>
        <v>1.4512659613603305</v>
      </c>
      <c r="K3579" s="30">
        <f t="shared" si="3997"/>
        <v>0.63496066154755038</v>
      </c>
      <c r="L3579" s="30">
        <f t="shared" si="3998"/>
        <v>1.1610127690882643</v>
      </c>
      <c r="M3579" s="30">
        <f t="shared" si="3995"/>
        <v>1.7959734306358146</v>
      </c>
      <c r="O3579" s="20">
        <f t="shared" si="4003"/>
        <v>2.6695517599565566E-2</v>
      </c>
      <c r="P3579" s="20">
        <f t="shared" si="4004"/>
        <v>-1.4317301284475281E-2</v>
      </c>
      <c r="Q3579" s="20">
        <f t="shared" si="4005"/>
        <v>-1.9715372443263046E-4</v>
      </c>
      <c r="S3579" s="20">
        <f t="shared" ref="S3579:U3579" si="4053">_xlfn.STDEV.S(O3559:O3579)*SQRT(252)</f>
        <v>0.23598109663816919</v>
      </c>
      <c r="T3579" s="20">
        <f t="shared" si="4053"/>
        <v>0.17286985336287583</v>
      </c>
      <c r="U3579" s="20">
        <f t="shared" si="4053"/>
        <v>0.13370643380912253</v>
      </c>
    </row>
    <row r="3580" spans="1:21" x14ac:dyDescent="0.2">
      <c r="A3580" s="1" t="s">
        <v>982</v>
      </c>
      <c r="B3580" s="13">
        <v>41526</v>
      </c>
      <c r="C3580" s="12">
        <v>1671.71</v>
      </c>
      <c r="D3580" s="12">
        <v>54251.85</v>
      </c>
      <c r="E3580" s="10">
        <v>2.2865000000000002</v>
      </c>
      <c r="F3580" s="12">
        <v>9</v>
      </c>
      <c r="H3580" s="19">
        <f t="shared" si="4000"/>
        <v>6.6693120171464884</v>
      </c>
      <c r="I3580" s="19">
        <f t="shared" si="4001"/>
        <v>3.2044802126402914</v>
      </c>
      <c r="J3580" s="19">
        <f t="shared" si="4002"/>
        <v>1.4586870475499973</v>
      </c>
      <c r="K3580" s="30">
        <f t="shared" si="3997"/>
        <v>0.64089604252805832</v>
      </c>
      <c r="L3580" s="30">
        <f t="shared" si="3998"/>
        <v>1.166949638039998</v>
      </c>
      <c r="M3580" s="30">
        <f t="shared" si="3995"/>
        <v>1.8078456805680563</v>
      </c>
      <c r="O3580" s="20">
        <f t="shared" si="4003"/>
        <v>9.3476357512323194E-3</v>
      </c>
      <c r="P3580" s="20">
        <f t="shared" si="4004"/>
        <v>5.1135259747363548E-3</v>
      </c>
      <c r="Q3580" s="20">
        <f t="shared" si="4005"/>
        <v>6.61048194239644E-3</v>
      </c>
      <c r="S3580" s="20">
        <f t="shared" ref="S3580:U3580" si="4054">_xlfn.STDEV.S(O3560:O3580)*SQRT(252)</f>
        <v>0.23059169895091317</v>
      </c>
      <c r="T3580" s="20">
        <f t="shared" si="4054"/>
        <v>0.17125264089416986</v>
      </c>
      <c r="U3580" s="20">
        <f t="shared" si="4054"/>
        <v>0.13510535012234093</v>
      </c>
    </row>
    <row r="3581" spans="1:21" x14ac:dyDescent="0.2">
      <c r="A3581" s="1" t="s">
        <v>983</v>
      </c>
      <c r="B3581" s="13">
        <v>41527</v>
      </c>
      <c r="C3581" s="12">
        <v>1683.99</v>
      </c>
      <c r="D3581" s="12">
        <v>53979.03</v>
      </c>
      <c r="E3581" s="10">
        <v>2.2776000000000001</v>
      </c>
      <c r="F3581" s="12">
        <v>9</v>
      </c>
      <c r="H3581" s="19">
        <f t="shared" si="4000"/>
        <v>6.6715688453402429</v>
      </c>
      <c r="I3581" s="19">
        <f t="shared" si="4001"/>
        <v>3.1883656231541719</v>
      </c>
      <c r="J3581" s="19">
        <f t="shared" si="4002"/>
        <v>1.46368271072873</v>
      </c>
      <c r="K3581" s="30">
        <f t="shared" si="3997"/>
        <v>0.63767312463083448</v>
      </c>
      <c r="L3581" s="30">
        <f t="shared" si="3998"/>
        <v>1.1709461685829841</v>
      </c>
      <c r="M3581" s="30">
        <f t="shared" si="3995"/>
        <v>1.8086192932138185</v>
      </c>
      <c r="O3581" s="20">
        <f t="shared" si="4003"/>
        <v>-5.0287686042043145E-3</v>
      </c>
      <c r="P3581" s="20">
        <f t="shared" si="4004"/>
        <v>3.4247669416982429E-3</v>
      </c>
      <c r="Q3581" s="20">
        <f t="shared" si="4005"/>
        <v>4.2791962504185044E-4</v>
      </c>
      <c r="S3581" s="20">
        <f t="shared" ref="S3581:U3581" si="4055">_xlfn.STDEV.S(O3561:O3581)*SQRT(252)</f>
        <v>0.23210305851100371</v>
      </c>
      <c r="T3581" s="20">
        <f t="shared" si="4055"/>
        <v>0.17153232638973584</v>
      </c>
      <c r="U3581" s="20">
        <f t="shared" si="4055"/>
        <v>0.13513203340390961</v>
      </c>
    </row>
    <row r="3582" spans="1:21" x14ac:dyDescent="0.2">
      <c r="A3582" s="1" t="s">
        <v>984</v>
      </c>
      <c r="B3582" s="13">
        <v>41528</v>
      </c>
      <c r="C3582" s="12">
        <v>1689.13</v>
      </c>
      <c r="D3582" s="12">
        <v>53570.46</v>
      </c>
      <c r="E3582" s="10">
        <v>2.2944</v>
      </c>
      <c r="F3582" s="12">
        <v>9</v>
      </c>
      <c r="H3582" s="19">
        <f t="shared" si="4000"/>
        <v>6.6738264372219884</v>
      </c>
      <c r="I3582" s="19">
        <f t="shared" si="4001"/>
        <v>3.1642327229769718</v>
      </c>
      <c r="J3582" s="19">
        <f t="shared" si="4002"/>
        <v>1.4789796210626778</v>
      </c>
      <c r="K3582" s="30">
        <f t="shared" si="3997"/>
        <v>0.63284654459539436</v>
      </c>
      <c r="L3582" s="30">
        <f t="shared" si="3998"/>
        <v>1.1831836968501424</v>
      </c>
      <c r="M3582" s="30">
        <f t="shared" si="3995"/>
        <v>1.8160302414455367</v>
      </c>
      <c r="O3582" s="20">
        <f t="shared" si="4003"/>
        <v>-7.5690504256930025E-3</v>
      </c>
      <c r="P3582" s="20">
        <f t="shared" si="4004"/>
        <v>1.0450974259531787E-2</v>
      </c>
      <c r="Q3582" s="20">
        <f t="shared" si="4005"/>
        <v>4.0975722527814007E-3</v>
      </c>
      <c r="S3582" s="20">
        <f t="shared" ref="S3582:U3582" si="4056">_xlfn.STDEV.S(O3562:O3582)*SQRT(252)</f>
        <v>0.23498288656102709</v>
      </c>
      <c r="T3582" s="20">
        <f t="shared" si="4056"/>
        <v>0.16526235435062786</v>
      </c>
      <c r="U3582" s="20">
        <f t="shared" si="4056"/>
        <v>0.12864962796241811</v>
      </c>
    </row>
    <row r="3583" spans="1:21" x14ac:dyDescent="0.2">
      <c r="A3583" s="1" t="s">
        <v>985</v>
      </c>
      <c r="B3583" s="13">
        <v>41529</v>
      </c>
      <c r="C3583" s="12">
        <v>1683.42</v>
      </c>
      <c r="D3583" s="12">
        <v>53307.09</v>
      </c>
      <c r="E3583" s="10">
        <v>2.2766000000000002</v>
      </c>
      <c r="F3583" s="12">
        <v>9</v>
      </c>
      <c r="H3583" s="19">
        <f t="shared" si="4000"/>
        <v>6.6760847930501495</v>
      </c>
      <c r="I3583" s="19">
        <f t="shared" si="4001"/>
        <v>3.1486763142350931</v>
      </c>
      <c r="J3583" s="19">
        <f t="shared" si="4002"/>
        <v>1.4625448556967229</v>
      </c>
      <c r="K3583" s="30">
        <f t="shared" si="3997"/>
        <v>0.62973526284701864</v>
      </c>
      <c r="L3583" s="30">
        <f t="shared" si="3998"/>
        <v>1.1700358845573784</v>
      </c>
      <c r="M3583" s="30">
        <f t="shared" si="3995"/>
        <v>1.7997711474043969</v>
      </c>
      <c r="O3583" s="20">
        <f t="shared" si="4003"/>
        <v>-4.9163288872263733E-3</v>
      </c>
      <c r="P3583" s="20">
        <f t="shared" si="4004"/>
        <v>-1.1112232468859951E-2</v>
      </c>
      <c r="Q3583" s="20">
        <f t="shared" si="4005"/>
        <v>-8.9530965234355664E-3</v>
      </c>
      <c r="S3583" s="20">
        <f t="shared" ref="S3583:U3583" si="4057">_xlfn.STDEV.S(O3563:O3583)*SQRT(252)</f>
        <v>0.23619468024348725</v>
      </c>
      <c r="T3583" s="20">
        <f t="shared" si="4057"/>
        <v>0.16945770165744775</v>
      </c>
      <c r="U3583" s="20">
        <f t="shared" si="4057"/>
        <v>0.13295637561609921</v>
      </c>
    </row>
    <row r="3584" spans="1:21" x14ac:dyDescent="0.2">
      <c r="A3584" s="1" t="s">
        <v>986</v>
      </c>
      <c r="B3584" s="13">
        <v>41530</v>
      </c>
      <c r="C3584" s="12">
        <v>1687.99</v>
      </c>
      <c r="D3584" s="12">
        <v>53797.51</v>
      </c>
      <c r="E3584" s="10">
        <v>2.2782</v>
      </c>
      <c r="F3584" s="12">
        <v>9</v>
      </c>
      <c r="H3584" s="19">
        <f t="shared" si="4000"/>
        <v>6.6783439130832374</v>
      </c>
      <c r="I3584" s="19">
        <f t="shared" si="4001"/>
        <v>3.1776438275251113</v>
      </c>
      <c r="J3584" s="19">
        <f t="shared" si="4002"/>
        <v>1.4675459138231515</v>
      </c>
      <c r="K3584" s="30">
        <f t="shared" si="3997"/>
        <v>0.63552876550502235</v>
      </c>
      <c r="L3584" s="30">
        <f t="shared" si="3998"/>
        <v>1.1740367310585211</v>
      </c>
      <c r="M3584" s="30">
        <f t="shared" si="3995"/>
        <v>1.8095654965635435</v>
      </c>
      <c r="O3584" s="20">
        <f t="shared" si="4003"/>
        <v>9.1999019267419158E-3</v>
      </c>
      <c r="P3584" s="20">
        <f t="shared" si="4004"/>
        <v>3.4194220484582427E-3</v>
      </c>
      <c r="Q3584" s="20">
        <f t="shared" si="4005"/>
        <v>5.4419969857122386E-3</v>
      </c>
      <c r="S3584" s="20">
        <f t="shared" ref="S3584:U3584" si="4058">_xlfn.STDEV.S(O3564:O3584)*SQRT(252)</f>
        <v>0.23724214557150991</v>
      </c>
      <c r="T3584" s="20">
        <f t="shared" si="4058"/>
        <v>0.17006350267239762</v>
      </c>
      <c r="U3584" s="20">
        <f t="shared" si="4058"/>
        <v>0.13411211775873799</v>
      </c>
    </row>
    <row r="3585" spans="1:21" x14ac:dyDescent="0.2">
      <c r="A3585" s="1" t="s">
        <v>987</v>
      </c>
      <c r="B3585" s="13">
        <v>41533</v>
      </c>
      <c r="C3585" s="12">
        <v>1697.6</v>
      </c>
      <c r="D3585" s="12">
        <v>53821.63</v>
      </c>
      <c r="E3585" s="10">
        <v>2.2646000000000002</v>
      </c>
      <c r="F3585" s="12">
        <v>9</v>
      </c>
      <c r="H3585" s="19">
        <f t="shared" si="4000"/>
        <v>6.6806037975798516</v>
      </c>
      <c r="I3585" s="19">
        <f t="shared" si="4001"/>
        <v>3.1790685174246978</v>
      </c>
      <c r="J3585" s="19">
        <f t="shared" si="4002"/>
        <v>1.4670903149360908</v>
      </c>
      <c r="K3585" s="30">
        <f t="shared" si="3997"/>
        <v>0.6358137034849396</v>
      </c>
      <c r="L3585" s="30">
        <f t="shared" si="3998"/>
        <v>1.1736722519488727</v>
      </c>
      <c r="M3585" s="30">
        <f t="shared" si="3995"/>
        <v>1.8094859554338123</v>
      </c>
      <c r="O3585" s="20">
        <f t="shared" si="4003"/>
        <v>4.4834788822001315E-4</v>
      </c>
      <c r="P3585" s="20">
        <f t="shared" si="4004"/>
        <v>-3.1044949447189829E-4</v>
      </c>
      <c r="Q3585" s="20">
        <f t="shared" si="4005"/>
        <v>-4.3955927476635459E-5</v>
      </c>
      <c r="S3585" s="20">
        <f t="shared" ref="S3585:U3585" si="4059">_xlfn.STDEV.S(O3565:O3585)*SQRT(252)</f>
        <v>0.23471696435327821</v>
      </c>
      <c r="T3585" s="20">
        <f t="shared" si="4059"/>
        <v>0.16976440519179334</v>
      </c>
      <c r="U3585" s="20">
        <f t="shared" si="4059"/>
        <v>0.13282334890086991</v>
      </c>
    </row>
    <row r="3586" spans="1:21" x14ac:dyDescent="0.2">
      <c r="A3586" s="1" t="s">
        <v>988</v>
      </c>
      <c r="B3586" s="13">
        <v>41534</v>
      </c>
      <c r="C3586" s="12">
        <v>1704.76</v>
      </c>
      <c r="D3586" s="12">
        <v>54271.25</v>
      </c>
      <c r="E3586" s="10">
        <v>2.2614000000000001</v>
      </c>
      <c r="F3586" s="12">
        <v>9</v>
      </c>
      <c r="H3586" s="19">
        <f t="shared" si="4000"/>
        <v>6.6828644467986793</v>
      </c>
      <c r="I3586" s="19">
        <f t="shared" si="4001"/>
        <v>3.2056261075014847</v>
      </c>
      <c r="J3586" s="19">
        <f t="shared" si="4002"/>
        <v>1.4711962696877849</v>
      </c>
      <c r="K3586" s="30">
        <f t="shared" si="3997"/>
        <v>0.64112522150029694</v>
      </c>
      <c r="L3586" s="30">
        <f t="shared" si="3998"/>
        <v>1.176957015750228</v>
      </c>
      <c r="M3586" s="30">
        <f t="shared" si="3995"/>
        <v>1.818082237250525</v>
      </c>
      <c r="O3586" s="20">
        <f t="shared" si="4003"/>
        <v>8.3538904340132447E-3</v>
      </c>
      <c r="P3586" s="20">
        <f t="shared" si="4004"/>
        <v>2.7987061940852875E-3</v>
      </c>
      <c r="Q3586" s="20">
        <f t="shared" si="4005"/>
        <v>4.7506761745779169E-3</v>
      </c>
      <c r="S3586" s="20">
        <f t="shared" ref="S3586:U3586" si="4060">_xlfn.STDEV.S(O3566:O3586)*SQRT(252)</f>
        <v>0.23560752951840913</v>
      </c>
      <c r="T3586" s="20">
        <f t="shared" si="4060"/>
        <v>0.16440916957468521</v>
      </c>
      <c r="U3586" s="20">
        <f t="shared" si="4060"/>
        <v>0.13097334583129217</v>
      </c>
    </row>
    <row r="3587" spans="1:21" x14ac:dyDescent="0.2">
      <c r="A3587" s="1" t="s">
        <v>989</v>
      </c>
      <c r="B3587" s="13">
        <v>41535</v>
      </c>
      <c r="C3587" s="12">
        <v>1725.52</v>
      </c>
      <c r="D3587" s="12">
        <v>55702.9</v>
      </c>
      <c r="E3587" s="10">
        <v>2.2486000000000002</v>
      </c>
      <c r="F3587" s="12">
        <v>9</v>
      </c>
      <c r="H3587" s="19">
        <f t="shared" si="4000"/>
        <v>6.685125860998494</v>
      </c>
      <c r="I3587" s="19">
        <f t="shared" si="4001"/>
        <v>3.2901890135853602</v>
      </c>
      <c r="J3587" s="19">
        <f t="shared" si="4002"/>
        <v>1.4806833208924681</v>
      </c>
      <c r="K3587" s="30">
        <f t="shared" si="3997"/>
        <v>0.65803780271707213</v>
      </c>
      <c r="L3587" s="30">
        <f t="shared" si="3998"/>
        <v>1.1845466567139746</v>
      </c>
      <c r="M3587" s="30">
        <f t="shared" si="3995"/>
        <v>1.8425844594310468</v>
      </c>
      <c r="O3587" s="20">
        <f t="shared" si="4003"/>
        <v>2.6379528756017345E-2</v>
      </c>
      <c r="P3587" s="20">
        <f t="shared" si="4004"/>
        <v>6.4485285887085908E-3</v>
      </c>
      <c r="Q3587" s="20">
        <f t="shared" si="4005"/>
        <v>1.3476960325830012E-2</v>
      </c>
      <c r="S3587" s="20">
        <f t="shared" ref="S3587:U3587" si="4061">_xlfn.STDEV.S(O3567:O3587)*SQRT(252)</f>
        <v>0.23355799332238311</v>
      </c>
      <c r="T3587" s="20">
        <f t="shared" si="4061"/>
        <v>0.16610558464526493</v>
      </c>
      <c r="U3587" s="20">
        <f t="shared" si="4061"/>
        <v>0.13708017405548895</v>
      </c>
    </row>
    <row r="3588" spans="1:21" x14ac:dyDescent="0.2">
      <c r="A3588" s="1" t="s">
        <v>990</v>
      </c>
      <c r="B3588" s="13">
        <v>41536</v>
      </c>
      <c r="C3588" s="12">
        <v>1722.34</v>
      </c>
      <c r="D3588" s="12">
        <v>55095.69</v>
      </c>
      <c r="E3588" s="10">
        <v>2.2031999999999998</v>
      </c>
      <c r="F3588" s="12">
        <v>9</v>
      </c>
      <c r="H3588" s="19">
        <f t="shared" si="4000"/>
        <v>6.6873880404381589</v>
      </c>
      <c r="I3588" s="19">
        <f t="shared" si="4001"/>
        <v>3.2543230950974689</v>
      </c>
      <c r="J3588" s="19">
        <f t="shared" si="4002"/>
        <v>1.4481141304135017</v>
      </c>
      <c r="K3588" s="30">
        <f t="shared" si="3997"/>
        <v>0.65086461901949377</v>
      </c>
      <c r="L3588" s="30">
        <f t="shared" si="3998"/>
        <v>1.1584913043308014</v>
      </c>
      <c r="M3588" s="30">
        <f t="shared" si="3995"/>
        <v>1.8093559233502952</v>
      </c>
      <c r="O3588" s="20">
        <f t="shared" si="4003"/>
        <v>-1.0900868715991385E-2</v>
      </c>
      <c r="P3588" s="20">
        <f t="shared" si="4004"/>
        <v>-2.1996054132179754E-2</v>
      </c>
      <c r="Q3588" s="20">
        <f t="shared" si="4005"/>
        <v>-1.8033656970607437E-2</v>
      </c>
      <c r="S3588" s="20">
        <f t="shared" ref="S3588:U3588" si="4062">_xlfn.STDEV.S(O3568:O3588)*SQRT(252)</f>
        <v>0.23878312095117882</v>
      </c>
      <c r="T3588" s="20">
        <f t="shared" si="4062"/>
        <v>0.18047243126821541</v>
      </c>
      <c r="U3588" s="20">
        <f t="shared" si="4062"/>
        <v>0.15209032518208862</v>
      </c>
    </row>
    <row r="3589" spans="1:21" x14ac:dyDescent="0.2">
      <c r="A3589" s="1" t="s">
        <v>991</v>
      </c>
      <c r="B3589" s="13">
        <v>41537</v>
      </c>
      <c r="C3589" s="12">
        <v>1709.91</v>
      </c>
      <c r="D3589" s="12">
        <v>54110.03</v>
      </c>
      <c r="E3589" s="10">
        <v>2.2050000000000001</v>
      </c>
      <c r="F3589" s="12">
        <v>9</v>
      </c>
      <c r="H3589" s="19">
        <f t="shared" si="4000"/>
        <v>6.6896509853766224</v>
      </c>
      <c r="I3589" s="19">
        <f t="shared" si="4001"/>
        <v>3.1961033668044974</v>
      </c>
      <c r="J3589" s="19">
        <f t="shared" si="4002"/>
        <v>1.438837759605968</v>
      </c>
      <c r="K3589" s="30">
        <f t="shared" si="3997"/>
        <v>0.63922067336089949</v>
      </c>
      <c r="L3589" s="30">
        <f t="shared" si="3998"/>
        <v>1.1510702076847745</v>
      </c>
      <c r="M3589" s="30">
        <f t="shared" si="3995"/>
        <v>1.7902908810456739</v>
      </c>
      <c r="O3589" s="20">
        <f t="shared" si="4003"/>
        <v>-1.7889965621630366E-2</v>
      </c>
      <c r="P3589" s="20">
        <f t="shared" si="4004"/>
        <v>-6.4058285273997928E-3</v>
      </c>
      <c r="Q3589" s="20">
        <f t="shared" si="4005"/>
        <v>-1.0536922038710594E-2</v>
      </c>
      <c r="S3589" s="20">
        <f t="shared" ref="S3589:U3589" si="4063">_xlfn.STDEV.S(O3569:O3589)*SQRT(252)</f>
        <v>0.24380367338696035</v>
      </c>
      <c r="T3589" s="20">
        <f t="shared" si="4063"/>
        <v>0.16080595846795676</v>
      </c>
      <c r="U3589" s="20">
        <f t="shared" si="4063"/>
        <v>0.13720570819192779</v>
      </c>
    </row>
    <row r="3590" spans="1:21" x14ac:dyDescent="0.2">
      <c r="A3590" s="1" t="s">
        <v>992</v>
      </c>
      <c r="B3590" s="13">
        <v>41540</v>
      </c>
      <c r="C3590" s="12">
        <v>1701.84</v>
      </c>
      <c r="D3590" s="12">
        <v>54602.38</v>
      </c>
      <c r="E3590" s="10">
        <v>2.2029999999999998</v>
      </c>
      <c r="F3590" s="12">
        <v>9</v>
      </c>
      <c r="H3590" s="19">
        <f t="shared" si="4000"/>
        <v>6.6919146960729217</v>
      </c>
      <c r="I3590" s="19">
        <f t="shared" si="4001"/>
        <v>3.2251848789131805</v>
      </c>
      <c r="J3590" s="19">
        <f t="shared" si="4002"/>
        <v>1.4307481887559339</v>
      </c>
      <c r="K3590" s="30">
        <f t="shared" si="3997"/>
        <v>0.64503697578263619</v>
      </c>
      <c r="L3590" s="30">
        <f t="shared" si="3998"/>
        <v>1.1445985510047472</v>
      </c>
      <c r="M3590" s="30">
        <f t="shared" si="3995"/>
        <v>1.7896355267873834</v>
      </c>
      <c r="O3590" s="20">
        <f t="shared" si="4003"/>
        <v>9.0990524307601461E-3</v>
      </c>
      <c r="P3590" s="20">
        <f t="shared" si="4004"/>
        <v>-5.6222953533340281E-3</v>
      </c>
      <c r="Q3590" s="20">
        <f t="shared" si="4005"/>
        <v>-3.6606021134832911E-4</v>
      </c>
      <c r="S3590" s="20">
        <f t="shared" ref="S3590:U3590" si="4064">_xlfn.STDEV.S(O3570:O3590)*SQRT(252)</f>
        <v>0.24047326276433068</v>
      </c>
      <c r="T3590" s="20">
        <f t="shared" si="4064"/>
        <v>0.14903929699987445</v>
      </c>
      <c r="U3590" s="20">
        <f t="shared" si="4064"/>
        <v>0.13478980390810186</v>
      </c>
    </row>
    <row r="3591" spans="1:21" x14ac:dyDescent="0.2">
      <c r="A3591" s="1" t="s">
        <v>993</v>
      </c>
      <c r="B3591" s="13">
        <v>41541</v>
      </c>
      <c r="C3591" s="12">
        <v>1697.42</v>
      </c>
      <c r="D3591" s="12">
        <v>54431.05</v>
      </c>
      <c r="E3591" s="10">
        <v>2.2027999999999999</v>
      </c>
      <c r="F3591" s="12">
        <v>9</v>
      </c>
      <c r="H3591" s="19">
        <f t="shared" si="4000"/>
        <v>6.6941791727861819</v>
      </c>
      <c r="I3591" s="19">
        <f t="shared" si="4001"/>
        <v>3.2150649734199734</v>
      </c>
      <c r="J3591" s="19">
        <f t="shared" si="4002"/>
        <v>1.426902711863711</v>
      </c>
      <c r="K3591" s="30">
        <f t="shared" si="3997"/>
        <v>0.64301299468399475</v>
      </c>
      <c r="L3591" s="30">
        <f t="shared" si="3998"/>
        <v>1.1415221694909687</v>
      </c>
      <c r="M3591" s="30">
        <f t="shared" si="3995"/>
        <v>1.7845351641749634</v>
      </c>
      <c r="O3591" s="20">
        <f t="shared" si="4003"/>
        <v>-3.1377753130906738E-3</v>
      </c>
      <c r="P3591" s="20">
        <f t="shared" si="4004"/>
        <v>-2.6877384311537744E-3</v>
      </c>
      <c r="Q3591" s="20">
        <f t="shared" si="4005"/>
        <v>-2.8499448832332019E-3</v>
      </c>
      <c r="S3591" s="20">
        <f t="shared" ref="S3591:U3591" si="4065">_xlfn.STDEV.S(O3571:O3591)*SQRT(252)</f>
        <v>0.23342820901430605</v>
      </c>
      <c r="T3591" s="20">
        <f t="shared" si="4065"/>
        <v>0.14605883292954075</v>
      </c>
      <c r="U3591" s="20">
        <f t="shared" si="4065"/>
        <v>0.12881199618048736</v>
      </c>
    </row>
    <row r="3592" spans="1:21" x14ac:dyDescent="0.2">
      <c r="A3592" s="1" t="s">
        <v>994</v>
      </c>
      <c r="B3592" s="13">
        <v>41542</v>
      </c>
      <c r="C3592" s="12">
        <v>1692.77</v>
      </c>
      <c r="D3592" s="12">
        <v>54261.11</v>
      </c>
      <c r="E3592" s="10">
        <v>2.2221000000000002</v>
      </c>
      <c r="F3592" s="12">
        <v>9</v>
      </c>
      <c r="H3592" s="19">
        <f t="shared" si="4000"/>
        <v>6.6964444157756153</v>
      </c>
      <c r="I3592" s="19">
        <f t="shared" si="4001"/>
        <v>3.2050271707029032</v>
      </c>
      <c r="J3592" s="19">
        <f t="shared" si="4002"/>
        <v>1.4354614493008435</v>
      </c>
      <c r="K3592" s="30">
        <f t="shared" si="3997"/>
        <v>0.64100543414058064</v>
      </c>
      <c r="L3592" s="30">
        <f t="shared" si="3998"/>
        <v>1.1483691594406749</v>
      </c>
      <c r="M3592" s="30">
        <f t="shared" si="3995"/>
        <v>1.7893745935812555</v>
      </c>
      <c r="O3592" s="20">
        <f t="shared" si="4003"/>
        <v>-3.1221150427926947E-3</v>
      </c>
      <c r="P3592" s="20">
        <f t="shared" si="4004"/>
        <v>5.9981226231982099E-3</v>
      </c>
      <c r="Q3592" s="20">
        <f t="shared" si="4005"/>
        <v>2.7118711378990579E-3</v>
      </c>
      <c r="S3592" s="20">
        <f t="shared" ref="S3592:U3592" si="4066">_xlfn.STDEV.S(O3572:O3592)*SQRT(252)</f>
        <v>0.21012000017564444</v>
      </c>
      <c r="T3592" s="20">
        <f t="shared" si="4066"/>
        <v>0.14871782941158862</v>
      </c>
      <c r="U3592" s="20">
        <f t="shared" si="4066"/>
        <v>0.12319826165483257</v>
      </c>
    </row>
    <row r="3593" spans="1:21" x14ac:dyDescent="0.2">
      <c r="A3593" s="1" t="s">
        <v>995</v>
      </c>
      <c r="B3593" s="13">
        <v>41543</v>
      </c>
      <c r="C3593" s="12">
        <v>1698.67</v>
      </c>
      <c r="D3593" s="12">
        <v>53782.97</v>
      </c>
      <c r="E3593" s="10">
        <v>2.2282000000000002</v>
      </c>
      <c r="F3593" s="12">
        <v>9</v>
      </c>
      <c r="H3593" s="19">
        <f t="shared" si="4000"/>
        <v>6.6987104253005221</v>
      </c>
      <c r="I3593" s="19">
        <f t="shared" si="4001"/>
        <v>3.1767849970466715</v>
      </c>
      <c r="J3593" s="19">
        <f t="shared" si="4002"/>
        <v>1.4444189159995473</v>
      </c>
      <c r="K3593" s="30">
        <f t="shared" si="3997"/>
        <v>0.63535699940933432</v>
      </c>
      <c r="L3593" s="30">
        <f t="shared" si="3998"/>
        <v>1.1555351327996379</v>
      </c>
      <c r="M3593" s="30">
        <f t="shared" si="3995"/>
        <v>1.7908921322089721</v>
      </c>
      <c r="O3593" s="20">
        <f t="shared" si="4003"/>
        <v>-8.8118359539640645E-3</v>
      </c>
      <c r="P3593" s="20">
        <f t="shared" si="4004"/>
        <v>6.2401304493873155E-3</v>
      </c>
      <c r="Q3593" s="20">
        <f t="shared" si="4005"/>
        <v>8.4808325386998007E-4</v>
      </c>
      <c r="S3593" s="20">
        <f t="shared" ref="S3593:U3593" si="4067">_xlfn.STDEV.S(O3573:O3593)*SQRT(252)</f>
        <v>0.21281249079055564</v>
      </c>
      <c r="T3593" s="20">
        <f t="shared" si="4067"/>
        <v>0.13975437327090082</v>
      </c>
      <c r="U3593" s="20">
        <f t="shared" si="4067"/>
        <v>0.11336525192164044</v>
      </c>
    </row>
    <row r="3594" spans="1:21" x14ac:dyDescent="0.2">
      <c r="A3594" s="1" t="s">
        <v>996</v>
      </c>
      <c r="B3594" s="13">
        <v>41544</v>
      </c>
      <c r="C3594" s="12">
        <v>1691.75</v>
      </c>
      <c r="D3594" s="12">
        <v>53738.92</v>
      </c>
      <c r="E3594" s="10">
        <v>2.2568000000000001</v>
      </c>
      <c r="F3594" s="12">
        <v>9</v>
      </c>
      <c r="H3594" s="19">
        <f t="shared" si="4000"/>
        <v>6.7009772016202902</v>
      </c>
      <c r="I3594" s="19">
        <f t="shared" si="4001"/>
        <v>3.1741831069108177</v>
      </c>
      <c r="J3594" s="19">
        <f t="shared" si="4002"/>
        <v>1.4569989502127128</v>
      </c>
      <c r="K3594" s="30">
        <f t="shared" si="3997"/>
        <v>0.63483662138216357</v>
      </c>
      <c r="L3594" s="30">
        <f t="shared" si="3998"/>
        <v>1.1655991601701703</v>
      </c>
      <c r="M3594" s="30">
        <f t="shared" ref="M3594:M3657" si="4068">I3594*$M$4+(1-$M$4)*J3594</f>
        <v>1.8004357815523337</v>
      </c>
      <c r="O3594" s="20">
        <f t="shared" si="4003"/>
        <v>-8.1903249299930536E-4</v>
      </c>
      <c r="P3594" s="20">
        <f t="shared" si="4004"/>
        <v>8.7094083813350487E-3</v>
      </c>
      <c r="Q3594" s="20">
        <f t="shared" si="4005"/>
        <v>5.3289917196688297E-3</v>
      </c>
      <c r="S3594" s="20">
        <f t="shared" ref="S3594:U3594" si="4069">_xlfn.STDEV.S(O3574:O3594)*SQRT(252)</f>
        <v>0.2132106616557243</v>
      </c>
      <c r="T3594" s="20">
        <f t="shared" si="4069"/>
        <v>0.14239616499437086</v>
      </c>
      <c r="U3594" s="20">
        <f t="shared" si="4069"/>
        <v>0.11410344667520464</v>
      </c>
    </row>
    <row r="3595" spans="1:21" x14ac:dyDescent="0.2">
      <c r="A3595" s="1" t="s">
        <v>997</v>
      </c>
      <c r="B3595" s="13">
        <v>41547</v>
      </c>
      <c r="C3595" s="12">
        <v>1681.55</v>
      </c>
      <c r="D3595" s="12">
        <v>52338.19</v>
      </c>
      <c r="E3595" s="10">
        <v>2.2296999999999998</v>
      </c>
      <c r="F3595" s="12">
        <v>9</v>
      </c>
      <c r="H3595" s="19">
        <f t="shared" si="4000"/>
        <v>6.7032447449943957</v>
      </c>
      <c r="I3595" s="19">
        <f t="shared" si="4001"/>
        <v>3.0914465445954016</v>
      </c>
      <c r="J3595" s="19">
        <f t="shared" si="4002"/>
        <v>1.4308239458502157</v>
      </c>
      <c r="K3595" s="30">
        <f t="shared" ref="K3595:K3658" si="4070">I3595*$M$4</f>
        <v>0.6182893089190804</v>
      </c>
      <c r="L3595" s="30">
        <f t="shared" ref="L3595:L3658" si="4071">J3595*(1-$M$4)</f>
        <v>1.1446591566801725</v>
      </c>
      <c r="M3595" s="30">
        <f t="shared" si="4068"/>
        <v>1.7629484655992529</v>
      </c>
      <c r="O3595" s="20">
        <f t="shared" si="4003"/>
        <v>-2.6065466146323546E-2</v>
      </c>
      <c r="P3595" s="20">
        <f t="shared" si="4004"/>
        <v>-1.7965012506478306E-2</v>
      </c>
      <c r="Q3595" s="20">
        <f t="shared" si="4005"/>
        <v>-2.0821245799036103E-2</v>
      </c>
      <c r="S3595" s="20">
        <f t="shared" ref="S3595:U3595" si="4072">_xlfn.STDEV.S(O3575:O3595)*SQRT(252)</f>
        <v>0.23672830462414263</v>
      </c>
      <c r="T3595" s="20">
        <f t="shared" si="4072"/>
        <v>0.15392598675742747</v>
      </c>
      <c r="U3595" s="20">
        <f t="shared" si="4072"/>
        <v>0.13630434132545197</v>
      </c>
    </row>
    <row r="3596" spans="1:21" x14ac:dyDescent="0.2">
      <c r="A3596" s="1" t="s">
        <v>998</v>
      </c>
      <c r="B3596" s="13">
        <v>41548</v>
      </c>
      <c r="C3596" s="12">
        <v>1695</v>
      </c>
      <c r="D3596" s="12">
        <v>53179.46</v>
      </c>
      <c r="E3596" s="10">
        <v>2.2121</v>
      </c>
      <c r="F3596" s="12">
        <v>9</v>
      </c>
      <c r="H3596" s="19">
        <f t="shared" ref="H3596:H3659" si="4073">H3595*(1+(F3596-0.1)/100)^(1/252)</f>
        <v>6.7055130556824016</v>
      </c>
      <c r="I3596" s="19">
        <f t="shared" ref="H3596:I3659" si="4074">(D3596/D3595*I3595)</f>
        <v>3.1411376255168424</v>
      </c>
      <c r="J3596" s="19">
        <f t="shared" ref="J3596:J3659" si="4075">((C3596*E3596)/(C3595*E3595))*J3595</f>
        <v>1.4308840374848584</v>
      </c>
      <c r="K3596" s="30">
        <f t="shared" si="4070"/>
        <v>0.62822752510336854</v>
      </c>
      <c r="L3596" s="30">
        <f t="shared" si="4071"/>
        <v>1.1447072299878867</v>
      </c>
      <c r="M3596" s="30">
        <f t="shared" si="4068"/>
        <v>1.7729347550912551</v>
      </c>
      <c r="O3596" s="20">
        <f t="shared" ref="O3596:O3659" si="4076">I3596/I3595-1</f>
        <v>1.6073731246724288E-2</v>
      </c>
      <c r="P3596" s="20">
        <f t="shared" ref="P3596:P3659" si="4077">J3596/J3595-1</f>
        <v>4.1997923516001734E-5</v>
      </c>
      <c r="Q3596" s="20">
        <f t="shared" ref="Q3596:Q3659" si="4078">M3596/M3595-1</f>
        <v>5.6645385199094456E-3</v>
      </c>
      <c r="S3596" s="20">
        <f t="shared" ref="S3596:U3596" si="4079">_xlfn.STDEV.S(O3576:O3596)*SQRT(252)</f>
        <v>0.20848211486686441</v>
      </c>
      <c r="T3596" s="20">
        <f t="shared" si="4079"/>
        <v>0.15384498171951785</v>
      </c>
      <c r="U3596" s="20">
        <f t="shared" si="4079"/>
        <v>0.13314065499990826</v>
      </c>
    </row>
    <row r="3597" spans="1:21" x14ac:dyDescent="0.2">
      <c r="A3597" s="1" t="s">
        <v>999</v>
      </c>
      <c r="B3597" s="13">
        <v>41549</v>
      </c>
      <c r="C3597" s="12">
        <v>1693.87</v>
      </c>
      <c r="D3597" s="12">
        <v>53100.18</v>
      </c>
      <c r="E3597" s="10">
        <v>2.2084999999999999</v>
      </c>
      <c r="F3597" s="12">
        <v>9</v>
      </c>
      <c r="H3597" s="19">
        <f t="shared" si="4073"/>
        <v>6.7077821339439589</v>
      </c>
      <c r="I3597" s="19">
        <f t="shared" si="4074"/>
        <v>3.1364548139397606</v>
      </c>
      <c r="J3597" s="19">
        <f t="shared" si="4075"/>
        <v>1.4276030281274743</v>
      </c>
      <c r="K3597" s="30">
        <f t="shared" si="4070"/>
        <v>0.62729096278795216</v>
      </c>
      <c r="L3597" s="30">
        <f t="shared" si="4071"/>
        <v>1.1420824225019794</v>
      </c>
      <c r="M3597" s="30">
        <f t="shared" si="4068"/>
        <v>1.7693733852899316</v>
      </c>
      <c r="O3597" s="20">
        <f t="shared" si="4076"/>
        <v>-1.4908011476610916E-3</v>
      </c>
      <c r="P3597" s="20">
        <f t="shared" si="4077"/>
        <v>-2.2929945903591431E-3</v>
      </c>
      <c r="Q3597" s="20">
        <f t="shared" si="4078"/>
        <v>-2.008742730716051E-3</v>
      </c>
      <c r="S3597" s="20">
        <f t="shared" ref="S3597:U3597" si="4080">_xlfn.STDEV.S(O3577:O3597)*SQRT(252)</f>
        <v>0.20784365039738653</v>
      </c>
      <c r="T3597" s="20">
        <f t="shared" si="4080"/>
        <v>0.14197078142837688</v>
      </c>
      <c r="U3597" s="20">
        <f t="shared" si="4080"/>
        <v>0.12919992010613335</v>
      </c>
    </row>
    <row r="3598" spans="1:21" x14ac:dyDescent="0.2">
      <c r="A3598" s="1" t="s">
        <v>1000</v>
      </c>
      <c r="B3598" s="13">
        <v>41550</v>
      </c>
      <c r="C3598" s="12">
        <v>1678.66</v>
      </c>
      <c r="D3598" s="12">
        <v>52489.86</v>
      </c>
      <c r="E3598" s="10">
        <v>2.2065999999999999</v>
      </c>
      <c r="F3598" s="12">
        <v>9</v>
      </c>
      <c r="H3598" s="19">
        <f t="shared" si="4073"/>
        <v>6.7100519800388074</v>
      </c>
      <c r="I3598" s="19">
        <f t="shared" si="4074"/>
        <v>3.1004051978736058</v>
      </c>
      <c r="J3598" s="19">
        <f t="shared" si="4075"/>
        <v>1.41356679956958</v>
      </c>
      <c r="K3598" s="30">
        <f t="shared" si="4070"/>
        <v>0.62008103957472116</v>
      </c>
      <c r="L3598" s="30">
        <f t="shared" si="4071"/>
        <v>1.130853439655664</v>
      </c>
      <c r="M3598" s="30">
        <f t="shared" si="4068"/>
        <v>1.7509344792303851</v>
      </c>
      <c r="O3598" s="20">
        <f t="shared" si="4076"/>
        <v>-1.149374634888245E-2</v>
      </c>
      <c r="P3598" s="20">
        <f t="shared" si="4077"/>
        <v>-9.832024926638816E-3</v>
      </c>
      <c r="Q3598" s="20">
        <f t="shared" si="4078"/>
        <v>-1.042115034217328E-2</v>
      </c>
      <c r="S3598" s="20">
        <f t="shared" ref="S3598:U3598" si="4081">_xlfn.STDEV.S(O3578:O3598)*SQRT(252)</f>
        <v>0.21259029820618786</v>
      </c>
      <c r="T3598" s="20">
        <f t="shared" si="4081"/>
        <v>0.14350489966981006</v>
      </c>
      <c r="U3598" s="20">
        <f t="shared" si="4081"/>
        <v>0.13295644835323542</v>
      </c>
    </row>
    <row r="3599" spans="1:21" x14ac:dyDescent="0.2">
      <c r="A3599" s="1" t="s">
        <v>1001</v>
      </c>
      <c r="B3599" s="13">
        <v>41551</v>
      </c>
      <c r="C3599" s="12">
        <v>1690.5</v>
      </c>
      <c r="D3599" s="12">
        <v>52848.97</v>
      </c>
      <c r="E3599" s="10">
        <v>2.2048000000000001</v>
      </c>
      <c r="F3599" s="12">
        <v>9</v>
      </c>
      <c r="H3599" s="19">
        <f t="shared" si="4073"/>
        <v>6.7123225942267739</v>
      </c>
      <c r="I3599" s="19">
        <f t="shared" si="4074"/>
        <v>3.1216166568222179</v>
      </c>
      <c r="J3599" s="19">
        <f t="shared" si="4075"/>
        <v>1.4223758038868031</v>
      </c>
      <c r="K3599" s="30">
        <f t="shared" si="4070"/>
        <v>0.62432333136444362</v>
      </c>
      <c r="L3599" s="30">
        <f t="shared" si="4071"/>
        <v>1.1379006431094425</v>
      </c>
      <c r="M3599" s="30">
        <f t="shared" si="4068"/>
        <v>1.7622239744738861</v>
      </c>
      <c r="O3599" s="20">
        <f t="shared" si="4076"/>
        <v>6.8415118653393225E-3</v>
      </c>
      <c r="P3599" s="20">
        <f t="shared" si="4077"/>
        <v>6.2317566597527296E-3</v>
      </c>
      <c r="Q3599" s="20">
        <f t="shared" si="4078"/>
        <v>6.4476971453912846E-3</v>
      </c>
      <c r="S3599" s="20">
        <f t="shared" ref="S3599:U3599" si="4082">_xlfn.STDEV.S(O3579:O3599)*SQRT(252)</f>
        <v>0.20969412723156797</v>
      </c>
      <c r="T3599" s="20">
        <f t="shared" si="4082"/>
        <v>0.14465742833927703</v>
      </c>
      <c r="U3599" s="20">
        <f t="shared" si="4082"/>
        <v>0.13559952126507466</v>
      </c>
    </row>
    <row r="3600" spans="1:21" x14ac:dyDescent="0.2">
      <c r="A3600" s="1" t="s">
        <v>1002</v>
      </c>
      <c r="B3600" s="13">
        <v>41554</v>
      </c>
      <c r="C3600" s="12">
        <v>1676.12</v>
      </c>
      <c r="D3600" s="12">
        <v>52417.1</v>
      </c>
      <c r="E3600" s="10">
        <v>2.2084000000000001</v>
      </c>
      <c r="F3600" s="12">
        <v>9</v>
      </c>
      <c r="H3600" s="19">
        <f t="shared" si="4073"/>
        <v>6.7145939767677731</v>
      </c>
      <c r="I3600" s="19">
        <f t="shared" si="4074"/>
        <v>3.0961075014766775</v>
      </c>
      <c r="J3600" s="19">
        <f t="shared" si="4075"/>
        <v>1.4125792657851655</v>
      </c>
      <c r="K3600" s="30">
        <f t="shared" si="4070"/>
        <v>0.61922150029533551</v>
      </c>
      <c r="L3600" s="30">
        <f t="shared" si="4071"/>
        <v>1.1300634126281324</v>
      </c>
      <c r="M3600" s="30">
        <f t="shared" si="4068"/>
        <v>1.7492849129234678</v>
      </c>
      <c r="O3600" s="20">
        <f t="shared" si="4076"/>
        <v>-8.1717770469320605E-3</v>
      </c>
      <c r="P3600" s="20">
        <f t="shared" si="4077"/>
        <v>-6.887447097221E-3</v>
      </c>
      <c r="Q3600" s="20">
        <f t="shared" si="4078"/>
        <v>-7.3424614225222617E-3</v>
      </c>
      <c r="S3600" s="20">
        <f t="shared" ref="S3600:U3600" si="4083">_xlfn.STDEV.S(O3580:O3600)*SQRT(252)</f>
        <v>0.18860681996035625</v>
      </c>
      <c r="T3600" s="20">
        <f t="shared" si="4083"/>
        <v>0.1385918120484754</v>
      </c>
      <c r="U3600" s="20">
        <f t="shared" si="4083"/>
        <v>0.13739509133789696</v>
      </c>
    </row>
    <row r="3601" spans="1:21" x14ac:dyDescent="0.2">
      <c r="A3601" s="1" t="s">
        <v>1003</v>
      </c>
      <c r="B3601" s="13">
        <v>41555</v>
      </c>
      <c r="C3601" s="12">
        <v>1655.45</v>
      </c>
      <c r="D3601" s="12">
        <v>52312.44</v>
      </c>
      <c r="E3601" s="10">
        <v>2.2012999999999998</v>
      </c>
      <c r="F3601" s="12">
        <v>9</v>
      </c>
      <c r="H3601" s="19">
        <f t="shared" si="4073"/>
        <v>6.7168661279218087</v>
      </c>
      <c r="I3601" s="19">
        <f t="shared" si="4074"/>
        <v>3.0899255759007769</v>
      </c>
      <c r="J3601" s="19">
        <f t="shared" si="4075"/>
        <v>1.390673830737938</v>
      </c>
      <c r="K3601" s="30">
        <f t="shared" si="4070"/>
        <v>0.61798511518015542</v>
      </c>
      <c r="L3601" s="30">
        <f t="shared" si="4071"/>
        <v>1.1125390645903506</v>
      </c>
      <c r="M3601" s="30">
        <f t="shared" si="4068"/>
        <v>1.730524179770506</v>
      </c>
      <c r="O3601" s="20">
        <f t="shared" si="4076"/>
        <v>-1.99667665704506E-3</v>
      </c>
      <c r="P3601" s="20">
        <f t="shared" si="4077"/>
        <v>-1.5507402365170342E-2</v>
      </c>
      <c r="Q3601" s="20">
        <f t="shared" si="4078"/>
        <v>-1.072480132559317E-2</v>
      </c>
      <c r="S3601" s="20">
        <f t="shared" ref="S3601:U3601" si="4084">_xlfn.STDEV.S(O3581:O3601)*SQRT(252)</f>
        <v>0.18472223809967117</v>
      </c>
      <c r="T3601" s="20">
        <f t="shared" si="4084"/>
        <v>0.14492739760412365</v>
      </c>
      <c r="U3601" s="20">
        <f t="shared" si="4084"/>
        <v>0.13807189137732145</v>
      </c>
    </row>
    <row r="3602" spans="1:21" x14ac:dyDescent="0.2">
      <c r="A3602" s="1" t="s">
        <v>1004</v>
      </c>
      <c r="B3602" s="13">
        <v>41556</v>
      </c>
      <c r="C3602" s="12">
        <v>1656.4</v>
      </c>
      <c r="D3602" s="12">
        <v>52547.71</v>
      </c>
      <c r="E3602" s="10">
        <v>2.2050999999999998</v>
      </c>
      <c r="F3602" s="12">
        <v>9</v>
      </c>
      <c r="H3602" s="19">
        <f t="shared" si="4073"/>
        <v>6.7191390479489712</v>
      </c>
      <c r="I3602" s="19">
        <f t="shared" si="4074"/>
        <v>3.1038222090962875</v>
      </c>
      <c r="J3602" s="19">
        <f t="shared" si="4075"/>
        <v>1.3938739177879778</v>
      </c>
      <c r="K3602" s="30">
        <f t="shared" si="4070"/>
        <v>0.6207644418192575</v>
      </c>
      <c r="L3602" s="30">
        <f t="shared" si="4071"/>
        <v>1.1150991342303822</v>
      </c>
      <c r="M3602" s="30">
        <f t="shared" si="4068"/>
        <v>1.7358635760496397</v>
      </c>
      <c r="O3602" s="20">
        <f t="shared" si="4076"/>
        <v>4.4974006182849635E-3</v>
      </c>
      <c r="P3602" s="20">
        <f t="shared" si="4077"/>
        <v>2.301105391723457E-3</v>
      </c>
      <c r="Q3602" s="20">
        <f t="shared" si="4078"/>
        <v>3.0854213662832031E-3</v>
      </c>
      <c r="S3602" s="20">
        <f t="shared" ref="S3602:U3602" si="4085">_xlfn.STDEV.S(O3582:O3602)*SQRT(252)</f>
        <v>0.1854841885759809</v>
      </c>
      <c r="T3602" s="20">
        <f t="shared" si="4085"/>
        <v>0.14442626298050101</v>
      </c>
      <c r="U3602" s="20">
        <f t="shared" si="4085"/>
        <v>0.13897510139817329</v>
      </c>
    </row>
    <row r="3603" spans="1:21" x14ac:dyDescent="0.2">
      <c r="A3603" s="1" t="s">
        <v>1005</v>
      </c>
      <c r="B3603" s="13">
        <v>41557</v>
      </c>
      <c r="C3603" s="12">
        <v>1692.56</v>
      </c>
      <c r="D3603" s="12">
        <v>52996.639999999999</v>
      </c>
      <c r="E3603" s="10">
        <v>2.1846999999999999</v>
      </c>
      <c r="F3603" s="12">
        <v>9.5</v>
      </c>
      <c r="H3603" s="19">
        <f t="shared" si="4073"/>
        <v>6.7215349201686889</v>
      </c>
      <c r="I3603" s="19">
        <f t="shared" si="4074"/>
        <v>3.1303390431187328</v>
      </c>
      <c r="J3603" s="19">
        <f t="shared" si="4075"/>
        <v>1.4111262224684569</v>
      </c>
      <c r="K3603" s="30">
        <f t="shared" si="4070"/>
        <v>0.62606780862374656</v>
      </c>
      <c r="L3603" s="30">
        <f t="shared" si="4071"/>
        <v>1.1289009779747656</v>
      </c>
      <c r="M3603" s="30">
        <f t="shared" si="4068"/>
        <v>1.7549687865985122</v>
      </c>
      <c r="O3603" s="20">
        <f t="shared" si="4076"/>
        <v>8.5432838081811457E-3</v>
      </c>
      <c r="P3603" s="20">
        <f t="shared" si="4077"/>
        <v>1.2377234741473453E-2</v>
      </c>
      <c r="Q3603" s="20">
        <f t="shared" si="4078"/>
        <v>1.1006170538096605E-2</v>
      </c>
      <c r="S3603" s="20">
        <f t="shared" ref="S3603:U3603" si="4086">_xlfn.STDEV.S(O3583:O3603)*SQRT(252)</f>
        <v>0.18692054035361977</v>
      </c>
      <c r="T3603" s="20">
        <f t="shared" si="4086"/>
        <v>0.14670270869400831</v>
      </c>
      <c r="U3603" s="20">
        <f t="shared" si="4086"/>
        <v>0.14468541011939981</v>
      </c>
    </row>
    <row r="3604" spans="1:21" x14ac:dyDescent="0.2">
      <c r="A3604" s="1" t="s">
        <v>1006</v>
      </c>
      <c r="B3604" s="13">
        <v>41558</v>
      </c>
      <c r="C3604" s="12">
        <v>1703.2</v>
      </c>
      <c r="D3604" s="12">
        <v>53149.62</v>
      </c>
      <c r="E3604" s="10">
        <v>2.1818</v>
      </c>
      <c r="F3604" s="12">
        <v>9.5</v>
      </c>
      <c r="H3604" s="19">
        <f t="shared" si="4073"/>
        <v>6.7239316466948367</v>
      </c>
      <c r="I3604" s="19">
        <f t="shared" si="4074"/>
        <v>3.1393750738334405</v>
      </c>
      <c r="J3604" s="19">
        <f t="shared" si="4075"/>
        <v>1.4181121122672553</v>
      </c>
      <c r="K3604" s="30">
        <f t="shared" si="4070"/>
        <v>0.62787501476668817</v>
      </c>
      <c r="L3604" s="30">
        <f t="shared" si="4071"/>
        <v>1.1344896898138044</v>
      </c>
      <c r="M3604" s="30">
        <f t="shared" si="4068"/>
        <v>1.7623647045804924</v>
      </c>
      <c r="O3604" s="20">
        <f t="shared" si="4076"/>
        <v>2.886598093766013E-3</v>
      </c>
      <c r="P3604" s="20">
        <f t="shared" si="4077"/>
        <v>4.950577551154911E-3</v>
      </c>
      <c r="Q3604" s="20">
        <f t="shared" si="4078"/>
        <v>4.2142732329246702E-3</v>
      </c>
      <c r="S3604" s="20">
        <f t="shared" ref="S3604:U3604" si="4087">_xlfn.STDEV.S(O3584:O3604)*SQRT(252)</f>
        <v>0.18652353074335323</v>
      </c>
      <c r="T3604" s="20">
        <f t="shared" si="4087"/>
        <v>0.1449396440324858</v>
      </c>
      <c r="U3604" s="20">
        <f t="shared" si="4087"/>
        <v>0.14342392289872599</v>
      </c>
    </row>
    <row r="3605" spans="1:21" x14ac:dyDescent="0.2">
      <c r="A3605" s="1" t="s">
        <v>1007</v>
      </c>
      <c r="B3605" s="13">
        <v>41561</v>
      </c>
      <c r="C3605" s="12">
        <v>1710.14</v>
      </c>
      <c r="D3605" s="12">
        <v>54170.6</v>
      </c>
      <c r="E3605" s="10">
        <v>2.1814</v>
      </c>
      <c r="F3605" s="12">
        <v>9.5</v>
      </c>
      <c r="H3605" s="19">
        <f t="shared" si="4073"/>
        <v>6.7263292278320383</v>
      </c>
      <c r="I3605" s="19">
        <f t="shared" si="4074"/>
        <v>3.1996810395747279</v>
      </c>
      <c r="J3605" s="19">
        <f t="shared" si="4075"/>
        <v>1.4236294207504492</v>
      </c>
      <c r="K3605" s="30">
        <f t="shared" si="4070"/>
        <v>0.63993620791494565</v>
      </c>
      <c r="L3605" s="30">
        <f t="shared" si="4071"/>
        <v>1.1389035366003595</v>
      </c>
      <c r="M3605" s="30">
        <f t="shared" si="4068"/>
        <v>1.778839744515305</v>
      </c>
      <c r="O3605" s="20">
        <f t="shared" si="4076"/>
        <v>1.9209544677835755E-2</v>
      </c>
      <c r="P3605" s="20">
        <f t="shared" si="4077"/>
        <v>3.8906010571850835E-3</v>
      </c>
      <c r="Q3605" s="20">
        <f t="shared" si="4078"/>
        <v>9.3482579922266051E-3</v>
      </c>
      <c r="S3605" s="20">
        <f t="shared" ref="S3605:U3605" si="4088">_xlfn.STDEV.S(O3585:O3605)*SQRT(252)</f>
        <v>0.19578787945364831</v>
      </c>
      <c r="T3605" s="20">
        <f t="shared" si="4088"/>
        <v>0.14514724486819058</v>
      </c>
      <c r="U3605" s="20">
        <f t="shared" si="4088"/>
        <v>0.146231952695075</v>
      </c>
    </row>
    <row r="3606" spans="1:21" x14ac:dyDescent="0.2">
      <c r="A3606" s="1" t="s">
        <v>1008</v>
      </c>
      <c r="B3606" s="13">
        <v>41562</v>
      </c>
      <c r="C3606" s="12">
        <v>1698.06</v>
      </c>
      <c r="D3606" s="12">
        <v>54980.639999999999</v>
      </c>
      <c r="E3606" s="10">
        <v>2.1815000000000002</v>
      </c>
      <c r="F3606" s="12">
        <v>9.5</v>
      </c>
      <c r="H3606" s="19">
        <f t="shared" si="4073"/>
        <v>6.7287276638850262</v>
      </c>
      <c r="I3606" s="19">
        <f t="shared" si="4074"/>
        <v>3.24752746603663</v>
      </c>
      <c r="J3606" s="19">
        <f t="shared" si="4075"/>
        <v>1.4136380608105119</v>
      </c>
      <c r="K3606" s="30">
        <f t="shared" si="4070"/>
        <v>0.64950549320732609</v>
      </c>
      <c r="L3606" s="30">
        <f t="shared" si="4071"/>
        <v>1.1309104486484096</v>
      </c>
      <c r="M3606" s="30">
        <f t="shared" si="4068"/>
        <v>1.7804159418557357</v>
      </c>
      <c r="O3606" s="20">
        <f t="shared" si="4076"/>
        <v>1.4953498761320683E-2</v>
      </c>
      <c r="P3606" s="20">
        <f t="shared" si="4077"/>
        <v>-7.0182308642303681E-3</v>
      </c>
      <c r="Q3606" s="20">
        <f t="shared" si="4078"/>
        <v>8.8608169751691612E-4</v>
      </c>
      <c r="S3606" s="20">
        <f t="shared" ref="S3606:U3606" si="4089">_xlfn.STDEV.S(O3586:O3606)*SQRT(252)</f>
        <v>0.2021751412114953</v>
      </c>
      <c r="T3606" s="20">
        <f t="shared" si="4089"/>
        <v>0.14636434951134675</v>
      </c>
      <c r="U3606" s="20">
        <f t="shared" si="4089"/>
        <v>0.14632596156086336</v>
      </c>
    </row>
    <row r="3607" spans="1:21" x14ac:dyDescent="0.2">
      <c r="A3607" s="1" t="s">
        <v>1009</v>
      </c>
      <c r="B3607" s="13">
        <v>41563</v>
      </c>
      <c r="C3607" s="12">
        <v>1721.54</v>
      </c>
      <c r="D3607" s="12">
        <v>55973.03</v>
      </c>
      <c r="E3607" s="10">
        <v>2.1625999999999999</v>
      </c>
      <c r="F3607" s="12">
        <v>9.5</v>
      </c>
      <c r="H3607" s="19">
        <f t="shared" si="4073"/>
        <v>6.7311269551586408</v>
      </c>
      <c r="I3607" s="19">
        <f t="shared" si="4074"/>
        <v>3.3061447135262934</v>
      </c>
      <c r="J3607" s="19">
        <f t="shared" si="4075"/>
        <v>1.4207684262171767</v>
      </c>
      <c r="K3607" s="30">
        <f t="shared" si="4070"/>
        <v>0.66122894270525867</v>
      </c>
      <c r="L3607" s="30">
        <f t="shared" si="4071"/>
        <v>1.1366147409737415</v>
      </c>
      <c r="M3607" s="30">
        <f t="shared" si="4068"/>
        <v>1.7978436836790002</v>
      </c>
      <c r="O3607" s="20">
        <f t="shared" si="4076"/>
        <v>1.8049808077897911E-2</v>
      </c>
      <c r="P3607" s="20">
        <f t="shared" si="4077"/>
        <v>5.0439823348960022E-3</v>
      </c>
      <c r="Q3607" s="20">
        <f t="shared" si="4078"/>
        <v>9.7885788447273914E-3</v>
      </c>
      <c r="S3607" s="20">
        <f t="shared" ref="S3607:U3607" si="4090">_xlfn.STDEV.S(O3587:O3607)*SQRT(252)</f>
        <v>0.20923001075151162</v>
      </c>
      <c r="T3607" s="20">
        <f t="shared" si="4090"/>
        <v>0.14744144135963941</v>
      </c>
      <c r="U3607" s="20">
        <f t="shared" si="4090"/>
        <v>0.14970533953194745</v>
      </c>
    </row>
    <row r="3608" spans="1:21" x14ac:dyDescent="0.2">
      <c r="A3608" s="1" t="s">
        <v>1010</v>
      </c>
      <c r="B3608" s="13">
        <v>41564</v>
      </c>
      <c r="C3608" s="12">
        <v>1733.15</v>
      </c>
      <c r="D3608" s="12">
        <v>55358.13</v>
      </c>
      <c r="E3608" s="10">
        <v>2.1608000000000001</v>
      </c>
      <c r="F3608" s="12">
        <v>9.5</v>
      </c>
      <c r="H3608" s="19">
        <f t="shared" si="4073"/>
        <v>6.733527101957832</v>
      </c>
      <c r="I3608" s="19">
        <f t="shared" si="4074"/>
        <v>3.2698245717661045</v>
      </c>
      <c r="J3608" s="19">
        <f t="shared" si="4075"/>
        <v>1.4291595088904614</v>
      </c>
      <c r="K3608" s="30">
        <f t="shared" si="4070"/>
        <v>0.65396491435322091</v>
      </c>
      <c r="L3608" s="30">
        <f t="shared" si="4071"/>
        <v>1.1433276071123692</v>
      </c>
      <c r="M3608" s="30">
        <f t="shared" si="4068"/>
        <v>1.7972925214655902</v>
      </c>
      <c r="O3608" s="20">
        <f t="shared" si="4076"/>
        <v>-1.0985647909359075E-2</v>
      </c>
      <c r="P3608" s="20">
        <f t="shared" si="4077"/>
        <v>5.9060171372375958E-3</v>
      </c>
      <c r="Q3608" s="20">
        <f t="shared" si="4078"/>
        <v>-3.0656848446475315E-4</v>
      </c>
      <c r="S3608" s="20">
        <f t="shared" ref="S3608:U3608" si="4091">_xlfn.STDEV.S(O3588:O3608)*SQRT(252)</f>
        <v>0.19275707820353422</v>
      </c>
      <c r="T3608" s="20">
        <f t="shared" si="4091"/>
        <v>0.1470789865395947</v>
      </c>
      <c r="U3608" s="20">
        <f t="shared" si="4091"/>
        <v>0.14085464340020071</v>
      </c>
    </row>
    <row r="3609" spans="1:21" x14ac:dyDescent="0.2">
      <c r="A3609" s="1" t="s">
        <v>1011</v>
      </c>
      <c r="B3609" s="13">
        <v>41565</v>
      </c>
      <c r="C3609" s="12">
        <v>1744.5</v>
      </c>
      <c r="D3609" s="12">
        <v>55378.46</v>
      </c>
      <c r="E3609" s="10">
        <v>2.1613000000000002</v>
      </c>
      <c r="F3609" s="12">
        <v>9.5</v>
      </c>
      <c r="H3609" s="19">
        <f t="shared" si="4073"/>
        <v>6.7359281045876589</v>
      </c>
      <c r="I3609" s="19">
        <f t="shared" si="4074"/>
        <v>3.2710253987005409</v>
      </c>
      <c r="J3609" s="19">
        <f t="shared" si="4075"/>
        <v>1.4388516123753934</v>
      </c>
      <c r="K3609" s="30">
        <f t="shared" si="4070"/>
        <v>0.65420507974010822</v>
      </c>
      <c r="L3609" s="30">
        <f t="shared" si="4071"/>
        <v>1.1510812899003147</v>
      </c>
      <c r="M3609" s="30">
        <f t="shared" si="4068"/>
        <v>1.8052863696404229</v>
      </c>
      <c r="O3609" s="20">
        <f t="shared" si="4076"/>
        <v>3.6724506409457902E-4</v>
      </c>
      <c r="P3609" s="20">
        <f t="shared" si="4077"/>
        <v>6.7816807183800343E-3</v>
      </c>
      <c r="Q3609" s="20">
        <f t="shared" si="4078"/>
        <v>4.4477168181360494E-3</v>
      </c>
      <c r="S3609" s="20">
        <f t="shared" ref="S3609:U3609" si="4092">_xlfn.STDEV.S(O3589:O3609)*SQRT(252)</f>
        <v>0.18880555815572109</v>
      </c>
      <c r="T3609" s="20">
        <f t="shared" si="4092"/>
        <v>0.12965662414028692</v>
      </c>
      <c r="U3609" s="20">
        <f t="shared" si="4092"/>
        <v>0.12782027366412443</v>
      </c>
    </row>
    <row r="3610" spans="1:21" x14ac:dyDescent="0.2">
      <c r="A3610" s="1" t="s">
        <v>1012</v>
      </c>
      <c r="B3610" s="13">
        <v>41568</v>
      </c>
      <c r="C3610" s="12">
        <v>1744.66</v>
      </c>
      <c r="D3610" s="12">
        <v>56077.43</v>
      </c>
      <c r="E3610" s="10">
        <v>2.1735000000000002</v>
      </c>
      <c r="F3610" s="12">
        <v>9.5</v>
      </c>
      <c r="H3610" s="19">
        <f t="shared" si="4073"/>
        <v>6.738329963353288</v>
      </c>
      <c r="I3610" s="19">
        <f t="shared" si="4074"/>
        <v>3.3123112817483853</v>
      </c>
      <c r="J3610" s="19">
        <f t="shared" si="4075"/>
        <v>1.4471062830501207</v>
      </c>
      <c r="K3610" s="30">
        <f t="shared" si="4070"/>
        <v>0.66246225634967715</v>
      </c>
      <c r="L3610" s="30">
        <f t="shared" si="4071"/>
        <v>1.1576850264400966</v>
      </c>
      <c r="M3610" s="30">
        <f t="shared" si="4068"/>
        <v>1.8201472827897738</v>
      </c>
      <c r="O3610" s="20">
        <f t="shared" si="4076"/>
        <v>1.2621694427761287E-2</v>
      </c>
      <c r="P3610" s="20">
        <f t="shared" si="4077"/>
        <v>5.7369853873254772E-3</v>
      </c>
      <c r="Q3610" s="20">
        <f t="shared" si="4078"/>
        <v>8.2318868625319563E-3</v>
      </c>
      <c r="S3610" s="20">
        <f t="shared" ref="S3610:U3610" si="4093">_xlfn.STDEV.S(O3590:O3610)*SQRT(252)</f>
        <v>0.18117464422830012</v>
      </c>
      <c r="T3610" s="20">
        <f t="shared" si="4093"/>
        <v>0.12924307007027014</v>
      </c>
      <c r="U3610" s="20">
        <f t="shared" si="4093"/>
        <v>0.12497036275131249</v>
      </c>
    </row>
    <row r="3611" spans="1:21" x14ac:dyDescent="0.2">
      <c r="A3611" s="1" t="s">
        <v>1013</v>
      </c>
      <c r="B3611" s="13">
        <v>41569</v>
      </c>
      <c r="C3611" s="12">
        <v>1754.67</v>
      </c>
      <c r="D3611" s="12">
        <v>56460.38</v>
      </c>
      <c r="E3611" s="10">
        <v>2.1757</v>
      </c>
      <c r="F3611" s="12">
        <v>9.5</v>
      </c>
      <c r="H3611" s="19">
        <f t="shared" si="4073"/>
        <v>6.7407326785599953</v>
      </c>
      <c r="I3611" s="19">
        <f t="shared" si="4074"/>
        <v>3.3349308919078653</v>
      </c>
      <c r="J3611" s="19">
        <f t="shared" si="4075"/>
        <v>1.4568822202136897</v>
      </c>
      <c r="K3611" s="30">
        <f t="shared" si="4070"/>
        <v>0.66698617838157315</v>
      </c>
      <c r="L3611" s="30">
        <f t="shared" si="4071"/>
        <v>1.1655057761709517</v>
      </c>
      <c r="M3611" s="30">
        <f t="shared" si="4068"/>
        <v>1.8324919545525249</v>
      </c>
      <c r="O3611" s="20">
        <f t="shared" si="4076"/>
        <v>6.8289506134642242E-3</v>
      </c>
      <c r="P3611" s="20">
        <f t="shared" si="4077"/>
        <v>6.7555073722462833E-3</v>
      </c>
      <c r="Q3611" s="20">
        <f t="shared" si="4078"/>
        <v>6.7822378328803445E-3</v>
      </c>
      <c r="S3611" s="20">
        <f t="shared" ref="S3611:U3611" si="4094">_xlfn.STDEV.S(O3591:O3611)*SQRT(252)</f>
        <v>0.1801846029599917</v>
      </c>
      <c r="T3611" s="20">
        <f t="shared" si="4094"/>
        <v>0.1292036083299663</v>
      </c>
      <c r="U3611" s="20">
        <f t="shared" si="4094"/>
        <v>0.12656048769196918</v>
      </c>
    </row>
    <row r="3612" spans="1:21" x14ac:dyDescent="0.2">
      <c r="A3612" s="1" t="s">
        <v>1014</v>
      </c>
      <c r="B3612" s="13">
        <v>41570</v>
      </c>
      <c r="C3612" s="12">
        <v>1746.38</v>
      </c>
      <c r="D3612" s="12">
        <v>55440.03</v>
      </c>
      <c r="E3612" s="10">
        <v>2.1823999999999999</v>
      </c>
      <c r="F3612" s="12">
        <v>9.5</v>
      </c>
      <c r="H3612" s="19">
        <f t="shared" si="4073"/>
        <v>6.7431362505131665</v>
      </c>
      <c r="I3612" s="19">
        <f t="shared" si="4074"/>
        <v>3.2746621382161938</v>
      </c>
      <c r="J3612" s="19">
        <f t="shared" si="4075"/>
        <v>1.4544643559301389</v>
      </c>
      <c r="K3612" s="30">
        <f t="shared" si="4070"/>
        <v>0.65493242764323878</v>
      </c>
      <c r="L3612" s="30">
        <f t="shared" si="4071"/>
        <v>1.1635714847441112</v>
      </c>
      <c r="M3612" s="30">
        <f t="shared" si="4068"/>
        <v>1.8185039123873499</v>
      </c>
      <c r="O3612" s="20">
        <f t="shared" si="4076"/>
        <v>-1.8071964800803642E-2</v>
      </c>
      <c r="P3612" s="20">
        <f t="shared" si="4077"/>
        <v>-1.659615478865728E-3</v>
      </c>
      <c r="Q3612" s="20">
        <f t="shared" si="4078"/>
        <v>-7.6333443813622059E-3</v>
      </c>
      <c r="S3612" s="20">
        <f t="shared" ref="S3612:U3612" si="4095">_xlfn.STDEV.S(O3592:O3612)*SQRT(252)</f>
        <v>0.1922160013427367</v>
      </c>
      <c r="T3612" s="20">
        <f t="shared" si="4095"/>
        <v>0.12889320521029457</v>
      </c>
      <c r="U3612" s="20">
        <f t="shared" si="4095"/>
        <v>0.12951928803333268</v>
      </c>
    </row>
    <row r="3613" spans="1:21" x14ac:dyDescent="0.2">
      <c r="A3613" s="1" t="s">
        <v>1015</v>
      </c>
      <c r="B3613" s="13">
        <v>41571</v>
      </c>
      <c r="C3613" s="12">
        <v>1752.07</v>
      </c>
      <c r="D3613" s="12">
        <v>54877.15</v>
      </c>
      <c r="E3613" s="10">
        <v>2.2000000000000002</v>
      </c>
      <c r="F3613" s="12">
        <v>9.5</v>
      </c>
      <c r="H3613" s="19">
        <f t="shared" si="4073"/>
        <v>6.7455406795182942</v>
      </c>
      <c r="I3613" s="19">
        <f t="shared" si="4074"/>
        <v>3.2414146485528743</v>
      </c>
      <c r="J3613" s="19">
        <f t="shared" si="4075"/>
        <v>1.4709710137348393</v>
      </c>
      <c r="K3613" s="30">
        <f t="shared" si="4070"/>
        <v>0.64828292971057488</v>
      </c>
      <c r="L3613" s="30">
        <f t="shared" si="4071"/>
        <v>1.1767768109878716</v>
      </c>
      <c r="M3613" s="30">
        <f t="shared" si="4068"/>
        <v>1.8250597406984466</v>
      </c>
      <c r="O3613" s="20">
        <f t="shared" si="4076"/>
        <v>-1.0152952658936121E-2</v>
      </c>
      <c r="P3613" s="20">
        <f t="shared" si="4077"/>
        <v>1.1348960005378883E-2</v>
      </c>
      <c r="Q3613" s="20">
        <f t="shared" si="4078"/>
        <v>3.6050669269609426E-3</v>
      </c>
      <c r="S3613" s="20">
        <f t="shared" ref="S3613:U3613" si="4096">_xlfn.STDEV.S(O3593:O3613)*SQRT(252)</f>
        <v>0.19560362027777772</v>
      </c>
      <c r="T3613" s="20">
        <f t="shared" si="4096"/>
        <v>0.13281068543136637</v>
      </c>
      <c r="U3613" s="20">
        <f t="shared" si="4096"/>
        <v>0.12971092136285015</v>
      </c>
    </row>
    <row r="3614" spans="1:21" x14ac:dyDescent="0.2">
      <c r="A3614" s="1" t="s">
        <v>1016</v>
      </c>
      <c r="B3614" s="13">
        <v>41572</v>
      </c>
      <c r="C3614" s="12">
        <v>1759.77</v>
      </c>
      <c r="D3614" s="12">
        <v>54154.15</v>
      </c>
      <c r="E3614" s="10">
        <v>2.1844999999999999</v>
      </c>
      <c r="F3614" s="12">
        <v>9.5</v>
      </c>
      <c r="H3614" s="19">
        <f t="shared" si="4073"/>
        <v>6.7479459658809819</v>
      </c>
      <c r="I3614" s="19">
        <f t="shared" si="4074"/>
        <v>3.1987093916125318</v>
      </c>
      <c r="J3614" s="19">
        <f t="shared" si="4075"/>
        <v>1.4670264338248538</v>
      </c>
      <c r="K3614" s="30">
        <f t="shared" si="4070"/>
        <v>0.6397418783225064</v>
      </c>
      <c r="L3614" s="30">
        <f t="shared" si="4071"/>
        <v>1.173621147059883</v>
      </c>
      <c r="M3614" s="30">
        <f t="shared" si="4068"/>
        <v>1.8133630253823894</v>
      </c>
      <c r="O3614" s="20">
        <f t="shared" si="4076"/>
        <v>-1.317488244196352E-2</v>
      </c>
      <c r="P3614" s="20">
        <f t="shared" si="4077"/>
        <v>-2.6816163426430784E-3</v>
      </c>
      <c r="Q3614" s="20">
        <f t="shared" si="4078"/>
        <v>-6.4089492827127392E-3</v>
      </c>
      <c r="S3614" s="20">
        <f t="shared" ref="S3614:U3614" si="4097">_xlfn.STDEV.S(O3594:O3614)*SQRT(252)</f>
        <v>0.1988093239104704</v>
      </c>
      <c r="T3614" s="20">
        <f t="shared" si="4097"/>
        <v>0.13213699538390555</v>
      </c>
      <c r="U3614" s="20">
        <f t="shared" si="4097"/>
        <v>0.13221076672321511</v>
      </c>
    </row>
    <row r="3615" spans="1:21" x14ac:dyDescent="0.2">
      <c r="A3615" s="1" t="s">
        <v>1017</v>
      </c>
      <c r="B3615" s="13">
        <v>41575</v>
      </c>
      <c r="C3615" s="12">
        <v>1762.11</v>
      </c>
      <c r="D3615" s="12">
        <v>55073.37</v>
      </c>
      <c r="E3615" s="10">
        <v>2.1842999999999999</v>
      </c>
      <c r="F3615" s="12">
        <v>9.5</v>
      </c>
      <c r="H3615" s="19">
        <f t="shared" si="4073"/>
        <v>6.7503521099069408</v>
      </c>
      <c r="I3615" s="19">
        <f t="shared" si="4074"/>
        <v>3.2530047253396437</v>
      </c>
      <c r="J3615" s="19">
        <f t="shared" si="4075"/>
        <v>1.4688426761484625</v>
      </c>
      <c r="K3615" s="30">
        <f t="shared" si="4070"/>
        <v>0.65060094506792876</v>
      </c>
      <c r="L3615" s="30">
        <f t="shared" si="4071"/>
        <v>1.1750741409187702</v>
      </c>
      <c r="M3615" s="30">
        <f t="shared" si="4068"/>
        <v>1.825675085986699</v>
      </c>
      <c r="O3615" s="20">
        <f t="shared" si="4076"/>
        <v>1.6974137716130766E-2</v>
      </c>
      <c r="P3615" s="20">
        <f t="shared" si="4077"/>
        <v>1.2380433520025047E-3</v>
      </c>
      <c r="Q3615" s="20">
        <f t="shared" si="4078"/>
        <v>6.789628128495373E-3</v>
      </c>
      <c r="S3615" s="20">
        <f t="shared" ref="S3615:U3615" si="4098">_xlfn.STDEV.S(O3595:O3615)*SQRT(252)</f>
        <v>0.20682513465730915</v>
      </c>
      <c r="T3615" s="20">
        <f t="shared" si="4098"/>
        <v>0.12897973918059244</v>
      </c>
      <c r="U3615" s="20">
        <f t="shared" si="4098"/>
        <v>0.13295997433383766</v>
      </c>
    </row>
    <row r="3616" spans="1:21" x14ac:dyDescent="0.2">
      <c r="A3616" s="1" t="s">
        <v>1018</v>
      </c>
      <c r="B3616" s="13">
        <v>41576</v>
      </c>
      <c r="C3616" s="12">
        <v>1771.95</v>
      </c>
      <c r="D3616" s="12">
        <v>54538.8</v>
      </c>
      <c r="E3616" s="10">
        <v>2.1800999999999999</v>
      </c>
      <c r="F3616" s="12">
        <v>9.5</v>
      </c>
      <c r="H3616" s="19">
        <f t="shared" si="4073"/>
        <v>6.7527591119019919</v>
      </c>
      <c r="I3616" s="19">
        <f t="shared" si="4074"/>
        <v>3.2214294152392302</v>
      </c>
      <c r="J3616" s="19">
        <f t="shared" si="4075"/>
        <v>1.4742049274923676</v>
      </c>
      <c r="K3616" s="30">
        <f t="shared" si="4070"/>
        <v>0.64428588304784606</v>
      </c>
      <c r="L3616" s="30">
        <f t="shared" si="4071"/>
        <v>1.1793639419938942</v>
      </c>
      <c r="M3616" s="30">
        <f t="shared" si="4068"/>
        <v>1.8236498250417403</v>
      </c>
      <c r="O3616" s="20">
        <f t="shared" si="4076"/>
        <v>-9.7065060663620306E-3</v>
      </c>
      <c r="P3616" s="20">
        <f t="shared" si="4077"/>
        <v>3.6506641800235773E-3</v>
      </c>
      <c r="Q3616" s="20">
        <f t="shared" si="4078"/>
        <v>-1.1093216753100821E-3</v>
      </c>
      <c r="S3616" s="20">
        <f t="shared" ref="S3616:U3616" si="4099">_xlfn.STDEV.S(O3596:O3616)*SQRT(252)</f>
        <v>0.18635306542763042</v>
      </c>
      <c r="T3616" s="20">
        <f t="shared" si="4099"/>
        <v>0.11058744685993338</v>
      </c>
      <c r="U3616" s="20">
        <f t="shared" si="4099"/>
        <v>0.10794558332451913</v>
      </c>
    </row>
    <row r="3617" spans="1:21" x14ac:dyDescent="0.2">
      <c r="A3617" s="1" t="s">
        <v>1019</v>
      </c>
      <c r="B3617" s="13">
        <v>41577</v>
      </c>
      <c r="C3617" s="12">
        <v>1763.31</v>
      </c>
      <c r="D3617" s="12">
        <v>54172.82</v>
      </c>
      <c r="E3617" s="10">
        <v>2.1884999999999999</v>
      </c>
      <c r="F3617" s="12">
        <v>9.5</v>
      </c>
      <c r="H3617" s="19">
        <f t="shared" si="4073"/>
        <v>6.7551669721720646</v>
      </c>
      <c r="I3617" s="19">
        <f t="shared" si="4074"/>
        <v>3.1998121677495668</v>
      </c>
      <c r="J3617" s="19">
        <f t="shared" si="4075"/>
        <v>1.472669193445904</v>
      </c>
      <c r="K3617" s="30">
        <f t="shared" si="4070"/>
        <v>0.63996243354991345</v>
      </c>
      <c r="L3617" s="30">
        <f t="shared" si="4071"/>
        <v>1.1781353547567233</v>
      </c>
      <c r="M3617" s="30">
        <f t="shared" si="4068"/>
        <v>1.8180977883066367</v>
      </c>
      <c r="O3617" s="20">
        <f t="shared" si="4076"/>
        <v>-6.7104520084784181E-3</v>
      </c>
      <c r="P3617" s="20">
        <f t="shared" si="4077"/>
        <v>-1.0417371546003196E-3</v>
      </c>
      <c r="Q3617" s="20">
        <f t="shared" si="4078"/>
        <v>-3.044464270971825E-3</v>
      </c>
      <c r="S3617" s="20">
        <f t="shared" ref="S3617:U3617" si="4100">_xlfn.STDEV.S(O3597:O3617)*SQRT(252)</f>
        <v>0.18136364348584244</v>
      </c>
      <c r="T3617" s="20">
        <f t="shared" si="4100"/>
        <v>0.11082433566641016</v>
      </c>
      <c r="U3617" s="20">
        <f t="shared" si="4100"/>
        <v>0.10806541964244196</v>
      </c>
    </row>
    <row r="3618" spans="1:21" x14ac:dyDescent="0.2">
      <c r="A3618" s="1" t="s">
        <v>1020</v>
      </c>
      <c r="B3618" s="13">
        <v>41578</v>
      </c>
      <c r="C3618" s="12">
        <v>1756.54</v>
      </c>
      <c r="D3618" s="12">
        <v>54256.2</v>
      </c>
      <c r="E3618" s="10">
        <v>2.2023000000000001</v>
      </c>
      <c r="F3618" s="12">
        <v>9.5</v>
      </c>
      <c r="H3618" s="19">
        <f t="shared" si="4073"/>
        <v>6.7575756910231979</v>
      </c>
      <c r="I3618" s="19">
        <f t="shared" si="4074"/>
        <v>3.2047371529828799</v>
      </c>
      <c r="J3618" s="19">
        <f t="shared" si="4075"/>
        <v>1.4762656116637667</v>
      </c>
      <c r="K3618" s="30">
        <f t="shared" si="4070"/>
        <v>0.640947430596576</v>
      </c>
      <c r="L3618" s="30">
        <f t="shared" si="4071"/>
        <v>1.1810124893310134</v>
      </c>
      <c r="M3618" s="30">
        <f t="shared" si="4068"/>
        <v>1.8219599199275893</v>
      </c>
      <c r="O3618" s="20">
        <f t="shared" si="4076"/>
        <v>1.5391482296840397E-3</v>
      </c>
      <c r="P3618" s="20">
        <f t="shared" si="4077"/>
        <v>2.4421086784924828E-3</v>
      </c>
      <c r="Q3618" s="20">
        <f t="shared" si="4078"/>
        <v>2.1242705677289031E-3</v>
      </c>
      <c r="S3618" s="20">
        <f t="shared" ref="S3618:U3618" si="4101">_xlfn.STDEV.S(O3598:O3618)*SQRT(252)</f>
        <v>0.18115476966668898</v>
      </c>
      <c r="T3618" s="20">
        <f t="shared" si="4101"/>
        <v>0.11005015266852215</v>
      </c>
      <c r="U3618" s="20">
        <f t="shared" si="4101"/>
        <v>0.10745590338575559</v>
      </c>
    </row>
    <row r="3619" spans="1:21" x14ac:dyDescent="0.2">
      <c r="A3619" s="1" t="s">
        <v>1021</v>
      </c>
      <c r="B3619" s="13">
        <v>41579</v>
      </c>
      <c r="C3619" s="12">
        <v>1761.64</v>
      </c>
      <c r="D3619" s="12">
        <v>54013.24</v>
      </c>
      <c r="E3619" s="10">
        <v>2.2465000000000002</v>
      </c>
      <c r="F3619" s="12">
        <v>9.5</v>
      </c>
      <c r="H3619" s="19">
        <f t="shared" si="4073"/>
        <v>6.7599852687615396</v>
      </c>
      <c r="I3619" s="19">
        <f t="shared" si="4074"/>
        <v>3.1903862965150713</v>
      </c>
      <c r="J3619" s="19">
        <f t="shared" si="4075"/>
        <v>1.5102664206059686</v>
      </c>
      <c r="K3619" s="30">
        <f t="shared" si="4070"/>
        <v>0.63807725930301429</v>
      </c>
      <c r="L3619" s="30">
        <f t="shared" si="4071"/>
        <v>1.208213136484775</v>
      </c>
      <c r="M3619" s="30">
        <f t="shared" si="4068"/>
        <v>1.8462903957877894</v>
      </c>
      <c r="O3619" s="20">
        <f t="shared" si="4076"/>
        <v>-4.4780135726423254E-3</v>
      </c>
      <c r="P3619" s="20">
        <f t="shared" si="4077"/>
        <v>2.3031633788368699E-2</v>
      </c>
      <c r="Q3619" s="20">
        <f t="shared" si="4078"/>
        <v>1.3354012672884163E-2</v>
      </c>
      <c r="S3619" s="20">
        <f t="shared" ref="S3619:U3619" si="4102">_xlfn.STDEV.S(O3599:O3619)*SQRT(252)</f>
        <v>0.1765879003242718</v>
      </c>
      <c r="T3619" s="20">
        <f t="shared" si="4102"/>
        <v>0.12484725800396287</v>
      </c>
      <c r="U3619" s="20">
        <f t="shared" si="4102"/>
        <v>0.10600456972346249</v>
      </c>
    </row>
    <row r="3620" spans="1:21" x14ac:dyDescent="0.2">
      <c r="A3620" s="1" t="s">
        <v>1022</v>
      </c>
      <c r="B3620" s="13">
        <v>41582</v>
      </c>
      <c r="C3620" s="12">
        <v>1767.93</v>
      </c>
      <c r="D3620" s="12">
        <v>54436.92</v>
      </c>
      <c r="E3620" s="10">
        <v>2.2423000000000002</v>
      </c>
      <c r="F3620" s="12">
        <v>9.5</v>
      </c>
      <c r="H3620" s="19">
        <f t="shared" si="4073"/>
        <v>6.762395705693347</v>
      </c>
      <c r="I3620" s="19">
        <f t="shared" si="4074"/>
        <v>3.2154116952156029</v>
      </c>
      <c r="J3620" s="19">
        <f t="shared" si="4075"/>
        <v>1.5128252442599903</v>
      </c>
      <c r="K3620" s="30">
        <f t="shared" si="4070"/>
        <v>0.64308233904312062</v>
      </c>
      <c r="L3620" s="30">
        <f t="shared" si="4071"/>
        <v>1.2102601954079923</v>
      </c>
      <c r="M3620" s="30">
        <f t="shared" si="4068"/>
        <v>1.853342534451113</v>
      </c>
      <c r="O3620" s="20">
        <f t="shared" si="4076"/>
        <v>7.8440026926731576E-3</v>
      </c>
      <c r="P3620" s="20">
        <f t="shared" si="4077"/>
        <v>1.6942862657272073E-3</v>
      </c>
      <c r="Q3620" s="20">
        <f t="shared" si="4078"/>
        <v>3.819625926350767E-3</v>
      </c>
      <c r="S3620" s="20">
        <f t="shared" ref="S3620:U3620" si="4103">_xlfn.STDEV.S(O3600:O3620)*SQRT(252)</f>
        <v>0.17700919729323294</v>
      </c>
      <c r="T3620" s="20">
        <f t="shared" si="4103"/>
        <v>0.12444096590331778</v>
      </c>
      <c r="U3620" s="20">
        <f t="shared" si="4103"/>
        <v>0.10517456166290852</v>
      </c>
    </row>
    <row r="3621" spans="1:21" x14ac:dyDescent="0.2">
      <c r="A3621" s="1" t="s">
        <v>1023</v>
      </c>
      <c r="B3621" s="13">
        <v>41583</v>
      </c>
      <c r="C3621" s="12">
        <v>1762.97</v>
      </c>
      <c r="D3621" s="12">
        <v>53831.85</v>
      </c>
      <c r="E3621" s="10">
        <v>2.2744</v>
      </c>
      <c r="F3621" s="12">
        <v>9.5</v>
      </c>
      <c r="H3621" s="19">
        <f t="shared" si="4073"/>
        <v>6.7648070021249866</v>
      </c>
      <c r="I3621" s="19">
        <f t="shared" si="4074"/>
        <v>3.1796721795629153</v>
      </c>
      <c r="J3621" s="19">
        <f t="shared" si="4075"/>
        <v>1.5301772801030928</v>
      </c>
      <c r="K3621" s="30">
        <f t="shared" si="4070"/>
        <v>0.63593443591258314</v>
      </c>
      <c r="L3621" s="30">
        <f t="shared" si="4071"/>
        <v>1.2241418240824744</v>
      </c>
      <c r="M3621" s="30">
        <f t="shared" si="4068"/>
        <v>1.8600762599950575</v>
      </c>
      <c r="O3621" s="20">
        <f t="shared" si="4076"/>
        <v>-1.1115066759838754E-2</v>
      </c>
      <c r="P3621" s="20">
        <f t="shared" si="4077"/>
        <v>1.146995392160477E-2</v>
      </c>
      <c r="Q3621" s="20">
        <f t="shared" si="4078"/>
        <v>3.6332871116773191E-3</v>
      </c>
      <c r="S3621" s="20">
        <f t="shared" ref="S3621:U3621" si="4104">_xlfn.STDEV.S(O3601:O3621)*SQRT(252)</f>
        <v>0.17930794207695239</v>
      </c>
      <c r="T3621" s="20">
        <f t="shared" si="4104"/>
        <v>0.12235085588229939</v>
      </c>
      <c r="U3621" s="20">
        <f t="shared" si="4104"/>
        <v>9.902462267918663E-2</v>
      </c>
    </row>
    <row r="3622" spans="1:21" x14ac:dyDescent="0.2">
      <c r="A3622" s="1" t="s">
        <v>1024</v>
      </c>
      <c r="B3622" s="13">
        <v>41584</v>
      </c>
      <c r="C3622" s="12">
        <v>1770.49</v>
      </c>
      <c r="D3622" s="12">
        <v>53384.6</v>
      </c>
      <c r="E3622" s="10">
        <v>2.2782</v>
      </c>
      <c r="F3622" s="12">
        <v>9.5</v>
      </c>
      <c r="H3622" s="19">
        <f t="shared" si="4073"/>
        <v>6.7672191583629333</v>
      </c>
      <c r="I3622" s="19">
        <f t="shared" si="4074"/>
        <v>3.1532545776727794</v>
      </c>
      <c r="J3622" s="19">
        <f t="shared" si="4075"/>
        <v>1.5392717758782641</v>
      </c>
      <c r="K3622" s="30">
        <f t="shared" si="4070"/>
        <v>0.63065091553455588</v>
      </c>
      <c r="L3622" s="30">
        <f t="shared" si="4071"/>
        <v>1.2314174207026114</v>
      </c>
      <c r="M3622" s="30">
        <f t="shared" si="4068"/>
        <v>1.8620683362371673</v>
      </c>
      <c r="O3622" s="20">
        <f t="shared" si="4076"/>
        <v>-8.3082784634003204E-3</v>
      </c>
      <c r="P3622" s="20">
        <f t="shared" si="4077"/>
        <v>5.9434262248088121E-3</v>
      </c>
      <c r="Q3622" s="20">
        <f t="shared" si="4078"/>
        <v>1.0709648227622548E-3</v>
      </c>
      <c r="S3622" s="20">
        <f t="shared" ref="S3622:U3622" si="4105">_xlfn.STDEV.S(O3602:O3622)*SQRT(252)</f>
        <v>0.18209458478976775</v>
      </c>
      <c r="T3622" s="20">
        <f t="shared" si="4105"/>
        <v>0.10015547281389532</v>
      </c>
      <c r="U3622" s="20">
        <f t="shared" si="4105"/>
        <v>8.6090299509388651E-2</v>
      </c>
    </row>
    <row r="3623" spans="1:21" x14ac:dyDescent="0.2">
      <c r="A3623" s="1" t="s">
        <v>1025</v>
      </c>
      <c r="B3623" s="13">
        <v>41585</v>
      </c>
      <c r="C3623" s="12">
        <v>1747.15</v>
      </c>
      <c r="D3623" s="12">
        <v>52740.79</v>
      </c>
      <c r="E3623" s="10">
        <v>2.2822</v>
      </c>
      <c r="F3623" s="12">
        <v>9.5</v>
      </c>
      <c r="H3623" s="19">
        <f t="shared" si="4073"/>
        <v>6.7696321747137729</v>
      </c>
      <c r="I3623" s="19">
        <f t="shared" si="4074"/>
        <v>3.1152268163024308</v>
      </c>
      <c r="J3623" s="19">
        <f t="shared" si="4075"/>
        <v>1.5216468599400554</v>
      </c>
      <c r="K3623" s="30">
        <f t="shared" si="4070"/>
        <v>0.62304536326048621</v>
      </c>
      <c r="L3623" s="30">
        <f t="shared" si="4071"/>
        <v>1.2173174879520445</v>
      </c>
      <c r="M3623" s="30">
        <f t="shared" si="4068"/>
        <v>1.8403628512125307</v>
      </c>
      <c r="O3623" s="20">
        <f t="shared" si="4076"/>
        <v>-1.2059844974018685E-2</v>
      </c>
      <c r="P3623" s="20">
        <f t="shared" si="4077"/>
        <v>-1.1450165080921115E-2</v>
      </c>
      <c r="Q3623" s="20">
        <f t="shared" si="4078"/>
        <v>-1.1656653304410125E-2</v>
      </c>
      <c r="S3623" s="20">
        <f t="shared" ref="S3623:U3623" si="4106">_xlfn.STDEV.S(O3603:O3623)*SQRT(252)</f>
        <v>0.18708562895905598</v>
      </c>
      <c r="T3623" s="20">
        <f t="shared" si="4106"/>
        <v>0.11484207830011749</v>
      </c>
      <c r="U3623" s="20">
        <f t="shared" si="4106"/>
        <v>0.1008799817933474</v>
      </c>
    </row>
    <row r="3624" spans="1:21" x14ac:dyDescent="0.2">
      <c r="A3624" s="1" t="s">
        <v>1026</v>
      </c>
      <c r="B3624" s="13">
        <v>41586</v>
      </c>
      <c r="C3624" s="12">
        <v>1770.61</v>
      </c>
      <c r="D3624" s="12">
        <v>52248.86</v>
      </c>
      <c r="E3624" s="10">
        <v>2.3167</v>
      </c>
      <c r="F3624" s="12">
        <v>9.5</v>
      </c>
      <c r="H3624" s="19">
        <f t="shared" si="4073"/>
        <v>6.7720460514841987</v>
      </c>
      <c r="I3624" s="19">
        <f t="shared" si="4074"/>
        <v>3.0861701122268252</v>
      </c>
      <c r="J3624" s="19">
        <f t="shared" si="4075"/>
        <v>1.5653904929658533</v>
      </c>
      <c r="K3624" s="30">
        <f t="shared" si="4070"/>
        <v>0.61723402244536507</v>
      </c>
      <c r="L3624" s="30">
        <f t="shared" si="4071"/>
        <v>1.2523123943726828</v>
      </c>
      <c r="M3624" s="30">
        <f t="shared" si="4068"/>
        <v>1.8695464168180478</v>
      </c>
      <c r="O3624" s="20">
        <f t="shared" si="4076"/>
        <v>-9.3273157265941764E-3</v>
      </c>
      <c r="P3624" s="20">
        <f t="shared" si="4077"/>
        <v>2.8747559093652786E-2</v>
      </c>
      <c r="Q3624" s="20">
        <f t="shared" si="4078"/>
        <v>1.5857506353320172E-2</v>
      </c>
      <c r="S3624" s="20">
        <f t="shared" ref="S3624:U3624" si="4107">_xlfn.STDEV.S(O3604:O3624)*SQRT(252)</f>
        <v>0.18733484935564373</v>
      </c>
      <c r="T3624" s="20">
        <f t="shared" si="4107"/>
        <v>0.14061932453204493</v>
      </c>
      <c r="U3624" s="20">
        <f t="shared" si="4107"/>
        <v>0.10705886024480094</v>
      </c>
    </row>
    <row r="3625" spans="1:21" x14ac:dyDescent="0.2">
      <c r="A3625" s="1" t="s">
        <v>1027</v>
      </c>
      <c r="B3625" s="13">
        <v>41589</v>
      </c>
      <c r="C3625" s="12">
        <v>1771.89</v>
      </c>
      <c r="D3625" s="12">
        <v>52623.87</v>
      </c>
      <c r="E3625" s="10">
        <v>2.3138999999999998</v>
      </c>
      <c r="F3625" s="12">
        <v>9.5</v>
      </c>
      <c r="H3625" s="19">
        <f t="shared" si="4073"/>
        <v>6.7744607889810142</v>
      </c>
      <c r="I3625" s="19">
        <f t="shared" si="4074"/>
        <v>3.1083207324276523</v>
      </c>
      <c r="J3625" s="19">
        <f t="shared" si="4075"/>
        <v>1.5646288135129647</v>
      </c>
      <c r="K3625" s="30">
        <f t="shared" si="4070"/>
        <v>0.62166414648553048</v>
      </c>
      <c r="L3625" s="30">
        <f t="shared" si="4071"/>
        <v>1.2517030508103719</v>
      </c>
      <c r="M3625" s="30">
        <f t="shared" si="4068"/>
        <v>1.8733671972959023</v>
      </c>
      <c r="O3625" s="20">
        <f t="shared" si="4076"/>
        <v>7.1773814777968958E-3</v>
      </c>
      <c r="P3625" s="20">
        <f t="shared" si="4077"/>
        <v>-4.8657472771895804E-4</v>
      </c>
      <c r="Q3625" s="20">
        <f t="shared" si="4078"/>
        <v>2.0436938304839725E-3</v>
      </c>
      <c r="S3625" s="20">
        <f t="shared" ref="S3625:U3625" si="4108">_xlfn.STDEV.S(O3605:O3625)*SQRT(252)</f>
        <v>0.18892693647211553</v>
      </c>
      <c r="T3625" s="20">
        <f t="shared" si="4108"/>
        <v>0.14189392608468893</v>
      </c>
      <c r="U3625" s="20">
        <f t="shared" si="4108"/>
        <v>0.10702236150981943</v>
      </c>
    </row>
    <row r="3626" spans="1:21" x14ac:dyDescent="0.2">
      <c r="A3626" s="1" t="s">
        <v>1028</v>
      </c>
      <c r="B3626" s="13">
        <v>41590</v>
      </c>
      <c r="C3626" s="12">
        <v>1767.69</v>
      </c>
      <c r="D3626" s="12">
        <v>51804.33</v>
      </c>
      <c r="E3626" s="10">
        <v>2.3359000000000001</v>
      </c>
      <c r="F3626" s="12">
        <v>9.5</v>
      </c>
      <c r="H3626" s="19">
        <f t="shared" si="4073"/>
        <v>6.7768763875111322</v>
      </c>
      <c r="I3626" s="19">
        <f t="shared" si="4074"/>
        <v>3.0599131718842378</v>
      </c>
      <c r="J3626" s="19">
        <f t="shared" si="4075"/>
        <v>1.5757609448172496</v>
      </c>
      <c r="K3626" s="30">
        <f t="shared" si="4070"/>
        <v>0.61198263437684763</v>
      </c>
      <c r="L3626" s="30">
        <f t="shared" si="4071"/>
        <v>1.2606087558537997</v>
      </c>
      <c r="M3626" s="30">
        <f t="shared" si="4068"/>
        <v>1.8725913902306472</v>
      </c>
      <c r="O3626" s="20">
        <f t="shared" si="4076"/>
        <v>-1.5573541056558615E-2</v>
      </c>
      <c r="P3626" s="20">
        <f t="shared" si="4077"/>
        <v>7.114870446039312E-3</v>
      </c>
      <c r="Q3626" s="20">
        <f t="shared" si="4078"/>
        <v>-4.1412439930355038E-4</v>
      </c>
      <c r="S3626" s="20">
        <f t="shared" ref="S3626:U3626" si="4109">_xlfn.STDEV.S(O3606:O3626)*SQRT(252)</f>
        <v>0.18170877007653788</v>
      </c>
      <c r="T3626" s="20">
        <f t="shared" si="4109"/>
        <v>0.14209286612169106</v>
      </c>
      <c r="U3626" s="20">
        <f t="shared" si="4109"/>
        <v>0.10497410147075241</v>
      </c>
    </row>
    <row r="3627" spans="1:21" x14ac:dyDescent="0.2">
      <c r="A3627" s="1" t="s">
        <v>1029</v>
      </c>
      <c r="B3627" s="13">
        <v>41591</v>
      </c>
      <c r="C3627" s="12">
        <v>1782</v>
      </c>
      <c r="D3627" s="12">
        <v>52230.29</v>
      </c>
      <c r="E3627" s="10">
        <v>2.3231000000000002</v>
      </c>
      <c r="F3627" s="12">
        <v>9.5</v>
      </c>
      <c r="H3627" s="19">
        <f t="shared" si="4073"/>
        <v>6.7792928473815754</v>
      </c>
      <c r="I3627" s="19">
        <f t="shared" si="4074"/>
        <v>3.0850732427643321</v>
      </c>
      <c r="J3627" s="19">
        <f t="shared" si="4075"/>
        <v>1.5798126428886954</v>
      </c>
      <c r="K3627" s="30">
        <f t="shared" si="4070"/>
        <v>0.61701464855286647</v>
      </c>
      <c r="L3627" s="30">
        <f t="shared" si="4071"/>
        <v>1.2638501143109564</v>
      </c>
      <c r="M3627" s="30">
        <f t="shared" si="4068"/>
        <v>1.8808647628638229</v>
      </c>
      <c r="O3627" s="20">
        <f t="shared" si="4076"/>
        <v>8.2224787001394795E-3</v>
      </c>
      <c r="P3627" s="20">
        <f t="shared" si="4077"/>
        <v>2.5712644324458189E-3</v>
      </c>
      <c r="Q3627" s="20">
        <f t="shared" si="4078"/>
        <v>4.4181409122876492E-3</v>
      </c>
      <c r="S3627" s="20">
        <f t="shared" ref="S3627:U3627" si="4110">_xlfn.STDEV.S(O3607:O3627)*SQRT(252)</f>
        <v>0.17514424189878877</v>
      </c>
      <c r="T3627" s="20">
        <f t="shared" si="4110"/>
        <v>0.13571147211794027</v>
      </c>
      <c r="U3627" s="20">
        <f t="shared" si="4110"/>
        <v>0.10501582567326828</v>
      </c>
    </row>
    <row r="3628" spans="1:21" x14ac:dyDescent="0.2">
      <c r="A3628" s="1" t="s">
        <v>1030</v>
      </c>
      <c r="B3628" s="13">
        <v>41592</v>
      </c>
      <c r="C3628" s="12">
        <v>1790.62</v>
      </c>
      <c r="D3628" s="12">
        <v>53451.6</v>
      </c>
      <c r="E3628" s="10">
        <v>2.3285999999999998</v>
      </c>
      <c r="F3628" s="12">
        <v>9.5</v>
      </c>
      <c r="H3628" s="19">
        <f t="shared" si="4073"/>
        <v>6.7817101688994761</v>
      </c>
      <c r="I3628" s="19">
        <f t="shared" si="4074"/>
        <v>3.1572120496160747</v>
      </c>
      <c r="J3628" s="19">
        <f t="shared" si="4075"/>
        <v>1.5912129500707657</v>
      </c>
      <c r="K3628" s="30">
        <f t="shared" si="4070"/>
        <v>0.63144240992321499</v>
      </c>
      <c r="L3628" s="30">
        <f t="shared" si="4071"/>
        <v>1.2729703600566127</v>
      </c>
      <c r="M3628" s="30">
        <f t="shared" si="4068"/>
        <v>1.9044127699798277</v>
      </c>
      <c r="O3628" s="20">
        <f t="shared" si="4076"/>
        <v>2.3383174782295901E-2</v>
      </c>
      <c r="P3628" s="20">
        <f t="shared" si="4077"/>
        <v>7.2162399974371461E-3</v>
      </c>
      <c r="Q3628" s="20">
        <f t="shared" si="4078"/>
        <v>1.2519776849958308E-2</v>
      </c>
      <c r="S3628" s="20">
        <f t="shared" ref="S3628:U3628" si="4111">_xlfn.STDEV.S(O3608:O3628)*SQRT(252)</f>
        <v>0.18374713066624204</v>
      </c>
      <c r="T3628" s="20">
        <f t="shared" si="4111"/>
        <v>0.13586014466287763</v>
      </c>
      <c r="U3628" s="20">
        <f t="shared" si="4111"/>
        <v>0.10774970908154249</v>
      </c>
    </row>
    <row r="3629" spans="1:21" x14ac:dyDescent="0.2">
      <c r="A3629" s="1" t="s">
        <v>1031</v>
      </c>
      <c r="B3629" s="13">
        <v>41593</v>
      </c>
      <c r="C3629" s="12">
        <v>1798.18</v>
      </c>
      <c r="D3629" s="12">
        <v>53451.6</v>
      </c>
      <c r="E3629" s="10">
        <v>2.3285999999999998</v>
      </c>
      <c r="F3629" s="12">
        <v>9.5</v>
      </c>
      <c r="H3629" s="19">
        <f t="shared" si="4073"/>
        <v>6.7841283523720746</v>
      </c>
      <c r="I3629" s="19">
        <f t="shared" si="4074"/>
        <v>3.1572120496160747</v>
      </c>
      <c r="J3629" s="19">
        <f t="shared" si="4075"/>
        <v>1.5979310532431503</v>
      </c>
      <c r="K3629" s="30">
        <f t="shared" si="4070"/>
        <v>0.63144240992321499</v>
      </c>
      <c r="L3629" s="30">
        <f t="shared" si="4071"/>
        <v>1.2783448425945203</v>
      </c>
      <c r="M3629" s="30">
        <f t="shared" si="4068"/>
        <v>1.9097872525177353</v>
      </c>
      <c r="O3629" s="20">
        <f t="shared" si="4076"/>
        <v>0</v>
      </c>
      <c r="P3629" s="20">
        <f t="shared" si="4077"/>
        <v>4.2220013179794513E-3</v>
      </c>
      <c r="Q3629" s="20">
        <f t="shared" si="4078"/>
        <v>2.8221206151461953E-3</v>
      </c>
      <c r="S3629" s="20">
        <f t="shared" ref="S3629:U3629" si="4112">_xlfn.STDEV.S(O3609:O3629)*SQRT(252)</f>
        <v>0.18099537490914289</v>
      </c>
      <c r="T3629" s="20">
        <f t="shared" si="4112"/>
        <v>0.1359132598568546</v>
      </c>
      <c r="U3629" s="20">
        <f t="shared" si="4112"/>
        <v>0.10716841703945072</v>
      </c>
    </row>
    <row r="3630" spans="1:21" x14ac:dyDescent="0.2">
      <c r="A3630" s="1" t="s">
        <v>1032</v>
      </c>
      <c r="B3630" s="13">
        <v>41596</v>
      </c>
      <c r="C3630" s="12">
        <v>1791.53</v>
      </c>
      <c r="D3630" s="12">
        <v>54307.040000000001</v>
      </c>
      <c r="E3630" s="10">
        <v>2.2825000000000002</v>
      </c>
      <c r="F3630" s="12">
        <v>9.5</v>
      </c>
      <c r="H3630" s="19">
        <f t="shared" si="4073"/>
        <v>6.7865473981067224</v>
      </c>
      <c r="I3630" s="19">
        <f t="shared" si="4074"/>
        <v>3.2077401063201507</v>
      </c>
      <c r="J3630" s="19">
        <f t="shared" si="4075"/>
        <v>1.5605038762693491</v>
      </c>
      <c r="K3630" s="30">
        <f t="shared" si="4070"/>
        <v>0.64154802126403021</v>
      </c>
      <c r="L3630" s="30">
        <f t="shared" si="4071"/>
        <v>1.2484031010154792</v>
      </c>
      <c r="M3630" s="30">
        <f t="shared" si="4068"/>
        <v>1.8899511222795096</v>
      </c>
      <c r="O3630" s="20">
        <f t="shared" si="4076"/>
        <v>1.6004011105373861E-2</v>
      </c>
      <c r="P3630" s="20">
        <f t="shared" si="4077"/>
        <v>-2.3422272755660667E-2</v>
      </c>
      <c r="Q3630" s="20">
        <f t="shared" si="4078"/>
        <v>-1.0386565420873461E-2</v>
      </c>
      <c r="S3630" s="20">
        <f t="shared" ref="S3630:U3630" si="4113">_xlfn.STDEV.S(O3610:O3630)*SQRT(252)</f>
        <v>0.19097349619535375</v>
      </c>
      <c r="T3630" s="20">
        <f t="shared" si="4113"/>
        <v>0.16834714256004435</v>
      </c>
      <c r="U3630" s="20">
        <f t="shared" si="4113"/>
        <v>0.11641929571939784</v>
      </c>
    </row>
    <row r="3631" spans="1:21" x14ac:dyDescent="0.2">
      <c r="A3631" s="1" t="s">
        <v>1033</v>
      </c>
      <c r="B3631" s="13">
        <v>41597</v>
      </c>
      <c r="C3631" s="12">
        <v>1787.87</v>
      </c>
      <c r="D3631" s="12">
        <v>53032.91</v>
      </c>
      <c r="E3631" s="10">
        <v>2.2658999999999998</v>
      </c>
      <c r="F3631" s="12">
        <v>9.5</v>
      </c>
      <c r="H3631" s="19">
        <f t="shared" si="4073"/>
        <v>6.7889673064108802</v>
      </c>
      <c r="I3631" s="19">
        <f t="shared" si="4074"/>
        <v>3.1324813939752008</v>
      </c>
      <c r="J3631" s="19">
        <f t="shared" si="4075"/>
        <v>1.5459899168309277</v>
      </c>
      <c r="K3631" s="30">
        <f t="shared" si="4070"/>
        <v>0.62649627879504022</v>
      </c>
      <c r="L3631" s="30">
        <f t="shared" si="4071"/>
        <v>1.2367919334647421</v>
      </c>
      <c r="M3631" s="30">
        <f t="shared" si="4068"/>
        <v>1.8632882122597825</v>
      </c>
      <c r="O3631" s="20">
        <f t="shared" si="4076"/>
        <v>-2.3461599085496054E-2</v>
      </c>
      <c r="P3631" s="20">
        <f t="shared" si="4077"/>
        <v>-9.3008160115048977E-3</v>
      </c>
      <c r="Q3631" s="20">
        <f t="shared" si="4078"/>
        <v>-1.4107724641877706E-2</v>
      </c>
      <c r="S3631" s="20">
        <f t="shared" ref="S3631:U3631" si="4114">_xlfn.STDEV.S(O3611:O3631)*SQRT(252)</f>
        <v>0.19958707790155342</v>
      </c>
      <c r="T3631" s="20">
        <f t="shared" si="4114"/>
        <v>0.17426424663740009</v>
      </c>
      <c r="U3631" s="20">
        <f t="shared" si="4114"/>
        <v>0.12709176405516862</v>
      </c>
    </row>
    <row r="3632" spans="1:21" x14ac:dyDescent="0.2">
      <c r="A3632" s="1" t="s">
        <v>1034</v>
      </c>
      <c r="B3632" s="13">
        <v>41598</v>
      </c>
      <c r="C3632" s="12">
        <v>1781.37</v>
      </c>
      <c r="D3632" s="12">
        <v>53032.91</v>
      </c>
      <c r="E3632" s="10">
        <v>2.2719999999999998</v>
      </c>
      <c r="F3632" s="12">
        <v>9.5</v>
      </c>
      <c r="H3632" s="19">
        <f t="shared" si="4073"/>
        <v>6.7913880775921172</v>
      </c>
      <c r="I3632" s="19">
        <f t="shared" si="4074"/>
        <v>3.1324813939752008</v>
      </c>
      <c r="J3632" s="19">
        <f t="shared" si="4075"/>
        <v>1.5445161069535083</v>
      </c>
      <c r="K3632" s="30">
        <f t="shared" si="4070"/>
        <v>0.62649627879504022</v>
      </c>
      <c r="L3632" s="30">
        <f t="shared" si="4071"/>
        <v>1.2356128855628068</v>
      </c>
      <c r="M3632" s="30">
        <f t="shared" si="4068"/>
        <v>1.8621091643578471</v>
      </c>
      <c r="O3632" s="20">
        <f t="shared" si="4076"/>
        <v>0</v>
      </c>
      <c r="P3632" s="20">
        <f t="shared" si="4077"/>
        <v>-9.5331144231558529E-4</v>
      </c>
      <c r="Q3632" s="20">
        <f t="shared" si="4078"/>
        <v>-6.327780609449718E-4</v>
      </c>
      <c r="S3632" s="20">
        <f t="shared" ref="S3632:U3632" si="4115">_xlfn.STDEV.S(O3612:O3632)*SQRT(252)</f>
        <v>0.19691505727630476</v>
      </c>
      <c r="T3632" s="20">
        <f t="shared" si="4115"/>
        <v>0.17433393830085225</v>
      </c>
      <c r="U3632" s="20">
        <f t="shared" si="4115"/>
        <v>0.12553503476968675</v>
      </c>
    </row>
    <row r="3633" spans="1:21" x14ac:dyDescent="0.2">
      <c r="A3633" s="1" t="s">
        <v>1035</v>
      </c>
      <c r="B3633" s="13">
        <v>41599</v>
      </c>
      <c r="C3633" s="12">
        <v>1795.85</v>
      </c>
      <c r="D3633" s="12">
        <v>52688.02</v>
      </c>
      <c r="E3633" s="10">
        <v>2.3064</v>
      </c>
      <c r="F3633" s="12">
        <v>9.5</v>
      </c>
      <c r="H3633" s="19">
        <f t="shared" si="4073"/>
        <v>6.7938097119581142</v>
      </c>
      <c r="I3633" s="19">
        <f t="shared" si="4074"/>
        <v>3.1121098641464937</v>
      </c>
      <c r="J3633" s="19">
        <f t="shared" si="4075"/>
        <v>1.5806461903567133</v>
      </c>
      <c r="K3633" s="30">
        <f t="shared" si="4070"/>
        <v>0.62242197282929879</v>
      </c>
      <c r="L3633" s="30">
        <f t="shared" si="4071"/>
        <v>1.2645169522853708</v>
      </c>
      <c r="M3633" s="30">
        <f t="shared" si="4068"/>
        <v>1.8869389251146695</v>
      </c>
      <c r="O3633" s="20">
        <f t="shared" si="4076"/>
        <v>-6.503320296774362E-3</v>
      </c>
      <c r="P3633" s="20">
        <f t="shared" si="4077"/>
        <v>2.3392493765876043E-2</v>
      </c>
      <c r="Q3633" s="20">
        <f t="shared" si="4078"/>
        <v>1.3334213284635688E-2</v>
      </c>
      <c r="S3633" s="20">
        <f t="shared" ref="S3633:U3633" si="4116">_xlfn.STDEV.S(O3613:O3633)*SQRT(252)</f>
        <v>0.18963068205135153</v>
      </c>
      <c r="T3633" s="20">
        <f t="shared" si="4116"/>
        <v>0.18730003530509171</v>
      </c>
      <c r="U3633" s="20">
        <f t="shared" si="4116"/>
        <v>0.12877147627376712</v>
      </c>
    </row>
    <row r="3634" spans="1:21" x14ac:dyDescent="0.2">
      <c r="A3634" s="1" t="s">
        <v>1036</v>
      </c>
      <c r="B3634" s="13">
        <v>41600</v>
      </c>
      <c r="C3634" s="12">
        <v>1804.76</v>
      </c>
      <c r="D3634" s="12">
        <v>52800.74</v>
      </c>
      <c r="E3634" s="10">
        <v>2.2909999999999999</v>
      </c>
      <c r="F3634" s="12">
        <v>9.5</v>
      </c>
      <c r="H3634" s="19">
        <f t="shared" si="4073"/>
        <v>6.7962322098166599</v>
      </c>
      <c r="I3634" s="19">
        <f t="shared" si="4074"/>
        <v>3.1187678676904982</v>
      </c>
      <c r="J3634" s="19">
        <f t="shared" si="4075"/>
        <v>1.5778820171412475</v>
      </c>
      <c r="K3634" s="30">
        <f t="shared" si="4070"/>
        <v>0.62375357353809968</v>
      </c>
      <c r="L3634" s="30">
        <f t="shared" si="4071"/>
        <v>1.2623056137129982</v>
      </c>
      <c r="M3634" s="30">
        <f t="shared" si="4068"/>
        <v>1.8860591872510979</v>
      </c>
      <c r="O3634" s="20">
        <f t="shared" si="4076"/>
        <v>2.1393857654927739E-3</v>
      </c>
      <c r="P3634" s="20">
        <f t="shared" si="4077"/>
        <v>-1.7487615080019614E-3</v>
      </c>
      <c r="Q3634" s="20">
        <f t="shared" si="4078"/>
        <v>-4.6622487451108974E-4</v>
      </c>
      <c r="S3634" s="20">
        <f t="shared" ref="S3634:U3634" si="4117">_xlfn.STDEV.S(O3614:O3634)*SQRT(252)</f>
        <v>0.18803473132557452</v>
      </c>
      <c r="T3634" s="20">
        <f t="shared" si="4117"/>
        <v>0.18634921840848012</v>
      </c>
      <c r="U3634" s="20">
        <f t="shared" si="4117"/>
        <v>0.12882151354923643</v>
      </c>
    </row>
    <row r="3635" spans="1:21" x14ac:dyDescent="0.2">
      <c r="A3635" s="1" t="s">
        <v>1037</v>
      </c>
      <c r="B3635" s="13">
        <v>41603</v>
      </c>
      <c r="C3635" s="12">
        <v>1802.48</v>
      </c>
      <c r="D3635" s="12">
        <v>52263.51</v>
      </c>
      <c r="E3635" s="10">
        <v>2.2867999999999999</v>
      </c>
      <c r="F3635" s="12">
        <v>9.5</v>
      </c>
      <c r="H3635" s="19">
        <f t="shared" si="4073"/>
        <v>6.7986555714756545</v>
      </c>
      <c r="I3635" s="19">
        <f t="shared" si="4074"/>
        <v>3.0870354400472615</v>
      </c>
      <c r="J3635" s="19">
        <f t="shared" si="4075"/>
        <v>1.5729996234405141</v>
      </c>
      <c r="K3635" s="30">
        <f t="shared" si="4070"/>
        <v>0.61740708800945232</v>
      </c>
      <c r="L3635" s="30">
        <f t="shared" si="4071"/>
        <v>1.2583996987524113</v>
      </c>
      <c r="M3635" s="30">
        <f t="shared" si="4068"/>
        <v>1.8758067867618635</v>
      </c>
      <c r="O3635" s="20">
        <f t="shared" si="4076"/>
        <v>-1.0174668006546761E-2</v>
      </c>
      <c r="P3635" s="20">
        <f t="shared" si="4077"/>
        <v>-3.0942704509550056E-3</v>
      </c>
      <c r="Q3635" s="20">
        <f t="shared" si="4078"/>
        <v>-5.4358848113229552E-3</v>
      </c>
      <c r="S3635" s="20">
        <f t="shared" ref="S3635:U3635" si="4118">_xlfn.STDEV.S(O3615:O3635)*SQRT(252)</f>
        <v>0.18601795406233454</v>
      </c>
      <c r="T3635" s="20">
        <f t="shared" si="4118"/>
        <v>0.18652463662287705</v>
      </c>
      <c r="U3635" s="20">
        <f t="shared" si="4118"/>
        <v>0.12810152833156777</v>
      </c>
    </row>
    <row r="3636" spans="1:21" x14ac:dyDescent="0.2">
      <c r="A3636" s="1" t="s">
        <v>1038</v>
      </c>
      <c r="B3636" s="13">
        <v>41604</v>
      </c>
      <c r="C3636" s="12">
        <v>1802.75</v>
      </c>
      <c r="D3636" s="12">
        <v>51446.91</v>
      </c>
      <c r="E3636" s="10">
        <v>2.3037000000000001</v>
      </c>
      <c r="F3636" s="12">
        <v>9.5</v>
      </c>
      <c r="H3636" s="19">
        <f t="shared" si="4073"/>
        <v>6.8010797972431059</v>
      </c>
      <c r="I3636" s="19">
        <f t="shared" si="4074"/>
        <v>3.0388015357353888</v>
      </c>
      <c r="J3636" s="19">
        <f t="shared" si="4075"/>
        <v>1.5848618342370195</v>
      </c>
      <c r="K3636" s="30">
        <f t="shared" si="4070"/>
        <v>0.60776030714707785</v>
      </c>
      <c r="L3636" s="30">
        <f t="shared" si="4071"/>
        <v>1.2678894673896157</v>
      </c>
      <c r="M3636" s="30">
        <f t="shared" si="4068"/>
        <v>1.8756497745366936</v>
      </c>
      <c r="O3636" s="20">
        <f t="shared" si="4076"/>
        <v>-1.5624668148006227E-2</v>
      </c>
      <c r="P3636" s="20">
        <f t="shared" si="4077"/>
        <v>7.5411402645857439E-3</v>
      </c>
      <c r="Q3636" s="20">
        <f t="shared" si="4078"/>
        <v>-8.3703836811999111E-5</v>
      </c>
      <c r="S3636" s="20">
        <f t="shared" ref="S3636:U3636" si="4119">_xlfn.STDEV.S(O3616:O3636)*SQRT(252)</f>
        <v>0.17909627110347437</v>
      </c>
      <c r="T3636" s="20">
        <f t="shared" si="4119"/>
        <v>0.18688505320308038</v>
      </c>
      <c r="U3636" s="20">
        <f t="shared" si="4119"/>
        <v>0.12682952511886725</v>
      </c>
    </row>
    <row r="3637" spans="1:21" x14ac:dyDescent="0.2">
      <c r="A3637" s="1" t="s">
        <v>1039</v>
      </c>
      <c r="B3637" s="13">
        <v>41605</v>
      </c>
      <c r="C3637" s="12">
        <v>1807.23</v>
      </c>
      <c r="D3637" s="12">
        <v>51861.21</v>
      </c>
      <c r="E3637" s="10">
        <v>2.3054999999999999</v>
      </c>
      <c r="F3637" s="12">
        <v>9.5</v>
      </c>
      <c r="H3637" s="19">
        <f t="shared" si="4073"/>
        <v>6.8035048874271338</v>
      </c>
      <c r="I3637" s="19">
        <f t="shared" si="4074"/>
        <v>3.0632728883638589</v>
      </c>
      <c r="J3637" s="19">
        <f t="shared" si="4075"/>
        <v>1.5900417739764348</v>
      </c>
      <c r="K3637" s="30">
        <f t="shared" si="4070"/>
        <v>0.61265457767277187</v>
      </c>
      <c r="L3637" s="30">
        <f t="shared" si="4071"/>
        <v>1.272033419181148</v>
      </c>
      <c r="M3637" s="30">
        <f t="shared" si="4068"/>
        <v>1.8846879968539199</v>
      </c>
      <c r="O3637" s="20">
        <f t="shared" si="4076"/>
        <v>8.052961781378043E-3</v>
      </c>
      <c r="P3637" s="20">
        <f t="shared" si="4077"/>
        <v>3.2683856898534369E-3</v>
      </c>
      <c r="Q3637" s="20">
        <f t="shared" si="4078"/>
        <v>4.8187153273104855E-3</v>
      </c>
      <c r="S3637" s="20">
        <f t="shared" ref="S3637:U3637" si="4120">_xlfn.STDEV.S(O3617:O3637)*SQRT(252)</f>
        <v>0.18148941699696194</v>
      </c>
      <c r="T3637" s="20">
        <f t="shared" si="4120"/>
        <v>0.18689081974666658</v>
      </c>
      <c r="U3637" s="20">
        <f t="shared" si="4120"/>
        <v>0.12706276244071985</v>
      </c>
    </row>
    <row r="3638" spans="1:21" x14ac:dyDescent="0.2">
      <c r="A3638" s="1" t="s">
        <v>1040</v>
      </c>
      <c r="B3638" s="13">
        <v>41606</v>
      </c>
      <c r="C3638" s="12">
        <v>1807.23</v>
      </c>
      <c r="D3638" s="12">
        <v>51846.83</v>
      </c>
      <c r="E3638" s="10">
        <v>2.3205</v>
      </c>
      <c r="F3638" s="12">
        <v>10</v>
      </c>
      <c r="H3638" s="19">
        <f t="shared" si="4073"/>
        <v>6.806053997617437</v>
      </c>
      <c r="I3638" s="19">
        <f t="shared" si="4074"/>
        <v>3.0624235085646858</v>
      </c>
      <c r="J3638" s="19">
        <f t="shared" si="4075"/>
        <v>1.6003868733516877</v>
      </c>
      <c r="K3638" s="30">
        <f t="shared" si="4070"/>
        <v>0.61248470171293723</v>
      </c>
      <c r="L3638" s="30">
        <f t="shared" si="4071"/>
        <v>1.2803094986813504</v>
      </c>
      <c r="M3638" s="30">
        <f t="shared" si="4068"/>
        <v>1.8927942003942877</v>
      </c>
      <c r="O3638" s="20">
        <f t="shared" si="4076"/>
        <v>-2.7727852859582569E-4</v>
      </c>
      <c r="P3638" s="20">
        <f t="shared" si="4077"/>
        <v>6.5061808718280822E-3</v>
      </c>
      <c r="Q3638" s="20">
        <f t="shared" si="4078"/>
        <v>4.3010851418905371E-3</v>
      </c>
      <c r="S3638" s="20">
        <f t="shared" ref="S3638:U3638" si="4121">_xlfn.STDEV.S(O3618:O3638)*SQRT(252)</f>
        <v>0.18090118102926342</v>
      </c>
      <c r="T3638" s="20">
        <f t="shared" si="4121"/>
        <v>0.18631916508000818</v>
      </c>
      <c r="U3638" s="20">
        <f t="shared" si="4121"/>
        <v>0.12622522708168032</v>
      </c>
    </row>
    <row r="3639" spans="1:21" x14ac:dyDescent="0.2">
      <c r="A3639" s="1" t="s">
        <v>1041</v>
      </c>
      <c r="B3639" s="13">
        <v>41607</v>
      </c>
      <c r="C3639" s="12">
        <v>1805.81</v>
      </c>
      <c r="D3639" s="12">
        <v>52482.49</v>
      </c>
      <c r="E3639" s="10">
        <v>2.3246000000000002</v>
      </c>
      <c r="F3639" s="12">
        <v>10</v>
      </c>
      <c r="H3639" s="19">
        <f t="shared" si="4073"/>
        <v>6.8086040628982225</v>
      </c>
      <c r="I3639" s="19">
        <f t="shared" si="4074"/>
        <v>3.0999698759598417</v>
      </c>
      <c r="J3639" s="19">
        <f t="shared" si="4075"/>
        <v>1.6019548355036812</v>
      </c>
      <c r="K3639" s="30">
        <f t="shared" si="4070"/>
        <v>0.61999397519196842</v>
      </c>
      <c r="L3639" s="30">
        <f t="shared" si="4071"/>
        <v>1.2815638684029451</v>
      </c>
      <c r="M3639" s="30">
        <f t="shared" si="4068"/>
        <v>1.9015578435949134</v>
      </c>
      <c r="O3639" s="20">
        <f t="shared" si="4076"/>
        <v>1.2260344557227354E-2</v>
      </c>
      <c r="P3639" s="20">
        <f t="shared" si="4077"/>
        <v>9.7973944806839519E-4</v>
      </c>
      <c r="Q3639" s="20">
        <f t="shared" si="4078"/>
        <v>4.6300031978121492E-3</v>
      </c>
      <c r="S3639" s="20">
        <f t="shared" ref="S3639:U3639" si="4122">_xlfn.STDEV.S(O3619:O3639)*SQRT(252)</f>
        <v>0.187263752784086</v>
      </c>
      <c r="T3639" s="20">
        <f t="shared" si="4122"/>
        <v>0.18654528225242292</v>
      </c>
      <c r="U3639" s="20">
        <f t="shared" si="4122"/>
        <v>0.12656699954898451</v>
      </c>
    </row>
    <row r="3640" spans="1:21" x14ac:dyDescent="0.2">
      <c r="A3640" s="1" t="s">
        <v>1042</v>
      </c>
      <c r="B3640" s="13">
        <v>41610</v>
      </c>
      <c r="C3640" s="12">
        <v>1800.9</v>
      </c>
      <c r="D3640" s="12">
        <v>51244.87</v>
      </c>
      <c r="E3640" s="10">
        <v>2.3445999999999998</v>
      </c>
      <c r="F3640" s="12">
        <v>10</v>
      </c>
      <c r="H3640" s="19">
        <f t="shared" si="4073"/>
        <v>6.8111550836273391</v>
      </c>
      <c r="I3640" s="19">
        <f t="shared" si="4074"/>
        <v>3.0268676904902612</v>
      </c>
      <c r="J3640" s="19">
        <f t="shared" si="4075"/>
        <v>1.6113442708598154</v>
      </c>
      <c r="K3640" s="30">
        <f t="shared" si="4070"/>
        <v>0.60537353809805228</v>
      </c>
      <c r="L3640" s="30">
        <f t="shared" si="4071"/>
        <v>1.2890754166878524</v>
      </c>
      <c r="M3640" s="30">
        <f t="shared" si="4068"/>
        <v>1.8944489547859047</v>
      </c>
      <c r="O3640" s="20">
        <f t="shared" si="4076"/>
        <v>-2.3581579303878275E-2</v>
      </c>
      <c r="P3640" s="20">
        <f t="shared" si="4077"/>
        <v>5.8612360024381527E-3</v>
      </c>
      <c r="Q3640" s="20">
        <f t="shared" si="4078"/>
        <v>-3.7384552002737159E-3</v>
      </c>
      <c r="S3640" s="20">
        <f t="shared" ref="S3640:U3640" si="4123">_xlfn.STDEV.S(O3620:O3640)*SQRT(252)</f>
        <v>0.20217166087335339</v>
      </c>
      <c r="T3640" s="20">
        <f t="shared" si="4123"/>
        <v>0.17345472413540475</v>
      </c>
      <c r="U3640" s="20">
        <f t="shared" si="4123"/>
        <v>0.12109518605820628</v>
      </c>
    </row>
    <row r="3641" spans="1:21" x14ac:dyDescent="0.2">
      <c r="A3641" s="1" t="s">
        <v>1043</v>
      </c>
      <c r="B3641" s="13">
        <v>41611</v>
      </c>
      <c r="C3641" s="12">
        <v>1795.15</v>
      </c>
      <c r="D3641" s="12">
        <v>50348.89</v>
      </c>
      <c r="E3641" s="10">
        <v>2.3555000000000001</v>
      </c>
      <c r="F3641" s="12">
        <v>10</v>
      </c>
      <c r="H3641" s="19">
        <f t="shared" si="4073"/>
        <v>6.8137070601627716</v>
      </c>
      <c r="I3641" s="19">
        <f t="shared" si="4074"/>
        <v>2.9739450679267643</v>
      </c>
      <c r="J3641" s="19">
        <f t="shared" si="4075"/>
        <v>1.6136666838377429</v>
      </c>
      <c r="K3641" s="30">
        <f t="shared" si="4070"/>
        <v>0.59478901358535285</v>
      </c>
      <c r="L3641" s="30">
        <f t="shared" si="4071"/>
        <v>1.2909333470701945</v>
      </c>
      <c r="M3641" s="30">
        <f t="shared" si="4068"/>
        <v>1.8857223606555473</v>
      </c>
      <c r="O3641" s="20">
        <f t="shared" si="4076"/>
        <v>-1.748428671982194E-2</v>
      </c>
      <c r="P3641" s="20">
        <f t="shared" si="4077"/>
        <v>1.4412891273001271E-3</v>
      </c>
      <c r="Q3641" s="20">
        <f t="shared" si="4078"/>
        <v>-4.6064023569025725E-3</v>
      </c>
      <c r="S3641" s="20">
        <f t="shared" ref="S3641:U3641" si="4124">_xlfn.STDEV.S(O3621:O3641)*SQRT(252)</f>
        <v>0.20498114394789549</v>
      </c>
      <c r="T3641" s="20">
        <f t="shared" si="4124"/>
        <v>0.17348362130875761</v>
      </c>
      <c r="U3641" s="20">
        <f t="shared" si="4124"/>
        <v>0.12235757692756898</v>
      </c>
    </row>
    <row r="3642" spans="1:21" x14ac:dyDescent="0.2">
      <c r="A3642" s="1" t="s">
        <v>1044</v>
      </c>
      <c r="B3642" s="13">
        <v>41612</v>
      </c>
      <c r="C3642" s="12">
        <v>1792.81</v>
      </c>
      <c r="D3642" s="12">
        <v>50215.79</v>
      </c>
      <c r="E3642" s="10">
        <v>2.3736999999999999</v>
      </c>
      <c r="F3642" s="12">
        <v>10</v>
      </c>
      <c r="H3642" s="19">
        <f t="shared" si="4073"/>
        <v>6.8162599928626362</v>
      </c>
      <c r="I3642" s="19">
        <f t="shared" si="4074"/>
        <v>2.9660832841110527</v>
      </c>
      <c r="J3642" s="19">
        <f t="shared" si="4075"/>
        <v>1.6240151498557474</v>
      </c>
      <c r="K3642" s="30">
        <f t="shared" si="4070"/>
        <v>0.59321665682221059</v>
      </c>
      <c r="L3642" s="30">
        <f t="shared" si="4071"/>
        <v>1.2992121198845981</v>
      </c>
      <c r="M3642" s="30">
        <f t="shared" si="4068"/>
        <v>1.8924287767068086</v>
      </c>
      <c r="O3642" s="20">
        <f t="shared" si="4076"/>
        <v>-2.643553810222965E-3</v>
      </c>
      <c r="P3642" s="20">
        <f t="shared" si="4077"/>
        <v>6.4130133698943048E-3</v>
      </c>
      <c r="Q3642" s="20">
        <f t="shared" si="4078"/>
        <v>3.5564175252871255E-3</v>
      </c>
      <c r="S3642" s="20">
        <f t="shared" ref="S3642:U3642" si="4125">_xlfn.STDEV.S(O3622:O3642)*SQRT(252)</f>
        <v>0.20317667305847487</v>
      </c>
      <c r="T3642" s="20">
        <f t="shared" si="4125"/>
        <v>0.17129267701815315</v>
      </c>
      <c r="U3642" s="20">
        <f t="shared" si="4125"/>
        <v>0.12233585959950186</v>
      </c>
    </row>
    <row r="3643" spans="1:21" x14ac:dyDescent="0.2">
      <c r="A3643" s="1" t="s">
        <v>1045</v>
      </c>
      <c r="B3643" s="13">
        <v>41613</v>
      </c>
      <c r="C3643" s="12">
        <v>1785.03</v>
      </c>
      <c r="D3643" s="12">
        <v>50787.63</v>
      </c>
      <c r="E3643" s="10">
        <v>2.3744000000000001</v>
      </c>
      <c r="F3643" s="12">
        <v>10</v>
      </c>
      <c r="H3643" s="19">
        <f t="shared" si="4073"/>
        <v>6.8188138820851858</v>
      </c>
      <c r="I3643" s="19">
        <f t="shared" si="4074"/>
        <v>2.999860011813356</v>
      </c>
      <c r="J3643" s="19">
        <f t="shared" si="4075"/>
        <v>1.6174444855627061</v>
      </c>
      <c r="K3643" s="30">
        <f t="shared" si="4070"/>
        <v>0.59997200236267123</v>
      </c>
      <c r="L3643" s="30">
        <f t="shared" si="4071"/>
        <v>1.293955588450165</v>
      </c>
      <c r="M3643" s="30">
        <f t="shared" si="4068"/>
        <v>1.8939275908128361</v>
      </c>
      <c r="O3643" s="20">
        <f t="shared" si="4076"/>
        <v>1.1387653166464062E-2</v>
      </c>
      <c r="P3643" s="20">
        <f t="shared" si="4077"/>
        <v>-4.0459378064452434E-3</v>
      </c>
      <c r="Q3643" s="20">
        <f t="shared" si="4078"/>
        <v>7.9200555628600178E-4</v>
      </c>
      <c r="S3643" s="20">
        <f t="shared" ref="S3643:U3643" si="4126">_xlfn.STDEV.S(O3623:O3643)*SQRT(252)</f>
        <v>0.20836074511131478</v>
      </c>
      <c r="T3643" s="20">
        <f t="shared" si="4126"/>
        <v>0.17254233105149622</v>
      </c>
      <c r="U3643" s="20">
        <f t="shared" si="4126"/>
        <v>0.12233331951083924</v>
      </c>
    </row>
    <row r="3644" spans="1:21" x14ac:dyDescent="0.2">
      <c r="A3644" s="1" t="s">
        <v>1046</v>
      </c>
      <c r="B3644" s="13">
        <v>41614</v>
      </c>
      <c r="C3644" s="12">
        <v>1805.09</v>
      </c>
      <c r="D3644" s="12">
        <v>50944.27</v>
      </c>
      <c r="E3644" s="10">
        <v>2.3521999999999998</v>
      </c>
      <c r="F3644" s="12">
        <v>10</v>
      </c>
      <c r="H3644" s="19">
        <f t="shared" si="4073"/>
        <v>6.8213687281888067</v>
      </c>
      <c r="I3644" s="19">
        <f t="shared" si="4074"/>
        <v>3.0091122268163093</v>
      </c>
      <c r="J3644" s="19">
        <f t="shared" si="4075"/>
        <v>1.6203285581229261</v>
      </c>
      <c r="K3644" s="30">
        <f t="shared" si="4070"/>
        <v>0.6018224453632619</v>
      </c>
      <c r="L3644" s="30">
        <f t="shared" si="4071"/>
        <v>1.296262846498341</v>
      </c>
      <c r="M3644" s="30">
        <f t="shared" si="4068"/>
        <v>1.8980852918616029</v>
      </c>
      <c r="O3644" s="20">
        <f t="shared" si="4076"/>
        <v>3.0842155855668185E-3</v>
      </c>
      <c r="P3644" s="20">
        <f t="shared" si="4077"/>
        <v>1.7831045120639821E-3</v>
      </c>
      <c r="Q3644" s="20">
        <f t="shared" si="4078"/>
        <v>2.1952798348443547E-3</v>
      </c>
      <c r="S3644" s="20">
        <f t="shared" ref="S3644:U3644" si="4127">_xlfn.STDEV.S(O3624:O3644)*SQRT(252)</f>
        <v>0.20600421740575742</v>
      </c>
      <c r="T3644" s="20">
        <f t="shared" si="4127"/>
        <v>0.16506856227096736</v>
      </c>
      <c r="U3644" s="20">
        <f t="shared" si="4127"/>
        <v>0.11360900913705865</v>
      </c>
    </row>
    <row r="3645" spans="1:21" x14ac:dyDescent="0.2">
      <c r="A3645" s="1" t="s">
        <v>1047</v>
      </c>
      <c r="B3645" s="13">
        <v>41617</v>
      </c>
      <c r="C3645" s="12">
        <v>1808.37</v>
      </c>
      <c r="D3645" s="12">
        <v>51165.38</v>
      </c>
      <c r="E3645" s="10">
        <v>2.3220999999999998</v>
      </c>
      <c r="F3645" s="12">
        <v>10</v>
      </c>
      <c r="H3645" s="19">
        <f t="shared" si="4073"/>
        <v>6.8239245315320183</v>
      </c>
      <c r="I3645" s="19">
        <f t="shared" si="4074"/>
        <v>3.0221724748966405</v>
      </c>
      <c r="J3645" s="19">
        <f t="shared" si="4075"/>
        <v>1.6025005701254205</v>
      </c>
      <c r="K3645" s="30">
        <f t="shared" si="4070"/>
        <v>0.60443449497932811</v>
      </c>
      <c r="L3645" s="30">
        <f t="shared" si="4071"/>
        <v>1.2820004561003364</v>
      </c>
      <c r="M3645" s="30">
        <f t="shared" si="4068"/>
        <v>1.8864349510796645</v>
      </c>
      <c r="O3645" s="20">
        <f t="shared" si="4076"/>
        <v>4.3402329643746906E-3</v>
      </c>
      <c r="P3645" s="20">
        <f t="shared" si="4077"/>
        <v>-1.1002699364972335E-2</v>
      </c>
      <c r="Q3645" s="20">
        <f t="shared" si="4078"/>
        <v>-6.1379437646408297E-3</v>
      </c>
      <c r="S3645" s="20">
        <f t="shared" ref="S3645:U3645" si="4128">_xlfn.STDEV.S(O3625:O3645)*SQRT(252)</f>
        <v>0.20495628701639257</v>
      </c>
      <c r="T3645" s="20">
        <f t="shared" si="4128"/>
        <v>0.14305643310660937</v>
      </c>
      <c r="U3645" s="20">
        <f t="shared" si="4128"/>
        <v>0.10369311110479686</v>
      </c>
    </row>
    <row r="3646" spans="1:21" x14ac:dyDescent="0.2">
      <c r="A3646" s="1" t="s">
        <v>1048</v>
      </c>
      <c r="B3646" s="13">
        <v>41618</v>
      </c>
      <c r="C3646" s="12">
        <v>1802.62</v>
      </c>
      <c r="D3646" s="12">
        <v>50993.02</v>
      </c>
      <c r="E3646" s="10">
        <v>2.3098999999999998</v>
      </c>
      <c r="F3646" s="12">
        <v>10</v>
      </c>
      <c r="H3646" s="19">
        <f t="shared" si="4073"/>
        <v>6.8264812924734759</v>
      </c>
      <c r="I3646" s="19">
        <f t="shared" si="4074"/>
        <v>3.0119917306556485</v>
      </c>
      <c r="J3646" s="19">
        <f t="shared" si="4075"/>
        <v>1.5890126135739455</v>
      </c>
      <c r="K3646" s="30">
        <f t="shared" si="4070"/>
        <v>0.60239834613112975</v>
      </c>
      <c r="L3646" s="30">
        <f t="shared" si="4071"/>
        <v>1.2712100908591566</v>
      </c>
      <c r="M3646" s="30">
        <f t="shared" si="4068"/>
        <v>1.8736084369902863</v>
      </c>
      <c r="O3646" s="20">
        <f t="shared" si="4076"/>
        <v>-3.3686840594165934E-3</v>
      </c>
      <c r="P3646" s="20">
        <f t="shared" si="4077"/>
        <v>-8.4168185665103312E-3</v>
      </c>
      <c r="Q3646" s="20">
        <f t="shared" si="4078"/>
        <v>-6.7993407787727556E-3</v>
      </c>
      <c r="S3646" s="20">
        <f t="shared" ref="S3646:U3646" si="4129">_xlfn.STDEV.S(O3626:O3646)*SQRT(252)</f>
        <v>0.20295404833076616</v>
      </c>
      <c r="T3646" s="20">
        <f t="shared" si="4129"/>
        <v>0.14679195002197254</v>
      </c>
      <c r="U3646" s="20">
        <f t="shared" si="4129"/>
        <v>0.10646692287833176</v>
      </c>
    </row>
    <row r="3647" spans="1:21" x14ac:dyDescent="0.2">
      <c r="A3647" s="1" t="s">
        <v>1049</v>
      </c>
      <c r="B3647" s="13">
        <v>41619</v>
      </c>
      <c r="C3647" s="12">
        <v>1782.22</v>
      </c>
      <c r="D3647" s="12">
        <v>50067.99</v>
      </c>
      <c r="E3647" s="10">
        <v>2.3258999999999999</v>
      </c>
      <c r="F3647" s="12">
        <v>10</v>
      </c>
      <c r="H3647" s="19">
        <f t="shared" si="4073"/>
        <v>6.829039011371969</v>
      </c>
      <c r="I3647" s="19">
        <f t="shared" si="4074"/>
        <v>2.9573532191376328</v>
      </c>
      <c r="J3647" s="19">
        <f t="shared" si="4075"/>
        <v>1.5819120426884954</v>
      </c>
      <c r="K3647" s="30">
        <f t="shared" si="4070"/>
        <v>0.59147064382752657</v>
      </c>
      <c r="L3647" s="30">
        <f t="shared" si="4071"/>
        <v>1.2655296341507964</v>
      </c>
      <c r="M3647" s="30">
        <f t="shared" si="4068"/>
        <v>1.857000277978323</v>
      </c>
      <c r="O3647" s="20">
        <f t="shared" si="4076"/>
        <v>-1.8140325872050833E-2</v>
      </c>
      <c r="P3647" s="20">
        <f t="shared" si="4077"/>
        <v>-4.4685428075236233E-3</v>
      </c>
      <c r="Q3647" s="20">
        <f t="shared" si="4078"/>
        <v>-8.8642635697361305E-3</v>
      </c>
      <c r="S3647" s="20">
        <f t="shared" ref="S3647:U3647" si="4130">_xlfn.STDEV.S(O3627:O3647)*SQRT(252)</f>
        <v>0.20538963815542566</v>
      </c>
      <c r="T3647" s="20">
        <f t="shared" si="4130"/>
        <v>0.14597284366405328</v>
      </c>
      <c r="U3647" s="20">
        <f t="shared" si="4130"/>
        <v>0.11084275436930771</v>
      </c>
    </row>
    <row r="3648" spans="1:21" x14ac:dyDescent="0.2">
      <c r="A3648" s="1" t="s">
        <v>1050</v>
      </c>
      <c r="B3648" s="13">
        <v>41620</v>
      </c>
      <c r="C3648" s="12">
        <v>1775.5</v>
      </c>
      <c r="D3648" s="12">
        <v>50121.61</v>
      </c>
      <c r="E3648" s="10">
        <v>2.3334999999999999</v>
      </c>
      <c r="F3648" s="12">
        <v>10</v>
      </c>
      <c r="H3648" s="19">
        <f t="shared" si="4073"/>
        <v>6.8315976885864202</v>
      </c>
      <c r="I3648" s="19">
        <f t="shared" si="4074"/>
        <v>2.9605203780271783</v>
      </c>
      <c r="J3648" s="19">
        <f t="shared" si="4075"/>
        <v>1.5810968098791616</v>
      </c>
      <c r="K3648" s="30">
        <f t="shared" si="4070"/>
        <v>0.59210407560543565</v>
      </c>
      <c r="L3648" s="30">
        <f t="shared" si="4071"/>
        <v>1.2648774479033293</v>
      </c>
      <c r="M3648" s="30">
        <f t="shared" si="4068"/>
        <v>1.856981523508765</v>
      </c>
      <c r="O3648" s="20">
        <f t="shared" si="4076"/>
        <v>1.0709437307150349E-3</v>
      </c>
      <c r="P3648" s="20">
        <f t="shared" si="4077"/>
        <v>-5.1534648408668726E-4</v>
      </c>
      <c r="Q3648" s="20">
        <f t="shared" si="4078"/>
        <v>-1.0099335891577965E-5</v>
      </c>
      <c r="S3648" s="20">
        <f t="shared" ref="S3648:U3648" si="4131">_xlfn.STDEV.S(O3628:O3648)*SQRT(252)</f>
        <v>0.20258051568062749</v>
      </c>
      <c r="T3648" s="20">
        <f t="shared" si="4131"/>
        <v>0.1457393699684511</v>
      </c>
      <c r="U3648" s="20">
        <f t="shared" si="4131"/>
        <v>0.10948320353905631</v>
      </c>
    </row>
    <row r="3649" spans="1:21" x14ac:dyDescent="0.2">
      <c r="A3649" s="1" t="s">
        <v>1051</v>
      </c>
      <c r="B3649" s="13">
        <v>41621</v>
      </c>
      <c r="C3649" s="12">
        <v>1775.32</v>
      </c>
      <c r="D3649" s="12">
        <v>50051.18</v>
      </c>
      <c r="E3649" s="10">
        <v>2.3351000000000002</v>
      </c>
      <c r="F3649" s="12">
        <v>10</v>
      </c>
      <c r="H3649" s="19">
        <f t="shared" si="4073"/>
        <v>6.8341573244758882</v>
      </c>
      <c r="I3649" s="19">
        <f t="shared" si="4074"/>
        <v>2.9563603071470839</v>
      </c>
      <c r="J3649" s="19">
        <f t="shared" si="4075"/>
        <v>1.5820205117811892</v>
      </c>
      <c r="K3649" s="30">
        <f t="shared" si="4070"/>
        <v>0.5912720614294168</v>
      </c>
      <c r="L3649" s="30">
        <f t="shared" si="4071"/>
        <v>1.2656164094249513</v>
      </c>
      <c r="M3649" s="30">
        <f t="shared" si="4068"/>
        <v>1.856888470854368</v>
      </c>
      <c r="O3649" s="20">
        <f t="shared" si="4076"/>
        <v>-1.4051823155720733E-3</v>
      </c>
      <c r="P3649" s="20">
        <f t="shared" si="4077"/>
        <v>5.8421590395729694E-4</v>
      </c>
      <c r="Q3649" s="20">
        <f t="shared" si="4078"/>
        <v>-5.0109628565997433E-5</v>
      </c>
      <c r="S3649" s="20">
        <f t="shared" ref="S3649:U3649" si="4132">_xlfn.STDEV.S(O3629:O3649)*SQRT(252)</f>
        <v>0.18063681494042208</v>
      </c>
      <c r="T3649" s="20">
        <f t="shared" si="4132"/>
        <v>0.14343960339356293</v>
      </c>
      <c r="U3649" s="20">
        <f t="shared" si="4132"/>
        <v>9.8647298934351396E-2</v>
      </c>
    </row>
    <row r="3650" spans="1:21" x14ac:dyDescent="0.2">
      <c r="A3650" s="1" t="s">
        <v>1052</v>
      </c>
      <c r="B3650" s="13">
        <v>41624</v>
      </c>
      <c r="C3650" s="12">
        <v>1786.54</v>
      </c>
      <c r="D3650" s="12">
        <v>50279.61</v>
      </c>
      <c r="E3650" s="10">
        <v>2.3252000000000002</v>
      </c>
      <c r="F3650" s="12">
        <v>10</v>
      </c>
      <c r="H3650" s="19">
        <f t="shared" si="4073"/>
        <v>6.8367179193995655</v>
      </c>
      <c r="I3650" s="19">
        <f t="shared" si="4074"/>
        <v>2.9698529238039062</v>
      </c>
      <c r="J3650" s="19">
        <f t="shared" si="4075"/>
        <v>1.5852692632667622</v>
      </c>
      <c r="K3650" s="30">
        <f t="shared" si="4070"/>
        <v>0.59397058476078124</v>
      </c>
      <c r="L3650" s="30">
        <f t="shared" si="4071"/>
        <v>1.2682154106134098</v>
      </c>
      <c r="M3650" s="30">
        <f t="shared" si="4068"/>
        <v>1.862185995374191</v>
      </c>
      <c r="O3650" s="20">
        <f t="shared" si="4076"/>
        <v>4.5639283629277383E-3</v>
      </c>
      <c r="P3650" s="20">
        <f t="shared" si="4077"/>
        <v>2.0535457419039727E-3</v>
      </c>
      <c r="Q3650" s="20">
        <f t="shared" si="4078"/>
        <v>2.8529039858735672E-3</v>
      </c>
      <c r="S3650" s="20">
        <f t="shared" ref="S3650:U3650" si="4133">_xlfn.STDEV.S(O3630:O3650)*SQRT(252)</f>
        <v>0.18229619860083707</v>
      </c>
      <c r="T3650" s="20">
        <f t="shared" si="4133"/>
        <v>0.14278545581702018</v>
      </c>
      <c r="U3650" s="20">
        <f t="shared" si="4133"/>
        <v>9.8663107994532359E-2</v>
      </c>
    </row>
    <row r="3651" spans="1:21" x14ac:dyDescent="0.2">
      <c r="A3651" s="1" t="s">
        <v>1053</v>
      </c>
      <c r="B3651" s="13">
        <v>41625</v>
      </c>
      <c r="C3651" s="12">
        <v>1781</v>
      </c>
      <c r="D3651" s="12">
        <v>50090.35</v>
      </c>
      <c r="E3651" s="10">
        <v>2.3218000000000001</v>
      </c>
      <c r="F3651" s="12">
        <v>10</v>
      </c>
      <c r="H3651" s="19">
        <f t="shared" si="4073"/>
        <v>6.839279473716779</v>
      </c>
      <c r="I3651" s="19">
        <f t="shared" si="4074"/>
        <v>2.9586739515652765</v>
      </c>
      <c r="J3651" s="19">
        <f t="shared" si="4075"/>
        <v>1.5780425413542229</v>
      </c>
      <c r="K3651" s="30">
        <f t="shared" si="4070"/>
        <v>0.59173479031305531</v>
      </c>
      <c r="L3651" s="30">
        <f t="shared" si="4071"/>
        <v>1.2624340330833785</v>
      </c>
      <c r="M3651" s="30">
        <f t="shared" si="4068"/>
        <v>1.8541688233964337</v>
      </c>
      <c r="O3651" s="20">
        <f t="shared" si="4076"/>
        <v>-3.7641501197006599E-3</v>
      </c>
      <c r="P3651" s="20">
        <f t="shared" si="4077"/>
        <v>-4.5586715645058451E-3</v>
      </c>
      <c r="Q3651" s="20">
        <f t="shared" si="4078"/>
        <v>-4.3052477022555991E-3</v>
      </c>
      <c r="S3651" s="20">
        <f t="shared" ref="S3651:U3651" si="4134">_xlfn.STDEV.S(O3631:O3651)*SQRT(252)</f>
        <v>0.16891150465861451</v>
      </c>
      <c r="T3651" s="20">
        <f t="shared" si="4134"/>
        <v>0.11698444115943457</v>
      </c>
      <c r="U3651" s="20">
        <f t="shared" si="4134"/>
        <v>9.3636150937423418E-2</v>
      </c>
    </row>
    <row r="3652" spans="1:21" x14ac:dyDescent="0.2">
      <c r="A3652" s="1" t="s">
        <v>1054</v>
      </c>
      <c r="B3652" s="13">
        <v>41626</v>
      </c>
      <c r="C3652" s="12">
        <v>1810.65</v>
      </c>
      <c r="D3652" s="12">
        <v>50563.43</v>
      </c>
      <c r="E3652" s="10">
        <v>2.3271000000000002</v>
      </c>
      <c r="F3652" s="12">
        <v>10</v>
      </c>
      <c r="H3652" s="19">
        <f t="shared" si="4073"/>
        <v>6.8418419877869905</v>
      </c>
      <c r="I3652" s="19">
        <f t="shared" si="4074"/>
        <v>2.9866172474896713</v>
      </c>
      <c r="J3652" s="19">
        <f t="shared" si="4075"/>
        <v>1.607975901282686</v>
      </c>
      <c r="K3652" s="30">
        <f t="shared" si="4070"/>
        <v>0.59732344949793426</v>
      </c>
      <c r="L3652" s="30">
        <f t="shared" si="4071"/>
        <v>1.2863807210261489</v>
      </c>
      <c r="M3652" s="30">
        <f t="shared" si="4068"/>
        <v>1.8837041705240831</v>
      </c>
      <c r="O3652" s="20">
        <f t="shared" si="4076"/>
        <v>9.4445337275543828E-3</v>
      </c>
      <c r="P3652" s="20">
        <f t="shared" si="4077"/>
        <v>1.8968664750175446E-2</v>
      </c>
      <c r="Q3652" s="20">
        <f t="shared" si="4078"/>
        <v>1.5929157450478071E-2</v>
      </c>
      <c r="S3652" s="20">
        <f t="shared" ref="S3652:U3652" si="4135">_xlfn.STDEV.S(O3632:O3652)*SQRT(252)</f>
        <v>0.15877690617444712</v>
      </c>
      <c r="T3652" s="20">
        <f t="shared" si="4135"/>
        <v>0.12748314153915896</v>
      </c>
      <c r="U3652" s="20">
        <f t="shared" si="4135"/>
        <v>9.7937992574200078E-2</v>
      </c>
    </row>
    <row r="3653" spans="1:21" x14ac:dyDescent="0.2">
      <c r="A3653" s="1" t="s">
        <v>1055</v>
      </c>
      <c r="B3653" s="13">
        <v>41627</v>
      </c>
      <c r="C3653" s="12">
        <v>1809.6</v>
      </c>
      <c r="D3653" s="12">
        <v>51633.43</v>
      </c>
      <c r="E3653" s="10">
        <v>2.3525</v>
      </c>
      <c r="F3653" s="12">
        <v>10</v>
      </c>
      <c r="H3653" s="19">
        <f t="shared" si="4073"/>
        <v>6.8444054619697967</v>
      </c>
      <c r="I3653" s="19">
        <f t="shared" si="4074"/>
        <v>3.049818665091562</v>
      </c>
      <c r="J3653" s="19">
        <f t="shared" si="4075"/>
        <v>1.6245841067564137</v>
      </c>
      <c r="K3653" s="30">
        <f t="shared" si="4070"/>
        <v>0.60996373301831242</v>
      </c>
      <c r="L3653" s="30">
        <f t="shared" si="4071"/>
        <v>1.299667285405131</v>
      </c>
      <c r="M3653" s="30">
        <f t="shared" si="4068"/>
        <v>1.9096310184234433</v>
      </c>
      <c r="O3653" s="20">
        <f t="shared" si="4076"/>
        <v>2.1161539080715164E-2</v>
      </c>
      <c r="P3653" s="20">
        <f t="shared" si="4077"/>
        <v>1.0328640784031284E-2</v>
      </c>
      <c r="Q3653" s="20">
        <f t="shared" si="4078"/>
        <v>1.3763757762529583E-2</v>
      </c>
      <c r="S3653" s="20">
        <f t="shared" ref="S3653:U3653" si="4136">_xlfn.STDEV.S(O3633:O3653)*SQRT(252)</f>
        <v>0.17823519497507587</v>
      </c>
      <c r="T3653" s="20">
        <f t="shared" si="4136"/>
        <v>0.13025716599605422</v>
      </c>
      <c r="U3653" s="20">
        <f t="shared" si="4136"/>
        <v>0.1079562233601959</v>
      </c>
    </row>
    <row r="3654" spans="1:21" x14ac:dyDescent="0.2">
      <c r="A3654" s="1" t="s">
        <v>1056</v>
      </c>
      <c r="B3654" s="13">
        <v>41628</v>
      </c>
      <c r="C3654" s="12">
        <v>1818.32</v>
      </c>
      <c r="D3654" s="12">
        <v>51185.74</v>
      </c>
      <c r="E3654" s="10">
        <v>2.3814000000000002</v>
      </c>
      <c r="F3654" s="12">
        <v>10</v>
      </c>
      <c r="H3654" s="19">
        <f t="shared" si="4073"/>
        <v>6.8469698966249286</v>
      </c>
      <c r="I3654" s="19">
        <f t="shared" si="4074"/>
        <v>3.02337507383344</v>
      </c>
      <c r="J3654" s="19">
        <f t="shared" si="4075"/>
        <v>1.6524664298416059</v>
      </c>
      <c r="K3654" s="30">
        <f t="shared" si="4070"/>
        <v>0.60467501476668806</v>
      </c>
      <c r="L3654" s="30">
        <f t="shared" si="4071"/>
        <v>1.3219731438732847</v>
      </c>
      <c r="M3654" s="30">
        <f t="shared" si="4068"/>
        <v>1.9266481586399729</v>
      </c>
      <c r="O3654" s="20">
        <f t="shared" si="4076"/>
        <v>-8.6705454198956478E-3</v>
      </c>
      <c r="P3654" s="20">
        <f t="shared" si="4077"/>
        <v>1.7162745203054497E-2</v>
      </c>
      <c r="Q3654" s="20">
        <f t="shared" si="4078"/>
        <v>8.9112190011337855E-3</v>
      </c>
      <c r="S3654" s="20">
        <f t="shared" ref="S3654:U3654" si="4137">_xlfn.STDEV.S(O3634:O3654)*SQRT(252)</f>
        <v>0.17920128838668403</v>
      </c>
      <c r="T3654" s="20">
        <f t="shared" si="4137"/>
        <v>0.11892665940146324</v>
      </c>
      <c r="U3654" s="20">
        <f t="shared" si="4137"/>
        <v>0.1026613538808873</v>
      </c>
    </row>
    <row r="3655" spans="1:21" x14ac:dyDescent="0.2">
      <c r="A3655" s="1" t="s">
        <v>1057</v>
      </c>
      <c r="B3655" s="13">
        <v>41631</v>
      </c>
      <c r="C3655" s="12">
        <v>1827.99</v>
      </c>
      <c r="D3655" s="12">
        <v>51356.1</v>
      </c>
      <c r="E3655" s="10">
        <v>2.3702999999999999</v>
      </c>
      <c r="F3655" s="12">
        <v>10</v>
      </c>
      <c r="H3655" s="19">
        <f t="shared" si="4073"/>
        <v>6.8495352921122521</v>
      </c>
      <c r="I3655" s="19">
        <f t="shared" si="4074"/>
        <v>3.0334376845835873</v>
      </c>
      <c r="J3655" s="19">
        <f t="shared" si="4075"/>
        <v>1.6535110923708054</v>
      </c>
      <c r="K3655" s="30">
        <f t="shared" si="4070"/>
        <v>0.60668753691671751</v>
      </c>
      <c r="L3655" s="30">
        <f t="shared" si="4071"/>
        <v>1.3228088738966444</v>
      </c>
      <c r="M3655" s="30">
        <f t="shared" si="4068"/>
        <v>1.9294964108133619</v>
      </c>
      <c r="O3655" s="20">
        <f t="shared" si="4076"/>
        <v>3.3282707254012056E-3</v>
      </c>
      <c r="P3655" s="20">
        <f t="shared" si="4077"/>
        <v>6.3218381344043451E-4</v>
      </c>
      <c r="Q3655" s="20">
        <f t="shared" si="4078"/>
        <v>1.4783457792313381E-3</v>
      </c>
      <c r="S3655" s="20">
        <f t="shared" ref="S3655:U3655" si="4138">_xlfn.STDEV.S(O3635:O3655)*SQRT(252)</f>
        <v>0.17953711710816903</v>
      </c>
      <c r="T3655" s="20">
        <f t="shared" si="4138"/>
        <v>0.11822843978628474</v>
      </c>
      <c r="U3655" s="20">
        <f t="shared" si="4138"/>
        <v>0.10252945963506233</v>
      </c>
    </row>
    <row r="3656" spans="1:21" x14ac:dyDescent="0.2">
      <c r="A3656" s="1" t="s">
        <v>1058</v>
      </c>
      <c r="B3656" s="13">
        <v>41632</v>
      </c>
      <c r="C3656" s="12">
        <v>1833.32</v>
      </c>
      <c r="D3656" s="12">
        <v>51356.1</v>
      </c>
      <c r="E3656" s="10">
        <v>2.3549000000000002</v>
      </c>
      <c r="F3656" s="12">
        <v>10</v>
      </c>
      <c r="H3656" s="19">
        <f t="shared" si="4073"/>
        <v>6.8521016487917681</v>
      </c>
      <c r="I3656" s="19">
        <f t="shared" si="4074"/>
        <v>3.0334376845835873</v>
      </c>
      <c r="J3656" s="19">
        <f t="shared" si="4075"/>
        <v>1.6475580539933918</v>
      </c>
      <c r="K3656" s="30">
        <f t="shared" si="4070"/>
        <v>0.60668753691671751</v>
      </c>
      <c r="L3656" s="30">
        <f t="shared" si="4071"/>
        <v>1.3180464431947136</v>
      </c>
      <c r="M3656" s="30">
        <f t="shared" si="4068"/>
        <v>1.9247339801114312</v>
      </c>
      <c r="O3656" s="20">
        <f t="shared" si="4076"/>
        <v>0</v>
      </c>
      <c r="P3656" s="20">
        <f t="shared" si="4077"/>
        <v>-3.6002409689783743E-3</v>
      </c>
      <c r="Q3656" s="20">
        <f t="shared" si="4078"/>
        <v>-2.4682247011400538E-3</v>
      </c>
      <c r="S3656" s="20">
        <f t="shared" ref="S3656:U3656" si="4139">_xlfn.STDEV.S(O3636:O3656)*SQRT(252)</f>
        <v>0.1766065878179485</v>
      </c>
      <c r="T3656" s="20">
        <f t="shared" si="4139"/>
        <v>0.11852966822312756</v>
      </c>
      <c r="U3656" s="20">
        <f t="shared" si="4139"/>
        <v>0.10064214225385534</v>
      </c>
    </row>
    <row r="3657" spans="1:21" x14ac:dyDescent="0.2">
      <c r="A3657" s="1" t="s">
        <v>1059</v>
      </c>
      <c r="B3657" s="13">
        <v>41633</v>
      </c>
      <c r="C3657" s="12">
        <v>1833.32</v>
      </c>
      <c r="D3657" s="12">
        <v>51356.1</v>
      </c>
      <c r="E3657" s="10">
        <v>2.3549000000000002</v>
      </c>
      <c r="F3657" s="12">
        <v>10</v>
      </c>
      <c r="H3657" s="19">
        <f t="shared" si="4073"/>
        <v>6.8546689670236116</v>
      </c>
      <c r="I3657" s="19">
        <f t="shared" si="4074"/>
        <v>3.0334376845835873</v>
      </c>
      <c r="J3657" s="19">
        <f t="shared" si="4075"/>
        <v>1.6475580539933918</v>
      </c>
      <c r="K3657" s="30">
        <f t="shared" si="4070"/>
        <v>0.60668753691671751</v>
      </c>
      <c r="L3657" s="30">
        <f t="shared" si="4071"/>
        <v>1.3180464431947136</v>
      </c>
      <c r="M3657" s="30">
        <f t="shared" si="4068"/>
        <v>1.9247339801114312</v>
      </c>
      <c r="O3657" s="20">
        <f t="shared" si="4076"/>
        <v>0</v>
      </c>
      <c r="P3657" s="20">
        <f t="shared" si="4077"/>
        <v>0</v>
      </c>
      <c r="Q3657" s="20">
        <f t="shared" si="4078"/>
        <v>0</v>
      </c>
      <c r="S3657" s="20">
        <f t="shared" ref="S3657:U3657" si="4140">_xlfn.STDEV.S(O3637:O3657)*SQRT(252)</f>
        <v>0.16814381224083852</v>
      </c>
      <c r="T3657" s="20">
        <f t="shared" si="4140"/>
        <v>0.11714594633268122</v>
      </c>
      <c r="U3657" s="20">
        <f t="shared" si="4140"/>
        <v>0.10062862500689165</v>
      </c>
    </row>
    <row r="3658" spans="1:21" x14ac:dyDescent="0.2">
      <c r="A3658" s="1" t="s">
        <v>1060</v>
      </c>
      <c r="B3658" s="13">
        <v>41634</v>
      </c>
      <c r="C3658" s="12">
        <v>1842.02</v>
      </c>
      <c r="D3658" s="12">
        <v>51221.01</v>
      </c>
      <c r="E3658" s="10">
        <v>2.3504</v>
      </c>
      <c r="F3658" s="12">
        <v>10</v>
      </c>
      <c r="H3658" s="19">
        <f t="shared" si="4073"/>
        <v>6.8572372471680545</v>
      </c>
      <c r="I3658" s="19">
        <f t="shared" si="4074"/>
        <v>3.0254583579444851</v>
      </c>
      <c r="J3658" s="19">
        <f t="shared" si="4075"/>
        <v>1.65221324853727</v>
      </c>
      <c r="K3658" s="30">
        <f t="shared" si="4070"/>
        <v>0.6050916715888971</v>
      </c>
      <c r="L3658" s="30">
        <f t="shared" si="4071"/>
        <v>1.3217705988298161</v>
      </c>
      <c r="M3658" s="30">
        <f t="shared" ref="M3658:M3721" si="4141">I3658*$M$4+(1-$M$4)*J3658</f>
        <v>1.9268622704187131</v>
      </c>
      <c r="O3658" s="20">
        <f t="shared" si="4076"/>
        <v>-2.6304567519729316E-3</v>
      </c>
      <c r="P3658" s="20">
        <f t="shared" si="4077"/>
        <v>2.8255116914361889E-3</v>
      </c>
      <c r="Q3658" s="20">
        <f t="shared" si="4078"/>
        <v>1.1057581615296908E-3</v>
      </c>
      <c r="S3658" s="20">
        <f t="shared" ref="S3658:U3658" si="4142">_xlfn.STDEV.S(O3638:O3658)*SQRT(252)</f>
        <v>0.16572783082033418</v>
      </c>
      <c r="T3658" s="20">
        <f t="shared" si="4142"/>
        <v>0.11708960435739932</v>
      </c>
      <c r="U3658" s="20">
        <f t="shared" si="4142"/>
        <v>9.9787951049679746E-2</v>
      </c>
    </row>
    <row r="3659" spans="1:21" x14ac:dyDescent="0.2">
      <c r="A3659" s="1" t="s">
        <v>1061</v>
      </c>
      <c r="B3659" s="13">
        <v>41635</v>
      </c>
      <c r="C3659" s="12">
        <v>1841.4</v>
      </c>
      <c r="D3659" s="12">
        <v>51266.559999999998</v>
      </c>
      <c r="E3659" s="10">
        <v>2.3534999999999999</v>
      </c>
      <c r="F3659" s="12">
        <v>10</v>
      </c>
      <c r="H3659" s="19">
        <f t="shared" si="4073"/>
        <v>6.8598064895855018</v>
      </c>
      <c r="I3659" s="19">
        <f t="shared" si="4074"/>
        <v>3.0281488481984717</v>
      </c>
      <c r="J3659" s="19">
        <f t="shared" si="4075"/>
        <v>1.6538355459830238</v>
      </c>
      <c r="K3659" s="30">
        <f t="shared" ref="K3659:K3722" si="4143">I3659*$M$4</f>
        <v>0.60562976963969439</v>
      </c>
      <c r="L3659" s="30">
        <f t="shared" ref="L3659:L3722" si="4144">J3659*(1-$M$4)</f>
        <v>1.3230684367864192</v>
      </c>
      <c r="M3659" s="30">
        <f t="shared" si="4141"/>
        <v>1.9286982064261136</v>
      </c>
      <c r="O3659" s="20">
        <f t="shared" si="4076"/>
        <v>8.8928351861849997E-4</v>
      </c>
      <c r="P3659" s="20">
        <f t="shared" si="4077"/>
        <v>9.8189349782185076E-4</v>
      </c>
      <c r="Q3659" s="20">
        <f t="shared" si="4078"/>
        <v>9.5281122869339541E-4</v>
      </c>
      <c r="S3659" s="20">
        <f t="shared" ref="S3659:U3659" si="4145">_xlfn.STDEV.S(O3639:O3659)*SQRT(252)</f>
        <v>0.16580031895781189</v>
      </c>
      <c r="T3659" s="20">
        <f t="shared" si="4145"/>
        <v>0.11588155318585473</v>
      </c>
      <c r="U3659" s="20">
        <f t="shared" si="4145"/>
        <v>9.9094920834142106E-2</v>
      </c>
    </row>
    <row r="3660" spans="1:21" x14ac:dyDescent="0.2">
      <c r="A3660" s="1" t="s">
        <v>1062</v>
      </c>
      <c r="B3660" s="13">
        <v>41638</v>
      </c>
      <c r="C3660" s="12">
        <v>1841.07</v>
      </c>
      <c r="D3660" s="12">
        <v>51507.16</v>
      </c>
      <c r="E3660" s="10">
        <v>2.3422999999999998</v>
      </c>
      <c r="F3660" s="12">
        <v>10</v>
      </c>
      <c r="H3660" s="19">
        <f t="shared" ref="H3660:H3723" si="4146">H3659*(1+(F3660-0.1)/100)^(1/252)</f>
        <v>6.8623766946364935</v>
      </c>
      <c r="I3660" s="19">
        <f t="shared" ref="H3660:I3723" si="4147">(D3660/D3659*I3659)</f>
        <v>3.0423603071470842</v>
      </c>
      <c r="J3660" s="19">
        <f t="shared" ref="J3660:J3723" si="4148">((C3660*E3660)/(C3659*E3659))*J3659</f>
        <v>1.6456701821665229</v>
      </c>
      <c r="K3660" s="30">
        <f t="shared" si="4143"/>
        <v>0.6084720614294169</v>
      </c>
      <c r="L3660" s="30">
        <f t="shared" si="4144"/>
        <v>1.3165361457332185</v>
      </c>
      <c r="M3660" s="30">
        <f t="shared" si="4141"/>
        <v>1.9250082071626355</v>
      </c>
      <c r="O3660" s="20">
        <f t="shared" ref="O3660:O3723" si="4149">I3660/I3659-1</f>
        <v>4.693117696993987E-3</v>
      </c>
      <c r="P3660" s="20">
        <f t="shared" ref="P3660:P3723" si="4150">J3660/J3659-1</f>
        <v>-4.9372283939196349E-3</v>
      </c>
      <c r="Q3660" s="20">
        <f t="shared" ref="Q3660:Q3723" si="4151">M3660/M3659-1</f>
        <v>-1.9132071835725739E-3</v>
      </c>
      <c r="S3660" s="20">
        <f t="shared" ref="S3660:U3660" si="4152">_xlfn.STDEV.S(O3640:O3660)*SQRT(252)</f>
        <v>0.16045773721543397</v>
      </c>
      <c r="T3660" s="20">
        <f t="shared" si="4152"/>
        <v>0.1180668429024908</v>
      </c>
      <c r="U3660" s="20">
        <f t="shared" si="4152"/>
        <v>9.8594058676911983E-2</v>
      </c>
    </row>
    <row r="3661" spans="1:21" x14ac:dyDescent="0.2">
      <c r="A3661" s="1" t="s">
        <v>1063</v>
      </c>
      <c r="B3661" s="13">
        <v>41639</v>
      </c>
      <c r="C3661" s="12">
        <v>1848.36</v>
      </c>
      <c r="D3661" s="12">
        <v>51507.16</v>
      </c>
      <c r="E3661" s="10">
        <v>2.3422999999999998</v>
      </c>
      <c r="F3661" s="12">
        <v>10</v>
      </c>
      <c r="H3661" s="19">
        <f t="shared" si="4146"/>
        <v>6.8649478626817055</v>
      </c>
      <c r="I3661" s="19">
        <f t="shared" si="4147"/>
        <v>3.0423603071470842</v>
      </c>
      <c r="J3661" s="19">
        <f t="shared" si="4148"/>
        <v>1.652186466516381</v>
      </c>
      <c r="K3661" s="30">
        <f t="shared" si="4143"/>
        <v>0.6084720614294169</v>
      </c>
      <c r="L3661" s="30">
        <f t="shared" si="4144"/>
        <v>1.3217491732131048</v>
      </c>
      <c r="M3661" s="30">
        <f t="shared" si="4141"/>
        <v>1.9302212346425218</v>
      </c>
      <c r="O3661" s="20">
        <f t="shared" si="4149"/>
        <v>0</v>
      </c>
      <c r="P3661" s="20">
        <f t="shared" si="4150"/>
        <v>3.9596538969184358E-3</v>
      </c>
      <c r="Q3661" s="20">
        <f t="shared" si="4151"/>
        <v>2.7080546776316883E-3</v>
      </c>
      <c r="S3661" s="20">
        <f t="shared" ref="S3661:U3661" si="4153">_xlfn.STDEV.S(O3641:O3661)*SQRT(252)</f>
        <v>0.13750588086321461</v>
      </c>
      <c r="T3661" s="20">
        <f t="shared" si="4153"/>
        <v>0.11732447557969369</v>
      </c>
      <c r="U3661" s="20">
        <f t="shared" si="4153"/>
        <v>9.7541499725142186E-2</v>
      </c>
    </row>
    <row r="3662" spans="1:21" x14ac:dyDescent="0.2">
      <c r="A3662" s="1" t="s">
        <v>1064</v>
      </c>
      <c r="B3662" s="13">
        <v>41640</v>
      </c>
      <c r="C3662" s="12">
        <v>1848.36</v>
      </c>
      <c r="D3662" s="12">
        <v>51507.16</v>
      </c>
      <c r="E3662" s="10">
        <v>2.3422999999999998</v>
      </c>
      <c r="F3662" s="12">
        <v>10</v>
      </c>
      <c r="H3662" s="19">
        <f t="shared" si="4146"/>
        <v>6.8675199940819498</v>
      </c>
      <c r="I3662" s="19">
        <f t="shared" si="4147"/>
        <v>3.0423603071470842</v>
      </c>
      <c r="J3662" s="19">
        <f t="shared" si="4148"/>
        <v>1.652186466516381</v>
      </c>
      <c r="K3662" s="30">
        <f t="shared" si="4143"/>
        <v>0.6084720614294169</v>
      </c>
      <c r="L3662" s="30">
        <f t="shared" si="4144"/>
        <v>1.3217491732131048</v>
      </c>
      <c r="M3662" s="30">
        <f t="shared" si="4141"/>
        <v>1.9302212346425218</v>
      </c>
      <c r="O3662" s="20">
        <f t="shared" si="4149"/>
        <v>0</v>
      </c>
      <c r="P3662" s="20">
        <f t="shared" si="4150"/>
        <v>0</v>
      </c>
      <c r="Q3662" s="20">
        <f t="shared" si="4151"/>
        <v>0</v>
      </c>
      <c r="S3662" s="20">
        <f t="shared" ref="S3662:U3662" si="4154">_xlfn.STDEV.S(O3642:O3662)*SQRT(252)</f>
        <v>0.1214485355010666</v>
      </c>
      <c r="T3662" s="20">
        <f t="shared" si="4154"/>
        <v>0.11739620673895233</v>
      </c>
      <c r="U3662" s="20">
        <f t="shared" si="4154"/>
        <v>9.5544365821990787E-2</v>
      </c>
    </row>
    <row r="3663" spans="1:21" x14ac:dyDescent="0.2">
      <c r="A3663" s="1" t="s">
        <v>1065</v>
      </c>
      <c r="B3663" s="13">
        <v>41641</v>
      </c>
      <c r="C3663" s="12">
        <v>1831.98</v>
      </c>
      <c r="D3663" s="12">
        <v>50341.25</v>
      </c>
      <c r="E3663" s="10">
        <v>2.3972000000000002</v>
      </c>
      <c r="F3663" s="12">
        <v>10</v>
      </c>
      <c r="H3663" s="19">
        <f t="shared" si="4146"/>
        <v>6.8700930891981713</v>
      </c>
      <c r="I3663" s="19">
        <f t="shared" si="4147"/>
        <v>2.9734937979917384</v>
      </c>
      <c r="J3663" s="19">
        <f t="shared" si="4148"/>
        <v>1.675926536777796</v>
      </c>
      <c r="K3663" s="30">
        <f t="shared" si="4143"/>
        <v>0.59469875959834773</v>
      </c>
      <c r="L3663" s="30">
        <f t="shared" si="4144"/>
        <v>1.3407412294222369</v>
      </c>
      <c r="M3663" s="30">
        <f t="shared" si="4141"/>
        <v>1.9354399890205847</v>
      </c>
      <c r="O3663" s="20">
        <f t="shared" si="4149"/>
        <v>-2.2635882079307001E-2</v>
      </c>
      <c r="P3663" s="20">
        <f t="shared" si="4150"/>
        <v>1.4368880718089061E-2</v>
      </c>
      <c r="Q3663" s="20">
        <f t="shared" si="4151"/>
        <v>2.7037078881941845E-3</v>
      </c>
      <c r="S3663" s="20">
        <f t="shared" ref="S3663:U3663" si="4155">_xlfn.STDEV.S(O3643:O3663)*SQRT(252)</f>
        <v>0.14641676784722965</v>
      </c>
      <c r="T3663" s="20">
        <f t="shared" si="4155"/>
        <v>0.12488639482734919</v>
      </c>
      <c r="U3663" s="20">
        <f t="shared" si="4155"/>
        <v>9.5316725564282875E-2</v>
      </c>
    </row>
    <row r="3664" spans="1:21" x14ac:dyDescent="0.2">
      <c r="A3664" s="1" t="s">
        <v>1066</v>
      </c>
      <c r="B3664" s="13">
        <v>41642</v>
      </c>
      <c r="C3664" s="12">
        <v>1831.37</v>
      </c>
      <c r="D3664" s="12">
        <v>50981.09</v>
      </c>
      <c r="E3664" s="10">
        <v>2.3738000000000001</v>
      </c>
      <c r="F3664" s="12">
        <v>10</v>
      </c>
      <c r="H3664" s="19">
        <f t="shared" si="4146"/>
        <v>6.8726671483914519</v>
      </c>
      <c r="I3664" s="19">
        <f t="shared" si="4147"/>
        <v>3.0112870643827603</v>
      </c>
      <c r="J3664" s="19">
        <f t="shared" si="4148"/>
        <v>1.6590145759427608</v>
      </c>
      <c r="K3664" s="30">
        <f t="shared" si="4143"/>
        <v>0.6022574128765521</v>
      </c>
      <c r="L3664" s="30">
        <f t="shared" si="4144"/>
        <v>1.3272116607542088</v>
      </c>
      <c r="M3664" s="30">
        <f t="shared" si="4141"/>
        <v>1.9294690736307609</v>
      </c>
      <c r="O3664" s="20">
        <f t="shared" si="4149"/>
        <v>1.2710053882253547E-2</v>
      </c>
      <c r="P3664" s="20">
        <f t="shared" si="4150"/>
        <v>-1.0091111074326031E-2</v>
      </c>
      <c r="Q3664" s="20">
        <f t="shared" si="4151"/>
        <v>-3.0850428965484289E-3</v>
      </c>
      <c r="S3664" s="20">
        <f t="shared" ref="S3664:U3664" si="4156">_xlfn.STDEV.S(O3644:O3664)*SQRT(252)</f>
        <v>0.14776003857099143</v>
      </c>
      <c r="T3664" s="20">
        <f t="shared" si="4156"/>
        <v>0.12993990328838034</v>
      </c>
      <c r="U3664" s="20">
        <f t="shared" si="4156"/>
        <v>9.6408295197864632E-2</v>
      </c>
    </row>
    <row r="3665" spans="1:21" x14ac:dyDescent="0.2">
      <c r="A3665" s="1" t="s">
        <v>1067</v>
      </c>
      <c r="B3665" s="13">
        <v>41645</v>
      </c>
      <c r="C3665" s="12">
        <v>1826.77</v>
      </c>
      <c r="D3665" s="12">
        <v>50973.62</v>
      </c>
      <c r="E3665" s="10">
        <v>2.3786</v>
      </c>
      <c r="F3665" s="12">
        <v>10</v>
      </c>
      <c r="H3665" s="19">
        <f t="shared" si="4146"/>
        <v>6.8752421720230075</v>
      </c>
      <c r="I3665" s="19">
        <f t="shared" si="4147"/>
        <v>3.0108458357944561</v>
      </c>
      <c r="J3665" s="19">
        <f t="shared" si="4148"/>
        <v>1.6581937195959546</v>
      </c>
      <c r="K3665" s="30">
        <f t="shared" si="4143"/>
        <v>0.60216916715889124</v>
      </c>
      <c r="L3665" s="30">
        <f t="shared" si="4144"/>
        <v>1.3265549756767638</v>
      </c>
      <c r="M3665" s="30">
        <f t="shared" si="4141"/>
        <v>1.9287241428356552</v>
      </c>
      <c r="O3665" s="20">
        <f t="shared" si="4149"/>
        <v>-1.4652491737598972E-4</v>
      </c>
      <c r="P3665" s="20">
        <f t="shared" si="4150"/>
        <v>-4.9478549417791839E-4</v>
      </c>
      <c r="Q3665" s="20">
        <f t="shared" si="4151"/>
        <v>-3.8608071271339917E-4</v>
      </c>
      <c r="S3665" s="20">
        <f t="shared" ref="S3665:U3665" si="4157">_xlfn.STDEV.S(O3645:O3665)*SQRT(252)</f>
        <v>0.14739501136074892</v>
      </c>
      <c r="T3665" s="20">
        <f t="shared" si="4157"/>
        <v>0.13005967234637142</v>
      </c>
      <c r="U3665" s="20">
        <f t="shared" si="4157"/>
        <v>9.6387090770729197E-2</v>
      </c>
    </row>
    <row r="3666" spans="1:21" x14ac:dyDescent="0.2">
      <c r="A3666" s="1" t="s">
        <v>1068</v>
      </c>
      <c r="B3666" s="13">
        <v>41646</v>
      </c>
      <c r="C3666" s="12">
        <v>1837.88</v>
      </c>
      <c r="D3666" s="12">
        <v>50430.02</v>
      </c>
      <c r="E3666" s="10">
        <v>2.3631000000000002</v>
      </c>
      <c r="F3666" s="12">
        <v>10</v>
      </c>
      <c r="H3666" s="19">
        <f t="shared" si="4146"/>
        <v>6.8778181604541899</v>
      </c>
      <c r="I3666" s="19">
        <f t="shared" si="4147"/>
        <v>2.9787371529828786</v>
      </c>
      <c r="J3666" s="19">
        <f t="shared" si="4148"/>
        <v>1.6574072433041764</v>
      </c>
      <c r="K3666" s="30">
        <f t="shared" si="4143"/>
        <v>0.59574743059657576</v>
      </c>
      <c r="L3666" s="30">
        <f t="shared" si="4144"/>
        <v>1.3259257946433411</v>
      </c>
      <c r="M3666" s="30">
        <f t="shared" si="4141"/>
        <v>1.9216732252399169</v>
      </c>
      <c r="O3666" s="20">
        <f t="shared" si="4149"/>
        <v>-1.0664339711403792E-2</v>
      </c>
      <c r="P3666" s="20">
        <f t="shared" si="4150"/>
        <v>-4.74296991047507E-4</v>
      </c>
      <c r="Q3666" s="20">
        <f t="shared" si="4151"/>
        <v>-3.6557418653825335E-3</v>
      </c>
      <c r="S3666" s="20">
        <f t="shared" ref="S3666:U3666" si="4158">_xlfn.STDEV.S(O3646:O3666)*SQRT(252)</f>
        <v>0.15103561910238361</v>
      </c>
      <c r="T3666" s="20">
        <f t="shared" si="4158"/>
        <v>0.12258079551996878</v>
      </c>
      <c r="U3666" s="20">
        <f t="shared" si="4158"/>
        <v>9.4507466221121078E-2</v>
      </c>
    </row>
    <row r="3667" spans="1:21" x14ac:dyDescent="0.2">
      <c r="A3667" s="1" t="s">
        <v>1069</v>
      </c>
      <c r="B3667" s="13">
        <v>41647</v>
      </c>
      <c r="C3667" s="12">
        <v>1837.49</v>
      </c>
      <c r="D3667" s="12">
        <v>50576.639999999999</v>
      </c>
      <c r="E3667" s="10">
        <v>2.3776000000000002</v>
      </c>
      <c r="F3667" s="12">
        <v>10</v>
      </c>
      <c r="H3667" s="19">
        <f t="shared" si="4146"/>
        <v>6.880395114046487</v>
      </c>
      <c r="I3667" s="19">
        <f t="shared" si="4147"/>
        <v>2.9873975191967004</v>
      </c>
      <c r="J3667" s="19">
        <f t="shared" si="4148"/>
        <v>1.6672232455009033</v>
      </c>
      <c r="K3667" s="30">
        <f t="shared" si="4143"/>
        <v>0.59747950383934012</v>
      </c>
      <c r="L3667" s="30">
        <f t="shared" si="4144"/>
        <v>1.3337785964007227</v>
      </c>
      <c r="M3667" s="30">
        <f t="shared" si="4141"/>
        <v>1.9312581002400628</v>
      </c>
      <c r="O3667" s="20">
        <f t="shared" si="4149"/>
        <v>2.9073952379952139E-3</v>
      </c>
      <c r="P3667" s="20">
        <f t="shared" si="4150"/>
        <v>5.9225047050945889E-3</v>
      </c>
      <c r="Q3667" s="20">
        <f t="shared" si="4151"/>
        <v>4.9877756916498761E-3</v>
      </c>
      <c r="S3667" s="20">
        <f t="shared" ref="S3667:U3667" si="4159">_xlfn.STDEV.S(O3647:O3667)*SQRT(252)</f>
        <v>0.1511747476121964</v>
      </c>
      <c r="T3667" s="20">
        <f t="shared" si="4159"/>
        <v>0.11773555451618965</v>
      </c>
      <c r="U3667" s="20">
        <f t="shared" si="4159"/>
        <v>9.1172176937934543E-2</v>
      </c>
    </row>
    <row r="3668" spans="1:21" x14ac:dyDescent="0.2">
      <c r="A3668" s="1" t="s">
        <v>1070</v>
      </c>
      <c r="B3668" s="13">
        <v>41648</v>
      </c>
      <c r="C3668" s="12">
        <v>1838.13</v>
      </c>
      <c r="D3668" s="12">
        <v>49321.68</v>
      </c>
      <c r="E3668" s="10">
        <v>2.3957000000000002</v>
      </c>
      <c r="F3668" s="12">
        <v>10</v>
      </c>
      <c r="H3668" s="19">
        <f t="shared" si="4146"/>
        <v>6.8829730331615213</v>
      </c>
      <c r="I3668" s="19">
        <f t="shared" si="4147"/>
        <v>2.9132711163614964</v>
      </c>
      <c r="J3668" s="19">
        <f t="shared" si="4148"/>
        <v>1.6805004636491423</v>
      </c>
      <c r="K3668" s="30">
        <f t="shared" si="4143"/>
        <v>0.58265422327229932</v>
      </c>
      <c r="L3668" s="30">
        <f t="shared" si="4144"/>
        <v>1.344400370919314</v>
      </c>
      <c r="M3668" s="30">
        <f t="shared" si="4141"/>
        <v>1.9270545941916133</v>
      </c>
      <c r="O3668" s="20">
        <f t="shared" si="4149"/>
        <v>-2.4813036215928896E-2</v>
      </c>
      <c r="P3668" s="20">
        <f t="shared" si="4150"/>
        <v>7.963671442362763E-3</v>
      </c>
      <c r="Q3668" s="20">
        <f t="shared" si="4151"/>
        <v>-2.1765635820126805E-3</v>
      </c>
      <c r="S3668" s="20">
        <f t="shared" ref="S3668:U3668" si="4160">_xlfn.STDEV.S(O3648:O3668)*SQRT(252)</f>
        <v>0.1624194662531904</v>
      </c>
      <c r="T3668" s="20">
        <f t="shared" si="4160"/>
        <v>0.11657897035368313</v>
      </c>
      <c r="U3668" s="20">
        <f t="shared" si="4160"/>
        <v>8.4315820543440764E-2</v>
      </c>
    </row>
    <row r="3669" spans="1:21" x14ac:dyDescent="0.2">
      <c r="A3669" s="1" t="s">
        <v>1071</v>
      </c>
      <c r="B3669" s="13">
        <v>41649</v>
      </c>
      <c r="C3669" s="12">
        <v>1842.37</v>
      </c>
      <c r="D3669" s="12">
        <v>49696.45</v>
      </c>
      <c r="E3669" s="10">
        <v>2.3816000000000002</v>
      </c>
      <c r="F3669" s="12">
        <v>10</v>
      </c>
      <c r="H3669" s="19">
        <f t="shared" si="4146"/>
        <v>6.8855519181610516</v>
      </c>
      <c r="I3669" s="19">
        <f t="shared" si="4147"/>
        <v>2.935407560543422</v>
      </c>
      <c r="J3669" s="19">
        <f t="shared" si="4148"/>
        <v>1.6744633851372159</v>
      </c>
      <c r="K3669" s="30">
        <f t="shared" si="4143"/>
        <v>0.58708151210868442</v>
      </c>
      <c r="L3669" s="30">
        <f t="shared" si="4144"/>
        <v>1.3395707081097727</v>
      </c>
      <c r="M3669" s="30">
        <f t="shared" si="4141"/>
        <v>1.9266522202184571</v>
      </c>
      <c r="O3669" s="20">
        <f t="shared" si="4149"/>
        <v>7.5984840743461568E-3</v>
      </c>
      <c r="P3669" s="20">
        <f t="shared" si="4150"/>
        <v>-3.5924289475154358E-3</v>
      </c>
      <c r="Q3669" s="20">
        <f t="shared" si="4151"/>
        <v>-2.0880258108357808E-4</v>
      </c>
      <c r="S3669" s="20">
        <f t="shared" ref="S3669:U3669" si="4161">_xlfn.STDEV.S(O3649:O3669)*SQRT(252)</f>
        <v>0.16485420783809274</v>
      </c>
      <c r="T3669" s="20">
        <f t="shared" si="4161"/>
        <v>0.11819381641343124</v>
      </c>
      <c r="U3669" s="20">
        <f t="shared" si="4161"/>
        <v>8.4371714526433841E-2</v>
      </c>
    </row>
    <row r="3670" spans="1:21" x14ac:dyDescent="0.2">
      <c r="A3670" s="1" t="s">
        <v>1072</v>
      </c>
      <c r="B3670" s="13">
        <v>41652</v>
      </c>
      <c r="C3670" s="12">
        <v>1819.2</v>
      </c>
      <c r="D3670" s="12">
        <v>49426.9</v>
      </c>
      <c r="E3670" s="10">
        <v>2.3488000000000002</v>
      </c>
      <c r="F3670" s="12">
        <v>10</v>
      </c>
      <c r="H3670" s="19">
        <f t="shared" si="4146"/>
        <v>6.8881317694069715</v>
      </c>
      <c r="I3670" s="19">
        <f t="shared" si="4147"/>
        <v>2.919486119314834</v>
      </c>
      <c r="J3670" s="19">
        <f t="shared" si="4148"/>
        <v>1.6306338973785965</v>
      </c>
      <c r="K3670" s="30">
        <f t="shared" si="4143"/>
        <v>0.58389722386296683</v>
      </c>
      <c r="L3670" s="30">
        <f t="shared" si="4144"/>
        <v>1.3045071179028773</v>
      </c>
      <c r="M3670" s="30">
        <f t="shared" si="4141"/>
        <v>1.888404341765844</v>
      </c>
      <c r="O3670" s="20">
        <f t="shared" si="4149"/>
        <v>-5.4239286709613088E-3</v>
      </c>
      <c r="P3670" s="20">
        <f t="shared" si="4150"/>
        <v>-2.6175244049918556E-2</v>
      </c>
      <c r="Q3670" s="20">
        <f t="shared" si="4151"/>
        <v>-1.9851988880627447E-2</v>
      </c>
      <c r="S3670" s="20">
        <f t="shared" ref="S3670:U3670" si="4162">_xlfn.STDEV.S(O3650:O3670)*SQRT(252)</f>
        <v>0.16576239570777129</v>
      </c>
      <c r="T3670" s="20">
        <f t="shared" si="4162"/>
        <v>0.15502002881753768</v>
      </c>
      <c r="U3670" s="20">
        <f t="shared" si="4162"/>
        <v>0.11283439519303334</v>
      </c>
    </row>
    <row r="3671" spans="1:21" x14ac:dyDescent="0.2">
      <c r="A3671" s="1" t="s">
        <v>1073</v>
      </c>
      <c r="B3671" s="13">
        <v>41653</v>
      </c>
      <c r="C3671" s="12">
        <v>1838.88</v>
      </c>
      <c r="D3671" s="12">
        <v>49703.1</v>
      </c>
      <c r="E3671" s="10">
        <v>2.3614000000000002</v>
      </c>
      <c r="F3671" s="12">
        <v>10</v>
      </c>
      <c r="H3671" s="19">
        <f t="shared" si="4146"/>
        <v>6.8907125872613095</v>
      </c>
      <c r="I3671" s="19">
        <f t="shared" si="4147"/>
        <v>2.9358003544004805</v>
      </c>
      <c r="J3671" s="19">
        <f t="shared" si="4148"/>
        <v>1.6571160695394302</v>
      </c>
      <c r="K3671" s="30">
        <f t="shared" si="4143"/>
        <v>0.58716007088009614</v>
      </c>
      <c r="L3671" s="30">
        <f t="shared" si="4144"/>
        <v>1.3256928556315444</v>
      </c>
      <c r="M3671" s="30">
        <f t="shared" si="4141"/>
        <v>1.9128529265116405</v>
      </c>
      <c r="O3671" s="20">
        <f t="shared" si="4149"/>
        <v>5.5880502317562364E-3</v>
      </c>
      <c r="P3671" s="20">
        <f t="shared" si="4150"/>
        <v>1.6240415585255796E-2</v>
      </c>
      <c r="Q3671" s="20">
        <f t="shared" si="4151"/>
        <v>1.2946689543688938E-2</v>
      </c>
      <c r="S3671" s="20">
        <f t="shared" ref="S3671:U3671" si="4163">_xlfn.STDEV.S(O3651:O3671)*SQRT(252)</f>
        <v>0.16619752471623342</v>
      </c>
      <c r="T3671" s="20">
        <f t="shared" si="4163"/>
        <v>0.16324421704093334</v>
      </c>
      <c r="U3671" s="20">
        <f t="shared" si="4163"/>
        <v>0.12029059101979543</v>
      </c>
    </row>
    <row r="3672" spans="1:21" x14ac:dyDescent="0.2">
      <c r="A3672" s="1" t="s">
        <v>1074</v>
      </c>
      <c r="B3672" s="13">
        <v>41654</v>
      </c>
      <c r="C3672" s="12">
        <v>1848.38</v>
      </c>
      <c r="D3672" s="12">
        <v>50105.37</v>
      </c>
      <c r="E3672" s="10">
        <v>2.3468</v>
      </c>
      <c r="F3672" s="12">
        <v>10</v>
      </c>
      <c r="H3672" s="19">
        <f t="shared" si="4146"/>
        <v>6.8932943720862312</v>
      </c>
      <c r="I3672" s="19">
        <f t="shared" si="4147"/>
        <v>2.9595611340815204</v>
      </c>
      <c r="J3672" s="19">
        <f t="shared" si="4148"/>
        <v>1.6553785399491991</v>
      </c>
      <c r="K3672" s="30">
        <f t="shared" si="4143"/>
        <v>0.59191222681630407</v>
      </c>
      <c r="L3672" s="30">
        <f t="shared" si="4144"/>
        <v>1.3243028319593595</v>
      </c>
      <c r="M3672" s="30">
        <f t="shared" si="4141"/>
        <v>1.9162150587756637</v>
      </c>
      <c r="O3672" s="20">
        <f t="shared" si="4149"/>
        <v>8.0934589593004702E-3</v>
      </c>
      <c r="P3672" s="20">
        <f t="shared" si="4150"/>
        <v>-1.0485261848399707E-3</v>
      </c>
      <c r="Q3672" s="20">
        <f t="shared" si="4151"/>
        <v>1.7576533027838792E-3</v>
      </c>
      <c r="S3672" s="20">
        <f t="shared" ref="S3672:U3672" si="4164">_xlfn.STDEV.S(O3652:O3672)*SQRT(252)</f>
        <v>0.16832249691199422</v>
      </c>
      <c r="T3672" s="20">
        <f t="shared" si="4164"/>
        <v>0.16187008755552007</v>
      </c>
      <c r="U3672" s="20">
        <f t="shared" si="4164"/>
        <v>0.11854763153097277</v>
      </c>
    </row>
    <row r="3673" spans="1:21" x14ac:dyDescent="0.2">
      <c r="A3673" s="1" t="s">
        <v>1075</v>
      </c>
      <c r="B3673" s="13">
        <v>41655</v>
      </c>
      <c r="C3673" s="12">
        <v>1845.89</v>
      </c>
      <c r="D3673" s="12">
        <v>49696.28</v>
      </c>
      <c r="E3673" s="10">
        <v>2.3679999999999999</v>
      </c>
      <c r="F3673" s="12">
        <v>10.5</v>
      </c>
      <c r="H3673" s="19">
        <f t="shared" si="4146"/>
        <v>6.8960013406998293</v>
      </c>
      <c r="I3673" s="19">
        <f t="shared" si="4147"/>
        <v>2.9353975191967003</v>
      </c>
      <c r="J3673" s="19">
        <f t="shared" si="4148"/>
        <v>1.6680823828120772</v>
      </c>
      <c r="K3673" s="30">
        <f t="shared" si="4143"/>
        <v>0.58707950383934004</v>
      </c>
      <c r="L3673" s="30">
        <f t="shared" si="4144"/>
        <v>1.3344659062496618</v>
      </c>
      <c r="M3673" s="30">
        <f t="shared" si="4141"/>
        <v>1.9215454100890019</v>
      </c>
      <c r="O3673" s="20">
        <f t="shared" si="4149"/>
        <v>-8.1645939347420038E-3</v>
      </c>
      <c r="P3673" s="20">
        <f t="shared" si="4150"/>
        <v>7.6742826829614419E-3</v>
      </c>
      <c r="Q3673" s="20">
        <f t="shared" si="4151"/>
        <v>2.7817082894359135E-3</v>
      </c>
      <c r="S3673" s="20">
        <f t="shared" ref="S3673:U3673" si="4165">_xlfn.STDEV.S(O3653:O3673)*SQRT(252)</f>
        <v>0.16701087875596327</v>
      </c>
      <c r="T3673" s="20">
        <f t="shared" si="4165"/>
        <v>0.15164814281196834</v>
      </c>
      <c r="U3673" s="20">
        <f t="shared" si="4165"/>
        <v>0.10667118537850079</v>
      </c>
    </row>
    <row r="3674" spans="1:21" x14ac:dyDescent="0.2">
      <c r="A3674" s="1" t="s">
        <v>1076</v>
      </c>
      <c r="B3674" s="13">
        <v>41656</v>
      </c>
      <c r="C3674" s="12">
        <v>1838.7</v>
      </c>
      <c r="D3674" s="12">
        <v>49181.86</v>
      </c>
      <c r="E3674" s="10">
        <v>2.3597999999999999</v>
      </c>
      <c r="F3674" s="12">
        <v>10.5</v>
      </c>
      <c r="H3674" s="19">
        <f t="shared" si="4146"/>
        <v>6.8987093723289723</v>
      </c>
      <c r="I3674" s="19">
        <f t="shared" si="4147"/>
        <v>2.9050124040165466</v>
      </c>
      <c r="J3674" s="19">
        <f t="shared" si="4148"/>
        <v>1.6558311690772605</v>
      </c>
      <c r="K3674" s="30">
        <f t="shared" si="4143"/>
        <v>0.5810024808033093</v>
      </c>
      <c r="L3674" s="30">
        <f t="shared" si="4144"/>
        <v>1.3246649352618085</v>
      </c>
      <c r="M3674" s="30">
        <f t="shared" si="4141"/>
        <v>1.9056674160651177</v>
      </c>
      <c r="O3674" s="20">
        <f t="shared" si="4149"/>
        <v>-1.0351277801879721E-2</v>
      </c>
      <c r="P3674" s="20">
        <f t="shared" si="4150"/>
        <v>-7.3444896133747495E-3</v>
      </c>
      <c r="Q3674" s="20">
        <f t="shared" si="4151"/>
        <v>-8.2631375457054013E-3</v>
      </c>
      <c r="S3674" s="20">
        <f t="shared" ref="S3674:U3674" si="4166">_xlfn.STDEV.S(O3654:O3674)*SQRT(252)</f>
        <v>0.14964164121808446</v>
      </c>
      <c r="T3674" s="20">
        <f t="shared" si="4166"/>
        <v>0.15147157712141915</v>
      </c>
      <c r="U3674" s="20">
        <f t="shared" si="4166"/>
        <v>0.10049348469821971</v>
      </c>
    </row>
    <row r="3675" spans="1:21" x14ac:dyDescent="0.2">
      <c r="A3675" s="1" t="s">
        <v>1077</v>
      </c>
      <c r="B3675" s="13">
        <v>41659</v>
      </c>
      <c r="C3675" s="12">
        <v>1838.7</v>
      </c>
      <c r="D3675" s="12">
        <v>48708.41</v>
      </c>
      <c r="E3675" s="10">
        <v>2.3332000000000002</v>
      </c>
      <c r="F3675" s="12">
        <v>10.5</v>
      </c>
      <c r="H3675" s="19">
        <f t="shared" si="4146"/>
        <v>6.9014184673911023</v>
      </c>
      <c r="I3675" s="19">
        <f t="shared" si="4147"/>
        <v>2.8770472533963458</v>
      </c>
      <c r="J3675" s="19">
        <f t="shared" si="4148"/>
        <v>1.6371664054966797</v>
      </c>
      <c r="K3675" s="30">
        <f t="shared" si="4143"/>
        <v>0.57540945067926919</v>
      </c>
      <c r="L3675" s="30">
        <f t="shared" si="4144"/>
        <v>1.3097331243973438</v>
      </c>
      <c r="M3675" s="30">
        <f t="shared" si="4141"/>
        <v>1.8851425750766131</v>
      </c>
      <c r="O3675" s="20">
        <f t="shared" si="4149"/>
        <v>-9.6265167685808395E-3</v>
      </c>
      <c r="P3675" s="20">
        <f t="shared" si="4150"/>
        <v>-1.1272141706924144E-2</v>
      </c>
      <c r="Q3675" s="20">
        <f t="shared" si="4151"/>
        <v>-1.0770421331380509E-2</v>
      </c>
      <c r="S3675" s="20">
        <f t="shared" ref="S3675:U3675" si="4167">_xlfn.STDEV.S(O3655:O3675)*SQRT(252)</f>
        <v>0.15019238922614056</v>
      </c>
      <c r="T3675" s="20">
        <f t="shared" si="4167"/>
        <v>0.14501572134380786</v>
      </c>
      <c r="U3675" s="20">
        <f t="shared" si="4167"/>
        <v>0.10142987593364444</v>
      </c>
    </row>
    <row r="3676" spans="1:21" x14ac:dyDescent="0.2">
      <c r="A3676" s="1" t="s">
        <v>1078</v>
      </c>
      <c r="B3676" s="13">
        <v>41660</v>
      </c>
      <c r="C3676" s="12">
        <v>1843.8</v>
      </c>
      <c r="D3676" s="12">
        <v>48542.07</v>
      </c>
      <c r="E3676" s="10">
        <v>2.3605</v>
      </c>
      <c r="F3676" s="12">
        <v>10.5</v>
      </c>
      <c r="H3676" s="19">
        <f t="shared" si="4146"/>
        <v>6.9041286263038257</v>
      </c>
      <c r="I3676" s="19">
        <f t="shared" si="4147"/>
        <v>2.8672220909627955</v>
      </c>
      <c r="J3676" s="19">
        <f t="shared" si="4148"/>
        <v>1.6609164863875032</v>
      </c>
      <c r="K3676" s="30">
        <f t="shared" si="4143"/>
        <v>0.57344441819255909</v>
      </c>
      <c r="L3676" s="30">
        <f t="shared" si="4144"/>
        <v>1.3287331891100027</v>
      </c>
      <c r="M3676" s="30">
        <f t="shared" si="4141"/>
        <v>1.9021776073025618</v>
      </c>
      <c r="O3676" s="20">
        <f t="shared" si="4149"/>
        <v>-3.4150160105822502E-3</v>
      </c>
      <c r="P3676" s="20">
        <f t="shared" si="4150"/>
        <v>1.4506821549162163E-2</v>
      </c>
      <c r="Q3676" s="20">
        <f t="shared" si="4151"/>
        <v>9.0364688863155962E-3</v>
      </c>
      <c r="S3676" s="20">
        <f t="shared" ref="S3676:U3676" si="4168">_xlfn.STDEV.S(O3656:O3676)*SQRT(252)</f>
        <v>0.14880920839845385</v>
      </c>
      <c r="T3676" s="20">
        <f t="shared" si="4168"/>
        <v>0.15395305720730101</v>
      </c>
      <c r="U3676" s="20">
        <f t="shared" si="4168"/>
        <v>0.1069990423401533</v>
      </c>
    </row>
    <row r="3677" spans="1:21" x14ac:dyDescent="0.2">
      <c r="A3677" s="1" t="s">
        <v>1079</v>
      </c>
      <c r="B3677" s="13">
        <v>41661</v>
      </c>
      <c r="C3677" s="12">
        <v>1844.86</v>
      </c>
      <c r="D3677" s="12">
        <v>49299.66</v>
      </c>
      <c r="E3677" s="10">
        <v>2.3597999999999999</v>
      </c>
      <c r="F3677" s="12">
        <v>10.5</v>
      </c>
      <c r="H3677" s="19">
        <f t="shared" si="4146"/>
        <v>6.9068398494849115</v>
      </c>
      <c r="I3677" s="19">
        <f t="shared" si="4147"/>
        <v>2.9119704666272965</v>
      </c>
      <c r="J3677" s="19">
        <f t="shared" si="4148"/>
        <v>1.6613785231869662</v>
      </c>
      <c r="K3677" s="30">
        <f t="shared" si="4143"/>
        <v>0.58239409332545933</v>
      </c>
      <c r="L3677" s="30">
        <f t="shared" si="4144"/>
        <v>1.329102818549573</v>
      </c>
      <c r="M3677" s="30">
        <f t="shared" si="4141"/>
        <v>1.9114969118750325</v>
      </c>
      <c r="O3677" s="20">
        <f t="shared" si="4149"/>
        <v>1.5606874614123356E-2</v>
      </c>
      <c r="P3677" s="20">
        <f t="shared" si="4150"/>
        <v>2.7818183710603961E-4</v>
      </c>
      <c r="Q3677" s="20">
        <f t="shared" si="4151"/>
        <v>4.8992820316533514E-3</v>
      </c>
      <c r="S3677" s="20">
        <f t="shared" ref="S3677:U3677" si="4169">_xlfn.STDEV.S(O3657:O3677)*SQRT(252)</f>
        <v>0.16156876262049535</v>
      </c>
      <c r="T3677" s="20">
        <f t="shared" si="4169"/>
        <v>0.15331334700863561</v>
      </c>
      <c r="U3677" s="20">
        <f t="shared" si="4169"/>
        <v>0.10846149930446113</v>
      </c>
    </row>
    <row r="3678" spans="1:21" x14ac:dyDescent="0.2">
      <c r="A3678" s="1" t="s">
        <v>1080</v>
      </c>
      <c r="B3678" s="13">
        <v>41662</v>
      </c>
      <c r="C3678" s="12">
        <v>1828.46</v>
      </c>
      <c r="D3678" s="12">
        <v>48320.639999999999</v>
      </c>
      <c r="E3678" s="10">
        <v>2.3757999999999999</v>
      </c>
      <c r="F3678" s="12">
        <v>10.5</v>
      </c>
      <c r="H3678" s="19">
        <f t="shared" si="4146"/>
        <v>6.9095521373522937</v>
      </c>
      <c r="I3678" s="19">
        <f t="shared" si="4147"/>
        <v>2.8541429415239294</v>
      </c>
      <c r="J3678" s="19">
        <f t="shared" si="4148"/>
        <v>1.6577739944206575</v>
      </c>
      <c r="K3678" s="30">
        <f t="shared" si="4143"/>
        <v>0.57082858830478589</v>
      </c>
      <c r="L3678" s="30">
        <f t="shared" si="4144"/>
        <v>1.3262191955365261</v>
      </c>
      <c r="M3678" s="30">
        <f t="shared" si="4141"/>
        <v>1.897047783841312</v>
      </c>
      <c r="O3678" s="20">
        <f t="shared" si="4149"/>
        <v>-1.9858554805448958E-2</v>
      </c>
      <c r="P3678" s="20">
        <f t="shared" si="4150"/>
        <v>-2.1696011571127327E-3</v>
      </c>
      <c r="Q3678" s="20">
        <f t="shared" si="4151"/>
        <v>-7.5590642830528632E-3</v>
      </c>
      <c r="S3678" s="20">
        <f t="shared" ref="S3678:U3678" si="4170">_xlfn.STDEV.S(O3658:O3678)*SQRT(252)</f>
        <v>0.17288356712689848</v>
      </c>
      <c r="T3678" s="20">
        <f t="shared" si="4170"/>
        <v>0.15357623250282929</v>
      </c>
      <c r="U3678" s="20">
        <f t="shared" si="4170"/>
        <v>0.11131592319683851</v>
      </c>
    </row>
    <row r="3679" spans="1:21" x14ac:dyDescent="0.2">
      <c r="A3679" s="1" t="s">
        <v>1081</v>
      </c>
      <c r="B3679" s="13">
        <v>41663</v>
      </c>
      <c r="C3679" s="12">
        <v>1790.29</v>
      </c>
      <c r="D3679" s="12">
        <v>47787.38</v>
      </c>
      <c r="E3679" s="10">
        <v>2.4125999999999999</v>
      </c>
      <c r="F3679" s="12">
        <v>10.5</v>
      </c>
      <c r="H3679" s="19">
        <f t="shared" si="4146"/>
        <v>6.9122654903240699</v>
      </c>
      <c r="I3679" s="19">
        <f t="shared" si="4147"/>
        <v>2.822645008860019</v>
      </c>
      <c r="J3679" s="19">
        <f t="shared" si="4148"/>
        <v>1.6483092274754181</v>
      </c>
      <c r="K3679" s="30">
        <f t="shared" si="4143"/>
        <v>0.56452900177200382</v>
      </c>
      <c r="L3679" s="30">
        <f t="shared" si="4144"/>
        <v>1.3186473819803346</v>
      </c>
      <c r="M3679" s="30">
        <f t="shared" si="4141"/>
        <v>1.8831763837523385</v>
      </c>
      <c r="O3679" s="20">
        <f t="shared" si="4149"/>
        <v>-1.1035863763393938E-2</v>
      </c>
      <c r="P3679" s="20">
        <f t="shared" si="4150"/>
        <v>-5.709322849250742E-3</v>
      </c>
      <c r="Q3679" s="20">
        <f t="shared" si="4151"/>
        <v>-7.3120984126637811E-3</v>
      </c>
      <c r="S3679" s="20">
        <f t="shared" ref="S3679:U3679" si="4171">_xlfn.STDEV.S(O3659:O3679)*SQRT(252)</f>
        <v>0.17519166398843047</v>
      </c>
      <c r="T3679" s="20">
        <f t="shared" si="4171"/>
        <v>0.15467713733487887</v>
      </c>
      <c r="U3679" s="20">
        <f t="shared" si="4171"/>
        <v>0.11342695272182506</v>
      </c>
    </row>
    <row r="3680" spans="1:21" x14ac:dyDescent="0.2">
      <c r="A3680" s="1" t="s">
        <v>1082</v>
      </c>
      <c r="B3680" s="13">
        <v>41666</v>
      </c>
      <c r="C3680" s="12">
        <v>1781.56</v>
      </c>
      <c r="D3680" s="12">
        <v>47701.05</v>
      </c>
      <c r="E3680" s="10">
        <v>2.4041000000000001</v>
      </c>
      <c r="F3680" s="12">
        <v>10.5</v>
      </c>
      <c r="H3680" s="19">
        <f t="shared" si="4146"/>
        <v>6.9149799088185029</v>
      </c>
      <c r="I3680" s="19">
        <f t="shared" si="4147"/>
        <v>2.8175457767277097</v>
      </c>
      <c r="J3680" s="19">
        <f t="shared" si="4148"/>
        <v>1.6344926133969042</v>
      </c>
      <c r="K3680" s="30">
        <f t="shared" si="4143"/>
        <v>0.56350915534554191</v>
      </c>
      <c r="L3680" s="30">
        <f t="shared" si="4144"/>
        <v>1.3075940907175234</v>
      </c>
      <c r="M3680" s="30">
        <f t="shared" si="4141"/>
        <v>1.8711032460630652</v>
      </c>
      <c r="O3680" s="20">
        <f t="shared" si="4149"/>
        <v>-1.8065439034321562E-3</v>
      </c>
      <c r="P3680" s="20">
        <f t="shared" si="4150"/>
        <v>-8.3822949287711834E-3</v>
      </c>
      <c r="Q3680" s="20">
        <f t="shared" si="4151"/>
        <v>-6.4110498588649811E-3</v>
      </c>
      <c r="S3680" s="20">
        <f t="shared" ref="S3680:U3680" si="4172">_xlfn.STDEV.S(O3660:O3680)*SQRT(252)</f>
        <v>0.17463899385586334</v>
      </c>
      <c r="T3680" s="20">
        <f t="shared" si="4172"/>
        <v>0.15725677037630006</v>
      </c>
      <c r="U3680" s="20">
        <f t="shared" si="4172"/>
        <v>0.1146366749077441</v>
      </c>
    </row>
    <row r="3681" spans="1:21" x14ac:dyDescent="0.2">
      <c r="A3681" s="1" t="s">
        <v>1083</v>
      </c>
      <c r="B3681" s="13">
        <v>41667</v>
      </c>
      <c r="C3681" s="12">
        <v>1792.5</v>
      </c>
      <c r="D3681" s="12">
        <v>47840.93</v>
      </c>
      <c r="E3681" s="10">
        <v>2.4161999999999999</v>
      </c>
      <c r="F3681" s="12">
        <v>10.5</v>
      </c>
      <c r="H3681" s="19">
        <f t="shared" si="4146"/>
        <v>6.9176953932540188</v>
      </c>
      <c r="I3681" s="19">
        <f t="shared" si="4147"/>
        <v>2.8258080330773847</v>
      </c>
      <c r="J3681" s="19">
        <f t="shared" si="4148"/>
        <v>1.6528065485318431</v>
      </c>
      <c r="K3681" s="30">
        <f t="shared" si="4143"/>
        <v>0.56516160661547699</v>
      </c>
      <c r="L3681" s="30">
        <f t="shared" si="4144"/>
        <v>1.3222452388254746</v>
      </c>
      <c r="M3681" s="30">
        <f t="shared" si="4141"/>
        <v>1.8874068454409516</v>
      </c>
      <c r="O3681" s="20">
        <f t="shared" si="4149"/>
        <v>2.9324302085593779E-3</v>
      </c>
      <c r="P3681" s="20">
        <f t="shared" si="4150"/>
        <v>1.1204660690927071E-2</v>
      </c>
      <c r="Q3681" s="20">
        <f t="shared" si="4151"/>
        <v>8.7133617090293658E-3</v>
      </c>
      <c r="S3681" s="20">
        <f t="shared" ref="S3681:U3681" si="4173">_xlfn.STDEV.S(O3661:O3681)*SQRT(252)</f>
        <v>0.17371895954656438</v>
      </c>
      <c r="T3681" s="20">
        <f t="shared" si="4173"/>
        <v>0.16142127886374613</v>
      </c>
      <c r="U3681" s="20">
        <f t="shared" si="4173"/>
        <v>0.11984976102403049</v>
      </c>
    </row>
    <row r="3682" spans="1:21" x14ac:dyDescent="0.2">
      <c r="A3682" s="1" t="s">
        <v>1084</v>
      </c>
      <c r="B3682" s="13">
        <v>41668</v>
      </c>
      <c r="C3682" s="12">
        <v>1774.2</v>
      </c>
      <c r="D3682" s="12">
        <v>47556.78</v>
      </c>
      <c r="E3682" s="10">
        <v>2.4394</v>
      </c>
      <c r="F3682" s="12">
        <v>10.5</v>
      </c>
      <c r="H3682" s="19">
        <f t="shared" si="4146"/>
        <v>6.9204119440492091</v>
      </c>
      <c r="I3682" s="19">
        <f t="shared" si="4147"/>
        <v>2.8090242173656303</v>
      </c>
      <c r="J3682" s="19">
        <f t="shared" si="4148"/>
        <v>1.6516406948775992</v>
      </c>
      <c r="K3682" s="30">
        <f t="shared" si="4143"/>
        <v>0.56180484347312609</v>
      </c>
      <c r="L3682" s="30">
        <f t="shared" si="4144"/>
        <v>1.3213125559020795</v>
      </c>
      <c r="M3682" s="30">
        <f t="shared" si="4141"/>
        <v>1.8831173993752057</v>
      </c>
      <c r="O3682" s="20">
        <f t="shared" si="4149"/>
        <v>-5.9394748388043039E-3</v>
      </c>
      <c r="P3682" s="20">
        <f t="shared" si="4150"/>
        <v>-7.0537816738414083E-4</v>
      </c>
      <c r="Q3682" s="20">
        <f t="shared" si="4151"/>
        <v>-2.2726663708501071E-3</v>
      </c>
      <c r="S3682" s="20">
        <f t="shared" ref="S3682:U3682" si="4174">_xlfn.STDEV.S(O3662:O3682)*SQRT(252)</f>
        <v>0.17344979945971484</v>
      </c>
      <c r="T3682" s="20">
        <f t="shared" si="4174"/>
        <v>0.16088045217808927</v>
      </c>
      <c r="U3682" s="20">
        <f t="shared" si="4174"/>
        <v>0.11919449714190983</v>
      </c>
    </row>
    <row r="3683" spans="1:21" x14ac:dyDescent="0.2">
      <c r="A3683" s="1" t="s">
        <v>1085</v>
      </c>
      <c r="B3683" s="13">
        <v>41669</v>
      </c>
      <c r="C3683" s="12">
        <v>1794.19</v>
      </c>
      <c r="D3683" s="12">
        <v>47244.26</v>
      </c>
      <c r="E3683" s="10">
        <v>2.4220999999999999</v>
      </c>
      <c r="F3683" s="12">
        <v>10.5</v>
      </c>
      <c r="H3683" s="19">
        <f t="shared" si="4146"/>
        <v>6.9231295616228277</v>
      </c>
      <c r="I3683" s="19">
        <f t="shared" si="4147"/>
        <v>2.7905646780862448</v>
      </c>
      <c r="J3683" s="19">
        <f t="shared" si="4148"/>
        <v>1.6584045553120326</v>
      </c>
      <c r="K3683" s="30">
        <f t="shared" si="4143"/>
        <v>0.55811293561724895</v>
      </c>
      <c r="L3683" s="30">
        <f t="shared" si="4144"/>
        <v>1.3267236442496262</v>
      </c>
      <c r="M3683" s="30">
        <f t="shared" si="4141"/>
        <v>1.8848365798668751</v>
      </c>
      <c r="O3683" s="20">
        <f t="shared" si="4149"/>
        <v>-6.5715130418837475E-3</v>
      </c>
      <c r="P3683" s="20">
        <f t="shared" si="4150"/>
        <v>4.0952372119498204E-3</v>
      </c>
      <c r="Q3683" s="20">
        <f t="shared" si="4151"/>
        <v>9.1294387287788048E-4</v>
      </c>
      <c r="S3683" s="20">
        <f t="shared" ref="S3683:U3683" si="4175">_xlfn.STDEV.S(O3663:O3683)*SQRT(252)</f>
        <v>0.17316018322931789</v>
      </c>
      <c r="T3683" s="20">
        <f t="shared" si="4175"/>
        <v>0.16149406335866337</v>
      </c>
      <c r="U3683" s="20">
        <f t="shared" si="4175"/>
        <v>0.11934722694630326</v>
      </c>
    </row>
    <row r="3684" spans="1:21" x14ac:dyDescent="0.2">
      <c r="A3684" s="1" t="s">
        <v>1086</v>
      </c>
      <c r="B3684" s="13">
        <v>41670</v>
      </c>
      <c r="C3684" s="12">
        <v>1782.59</v>
      </c>
      <c r="D3684" s="12">
        <v>47638.99</v>
      </c>
      <c r="E3684" s="10">
        <v>2.4260000000000002</v>
      </c>
      <c r="F3684" s="12">
        <v>10.5</v>
      </c>
      <c r="H3684" s="19">
        <f t="shared" si="4146"/>
        <v>6.9258482463937945</v>
      </c>
      <c r="I3684" s="19">
        <f t="shared" si="4147"/>
        <v>2.8138800945067994</v>
      </c>
      <c r="J3684" s="19">
        <f t="shared" si="4148"/>
        <v>1.6503355044968402</v>
      </c>
      <c r="K3684" s="30">
        <f t="shared" si="4143"/>
        <v>0.56277601890135986</v>
      </c>
      <c r="L3684" s="30">
        <f t="shared" si="4144"/>
        <v>1.3202684035974723</v>
      </c>
      <c r="M3684" s="30">
        <f t="shared" si="4141"/>
        <v>1.8830444224988323</v>
      </c>
      <c r="O3684" s="20">
        <f t="shared" si="4149"/>
        <v>8.3550890626711283E-3</v>
      </c>
      <c r="P3684" s="20">
        <f t="shared" si="4150"/>
        <v>-4.8655503202439387E-3</v>
      </c>
      <c r="Q3684" s="20">
        <f t="shared" si="4151"/>
        <v>-9.5082904649979039E-4</v>
      </c>
      <c r="S3684" s="20">
        <f t="shared" ref="S3684:U3684" si="4176">_xlfn.STDEV.S(O3664:O3684)*SQRT(252)</f>
        <v>0.16429673678704343</v>
      </c>
      <c r="T3684" s="20">
        <f t="shared" si="4176"/>
        <v>0.15383712717581366</v>
      </c>
      <c r="U3684" s="20">
        <f t="shared" si="4176"/>
        <v>0.1185463305227714</v>
      </c>
    </row>
    <row r="3685" spans="1:21" x14ac:dyDescent="0.2">
      <c r="A3685" s="1" t="s">
        <v>1087</v>
      </c>
      <c r="B3685" s="13">
        <v>41673</v>
      </c>
      <c r="C3685" s="12">
        <v>1741.89</v>
      </c>
      <c r="D3685" s="12">
        <v>46147.519999999997</v>
      </c>
      <c r="E3685" s="10">
        <v>2.4087000000000001</v>
      </c>
      <c r="F3685" s="12">
        <v>10.5</v>
      </c>
      <c r="H3685" s="19">
        <f t="shared" si="4146"/>
        <v>6.9285679987811939</v>
      </c>
      <c r="I3685" s="19">
        <f t="shared" si="4147"/>
        <v>2.7257838157117606</v>
      </c>
      <c r="J3685" s="19">
        <f t="shared" si="4148"/>
        <v>1.6011551593925728</v>
      </c>
      <c r="K3685" s="30">
        <f t="shared" si="4143"/>
        <v>0.54515676314235217</v>
      </c>
      <c r="L3685" s="30">
        <f t="shared" si="4144"/>
        <v>1.2809241275140584</v>
      </c>
      <c r="M3685" s="30">
        <f t="shared" si="4141"/>
        <v>1.8260808906564105</v>
      </c>
      <c r="O3685" s="20">
        <f t="shared" si="4149"/>
        <v>-3.1307758623766002E-2</v>
      </c>
      <c r="P3685" s="20">
        <f t="shared" si="4150"/>
        <v>-2.980021030285096E-2</v>
      </c>
      <c r="Q3685" s="20">
        <f t="shared" si="4151"/>
        <v>-3.0250763689807281E-2</v>
      </c>
      <c r="S3685" s="20">
        <f t="shared" ref="S3685:U3685" si="4177">_xlfn.STDEV.S(O3665:O3685)*SQRT(252)</f>
        <v>0.1824607502671482</v>
      </c>
      <c r="T3685" s="20">
        <f t="shared" si="4177"/>
        <v>0.18165264904365525</v>
      </c>
      <c r="U3685" s="20">
        <f t="shared" si="4177"/>
        <v>0.15538675153051518</v>
      </c>
    </row>
    <row r="3686" spans="1:21" x14ac:dyDescent="0.2">
      <c r="A3686" s="1" t="s">
        <v>1088</v>
      </c>
      <c r="B3686" s="13">
        <v>41674</v>
      </c>
      <c r="C3686" s="12">
        <v>1755.2</v>
      </c>
      <c r="D3686" s="12">
        <v>46964.22</v>
      </c>
      <c r="E3686" s="10">
        <v>2.4174000000000002</v>
      </c>
      <c r="F3686" s="12">
        <v>10.5</v>
      </c>
      <c r="H3686" s="19">
        <f t="shared" si="4146"/>
        <v>6.9312888192042745</v>
      </c>
      <c r="I3686" s="19">
        <f t="shared" si="4147"/>
        <v>2.7740236266981757</v>
      </c>
      <c r="J3686" s="19">
        <f t="shared" si="4148"/>
        <v>1.6192172004240375</v>
      </c>
      <c r="K3686" s="30">
        <f t="shared" si="4143"/>
        <v>0.55480472533963521</v>
      </c>
      <c r="L3686" s="30">
        <f t="shared" si="4144"/>
        <v>1.2953737603392301</v>
      </c>
      <c r="M3686" s="30">
        <f t="shared" si="4141"/>
        <v>1.8501784856788652</v>
      </c>
      <c r="O3686" s="20">
        <f t="shared" si="4149"/>
        <v>1.7697592416667352E-2</v>
      </c>
      <c r="P3686" s="20">
        <f t="shared" si="4150"/>
        <v>1.1280631315154332E-2</v>
      </c>
      <c r="Q3686" s="20">
        <f t="shared" si="4151"/>
        <v>1.3196345871508752E-2</v>
      </c>
      <c r="S3686" s="20">
        <f t="shared" ref="S3686:U3686" si="4178">_xlfn.STDEV.S(O3666:O3686)*SQRT(252)</f>
        <v>0.19785444131098537</v>
      </c>
      <c r="T3686" s="20">
        <f t="shared" si="4178"/>
        <v>0.18707571358899205</v>
      </c>
      <c r="U3686" s="20">
        <f t="shared" si="4178"/>
        <v>0.16464315378838598</v>
      </c>
    </row>
    <row r="3687" spans="1:21" x14ac:dyDescent="0.2">
      <c r="A3687" s="1" t="s">
        <v>1089</v>
      </c>
      <c r="B3687" s="13">
        <v>41675</v>
      </c>
      <c r="C3687" s="12">
        <v>1751.64</v>
      </c>
      <c r="D3687" s="12">
        <v>46624.39</v>
      </c>
      <c r="E3687" s="10">
        <v>2.4104000000000001</v>
      </c>
      <c r="F3687" s="12">
        <v>10.5</v>
      </c>
      <c r="H3687" s="19">
        <f t="shared" si="4146"/>
        <v>6.9340107080824493</v>
      </c>
      <c r="I3687" s="19">
        <f t="shared" si="4147"/>
        <v>2.753950974601306</v>
      </c>
      <c r="J3687" s="19">
        <f t="shared" si="4148"/>
        <v>1.611253795102614</v>
      </c>
      <c r="K3687" s="30">
        <f t="shared" si="4143"/>
        <v>0.55079019492026127</v>
      </c>
      <c r="L3687" s="30">
        <f t="shared" si="4144"/>
        <v>1.2890030360820912</v>
      </c>
      <c r="M3687" s="30">
        <f t="shared" si="4141"/>
        <v>1.8397932310023526</v>
      </c>
      <c r="O3687" s="20">
        <f t="shared" si="4149"/>
        <v>-7.2359340791777749E-3</v>
      </c>
      <c r="P3687" s="20">
        <f t="shared" si="4150"/>
        <v>-4.9180587504492612E-3</v>
      </c>
      <c r="Q3687" s="20">
        <f t="shared" si="4151"/>
        <v>-5.6131096307187045E-3</v>
      </c>
      <c r="S3687" s="20">
        <f t="shared" ref="S3687:U3687" si="4179">_xlfn.STDEV.S(O3667:O3687)*SQRT(252)</f>
        <v>0.19671303707670165</v>
      </c>
      <c r="T3687" s="20">
        <f t="shared" si="4179"/>
        <v>0.18753158450208798</v>
      </c>
      <c r="U3687" s="20">
        <f t="shared" si="4179"/>
        <v>0.16504136669161787</v>
      </c>
    </row>
    <row r="3688" spans="1:21" x14ac:dyDescent="0.2">
      <c r="A3688" s="1" t="s">
        <v>1090</v>
      </c>
      <c r="B3688" s="13">
        <v>41676</v>
      </c>
      <c r="C3688" s="12">
        <v>1773.43</v>
      </c>
      <c r="D3688" s="12">
        <v>47738.09</v>
      </c>
      <c r="E3688" s="10">
        <v>2.4037999999999999</v>
      </c>
      <c r="F3688" s="12">
        <v>10.5</v>
      </c>
      <c r="H3688" s="19">
        <f t="shared" si="4146"/>
        <v>6.9367336658352965</v>
      </c>
      <c r="I3688" s="19">
        <f t="shared" si="4147"/>
        <v>2.8197336089781522</v>
      </c>
      <c r="J3688" s="19">
        <f t="shared" si="4148"/>
        <v>1.6268307107398747</v>
      </c>
      <c r="K3688" s="30">
        <f t="shared" si="4143"/>
        <v>0.56394672179563043</v>
      </c>
      <c r="L3688" s="30">
        <f t="shared" si="4144"/>
        <v>1.3014645685919</v>
      </c>
      <c r="M3688" s="30">
        <f t="shared" si="4141"/>
        <v>1.8654112903875304</v>
      </c>
      <c r="O3688" s="20">
        <f t="shared" si="4149"/>
        <v>2.388663958927939E-2</v>
      </c>
      <c r="P3688" s="20">
        <f t="shared" si="4150"/>
        <v>9.6675742112177776E-3</v>
      </c>
      <c r="Q3688" s="20">
        <f t="shared" si="4151"/>
        <v>1.3924423110971418E-2</v>
      </c>
      <c r="S3688" s="20">
        <f t="shared" ref="S3688:U3688" si="4180">_xlfn.STDEV.S(O3668:O3688)*SQRT(252)</f>
        <v>0.2178241127774018</v>
      </c>
      <c r="T3688" s="20">
        <f t="shared" si="4180"/>
        <v>0.18977844893784704</v>
      </c>
      <c r="U3688" s="20">
        <f t="shared" si="4180"/>
        <v>0.17255453227160411</v>
      </c>
    </row>
    <row r="3689" spans="1:21" x14ac:dyDescent="0.2">
      <c r="A3689" s="1" t="s">
        <v>1091</v>
      </c>
      <c r="B3689" s="13">
        <v>41677</v>
      </c>
      <c r="C3689" s="12">
        <v>1797.02</v>
      </c>
      <c r="D3689" s="12">
        <v>48073.599999999999</v>
      </c>
      <c r="E3689" s="10">
        <v>2.3814000000000002</v>
      </c>
      <c r="F3689" s="12">
        <v>10.5</v>
      </c>
      <c r="H3689" s="19">
        <f t="shared" si="4146"/>
        <v>6.9394576928825584</v>
      </c>
      <c r="I3689" s="19">
        <f t="shared" si="4147"/>
        <v>2.8395510927347978</v>
      </c>
      <c r="J3689" s="19">
        <f t="shared" si="4148"/>
        <v>1.6331092567611643</v>
      </c>
      <c r="K3689" s="30">
        <f t="shared" si="4143"/>
        <v>0.56791021854695956</v>
      </c>
      <c r="L3689" s="30">
        <f t="shared" si="4144"/>
        <v>1.3064874054089315</v>
      </c>
      <c r="M3689" s="30">
        <f t="shared" si="4141"/>
        <v>1.874397623955891</v>
      </c>
      <c r="O3689" s="20">
        <f t="shared" si="4149"/>
        <v>7.0281404220404742E-3</v>
      </c>
      <c r="P3689" s="20">
        <f t="shared" si="4150"/>
        <v>3.8593726930775674E-3</v>
      </c>
      <c r="Q3689" s="20">
        <f t="shared" si="4151"/>
        <v>4.8173470454839773E-3</v>
      </c>
      <c r="S3689" s="20">
        <f t="shared" ref="S3689:U3689" si="4181">_xlfn.STDEV.S(O3669:O3689)*SQRT(252)</f>
        <v>0.20453729443219559</v>
      </c>
      <c r="T3689" s="20">
        <f t="shared" si="4181"/>
        <v>0.18783157761073546</v>
      </c>
      <c r="U3689" s="20">
        <f t="shared" si="4181"/>
        <v>0.17395214638297873</v>
      </c>
    </row>
    <row r="3690" spans="1:21" x14ac:dyDescent="0.2">
      <c r="A3690" s="1" t="s">
        <v>1092</v>
      </c>
      <c r="B3690" s="13">
        <v>41680</v>
      </c>
      <c r="C3690" s="12">
        <v>1799.84</v>
      </c>
      <c r="D3690" s="12">
        <v>47710.82</v>
      </c>
      <c r="E3690" s="10">
        <v>2.3933</v>
      </c>
      <c r="F3690" s="12">
        <v>10.5</v>
      </c>
      <c r="H3690" s="19">
        <f t="shared" si="4146"/>
        <v>6.9421827896441437</v>
      </c>
      <c r="I3690" s="19">
        <f t="shared" si="4147"/>
        <v>2.8181228588304861</v>
      </c>
      <c r="J3690" s="19">
        <f t="shared" si="4148"/>
        <v>1.6438455896377395</v>
      </c>
      <c r="K3690" s="30">
        <f t="shared" si="4143"/>
        <v>0.56362457176609726</v>
      </c>
      <c r="L3690" s="30">
        <f t="shared" si="4144"/>
        <v>1.3150764717101917</v>
      </c>
      <c r="M3690" s="30">
        <f t="shared" si="4141"/>
        <v>1.878701043476289</v>
      </c>
      <c r="O3690" s="20">
        <f t="shared" si="4149"/>
        <v>-7.5463456034080556E-3</v>
      </c>
      <c r="P3690" s="20">
        <f t="shared" si="4150"/>
        <v>6.5741669347143539E-3</v>
      </c>
      <c r="Q3690" s="20">
        <f t="shared" si="4151"/>
        <v>2.2958946732527519E-3</v>
      </c>
      <c r="S3690" s="20">
        <f t="shared" ref="S3690:U3690" si="4182">_xlfn.STDEV.S(O3670:O3690)*SQRT(252)</f>
        <v>0.20310753219764183</v>
      </c>
      <c r="T3690" s="20">
        <f t="shared" si="4182"/>
        <v>0.18955787891123171</v>
      </c>
      <c r="U3690" s="20">
        <f t="shared" si="4182"/>
        <v>0.17435892412914761</v>
      </c>
    </row>
    <row r="3691" spans="1:21" x14ac:dyDescent="0.2">
      <c r="A3691" s="1" t="s">
        <v>1093</v>
      </c>
      <c r="B3691" s="13">
        <v>41681</v>
      </c>
      <c r="C3691" s="12">
        <v>1819.75</v>
      </c>
      <c r="D3691" s="12">
        <v>48462.79</v>
      </c>
      <c r="E3691" s="10">
        <v>2.4073000000000002</v>
      </c>
      <c r="F3691" s="12">
        <v>10.5</v>
      </c>
      <c r="H3691" s="19">
        <f t="shared" si="4146"/>
        <v>6.9449089565401234</v>
      </c>
      <c r="I3691" s="19">
        <f t="shared" si="4147"/>
        <v>2.8625392793857141</v>
      </c>
      <c r="J3691" s="19">
        <f t="shared" si="4148"/>
        <v>1.6717522810036933</v>
      </c>
      <c r="K3691" s="30">
        <f t="shared" si="4143"/>
        <v>0.57250785587714281</v>
      </c>
      <c r="L3691" s="30">
        <f t="shared" si="4144"/>
        <v>1.3374018248029547</v>
      </c>
      <c r="M3691" s="30">
        <f t="shared" si="4141"/>
        <v>1.9099096806800975</v>
      </c>
      <c r="O3691" s="20">
        <f t="shared" si="4149"/>
        <v>1.5760995095033037E-2</v>
      </c>
      <c r="P3691" s="20">
        <f t="shared" si="4150"/>
        <v>1.6976467584223442E-2</v>
      </c>
      <c r="Q3691" s="20">
        <f t="shared" si="4151"/>
        <v>1.6611816612429831E-2</v>
      </c>
      <c r="S3691" s="20">
        <f t="shared" ref="S3691:U3691" si="4183">_xlfn.STDEV.S(O3671:O3691)*SQRT(252)</f>
        <v>0.21151012571145483</v>
      </c>
      <c r="T3691" s="20">
        <f t="shared" si="4183"/>
        <v>0.17519775006990915</v>
      </c>
      <c r="U3691" s="20">
        <f t="shared" si="4183"/>
        <v>0.17077344071458098</v>
      </c>
    </row>
    <row r="3692" spans="1:21" x14ac:dyDescent="0.2">
      <c r="A3692" s="1" t="s">
        <v>1094</v>
      </c>
      <c r="B3692" s="13">
        <v>41682</v>
      </c>
      <c r="C3692" s="12">
        <v>1819.26</v>
      </c>
      <c r="D3692" s="12">
        <v>48216.89</v>
      </c>
      <c r="E3692" s="10">
        <v>2.4083000000000001</v>
      </c>
      <c r="F3692" s="12">
        <v>10.5</v>
      </c>
      <c r="H3692" s="19">
        <f t="shared" si="4146"/>
        <v>6.9476361939907356</v>
      </c>
      <c r="I3692" s="19">
        <f t="shared" si="4147"/>
        <v>2.8480147666863638</v>
      </c>
      <c r="J3692" s="19">
        <f t="shared" si="4148"/>
        <v>1.6719963961856259</v>
      </c>
      <c r="K3692" s="30">
        <f t="shared" si="4143"/>
        <v>0.56960295333727273</v>
      </c>
      <c r="L3692" s="30">
        <f t="shared" si="4144"/>
        <v>1.3375971169485008</v>
      </c>
      <c r="M3692" s="30">
        <f t="shared" si="4141"/>
        <v>1.9072000702857737</v>
      </c>
      <c r="O3692" s="20">
        <f t="shared" si="4149"/>
        <v>-5.0739959461681972E-3</v>
      </c>
      <c r="P3692" s="20">
        <f t="shared" si="4150"/>
        <v>1.46023537521911E-4</v>
      </c>
      <c r="Q3692" s="20">
        <f t="shared" si="4151"/>
        <v>-1.4187112729638907E-3</v>
      </c>
      <c r="S3692" s="20">
        <f t="shared" ref="S3692:U3692" si="4184">_xlfn.STDEV.S(O3672:O3692)*SQRT(252)</f>
        <v>0.21064215273259315</v>
      </c>
      <c r="T3692" s="20">
        <f t="shared" si="4184"/>
        <v>0.1664954380872026</v>
      </c>
      <c r="U3692" s="20">
        <f t="shared" si="4184"/>
        <v>0.16482857998146527</v>
      </c>
    </row>
    <row r="3693" spans="1:21" x14ac:dyDescent="0.2">
      <c r="A3693" s="1" t="s">
        <v>1095</v>
      </c>
      <c r="B3693" s="13">
        <v>41683</v>
      </c>
      <c r="C3693" s="12">
        <v>1829.83</v>
      </c>
      <c r="D3693" s="12">
        <v>47812.83</v>
      </c>
      <c r="E3693" s="10">
        <v>2.4235000000000002</v>
      </c>
      <c r="F3693" s="12">
        <v>10.5</v>
      </c>
      <c r="H3693" s="19">
        <f t="shared" si="4146"/>
        <v>6.9503645024163827</v>
      </c>
      <c r="I3693" s="19">
        <f t="shared" si="4147"/>
        <v>2.8241482575310179</v>
      </c>
      <c r="J3693" s="19">
        <f t="shared" si="4148"/>
        <v>1.6923249143912034</v>
      </c>
      <c r="K3693" s="30">
        <f t="shared" si="4143"/>
        <v>0.56482965150620357</v>
      </c>
      <c r="L3693" s="30">
        <f t="shared" si="4144"/>
        <v>1.3538599315129627</v>
      </c>
      <c r="M3693" s="30">
        <f t="shared" si="4141"/>
        <v>1.9186895830191664</v>
      </c>
      <c r="O3693" s="20">
        <f t="shared" si="4149"/>
        <v>-8.3800510567978437E-3</v>
      </c>
      <c r="P3693" s="20">
        <f t="shared" si="4150"/>
        <v>1.2158230874153464E-2</v>
      </c>
      <c r="Q3693" s="20">
        <f t="shared" si="4151"/>
        <v>6.0242828806478244E-3</v>
      </c>
      <c r="S3693" s="20">
        <f t="shared" ref="S3693:U3693" si="4185">_xlfn.STDEV.S(O3673:O3693)*SQRT(252)</f>
        <v>0.20905012972690334</v>
      </c>
      <c r="T3693" s="20">
        <f t="shared" si="4185"/>
        <v>0.17118864576703233</v>
      </c>
      <c r="U3693" s="20">
        <f t="shared" si="4185"/>
        <v>0.16608879990530595</v>
      </c>
    </row>
    <row r="3694" spans="1:21" x14ac:dyDescent="0.2">
      <c r="A3694" s="1" t="s">
        <v>1096</v>
      </c>
      <c r="B3694" s="13">
        <v>41684</v>
      </c>
      <c r="C3694" s="12">
        <v>1838.63</v>
      </c>
      <c r="D3694" s="12">
        <v>48201.11</v>
      </c>
      <c r="E3694" s="10">
        <v>2.3921999999999999</v>
      </c>
      <c r="F3694" s="12">
        <v>10.5</v>
      </c>
      <c r="H3694" s="19">
        <f t="shared" si="4146"/>
        <v>6.9530938822376323</v>
      </c>
      <c r="I3694" s="19">
        <f t="shared" si="4147"/>
        <v>2.8470826934435989</v>
      </c>
      <c r="J3694" s="19">
        <f t="shared" si="4148"/>
        <v>1.6785017895110597</v>
      </c>
      <c r="K3694" s="30">
        <f t="shared" si="4143"/>
        <v>0.56941653868871978</v>
      </c>
      <c r="L3694" s="30">
        <f t="shared" si="4144"/>
        <v>1.3428014316088479</v>
      </c>
      <c r="M3694" s="30">
        <f t="shared" si="4141"/>
        <v>1.9122179702975677</v>
      </c>
      <c r="O3694" s="20">
        <f t="shared" si="4149"/>
        <v>8.1208328392190499E-3</v>
      </c>
      <c r="P3694" s="20">
        <f t="shared" si="4150"/>
        <v>-8.1681270319868826E-3</v>
      </c>
      <c r="Q3694" s="20">
        <f t="shared" si="4151"/>
        <v>-3.3729336829020351E-3</v>
      </c>
      <c r="S3694" s="20">
        <f t="shared" ref="S3694:U3694" si="4186">_xlfn.STDEV.S(O3674:O3694)*SQRT(252)</f>
        <v>0.21074665778878546</v>
      </c>
      <c r="T3694" s="20">
        <f t="shared" si="4186"/>
        <v>0.17232420735764209</v>
      </c>
      <c r="U3694" s="20">
        <f t="shared" si="4186"/>
        <v>0.16621154225057871</v>
      </c>
    </row>
    <row r="3695" spans="1:21" x14ac:dyDescent="0.2">
      <c r="A3695" s="1" t="s">
        <v>1097</v>
      </c>
      <c r="B3695" s="13">
        <v>41687</v>
      </c>
      <c r="C3695" s="12">
        <v>1838.63</v>
      </c>
      <c r="D3695" s="12">
        <v>47576.33</v>
      </c>
      <c r="E3695" s="10">
        <v>2.3866999999999998</v>
      </c>
      <c r="F3695" s="12">
        <v>10.5</v>
      </c>
      <c r="H3695" s="19">
        <f t="shared" si="4146"/>
        <v>6.955824333875217</v>
      </c>
      <c r="I3695" s="19">
        <f t="shared" si="4147"/>
        <v>2.8101789722386372</v>
      </c>
      <c r="J3695" s="19">
        <f t="shared" si="4148"/>
        <v>1.6746426808068078</v>
      </c>
      <c r="K3695" s="30">
        <f t="shared" si="4143"/>
        <v>0.56203579444772744</v>
      </c>
      <c r="L3695" s="30">
        <f t="shared" si="4144"/>
        <v>1.3397141446454464</v>
      </c>
      <c r="M3695" s="30">
        <f t="shared" si="4141"/>
        <v>1.9017499390931738</v>
      </c>
      <c r="O3695" s="20">
        <f t="shared" si="4149"/>
        <v>-1.2961942162742712E-2</v>
      </c>
      <c r="P3695" s="20">
        <f t="shared" si="4150"/>
        <v>-2.2991388679877156E-3</v>
      </c>
      <c r="Q3695" s="20">
        <f t="shared" si="4151"/>
        <v>-5.4742876424097586E-3</v>
      </c>
      <c r="S3695" s="20">
        <f t="shared" ref="S3695:U3695" si="4187">_xlfn.STDEV.S(O3675:O3695)*SQRT(252)</f>
        <v>0.21233661506134341</v>
      </c>
      <c r="T3695" s="20">
        <f t="shared" si="4187"/>
        <v>0.17035968834332171</v>
      </c>
      <c r="U3695" s="20">
        <f t="shared" si="4187"/>
        <v>0.164777048910552</v>
      </c>
    </row>
    <row r="3696" spans="1:21" x14ac:dyDescent="0.2">
      <c r="A3696" s="1" t="s">
        <v>1098</v>
      </c>
      <c r="B3696" s="13">
        <v>41688</v>
      </c>
      <c r="C3696" s="12">
        <v>1840.76</v>
      </c>
      <c r="D3696" s="12">
        <v>46599.76</v>
      </c>
      <c r="E3696" s="10">
        <v>2.3980000000000001</v>
      </c>
      <c r="F3696" s="12">
        <v>10.5</v>
      </c>
      <c r="H3696" s="19">
        <f t="shared" si="4146"/>
        <v>6.958555857750035</v>
      </c>
      <c r="I3696" s="19">
        <f t="shared" si="4147"/>
        <v>2.752496160661555</v>
      </c>
      <c r="J3696" s="19">
        <f t="shared" si="4148"/>
        <v>1.6845206056461031</v>
      </c>
      <c r="K3696" s="30">
        <f t="shared" si="4143"/>
        <v>0.550499232132311</v>
      </c>
      <c r="L3696" s="30">
        <f t="shared" si="4144"/>
        <v>1.3476164845168825</v>
      </c>
      <c r="M3696" s="30">
        <f t="shared" si="4141"/>
        <v>1.8981157166491935</v>
      </c>
      <c r="O3696" s="20">
        <f t="shared" si="4149"/>
        <v>-2.052638360293868E-2</v>
      </c>
      <c r="P3696" s="20">
        <f t="shared" si="4150"/>
        <v>5.8985268633762189E-3</v>
      </c>
      <c r="Q3696" s="20">
        <f t="shared" si="4151"/>
        <v>-1.9109885949112337E-3</v>
      </c>
      <c r="S3696" s="20">
        <f t="shared" ref="S3696:U3696" si="4188">_xlfn.STDEV.S(O3676:O3696)*SQRT(252)</f>
        <v>0.22078581478087966</v>
      </c>
      <c r="T3696" s="20">
        <f t="shared" si="4188"/>
        <v>0.16560874134174211</v>
      </c>
      <c r="U3696" s="20">
        <f t="shared" si="4188"/>
        <v>0.1603094611208522</v>
      </c>
    </row>
    <row r="3697" spans="1:21" x14ac:dyDescent="0.2">
      <c r="A3697" s="1" t="s">
        <v>1099</v>
      </c>
      <c r="B3697" s="13">
        <v>41689</v>
      </c>
      <c r="C3697" s="12">
        <v>1828.75</v>
      </c>
      <c r="D3697" s="12">
        <v>47150.83</v>
      </c>
      <c r="E3697" s="10">
        <v>2.3982999999999999</v>
      </c>
      <c r="F3697" s="12">
        <v>10.5</v>
      </c>
      <c r="H3697" s="19">
        <f t="shared" si="4146"/>
        <v>6.9612884542831495</v>
      </c>
      <c r="I3697" s="19">
        <f t="shared" si="4147"/>
        <v>2.7850460720614372</v>
      </c>
      <c r="J3697" s="19">
        <f t="shared" si="4148"/>
        <v>1.67373935201631</v>
      </c>
      <c r="K3697" s="30">
        <f t="shared" si="4143"/>
        <v>0.55700921441228746</v>
      </c>
      <c r="L3697" s="30">
        <f t="shared" si="4144"/>
        <v>1.3389914816130482</v>
      </c>
      <c r="M3697" s="30">
        <f t="shared" si="4141"/>
        <v>1.8960006960253355</v>
      </c>
      <c r="O3697" s="20">
        <f t="shared" si="4149"/>
        <v>1.1825597385050957E-2</v>
      </c>
      <c r="P3697" s="20">
        <f t="shared" si="4150"/>
        <v>-6.4001910060683675E-3</v>
      </c>
      <c r="Q3697" s="20">
        <f t="shared" si="4151"/>
        <v>-1.1142738060204715E-3</v>
      </c>
      <c r="S3697" s="20">
        <f t="shared" ref="S3697:U3697" si="4189">_xlfn.STDEV.S(O3677:O3697)*SQRT(252)</f>
        <v>0.2258211414135764</v>
      </c>
      <c r="T3697" s="20">
        <f t="shared" si="4189"/>
        <v>0.16053598298671409</v>
      </c>
      <c r="U3697" s="20">
        <f t="shared" si="4189"/>
        <v>0.15722630674421875</v>
      </c>
    </row>
    <row r="3698" spans="1:21" x14ac:dyDescent="0.2">
      <c r="A3698" s="1" t="s">
        <v>1100</v>
      </c>
      <c r="B3698" s="13">
        <v>41690</v>
      </c>
      <c r="C3698" s="12">
        <v>1839.78</v>
      </c>
      <c r="D3698" s="12">
        <v>47288.61</v>
      </c>
      <c r="E3698" s="10">
        <v>2.3795999999999999</v>
      </c>
      <c r="F3698" s="12">
        <v>10.5</v>
      </c>
      <c r="H3698" s="19">
        <f t="shared" si="4146"/>
        <v>6.9640221238957887</v>
      </c>
      <c r="I3698" s="19">
        <f t="shared" si="4147"/>
        <v>2.7931842882457252</v>
      </c>
      <c r="J3698" s="19">
        <f t="shared" si="4148"/>
        <v>1.6707052379352183</v>
      </c>
      <c r="K3698" s="30">
        <f t="shared" si="4143"/>
        <v>0.55863685764914506</v>
      </c>
      <c r="L3698" s="30">
        <f t="shared" si="4144"/>
        <v>1.3365641903481746</v>
      </c>
      <c r="M3698" s="30">
        <f t="shared" si="4141"/>
        <v>1.8952010479973196</v>
      </c>
      <c r="O3698" s="20">
        <f t="shared" si="4149"/>
        <v>2.92211186950464E-3</v>
      </c>
      <c r="P3698" s="20">
        <f t="shared" si="4150"/>
        <v>-1.8127757332325745E-3</v>
      </c>
      <c r="Q3698" s="20">
        <f t="shared" si="4151"/>
        <v>-4.2175513421083277E-4</v>
      </c>
      <c r="S3698" s="20">
        <f t="shared" ref="S3698:U3698" si="4190">_xlfn.STDEV.S(O3678:O3698)*SQRT(252)</f>
        <v>0.21800401232329419</v>
      </c>
      <c r="T3698" s="20">
        <f t="shared" si="4190"/>
        <v>0.16072178406933302</v>
      </c>
      <c r="U3698" s="20">
        <f t="shared" si="4190"/>
        <v>0.15616806425691163</v>
      </c>
    </row>
    <row r="3699" spans="1:21" x14ac:dyDescent="0.2">
      <c r="A3699" s="1" t="s">
        <v>1101</v>
      </c>
      <c r="B3699" s="13">
        <v>41691</v>
      </c>
      <c r="C3699" s="12">
        <v>1836.25</v>
      </c>
      <c r="D3699" s="12">
        <v>47380.24</v>
      </c>
      <c r="E3699" s="10">
        <v>2.3622000000000001</v>
      </c>
      <c r="F3699" s="12">
        <v>10.5</v>
      </c>
      <c r="H3699" s="19">
        <f t="shared" si="4146"/>
        <v>6.9667568670093463</v>
      </c>
      <c r="I3699" s="19">
        <f t="shared" si="4147"/>
        <v>2.7985965741287728</v>
      </c>
      <c r="J3699" s="19">
        <f t="shared" si="4148"/>
        <v>1.6553066299559791</v>
      </c>
      <c r="K3699" s="30">
        <f t="shared" si="4143"/>
        <v>0.55971931482575454</v>
      </c>
      <c r="L3699" s="30">
        <f t="shared" si="4144"/>
        <v>1.3242453039647835</v>
      </c>
      <c r="M3699" s="30">
        <f t="shared" si="4141"/>
        <v>1.8839646187905381</v>
      </c>
      <c r="O3699" s="20">
        <f t="shared" si="4149"/>
        <v>1.937675901237057E-3</v>
      </c>
      <c r="P3699" s="20">
        <f t="shared" si="4150"/>
        <v>-9.2168310900071493E-3</v>
      </c>
      <c r="Q3699" s="20">
        <f t="shared" si="4151"/>
        <v>-5.9288850745703447E-3</v>
      </c>
      <c r="S3699" s="20">
        <f t="shared" ref="S3699:U3699" si="4191">_xlfn.STDEV.S(O3679:O3699)*SQRT(252)</f>
        <v>0.20822538530261289</v>
      </c>
      <c r="T3699" s="20">
        <f t="shared" si="4191"/>
        <v>0.16391712228090796</v>
      </c>
      <c r="U3699" s="20">
        <f t="shared" si="4191"/>
        <v>0.15532116377605157</v>
      </c>
    </row>
    <row r="3700" spans="1:21" x14ac:dyDescent="0.2">
      <c r="A3700" s="1" t="s">
        <v>1102</v>
      </c>
      <c r="B3700" s="13">
        <v>41694</v>
      </c>
      <c r="C3700" s="12">
        <v>1847.61</v>
      </c>
      <c r="D3700" s="12">
        <v>47393.5</v>
      </c>
      <c r="E3700" s="10">
        <v>2.3388</v>
      </c>
      <c r="F3700" s="12">
        <v>10.5</v>
      </c>
      <c r="H3700" s="19">
        <f t="shared" si="4146"/>
        <v>6.9694926840453819</v>
      </c>
      <c r="I3700" s="19">
        <f t="shared" si="4147"/>
        <v>2.7993797991730731</v>
      </c>
      <c r="J3700" s="19">
        <f t="shared" si="4148"/>
        <v>1.6490482761588168</v>
      </c>
      <c r="K3700" s="30">
        <f t="shared" si="4143"/>
        <v>0.55987595983461469</v>
      </c>
      <c r="L3700" s="30">
        <f t="shared" si="4144"/>
        <v>1.3192386209270535</v>
      </c>
      <c r="M3700" s="30">
        <f t="shared" si="4141"/>
        <v>1.879114580761668</v>
      </c>
      <c r="O3700" s="20">
        <f t="shared" si="4149"/>
        <v>2.7986350427955387E-4</v>
      </c>
      <c r="P3700" s="20">
        <f t="shared" si="4150"/>
        <v>-3.7807821728647051E-3</v>
      </c>
      <c r="Q3700" s="20">
        <f t="shared" si="4151"/>
        <v>-2.5743785103479189E-3</v>
      </c>
      <c r="S3700" s="20">
        <f t="shared" ref="S3700:U3700" si="4192">_xlfn.STDEV.S(O3680:O3700)*SQRT(252)</f>
        <v>0.20491639436964265</v>
      </c>
      <c r="T3700" s="20">
        <f t="shared" si="4192"/>
        <v>0.16320830417754323</v>
      </c>
      <c r="U3700" s="20">
        <f t="shared" si="4192"/>
        <v>0.15347599641731655</v>
      </c>
    </row>
    <row r="3701" spans="1:21" x14ac:dyDescent="0.2">
      <c r="A3701" s="1" t="s">
        <v>1103</v>
      </c>
      <c r="B3701" s="13">
        <v>41695</v>
      </c>
      <c r="C3701" s="12">
        <v>1845.12</v>
      </c>
      <c r="D3701" s="12">
        <v>46715.91</v>
      </c>
      <c r="E3701" s="10">
        <v>2.3363999999999998</v>
      </c>
      <c r="F3701" s="12">
        <v>10.5</v>
      </c>
      <c r="H3701" s="19">
        <f t="shared" si="4146"/>
        <v>6.9722295754256205</v>
      </c>
      <c r="I3701" s="19">
        <f t="shared" si="4147"/>
        <v>2.7593567631423586</v>
      </c>
      <c r="J3701" s="19">
        <f t="shared" si="4148"/>
        <v>1.645135956410356</v>
      </c>
      <c r="K3701" s="30">
        <f t="shared" si="4143"/>
        <v>0.55187135262847176</v>
      </c>
      <c r="L3701" s="30">
        <f t="shared" si="4144"/>
        <v>1.316108765128285</v>
      </c>
      <c r="M3701" s="30">
        <f t="shared" si="4141"/>
        <v>1.8679801177567568</v>
      </c>
      <c r="O3701" s="20">
        <f t="shared" si="4149"/>
        <v>-1.4297108253241375E-2</v>
      </c>
      <c r="P3701" s="20">
        <f t="shared" si="4150"/>
        <v>-2.372471324838199E-3</v>
      </c>
      <c r="Q3701" s="20">
        <f t="shared" si="4151"/>
        <v>-5.9253773659709852E-3</v>
      </c>
      <c r="S3701" s="20">
        <f t="shared" ref="S3701:U3701" si="4193">_xlfn.STDEV.S(O3681:O3701)*SQRT(252)</f>
        <v>0.21055298851550766</v>
      </c>
      <c r="T3701" s="20">
        <f t="shared" si="4193"/>
        <v>0.16059261264010538</v>
      </c>
      <c r="U3701" s="20">
        <f t="shared" si="4193"/>
        <v>0.15323171178434122</v>
      </c>
    </row>
    <row r="3702" spans="1:21" x14ac:dyDescent="0.2">
      <c r="A3702" s="1" t="s">
        <v>1104</v>
      </c>
      <c r="B3702" s="13">
        <v>41696</v>
      </c>
      <c r="C3702" s="12">
        <v>1845.16</v>
      </c>
      <c r="D3702" s="12">
        <v>46599.21</v>
      </c>
      <c r="E3702" s="10">
        <v>2.3451</v>
      </c>
      <c r="F3702" s="12">
        <v>10.5</v>
      </c>
      <c r="H3702" s="19">
        <f t="shared" si="4146"/>
        <v>6.974967541571953</v>
      </c>
      <c r="I3702" s="19">
        <f t="shared" si="4147"/>
        <v>2.7524636739515729</v>
      </c>
      <c r="J3702" s="19">
        <f t="shared" si="4148"/>
        <v>1.6512977094654897</v>
      </c>
      <c r="K3702" s="30">
        <f t="shared" si="4143"/>
        <v>0.55049273479031458</v>
      </c>
      <c r="L3702" s="30">
        <f t="shared" si="4144"/>
        <v>1.3210381675723919</v>
      </c>
      <c r="M3702" s="30">
        <f t="shared" si="4141"/>
        <v>1.8715309023627065</v>
      </c>
      <c r="O3702" s="20">
        <f t="shared" si="4149"/>
        <v>-2.4980782778286637E-3</v>
      </c>
      <c r="P3702" s="20">
        <f t="shared" si="4150"/>
        <v>3.7454369841738444E-3</v>
      </c>
      <c r="Q3702" s="20">
        <f t="shared" si="4151"/>
        <v>1.9008685222055011E-3</v>
      </c>
      <c r="S3702" s="20">
        <f t="shared" ref="S3702:U3702" si="4194">_xlfn.STDEV.S(O3682:O3702)*SQRT(252)</f>
        <v>0.21014452478226106</v>
      </c>
      <c r="T3702" s="20">
        <f t="shared" si="4194"/>
        <v>0.15626523745067342</v>
      </c>
      <c r="U3702" s="20">
        <f t="shared" si="4194"/>
        <v>0.15011670406865502</v>
      </c>
    </row>
    <row r="3703" spans="1:21" x14ac:dyDescent="0.2">
      <c r="A3703" s="1" t="s">
        <v>1105</v>
      </c>
      <c r="B3703" s="13">
        <v>41697</v>
      </c>
      <c r="C3703" s="12">
        <v>1854.29</v>
      </c>
      <c r="D3703" s="12">
        <v>47606.75</v>
      </c>
      <c r="E3703" s="10">
        <v>2.3433999999999999</v>
      </c>
      <c r="F3703" s="12">
        <v>10.75</v>
      </c>
      <c r="H3703" s="19">
        <f t="shared" si="4146"/>
        <v>6.9777692145461359</v>
      </c>
      <c r="I3703" s="19">
        <f t="shared" si="4147"/>
        <v>2.8119757826343847</v>
      </c>
      <c r="J3703" s="19">
        <f t="shared" si="4148"/>
        <v>1.6582654883901453</v>
      </c>
      <c r="K3703" s="30">
        <f t="shared" si="4143"/>
        <v>0.56239515652687699</v>
      </c>
      <c r="L3703" s="30">
        <f t="shared" si="4144"/>
        <v>1.3266123907121163</v>
      </c>
      <c r="M3703" s="30">
        <f t="shared" si="4141"/>
        <v>1.8890075472389933</v>
      </c>
      <c r="O3703" s="20">
        <f t="shared" si="4149"/>
        <v>2.1621396585907782E-2</v>
      </c>
      <c r="P3703" s="20">
        <f t="shared" si="4150"/>
        <v>4.2195776598703549E-3</v>
      </c>
      <c r="Q3703" s="20">
        <f t="shared" si="4151"/>
        <v>9.338154584689784E-3</v>
      </c>
      <c r="S3703" s="20">
        <f t="shared" ref="S3703:U3703" si="4195">_xlfn.STDEV.S(O3683:O3703)*SQRT(252)</f>
        <v>0.22352149530057203</v>
      </c>
      <c r="T3703" s="20">
        <f t="shared" si="4195"/>
        <v>0.15691391172109181</v>
      </c>
      <c r="U3703" s="20">
        <f t="shared" si="4195"/>
        <v>0.15359986370018636</v>
      </c>
    </row>
    <row r="3704" spans="1:21" x14ac:dyDescent="0.2">
      <c r="A3704" s="1" t="s">
        <v>1106</v>
      </c>
      <c r="B3704" s="13">
        <v>41698</v>
      </c>
      <c r="C3704" s="12">
        <v>1859.45</v>
      </c>
      <c r="D3704" s="12">
        <v>47094.400000000001</v>
      </c>
      <c r="E3704" s="10">
        <v>2.3331</v>
      </c>
      <c r="F3704" s="12">
        <v>10.75</v>
      </c>
      <c r="H3704" s="19">
        <f t="shared" si="4146"/>
        <v>6.9805720128834707</v>
      </c>
      <c r="I3704" s="19">
        <f t="shared" si="4147"/>
        <v>2.7817129356172554</v>
      </c>
      <c r="J3704" s="19">
        <f t="shared" si="4148"/>
        <v>1.6555711090905858</v>
      </c>
      <c r="K3704" s="30">
        <f t="shared" si="4143"/>
        <v>0.55634258712345108</v>
      </c>
      <c r="L3704" s="30">
        <f t="shared" si="4144"/>
        <v>1.3244568872724687</v>
      </c>
      <c r="M3704" s="30">
        <f t="shared" si="4141"/>
        <v>1.8807994743959198</v>
      </c>
      <c r="O3704" s="20">
        <f t="shared" si="4149"/>
        <v>-1.076212931989684E-2</v>
      </c>
      <c r="P3704" s="20">
        <f t="shared" si="4150"/>
        <v>-1.6248178101898603E-3</v>
      </c>
      <c r="Q3704" s="20">
        <f t="shared" si="4151"/>
        <v>-4.3451773684390904E-3</v>
      </c>
      <c r="S3704" s="20">
        <f t="shared" ref="S3704:U3704" si="4196">_xlfn.STDEV.S(O3684:O3704)*SQRT(252)</f>
        <v>0.22557003438381665</v>
      </c>
      <c r="T3704" s="20">
        <f t="shared" si="4196"/>
        <v>0.15639221956808091</v>
      </c>
      <c r="U3704" s="20">
        <f t="shared" si="4196"/>
        <v>0.15436766806529101</v>
      </c>
    </row>
    <row r="3705" spans="1:21" x14ac:dyDescent="0.2">
      <c r="A3705" s="1" t="s">
        <v>1107</v>
      </c>
      <c r="B3705" s="13">
        <v>41701</v>
      </c>
      <c r="C3705" s="12">
        <v>1845.73</v>
      </c>
      <c r="D3705" s="12">
        <v>47094.400000000001</v>
      </c>
      <c r="E3705" s="10">
        <v>2.3331</v>
      </c>
      <c r="F3705" s="12">
        <v>10.75</v>
      </c>
      <c r="H3705" s="19">
        <f t="shared" si="4146"/>
        <v>6.9833759370359871</v>
      </c>
      <c r="I3705" s="19">
        <f t="shared" si="4147"/>
        <v>2.7817129356172554</v>
      </c>
      <c r="J3705" s="19">
        <f t="shared" si="4148"/>
        <v>1.6433554347692956</v>
      </c>
      <c r="K3705" s="30">
        <f t="shared" si="4143"/>
        <v>0.55634258712345108</v>
      </c>
      <c r="L3705" s="30">
        <f t="shared" si="4144"/>
        <v>1.3146843478154366</v>
      </c>
      <c r="M3705" s="30">
        <f t="shared" si="4141"/>
        <v>1.8710269349388877</v>
      </c>
      <c r="O3705" s="20">
        <f t="shared" si="4149"/>
        <v>0</v>
      </c>
      <c r="P3705" s="20">
        <f t="shared" si="4150"/>
        <v>-7.3785259081987631E-3</v>
      </c>
      <c r="Q3705" s="20">
        <f t="shared" si="4151"/>
        <v>-5.1959496958977613E-3</v>
      </c>
      <c r="S3705" s="20">
        <f t="shared" ref="S3705:U3705" si="4197">_xlfn.STDEV.S(O3685:O3705)*SQRT(252)</f>
        <v>0.22349231126063118</v>
      </c>
      <c r="T3705" s="20">
        <f t="shared" si="4197"/>
        <v>0.15760779574186778</v>
      </c>
      <c r="U3705" s="20">
        <f t="shared" si="4197"/>
        <v>0.15537461978454925</v>
      </c>
    </row>
    <row r="3706" spans="1:21" x14ac:dyDescent="0.2">
      <c r="A3706" s="1" t="s">
        <v>1108</v>
      </c>
      <c r="B3706" s="13">
        <v>41702</v>
      </c>
      <c r="C3706" s="12">
        <v>1873.91</v>
      </c>
      <c r="D3706" s="12">
        <v>47094.400000000001</v>
      </c>
      <c r="E3706" s="10">
        <v>2.3331</v>
      </c>
      <c r="F3706" s="12">
        <v>10.75</v>
      </c>
      <c r="H3706" s="19">
        <f t="shared" si="4146"/>
        <v>6.9861809874558984</v>
      </c>
      <c r="I3706" s="19">
        <f t="shared" si="4147"/>
        <v>2.7817129356172554</v>
      </c>
      <c r="J3706" s="19">
        <f t="shared" si="4148"/>
        <v>1.6684456463125867</v>
      </c>
      <c r="K3706" s="30">
        <f t="shared" si="4143"/>
        <v>0.55634258712345108</v>
      </c>
      <c r="L3706" s="30">
        <f t="shared" si="4144"/>
        <v>1.3347565170500695</v>
      </c>
      <c r="M3706" s="30">
        <f t="shared" si="4141"/>
        <v>1.8910991041735206</v>
      </c>
      <c r="O3706" s="20">
        <f t="shared" si="4149"/>
        <v>0</v>
      </c>
      <c r="P3706" s="20">
        <f t="shared" si="4150"/>
        <v>1.526767186966671E-2</v>
      </c>
      <c r="Q3706" s="20">
        <f t="shared" si="4151"/>
        <v>1.0727888978941058E-2</v>
      </c>
      <c r="S3706" s="20">
        <f t="shared" ref="S3706:U3706" si="4198">_xlfn.STDEV.S(O3686:O3706)*SQRT(252)</f>
        <v>0.19330735993575562</v>
      </c>
      <c r="T3706" s="20">
        <f t="shared" si="4198"/>
        <v>0.12467844176921467</v>
      </c>
      <c r="U3706" s="20">
        <f t="shared" si="4198"/>
        <v>0.11541594455047074</v>
      </c>
    </row>
    <row r="3707" spans="1:21" x14ac:dyDescent="0.2">
      <c r="A3707" s="1" t="s">
        <v>1109</v>
      </c>
      <c r="B3707" s="13">
        <v>41703</v>
      </c>
      <c r="C3707" s="12">
        <v>1873.81</v>
      </c>
      <c r="D3707" s="12">
        <v>46589</v>
      </c>
      <c r="E3707" s="10">
        <v>2.3237000000000001</v>
      </c>
      <c r="F3707" s="12">
        <v>10.75</v>
      </c>
      <c r="H3707" s="19">
        <f t="shared" si="4146"/>
        <v>6.9889871645955983</v>
      </c>
      <c r="I3707" s="19">
        <f t="shared" si="4147"/>
        <v>2.7518606024808108</v>
      </c>
      <c r="J3707" s="19">
        <f t="shared" si="4148"/>
        <v>1.6616348448339899</v>
      </c>
      <c r="K3707" s="30">
        <f t="shared" si="4143"/>
        <v>0.55037212049616213</v>
      </c>
      <c r="L3707" s="30">
        <f t="shared" si="4144"/>
        <v>1.3293078758671921</v>
      </c>
      <c r="M3707" s="30">
        <f t="shared" si="4141"/>
        <v>1.8796799963633544</v>
      </c>
      <c r="O3707" s="20">
        <f t="shared" si="4149"/>
        <v>-1.0731636882516993E-2</v>
      </c>
      <c r="P3707" s="20">
        <f t="shared" si="4150"/>
        <v>-4.0821236781967141E-3</v>
      </c>
      <c r="Q3707" s="20">
        <f t="shared" si="4151"/>
        <v>-6.0383444659061203E-3</v>
      </c>
      <c r="S3707" s="20">
        <f t="shared" ref="S3707:U3707" si="4199">_xlfn.STDEV.S(O3687:O3707)*SQRT(252)</f>
        <v>0.18743321499019644</v>
      </c>
      <c r="T3707" s="20">
        <f t="shared" si="4199"/>
        <v>0.1215758433542662</v>
      </c>
      <c r="U3707" s="20">
        <f t="shared" si="4199"/>
        <v>0.11038302615729931</v>
      </c>
    </row>
    <row r="3708" spans="1:21" x14ac:dyDescent="0.2">
      <c r="A3708" s="1" t="s">
        <v>1110</v>
      </c>
      <c r="B3708" s="13">
        <v>41704</v>
      </c>
      <c r="C3708" s="12">
        <v>1877.03</v>
      </c>
      <c r="D3708" s="12">
        <v>47093.13</v>
      </c>
      <c r="E3708" s="10">
        <v>2.3090999999999999</v>
      </c>
      <c r="F3708" s="12">
        <v>10.75</v>
      </c>
      <c r="H3708" s="19">
        <f t="shared" si="4146"/>
        <v>6.9917944689076617</v>
      </c>
      <c r="I3708" s="19">
        <f t="shared" si="4147"/>
        <v>2.7816379208505686</v>
      </c>
      <c r="J3708" s="19">
        <f t="shared" si="4148"/>
        <v>1.654032107622309</v>
      </c>
      <c r="K3708" s="30">
        <f t="shared" si="4143"/>
        <v>0.55632758417011374</v>
      </c>
      <c r="L3708" s="30">
        <f t="shared" si="4144"/>
        <v>1.3232256860978473</v>
      </c>
      <c r="M3708" s="30">
        <f t="shared" si="4141"/>
        <v>1.8795532702679609</v>
      </c>
      <c r="O3708" s="20">
        <f t="shared" si="4149"/>
        <v>1.0820794608169315E-2</v>
      </c>
      <c r="P3708" s="20">
        <f t="shared" si="4150"/>
        <v>-4.5754560548111334E-3</v>
      </c>
      <c r="Q3708" s="20">
        <f t="shared" si="4151"/>
        <v>-6.7418973250021885E-5</v>
      </c>
      <c r="S3708" s="20">
        <f t="shared" ref="S3708:U3708" si="4200">_xlfn.STDEV.S(O3688:O3708)*SQRT(252)</f>
        <v>0.18945938491217293</v>
      </c>
      <c r="T3708" s="20">
        <f t="shared" si="4200"/>
        <v>0.12136208518159629</v>
      </c>
      <c r="U3708" s="20">
        <f t="shared" si="4200"/>
        <v>0.10798384941194279</v>
      </c>
    </row>
    <row r="3709" spans="1:21" x14ac:dyDescent="0.2">
      <c r="A3709" s="1" t="s">
        <v>1111</v>
      </c>
      <c r="B3709" s="13">
        <v>41705</v>
      </c>
      <c r="C3709" s="12">
        <v>1878.04</v>
      </c>
      <c r="D3709" s="12">
        <v>46244.07</v>
      </c>
      <c r="E3709" s="10">
        <v>2.3378999999999999</v>
      </c>
      <c r="F3709" s="12">
        <v>10.75</v>
      </c>
      <c r="H3709" s="19">
        <f t="shared" si="4146"/>
        <v>6.9946029008448471</v>
      </c>
      <c r="I3709" s="19">
        <f t="shared" si="4147"/>
        <v>2.7314867099822875</v>
      </c>
      <c r="J3709" s="19">
        <f t="shared" si="4148"/>
        <v>1.67556295309895</v>
      </c>
      <c r="K3709" s="30">
        <f t="shared" si="4143"/>
        <v>0.54629734199645752</v>
      </c>
      <c r="L3709" s="30">
        <f t="shared" si="4144"/>
        <v>1.3404503624791602</v>
      </c>
      <c r="M3709" s="30">
        <f t="shared" si="4141"/>
        <v>1.8867477044756176</v>
      </c>
      <c r="O3709" s="20">
        <f t="shared" si="4149"/>
        <v>-1.8029381355624374E-2</v>
      </c>
      <c r="P3709" s="20">
        <f t="shared" si="4150"/>
        <v>1.301718713767408E-2</v>
      </c>
      <c r="Q3709" s="20">
        <f t="shared" si="4151"/>
        <v>3.8277362613037269E-3</v>
      </c>
      <c r="S3709" s="20">
        <f t="shared" ref="S3709:U3709" si="4201">_xlfn.STDEV.S(O3689:O3709)*SQRT(252)</f>
        <v>0.17978309558212607</v>
      </c>
      <c r="T3709" s="20">
        <f t="shared" si="4201"/>
        <v>0.1247866422918473</v>
      </c>
      <c r="U3709" s="20">
        <f t="shared" si="4201"/>
        <v>9.8008718381673021E-2</v>
      </c>
    </row>
    <row r="3710" spans="1:21" x14ac:dyDescent="0.2">
      <c r="A3710" s="1" t="s">
        <v>1112</v>
      </c>
      <c r="B3710" s="13">
        <v>41708</v>
      </c>
      <c r="C3710" s="12">
        <v>1877.17</v>
      </c>
      <c r="D3710" s="12">
        <v>45533.2</v>
      </c>
      <c r="E3710" s="10">
        <v>2.3407</v>
      </c>
      <c r="F3710" s="12">
        <v>10.75</v>
      </c>
      <c r="H3710" s="19">
        <f t="shared" si="4146"/>
        <v>6.9974124608600929</v>
      </c>
      <c r="I3710" s="19">
        <f t="shared" si="4147"/>
        <v>2.6894979326639175</v>
      </c>
      <c r="J3710" s="19">
        <f t="shared" si="4148"/>
        <v>1.6767925687993057</v>
      </c>
      <c r="K3710" s="30">
        <f t="shared" si="4143"/>
        <v>0.53789958653278347</v>
      </c>
      <c r="L3710" s="30">
        <f t="shared" si="4144"/>
        <v>1.3414340550394446</v>
      </c>
      <c r="M3710" s="30">
        <f t="shared" si="4141"/>
        <v>1.8793336415722282</v>
      </c>
      <c r="O3710" s="20">
        <f t="shared" si="4149"/>
        <v>-1.5372133118905951E-2</v>
      </c>
      <c r="P3710" s="20">
        <f t="shared" si="4150"/>
        <v>7.3385228414224457E-4</v>
      </c>
      <c r="Q3710" s="20">
        <f t="shared" si="4151"/>
        <v>-3.9295465343894831E-3</v>
      </c>
      <c r="S3710" s="20">
        <f t="shared" ref="S3710:U3710" si="4202">_xlfn.STDEV.S(O3690:O3710)*SQRT(252)</f>
        <v>0.18318396140467369</v>
      </c>
      <c r="T3710" s="20">
        <f t="shared" si="4202"/>
        <v>0.12449113653421522</v>
      </c>
      <c r="U3710" s="20">
        <f t="shared" si="4202"/>
        <v>9.7904789188465763E-2</v>
      </c>
    </row>
    <row r="3711" spans="1:21" x14ac:dyDescent="0.2">
      <c r="A3711" s="1" t="s">
        <v>1113</v>
      </c>
      <c r="B3711" s="13">
        <v>41709</v>
      </c>
      <c r="C3711" s="12">
        <v>1867.63</v>
      </c>
      <c r="D3711" s="12">
        <v>45697.62</v>
      </c>
      <c r="E3711" s="10">
        <v>2.3458000000000001</v>
      </c>
      <c r="F3711" s="12">
        <v>10.75</v>
      </c>
      <c r="H3711" s="19">
        <f t="shared" si="4146"/>
        <v>7.000223149406521</v>
      </c>
      <c r="I3711" s="19">
        <f t="shared" si="4147"/>
        <v>2.699209686946257</v>
      </c>
      <c r="J3711" s="19">
        <f t="shared" si="4148"/>
        <v>1.6719057983103476</v>
      </c>
      <c r="K3711" s="30">
        <f t="shared" si="4143"/>
        <v>0.53984193738925146</v>
      </c>
      <c r="L3711" s="30">
        <f t="shared" si="4144"/>
        <v>1.3375246386482782</v>
      </c>
      <c r="M3711" s="30">
        <f t="shared" si="4141"/>
        <v>1.8773665760375295</v>
      </c>
      <c r="O3711" s="20">
        <f t="shared" si="4149"/>
        <v>3.610991540238917E-3</v>
      </c>
      <c r="P3711" s="20">
        <f t="shared" si="4150"/>
        <v>-2.9143560031742455E-3</v>
      </c>
      <c r="Q3711" s="20">
        <f t="shared" si="4151"/>
        <v>-1.0466824470044545E-3</v>
      </c>
      <c r="S3711" s="20">
        <f t="shared" ref="S3711:U3711" si="4203">_xlfn.STDEV.S(O3691:O3711)*SQRT(252)</f>
        <v>0.18340273465191911</v>
      </c>
      <c r="T3711" s="20">
        <f t="shared" si="4203"/>
        <v>0.12375054251943091</v>
      </c>
      <c r="U3711" s="20">
        <f t="shared" si="4203"/>
        <v>9.7663194051369473E-2</v>
      </c>
    </row>
    <row r="3712" spans="1:21" x14ac:dyDescent="0.2">
      <c r="A3712" s="1" t="s">
        <v>1114</v>
      </c>
      <c r="B3712" s="13">
        <v>41710</v>
      </c>
      <c r="C3712" s="12">
        <v>1868.2</v>
      </c>
      <c r="D3712" s="12">
        <v>45861.81</v>
      </c>
      <c r="E3712" s="10">
        <v>2.3645999999999998</v>
      </c>
      <c r="F3712" s="12">
        <v>10.75</v>
      </c>
      <c r="H3712" s="19">
        <f t="shared" si="4146"/>
        <v>7.0030349669374345</v>
      </c>
      <c r="I3712" s="19">
        <f t="shared" si="4147"/>
        <v>2.7089078558771487</v>
      </c>
      <c r="J3712" s="19">
        <f t="shared" si="4148"/>
        <v>1.6858193466658895</v>
      </c>
      <c r="K3712" s="30">
        <f t="shared" si="4143"/>
        <v>0.5417815711754298</v>
      </c>
      <c r="L3712" s="30">
        <f t="shared" si="4144"/>
        <v>1.3486554773327117</v>
      </c>
      <c r="M3712" s="30">
        <f t="shared" si="4141"/>
        <v>1.8904370485081414</v>
      </c>
      <c r="O3712" s="20">
        <f t="shared" si="4149"/>
        <v>3.592966110707696E-3</v>
      </c>
      <c r="P3712" s="20">
        <f t="shared" si="4150"/>
        <v>8.321969078403324E-3</v>
      </c>
      <c r="Q3712" s="20">
        <f t="shared" si="4151"/>
        <v>6.9621312307579508E-3</v>
      </c>
      <c r="S3712" s="20">
        <f t="shared" ref="S3712:U3712" si="4204">_xlfn.STDEV.S(O3692:O3712)*SQRT(252)</f>
        <v>0.17312154155847251</v>
      </c>
      <c r="T3712" s="20">
        <f t="shared" si="4204"/>
        <v>0.11266178884386847</v>
      </c>
      <c r="U3712" s="20">
        <f t="shared" si="4204"/>
        <v>8.131481775541792E-2</v>
      </c>
    </row>
    <row r="3713" spans="1:21" x14ac:dyDescent="0.2">
      <c r="A3713" s="1" t="s">
        <v>1115</v>
      </c>
      <c r="B3713" s="13">
        <v>41711</v>
      </c>
      <c r="C3713" s="12">
        <v>1846.34</v>
      </c>
      <c r="D3713" s="12">
        <v>45443.83</v>
      </c>
      <c r="E3713" s="10">
        <v>2.3483000000000001</v>
      </c>
      <c r="F3713" s="12">
        <v>10.75</v>
      </c>
      <c r="H3713" s="19">
        <f t="shared" si="4146"/>
        <v>7.0058479139063179</v>
      </c>
      <c r="I3713" s="19">
        <f t="shared" si="4147"/>
        <v>2.6842191376255244</v>
      </c>
      <c r="J3713" s="19">
        <f t="shared" si="4148"/>
        <v>1.6546084473240021</v>
      </c>
      <c r="K3713" s="30">
        <f t="shared" si="4143"/>
        <v>0.53684382752510496</v>
      </c>
      <c r="L3713" s="30">
        <f t="shared" si="4144"/>
        <v>1.3236867578592018</v>
      </c>
      <c r="M3713" s="30">
        <f t="shared" si="4141"/>
        <v>1.8605305853843066</v>
      </c>
      <c r="O3713" s="20">
        <f t="shared" si="4149"/>
        <v>-9.1139010867646864E-3</v>
      </c>
      <c r="P3713" s="20">
        <f t="shared" si="4150"/>
        <v>-1.8513786428904333E-2</v>
      </c>
      <c r="Q3713" s="20">
        <f t="shared" si="4151"/>
        <v>-1.5819867235164375E-2</v>
      </c>
      <c r="S3713" s="20">
        <f t="shared" ref="S3713:U3713" si="4205">_xlfn.STDEV.S(O3693:O3713)*SQRT(252)</f>
        <v>0.17441953842479538</v>
      </c>
      <c r="T3713" s="20">
        <f t="shared" si="4205"/>
        <v>0.13038857286971653</v>
      </c>
      <c r="U3713" s="20">
        <f t="shared" si="4205"/>
        <v>9.7175877094555038E-2</v>
      </c>
    </row>
    <row r="3714" spans="1:21" x14ac:dyDescent="0.2">
      <c r="A3714" s="1" t="s">
        <v>1116</v>
      </c>
      <c r="B3714" s="13">
        <v>41712</v>
      </c>
      <c r="C3714" s="12">
        <v>1841.13</v>
      </c>
      <c r="D3714" s="12">
        <v>44965.66</v>
      </c>
      <c r="E3714" s="10">
        <v>2.3635000000000002</v>
      </c>
      <c r="F3714" s="12">
        <v>10.75</v>
      </c>
      <c r="H3714" s="19">
        <f t="shared" si="4146"/>
        <v>7.0086619907668393</v>
      </c>
      <c r="I3714" s="19">
        <f t="shared" si="4147"/>
        <v>2.6559751919669301</v>
      </c>
      <c r="J3714" s="19">
        <f t="shared" si="4148"/>
        <v>1.6606191498576479</v>
      </c>
      <c r="K3714" s="30">
        <f t="shared" si="4143"/>
        <v>0.531195038393386</v>
      </c>
      <c r="L3714" s="30">
        <f t="shared" si="4144"/>
        <v>1.3284953198861185</v>
      </c>
      <c r="M3714" s="30">
        <f t="shared" si="4141"/>
        <v>1.8596903582795044</v>
      </c>
      <c r="O3714" s="20">
        <f t="shared" si="4149"/>
        <v>-1.0522220508262681E-2</v>
      </c>
      <c r="P3714" s="20">
        <f t="shared" si="4150"/>
        <v>3.6327038843340098E-3</v>
      </c>
      <c r="Q3714" s="20">
        <f t="shared" si="4151"/>
        <v>-4.5160617697059813E-4</v>
      </c>
      <c r="S3714" s="20">
        <f t="shared" ref="S3714:U3714" si="4206">_xlfn.STDEV.S(O3694:O3714)*SQRT(252)</f>
        <v>0.17544422907348778</v>
      </c>
      <c r="T3714" s="20">
        <f t="shared" si="4206"/>
        <v>0.1231310557021366</v>
      </c>
      <c r="U3714" s="20">
        <f t="shared" si="4206"/>
        <v>9.3668477130286615E-2</v>
      </c>
    </row>
    <row r="3715" spans="1:21" x14ac:dyDescent="0.2">
      <c r="A3715" s="1" t="s">
        <v>1117</v>
      </c>
      <c r="B3715" s="13">
        <v>41715</v>
      </c>
      <c r="C3715" s="12">
        <v>1858.83</v>
      </c>
      <c r="D3715" s="12">
        <v>45117.8</v>
      </c>
      <c r="E3715" s="10">
        <v>2.3515999999999999</v>
      </c>
      <c r="F3715" s="12">
        <v>10.75</v>
      </c>
      <c r="H3715" s="19">
        <f t="shared" si="4146"/>
        <v>7.011477197972849</v>
      </c>
      <c r="I3715" s="19">
        <f t="shared" si="4147"/>
        <v>2.6649616066154831</v>
      </c>
      <c r="J3715" s="19">
        <f t="shared" si="4148"/>
        <v>1.6681423382087384</v>
      </c>
      <c r="K3715" s="30">
        <f t="shared" si="4143"/>
        <v>0.5329923213230966</v>
      </c>
      <c r="L3715" s="30">
        <f t="shared" si="4144"/>
        <v>1.3345138705669908</v>
      </c>
      <c r="M3715" s="30">
        <f t="shared" si="4141"/>
        <v>1.8675061918900875</v>
      </c>
      <c r="O3715" s="20">
        <f t="shared" si="4149"/>
        <v>3.3834708530910973E-3</v>
      </c>
      <c r="P3715" s="20">
        <f t="shared" si="4150"/>
        <v>4.5303514365322428E-3</v>
      </c>
      <c r="Q3715" s="20">
        <f t="shared" si="4151"/>
        <v>4.2027607315304749E-3</v>
      </c>
      <c r="S3715" s="20">
        <f t="shared" ref="S3715:U3715" si="4207">_xlfn.STDEV.S(O3695:O3715)*SQRT(252)</f>
        <v>0.17244985127408968</v>
      </c>
      <c r="T3715" s="20">
        <f t="shared" si="4207"/>
        <v>0.1214963167665664</v>
      </c>
      <c r="U3715" s="20">
        <f t="shared" si="4207"/>
        <v>9.5389246985226397E-2</v>
      </c>
    </row>
    <row r="3716" spans="1:21" x14ac:dyDescent="0.2">
      <c r="A3716" s="1" t="s">
        <v>1118</v>
      </c>
      <c r="B3716" s="13">
        <v>41716</v>
      </c>
      <c r="C3716" s="12">
        <v>1872.25</v>
      </c>
      <c r="D3716" s="12">
        <v>46150.96</v>
      </c>
      <c r="E3716" s="10">
        <v>2.3519000000000001</v>
      </c>
      <c r="F3716" s="12">
        <v>10.75</v>
      </c>
      <c r="H3716" s="19">
        <f t="shared" si="4146"/>
        <v>7.0142935359783785</v>
      </c>
      <c r="I3716" s="19">
        <f t="shared" si="4147"/>
        <v>2.7259870053160147</v>
      </c>
      <c r="J3716" s="19">
        <f t="shared" si="4148"/>
        <v>1.6803999963434804</v>
      </c>
      <c r="K3716" s="30">
        <f t="shared" si="4143"/>
        <v>0.54519740106320291</v>
      </c>
      <c r="L3716" s="30">
        <f t="shared" si="4144"/>
        <v>1.3443199970747843</v>
      </c>
      <c r="M3716" s="30">
        <f t="shared" si="4141"/>
        <v>1.8895173981379871</v>
      </c>
      <c r="O3716" s="20">
        <f t="shared" si="4149"/>
        <v>2.2899166182748232E-2</v>
      </c>
      <c r="P3716" s="20">
        <f t="shared" si="4150"/>
        <v>7.3480888614723128E-3</v>
      </c>
      <c r="Q3716" s="20">
        <f t="shared" si="4151"/>
        <v>1.1786416743080341E-2</v>
      </c>
      <c r="S3716" s="20">
        <f t="shared" ref="S3716:U3716" si="4208">_xlfn.STDEV.S(O3696:O3716)*SQRT(252)</f>
        <v>0.19038617732570093</v>
      </c>
      <c r="T3716" s="20">
        <f t="shared" si="4208"/>
        <v>0.12403271538377818</v>
      </c>
      <c r="U3716" s="20">
        <f t="shared" si="4208"/>
        <v>0.10380481913808183</v>
      </c>
    </row>
    <row r="3717" spans="1:21" x14ac:dyDescent="0.2">
      <c r="A3717" s="1" t="s">
        <v>1119</v>
      </c>
      <c r="B3717" s="13">
        <v>41717</v>
      </c>
      <c r="C3717" s="12">
        <v>1860.77</v>
      </c>
      <c r="D3717" s="12">
        <v>46567.23</v>
      </c>
      <c r="E3717" s="10">
        <v>2.3334999999999999</v>
      </c>
      <c r="F3717" s="12">
        <v>10.75</v>
      </c>
      <c r="H3717" s="19">
        <f t="shared" si="4146"/>
        <v>7.0171110052376413</v>
      </c>
      <c r="I3717" s="19">
        <f t="shared" si="4147"/>
        <v>2.7505747194329668</v>
      </c>
      <c r="J3717" s="19">
        <f t="shared" si="4148"/>
        <v>1.6570304201176254</v>
      </c>
      <c r="K3717" s="30">
        <f t="shared" si="4143"/>
        <v>0.55011494388659343</v>
      </c>
      <c r="L3717" s="30">
        <f t="shared" si="4144"/>
        <v>1.3256243360941005</v>
      </c>
      <c r="M3717" s="30">
        <f t="shared" si="4141"/>
        <v>1.875739279980694</v>
      </c>
      <c r="O3717" s="20">
        <f t="shared" si="4149"/>
        <v>9.0197473682021023E-3</v>
      </c>
      <c r="P3717" s="20">
        <f t="shared" si="4150"/>
        <v>-1.3907150843077143E-2</v>
      </c>
      <c r="Q3717" s="20">
        <f t="shared" si="4151"/>
        <v>-7.2918715492488184E-3</v>
      </c>
      <c r="S3717" s="20">
        <f t="shared" ref="S3717:U3717" si="4209">_xlfn.STDEV.S(O3697:O3717)*SQRT(252)</f>
        <v>0.18018367507942262</v>
      </c>
      <c r="T3717" s="20">
        <f t="shared" si="4209"/>
        <v>0.13131418485584997</v>
      </c>
      <c r="U3717" s="20">
        <f t="shared" si="4209"/>
        <v>0.1065040599019475</v>
      </c>
    </row>
    <row r="3718" spans="1:21" x14ac:dyDescent="0.2">
      <c r="A3718" s="1" t="s">
        <v>1120</v>
      </c>
      <c r="B3718" s="13">
        <v>41718</v>
      </c>
      <c r="C3718" s="12">
        <v>1872.01</v>
      </c>
      <c r="D3718" s="12">
        <v>47278.48</v>
      </c>
      <c r="E3718" s="10">
        <v>2.3416999999999999</v>
      </c>
      <c r="F3718" s="12">
        <v>10.75</v>
      </c>
      <c r="H3718" s="19">
        <f t="shared" si="4146"/>
        <v>7.0199296062050349</v>
      </c>
      <c r="I3718" s="19">
        <f t="shared" si="4147"/>
        <v>2.7925859421145969</v>
      </c>
      <c r="J3718" s="19">
        <f t="shared" si="4148"/>
        <v>1.6728977645993588</v>
      </c>
      <c r="K3718" s="30">
        <f t="shared" si="4143"/>
        <v>0.55851718842291942</v>
      </c>
      <c r="L3718" s="30">
        <f t="shared" si="4144"/>
        <v>1.3383182116794872</v>
      </c>
      <c r="M3718" s="30">
        <f t="shared" si="4141"/>
        <v>1.8968354001024066</v>
      </c>
      <c r="O3718" s="20">
        <f t="shared" si="4149"/>
        <v>1.5273616231843645E-2</v>
      </c>
      <c r="P3718" s="20">
        <f t="shared" si="4150"/>
        <v>9.5757713854203175E-3</v>
      </c>
      <c r="Q3718" s="20">
        <f t="shared" si="4151"/>
        <v>1.1246829635049194E-2</v>
      </c>
      <c r="S3718" s="20">
        <f t="shared" ref="S3718:U3718" si="4210">_xlfn.STDEV.S(O3698:O3718)*SQRT(252)</f>
        <v>0.18339552947728244</v>
      </c>
      <c r="T3718" s="20">
        <f t="shared" si="4210"/>
        <v>0.13428214880865619</v>
      </c>
      <c r="U3718" s="20">
        <f t="shared" si="4210"/>
        <v>0.11401209554772337</v>
      </c>
    </row>
    <row r="3719" spans="1:21" x14ac:dyDescent="0.2">
      <c r="A3719" s="1" t="s">
        <v>1121</v>
      </c>
      <c r="B3719" s="13">
        <v>41719</v>
      </c>
      <c r="C3719" s="12">
        <v>1866.52</v>
      </c>
      <c r="D3719" s="12">
        <v>47380.94</v>
      </c>
      <c r="E3719" s="10">
        <v>2.3241999999999998</v>
      </c>
      <c r="F3719" s="12">
        <v>10.75</v>
      </c>
      <c r="H3719" s="19">
        <f t="shared" si="4146"/>
        <v>7.0227493393351388</v>
      </c>
      <c r="I3719" s="19">
        <f t="shared" si="4147"/>
        <v>2.7986379208505685</v>
      </c>
      <c r="J3719" s="19">
        <f t="shared" si="4148"/>
        <v>1.6555264554706626</v>
      </c>
      <c r="K3719" s="30">
        <f t="shared" si="4143"/>
        <v>0.5597275841701137</v>
      </c>
      <c r="L3719" s="30">
        <f t="shared" si="4144"/>
        <v>1.3244211643765302</v>
      </c>
      <c r="M3719" s="30">
        <f t="shared" si="4141"/>
        <v>1.8841487485466439</v>
      </c>
      <c r="O3719" s="20">
        <f t="shared" si="4149"/>
        <v>2.1671593503005404E-3</v>
      </c>
      <c r="P3719" s="20">
        <f t="shared" si="4150"/>
        <v>-1.0383963381561778E-2</v>
      </c>
      <c r="Q3719" s="20">
        <f t="shared" si="4151"/>
        <v>-6.6883249622385899E-3</v>
      </c>
      <c r="S3719" s="20">
        <f t="shared" ref="S3719:U3719" si="4211">_xlfn.STDEV.S(O3699:O3719)*SQRT(252)</f>
        <v>0.18327253678597785</v>
      </c>
      <c r="T3719" s="20">
        <f t="shared" si="4211"/>
        <v>0.13894971542552761</v>
      </c>
      <c r="U3719" s="20">
        <f t="shared" si="4211"/>
        <v>0.11637778007540317</v>
      </c>
    </row>
    <row r="3720" spans="1:21" x14ac:dyDescent="0.2">
      <c r="A3720" s="1" t="s">
        <v>1122</v>
      </c>
      <c r="B3720" s="13">
        <v>41722</v>
      </c>
      <c r="C3720" s="12">
        <v>1857.44</v>
      </c>
      <c r="D3720" s="12">
        <v>47993.42</v>
      </c>
      <c r="E3720" s="10">
        <v>2.3245</v>
      </c>
      <c r="F3720" s="12">
        <v>10.75</v>
      </c>
      <c r="H3720" s="19">
        <f t="shared" si="4146"/>
        <v>7.0255702050827153</v>
      </c>
      <c r="I3720" s="19">
        <f t="shared" si="4147"/>
        <v>2.8348151210868351</v>
      </c>
      <c r="J3720" s="19">
        <f t="shared" si="4148"/>
        <v>1.6476855193162885</v>
      </c>
      <c r="K3720" s="30">
        <f t="shared" si="4143"/>
        <v>0.566963024217367</v>
      </c>
      <c r="L3720" s="30">
        <f t="shared" si="4144"/>
        <v>1.318148415453031</v>
      </c>
      <c r="M3720" s="30">
        <f t="shared" si="4141"/>
        <v>1.8851114396703981</v>
      </c>
      <c r="O3720" s="20">
        <f t="shared" si="4149"/>
        <v>1.2926716945674599E-2</v>
      </c>
      <c r="P3720" s="20">
        <f t="shared" si="4150"/>
        <v>-4.736219181797896E-3</v>
      </c>
      <c r="Q3720" s="20">
        <f t="shared" si="4151"/>
        <v>5.1094220904635002E-4</v>
      </c>
      <c r="S3720" s="20">
        <f t="shared" ref="S3720:U3720" si="4212">_xlfn.STDEV.S(O3700:O3720)*SQRT(252)</f>
        <v>0.18849738292734863</v>
      </c>
      <c r="T3720" s="20">
        <f t="shared" si="4212"/>
        <v>0.13620640738263226</v>
      </c>
      <c r="U3720" s="20">
        <f t="shared" si="4212"/>
        <v>0.11454397696263816</v>
      </c>
    </row>
    <row r="3721" spans="1:21" x14ac:dyDescent="0.2">
      <c r="A3721" s="1" t="s">
        <v>1123</v>
      </c>
      <c r="B3721" s="13">
        <v>41723</v>
      </c>
      <c r="C3721" s="12">
        <v>1865.62</v>
      </c>
      <c r="D3721" s="12">
        <v>48180.14</v>
      </c>
      <c r="E3721" s="10">
        <v>2.3121</v>
      </c>
      <c r="F3721" s="12">
        <v>10.75</v>
      </c>
      <c r="H3721" s="19">
        <f t="shared" si="4146"/>
        <v>7.0283922039027082</v>
      </c>
      <c r="I3721" s="19">
        <f t="shared" si="4147"/>
        <v>2.8458440637920921</v>
      </c>
      <c r="J3721" s="19">
        <f t="shared" si="4148"/>
        <v>1.6461135245964025</v>
      </c>
      <c r="K3721" s="30">
        <f t="shared" si="4143"/>
        <v>0.56916881275841846</v>
      </c>
      <c r="L3721" s="30">
        <f t="shared" si="4144"/>
        <v>1.3168908196771221</v>
      </c>
      <c r="M3721" s="30">
        <f t="shared" si="4141"/>
        <v>1.8860596324355405</v>
      </c>
      <c r="O3721" s="20">
        <f t="shared" si="4149"/>
        <v>3.8905333272769571E-3</v>
      </c>
      <c r="P3721" s="20">
        <f t="shared" si="4150"/>
        <v>-9.5406235076844759E-4</v>
      </c>
      <c r="Q3721" s="20">
        <f t="shared" si="4151"/>
        <v>5.0299029818012819E-4</v>
      </c>
      <c r="S3721" s="20">
        <f t="shared" ref="S3721:U3721" si="4213">_xlfn.STDEV.S(O3701:O3721)*SQRT(252)</f>
        <v>0.18881563758552516</v>
      </c>
      <c r="T3721" s="20">
        <f t="shared" si="4213"/>
        <v>0.13561675038807647</v>
      </c>
      <c r="U3721" s="20">
        <f t="shared" si="4213"/>
        <v>0.11414969505372129</v>
      </c>
    </row>
    <row r="3722" spans="1:21" x14ac:dyDescent="0.2">
      <c r="A3722" s="1" t="s">
        <v>1124</v>
      </c>
      <c r="B3722" s="13">
        <v>41724</v>
      </c>
      <c r="C3722" s="12">
        <v>1852.56</v>
      </c>
      <c r="D3722" s="12">
        <v>47965.61</v>
      </c>
      <c r="E3722" s="10">
        <v>2.3115999999999999</v>
      </c>
      <c r="F3722" s="12">
        <v>10.75</v>
      </c>
      <c r="H3722" s="19">
        <f t="shared" si="4146"/>
        <v>7.031215336250245</v>
      </c>
      <c r="I3722" s="19">
        <f t="shared" si="4147"/>
        <v>2.8331724748966405</v>
      </c>
      <c r="J3722" s="19">
        <f t="shared" si="4148"/>
        <v>1.6342366615386827</v>
      </c>
      <c r="K3722" s="30">
        <f t="shared" si="4143"/>
        <v>0.56663449497932816</v>
      </c>
      <c r="L3722" s="30">
        <f t="shared" si="4144"/>
        <v>1.3073893292309462</v>
      </c>
      <c r="M3722" s="30">
        <f t="shared" ref="M3722:M3785" si="4214">I3722*$M$4+(1-$M$4)*J3722</f>
        <v>1.8740238242102745</v>
      </c>
      <c r="O3722" s="20">
        <f t="shared" si="4149"/>
        <v>-4.4526645211075966E-3</v>
      </c>
      <c r="P3722" s="20">
        <f t="shared" si="4150"/>
        <v>-7.2150935401807947E-3</v>
      </c>
      <c r="Q3722" s="20">
        <f t="shared" si="4151"/>
        <v>-6.3814568841197294E-3</v>
      </c>
      <c r="S3722" s="20">
        <f t="shared" ref="S3722:U3722" si="4215">_xlfn.STDEV.S(O3702:O3722)*SQRT(252)</f>
        <v>0.18181378790638653</v>
      </c>
      <c r="T3722" s="20">
        <f t="shared" si="4215"/>
        <v>0.13768345449798555</v>
      </c>
      <c r="U3722" s="20">
        <f t="shared" si="4215"/>
        <v>0.11446856677734715</v>
      </c>
    </row>
    <row r="3723" spans="1:21" x14ac:dyDescent="0.2">
      <c r="A3723" s="1" t="s">
        <v>1125</v>
      </c>
      <c r="B3723" s="13">
        <v>41725</v>
      </c>
      <c r="C3723" s="12">
        <v>1849.04</v>
      </c>
      <c r="D3723" s="12">
        <v>49646.79</v>
      </c>
      <c r="E3723" s="10">
        <v>2.2827000000000002</v>
      </c>
      <c r="F3723" s="12">
        <v>10.75</v>
      </c>
      <c r="H3723" s="19">
        <f t="shared" si="4146"/>
        <v>7.034039602580636</v>
      </c>
      <c r="I3723" s="19">
        <f t="shared" si="4147"/>
        <v>2.9324743059657488</v>
      </c>
      <c r="J3723" s="19">
        <f t="shared" si="4148"/>
        <v>1.6107388201165216</v>
      </c>
      <c r="K3723" s="30">
        <f t="shared" ref="K3723:K3786" si="4216">I3723*$M$4</f>
        <v>0.58649486119314975</v>
      </c>
      <c r="L3723" s="30">
        <f t="shared" ref="L3723:L3786" si="4217">J3723*(1-$M$4)</f>
        <v>1.2885910560932174</v>
      </c>
      <c r="M3723" s="30">
        <f t="shared" si="4214"/>
        <v>1.8750859172863672</v>
      </c>
      <c r="O3723" s="20">
        <f t="shared" si="4149"/>
        <v>3.5049694979382151E-2</v>
      </c>
      <c r="P3723" s="20">
        <f t="shared" si="4150"/>
        <v>-1.4378481388391595E-2</v>
      </c>
      <c r="Q3723" s="20">
        <f t="shared" si="4151"/>
        <v>5.6674470322715109E-4</v>
      </c>
      <c r="S3723" s="20">
        <f t="shared" ref="S3723:U3723" si="4218">_xlfn.STDEV.S(O3703:O3723)*SQRT(252)</f>
        <v>0.21531696961312211</v>
      </c>
      <c r="T3723" s="20">
        <f t="shared" si="4218"/>
        <v>0.14511946974556345</v>
      </c>
      <c r="U3723" s="20">
        <f t="shared" si="4218"/>
        <v>0.11430883029149519</v>
      </c>
    </row>
    <row r="3724" spans="1:21" x14ac:dyDescent="0.2">
      <c r="A3724" s="1" t="s">
        <v>1126</v>
      </c>
      <c r="B3724" s="13">
        <v>41726</v>
      </c>
      <c r="C3724" s="12">
        <v>1857.62</v>
      </c>
      <c r="D3724" s="12">
        <v>49768.06</v>
      </c>
      <c r="E3724" s="10">
        <v>2.2599999999999998</v>
      </c>
      <c r="F3724" s="12">
        <v>10.75</v>
      </c>
      <c r="H3724" s="19">
        <f t="shared" ref="H3724:H3787" si="4219">H3723*(1+(F3724-0.1)/100)^(1/252)</f>
        <v>7.0368650033493747</v>
      </c>
      <c r="I3724" s="19">
        <f t="shared" ref="H3724:I3787" si="4220">(D3724/D3723*I3723)</f>
        <v>2.939637330183114</v>
      </c>
      <c r="J3724" s="19">
        <f t="shared" ref="J3724:J3787" si="4221">((C3724*E3724)/(C3723*E3723))*J3723</f>
        <v>1.6021209443289892</v>
      </c>
      <c r="K3724" s="30">
        <f t="shared" si="4216"/>
        <v>0.58792746603662283</v>
      </c>
      <c r="L3724" s="30">
        <f t="shared" si="4217"/>
        <v>1.2816967554631915</v>
      </c>
      <c r="M3724" s="30">
        <f t="shared" si="4214"/>
        <v>1.8696242214998144</v>
      </c>
      <c r="O3724" s="20">
        <f t="shared" ref="O3724:O3787" si="4222">I3724/I3723-1</f>
        <v>2.4426554063212702E-3</v>
      </c>
      <c r="P3724" s="20">
        <f t="shared" ref="P3724:P3787" si="4223">J3724/J3723-1</f>
        <v>-5.3502626744347248E-3</v>
      </c>
      <c r="Q3724" s="20">
        <f t="shared" ref="Q3724:Q3787" si="4224">M3724/M3723-1</f>
        <v>-2.9127709488944165E-3</v>
      </c>
      <c r="S3724" s="20">
        <f t="shared" ref="S3724:U3724" si="4225">_xlfn.STDEV.S(O3704:O3724)*SQRT(252)</f>
        <v>0.20451840837766569</v>
      </c>
      <c r="T3724" s="20">
        <f t="shared" si="4225"/>
        <v>0.14444806791986692</v>
      </c>
      <c r="U3724" s="20">
        <f t="shared" si="4225"/>
        <v>0.10963643416647312</v>
      </c>
    </row>
    <row r="3725" spans="1:21" x14ac:dyDescent="0.2">
      <c r="A3725" s="1" t="s">
        <v>1127</v>
      </c>
      <c r="B3725" s="13">
        <v>41729</v>
      </c>
      <c r="C3725" s="12">
        <v>1872.34</v>
      </c>
      <c r="D3725" s="12">
        <v>50414.92</v>
      </c>
      <c r="E3725" s="10">
        <v>2.2627000000000002</v>
      </c>
      <c r="F3725" s="12">
        <v>10.75</v>
      </c>
      <c r="H3725" s="19">
        <f t="shared" si="4219"/>
        <v>7.0396915390121366</v>
      </c>
      <c r="I3725" s="19">
        <f t="shared" si="4220"/>
        <v>2.9778452451270008</v>
      </c>
      <c r="J3725" s="19">
        <f t="shared" si="4221"/>
        <v>1.6167455450354087</v>
      </c>
      <c r="K3725" s="30">
        <f t="shared" si="4216"/>
        <v>0.5955690490254002</v>
      </c>
      <c r="L3725" s="30">
        <f t="shared" si="4217"/>
        <v>1.293396436028327</v>
      </c>
      <c r="M3725" s="30">
        <f t="shared" si="4214"/>
        <v>1.8889654850537272</v>
      </c>
      <c r="O3725" s="20">
        <f t="shared" si="4222"/>
        <v>1.299749276945894E-2</v>
      </c>
      <c r="P3725" s="20">
        <f t="shared" si="4223"/>
        <v>9.1282750894594589E-3</v>
      </c>
      <c r="Q3725" s="20">
        <f t="shared" si="4224"/>
        <v>1.0345000525505244E-2</v>
      </c>
      <c r="S3725" s="20">
        <f t="shared" ref="S3725:U3725" si="4226">_xlfn.STDEV.S(O3705:O3725)*SQRT(252)</f>
        <v>0.20209917286266021</v>
      </c>
      <c r="T3725" s="20">
        <f t="shared" si="4226"/>
        <v>0.14915058079965612</v>
      </c>
      <c r="U3725" s="20">
        <f t="shared" si="4226"/>
        <v>0.11478056294385149</v>
      </c>
    </row>
    <row r="3726" spans="1:21" x14ac:dyDescent="0.2">
      <c r="A3726" s="1" t="s">
        <v>1128</v>
      </c>
      <c r="B3726" s="13">
        <v>41730</v>
      </c>
      <c r="C3726" s="12">
        <v>1885.52</v>
      </c>
      <c r="D3726" s="12">
        <v>50270.37</v>
      </c>
      <c r="E3726" s="10">
        <v>2.2616999999999998</v>
      </c>
      <c r="F3726" s="12">
        <v>10.75</v>
      </c>
      <c r="H3726" s="19">
        <f t="shared" si="4219"/>
        <v>7.0425192100247802</v>
      </c>
      <c r="I3726" s="19">
        <f t="shared" si="4220"/>
        <v>2.9693071470762038</v>
      </c>
      <c r="J3726" s="19">
        <f t="shared" si="4221"/>
        <v>1.6274067836898922</v>
      </c>
      <c r="K3726" s="30">
        <f t="shared" si="4216"/>
        <v>0.59386142941524078</v>
      </c>
      <c r="L3726" s="30">
        <f t="shared" si="4217"/>
        <v>1.3019254269519138</v>
      </c>
      <c r="M3726" s="30">
        <f t="shared" si="4214"/>
        <v>1.8957868563671547</v>
      </c>
      <c r="O3726" s="20">
        <f t="shared" si="4222"/>
        <v>-2.8672067713286786E-3</v>
      </c>
      <c r="P3726" s="20">
        <f t="shared" si="4223"/>
        <v>6.5942588722271989E-3</v>
      </c>
      <c r="Q3726" s="20">
        <f t="shared" si="4224"/>
        <v>3.6111677886128124E-3</v>
      </c>
      <c r="S3726" s="20">
        <f t="shared" ref="S3726:U3726" si="4227">_xlfn.STDEV.S(O3706:O3726)*SQRT(252)</f>
        <v>0.20293611308975099</v>
      </c>
      <c r="T3726" s="20">
        <f t="shared" si="4227"/>
        <v>0.14957785832861248</v>
      </c>
      <c r="U3726" s="20">
        <f t="shared" si="4227"/>
        <v>0.1135819487164494</v>
      </c>
    </row>
    <row r="3727" spans="1:21" x14ac:dyDescent="0.2">
      <c r="A3727" s="1" t="s">
        <v>1129</v>
      </c>
      <c r="B3727" s="13">
        <v>41731</v>
      </c>
      <c r="C3727" s="12">
        <v>1890.9</v>
      </c>
      <c r="D3727" s="12">
        <v>51701.05</v>
      </c>
      <c r="E3727" s="10">
        <v>2.2707999999999999</v>
      </c>
      <c r="F3727" s="12">
        <v>10.75</v>
      </c>
      <c r="H3727" s="19">
        <f t="shared" si="4219"/>
        <v>7.0453480168433487</v>
      </c>
      <c r="I3727" s="19">
        <f t="shared" si="4220"/>
        <v>3.0538127584170192</v>
      </c>
      <c r="J3727" s="19">
        <f t="shared" si="4221"/>
        <v>1.6386168934926137</v>
      </c>
      <c r="K3727" s="30">
        <f t="shared" si="4216"/>
        <v>0.61076255168340388</v>
      </c>
      <c r="L3727" s="30">
        <f t="shared" si="4217"/>
        <v>1.310893514794091</v>
      </c>
      <c r="M3727" s="30">
        <f t="shared" si="4214"/>
        <v>1.9216560664774949</v>
      </c>
      <c r="O3727" s="20">
        <f t="shared" si="4222"/>
        <v>2.8459706980473731E-2</v>
      </c>
      <c r="P3727" s="20">
        <f t="shared" si="4223"/>
        <v>6.8883268246580087E-3</v>
      </c>
      <c r="Q3727" s="20">
        <f t="shared" si="4224"/>
        <v>1.3645632167696542E-2</v>
      </c>
      <c r="S3727" s="20">
        <f t="shared" ref="S3727:U3727" si="4228">_xlfn.STDEV.S(O3707:O3727)*SQRT(252)</f>
        <v>0.22048774901846094</v>
      </c>
      <c r="T3727" s="20">
        <f t="shared" si="4228"/>
        <v>0.1410782952850512</v>
      </c>
      <c r="U3727" s="20">
        <f t="shared" si="4228"/>
        <v>0.11723468548962898</v>
      </c>
    </row>
    <row r="3728" spans="1:21" x14ac:dyDescent="0.2">
      <c r="A3728" s="1" t="s">
        <v>1130</v>
      </c>
      <c r="B3728" s="13">
        <v>41732</v>
      </c>
      <c r="C3728" s="12">
        <v>1888.77</v>
      </c>
      <c r="D3728" s="12">
        <v>51408.21</v>
      </c>
      <c r="E3728" s="10">
        <v>2.2808000000000002</v>
      </c>
      <c r="F3728" s="12">
        <v>11</v>
      </c>
      <c r="H3728" s="19">
        <f t="shared" si="4219"/>
        <v>7.0482410813351937</v>
      </c>
      <c r="I3728" s="19">
        <f t="shared" si="4220"/>
        <v>3.0365156526875445</v>
      </c>
      <c r="J3728" s="19">
        <f t="shared" si="4221"/>
        <v>1.643978982266828</v>
      </c>
      <c r="K3728" s="30">
        <f t="shared" si="4216"/>
        <v>0.60730313053750895</v>
      </c>
      <c r="L3728" s="30">
        <f t="shared" si="4217"/>
        <v>1.3151831858134626</v>
      </c>
      <c r="M3728" s="30">
        <f t="shared" si="4214"/>
        <v>1.9224863163509716</v>
      </c>
      <c r="O3728" s="20">
        <f t="shared" si="4222"/>
        <v>-5.6641015994840505E-3</v>
      </c>
      <c r="P3728" s="20">
        <f t="shared" si="4223"/>
        <v>3.2723260668852117E-3</v>
      </c>
      <c r="Q3728" s="20">
        <f t="shared" si="4224"/>
        <v>4.3204915174999137E-4</v>
      </c>
      <c r="S3728" s="20">
        <f t="shared" ref="S3728:U3728" si="4229">_xlfn.STDEV.S(O3708:O3728)*SQRT(252)</f>
        <v>0.21673058756750549</v>
      </c>
      <c r="T3728" s="20">
        <f t="shared" si="4229"/>
        <v>0.1412364763257897</v>
      </c>
      <c r="U3728" s="20">
        <f t="shared" si="4229"/>
        <v>0.11459951629355675</v>
      </c>
    </row>
    <row r="3729" spans="1:21" x14ac:dyDescent="0.2">
      <c r="A3729" s="1" t="s">
        <v>1131</v>
      </c>
      <c r="B3729" s="13">
        <v>41733</v>
      </c>
      <c r="C3729" s="12">
        <v>1865.09</v>
      </c>
      <c r="D3729" s="12">
        <v>51081.78</v>
      </c>
      <c r="E3729" s="10">
        <v>2.2416999999999998</v>
      </c>
      <c r="F3729" s="12">
        <v>11</v>
      </c>
      <c r="H3729" s="19">
        <f t="shared" si="4219"/>
        <v>7.0511353338197589</v>
      </c>
      <c r="I3729" s="19">
        <f t="shared" si="4220"/>
        <v>3.0172344949793342</v>
      </c>
      <c r="J3729" s="19">
        <f t="shared" si="4221"/>
        <v>1.595538418554425</v>
      </c>
      <c r="K3729" s="30">
        <f t="shared" si="4216"/>
        <v>0.6034468989958669</v>
      </c>
      <c r="L3729" s="30">
        <f t="shared" si="4217"/>
        <v>1.2764307348435402</v>
      </c>
      <c r="M3729" s="30">
        <f t="shared" si="4214"/>
        <v>1.8798776338394072</v>
      </c>
      <c r="O3729" s="20">
        <f t="shared" si="4222"/>
        <v>-6.3497639773880676E-3</v>
      </c>
      <c r="P3729" s="20">
        <f t="shared" si="4223"/>
        <v>-2.946543978659022E-2</v>
      </c>
      <c r="Q3729" s="20">
        <f t="shared" si="4224"/>
        <v>-2.2163321605554454E-2</v>
      </c>
      <c r="S3729" s="20">
        <f t="shared" ref="S3729:U3729" si="4230">_xlfn.STDEV.S(O3709:O3729)*SQRT(252)</f>
        <v>0.21885837183922896</v>
      </c>
      <c r="T3729" s="20">
        <f t="shared" si="4230"/>
        <v>0.17307935602466903</v>
      </c>
      <c r="U3729" s="20">
        <f t="shared" si="4230"/>
        <v>0.14014468046400716</v>
      </c>
    </row>
    <row r="3730" spans="1:21" x14ac:dyDescent="0.2">
      <c r="A3730" s="1" t="s">
        <v>1132</v>
      </c>
      <c r="B3730" s="13">
        <v>41736</v>
      </c>
      <c r="C3730" s="12">
        <v>1845.04</v>
      </c>
      <c r="D3730" s="12">
        <v>52155.28</v>
      </c>
      <c r="E3730" s="10">
        <v>2.2323</v>
      </c>
      <c r="F3730" s="12">
        <v>11</v>
      </c>
      <c r="H3730" s="19">
        <f t="shared" si="4219"/>
        <v>7.0540307747848754</v>
      </c>
      <c r="I3730" s="19">
        <f t="shared" si="4220"/>
        <v>3.0806426461902028</v>
      </c>
      <c r="J3730" s="19">
        <f t="shared" si="4221"/>
        <v>1.5717675772087945</v>
      </c>
      <c r="K3730" s="30">
        <f t="shared" si="4216"/>
        <v>0.61612852923804062</v>
      </c>
      <c r="L3730" s="30">
        <f t="shared" si="4217"/>
        <v>1.2574140617670357</v>
      </c>
      <c r="M3730" s="30">
        <f t="shared" si="4214"/>
        <v>1.8735425910050765</v>
      </c>
      <c r="O3730" s="20">
        <f t="shared" si="4222"/>
        <v>2.1015320922646019E-2</v>
      </c>
      <c r="P3730" s="20">
        <f t="shared" si="4223"/>
        <v>-1.4898319632545842E-2</v>
      </c>
      <c r="Q3730" s="20">
        <f t="shared" si="4224"/>
        <v>-3.3699229781207762E-3</v>
      </c>
      <c r="S3730" s="20">
        <f t="shared" ref="S3730:U3730" si="4231">_xlfn.STDEV.S(O3710:O3730)*SQRT(252)</f>
        <v>0.21106483448310098</v>
      </c>
      <c r="T3730" s="20">
        <f t="shared" si="4231"/>
        <v>0.1702516411999947</v>
      </c>
      <c r="U3730" s="20">
        <f t="shared" si="4231"/>
        <v>0.13991489011956199</v>
      </c>
    </row>
    <row r="3731" spans="1:21" x14ac:dyDescent="0.2">
      <c r="A3731" s="1" t="s">
        <v>1133</v>
      </c>
      <c r="B3731" s="13">
        <v>41737</v>
      </c>
      <c r="C3731" s="12">
        <v>1851.96</v>
      </c>
      <c r="D3731" s="12">
        <v>51629.07</v>
      </c>
      <c r="E3731" s="10">
        <v>2.1970999999999998</v>
      </c>
      <c r="F3731" s="12">
        <v>11</v>
      </c>
      <c r="H3731" s="19">
        <f t="shared" si="4219"/>
        <v>7.0569274047185742</v>
      </c>
      <c r="I3731" s="19">
        <f t="shared" si="4220"/>
        <v>3.0495611340815199</v>
      </c>
      <c r="J3731" s="19">
        <f t="shared" si="4221"/>
        <v>1.5527852852558508</v>
      </c>
      <c r="K3731" s="30">
        <f t="shared" si="4216"/>
        <v>0.60991222681630397</v>
      </c>
      <c r="L3731" s="30">
        <f t="shared" si="4217"/>
        <v>1.2422282282046808</v>
      </c>
      <c r="M3731" s="30">
        <f t="shared" si="4214"/>
        <v>1.8521404550209848</v>
      </c>
      <c r="O3731" s="20">
        <f t="shared" si="4222"/>
        <v>-1.0089294890181844E-2</v>
      </c>
      <c r="P3731" s="20">
        <f t="shared" si="4223"/>
        <v>-1.2077034943457132E-2</v>
      </c>
      <c r="Q3731" s="20">
        <f t="shared" si="4224"/>
        <v>-1.1423351722476882E-2</v>
      </c>
      <c r="S3731" s="20">
        <f t="shared" ref="S3731:U3731" si="4232">_xlfn.STDEV.S(O3711:O3731)*SQRT(252)</f>
        <v>0.20508766044405638</v>
      </c>
      <c r="T3731" s="20">
        <f t="shared" si="4232"/>
        <v>0.17249457536733276</v>
      </c>
      <c r="U3731" s="20">
        <f t="shared" si="4232"/>
        <v>0.14469275994175856</v>
      </c>
    </row>
    <row r="3732" spans="1:21" x14ac:dyDescent="0.2">
      <c r="A3732" s="1" t="s">
        <v>1134</v>
      </c>
      <c r="B3732" s="13">
        <v>41738</v>
      </c>
      <c r="C3732" s="12">
        <v>1872.18</v>
      </c>
      <c r="D3732" s="12">
        <v>51185.4</v>
      </c>
      <c r="E3732" s="10">
        <v>2.2107999999999999</v>
      </c>
      <c r="F3732" s="12">
        <v>11</v>
      </c>
      <c r="H3732" s="19">
        <f t="shared" si="4219"/>
        <v>7.0598252241090869</v>
      </c>
      <c r="I3732" s="19">
        <f t="shared" si="4220"/>
        <v>3.0233549911399957</v>
      </c>
      <c r="J3732" s="19">
        <f t="shared" si="4221"/>
        <v>1.5795269415402995</v>
      </c>
      <c r="K3732" s="30">
        <f t="shared" si="4216"/>
        <v>0.60467099822799919</v>
      </c>
      <c r="L3732" s="30">
        <f t="shared" si="4217"/>
        <v>1.2636215532322397</v>
      </c>
      <c r="M3732" s="30">
        <f t="shared" si="4214"/>
        <v>1.8682925514602389</v>
      </c>
      <c r="O3732" s="20">
        <f t="shared" si="4222"/>
        <v>-8.5934145240269544E-3</v>
      </c>
      <c r="P3732" s="20">
        <f t="shared" si="4223"/>
        <v>1.7221734735876515E-2</v>
      </c>
      <c r="Q3732" s="20">
        <f t="shared" si="4224"/>
        <v>8.7207729821283664E-3</v>
      </c>
      <c r="S3732" s="20">
        <f t="shared" ref="S3732:U3732" si="4233">_xlfn.STDEV.S(O3712:O3732)*SQRT(252)</f>
        <v>0.21120492346960257</v>
      </c>
      <c r="T3732" s="20">
        <f t="shared" si="4233"/>
        <v>0.18699057381338843</v>
      </c>
      <c r="U3732" s="20">
        <f t="shared" si="4233"/>
        <v>0.14827072412402242</v>
      </c>
    </row>
    <row r="3733" spans="1:21" x14ac:dyDescent="0.2">
      <c r="A3733" s="1" t="s">
        <v>1135</v>
      </c>
      <c r="B3733" s="13">
        <v>41739</v>
      </c>
      <c r="C3733" s="12">
        <v>1833.08</v>
      </c>
      <c r="D3733" s="12">
        <v>51127.48</v>
      </c>
      <c r="E3733" s="10">
        <v>2.1985000000000001</v>
      </c>
      <c r="F3733" s="12">
        <v>11</v>
      </c>
      <c r="H3733" s="19">
        <f t="shared" si="4219"/>
        <v>7.0627242334448459</v>
      </c>
      <c r="I3733" s="19">
        <f t="shared" si="4220"/>
        <v>3.0199338452451343</v>
      </c>
      <c r="J3733" s="19">
        <f t="shared" si="4221"/>
        <v>1.5379346065891764</v>
      </c>
      <c r="K3733" s="30">
        <f t="shared" si="4216"/>
        <v>0.60398676904902693</v>
      </c>
      <c r="L3733" s="30">
        <f t="shared" si="4217"/>
        <v>1.2303476852713411</v>
      </c>
      <c r="M3733" s="30">
        <f t="shared" si="4214"/>
        <v>1.8343344543203681</v>
      </c>
      <c r="O3733" s="20">
        <f t="shared" si="4222"/>
        <v>-1.1315726750207311E-3</v>
      </c>
      <c r="P3733" s="20">
        <f t="shared" si="4223"/>
        <v>-2.6332146579635896E-2</v>
      </c>
      <c r="Q3733" s="20">
        <f t="shared" si="4224"/>
        <v>-1.8176006275531842E-2</v>
      </c>
      <c r="S3733" s="20">
        <f t="shared" ref="S3733:U3733" si="4234">_xlfn.STDEV.S(O3713:O3733)*SQRT(252)</f>
        <v>0.21237285297608677</v>
      </c>
      <c r="T3733" s="20">
        <f t="shared" si="4234"/>
        <v>0.19951575215979203</v>
      </c>
      <c r="U3733" s="20">
        <f t="shared" si="4234"/>
        <v>0.15823151141407463</v>
      </c>
    </row>
    <row r="3734" spans="1:21" x14ac:dyDescent="0.2">
      <c r="A3734" s="1" t="s">
        <v>1136</v>
      </c>
      <c r="B3734" s="13">
        <v>41740</v>
      </c>
      <c r="C3734" s="12">
        <v>1815.69</v>
      </c>
      <c r="D3734" s="12">
        <v>51867.29</v>
      </c>
      <c r="E3734" s="10">
        <v>2.2056</v>
      </c>
      <c r="F3734" s="12">
        <v>11</v>
      </c>
      <c r="H3734" s="19">
        <f t="shared" si="4219"/>
        <v>7.0656244332144844</v>
      </c>
      <c r="I3734" s="19">
        <f t="shared" si="4220"/>
        <v>3.0636320141760258</v>
      </c>
      <c r="J3734" s="19">
        <f t="shared" si="4221"/>
        <v>1.5282641844056801</v>
      </c>
      <c r="K3734" s="30">
        <f t="shared" si="4216"/>
        <v>0.61272640283520519</v>
      </c>
      <c r="L3734" s="30">
        <f t="shared" si="4217"/>
        <v>1.2226113475245441</v>
      </c>
      <c r="M3734" s="30">
        <f t="shared" si="4214"/>
        <v>1.8353377503597494</v>
      </c>
      <c r="O3734" s="20">
        <f t="shared" si="4222"/>
        <v>1.4469909332515352E-2</v>
      </c>
      <c r="P3734" s="20">
        <f t="shared" si="4223"/>
        <v>-6.2879280705849805E-3</v>
      </c>
      <c r="Q3734" s="20">
        <f t="shared" si="4224"/>
        <v>5.4695371229507295E-4</v>
      </c>
      <c r="S3734" s="20">
        <f t="shared" ref="S3734:U3734" si="4235">_xlfn.STDEV.S(O3714:O3734)*SQRT(252)</f>
        <v>0.20790873809512034</v>
      </c>
      <c r="T3734" s="20">
        <f t="shared" si="4235"/>
        <v>0.19291692511885425</v>
      </c>
      <c r="U3734" s="20">
        <f t="shared" si="4235"/>
        <v>0.14932698436178979</v>
      </c>
    </row>
    <row r="3735" spans="1:21" x14ac:dyDescent="0.2">
      <c r="A3735" s="1" t="s">
        <v>1137</v>
      </c>
      <c r="B3735" s="13">
        <v>41743</v>
      </c>
      <c r="C3735" s="12">
        <v>1830.61</v>
      </c>
      <c r="D3735" s="12">
        <v>51596.55</v>
      </c>
      <c r="E3735" s="10">
        <v>2.2092999999999998</v>
      </c>
      <c r="F3735" s="12">
        <v>11</v>
      </c>
      <c r="H3735" s="19">
        <f t="shared" si="4219"/>
        <v>7.0685258239068363</v>
      </c>
      <c r="I3735" s="19">
        <f t="shared" si="4220"/>
        <v>3.0476402835203853</v>
      </c>
      <c r="J3735" s="19">
        <f t="shared" si="4221"/>
        <v>1.5434071347549416</v>
      </c>
      <c r="K3735" s="30">
        <f t="shared" si="4216"/>
        <v>0.60952805670407706</v>
      </c>
      <c r="L3735" s="30">
        <f t="shared" si="4217"/>
        <v>1.2347257078039533</v>
      </c>
      <c r="M3735" s="30">
        <f t="shared" si="4214"/>
        <v>1.8442537645080304</v>
      </c>
      <c r="O3735" s="20">
        <f t="shared" si="4222"/>
        <v>-5.2198601469248818E-3</v>
      </c>
      <c r="P3735" s="20">
        <f t="shared" si="4223"/>
        <v>9.9085946682382353E-3</v>
      </c>
      <c r="Q3735" s="20">
        <f t="shared" si="4224"/>
        <v>4.8579691375787437E-3</v>
      </c>
      <c r="S3735" s="20">
        <f t="shared" ref="S3735:U3735" si="4236">_xlfn.STDEV.S(O3715:O3735)*SQRT(252)</f>
        <v>0.20323081183890085</v>
      </c>
      <c r="T3735" s="20">
        <f t="shared" si="4236"/>
        <v>0.19710397419813405</v>
      </c>
      <c r="U3735" s="20">
        <f t="shared" si="4236"/>
        <v>0.15052440668113906</v>
      </c>
    </row>
    <row r="3736" spans="1:21" x14ac:dyDescent="0.2">
      <c r="A3736" s="1" t="s">
        <v>1138</v>
      </c>
      <c r="B3736" s="13">
        <v>41744</v>
      </c>
      <c r="C3736" s="12">
        <v>1842.98</v>
      </c>
      <c r="D3736" s="12">
        <v>50454.35</v>
      </c>
      <c r="E3736" s="10">
        <v>2.2254</v>
      </c>
      <c r="F3736" s="12">
        <v>11</v>
      </c>
      <c r="H3736" s="19">
        <f t="shared" si="4219"/>
        <v>7.0714284060109351</v>
      </c>
      <c r="I3736" s="19">
        <f t="shared" si="4220"/>
        <v>2.9801742468990029</v>
      </c>
      <c r="J3736" s="19">
        <f t="shared" si="4221"/>
        <v>1.5651598061930247</v>
      </c>
      <c r="K3736" s="30">
        <f t="shared" si="4216"/>
        <v>0.59603484937980056</v>
      </c>
      <c r="L3736" s="30">
        <f t="shared" si="4217"/>
        <v>1.25212784495442</v>
      </c>
      <c r="M3736" s="30">
        <f t="shared" si="4214"/>
        <v>1.8481626943342206</v>
      </c>
      <c r="O3736" s="20">
        <f t="shared" si="4222"/>
        <v>-2.2137139014139495E-2</v>
      </c>
      <c r="P3736" s="20">
        <f t="shared" si="4223"/>
        <v>1.4093929558992802E-2</v>
      </c>
      <c r="Q3736" s="20">
        <f t="shared" si="4224"/>
        <v>2.1195184206295181E-3</v>
      </c>
      <c r="S3736" s="20">
        <f t="shared" ref="S3736:U3736" si="4237">_xlfn.STDEV.S(O3716:O3736)*SQRT(252)</f>
        <v>0.22631494548842235</v>
      </c>
      <c r="T3736" s="20">
        <f t="shared" si="4237"/>
        <v>0.20459743731815097</v>
      </c>
      <c r="U3736" s="20">
        <f t="shared" si="4237"/>
        <v>0.14990151536776825</v>
      </c>
    </row>
    <row r="3737" spans="1:21" x14ac:dyDescent="0.2">
      <c r="A3737" s="1" t="s">
        <v>1139</v>
      </c>
      <c r="B3737" s="13">
        <v>41745</v>
      </c>
      <c r="C3737" s="12">
        <v>1862.31</v>
      </c>
      <c r="D3737" s="12">
        <v>51200.56</v>
      </c>
      <c r="E3737" s="10">
        <v>2.2339000000000002</v>
      </c>
      <c r="F3737" s="12">
        <v>11</v>
      </c>
      <c r="H3737" s="19">
        <f t="shared" si="4219"/>
        <v>7.0743321800160155</v>
      </c>
      <c r="I3737" s="19">
        <f t="shared" si="4220"/>
        <v>3.0242504430005979</v>
      </c>
      <c r="J3737" s="19">
        <f t="shared" si="4221"/>
        <v>1.5876167928802927</v>
      </c>
      <c r="K3737" s="30">
        <f t="shared" si="4216"/>
        <v>0.60485008860011957</v>
      </c>
      <c r="L3737" s="30">
        <f t="shared" si="4217"/>
        <v>1.2700934343042343</v>
      </c>
      <c r="M3737" s="30">
        <f t="shared" si="4214"/>
        <v>1.8749435229043538</v>
      </c>
      <c r="O3737" s="20">
        <f t="shared" si="4222"/>
        <v>1.4789805041587112E-2</v>
      </c>
      <c r="P3737" s="20">
        <f t="shared" si="4223"/>
        <v>1.4348047144074449E-2</v>
      </c>
      <c r="Q3737" s="20">
        <f t="shared" si="4224"/>
        <v>1.4490514635012053E-2</v>
      </c>
      <c r="S3737" s="20">
        <f t="shared" ref="S3737:U3737" si="4238">_xlfn.STDEV.S(O3717:O3737)*SQRT(252)</f>
        <v>0.22008728863795873</v>
      </c>
      <c r="T3737" s="20">
        <f t="shared" si="4238"/>
        <v>0.21039181706145327</v>
      </c>
      <c r="U3737" s="20">
        <f t="shared" si="4238"/>
        <v>0.15294524271429855</v>
      </c>
    </row>
    <row r="3738" spans="1:21" x14ac:dyDescent="0.2">
      <c r="A3738" s="1" t="s">
        <v>1140</v>
      </c>
      <c r="B3738" s="13">
        <v>41746</v>
      </c>
      <c r="C3738" s="12">
        <v>1864.85</v>
      </c>
      <c r="D3738" s="12">
        <v>52111.85</v>
      </c>
      <c r="E3738" s="10">
        <v>2.2479</v>
      </c>
      <c r="F3738" s="12">
        <v>11</v>
      </c>
      <c r="H3738" s="19">
        <f t="shared" si="4219"/>
        <v>7.0772371464115142</v>
      </c>
      <c r="I3738" s="19">
        <f t="shared" si="4220"/>
        <v>3.0780773774365104</v>
      </c>
      <c r="J3738" s="19">
        <f t="shared" si="4221"/>
        <v>1.5997454099873161</v>
      </c>
      <c r="K3738" s="30">
        <f t="shared" si="4216"/>
        <v>0.61561547548730211</v>
      </c>
      <c r="L3738" s="30">
        <f t="shared" si="4217"/>
        <v>1.279796327989853</v>
      </c>
      <c r="M3738" s="30">
        <f t="shared" si="4214"/>
        <v>1.8954118034771552</v>
      </c>
      <c r="O3738" s="20">
        <f t="shared" si="4222"/>
        <v>1.7798438142082817E-2</v>
      </c>
      <c r="P3738" s="20">
        <f t="shared" si="4223"/>
        <v>7.6395117268943658E-3</v>
      </c>
      <c r="Q3738" s="20">
        <f t="shared" si="4224"/>
        <v>1.0916745130058692E-2</v>
      </c>
      <c r="S3738" s="20">
        <f t="shared" ref="S3738:U3738" si="4239">_xlfn.STDEV.S(O3718:O3738)*SQRT(252)</f>
        <v>0.22414716984527211</v>
      </c>
      <c r="T3738" s="20">
        <f t="shared" si="4239"/>
        <v>0.20905856840297118</v>
      </c>
      <c r="U3738" s="20">
        <f t="shared" si="4239"/>
        <v>0.15547914373742419</v>
      </c>
    </row>
    <row r="3739" spans="1:21" x14ac:dyDescent="0.2">
      <c r="A3739" s="1" t="s">
        <v>1141</v>
      </c>
      <c r="B3739" s="13">
        <v>41747</v>
      </c>
      <c r="C3739" s="12">
        <v>1864.85</v>
      </c>
      <c r="D3739" s="12">
        <v>52111.85</v>
      </c>
      <c r="E3739" s="10">
        <v>2.2479</v>
      </c>
      <c r="F3739" s="12">
        <v>11</v>
      </c>
      <c r="H3739" s="19">
        <f t="shared" si="4219"/>
        <v>7.0801433056870673</v>
      </c>
      <c r="I3739" s="19">
        <f t="shared" si="4220"/>
        <v>3.0780773774365104</v>
      </c>
      <c r="J3739" s="19">
        <f t="shared" si="4221"/>
        <v>1.5997454099873161</v>
      </c>
      <c r="K3739" s="30">
        <f t="shared" si="4216"/>
        <v>0.61561547548730211</v>
      </c>
      <c r="L3739" s="30">
        <f t="shared" si="4217"/>
        <v>1.279796327989853</v>
      </c>
      <c r="M3739" s="30">
        <f t="shared" si="4214"/>
        <v>1.8954118034771552</v>
      </c>
      <c r="O3739" s="20">
        <f t="shared" si="4222"/>
        <v>0</v>
      </c>
      <c r="P3739" s="20">
        <f t="shared" si="4223"/>
        <v>0</v>
      </c>
      <c r="Q3739" s="20">
        <f t="shared" si="4224"/>
        <v>0</v>
      </c>
      <c r="S3739" s="20">
        <f t="shared" ref="S3739:U3739" si="4240">_xlfn.STDEV.S(O3719:O3739)*SQRT(252)</f>
        <v>0.22196005847568012</v>
      </c>
      <c r="T3739" s="20">
        <f t="shared" si="4240"/>
        <v>0.20521017253864371</v>
      </c>
      <c r="U3739" s="20">
        <f t="shared" si="4240"/>
        <v>0.15052547741695629</v>
      </c>
    </row>
    <row r="3740" spans="1:21" x14ac:dyDescent="0.2">
      <c r="A3740" s="1" t="s">
        <v>1142</v>
      </c>
      <c r="B3740" s="13">
        <v>41750</v>
      </c>
      <c r="C3740" s="12">
        <v>1871.89</v>
      </c>
      <c r="D3740" s="12">
        <v>52111.85</v>
      </c>
      <c r="E3740" s="10">
        <v>2.2479</v>
      </c>
      <c r="F3740" s="12">
        <v>11</v>
      </c>
      <c r="H3740" s="19">
        <f t="shared" si="4219"/>
        <v>7.083050658332513</v>
      </c>
      <c r="I3740" s="19">
        <f t="shared" si="4220"/>
        <v>3.0780773774365104</v>
      </c>
      <c r="J3740" s="19">
        <f t="shared" si="4221"/>
        <v>1.6057846129721736</v>
      </c>
      <c r="K3740" s="30">
        <f t="shared" si="4216"/>
        <v>0.61561547548730211</v>
      </c>
      <c r="L3740" s="30">
        <f t="shared" si="4217"/>
        <v>1.2846276903777389</v>
      </c>
      <c r="M3740" s="30">
        <f t="shared" si="4214"/>
        <v>1.9002431658650409</v>
      </c>
      <c r="O3740" s="20">
        <f t="shared" si="4222"/>
        <v>0</v>
      </c>
      <c r="P3740" s="20">
        <f t="shared" si="4223"/>
        <v>3.7751025551655548E-3</v>
      </c>
      <c r="Q3740" s="20">
        <f t="shared" si="4224"/>
        <v>2.5489776833840239E-3</v>
      </c>
      <c r="S3740" s="20">
        <f t="shared" ref="S3740:U3740" si="4241">_xlfn.STDEV.S(O3720:O3740)*SQRT(252)</f>
        <v>0.22240287276519052</v>
      </c>
      <c r="T3740" s="20">
        <f t="shared" si="4241"/>
        <v>0.20381907108335748</v>
      </c>
      <c r="U3740" s="20">
        <f t="shared" si="4241"/>
        <v>0.14873890156674247</v>
      </c>
    </row>
    <row r="3741" spans="1:21" x14ac:dyDescent="0.2">
      <c r="A3741" s="1" t="s">
        <v>1143</v>
      </c>
      <c r="B3741" s="13">
        <v>41751</v>
      </c>
      <c r="C3741" s="12">
        <v>1879.55</v>
      </c>
      <c r="D3741" s="12">
        <v>51976.86</v>
      </c>
      <c r="E3741" s="10">
        <v>2.2446000000000002</v>
      </c>
      <c r="F3741" s="12">
        <v>11</v>
      </c>
      <c r="H3741" s="19">
        <f t="shared" si="4219"/>
        <v>7.0859592048378914</v>
      </c>
      <c r="I3741" s="19">
        <f t="shared" si="4220"/>
        <v>3.0701039574719506</v>
      </c>
      <c r="J3741" s="19">
        <f t="shared" si="4221"/>
        <v>1.6099886800587258</v>
      </c>
      <c r="K3741" s="30">
        <f t="shared" si="4216"/>
        <v>0.61402079149439015</v>
      </c>
      <c r="L3741" s="30">
        <f t="shared" si="4217"/>
        <v>1.2879909440469808</v>
      </c>
      <c r="M3741" s="30">
        <f t="shared" si="4214"/>
        <v>1.9020117355413708</v>
      </c>
      <c r="O3741" s="20">
        <f t="shared" si="4222"/>
        <v>-2.5903897098260575E-3</v>
      </c>
      <c r="P3741" s="20">
        <f t="shared" si="4223"/>
        <v>2.6180765792560567E-3</v>
      </c>
      <c r="Q3741" s="20">
        <f t="shared" si="4224"/>
        <v>9.3070703165754054E-4</v>
      </c>
      <c r="S3741" s="20">
        <f t="shared" ref="S3741:U3741" si="4242">_xlfn.STDEV.S(O3721:O3741)*SQRT(252)</f>
        <v>0.22160796616361211</v>
      </c>
      <c r="T3741" s="20">
        <f t="shared" si="4242"/>
        <v>0.20388200151728236</v>
      </c>
      <c r="U3741" s="20">
        <f t="shared" si="4242"/>
        <v>0.14874827922599365</v>
      </c>
    </row>
    <row r="3742" spans="1:21" x14ac:dyDescent="0.2">
      <c r="A3742" s="1" t="s">
        <v>1144</v>
      </c>
      <c r="B3742" s="13">
        <v>41752</v>
      </c>
      <c r="C3742" s="12">
        <v>1875.39</v>
      </c>
      <c r="D3742" s="12">
        <v>51569.69</v>
      </c>
      <c r="E3742" s="10">
        <v>2.2423000000000002</v>
      </c>
      <c r="F3742" s="12">
        <v>11</v>
      </c>
      <c r="H3742" s="19">
        <f t="shared" si="4219"/>
        <v>7.0888689456934415</v>
      </c>
      <c r="I3742" s="19">
        <f t="shared" si="4220"/>
        <v>3.0460537507383418</v>
      </c>
      <c r="J3742" s="19">
        <f t="shared" si="4221"/>
        <v>1.6047792247615795</v>
      </c>
      <c r="K3742" s="30">
        <f t="shared" si="4216"/>
        <v>0.60921075014766846</v>
      </c>
      <c r="L3742" s="30">
        <f t="shared" si="4217"/>
        <v>1.2838233798092638</v>
      </c>
      <c r="M3742" s="30">
        <f t="shared" si="4214"/>
        <v>1.8930341299569322</v>
      </c>
      <c r="O3742" s="20">
        <f t="shared" si="4222"/>
        <v>-7.8336782945332972E-3</v>
      </c>
      <c r="P3742" s="20">
        <f t="shared" si="4223"/>
        <v>-3.2357092703013679E-3</v>
      </c>
      <c r="Q3742" s="20">
        <f t="shared" si="4224"/>
        <v>-4.7200579348072313E-3</v>
      </c>
      <c r="S3742" s="20">
        <f t="shared" ref="S3742:U3742" si="4243">_xlfn.STDEV.S(O3722:O3742)*SQRT(252)</f>
        <v>0.22530251150310171</v>
      </c>
      <c r="T3742" s="20">
        <f t="shared" si="4243"/>
        <v>0.20402551738350538</v>
      </c>
      <c r="U3742" s="20">
        <f t="shared" si="4243"/>
        <v>0.14982886332133424</v>
      </c>
    </row>
    <row r="3743" spans="1:21" x14ac:dyDescent="0.2">
      <c r="A3743" s="1" t="s">
        <v>1145</v>
      </c>
      <c r="B3743" s="13">
        <v>41753</v>
      </c>
      <c r="C3743" s="12">
        <v>1878.61</v>
      </c>
      <c r="D3743" s="12">
        <v>51817.45</v>
      </c>
      <c r="E3743" s="10">
        <v>2.2225999999999999</v>
      </c>
      <c r="F3743" s="12">
        <v>11</v>
      </c>
      <c r="H3743" s="19">
        <f t="shared" si="4219"/>
        <v>7.0917798813896056</v>
      </c>
      <c r="I3743" s="19">
        <f t="shared" si="4220"/>
        <v>3.0606881275841773</v>
      </c>
      <c r="J3743" s="19">
        <f t="shared" si="4221"/>
        <v>1.5934114013697624</v>
      </c>
      <c r="K3743" s="30">
        <f t="shared" si="4216"/>
        <v>0.61213762551683548</v>
      </c>
      <c r="L3743" s="30">
        <f t="shared" si="4217"/>
        <v>1.27472912109581</v>
      </c>
      <c r="M3743" s="30">
        <f t="shared" si="4214"/>
        <v>1.8868667466126454</v>
      </c>
      <c r="O3743" s="20">
        <f t="shared" si="4222"/>
        <v>4.8043724908952701E-3</v>
      </c>
      <c r="P3743" s="20">
        <f t="shared" si="4223"/>
        <v>-7.0837304075306307E-3</v>
      </c>
      <c r="Q3743" s="20">
        <f t="shared" si="4224"/>
        <v>-3.257935631845732E-3</v>
      </c>
      <c r="S3743" s="20">
        <f t="shared" ref="S3743:U3743" si="4244">_xlfn.STDEV.S(O3723:O3743)*SQRT(252)</f>
        <v>0.22354461342122703</v>
      </c>
      <c r="T3743" s="20">
        <f t="shared" si="4244"/>
        <v>0.20397666172459333</v>
      </c>
      <c r="U3743" s="20">
        <f t="shared" si="4244"/>
        <v>0.14847987783210967</v>
      </c>
    </row>
    <row r="3744" spans="1:21" x14ac:dyDescent="0.2">
      <c r="A3744" s="1" t="s">
        <v>1146</v>
      </c>
      <c r="B3744" s="13">
        <v>41754</v>
      </c>
      <c r="C3744" s="12">
        <v>1863.4</v>
      </c>
      <c r="D3744" s="12">
        <v>51399.35</v>
      </c>
      <c r="E3744" s="10">
        <v>2.2322000000000002</v>
      </c>
      <c r="F3744" s="12">
        <v>11</v>
      </c>
      <c r="H3744" s="19">
        <f t="shared" si="4219"/>
        <v>7.0946920124170267</v>
      </c>
      <c r="I3744" s="19">
        <f t="shared" si="4220"/>
        <v>3.0359923213231021</v>
      </c>
      <c r="J3744" s="19">
        <f t="shared" si="4221"/>
        <v>1.5873371314156917</v>
      </c>
      <c r="K3744" s="30">
        <f t="shared" si="4216"/>
        <v>0.60719846426462043</v>
      </c>
      <c r="L3744" s="30">
        <f t="shared" si="4217"/>
        <v>1.2698697051325534</v>
      </c>
      <c r="M3744" s="30">
        <f t="shared" si="4214"/>
        <v>1.8770681693971738</v>
      </c>
      <c r="O3744" s="20">
        <f t="shared" si="4222"/>
        <v>-8.0687104440685387E-3</v>
      </c>
      <c r="P3744" s="20">
        <f t="shared" si="4223"/>
        <v>-3.8121165374171984E-3</v>
      </c>
      <c r="Q3744" s="20">
        <f t="shared" si="4224"/>
        <v>-5.193041444533586E-3</v>
      </c>
      <c r="S3744" s="20">
        <f t="shared" ref="S3744:U3744" si="4245">_xlfn.STDEV.S(O3724:O3744)*SQRT(252)</f>
        <v>0.19571384842691386</v>
      </c>
      <c r="T3744" s="20">
        <f t="shared" si="4245"/>
        <v>0.19853757004774708</v>
      </c>
      <c r="U3744" s="20">
        <f t="shared" si="4245"/>
        <v>0.14971773436423078</v>
      </c>
    </row>
    <row r="3745" spans="1:21" x14ac:dyDescent="0.2">
      <c r="A3745" s="1" t="s">
        <v>1147</v>
      </c>
      <c r="B3745" s="13">
        <v>41757</v>
      </c>
      <c r="C3745" s="12">
        <v>1869.43</v>
      </c>
      <c r="D3745" s="12">
        <v>51383.68</v>
      </c>
      <c r="E3745" s="10">
        <v>2.2366999999999999</v>
      </c>
      <c r="F3745" s="12">
        <v>11</v>
      </c>
      <c r="H3745" s="19">
        <f t="shared" si="4219"/>
        <v>7.0976053392665497</v>
      </c>
      <c r="I3745" s="19">
        <f t="shared" si="4220"/>
        <v>3.0350667454223346</v>
      </c>
      <c r="J3745" s="19">
        <f t="shared" si="4221"/>
        <v>1.5956841313710661</v>
      </c>
      <c r="K3745" s="30">
        <f t="shared" si="4216"/>
        <v>0.60701334908446691</v>
      </c>
      <c r="L3745" s="30">
        <f t="shared" si="4217"/>
        <v>1.276547305096853</v>
      </c>
      <c r="M3745" s="30">
        <f t="shared" si="4214"/>
        <v>1.8835606541813199</v>
      </c>
      <c r="O3745" s="20">
        <f t="shared" si="4222"/>
        <v>-3.0486766855997161E-4</v>
      </c>
      <c r="P3745" s="20">
        <f t="shared" si="4223"/>
        <v>5.2584922195639816E-3</v>
      </c>
      <c r="Q3745" s="20">
        <f t="shared" si="4224"/>
        <v>3.4588433654123563E-3</v>
      </c>
      <c r="S3745" s="20">
        <f t="shared" ref="S3745:U3745" si="4246">_xlfn.STDEV.S(O3725:O3745)*SQRT(252)</f>
        <v>0.19581836812029066</v>
      </c>
      <c r="T3745" s="20">
        <f t="shared" si="4246"/>
        <v>0.19875503205651446</v>
      </c>
      <c r="U3745" s="20">
        <f t="shared" si="4246"/>
        <v>0.14973301224379801</v>
      </c>
    </row>
    <row r="3746" spans="1:21" x14ac:dyDescent="0.2">
      <c r="A3746" s="1" t="s">
        <v>1148</v>
      </c>
      <c r="B3746" s="13">
        <v>41758</v>
      </c>
      <c r="C3746" s="12">
        <v>1878.33</v>
      </c>
      <c r="D3746" s="12">
        <v>51838.61</v>
      </c>
      <c r="E3746" s="10">
        <v>2.2195999999999998</v>
      </c>
      <c r="F3746" s="12">
        <v>11</v>
      </c>
      <c r="H3746" s="19">
        <f t="shared" si="4219"/>
        <v>7.1005198624292198</v>
      </c>
      <c r="I3746" s="19">
        <f t="shared" si="4220"/>
        <v>3.0619379799173134</v>
      </c>
      <c r="J3746" s="19">
        <f t="shared" si="4221"/>
        <v>1.5910234899793083</v>
      </c>
      <c r="K3746" s="30">
        <f t="shared" si="4216"/>
        <v>0.61238759598346271</v>
      </c>
      <c r="L3746" s="30">
        <f t="shared" si="4217"/>
        <v>1.2728187919834468</v>
      </c>
      <c r="M3746" s="30">
        <f t="shared" si="4214"/>
        <v>1.8852063879669094</v>
      </c>
      <c r="O3746" s="20">
        <f t="shared" si="4222"/>
        <v>8.8535893108472319E-3</v>
      </c>
      <c r="P3746" s="20">
        <f t="shared" si="4223"/>
        <v>-2.9207794325517566E-3</v>
      </c>
      <c r="Q3746" s="20">
        <f t="shared" si="4224"/>
        <v>8.7373548706071169E-4</v>
      </c>
      <c r="S3746" s="20">
        <f t="shared" ref="S3746:U3746" si="4247">_xlfn.STDEV.S(O3726:O3746)*SQRT(252)</f>
        <v>0.19328767712676434</v>
      </c>
      <c r="T3746" s="20">
        <f t="shared" si="4247"/>
        <v>0.19605785387214478</v>
      </c>
      <c r="U3746" s="20">
        <f t="shared" si="4247"/>
        <v>0.14533377483863161</v>
      </c>
    </row>
    <row r="3747" spans="1:21" x14ac:dyDescent="0.2">
      <c r="A3747" s="1" t="s">
        <v>1149</v>
      </c>
      <c r="B3747" s="13">
        <v>41759</v>
      </c>
      <c r="C3747" s="12">
        <v>1883.95</v>
      </c>
      <c r="D3747" s="12">
        <v>51626.69</v>
      </c>
      <c r="E3747" s="10">
        <v>2.2357</v>
      </c>
      <c r="F3747" s="12">
        <v>11</v>
      </c>
      <c r="H3747" s="19">
        <f t="shared" si="4219"/>
        <v>7.1034355823962851</v>
      </c>
      <c r="I3747" s="19">
        <f t="shared" si="4220"/>
        <v>3.0494205552274138</v>
      </c>
      <c r="J3747" s="19">
        <f t="shared" si="4221"/>
        <v>1.6073589760195266</v>
      </c>
      <c r="K3747" s="30">
        <f t="shared" si="4216"/>
        <v>0.60988411104548279</v>
      </c>
      <c r="L3747" s="30">
        <f t="shared" si="4217"/>
        <v>1.2858871808156214</v>
      </c>
      <c r="M3747" s="30">
        <f t="shared" si="4214"/>
        <v>1.895771291861104</v>
      </c>
      <c r="O3747" s="20">
        <f t="shared" si="4222"/>
        <v>-4.0880725775632731E-3</v>
      </c>
      <c r="P3747" s="20">
        <f t="shared" si="4223"/>
        <v>1.0267281497164271E-2</v>
      </c>
      <c r="Q3747" s="20">
        <f t="shared" si="4224"/>
        <v>5.6041099593282517E-3</v>
      </c>
      <c r="S3747" s="20">
        <f t="shared" ref="S3747:U3747" si="4248">_xlfn.STDEV.S(O3727:O3747)*SQRT(252)</f>
        <v>0.1936729464034346</v>
      </c>
      <c r="T3747" s="20">
        <f t="shared" si="4248"/>
        <v>0.19817877944161066</v>
      </c>
      <c r="U3747" s="20">
        <f t="shared" si="4248"/>
        <v>0.14612898034517338</v>
      </c>
    </row>
    <row r="3748" spans="1:21" x14ac:dyDescent="0.2">
      <c r="A3748" s="1" t="s">
        <v>1150</v>
      </c>
      <c r="B3748" s="13">
        <v>41760</v>
      </c>
      <c r="C3748" s="12">
        <v>1883.68</v>
      </c>
      <c r="D3748" s="12">
        <v>51626.69</v>
      </c>
      <c r="E3748" s="10">
        <v>2.2357</v>
      </c>
      <c r="F3748" s="12">
        <v>11</v>
      </c>
      <c r="H3748" s="19">
        <f t="shared" si="4219"/>
        <v>7.1063524996591951</v>
      </c>
      <c r="I3748" s="19">
        <f t="shared" si="4220"/>
        <v>3.0494205552274138</v>
      </c>
      <c r="J3748" s="19">
        <f t="shared" si="4221"/>
        <v>1.6071286159125571</v>
      </c>
      <c r="K3748" s="30">
        <f t="shared" si="4216"/>
        <v>0.60988411104548279</v>
      </c>
      <c r="L3748" s="30">
        <f t="shared" si="4217"/>
        <v>1.2857028927300458</v>
      </c>
      <c r="M3748" s="30">
        <f t="shared" si="4214"/>
        <v>1.8955870037755287</v>
      </c>
      <c r="O3748" s="20">
        <f t="shared" si="4222"/>
        <v>0</v>
      </c>
      <c r="P3748" s="20">
        <f t="shared" si="4223"/>
        <v>-1.4331590541150074E-4</v>
      </c>
      <c r="Q3748" s="20">
        <f t="shared" si="4224"/>
        <v>-9.7210083498278088E-5</v>
      </c>
      <c r="S3748" s="20">
        <f t="shared" ref="S3748:U3748" si="4249">_xlfn.STDEV.S(O3728:O3748)*SQRT(252)</f>
        <v>0.16666781035342304</v>
      </c>
      <c r="T3748" s="20">
        <f t="shared" si="4249"/>
        <v>0.19635745250741965</v>
      </c>
      <c r="U3748" s="20">
        <f t="shared" si="4249"/>
        <v>0.1375071551193672</v>
      </c>
    </row>
    <row r="3749" spans="1:21" x14ac:dyDescent="0.2">
      <c r="A3749" s="1" t="s">
        <v>1151</v>
      </c>
      <c r="B3749" s="13">
        <v>41761</v>
      </c>
      <c r="C3749" s="12">
        <v>1881.14</v>
      </c>
      <c r="D3749" s="12">
        <v>52980.31</v>
      </c>
      <c r="E3749" s="10">
        <v>2.2218</v>
      </c>
      <c r="F3749" s="12">
        <v>11</v>
      </c>
      <c r="H3749" s="19">
        <f t="shared" si="4219"/>
        <v>7.109270614709601</v>
      </c>
      <c r="I3749" s="19">
        <f t="shared" si="4220"/>
        <v>3.1293744831659844</v>
      </c>
      <c r="J3749" s="19">
        <f t="shared" si="4221"/>
        <v>1.5949830098912288</v>
      </c>
      <c r="K3749" s="30">
        <f t="shared" si="4216"/>
        <v>0.62587489663319695</v>
      </c>
      <c r="L3749" s="30">
        <f t="shared" si="4217"/>
        <v>1.275986407912983</v>
      </c>
      <c r="M3749" s="30">
        <f t="shared" si="4214"/>
        <v>1.9018613045461801</v>
      </c>
      <c r="O3749" s="20">
        <f t="shared" si="4222"/>
        <v>2.6219383810970553E-2</v>
      </c>
      <c r="P3749" s="20">
        <f t="shared" si="4223"/>
        <v>-7.5573329359404084E-3</v>
      </c>
      <c r="Q3749" s="20">
        <f t="shared" si="4224"/>
        <v>3.3099513544641024E-3</v>
      </c>
      <c r="S3749" s="20">
        <f t="shared" ref="S3749:U3749" si="4250">_xlfn.STDEV.S(O3729:O3749)*SQRT(252)</f>
        <v>0.18825228975400149</v>
      </c>
      <c r="T3749" s="20">
        <f t="shared" si="4250"/>
        <v>0.19707503523515479</v>
      </c>
      <c r="U3749" s="20">
        <f t="shared" si="4250"/>
        <v>0.13814300155299056</v>
      </c>
    </row>
    <row r="3750" spans="1:21" x14ac:dyDescent="0.2">
      <c r="A3750" s="1" t="s">
        <v>1152</v>
      </c>
      <c r="B3750" s="13">
        <v>41764</v>
      </c>
      <c r="C3750" s="12">
        <v>1884.66</v>
      </c>
      <c r="D3750" s="12">
        <v>53446.17</v>
      </c>
      <c r="E3750" s="10">
        <v>2.2282999999999999</v>
      </c>
      <c r="F3750" s="12">
        <v>11</v>
      </c>
      <c r="H3750" s="19">
        <f t="shared" si="4219"/>
        <v>7.1121899280393563</v>
      </c>
      <c r="I3750" s="19">
        <f t="shared" si="4220"/>
        <v>3.1568913171884296</v>
      </c>
      <c r="J3750" s="19">
        <f t="shared" si="4221"/>
        <v>1.6026424946103217</v>
      </c>
      <c r="K3750" s="30">
        <f t="shared" si="4216"/>
        <v>0.63137826343768599</v>
      </c>
      <c r="L3750" s="30">
        <f t="shared" si="4217"/>
        <v>1.2821139956882575</v>
      </c>
      <c r="M3750" s="30">
        <f t="shared" si="4214"/>
        <v>1.9134922591259436</v>
      </c>
      <c r="O3750" s="20">
        <f t="shared" si="4222"/>
        <v>8.7930780321971991E-3</v>
      </c>
      <c r="P3750" s="20">
        <f t="shared" si="4223"/>
        <v>4.8022359307859919E-3</v>
      </c>
      <c r="Q3750" s="20">
        <f t="shared" si="4224"/>
        <v>6.1155640277033019E-3</v>
      </c>
      <c r="S3750" s="20">
        <f t="shared" ref="S3750:U3750" si="4251">_xlfn.STDEV.S(O3730:O3750)*SQRT(252)</f>
        <v>0.18760150607902584</v>
      </c>
      <c r="T3750" s="20">
        <f t="shared" si="4251"/>
        <v>0.16930620184867701</v>
      </c>
      <c r="U3750" s="20">
        <f t="shared" si="4251"/>
        <v>0.11500315849835221</v>
      </c>
    </row>
    <row r="3751" spans="1:21" x14ac:dyDescent="0.2">
      <c r="A3751" s="1" t="s">
        <v>1153</v>
      </c>
      <c r="B3751" s="13">
        <v>41765</v>
      </c>
      <c r="C3751" s="12">
        <v>1867.72</v>
      </c>
      <c r="D3751" s="12">
        <v>53779.74</v>
      </c>
      <c r="E3751" s="10">
        <v>2.2319</v>
      </c>
      <c r="F3751" s="12">
        <v>11</v>
      </c>
      <c r="H3751" s="19">
        <f t="shared" si="4219"/>
        <v>7.1151104401405156</v>
      </c>
      <c r="I3751" s="19">
        <f t="shared" si="4220"/>
        <v>3.1765942114589549</v>
      </c>
      <c r="J3751" s="19">
        <f t="shared" si="4221"/>
        <v>1.5908032958206786</v>
      </c>
      <c r="K3751" s="30">
        <f t="shared" si="4216"/>
        <v>0.63531884229179103</v>
      </c>
      <c r="L3751" s="30">
        <f t="shared" si="4217"/>
        <v>1.2726426366565429</v>
      </c>
      <c r="M3751" s="30">
        <f t="shared" si="4214"/>
        <v>1.9079614789483339</v>
      </c>
      <c r="O3751" s="20">
        <f t="shared" si="4222"/>
        <v>6.2412330013543738E-3</v>
      </c>
      <c r="P3751" s="20">
        <f t="shared" si="4223"/>
        <v>-7.387298682930421E-3</v>
      </c>
      <c r="Q3751" s="20">
        <f t="shared" si="4224"/>
        <v>-2.8904115766509308E-3</v>
      </c>
      <c r="S3751" s="20">
        <f t="shared" ref="S3751:U3751" si="4252">_xlfn.STDEV.S(O3731:O3751)*SQRT(252)</f>
        <v>0.17554818524490617</v>
      </c>
      <c r="T3751" s="20">
        <f t="shared" si="4252"/>
        <v>0.1627000919782709</v>
      </c>
      <c r="U3751" s="20">
        <f t="shared" si="4252"/>
        <v>0.11479224411755379</v>
      </c>
    </row>
    <row r="3752" spans="1:21" x14ac:dyDescent="0.2">
      <c r="A3752" s="1" t="s">
        <v>1154</v>
      </c>
      <c r="B3752" s="13">
        <v>41766</v>
      </c>
      <c r="C3752" s="12">
        <v>1878.21</v>
      </c>
      <c r="D3752" s="12">
        <v>54052.74</v>
      </c>
      <c r="E3752" s="10">
        <v>2.2279</v>
      </c>
      <c r="F3752" s="12">
        <v>11</v>
      </c>
      <c r="H3752" s="19">
        <f t="shared" si="4219"/>
        <v>7.1180321515053357</v>
      </c>
      <c r="I3752" s="19">
        <f t="shared" si="4220"/>
        <v>3.1927194329592501</v>
      </c>
      <c r="J3752" s="19">
        <f t="shared" si="4221"/>
        <v>1.5968709580418958</v>
      </c>
      <c r="K3752" s="30">
        <f t="shared" si="4216"/>
        <v>0.63854388659185002</v>
      </c>
      <c r="L3752" s="30">
        <f t="shared" si="4217"/>
        <v>1.2774967664335168</v>
      </c>
      <c r="M3752" s="30">
        <f t="shared" si="4214"/>
        <v>1.9160406530253669</v>
      </c>
      <c r="O3752" s="20">
        <f t="shared" si="4222"/>
        <v>5.076261060391829E-3</v>
      </c>
      <c r="P3752" s="20">
        <f t="shared" si="4223"/>
        <v>3.8142127547498017E-3</v>
      </c>
      <c r="Q3752" s="20">
        <f t="shared" si="4224"/>
        <v>4.2344534552585245E-3</v>
      </c>
      <c r="S3752" s="20">
        <f t="shared" ref="S3752:U3752" si="4253">_xlfn.STDEV.S(O3732:O3752)*SQRT(252)</f>
        <v>0.17070582207581603</v>
      </c>
      <c r="T3752" s="20">
        <f t="shared" si="4253"/>
        <v>0.15625495679834608</v>
      </c>
      <c r="U3752" s="20">
        <f t="shared" si="4253"/>
        <v>0.10611234254134647</v>
      </c>
    </row>
    <row r="3753" spans="1:21" x14ac:dyDescent="0.2">
      <c r="A3753" s="1" t="s">
        <v>1155</v>
      </c>
      <c r="B3753" s="13">
        <v>41767</v>
      </c>
      <c r="C3753" s="12">
        <v>1875.63</v>
      </c>
      <c r="D3753" s="12">
        <v>53422.37</v>
      </c>
      <c r="E3753" s="10">
        <v>2.2103999999999999</v>
      </c>
      <c r="F3753" s="12">
        <v>11</v>
      </c>
      <c r="H3753" s="19">
        <f t="shared" si="4219"/>
        <v>7.120955062626277</v>
      </c>
      <c r="I3753" s="19">
        <f t="shared" si="4220"/>
        <v>3.155485528647378</v>
      </c>
      <c r="J3753" s="19">
        <f t="shared" si="4221"/>
        <v>1.5821513384041712</v>
      </c>
      <c r="K3753" s="30">
        <f t="shared" si="4216"/>
        <v>0.63109710572947564</v>
      </c>
      <c r="L3753" s="30">
        <f t="shared" si="4217"/>
        <v>1.2657210707233371</v>
      </c>
      <c r="M3753" s="30">
        <f t="shared" si="4214"/>
        <v>1.8968181764528127</v>
      </c>
      <c r="O3753" s="20">
        <f t="shared" si="4222"/>
        <v>-1.166212850634385E-2</v>
      </c>
      <c r="P3753" s="20">
        <f t="shared" si="4223"/>
        <v>-9.2177890540222629E-3</v>
      </c>
      <c r="Q3753" s="20">
        <f t="shared" si="4224"/>
        <v>-1.0032394950599044E-2</v>
      </c>
      <c r="S3753" s="20">
        <f t="shared" ref="S3753:U3753" si="4254">_xlfn.STDEV.S(O3733:O3753)*SQRT(252)</f>
        <v>0.17346869524641939</v>
      </c>
      <c r="T3753" s="20">
        <f t="shared" si="4254"/>
        <v>0.14916247047141112</v>
      </c>
      <c r="U3753" s="20">
        <f t="shared" si="4254"/>
        <v>0.11014872991606579</v>
      </c>
    </row>
    <row r="3754" spans="1:21" x14ac:dyDescent="0.2">
      <c r="A3754" s="1" t="s">
        <v>1156</v>
      </c>
      <c r="B3754" s="13">
        <v>41768</v>
      </c>
      <c r="C3754" s="12">
        <v>1878.48</v>
      </c>
      <c r="D3754" s="12">
        <v>53100.34</v>
      </c>
      <c r="E3754" s="10">
        <v>2.2189000000000001</v>
      </c>
      <c r="F3754" s="12">
        <v>11</v>
      </c>
      <c r="H3754" s="19">
        <f t="shared" si="4219"/>
        <v>7.1238791739960003</v>
      </c>
      <c r="I3754" s="19">
        <f t="shared" si="4220"/>
        <v>3.1364642646190255</v>
      </c>
      <c r="J3754" s="19">
        <f t="shared" si="4221"/>
        <v>1.5906487416552215</v>
      </c>
      <c r="K3754" s="30">
        <f t="shared" si="4216"/>
        <v>0.6272928529238051</v>
      </c>
      <c r="L3754" s="30">
        <f t="shared" si="4217"/>
        <v>1.2725189933241774</v>
      </c>
      <c r="M3754" s="30">
        <f t="shared" si="4214"/>
        <v>1.8998118462479825</v>
      </c>
      <c r="O3754" s="20">
        <f t="shared" si="4222"/>
        <v>-6.0279991321988691E-3</v>
      </c>
      <c r="P3754" s="20">
        <f t="shared" si="4223"/>
        <v>5.3707904198476708E-3</v>
      </c>
      <c r="Q3754" s="20">
        <f t="shared" si="4224"/>
        <v>1.5782587030919171E-3</v>
      </c>
      <c r="S3754" s="20">
        <f t="shared" ref="S3754:U3754" si="4255">_xlfn.STDEV.S(O3734:O3754)*SQRT(252)</f>
        <v>0.17543460562759147</v>
      </c>
      <c r="T3754" s="20">
        <f t="shared" si="4255"/>
        <v>0.11478818138198252</v>
      </c>
      <c r="U3754" s="20">
        <f t="shared" si="4255"/>
        <v>8.6003437601982341E-2</v>
      </c>
    </row>
    <row r="3755" spans="1:21" x14ac:dyDescent="0.2">
      <c r="A3755" s="1" t="s">
        <v>1157</v>
      </c>
      <c r="B3755" s="13">
        <v>41771</v>
      </c>
      <c r="C3755" s="12">
        <v>1896.65</v>
      </c>
      <c r="D3755" s="12">
        <v>54052.9</v>
      </c>
      <c r="E3755" s="10">
        <v>2.2161</v>
      </c>
      <c r="F3755" s="12">
        <v>11</v>
      </c>
      <c r="H3755" s="19">
        <f t="shared" si="4219"/>
        <v>7.1268044861073694</v>
      </c>
      <c r="I3755" s="19">
        <f t="shared" si="4220"/>
        <v>3.1927288836385181</v>
      </c>
      <c r="J3755" s="19">
        <f t="shared" si="4221"/>
        <v>1.6040079987279765</v>
      </c>
      <c r="K3755" s="30">
        <f t="shared" si="4216"/>
        <v>0.63854577672770363</v>
      </c>
      <c r="L3755" s="30">
        <f t="shared" si="4217"/>
        <v>1.2832063989823812</v>
      </c>
      <c r="M3755" s="30">
        <f t="shared" si="4214"/>
        <v>1.9217521757100848</v>
      </c>
      <c r="O3755" s="20">
        <f t="shared" si="4222"/>
        <v>1.7938868188038137E-2</v>
      </c>
      <c r="P3755" s="20">
        <f t="shared" si="4223"/>
        <v>8.3986217213822822E-3</v>
      </c>
      <c r="Q3755" s="20">
        <f t="shared" si="4224"/>
        <v>1.1548685468738995E-2</v>
      </c>
      <c r="S3755" s="20">
        <f t="shared" ref="S3755:U3755" si="4256">_xlfn.STDEV.S(O3735:O3755)*SQRT(252)</f>
        <v>0.17895198647799379</v>
      </c>
      <c r="T3755" s="20">
        <f t="shared" si="4256"/>
        <v>0.11328668356243728</v>
      </c>
      <c r="U3755" s="20">
        <f t="shared" si="4256"/>
        <v>9.2376388085948766E-2</v>
      </c>
    </row>
    <row r="3756" spans="1:21" x14ac:dyDescent="0.2">
      <c r="A3756" s="1" t="s">
        <v>1158</v>
      </c>
      <c r="B3756" s="13">
        <v>41772</v>
      </c>
      <c r="C3756" s="12">
        <v>1897.45</v>
      </c>
      <c r="D3756" s="12">
        <v>53907.46</v>
      </c>
      <c r="E3756" s="10">
        <v>2.2098</v>
      </c>
      <c r="F3756" s="12">
        <v>11</v>
      </c>
      <c r="H3756" s="19">
        <f t="shared" si="4219"/>
        <v>7.129730999453451</v>
      </c>
      <c r="I3756" s="19">
        <f t="shared" si="4220"/>
        <v>3.1841382161842948</v>
      </c>
      <c r="J3756" s="19">
        <f t="shared" si="4221"/>
        <v>1.6001227147770343</v>
      </c>
      <c r="K3756" s="30">
        <f t="shared" si="4216"/>
        <v>0.63682764323685903</v>
      </c>
      <c r="L3756" s="30">
        <f t="shared" si="4217"/>
        <v>1.2800981718216276</v>
      </c>
      <c r="M3756" s="30">
        <f t="shared" si="4214"/>
        <v>1.9169258150584865</v>
      </c>
      <c r="O3756" s="20">
        <f t="shared" si="4222"/>
        <v>-2.6906974463904998E-3</v>
      </c>
      <c r="P3756" s="20">
        <f t="shared" si="4223"/>
        <v>-2.4222347731578386E-3</v>
      </c>
      <c r="Q3756" s="20">
        <f t="shared" si="4224"/>
        <v>-2.5114375894046415E-3</v>
      </c>
      <c r="S3756" s="20">
        <f t="shared" ref="S3756:U3756" si="4257">_xlfn.STDEV.S(O3736:O3756)*SQRT(252)</f>
        <v>0.17787256517725789</v>
      </c>
      <c r="T3756" s="20">
        <f t="shared" si="4257"/>
        <v>0.11092167003712183</v>
      </c>
      <c r="U3756" s="20">
        <f t="shared" si="4257"/>
        <v>9.3237481681864284E-2</v>
      </c>
    </row>
    <row r="3757" spans="1:21" x14ac:dyDescent="0.2">
      <c r="A3757" s="1" t="s">
        <v>1159</v>
      </c>
      <c r="B3757" s="13">
        <v>41773</v>
      </c>
      <c r="C3757" s="12">
        <v>1888.53</v>
      </c>
      <c r="D3757" s="12">
        <v>54412.54</v>
      </c>
      <c r="E3757" s="10">
        <v>2.2126000000000001</v>
      </c>
      <c r="F3757" s="12">
        <v>11</v>
      </c>
      <c r="H3757" s="19">
        <f t="shared" si="4219"/>
        <v>7.1326587145275129</v>
      </c>
      <c r="I3757" s="19">
        <f t="shared" si="4220"/>
        <v>3.2139716479622038</v>
      </c>
      <c r="J3757" s="19">
        <f t="shared" si="4221"/>
        <v>1.5946184210279579</v>
      </c>
      <c r="K3757" s="30">
        <f t="shared" si="4216"/>
        <v>0.64279432959244076</v>
      </c>
      <c r="L3757" s="30">
        <f t="shared" si="4217"/>
        <v>1.2756947368223663</v>
      </c>
      <c r="M3757" s="30">
        <f t="shared" si="4214"/>
        <v>1.9184890664148071</v>
      </c>
      <c r="O3757" s="20">
        <f t="shared" si="4222"/>
        <v>9.369389691148422E-3</v>
      </c>
      <c r="P3757" s="20">
        <f t="shared" si="4223"/>
        <v>-3.4399197625560873E-3</v>
      </c>
      <c r="Q3757" s="20">
        <f t="shared" si="4224"/>
        <v>8.1549914140666147E-4</v>
      </c>
      <c r="S3757" s="20">
        <f t="shared" ref="S3757:U3757" si="4258">_xlfn.STDEV.S(O3737:O3757)*SQRT(252)</f>
        <v>0.15578485265657069</v>
      </c>
      <c r="T3757" s="20">
        <f t="shared" si="4258"/>
        <v>0.10264314420772813</v>
      </c>
      <c r="U3757" s="20">
        <f t="shared" si="4258"/>
        <v>9.3300882836935162E-2</v>
      </c>
    </row>
    <row r="3758" spans="1:21" x14ac:dyDescent="0.2">
      <c r="A3758" s="1" t="s">
        <v>1160</v>
      </c>
      <c r="B3758" s="13">
        <v>41774</v>
      </c>
      <c r="C3758" s="12">
        <v>1870.85</v>
      </c>
      <c r="D3758" s="12">
        <v>53855.54</v>
      </c>
      <c r="E3758" s="10">
        <v>2.2162999999999999</v>
      </c>
      <c r="F3758" s="12">
        <v>11</v>
      </c>
      <c r="H3758" s="19">
        <f t="shared" si="4219"/>
        <v>7.1355876318230269</v>
      </c>
      <c r="I3758" s="19">
        <f t="shared" si="4220"/>
        <v>3.1810714707619674</v>
      </c>
      <c r="J3758" s="19">
        <f t="shared" si="4221"/>
        <v>1.5823315781991509</v>
      </c>
      <c r="K3758" s="30">
        <f t="shared" si="4216"/>
        <v>0.6362142941523935</v>
      </c>
      <c r="L3758" s="30">
        <f t="shared" si="4217"/>
        <v>1.2658652625593207</v>
      </c>
      <c r="M3758" s="30">
        <f t="shared" si="4214"/>
        <v>1.9020795567117141</v>
      </c>
      <c r="O3758" s="20">
        <f t="shared" si="4222"/>
        <v>-1.0236610898884724E-2</v>
      </c>
      <c r="P3758" s="20">
        <f t="shared" si="4223"/>
        <v>-7.7051930836760096E-3</v>
      </c>
      <c r="Q3758" s="20">
        <f t="shared" si="4224"/>
        <v>-8.5533506499249068E-3</v>
      </c>
      <c r="S3758" s="20">
        <f t="shared" ref="S3758:U3758" si="4259">_xlfn.STDEV.S(O3738:O3758)*SQRT(252)</f>
        <v>0.15734777006982048</v>
      </c>
      <c r="T3758" s="20">
        <f t="shared" si="4259"/>
        <v>9.4353990879169361E-2</v>
      </c>
      <c r="U3758" s="20">
        <f t="shared" si="4259"/>
        <v>8.7782271276332799E-2</v>
      </c>
    </row>
    <row r="3759" spans="1:21" x14ac:dyDescent="0.2">
      <c r="A3759" s="1" t="s">
        <v>1161</v>
      </c>
      <c r="B3759" s="13">
        <v>41775</v>
      </c>
      <c r="C3759" s="12">
        <v>1877.86</v>
      </c>
      <c r="D3759" s="12">
        <v>53975.76</v>
      </c>
      <c r="E3759" s="10">
        <v>2.2107000000000001</v>
      </c>
      <c r="F3759" s="12">
        <v>11</v>
      </c>
      <c r="H3759" s="19">
        <f t="shared" si="4219"/>
        <v>7.1385177518336667</v>
      </c>
      <c r="I3759" s="19">
        <f t="shared" si="4220"/>
        <v>3.18817247489664</v>
      </c>
      <c r="J3759" s="19">
        <f t="shared" si="4221"/>
        <v>1.5842473998010251</v>
      </c>
      <c r="K3759" s="30">
        <f t="shared" si="4216"/>
        <v>0.637634494979328</v>
      </c>
      <c r="L3759" s="30">
        <f t="shared" si="4217"/>
        <v>1.2673979198408203</v>
      </c>
      <c r="M3759" s="30">
        <f t="shared" si="4214"/>
        <v>1.9050324148201483</v>
      </c>
      <c r="O3759" s="20">
        <f t="shared" si="4222"/>
        <v>2.2322680266506634E-3</v>
      </c>
      <c r="P3759" s="20">
        <f t="shared" si="4223"/>
        <v>1.2107586224465727E-3</v>
      </c>
      <c r="Q3759" s="20">
        <f t="shared" si="4224"/>
        <v>1.5524366990931071E-3</v>
      </c>
      <c r="S3759" s="20">
        <f t="shared" ref="S3759:U3759" si="4260">_xlfn.STDEV.S(O3739:O3759)*SQRT(252)</f>
        <v>0.14713238149190788</v>
      </c>
      <c r="T3759" s="20">
        <f t="shared" si="4260"/>
        <v>9.0210800091668097E-2</v>
      </c>
      <c r="U3759" s="20">
        <f t="shared" si="4260"/>
        <v>7.9666987129869637E-2</v>
      </c>
    </row>
    <row r="3760" spans="1:21" x14ac:dyDescent="0.2">
      <c r="A3760" s="1" t="s">
        <v>1162</v>
      </c>
      <c r="B3760" s="13">
        <v>41778</v>
      </c>
      <c r="C3760" s="12">
        <v>1885.08</v>
      </c>
      <c r="D3760" s="12">
        <v>53353.1</v>
      </c>
      <c r="E3760" s="10">
        <v>2.2107999999999999</v>
      </c>
      <c r="F3760" s="12">
        <v>11</v>
      </c>
      <c r="H3760" s="19">
        <f t="shared" si="4219"/>
        <v>7.1414490750533091</v>
      </c>
      <c r="I3760" s="19">
        <f t="shared" si="4220"/>
        <v>3.1513939751919735</v>
      </c>
      <c r="J3760" s="19">
        <f t="shared" si="4221"/>
        <v>1.590410455703398</v>
      </c>
      <c r="K3760" s="30">
        <f t="shared" si="4216"/>
        <v>0.63027879503839479</v>
      </c>
      <c r="L3760" s="30">
        <f t="shared" si="4217"/>
        <v>1.2723283645627186</v>
      </c>
      <c r="M3760" s="30">
        <f t="shared" si="4214"/>
        <v>1.9026071596011134</v>
      </c>
      <c r="O3760" s="20">
        <f t="shared" si="4222"/>
        <v>-1.1535919086641866E-2</v>
      </c>
      <c r="P3760" s="20">
        <f t="shared" si="4223"/>
        <v>3.8902105208737936E-3</v>
      </c>
      <c r="Q3760" s="20">
        <f t="shared" si="4224"/>
        <v>-1.2730781902542398E-3</v>
      </c>
      <c r="S3760" s="20">
        <f t="shared" ref="S3760:U3760" si="4261">_xlfn.STDEV.S(O3740:O3760)*SQRT(252)</f>
        <v>0.15408948249450136</v>
      </c>
      <c r="T3760" s="20">
        <f t="shared" si="4261"/>
        <v>9.1452287305695018E-2</v>
      </c>
      <c r="U3760" s="20">
        <f t="shared" si="4261"/>
        <v>7.9839826229498936E-2</v>
      </c>
    </row>
    <row r="3761" spans="1:21" x14ac:dyDescent="0.2">
      <c r="A3761" s="1" t="s">
        <v>1163</v>
      </c>
      <c r="B3761" s="13">
        <v>41779</v>
      </c>
      <c r="C3761" s="12">
        <v>1872.83</v>
      </c>
      <c r="D3761" s="12">
        <v>52366.19</v>
      </c>
      <c r="E3761" s="10">
        <v>2.2153</v>
      </c>
      <c r="F3761" s="12">
        <v>11</v>
      </c>
      <c r="H3761" s="19">
        <f t="shared" si="4219"/>
        <v>7.1443816019760336</v>
      </c>
      <c r="I3761" s="19">
        <f t="shared" si="4220"/>
        <v>3.0931004134672246</v>
      </c>
      <c r="J3761" s="19">
        <f t="shared" si="4221"/>
        <v>1.5832915194039374</v>
      </c>
      <c r="K3761" s="30">
        <f t="shared" si="4216"/>
        <v>0.61862008269344493</v>
      </c>
      <c r="L3761" s="30">
        <f t="shared" si="4217"/>
        <v>1.2666332155231501</v>
      </c>
      <c r="M3761" s="30">
        <f t="shared" si="4214"/>
        <v>1.885253298216595</v>
      </c>
      <c r="O3761" s="20">
        <f t="shared" si="4222"/>
        <v>-1.8497706787421797E-2</v>
      </c>
      <c r="P3761" s="20">
        <f t="shared" si="4223"/>
        <v>-4.4761629137505254E-3</v>
      </c>
      <c r="Q3761" s="20">
        <f t="shared" si="4224"/>
        <v>-9.1210953858475996E-3</v>
      </c>
      <c r="S3761" s="20">
        <f t="shared" ref="S3761:U3761" si="4262">_xlfn.STDEV.S(O3741:O3761)*SQRT(252)</f>
        <v>0.16850266203108294</v>
      </c>
      <c r="T3761" s="20">
        <f t="shared" si="4262"/>
        <v>9.1328552153766604E-2</v>
      </c>
      <c r="U3761" s="20">
        <f t="shared" si="4262"/>
        <v>8.5531723093098463E-2</v>
      </c>
    </row>
    <row r="3762" spans="1:21" x14ac:dyDescent="0.2">
      <c r="A3762" s="1" t="s">
        <v>1164</v>
      </c>
      <c r="B3762" s="13">
        <v>41780</v>
      </c>
      <c r="C3762" s="12">
        <v>1888.03</v>
      </c>
      <c r="D3762" s="12">
        <v>52203.37</v>
      </c>
      <c r="E3762" s="10">
        <v>2.2107999999999999</v>
      </c>
      <c r="F3762" s="12">
        <v>11</v>
      </c>
      <c r="H3762" s="19">
        <f t="shared" si="4219"/>
        <v>7.1473153330961221</v>
      </c>
      <c r="I3762" s="19">
        <f t="shared" si="4220"/>
        <v>3.0834831659775612</v>
      </c>
      <c r="J3762" s="19">
        <f t="shared" si="4221"/>
        <v>1.5928993213453471</v>
      </c>
      <c r="K3762" s="30">
        <f t="shared" si="4216"/>
        <v>0.61669663319551227</v>
      </c>
      <c r="L3762" s="30">
        <f t="shared" si="4217"/>
        <v>1.2743194570762777</v>
      </c>
      <c r="M3762" s="30">
        <f t="shared" si="4214"/>
        <v>1.8910160902717901</v>
      </c>
      <c r="O3762" s="20">
        <f t="shared" si="4222"/>
        <v>-3.1092580919100943E-3</v>
      </c>
      <c r="P3762" s="20">
        <f t="shared" si="4223"/>
        <v>6.0682456917515726E-3</v>
      </c>
      <c r="Q3762" s="20">
        <f t="shared" si="4224"/>
        <v>3.0567733580662004E-3</v>
      </c>
      <c r="S3762" s="20">
        <f t="shared" ref="S3762:U3762" si="4263">_xlfn.STDEV.S(O3742:O3762)*SQRT(252)</f>
        <v>0.1686237796485543</v>
      </c>
      <c r="T3762" s="20">
        <f t="shared" si="4263"/>
        <v>9.3639679128924097E-2</v>
      </c>
      <c r="U3762" s="20">
        <f t="shared" si="4263"/>
        <v>8.6251043432893887E-2</v>
      </c>
    </row>
    <row r="3763" spans="1:21" x14ac:dyDescent="0.2">
      <c r="A3763" s="1" t="s">
        <v>1165</v>
      </c>
      <c r="B3763" s="13">
        <v>41781</v>
      </c>
      <c r="C3763" s="12">
        <v>1892.49</v>
      </c>
      <c r="D3763" s="12">
        <v>52806.22</v>
      </c>
      <c r="E3763" s="10">
        <v>2.2128000000000001</v>
      </c>
      <c r="F3763" s="12">
        <v>11</v>
      </c>
      <c r="H3763" s="19">
        <f t="shared" si="4219"/>
        <v>7.15025026890806</v>
      </c>
      <c r="I3763" s="19">
        <f t="shared" si="4220"/>
        <v>3.1190915534554113</v>
      </c>
      <c r="J3763" s="19">
        <f t="shared" si="4221"/>
        <v>1.5981065689766225</v>
      </c>
      <c r="K3763" s="30">
        <f t="shared" si="4216"/>
        <v>0.62381831069108229</v>
      </c>
      <c r="L3763" s="30">
        <f t="shared" si="4217"/>
        <v>1.2784852551812982</v>
      </c>
      <c r="M3763" s="30">
        <f t="shared" si="4214"/>
        <v>1.9023035658723804</v>
      </c>
      <c r="O3763" s="20">
        <f t="shared" si="4222"/>
        <v>1.1548105036130796E-2</v>
      </c>
      <c r="P3763" s="20">
        <f t="shared" si="4223"/>
        <v>3.2690375100903335E-3</v>
      </c>
      <c r="Q3763" s="20">
        <f t="shared" si="4224"/>
        <v>5.9690002949515097E-3</v>
      </c>
      <c r="S3763" s="20">
        <f t="shared" ref="S3763:U3763" si="4264">_xlfn.STDEV.S(O3743:O3763)*SQRT(252)</f>
        <v>0.1702598068345702</v>
      </c>
      <c r="T3763" s="20">
        <f t="shared" si="4264"/>
        <v>9.3948361102355604E-2</v>
      </c>
      <c r="U3763" s="20">
        <f t="shared" si="4264"/>
        <v>8.7232269010343602E-2</v>
      </c>
    </row>
    <row r="3764" spans="1:21" x14ac:dyDescent="0.2">
      <c r="A3764" s="1" t="s">
        <v>1166</v>
      </c>
      <c r="B3764" s="13">
        <v>41782</v>
      </c>
      <c r="C3764" s="12">
        <v>1900.53</v>
      </c>
      <c r="D3764" s="12">
        <v>52626.41</v>
      </c>
      <c r="E3764" s="10">
        <v>2.2183999999999999</v>
      </c>
      <c r="F3764" s="12">
        <v>11</v>
      </c>
      <c r="H3764" s="19">
        <f t="shared" si="4219"/>
        <v>7.1531864099065361</v>
      </c>
      <c r="I3764" s="19">
        <f t="shared" si="4220"/>
        <v>3.1084707619610228</v>
      </c>
      <c r="J3764" s="19">
        <f t="shared" si="4221"/>
        <v>1.608957477613008</v>
      </c>
      <c r="K3764" s="30">
        <f t="shared" si="4216"/>
        <v>0.6216941523922046</v>
      </c>
      <c r="L3764" s="30">
        <f t="shared" si="4217"/>
        <v>1.2871659820904064</v>
      </c>
      <c r="M3764" s="30">
        <f t="shared" si="4214"/>
        <v>1.908860134482611</v>
      </c>
      <c r="O3764" s="20">
        <f t="shared" si="4222"/>
        <v>-3.4050912941694378E-3</v>
      </c>
      <c r="P3764" s="20">
        <f t="shared" si="4223"/>
        <v>6.7898529716539091E-3</v>
      </c>
      <c r="Q3764" s="20">
        <f t="shared" si="4224"/>
        <v>3.4466468590275134E-3</v>
      </c>
      <c r="S3764" s="20">
        <f t="shared" ref="S3764:U3764" si="4265">_xlfn.STDEV.S(O3744:O3764)*SQRT(252)</f>
        <v>0.17043495934498504</v>
      </c>
      <c r="T3764" s="20">
        <f t="shared" si="4265"/>
        <v>9.3396823163820392E-2</v>
      </c>
      <c r="U3764" s="20">
        <f t="shared" si="4265"/>
        <v>8.692930997537178E-2</v>
      </c>
    </row>
    <row r="3765" spans="1:21" x14ac:dyDescent="0.2">
      <c r="A3765" s="1" t="s">
        <v>1167</v>
      </c>
      <c r="B3765" s="13">
        <v>41785</v>
      </c>
      <c r="C3765" s="12">
        <v>1900.53</v>
      </c>
      <c r="D3765" s="12">
        <v>52932.91</v>
      </c>
      <c r="E3765" s="10">
        <v>2.2206000000000001</v>
      </c>
      <c r="F3765" s="12">
        <v>11</v>
      </c>
      <c r="H3765" s="19">
        <f t="shared" si="4219"/>
        <v>7.1561237565864406</v>
      </c>
      <c r="I3765" s="19">
        <f t="shared" si="4220"/>
        <v>3.1265747194329663</v>
      </c>
      <c r="J3765" s="19">
        <f t="shared" si="4221"/>
        <v>1.6105530899690976</v>
      </c>
      <c r="K3765" s="30">
        <f t="shared" si="4216"/>
        <v>0.62531494388659326</v>
      </c>
      <c r="L3765" s="30">
        <f t="shared" si="4217"/>
        <v>1.2884424719752783</v>
      </c>
      <c r="M3765" s="30">
        <f t="shared" si="4214"/>
        <v>1.9137574158618715</v>
      </c>
      <c r="O3765" s="20">
        <f t="shared" si="4222"/>
        <v>5.8240719821094356E-3</v>
      </c>
      <c r="P3765" s="20">
        <f t="shared" si="4223"/>
        <v>9.9170573386242467E-4</v>
      </c>
      <c r="Q3765" s="20">
        <f t="shared" si="4224"/>
        <v>2.5655527562200575E-3</v>
      </c>
      <c r="S3765" s="20">
        <f t="shared" ref="S3765:U3765" si="4266">_xlfn.STDEV.S(O3745:O3765)*SQRT(252)</f>
        <v>0.16811261563239685</v>
      </c>
      <c r="T3765" s="20">
        <f t="shared" si="4266"/>
        <v>9.2089241418509049E-2</v>
      </c>
      <c r="U3765" s="20">
        <f t="shared" si="4266"/>
        <v>8.4575475174851408E-2</v>
      </c>
    </row>
    <row r="3766" spans="1:21" x14ac:dyDescent="0.2">
      <c r="A3766" s="1" t="s">
        <v>1168</v>
      </c>
      <c r="B3766" s="13">
        <v>41786</v>
      </c>
      <c r="C3766" s="12">
        <v>1911.91</v>
      </c>
      <c r="D3766" s="12">
        <v>52173.98</v>
      </c>
      <c r="E3766" s="10">
        <v>2.2351000000000001</v>
      </c>
      <c r="F3766" s="12">
        <v>11</v>
      </c>
      <c r="H3766" s="19">
        <f t="shared" si="4219"/>
        <v>7.1590623094428691</v>
      </c>
      <c r="I3766" s="19">
        <f t="shared" si="4220"/>
        <v>3.0817471943295995</v>
      </c>
      <c r="J3766" s="19">
        <f t="shared" si="4221"/>
        <v>1.6307762721739092</v>
      </c>
      <c r="K3766" s="30">
        <f t="shared" si="4216"/>
        <v>0.61634943886591997</v>
      </c>
      <c r="L3766" s="30">
        <f t="shared" si="4217"/>
        <v>1.3046210177391275</v>
      </c>
      <c r="M3766" s="30">
        <f t="shared" si="4214"/>
        <v>1.9209704566050476</v>
      </c>
      <c r="O3766" s="20">
        <f t="shared" si="4222"/>
        <v>-1.43375831784045E-2</v>
      </c>
      <c r="P3766" s="20">
        <f t="shared" si="4223"/>
        <v>1.2556669091361439E-2</v>
      </c>
      <c r="Q3766" s="20">
        <f t="shared" si="4224"/>
        <v>3.7690465277322449E-3</v>
      </c>
      <c r="S3766" s="20">
        <f t="shared" ref="S3766:U3766" si="4267">_xlfn.STDEV.S(O3746:O3766)*SQRT(252)</f>
        <v>0.17676792974024819</v>
      </c>
      <c r="T3766" s="20">
        <f t="shared" si="4267"/>
        <v>9.978249412497768E-2</v>
      </c>
      <c r="U3766" s="20">
        <f t="shared" si="4267"/>
        <v>8.4698814140837728E-2</v>
      </c>
    </row>
    <row r="3767" spans="1:21" x14ac:dyDescent="0.2">
      <c r="A3767" s="1" t="s">
        <v>1169</v>
      </c>
      <c r="B3767" s="13">
        <v>41787</v>
      </c>
      <c r="C3767" s="12">
        <v>1909.78</v>
      </c>
      <c r="D3767" s="12">
        <v>52639.75</v>
      </c>
      <c r="E3767" s="10">
        <v>2.2402000000000002</v>
      </c>
      <c r="F3767" s="12">
        <v>11</v>
      </c>
      <c r="H3767" s="19">
        <f t="shared" si="4219"/>
        <v>7.1620020689711197</v>
      </c>
      <c r="I3767" s="19">
        <f t="shared" si="4220"/>
        <v>3.1092587123449569</v>
      </c>
      <c r="J3767" s="19">
        <f t="shared" si="4221"/>
        <v>1.6326763970233866</v>
      </c>
      <c r="K3767" s="30">
        <f t="shared" si="4216"/>
        <v>0.62185174246899144</v>
      </c>
      <c r="L3767" s="30">
        <f t="shared" si="4217"/>
        <v>1.3061411176187094</v>
      </c>
      <c r="M3767" s="30">
        <f t="shared" si="4214"/>
        <v>1.9279928600877008</v>
      </c>
      <c r="O3767" s="20">
        <f t="shared" si="4222"/>
        <v>8.9272468766998792E-3</v>
      </c>
      <c r="P3767" s="20">
        <f t="shared" si="4223"/>
        <v>1.1651658672617859E-3</v>
      </c>
      <c r="Q3767" s="20">
        <f t="shared" si="4224"/>
        <v>3.6556540776082613E-3</v>
      </c>
      <c r="S3767" s="20">
        <f t="shared" ref="S3767:U3767" si="4268">_xlfn.STDEV.S(O3747:O3767)*SQRT(252)</f>
        <v>0.17681046627631317</v>
      </c>
      <c r="T3767" s="20">
        <f t="shared" si="4268"/>
        <v>9.8729395783118845E-2</v>
      </c>
      <c r="U3767" s="20">
        <f t="shared" si="4268"/>
        <v>8.5213705801983647E-2</v>
      </c>
    </row>
    <row r="3768" spans="1:21" x14ac:dyDescent="0.2">
      <c r="A3768" s="1" t="s">
        <v>1170</v>
      </c>
      <c r="B3768" s="13">
        <v>41788</v>
      </c>
      <c r="C3768" s="12">
        <v>1920.03</v>
      </c>
      <c r="D3768" s="12">
        <v>52239.34</v>
      </c>
      <c r="E3768" s="10">
        <v>2.2248000000000001</v>
      </c>
      <c r="F3768" s="12">
        <v>11</v>
      </c>
      <c r="H3768" s="19">
        <f t="shared" si="4219"/>
        <v>7.1649430356666937</v>
      </c>
      <c r="I3768" s="19">
        <f t="shared" si="4220"/>
        <v>3.0856077968104025</v>
      </c>
      <c r="J3768" s="19">
        <f t="shared" si="4221"/>
        <v>1.6301552647323896</v>
      </c>
      <c r="K3768" s="30">
        <f t="shared" si="4216"/>
        <v>0.61712155936208057</v>
      </c>
      <c r="L3768" s="30">
        <f t="shared" si="4217"/>
        <v>1.3041242117859118</v>
      </c>
      <c r="M3768" s="30">
        <f t="shared" si="4214"/>
        <v>1.9212457711479924</v>
      </c>
      <c r="O3768" s="20">
        <f t="shared" si="4222"/>
        <v>-7.606609073941395E-3</v>
      </c>
      <c r="P3768" s="20">
        <f t="shared" si="4223"/>
        <v>-1.5441714571200471E-3</v>
      </c>
      <c r="Q3768" s="20">
        <f t="shared" si="4224"/>
        <v>-3.4995404181120682E-3</v>
      </c>
      <c r="S3768" s="20">
        <f t="shared" ref="S3768:U3768" si="4269">_xlfn.STDEV.S(O3748:O3768)*SQRT(252)</f>
        <v>0.17844601338567564</v>
      </c>
      <c r="T3768" s="20">
        <f t="shared" si="4269"/>
        <v>9.3474991848610786E-2</v>
      </c>
      <c r="U3768" s="20">
        <f t="shared" si="4269"/>
        <v>8.4962888670524303E-2</v>
      </c>
    </row>
    <row r="3769" spans="1:21" x14ac:dyDescent="0.2">
      <c r="A3769" s="1" t="s">
        <v>1171</v>
      </c>
      <c r="B3769" s="13">
        <v>41789</v>
      </c>
      <c r="C3769" s="12">
        <v>1923.57</v>
      </c>
      <c r="D3769" s="12">
        <v>51239.34</v>
      </c>
      <c r="E3769" s="10">
        <v>2.2387000000000001</v>
      </c>
      <c r="F3769" s="12">
        <v>11</v>
      </c>
      <c r="H3769" s="19">
        <f t="shared" si="4219"/>
        <v>7.167885210025295</v>
      </c>
      <c r="I3769" s="19">
        <f t="shared" si="4220"/>
        <v>3.0265410513880751</v>
      </c>
      <c r="J3769" s="19">
        <f t="shared" si="4221"/>
        <v>1.643364401289142</v>
      </c>
      <c r="K3769" s="30">
        <f t="shared" si="4216"/>
        <v>0.60530821027761506</v>
      </c>
      <c r="L3769" s="30">
        <f t="shared" si="4217"/>
        <v>1.3146915210313137</v>
      </c>
      <c r="M3769" s="30">
        <f t="shared" si="4214"/>
        <v>1.9199997313089288</v>
      </c>
      <c r="O3769" s="20">
        <f t="shared" si="4222"/>
        <v>-1.9142661450163856E-2</v>
      </c>
      <c r="P3769" s="20">
        <f t="shared" si="4223"/>
        <v>8.1029929127154343E-3</v>
      </c>
      <c r="Q3769" s="20">
        <f t="shared" si="4224"/>
        <v>-6.4855827285392742E-4</v>
      </c>
      <c r="S3769" s="20">
        <f t="shared" ref="S3769:U3769" si="4270">_xlfn.STDEV.S(O3749:O3769)*SQRT(252)</f>
        <v>0.19115514189878621</v>
      </c>
      <c r="T3769" s="20">
        <f t="shared" si="4270"/>
        <v>9.6855448094277707E-2</v>
      </c>
      <c r="U3769" s="20">
        <f t="shared" si="4270"/>
        <v>8.5045368549213698E-2</v>
      </c>
    </row>
    <row r="3770" spans="1:21" x14ac:dyDescent="0.2">
      <c r="A3770" s="1" t="s">
        <v>1172</v>
      </c>
      <c r="B3770" s="13">
        <v>41792</v>
      </c>
      <c r="C3770" s="12">
        <v>1924.97</v>
      </c>
      <c r="D3770" s="12">
        <v>51605.83</v>
      </c>
      <c r="E3770" s="10">
        <v>2.2637</v>
      </c>
      <c r="F3770" s="12">
        <v>11</v>
      </c>
      <c r="H3770" s="19">
        <f t="shared" si="4219"/>
        <v>7.1708285925428328</v>
      </c>
      <c r="I3770" s="19">
        <f t="shared" si="4220"/>
        <v>3.0481884229179039</v>
      </c>
      <c r="J3770" s="19">
        <f t="shared" si="4221"/>
        <v>1.6629255916991235</v>
      </c>
      <c r="K3770" s="30">
        <f t="shared" si="4216"/>
        <v>0.60963768458358081</v>
      </c>
      <c r="L3770" s="30">
        <f t="shared" si="4217"/>
        <v>1.3303404733592989</v>
      </c>
      <c r="M3770" s="30">
        <f t="shared" si="4214"/>
        <v>1.9399781579428796</v>
      </c>
      <c r="O3770" s="20">
        <f t="shared" si="4222"/>
        <v>7.152512112763354E-3</v>
      </c>
      <c r="P3770" s="20">
        <f t="shared" si="4223"/>
        <v>1.190313627010342E-2</v>
      </c>
      <c r="Q3770" s="20">
        <f t="shared" si="4224"/>
        <v>1.0405431994686243E-2</v>
      </c>
      <c r="S3770" s="20">
        <f t="shared" ref="S3770:U3770" si="4271">_xlfn.STDEV.S(O3750:O3770)*SQRT(252)</f>
        <v>0.16782623320275225</v>
      </c>
      <c r="T3770" s="20">
        <f t="shared" si="4271"/>
        <v>9.8436303223601598E-2</v>
      </c>
      <c r="U3770" s="20">
        <f t="shared" si="4271"/>
        <v>9.1199059983188058E-2</v>
      </c>
    </row>
    <row r="3771" spans="1:21" x14ac:dyDescent="0.2">
      <c r="A3771" s="1" t="s">
        <v>1173</v>
      </c>
      <c r="B3771" s="13">
        <v>41793</v>
      </c>
      <c r="C3771" s="12">
        <v>1924.24</v>
      </c>
      <c r="D3771" s="12">
        <v>52032.38</v>
      </c>
      <c r="E3771" s="10">
        <v>2.2650999999999999</v>
      </c>
      <c r="F3771" s="12">
        <v>11</v>
      </c>
      <c r="H3771" s="19">
        <f t="shared" si="4219"/>
        <v>7.1737731837154186</v>
      </c>
      <c r="I3771" s="19">
        <f t="shared" si="4220"/>
        <v>3.0733833431777975</v>
      </c>
      <c r="J3771" s="19">
        <f t="shared" si="4221"/>
        <v>1.6633230230745011</v>
      </c>
      <c r="K3771" s="30">
        <f t="shared" si="4216"/>
        <v>0.61467666863555959</v>
      </c>
      <c r="L3771" s="30">
        <f t="shared" si="4217"/>
        <v>1.3306584184596009</v>
      </c>
      <c r="M3771" s="30">
        <f t="shared" si="4214"/>
        <v>1.9453350870951605</v>
      </c>
      <c r="O3771" s="20">
        <f t="shared" si="4222"/>
        <v>8.2655389904588983E-3</v>
      </c>
      <c r="P3771" s="20">
        <f t="shared" si="4223"/>
        <v>2.389952847929866E-4</v>
      </c>
      <c r="Q3771" s="20">
        <f t="shared" si="4224"/>
        <v>2.7613347760375717E-3</v>
      </c>
      <c r="S3771" s="20">
        <f t="shared" ref="S3771:U3771" si="4272">_xlfn.STDEV.S(O3751:O3771)*SQRT(252)</f>
        <v>0.16744004431890114</v>
      </c>
      <c r="T3771" s="20">
        <f t="shared" si="4272"/>
        <v>9.807199276520133E-2</v>
      </c>
      <c r="U3771" s="20">
        <f t="shared" si="4272"/>
        <v>8.9535410499184148E-2</v>
      </c>
    </row>
    <row r="3772" spans="1:21" x14ac:dyDescent="0.2">
      <c r="A3772" s="1" t="s">
        <v>1174</v>
      </c>
      <c r="B3772" s="13">
        <v>41794</v>
      </c>
      <c r="C3772" s="12">
        <v>1927.88</v>
      </c>
      <c r="D3772" s="12">
        <v>51832.98</v>
      </c>
      <c r="E3772" s="10">
        <v>2.2799</v>
      </c>
      <c r="F3772" s="12">
        <v>11</v>
      </c>
      <c r="H3772" s="19">
        <f t="shared" si="4219"/>
        <v>7.1767189840393684</v>
      </c>
      <c r="I3772" s="19">
        <f t="shared" si="4220"/>
        <v>3.0616054341405858</v>
      </c>
      <c r="J3772" s="19">
        <f t="shared" si="4221"/>
        <v>1.6773580491509508</v>
      </c>
      <c r="K3772" s="30">
        <f t="shared" si="4216"/>
        <v>0.61232108682811726</v>
      </c>
      <c r="L3772" s="30">
        <f t="shared" si="4217"/>
        <v>1.3418864393207608</v>
      </c>
      <c r="M3772" s="30">
        <f t="shared" si="4214"/>
        <v>1.954207526148878</v>
      </c>
      <c r="O3772" s="20">
        <f t="shared" si="4222"/>
        <v>-3.8322290850426599E-3</v>
      </c>
      <c r="P3772" s="20">
        <f t="shared" si="4223"/>
        <v>8.437943731763653E-3</v>
      </c>
      <c r="Q3772" s="20">
        <f t="shared" si="4224"/>
        <v>4.560879569065035E-3</v>
      </c>
      <c r="S3772" s="20">
        <f t="shared" ref="S3772:U3772" si="4273">_xlfn.STDEV.S(O3752:O3772)*SQRT(252)</f>
        <v>0.16540596898121909</v>
      </c>
      <c r="T3772" s="20">
        <f t="shared" si="4273"/>
        <v>9.4677026372939815E-2</v>
      </c>
      <c r="U3772" s="20">
        <f t="shared" si="4273"/>
        <v>8.9384753689870255E-2</v>
      </c>
    </row>
    <row r="3773" spans="1:21" x14ac:dyDescent="0.2">
      <c r="A3773" s="1" t="s">
        <v>1175</v>
      </c>
      <c r="B3773" s="13">
        <v>41795</v>
      </c>
      <c r="C3773" s="12">
        <v>1940.46</v>
      </c>
      <c r="D3773" s="12">
        <v>51558.79</v>
      </c>
      <c r="E3773" s="10">
        <v>2.2692000000000001</v>
      </c>
      <c r="F3773" s="12">
        <v>11</v>
      </c>
      <c r="H3773" s="19">
        <f t="shared" si="4219"/>
        <v>7.1796659940112022</v>
      </c>
      <c r="I3773" s="19">
        <f t="shared" si="4220"/>
        <v>3.0454099232132377</v>
      </c>
      <c r="J3773" s="19">
        <f t="shared" si="4221"/>
        <v>1.6803797922891646</v>
      </c>
      <c r="K3773" s="30">
        <f t="shared" si="4216"/>
        <v>0.60908198464264762</v>
      </c>
      <c r="L3773" s="30">
        <f t="shared" si="4217"/>
        <v>1.3443038338313318</v>
      </c>
      <c r="M3773" s="30">
        <f t="shared" si="4214"/>
        <v>1.9533858184739794</v>
      </c>
      <c r="O3773" s="20">
        <f t="shared" si="4222"/>
        <v>-5.2898752878959288E-3</v>
      </c>
      <c r="P3773" s="20">
        <f t="shared" si="4223"/>
        <v>1.8014896340965425E-3</v>
      </c>
      <c r="Q3773" s="20">
        <f t="shared" si="4224"/>
        <v>-4.2048127637595023E-4</v>
      </c>
      <c r="S3773" s="20">
        <f t="shared" ref="S3773:U3773" si="4274">_xlfn.STDEV.S(O3753:O3773)*SQRT(252)</f>
        <v>0.16394465905254804</v>
      </c>
      <c r="T3773" s="20">
        <f t="shared" si="4274"/>
        <v>9.4593207758529682E-2</v>
      </c>
      <c r="U3773" s="20">
        <f t="shared" si="4274"/>
        <v>8.8817580769359403E-2</v>
      </c>
    </row>
    <row r="3774" spans="1:21" x14ac:dyDescent="0.2">
      <c r="A3774" s="1" t="s">
        <v>1176</v>
      </c>
      <c r="B3774" s="13">
        <v>41796</v>
      </c>
      <c r="C3774" s="12">
        <v>1949.44</v>
      </c>
      <c r="D3774" s="12">
        <v>53128.66</v>
      </c>
      <c r="E3774" s="10">
        <v>2.2442000000000002</v>
      </c>
      <c r="F3774" s="12">
        <v>11</v>
      </c>
      <c r="H3774" s="19">
        <f t="shared" si="4219"/>
        <v>7.1826142141276428</v>
      </c>
      <c r="I3774" s="19">
        <f t="shared" si="4220"/>
        <v>3.1381370348493873</v>
      </c>
      <c r="J3774" s="19">
        <f t="shared" si="4221"/>
        <v>1.6695576180364329</v>
      </c>
      <c r="K3774" s="30">
        <f t="shared" si="4216"/>
        <v>0.62762740696987751</v>
      </c>
      <c r="L3774" s="30">
        <f t="shared" si="4217"/>
        <v>1.3356460944291464</v>
      </c>
      <c r="M3774" s="30">
        <f t="shared" si="4214"/>
        <v>1.9632735013990239</v>
      </c>
      <c r="O3774" s="20">
        <f t="shared" si="4222"/>
        <v>3.0448154427208385E-2</v>
      </c>
      <c r="P3774" s="20">
        <f t="shared" si="4223"/>
        <v>-6.4403144470028817E-3</v>
      </c>
      <c r="Q3774" s="20">
        <f t="shared" si="4224"/>
        <v>5.061817707251004E-3</v>
      </c>
      <c r="S3774" s="20">
        <f t="shared" ref="S3774:U3774" si="4275">_xlfn.STDEV.S(O3754:O3774)*SQRT(252)</f>
        <v>0.19522275221282367</v>
      </c>
      <c r="T3774" s="20">
        <f t="shared" si="4275"/>
        <v>9.0686221326331501E-2</v>
      </c>
      <c r="U3774" s="20">
        <f t="shared" si="4275"/>
        <v>8.0318419121862286E-2</v>
      </c>
    </row>
    <row r="3775" spans="1:21" x14ac:dyDescent="0.2">
      <c r="A3775" s="1" t="s">
        <v>1177</v>
      </c>
      <c r="B3775" s="13">
        <v>41799</v>
      </c>
      <c r="C3775" s="12">
        <v>1951.27</v>
      </c>
      <c r="D3775" s="12">
        <v>54273.16</v>
      </c>
      <c r="E3775" s="10">
        <v>2.2332999999999998</v>
      </c>
      <c r="F3775" s="12">
        <v>11</v>
      </c>
      <c r="H3775" s="19">
        <f t="shared" si="4219"/>
        <v>7.1855636448856179</v>
      </c>
      <c r="I3775" s="19">
        <f t="shared" si="4220"/>
        <v>3.205738924985241</v>
      </c>
      <c r="J3775" s="19">
        <f t="shared" si="4221"/>
        <v>1.66300828929802</v>
      </c>
      <c r="K3775" s="30">
        <f t="shared" si="4216"/>
        <v>0.64114778499704828</v>
      </c>
      <c r="L3775" s="30">
        <f t="shared" si="4217"/>
        <v>1.3304066314384162</v>
      </c>
      <c r="M3775" s="30">
        <f t="shared" si="4214"/>
        <v>1.9715544164354646</v>
      </c>
      <c r="O3775" s="20">
        <f t="shared" si="4222"/>
        <v>2.1542045291562006E-2</v>
      </c>
      <c r="P3775" s="20">
        <f t="shared" si="4223"/>
        <v>-3.9227928809761892E-3</v>
      </c>
      <c r="Q3775" s="20">
        <f t="shared" si="4224"/>
        <v>4.2179120894463296E-3</v>
      </c>
      <c r="S3775" s="20">
        <f t="shared" ref="S3775:U3775" si="4276">_xlfn.STDEV.S(O3755:O3775)*SQRT(252)</f>
        <v>0.20779245699550183</v>
      </c>
      <c r="T3775" s="20">
        <f t="shared" si="4276"/>
        <v>9.2772315833194077E-2</v>
      </c>
      <c r="U3775" s="20">
        <f t="shared" si="4276"/>
        <v>8.0806370047945289E-2</v>
      </c>
    </row>
    <row r="3776" spans="1:21" x14ac:dyDescent="0.2">
      <c r="A3776" s="1" t="s">
        <v>1178</v>
      </c>
      <c r="B3776" s="13">
        <v>41800</v>
      </c>
      <c r="C3776" s="12">
        <v>1950.79</v>
      </c>
      <c r="D3776" s="12">
        <v>54604.34</v>
      </c>
      <c r="E3776" s="10">
        <v>2.2292999999999998</v>
      </c>
      <c r="F3776" s="12">
        <v>11</v>
      </c>
      <c r="H3776" s="19">
        <f t="shared" si="4219"/>
        <v>7.1885142867822589</v>
      </c>
      <c r="I3776" s="19">
        <f t="shared" si="4220"/>
        <v>3.2253006497342072</v>
      </c>
      <c r="J3776" s="19">
        <f t="shared" si="4221"/>
        <v>1.6596213657870968</v>
      </c>
      <c r="K3776" s="30">
        <f t="shared" si="4216"/>
        <v>0.64506012994684148</v>
      </c>
      <c r="L3776" s="30">
        <f t="shared" si="4217"/>
        <v>1.3276970926296776</v>
      </c>
      <c r="M3776" s="30">
        <f t="shared" si="4214"/>
        <v>1.9727572225765191</v>
      </c>
      <c r="O3776" s="20">
        <f t="shared" si="4222"/>
        <v>6.1020954003783157E-3</v>
      </c>
      <c r="P3776" s="20">
        <f t="shared" si="4223"/>
        <v>-2.0366245512539738E-3</v>
      </c>
      <c r="Q3776" s="20">
        <f t="shared" si="4224"/>
        <v>6.1008011294405584E-4</v>
      </c>
      <c r="S3776" s="20">
        <f t="shared" ref="S3776:U3776" si="4277">_xlfn.STDEV.S(O3756:O3776)*SQRT(252)</f>
        <v>0.19960660211153783</v>
      </c>
      <c r="T3776" s="20">
        <f t="shared" si="4277"/>
        <v>9.0921891853022282E-2</v>
      </c>
      <c r="U3776" s="20">
        <f t="shared" si="4277"/>
        <v>7.2611751766807342E-2</v>
      </c>
    </row>
    <row r="3777" spans="1:21" x14ac:dyDescent="0.2">
      <c r="A3777" s="1" t="s">
        <v>1179</v>
      </c>
      <c r="B3777" s="13">
        <v>41801</v>
      </c>
      <c r="C3777" s="12">
        <v>1943.89</v>
      </c>
      <c r="D3777" s="12">
        <v>55102.44</v>
      </c>
      <c r="E3777" s="10">
        <v>2.2303999999999999</v>
      </c>
      <c r="F3777" s="12">
        <v>11</v>
      </c>
      <c r="H3777" s="19">
        <f t="shared" si="4219"/>
        <v>7.1914661403149012</v>
      </c>
      <c r="I3777" s="19">
        <f t="shared" si="4220"/>
        <v>3.2547217956290688</v>
      </c>
      <c r="J3777" s="19">
        <f t="shared" si="4221"/>
        <v>1.6545672454478664</v>
      </c>
      <c r="K3777" s="30">
        <f t="shared" si="4216"/>
        <v>0.65094435912581383</v>
      </c>
      <c r="L3777" s="30">
        <f t="shared" si="4217"/>
        <v>1.3236537963582933</v>
      </c>
      <c r="M3777" s="30">
        <f t="shared" si="4214"/>
        <v>1.9745981554841072</v>
      </c>
      <c r="O3777" s="20">
        <f t="shared" si="4222"/>
        <v>9.1219855418087636E-3</v>
      </c>
      <c r="P3777" s="20">
        <f t="shared" si="4223"/>
        <v>-3.045345428433599E-3</v>
      </c>
      <c r="Q3777" s="20">
        <f t="shared" si="4224"/>
        <v>9.331776290160132E-4</v>
      </c>
      <c r="S3777" s="20">
        <f t="shared" ref="S3777:U3777" si="4278">_xlfn.STDEV.S(O3757:O3777)*SQRT(252)</f>
        <v>0.20137047487215001</v>
      </c>
      <c r="T3777" s="20">
        <f t="shared" si="4278"/>
        <v>9.1297510944491705E-2</v>
      </c>
      <c r="U3777" s="20">
        <f t="shared" si="4278"/>
        <v>7.1327674463223356E-2</v>
      </c>
    </row>
    <row r="3778" spans="1:21" x14ac:dyDescent="0.2">
      <c r="A3778" s="1" t="s">
        <v>1180</v>
      </c>
      <c r="B3778" s="13">
        <v>41802</v>
      </c>
      <c r="C3778" s="12">
        <v>1930.11</v>
      </c>
      <c r="D3778" s="12">
        <v>55102.44</v>
      </c>
      <c r="E3778" s="10">
        <v>2.2302</v>
      </c>
      <c r="F3778" s="12">
        <v>11</v>
      </c>
      <c r="H3778" s="19">
        <f t="shared" si="4219"/>
        <v>7.1944192059810845</v>
      </c>
      <c r="I3778" s="19">
        <f t="shared" si="4220"/>
        <v>3.2547217956290688</v>
      </c>
      <c r="J3778" s="19">
        <f t="shared" si="4221"/>
        <v>1.6426909059714041</v>
      </c>
      <c r="K3778" s="30">
        <f t="shared" si="4216"/>
        <v>0.65094435912581383</v>
      </c>
      <c r="L3778" s="30">
        <f t="shared" si="4217"/>
        <v>1.3141527247771234</v>
      </c>
      <c r="M3778" s="30">
        <f t="shared" si="4214"/>
        <v>1.9650970839029371</v>
      </c>
      <c r="O3778" s="20">
        <f t="shared" si="4222"/>
        <v>0</v>
      </c>
      <c r="P3778" s="20">
        <f t="shared" si="4223"/>
        <v>-7.1779128404343417E-3</v>
      </c>
      <c r="Q3778" s="20">
        <f t="shared" si="4224"/>
        <v>-4.8116481597951788E-3</v>
      </c>
      <c r="S3778" s="20">
        <f t="shared" ref="S3778:U3778" si="4279">_xlfn.STDEV.S(O3758:O3778)*SQRT(252)</f>
        <v>0.19913805534083012</v>
      </c>
      <c r="T3778" s="20">
        <f t="shared" si="4279"/>
        <v>9.4755588371845237E-2</v>
      </c>
      <c r="U3778" s="20">
        <f t="shared" si="4279"/>
        <v>7.4522748875982744E-2</v>
      </c>
    </row>
    <row r="3779" spans="1:21" x14ac:dyDescent="0.2">
      <c r="A3779" s="1" t="s">
        <v>1181</v>
      </c>
      <c r="B3779" s="13">
        <v>41803</v>
      </c>
      <c r="C3779" s="12">
        <v>1936.16</v>
      </c>
      <c r="D3779" s="12">
        <v>54806.64</v>
      </c>
      <c r="E3779" s="10">
        <v>2.2343999999999999</v>
      </c>
      <c r="F3779" s="12">
        <v>11</v>
      </c>
      <c r="H3779" s="19">
        <f t="shared" si="4219"/>
        <v>7.1973734842785531</v>
      </c>
      <c r="I3779" s="19">
        <f t="shared" si="4220"/>
        <v>3.2372498523331443</v>
      </c>
      <c r="J3779" s="19">
        <f t="shared" si="4221"/>
        <v>1.6509432571658957</v>
      </c>
      <c r="K3779" s="30">
        <f t="shared" si="4216"/>
        <v>0.64744997046662889</v>
      </c>
      <c r="L3779" s="30">
        <f t="shared" si="4217"/>
        <v>1.3207546057327166</v>
      </c>
      <c r="M3779" s="30">
        <f t="shared" si="4214"/>
        <v>1.9682045761993456</v>
      </c>
      <c r="O3779" s="20">
        <f t="shared" si="4222"/>
        <v>-5.3681833327162698E-3</v>
      </c>
      <c r="P3779" s="20">
        <f t="shared" si="4223"/>
        <v>5.023678626632222E-3</v>
      </c>
      <c r="Q3779" s="20">
        <f t="shared" si="4224"/>
        <v>1.5813428872617497E-3</v>
      </c>
      <c r="S3779" s="20">
        <f t="shared" ref="S3779:U3779" si="4280">_xlfn.STDEV.S(O3759:O3779)*SQRT(252)</f>
        <v>0.19647322051196811</v>
      </c>
      <c r="T3779" s="20">
        <f t="shared" si="4280"/>
        <v>8.9397480820364958E-2</v>
      </c>
      <c r="U3779" s="20">
        <f t="shared" si="4280"/>
        <v>6.562723447291989E-2</v>
      </c>
    </row>
    <row r="3780" spans="1:21" x14ac:dyDescent="0.2">
      <c r="A3780" s="1" t="s">
        <v>1182</v>
      </c>
      <c r="B3780" s="13">
        <v>41806</v>
      </c>
      <c r="C3780" s="12">
        <v>1937.78</v>
      </c>
      <c r="D3780" s="12">
        <v>54629.55</v>
      </c>
      <c r="E3780" s="10">
        <v>2.2309999999999999</v>
      </c>
      <c r="F3780" s="12">
        <v>11</v>
      </c>
      <c r="H3780" s="19">
        <f t="shared" si="4219"/>
        <v>7.2003289757052551</v>
      </c>
      <c r="I3780" s="19">
        <f t="shared" si="4220"/>
        <v>3.2267897223863047</v>
      </c>
      <c r="J3780" s="19">
        <f t="shared" si="4221"/>
        <v>1.6498103357042222</v>
      </c>
      <c r="K3780" s="30">
        <f t="shared" si="4216"/>
        <v>0.64535794447726103</v>
      </c>
      <c r="L3780" s="30">
        <f t="shared" si="4217"/>
        <v>1.3198482685633779</v>
      </c>
      <c r="M3780" s="30">
        <f t="shared" si="4214"/>
        <v>1.9652062130406389</v>
      </c>
      <c r="O3780" s="20">
        <f t="shared" si="4222"/>
        <v>-3.2311778280879055E-3</v>
      </c>
      <c r="P3780" s="20">
        <f t="shared" si="4223"/>
        <v>-6.8622677172947011E-4</v>
      </c>
      <c r="Q3780" s="20">
        <f t="shared" si="4224"/>
        <v>-1.5234001561446053E-3</v>
      </c>
      <c r="S3780" s="20">
        <f t="shared" ref="S3780:U3780" si="4281">_xlfn.STDEV.S(O3760:O3780)*SQRT(252)</f>
        <v>0.19691978785348924</v>
      </c>
      <c r="T3780" s="20">
        <f t="shared" si="4281"/>
        <v>8.985909622544376E-2</v>
      </c>
      <c r="U3780" s="20">
        <f t="shared" si="4281"/>
        <v>6.6535718543253103E-2</v>
      </c>
    </row>
    <row r="3781" spans="1:21" x14ac:dyDescent="0.2">
      <c r="A3781" s="1" t="s">
        <v>1183</v>
      </c>
      <c r="B3781" s="13">
        <v>41807</v>
      </c>
      <c r="C3781" s="12">
        <v>1941.99</v>
      </c>
      <c r="D3781" s="12">
        <v>54299.95</v>
      </c>
      <c r="E3781" s="10">
        <v>2.2483</v>
      </c>
      <c r="F3781" s="12">
        <v>11</v>
      </c>
      <c r="H3781" s="19">
        <f t="shared" si="4219"/>
        <v>7.2032856807593442</v>
      </c>
      <c r="I3781" s="19">
        <f t="shared" si="4220"/>
        <v>3.2073213230951052</v>
      </c>
      <c r="J3781" s="19">
        <f t="shared" si="4221"/>
        <v>1.6662157305276633</v>
      </c>
      <c r="K3781" s="30">
        <f t="shared" si="4216"/>
        <v>0.64146426461902106</v>
      </c>
      <c r="L3781" s="30">
        <f t="shared" si="4217"/>
        <v>1.3329725844221307</v>
      </c>
      <c r="M3781" s="30">
        <f t="shared" si="4214"/>
        <v>1.9744368490411519</v>
      </c>
      <c r="O3781" s="20">
        <f t="shared" si="4222"/>
        <v>-6.0333647265995438E-3</v>
      </c>
      <c r="P3781" s="20">
        <f t="shared" si="4223"/>
        <v>9.9438065506107787E-3</v>
      </c>
      <c r="Q3781" s="20">
        <f t="shared" si="4224"/>
        <v>4.6970317614816182E-3</v>
      </c>
      <c r="S3781" s="20">
        <f t="shared" ref="S3781:U3781" si="4282">_xlfn.STDEV.S(O3761:O3781)*SQRT(252)</f>
        <v>0.19352384735586814</v>
      </c>
      <c r="T3781" s="20">
        <f t="shared" si="4282"/>
        <v>9.3865241003449368E-2</v>
      </c>
      <c r="U3781" s="20">
        <f t="shared" si="4282"/>
        <v>6.662554419580359E-2</v>
      </c>
    </row>
    <row r="3782" spans="1:21" x14ac:dyDescent="0.2">
      <c r="A3782" s="1" t="s">
        <v>1184</v>
      </c>
      <c r="B3782" s="13">
        <v>41808</v>
      </c>
      <c r="C3782" s="12">
        <v>1956.98</v>
      </c>
      <c r="D3782" s="12">
        <v>55202.54</v>
      </c>
      <c r="E3782" s="10">
        <v>2.2530999999999999</v>
      </c>
      <c r="F3782" s="12">
        <v>11</v>
      </c>
      <c r="H3782" s="19">
        <f t="shared" si="4219"/>
        <v>7.2062435999391772</v>
      </c>
      <c r="I3782" s="19">
        <f t="shared" si="4220"/>
        <v>3.2606343768458435</v>
      </c>
      <c r="J3782" s="19">
        <f t="shared" si="4221"/>
        <v>1.6826617998297928</v>
      </c>
      <c r="K3782" s="30">
        <f t="shared" si="4216"/>
        <v>0.65212687536916869</v>
      </c>
      <c r="L3782" s="30">
        <f t="shared" si="4217"/>
        <v>1.3461294398638344</v>
      </c>
      <c r="M3782" s="30">
        <f t="shared" si="4214"/>
        <v>1.9982563152330031</v>
      </c>
      <c r="O3782" s="20">
        <f t="shared" si="4222"/>
        <v>1.6622298915560663E-2</v>
      </c>
      <c r="P3782" s="20">
        <f t="shared" si="4223"/>
        <v>9.8703121095378155E-3</v>
      </c>
      <c r="Q3782" s="20">
        <f t="shared" si="4224"/>
        <v>1.2063929116506555E-2</v>
      </c>
      <c r="S3782" s="20">
        <f t="shared" ref="S3782:U3782" si="4283">_xlfn.STDEV.S(O3762:O3782)*SQRT(252)</f>
        <v>0.18728992491685761</v>
      </c>
      <c r="T3782" s="20">
        <f t="shared" si="4283"/>
        <v>9.40944211292878E-2</v>
      </c>
      <c r="U3782" s="20">
        <f t="shared" si="4283"/>
        <v>6.3307288047712795E-2</v>
      </c>
    </row>
    <row r="3783" spans="1:21" x14ac:dyDescent="0.2">
      <c r="A3783" s="1" t="s">
        <v>1185</v>
      </c>
      <c r="B3783" s="13">
        <v>41809</v>
      </c>
      <c r="C3783" s="12">
        <v>1959.48</v>
      </c>
      <c r="D3783" s="12">
        <v>55202.54</v>
      </c>
      <c r="E3783" s="10">
        <v>2.2530999999999999</v>
      </c>
      <c r="F3783" s="12">
        <v>11</v>
      </c>
      <c r="H3783" s="19">
        <f t="shared" si="4219"/>
        <v>7.2092027337433171</v>
      </c>
      <c r="I3783" s="19">
        <f t="shared" si="4220"/>
        <v>3.2606343768458435</v>
      </c>
      <c r="J3783" s="19">
        <f t="shared" si="4221"/>
        <v>1.6848113642093849</v>
      </c>
      <c r="K3783" s="30">
        <f t="shared" si="4216"/>
        <v>0.65212687536916869</v>
      </c>
      <c r="L3783" s="30">
        <f t="shared" si="4217"/>
        <v>1.3478490913675081</v>
      </c>
      <c r="M3783" s="30">
        <f t="shared" si="4214"/>
        <v>1.9999759667366768</v>
      </c>
      <c r="O3783" s="20">
        <f t="shared" si="4222"/>
        <v>0</v>
      </c>
      <c r="P3783" s="20">
        <f t="shared" si="4223"/>
        <v>1.2774785639095843E-3</v>
      </c>
      <c r="Q3783" s="20">
        <f t="shared" si="4224"/>
        <v>8.6057603850142605E-4</v>
      </c>
      <c r="S3783" s="20">
        <f t="shared" ref="S3783:U3783" si="4284">_xlfn.STDEV.S(O3763:O3783)*SQRT(252)</f>
        <v>0.18640731315708708</v>
      </c>
      <c r="T3783" s="20">
        <f t="shared" si="4284"/>
        <v>9.3536295864292324E-2</v>
      </c>
      <c r="U3783" s="20">
        <f t="shared" si="4284"/>
        <v>6.3644041565233372E-2</v>
      </c>
    </row>
    <row r="3784" spans="1:21" x14ac:dyDescent="0.2">
      <c r="A3784" s="1" t="s">
        <v>1186</v>
      </c>
      <c r="B3784" s="13">
        <v>41810</v>
      </c>
      <c r="C3784" s="12">
        <v>1962.87</v>
      </c>
      <c r="D3784" s="12">
        <v>54638.19</v>
      </c>
      <c r="E3784" s="10">
        <v>2.2376999999999998</v>
      </c>
      <c r="F3784" s="12">
        <v>11</v>
      </c>
      <c r="H3784" s="19">
        <f t="shared" si="4219"/>
        <v>7.2121630826705303</v>
      </c>
      <c r="I3784" s="19">
        <f t="shared" si="4220"/>
        <v>3.2273000590667533</v>
      </c>
      <c r="J3784" s="19">
        <f t="shared" si="4221"/>
        <v>1.6761905190444728</v>
      </c>
      <c r="K3784" s="30">
        <f t="shared" si="4216"/>
        <v>0.64546001181335066</v>
      </c>
      <c r="L3784" s="30">
        <f t="shared" si="4217"/>
        <v>1.3409524152355783</v>
      </c>
      <c r="M3784" s="30">
        <f t="shared" si="4214"/>
        <v>1.986412427048929</v>
      </c>
      <c r="O3784" s="20">
        <f t="shared" si="4222"/>
        <v>-1.0223261465867273E-2</v>
      </c>
      <c r="P3784" s="20">
        <f t="shared" si="4223"/>
        <v>-5.1168014105588133E-3</v>
      </c>
      <c r="Q3784" s="20">
        <f t="shared" si="4224"/>
        <v>-6.7818513388834267E-3</v>
      </c>
      <c r="S3784" s="20">
        <f t="shared" ref="S3784:U3784" si="4285">_xlfn.STDEV.S(O3764:O3784)*SQRT(252)</f>
        <v>0.1886718056421425</v>
      </c>
      <c r="T3784" s="20">
        <f t="shared" si="4285"/>
        <v>9.7318203517133273E-2</v>
      </c>
      <c r="U3784" s="20">
        <f t="shared" si="4285"/>
        <v>7.0316269487141231E-2</v>
      </c>
    </row>
    <row r="3785" spans="1:21" x14ac:dyDescent="0.2">
      <c r="A3785" s="1" t="s">
        <v>1187</v>
      </c>
      <c r="B3785" s="13">
        <v>41813</v>
      </c>
      <c r="C3785" s="12">
        <v>1962.61</v>
      </c>
      <c r="D3785" s="12">
        <v>54210.05</v>
      </c>
      <c r="E3785" s="10">
        <v>2.2191999999999998</v>
      </c>
      <c r="F3785" s="12">
        <v>11</v>
      </c>
      <c r="H3785" s="19">
        <f t="shared" si="4219"/>
        <v>7.2151246472197883</v>
      </c>
      <c r="I3785" s="19">
        <f t="shared" si="4220"/>
        <v>3.2020112226816382</v>
      </c>
      <c r="J3785" s="19">
        <f t="shared" si="4221"/>
        <v>1.6621125612129946</v>
      </c>
      <c r="K3785" s="30">
        <f t="shared" si="4216"/>
        <v>0.64040224453632766</v>
      </c>
      <c r="L3785" s="30">
        <f t="shared" si="4217"/>
        <v>1.3296900489703958</v>
      </c>
      <c r="M3785" s="30">
        <f t="shared" si="4214"/>
        <v>1.9700922935067235</v>
      </c>
      <c r="O3785" s="20">
        <f t="shared" si="4222"/>
        <v>-7.8359111090612332E-3</v>
      </c>
      <c r="P3785" s="20">
        <f t="shared" si="4223"/>
        <v>-8.3987814460992904E-3</v>
      </c>
      <c r="Q3785" s="20">
        <f t="shared" si="4224"/>
        <v>-8.2158837308781152E-3</v>
      </c>
      <c r="S3785" s="20">
        <f t="shared" ref="S3785:U3785" si="4286">_xlfn.STDEV.S(O3765:O3785)*SQRT(252)</f>
        <v>0.19079250825350061</v>
      </c>
      <c r="T3785" s="20">
        <f t="shared" si="4286"/>
        <v>0.10255543706845718</v>
      </c>
      <c r="U3785" s="20">
        <f t="shared" si="4286"/>
        <v>7.8564950253978402E-2</v>
      </c>
    </row>
    <row r="3786" spans="1:21" x14ac:dyDescent="0.2">
      <c r="A3786" s="1" t="s">
        <v>1188</v>
      </c>
      <c r="B3786" s="13">
        <v>41814</v>
      </c>
      <c r="C3786" s="12">
        <v>1949.98</v>
      </c>
      <c r="D3786" s="12">
        <v>54280.78</v>
      </c>
      <c r="E3786" s="10">
        <v>2.2214</v>
      </c>
      <c r="F3786" s="12">
        <v>11</v>
      </c>
      <c r="H3786" s="19">
        <f t="shared" si="4219"/>
        <v>7.2180874278902687</v>
      </c>
      <c r="I3786" s="19">
        <f t="shared" si="4220"/>
        <v>3.2061890135853588</v>
      </c>
      <c r="J3786" s="19">
        <f t="shared" si="4221"/>
        <v>1.6530534834965105</v>
      </c>
      <c r="K3786" s="30">
        <f t="shared" si="4216"/>
        <v>0.64123780271707176</v>
      </c>
      <c r="L3786" s="30">
        <f t="shared" si="4217"/>
        <v>1.3224427867972084</v>
      </c>
      <c r="M3786" s="30">
        <f t="shared" ref="M3786:M3849" si="4287">I3786*$M$4+(1-$M$4)*J3786</f>
        <v>1.9636805895142802</v>
      </c>
      <c r="O3786" s="20">
        <f t="shared" si="4222"/>
        <v>1.3047396193139882E-3</v>
      </c>
      <c r="P3786" s="20">
        <f t="shared" si="4223"/>
        <v>-5.4503394823469664E-3</v>
      </c>
      <c r="Q3786" s="20">
        <f t="shared" si="4224"/>
        <v>-3.2545196047798486E-3</v>
      </c>
      <c r="S3786" s="20">
        <f t="shared" ref="S3786:U3786" si="4288">_xlfn.STDEV.S(O3766:O3786)*SQRT(252)</f>
        <v>0.1901375175541746</v>
      </c>
      <c r="T3786" s="20">
        <f t="shared" si="4288"/>
        <v>0.10540066024751965</v>
      </c>
      <c r="U3786" s="20">
        <f t="shared" si="4288"/>
        <v>8.015635670671814E-2</v>
      </c>
    </row>
    <row r="3787" spans="1:21" x14ac:dyDescent="0.2">
      <c r="A3787" s="1" t="s">
        <v>1189</v>
      </c>
      <c r="B3787" s="13">
        <v>41815</v>
      </c>
      <c r="C3787" s="12">
        <v>1959.53</v>
      </c>
      <c r="D3787" s="12">
        <v>53425.74</v>
      </c>
      <c r="E3787" s="10">
        <v>2.2048999999999999</v>
      </c>
      <c r="F3787" s="12">
        <v>11</v>
      </c>
      <c r="H3787" s="19">
        <f t="shared" si="4219"/>
        <v>7.2210514251813516</v>
      </c>
      <c r="I3787" s="19">
        <f t="shared" si="4220"/>
        <v>3.1556845835794523</v>
      </c>
      <c r="J3787" s="19">
        <f t="shared" si="4221"/>
        <v>1.6488106912410825</v>
      </c>
      <c r="K3787" s="30">
        <f t="shared" ref="K3787:K3850" si="4289">I3787*$M$4</f>
        <v>0.63113691671589045</v>
      </c>
      <c r="L3787" s="30">
        <f t="shared" ref="L3787:L3850" si="4290">J3787*(1-$M$4)</f>
        <v>1.3190485529928662</v>
      </c>
      <c r="M3787" s="30">
        <f t="shared" si="4287"/>
        <v>1.9501854697087566</v>
      </c>
      <c r="O3787" s="20">
        <f t="shared" si="4222"/>
        <v>-1.5752168631327668E-2</v>
      </c>
      <c r="P3787" s="20">
        <f t="shared" si="4223"/>
        <v>-2.566639432895812E-3</v>
      </c>
      <c r="Q3787" s="20">
        <f t="shared" si="4224"/>
        <v>-6.8723599334765684E-3</v>
      </c>
      <c r="S3787" s="20">
        <f t="shared" ref="S3787:U3787" si="4291">_xlfn.STDEV.S(O3767:O3787)*SQRT(252)</f>
        <v>0.19165729144539895</v>
      </c>
      <c r="T3787" s="20">
        <f t="shared" si="4291"/>
        <v>9.7721018814409102E-2</v>
      </c>
      <c r="U3787" s="20">
        <f t="shared" si="4291"/>
        <v>8.4294083130603478E-2</v>
      </c>
    </row>
    <row r="3788" spans="1:21" x14ac:dyDescent="0.2">
      <c r="A3788" s="1" t="s">
        <v>1190</v>
      </c>
      <c r="B3788" s="13">
        <v>41816</v>
      </c>
      <c r="C3788" s="12">
        <v>1957.22</v>
      </c>
      <c r="D3788" s="12">
        <v>53506.75</v>
      </c>
      <c r="E3788" s="10">
        <v>2.2086000000000001</v>
      </c>
      <c r="F3788" s="12">
        <v>11</v>
      </c>
      <c r="H3788" s="19">
        <f t="shared" ref="H3788:H3851" si="4292">H3787*(1+(F3788-0.1)/100)^(1/252)</f>
        <v>7.2240166395926249</v>
      </c>
      <c r="I3788" s="19">
        <f t="shared" ref="H3788:I3851" si="4293">(D3788/D3787*I3787)</f>
        <v>3.1604695806261147</v>
      </c>
      <c r="J3788" s="19">
        <f t="shared" ref="J3788:J3851" si="4294">((C3788*E3788)/(C3787*E3787))*J3787</f>
        <v>1.6496305595763177</v>
      </c>
      <c r="K3788" s="30">
        <f t="shared" si="4289"/>
        <v>0.63209391612522303</v>
      </c>
      <c r="L3788" s="30">
        <f t="shared" si="4290"/>
        <v>1.3197044476610542</v>
      </c>
      <c r="M3788" s="30">
        <f t="shared" si="4287"/>
        <v>1.9517983637862772</v>
      </c>
      <c r="O3788" s="20">
        <f t="shared" ref="O3788:O3851" si="4295">I3788/I3787-1</f>
        <v>1.5163103028614788E-3</v>
      </c>
      <c r="P3788" s="20">
        <f t="shared" ref="P3788:P3851" si="4296">J3788/J3787-1</f>
        <v>4.9724831333919361E-4</v>
      </c>
      <c r="Q3788" s="20">
        <f t="shared" ref="Q3788:Q3851" si="4297">M3788/M3787-1</f>
        <v>8.2704650535703195E-4</v>
      </c>
      <c r="S3788" s="20">
        <f t="shared" ref="S3788:U3788" si="4298">_xlfn.STDEV.S(O3768:O3788)*SQRT(252)</f>
        <v>0.1896001533562528</v>
      </c>
      <c r="T3788" s="20">
        <f t="shared" si="4298"/>
        <v>9.7694727029134412E-2</v>
      </c>
      <c r="U3788" s="20">
        <f t="shared" si="4298"/>
        <v>8.3624961995607247E-2</v>
      </c>
    </row>
    <row r="3789" spans="1:21" x14ac:dyDescent="0.2">
      <c r="A3789" s="1" t="s">
        <v>1191</v>
      </c>
      <c r="B3789" s="13">
        <v>41817</v>
      </c>
      <c r="C3789" s="12">
        <v>1960.96</v>
      </c>
      <c r="D3789" s="12">
        <v>53157.3</v>
      </c>
      <c r="E3789" s="10">
        <v>2.1972</v>
      </c>
      <c r="F3789" s="12">
        <v>11</v>
      </c>
      <c r="H3789" s="19">
        <f t="shared" si="4292"/>
        <v>7.2269830716238799</v>
      </c>
      <c r="I3789" s="19">
        <f t="shared" si="4293"/>
        <v>3.1398287064382826</v>
      </c>
      <c r="J3789" s="19">
        <f t="shared" si="4294"/>
        <v>1.6442517238342396</v>
      </c>
      <c r="K3789" s="30">
        <f t="shared" si="4289"/>
        <v>0.62796574128765659</v>
      </c>
      <c r="L3789" s="30">
        <f t="shared" si="4290"/>
        <v>1.3154013790673917</v>
      </c>
      <c r="M3789" s="30">
        <f t="shared" si="4287"/>
        <v>1.9433671203550484</v>
      </c>
      <c r="O3789" s="20">
        <f t="shared" si="4295"/>
        <v>-6.5309517023552921E-3</v>
      </c>
      <c r="P3789" s="20">
        <f t="shared" si="4296"/>
        <v>-3.2606305156347437E-3</v>
      </c>
      <c r="Q3789" s="20">
        <f t="shared" si="4297"/>
        <v>-4.3197307609548208E-3</v>
      </c>
      <c r="S3789" s="20">
        <f t="shared" ref="S3789:U3789" si="4299">_xlfn.STDEV.S(O3769:O3789)*SQRT(252)</f>
        <v>0.18903171387649118</v>
      </c>
      <c r="T3789" s="20">
        <f t="shared" si="4299"/>
        <v>9.8328375921663505E-2</v>
      </c>
      <c r="U3789" s="20">
        <f t="shared" si="4299"/>
        <v>8.417774320861092E-2</v>
      </c>
    </row>
    <row r="3790" spans="1:21" x14ac:dyDescent="0.2">
      <c r="A3790" s="1" t="s">
        <v>1192</v>
      </c>
      <c r="B3790" s="13">
        <v>41820</v>
      </c>
      <c r="C3790" s="12">
        <v>1960.23</v>
      </c>
      <c r="D3790" s="12">
        <v>53168.22</v>
      </c>
      <c r="E3790" s="10">
        <v>2.2021999999999999</v>
      </c>
      <c r="F3790" s="12">
        <v>11</v>
      </c>
      <c r="H3790" s="19">
        <f t="shared" si="4292"/>
        <v>7.229950721775114</v>
      </c>
      <c r="I3790" s="19">
        <f t="shared" si="4293"/>
        <v>3.1404737152982944</v>
      </c>
      <c r="J3790" s="19">
        <f t="shared" si="4294"/>
        <v>1.6473799287492465</v>
      </c>
      <c r="K3790" s="30">
        <f t="shared" si="4289"/>
        <v>0.62809474305965896</v>
      </c>
      <c r="L3790" s="30">
        <f t="shared" si="4290"/>
        <v>1.3179039429993973</v>
      </c>
      <c r="M3790" s="30">
        <f t="shared" si="4287"/>
        <v>1.9459986860590561</v>
      </c>
      <c r="O3790" s="20">
        <f t="shared" si="4295"/>
        <v>2.0542804092760214E-4</v>
      </c>
      <c r="P3790" s="20">
        <f t="shared" si="4296"/>
        <v>1.90250973720274E-3</v>
      </c>
      <c r="Q3790" s="20">
        <f t="shared" si="4297"/>
        <v>1.3541269050219018E-3</v>
      </c>
      <c r="S3790" s="20">
        <f t="shared" ref="S3790:U3790" si="4300">_xlfn.STDEV.S(O3770:O3790)*SQRT(252)</f>
        <v>0.17451195482530682</v>
      </c>
      <c r="T3790" s="20">
        <f t="shared" si="4300"/>
        <v>9.4502046097240971E-2</v>
      </c>
      <c r="U3790" s="20">
        <f t="shared" si="4300"/>
        <v>8.4101696154362651E-2</v>
      </c>
    </row>
    <row r="3791" spans="1:21" x14ac:dyDescent="0.2">
      <c r="A3791" s="1" t="s">
        <v>1193</v>
      </c>
      <c r="B3791" s="13">
        <v>41821</v>
      </c>
      <c r="C3791" s="12">
        <v>1973.32</v>
      </c>
      <c r="D3791" s="12">
        <v>53171.49</v>
      </c>
      <c r="E3791" s="10">
        <v>2.2050999999999998</v>
      </c>
      <c r="F3791" s="12">
        <v>11</v>
      </c>
      <c r="H3791" s="19">
        <f t="shared" si="4292"/>
        <v>7.2329195905465289</v>
      </c>
      <c r="I3791" s="19">
        <f t="shared" si="4293"/>
        <v>3.140666863555825</v>
      </c>
      <c r="J3791" s="19">
        <f t="shared" si="4294"/>
        <v>1.6605646458882919</v>
      </c>
      <c r="K3791" s="30">
        <f t="shared" si="4289"/>
        <v>0.62813337271116509</v>
      </c>
      <c r="L3791" s="30">
        <f t="shared" si="4290"/>
        <v>1.3284517167106336</v>
      </c>
      <c r="M3791" s="30">
        <f t="shared" si="4287"/>
        <v>1.9565850894217987</v>
      </c>
      <c r="O3791" s="20">
        <f t="shared" si="4295"/>
        <v>6.1502905306820566E-5</v>
      </c>
      <c r="P3791" s="20">
        <f t="shared" si="4296"/>
        <v>8.0034465085754292E-3</v>
      </c>
      <c r="Q3791" s="20">
        <f t="shared" si="4297"/>
        <v>5.4400876211184723E-3</v>
      </c>
      <c r="S3791" s="20">
        <f t="shared" ref="S3791:U3791" si="4301">_xlfn.STDEV.S(O3771:O3791)*SQRT(252)</f>
        <v>0.17350682975015472</v>
      </c>
      <c r="T3791" s="20">
        <f t="shared" si="4301"/>
        <v>8.9198970132866179E-2</v>
      </c>
      <c r="U3791" s="20">
        <f t="shared" si="4301"/>
        <v>7.8414230715528319E-2</v>
      </c>
    </row>
    <row r="3792" spans="1:21" x14ac:dyDescent="0.2">
      <c r="A3792" s="1" t="s">
        <v>1194</v>
      </c>
      <c r="B3792" s="13">
        <v>41822</v>
      </c>
      <c r="C3792" s="12">
        <v>1974.62</v>
      </c>
      <c r="D3792" s="12">
        <v>53028.78</v>
      </c>
      <c r="E3792" s="10">
        <v>2.2130999999999998</v>
      </c>
      <c r="F3792" s="12">
        <v>11</v>
      </c>
      <c r="H3792" s="19">
        <f t="shared" si="4292"/>
        <v>7.2358896784385331</v>
      </c>
      <c r="I3792" s="19">
        <f t="shared" si="4293"/>
        <v>3.1322374483166047</v>
      </c>
      <c r="J3792" s="19">
        <f t="shared" si="4294"/>
        <v>1.6676870262991597</v>
      </c>
      <c r="K3792" s="30">
        <f t="shared" si="4289"/>
        <v>0.62644748966332098</v>
      </c>
      <c r="L3792" s="30">
        <f t="shared" si="4290"/>
        <v>1.3341496210393278</v>
      </c>
      <c r="M3792" s="30">
        <f t="shared" si="4287"/>
        <v>1.9605971107026487</v>
      </c>
      <c r="O3792" s="20">
        <f t="shared" si="4295"/>
        <v>-2.6839571356754854E-3</v>
      </c>
      <c r="P3792" s="20">
        <f t="shared" si="4296"/>
        <v>4.2891316688593584E-3</v>
      </c>
      <c r="Q3792" s="20">
        <f t="shared" si="4297"/>
        <v>2.050522260719001E-3</v>
      </c>
      <c r="S3792" s="20">
        <f t="shared" ref="S3792:U3792" si="4302">_xlfn.STDEV.S(O3772:O3792)*SQRT(252)</f>
        <v>0.17225322228166523</v>
      </c>
      <c r="T3792" s="20">
        <f t="shared" si="4302"/>
        <v>9.0460295828187626E-2</v>
      </c>
      <c r="U3792" s="20">
        <f t="shared" si="4302"/>
        <v>7.818486060360276E-2</v>
      </c>
    </row>
    <row r="3793" spans="1:21" x14ac:dyDescent="0.2">
      <c r="A3793" s="1" t="s">
        <v>1195</v>
      </c>
      <c r="B3793" s="13">
        <v>41823</v>
      </c>
      <c r="C3793" s="12">
        <v>1985.44</v>
      </c>
      <c r="D3793" s="12">
        <v>53874.58</v>
      </c>
      <c r="E3793" s="10">
        <v>2.2277999999999998</v>
      </c>
      <c r="F3793" s="12">
        <v>11</v>
      </c>
      <c r="H3793" s="19">
        <f t="shared" si="4292"/>
        <v>7.2388609859517397</v>
      </c>
      <c r="I3793" s="19">
        <f t="shared" si="4293"/>
        <v>3.1821961015948093</v>
      </c>
      <c r="J3793" s="19">
        <f t="shared" si="4294"/>
        <v>1.6879630959352747</v>
      </c>
      <c r="K3793" s="30">
        <f t="shared" si="4289"/>
        <v>0.63643922031896194</v>
      </c>
      <c r="L3793" s="30">
        <f t="shared" si="4290"/>
        <v>1.3503704767482199</v>
      </c>
      <c r="M3793" s="30">
        <f t="shared" si="4287"/>
        <v>1.9868096970671818</v>
      </c>
      <c r="O3793" s="20">
        <f t="shared" si="4295"/>
        <v>1.5949829507674984E-2</v>
      </c>
      <c r="P3793" s="20">
        <f t="shared" si="4296"/>
        <v>1.2158198340794568E-2</v>
      </c>
      <c r="Q3793" s="20">
        <f t="shared" si="4297"/>
        <v>1.3369695498091749E-2</v>
      </c>
      <c r="S3793" s="20">
        <f t="shared" ref="S3793:U3793" si="4303">_xlfn.STDEV.S(O3773:O3793)*SQRT(252)</f>
        <v>0.17882549847139642</v>
      </c>
      <c r="T3793" s="20">
        <f t="shared" si="4303"/>
        <v>9.5535666816316561E-2</v>
      </c>
      <c r="U3793" s="20">
        <f t="shared" si="4303"/>
        <v>8.9281938466534289E-2</v>
      </c>
    </row>
    <row r="3794" spans="1:21" x14ac:dyDescent="0.2">
      <c r="A3794" s="1" t="s">
        <v>1196</v>
      </c>
      <c r="B3794" s="13">
        <v>41824</v>
      </c>
      <c r="C3794" s="12">
        <v>1985.44</v>
      </c>
      <c r="D3794" s="12">
        <v>54055.9</v>
      </c>
      <c r="E3794" s="10">
        <v>2.2145999999999999</v>
      </c>
      <c r="F3794" s="12">
        <v>11</v>
      </c>
      <c r="H3794" s="19">
        <f t="shared" si="4292"/>
        <v>7.2418335135869665</v>
      </c>
      <c r="I3794" s="19">
        <f t="shared" si="4293"/>
        <v>3.192906083874786</v>
      </c>
      <c r="J3794" s="19">
        <f t="shared" si="4294"/>
        <v>1.6779616986525985</v>
      </c>
      <c r="K3794" s="30">
        <f t="shared" si="4289"/>
        <v>0.63858121677495727</v>
      </c>
      <c r="L3794" s="30">
        <f t="shared" si="4290"/>
        <v>1.3423693589220789</v>
      </c>
      <c r="M3794" s="30">
        <f t="shared" si="4287"/>
        <v>1.9809505756970363</v>
      </c>
      <c r="O3794" s="20">
        <f t="shared" si="4295"/>
        <v>3.3655946830584149E-3</v>
      </c>
      <c r="P3794" s="20">
        <f t="shared" si="4296"/>
        <v>-5.9251279288985437E-3</v>
      </c>
      <c r="Q3794" s="20">
        <f t="shared" si="4297"/>
        <v>-2.9490098517207519E-3</v>
      </c>
      <c r="S3794" s="20">
        <f t="shared" ref="S3794:U3794" si="4304">_xlfn.STDEV.S(O3774:O3794)*SQRT(252)</f>
        <v>0.17694366187494351</v>
      </c>
      <c r="T3794" s="20">
        <f t="shared" si="4304"/>
        <v>9.7747113084573747E-2</v>
      </c>
      <c r="U3794" s="20">
        <f t="shared" si="4304"/>
        <v>9.0144098474006285E-2</v>
      </c>
    </row>
    <row r="3795" spans="1:21" x14ac:dyDescent="0.2">
      <c r="A3795" s="1" t="s">
        <v>1197</v>
      </c>
      <c r="B3795" s="13">
        <v>41827</v>
      </c>
      <c r="C3795" s="12">
        <v>1977.65</v>
      </c>
      <c r="D3795" s="12">
        <v>53801.83</v>
      </c>
      <c r="E3795" s="10">
        <v>2.2198000000000002</v>
      </c>
      <c r="F3795" s="12">
        <v>11</v>
      </c>
      <c r="H3795" s="19">
        <f t="shared" si="4292"/>
        <v>7.2448072618452395</v>
      </c>
      <c r="I3795" s="19">
        <f t="shared" si="4293"/>
        <v>3.1778989958653354</v>
      </c>
      <c r="J3795" s="19">
        <f t="shared" si="4294"/>
        <v>1.6753025950678424</v>
      </c>
      <c r="K3795" s="30">
        <f t="shared" si="4289"/>
        <v>0.63557979917306717</v>
      </c>
      <c r="L3795" s="30">
        <f t="shared" si="4290"/>
        <v>1.3402420760542739</v>
      </c>
      <c r="M3795" s="30">
        <f t="shared" si="4287"/>
        <v>1.9758218752273411</v>
      </c>
      <c r="O3795" s="20">
        <f t="shared" si="4295"/>
        <v>-4.7001344904070708E-3</v>
      </c>
      <c r="P3795" s="20">
        <f t="shared" si="4296"/>
        <v>-1.5847224563536599E-3</v>
      </c>
      <c r="Q3795" s="20">
        <f t="shared" si="4297"/>
        <v>-2.5890098080263435E-3</v>
      </c>
      <c r="S3795" s="20">
        <f t="shared" ref="S3795:U3795" si="4305">_xlfn.STDEV.S(O3775:O3795)*SQRT(252)</f>
        <v>0.14564985380492682</v>
      </c>
      <c r="T3795" s="20">
        <f t="shared" si="4305"/>
        <v>9.5160721857354053E-2</v>
      </c>
      <c r="U3795" s="20">
        <f t="shared" si="4305"/>
        <v>8.9353810147868459E-2</v>
      </c>
    </row>
    <row r="3796" spans="1:21" x14ac:dyDescent="0.2">
      <c r="A3796" s="1" t="s">
        <v>1198</v>
      </c>
      <c r="B3796" s="13">
        <v>41828</v>
      </c>
      <c r="C3796" s="12">
        <v>1963.71</v>
      </c>
      <c r="D3796" s="12">
        <v>53634.69</v>
      </c>
      <c r="E3796" s="10">
        <v>2.2147000000000001</v>
      </c>
      <c r="F3796" s="12">
        <v>11</v>
      </c>
      <c r="H3796" s="19">
        <f t="shared" si="4292"/>
        <v>7.247782231227788</v>
      </c>
      <c r="I3796" s="19">
        <f t="shared" si="4293"/>
        <v>3.1680265800354475</v>
      </c>
      <c r="J3796" s="19">
        <f t="shared" si="4294"/>
        <v>1.6596718883255037</v>
      </c>
      <c r="K3796" s="30">
        <f t="shared" si="4289"/>
        <v>0.63360531600708958</v>
      </c>
      <c r="L3796" s="30">
        <f t="shared" si="4290"/>
        <v>1.327737510660403</v>
      </c>
      <c r="M3796" s="30">
        <f t="shared" si="4287"/>
        <v>1.9613428266674926</v>
      </c>
      <c r="O3796" s="20">
        <f t="shared" si="4295"/>
        <v>-3.1065857797031304E-3</v>
      </c>
      <c r="P3796" s="20">
        <f t="shared" si="4296"/>
        <v>-9.3300797052162654E-3</v>
      </c>
      <c r="Q3796" s="20">
        <f t="shared" si="4297"/>
        <v>-7.328114311004108E-3</v>
      </c>
      <c r="S3796" s="20">
        <f t="shared" ref="S3796:U3796" si="4306">_xlfn.STDEV.S(O3776:O3796)*SQRT(252)</f>
        <v>0.1245837601961601</v>
      </c>
      <c r="T3796" s="20">
        <f t="shared" si="4306"/>
        <v>9.982774867238968E-2</v>
      </c>
      <c r="U3796" s="20">
        <f t="shared" si="4306"/>
        <v>9.1919825642865119E-2</v>
      </c>
    </row>
    <row r="3797" spans="1:21" x14ac:dyDescent="0.2">
      <c r="A3797" s="1" t="s">
        <v>1199</v>
      </c>
      <c r="B3797" s="13">
        <v>41829</v>
      </c>
      <c r="C3797" s="12">
        <v>1972.83</v>
      </c>
      <c r="D3797" s="12">
        <v>53634.69</v>
      </c>
      <c r="E3797" s="10">
        <v>2.2134</v>
      </c>
      <c r="F3797" s="12">
        <v>11</v>
      </c>
      <c r="H3797" s="19">
        <f t="shared" si="4292"/>
        <v>7.2507584222360482</v>
      </c>
      <c r="I3797" s="19">
        <f t="shared" si="4293"/>
        <v>3.1680265800354475</v>
      </c>
      <c r="J3797" s="19">
        <f t="shared" si="4294"/>
        <v>1.6664011229422784</v>
      </c>
      <c r="K3797" s="30">
        <f t="shared" si="4289"/>
        <v>0.63360531600708958</v>
      </c>
      <c r="L3797" s="30">
        <f t="shared" si="4290"/>
        <v>1.3331208983538227</v>
      </c>
      <c r="M3797" s="30">
        <f t="shared" si="4287"/>
        <v>1.9667262143609123</v>
      </c>
      <c r="O3797" s="20">
        <f t="shared" si="4295"/>
        <v>0</v>
      </c>
      <c r="P3797" s="20">
        <f t="shared" si="4296"/>
        <v>4.0545572074273117E-3</v>
      </c>
      <c r="Q3797" s="20">
        <f t="shared" si="4297"/>
        <v>2.744745905827406E-3</v>
      </c>
      <c r="S3797" s="20">
        <f t="shared" ref="S3797:U3797" si="4307">_xlfn.STDEV.S(O3777:O3797)*SQRT(252)</f>
        <v>0.12225986721154611</v>
      </c>
      <c r="T3797" s="20">
        <f t="shared" si="4307"/>
        <v>0.10054842202812181</v>
      </c>
      <c r="U3797" s="20">
        <f t="shared" si="4307"/>
        <v>9.2461875037526647E-2</v>
      </c>
    </row>
    <row r="3798" spans="1:21" x14ac:dyDescent="0.2">
      <c r="A3798" s="1" t="s">
        <v>1200</v>
      </c>
      <c r="B3798" s="13">
        <v>41830</v>
      </c>
      <c r="C3798" s="12">
        <v>1964.68</v>
      </c>
      <c r="D3798" s="12">
        <v>54592.75</v>
      </c>
      <c r="E3798" s="10">
        <v>2.2233999999999998</v>
      </c>
      <c r="F3798" s="12">
        <v>11</v>
      </c>
      <c r="H3798" s="19">
        <f t="shared" si="4292"/>
        <v>7.2537358353716614</v>
      </c>
      <c r="I3798" s="19">
        <f t="shared" si="4293"/>
        <v>3.2246160661547623</v>
      </c>
      <c r="J3798" s="19">
        <f t="shared" si="4294"/>
        <v>1.6670146098183138</v>
      </c>
      <c r="K3798" s="30">
        <f t="shared" si="4289"/>
        <v>0.64492321323095247</v>
      </c>
      <c r="L3798" s="30">
        <f t="shared" si="4290"/>
        <v>1.3336116878546511</v>
      </c>
      <c r="M3798" s="30">
        <f t="shared" si="4287"/>
        <v>1.9785349010856037</v>
      </c>
      <c r="O3798" s="20">
        <f t="shared" si="4295"/>
        <v>1.7862692969792482E-2</v>
      </c>
      <c r="P3798" s="20">
        <f t="shared" si="4296"/>
        <v>3.6815078169905036E-4</v>
      </c>
      <c r="Q3798" s="20">
        <f t="shared" si="4297"/>
        <v>6.0042351794902249E-3</v>
      </c>
      <c r="S3798" s="20">
        <f t="shared" ref="S3798:U3798" si="4308">_xlfn.STDEV.S(O3778:O3798)*SQRT(252)</f>
        <v>0.13436957383734016</v>
      </c>
      <c r="T3798" s="20">
        <f t="shared" si="4308"/>
        <v>9.9847413265868087E-2</v>
      </c>
      <c r="U3798" s="20">
        <f t="shared" si="4308"/>
        <v>9.4834639712487831E-2</v>
      </c>
    </row>
    <row r="3799" spans="1:21" x14ac:dyDescent="0.2">
      <c r="A3799" s="1" t="s">
        <v>1201</v>
      </c>
      <c r="B3799" s="13">
        <v>41831</v>
      </c>
      <c r="C3799" s="12">
        <v>1967.57</v>
      </c>
      <c r="D3799" s="12">
        <v>54785.93</v>
      </c>
      <c r="E3799" s="10">
        <v>2.2225000000000001</v>
      </c>
      <c r="F3799" s="12">
        <v>11</v>
      </c>
      <c r="H3799" s="19">
        <f t="shared" si="4292"/>
        <v>7.2567144711364762</v>
      </c>
      <c r="I3799" s="19">
        <f t="shared" si="4293"/>
        <v>3.2360265800354475</v>
      </c>
      <c r="J3799" s="19">
        <f t="shared" si="4294"/>
        <v>1.6687909748653091</v>
      </c>
      <c r="K3799" s="30">
        <f t="shared" si="4289"/>
        <v>0.64720531600708953</v>
      </c>
      <c r="L3799" s="30">
        <f t="shared" si="4290"/>
        <v>1.3350327798922474</v>
      </c>
      <c r="M3799" s="30">
        <f t="shared" si="4287"/>
        <v>1.9822380958993371</v>
      </c>
      <c r="O3799" s="20">
        <f t="shared" si="4295"/>
        <v>3.5385651025090503E-3</v>
      </c>
      <c r="P3799" s="20">
        <f t="shared" si="4296"/>
        <v>1.0655965679802204E-3</v>
      </c>
      <c r="Q3799" s="20">
        <f t="shared" si="4297"/>
        <v>1.8716853625890817E-3</v>
      </c>
      <c r="S3799" s="20">
        <f t="shared" ref="S3799:U3799" si="4309">_xlfn.STDEV.S(O3779:O3799)*SQRT(252)</f>
        <v>0.13506243477457217</v>
      </c>
      <c r="T3799" s="20">
        <f t="shared" si="4309"/>
        <v>9.5998933792100269E-2</v>
      </c>
      <c r="U3799" s="20">
        <f t="shared" si="4309"/>
        <v>9.3275961501856797E-2</v>
      </c>
    </row>
    <row r="3800" spans="1:21" x14ac:dyDescent="0.2">
      <c r="A3800" s="1" t="s">
        <v>1202</v>
      </c>
      <c r="B3800" s="13">
        <v>41834</v>
      </c>
      <c r="C3800" s="12">
        <v>1977.1</v>
      </c>
      <c r="D3800" s="12">
        <v>55743.98</v>
      </c>
      <c r="E3800" s="10">
        <v>2.2172999999999998</v>
      </c>
      <c r="F3800" s="12">
        <v>11</v>
      </c>
      <c r="H3800" s="19">
        <f t="shared" si="4292"/>
        <v>7.2596943300325467</v>
      </c>
      <c r="I3800" s="19">
        <f t="shared" si="4293"/>
        <v>3.2926154754873083</v>
      </c>
      <c r="J3800" s="19">
        <f t="shared" si="4294"/>
        <v>1.6729504329813603</v>
      </c>
      <c r="K3800" s="30">
        <f t="shared" si="4289"/>
        <v>0.65852309509746165</v>
      </c>
      <c r="L3800" s="30">
        <f t="shared" si="4290"/>
        <v>1.3383603463850884</v>
      </c>
      <c r="M3800" s="30">
        <f t="shared" si="4287"/>
        <v>1.99688344148255</v>
      </c>
      <c r="O3800" s="20">
        <f t="shared" si="4295"/>
        <v>1.7487154092300727E-2</v>
      </c>
      <c r="P3800" s="20">
        <f t="shared" si="4296"/>
        <v>2.4924979693079496E-3</v>
      </c>
      <c r="Q3800" s="20">
        <f t="shared" si="4297"/>
        <v>7.3882878214830416E-3</v>
      </c>
      <c r="S3800" s="20">
        <f t="shared" ref="S3800:U3800" si="4310">_xlfn.STDEV.S(O3780:O3800)*SQRT(252)</f>
        <v>0.14682174114256799</v>
      </c>
      <c r="T3800" s="20">
        <f t="shared" si="4310"/>
        <v>9.4980243641630657E-2</v>
      </c>
      <c r="U3800" s="20">
        <f t="shared" si="4310"/>
        <v>9.6299149013866367E-2</v>
      </c>
    </row>
    <row r="3801" spans="1:21" x14ac:dyDescent="0.2">
      <c r="A3801" s="1" t="s">
        <v>1203</v>
      </c>
      <c r="B3801" s="13">
        <v>41835</v>
      </c>
      <c r="C3801" s="12">
        <v>1973.28</v>
      </c>
      <c r="D3801" s="12">
        <v>55973.61</v>
      </c>
      <c r="E3801" s="10">
        <v>2.2191999999999998</v>
      </c>
      <c r="F3801" s="12">
        <v>11</v>
      </c>
      <c r="H3801" s="19">
        <f t="shared" si="4292"/>
        <v>7.2626754125621327</v>
      </c>
      <c r="I3801" s="19">
        <f t="shared" si="4293"/>
        <v>3.3061789722386368</v>
      </c>
      <c r="J3801" s="19">
        <f t="shared" si="4294"/>
        <v>1.6711488654344862</v>
      </c>
      <c r="K3801" s="30">
        <f t="shared" si="4289"/>
        <v>0.6612357944477274</v>
      </c>
      <c r="L3801" s="30">
        <f t="shared" si="4290"/>
        <v>1.3369190923475891</v>
      </c>
      <c r="M3801" s="30">
        <f t="shared" si="4287"/>
        <v>1.9981548867953165</v>
      </c>
      <c r="O3801" s="20">
        <f t="shared" si="4295"/>
        <v>4.1193685847331629E-3</v>
      </c>
      <c r="P3801" s="20">
        <f t="shared" si="4296"/>
        <v>-1.0768804092202711E-3</v>
      </c>
      <c r="Q3801" s="20">
        <f t="shared" si="4297"/>
        <v>6.3671483590566069E-4</v>
      </c>
      <c r="S3801" s="20">
        <f t="shared" ref="S3801:U3801" si="4311">_xlfn.STDEV.S(O3781:O3801)*SQRT(252)</f>
        <v>0.14645583870394902</v>
      </c>
      <c r="T3801" s="20">
        <f t="shared" si="4311"/>
        <v>9.5058985337749605E-2</v>
      </c>
      <c r="U3801" s="20">
        <f t="shared" si="4311"/>
        <v>9.5959005582038792E-2</v>
      </c>
    </row>
    <row r="3802" spans="1:21" x14ac:dyDescent="0.2">
      <c r="A3802" s="1" t="s">
        <v>1204</v>
      </c>
      <c r="B3802" s="13">
        <v>41836</v>
      </c>
      <c r="C3802" s="12">
        <v>1981.57</v>
      </c>
      <c r="D3802" s="12">
        <v>55717.36</v>
      </c>
      <c r="E3802" s="10">
        <v>2.2189999999999999</v>
      </c>
      <c r="F3802" s="12">
        <v>11</v>
      </c>
      <c r="H3802" s="19">
        <f t="shared" si="4292"/>
        <v>7.2656577192277005</v>
      </c>
      <c r="I3802" s="19">
        <f t="shared" si="4293"/>
        <v>3.2910431187241653</v>
      </c>
      <c r="J3802" s="19">
        <f t="shared" si="4294"/>
        <v>1.678018333200789</v>
      </c>
      <c r="K3802" s="30">
        <f t="shared" si="4289"/>
        <v>0.65820862374483313</v>
      </c>
      <c r="L3802" s="30">
        <f t="shared" si="4290"/>
        <v>1.3424146665606314</v>
      </c>
      <c r="M3802" s="30">
        <f t="shared" si="4287"/>
        <v>2.0006232903054646</v>
      </c>
      <c r="O3802" s="20">
        <f t="shared" si="4295"/>
        <v>-4.5780502633294695E-3</v>
      </c>
      <c r="P3802" s="20">
        <f t="shared" si="4296"/>
        <v>4.1106258744441071E-3</v>
      </c>
      <c r="Q3802" s="20">
        <f t="shared" si="4297"/>
        <v>1.2353414274641761E-3</v>
      </c>
      <c r="S3802" s="20">
        <f t="shared" ref="S3802:U3802" si="4312">_xlfn.STDEV.S(O3782:O3802)*SQRT(252)</f>
        <v>0.14563484977879332</v>
      </c>
      <c r="T3802" s="20">
        <f t="shared" si="4312"/>
        <v>8.9862725564107404E-2</v>
      </c>
      <c r="U3802" s="20">
        <f t="shared" si="4312"/>
        <v>9.4935755699002658E-2</v>
      </c>
    </row>
    <row r="3803" spans="1:21" x14ac:dyDescent="0.2">
      <c r="A3803" s="1" t="s">
        <v>1205</v>
      </c>
      <c r="B3803" s="13">
        <v>41837</v>
      </c>
      <c r="C3803" s="12">
        <v>1958.12</v>
      </c>
      <c r="D3803" s="12">
        <v>55637.51</v>
      </c>
      <c r="E3803" s="10">
        <v>2.2400000000000002</v>
      </c>
      <c r="F3803" s="12">
        <v>11</v>
      </c>
      <c r="H3803" s="19">
        <f t="shared" si="4292"/>
        <v>7.2686412505319238</v>
      </c>
      <c r="I3803" s="19">
        <f t="shared" si="4293"/>
        <v>3.2863266391021924</v>
      </c>
      <c r="J3803" s="19">
        <f t="shared" si="4294"/>
        <v>1.6738529504498803</v>
      </c>
      <c r="K3803" s="30">
        <f t="shared" si="4289"/>
        <v>0.65726532782043856</v>
      </c>
      <c r="L3803" s="30">
        <f t="shared" si="4290"/>
        <v>1.3390823603599042</v>
      </c>
      <c r="M3803" s="30">
        <f t="shared" si="4287"/>
        <v>1.9963476881803428</v>
      </c>
      <c r="O3803" s="20">
        <f t="shared" si="4295"/>
        <v>-1.433126049044664E-3</v>
      </c>
      <c r="P3803" s="20">
        <f t="shared" si="4296"/>
        <v>-2.4823225518419978E-3</v>
      </c>
      <c r="Q3803" s="20">
        <f t="shared" si="4297"/>
        <v>-2.1371350347865192E-3</v>
      </c>
      <c r="S3803" s="20">
        <f t="shared" ref="S3803:U3803" si="4313">_xlfn.STDEV.S(O3783:O3803)*SQRT(252)</f>
        <v>0.13466705052852057</v>
      </c>
      <c r="T3803" s="20">
        <f t="shared" si="4313"/>
        <v>8.3326213301866459E-2</v>
      </c>
      <c r="U3803" s="20">
        <f t="shared" si="4313"/>
        <v>8.5710209319333416E-2</v>
      </c>
    </row>
    <row r="3804" spans="1:21" x14ac:dyDescent="0.2">
      <c r="A3804" s="1" t="s">
        <v>1206</v>
      </c>
      <c r="B3804" s="13">
        <v>41838</v>
      </c>
      <c r="C3804" s="12">
        <v>1978.22</v>
      </c>
      <c r="D3804" s="12">
        <v>57012.9</v>
      </c>
      <c r="E3804" s="10">
        <v>2.2359</v>
      </c>
      <c r="F3804" s="12">
        <v>11</v>
      </c>
      <c r="H3804" s="19">
        <f t="shared" si="4292"/>
        <v>7.271626006977681</v>
      </c>
      <c r="I3804" s="19">
        <f t="shared" si="4293"/>
        <v>3.3675664500886069</v>
      </c>
      <c r="J3804" s="19">
        <f t="shared" si="4294"/>
        <v>1.6879397660397919</v>
      </c>
      <c r="K3804" s="30">
        <f t="shared" si="4289"/>
        <v>0.67351329001772142</v>
      </c>
      <c r="L3804" s="30">
        <f t="shared" si="4290"/>
        <v>1.3503518128318337</v>
      </c>
      <c r="M3804" s="30">
        <f t="shared" si="4287"/>
        <v>2.0238651028495553</v>
      </c>
      <c r="O3804" s="20">
        <f t="shared" si="4295"/>
        <v>2.4720552735016277E-2</v>
      </c>
      <c r="P3804" s="20">
        <f t="shared" si="4296"/>
        <v>8.415802347587098E-3</v>
      </c>
      <c r="Q3804" s="20">
        <f t="shared" si="4297"/>
        <v>1.378387884642196E-2</v>
      </c>
      <c r="S3804" s="20">
        <f t="shared" ref="S3804:U3804" si="4314">_xlfn.STDEV.S(O3784:O3804)*SQRT(252)</f>
        <v>0.15879025441033381</v>
      </c>
      <c r="T3804" s="20">
        <f t="shared" si="4314"/>
        <v>8.8471033043177591E-2</v>
      </c>
      <c r="U3804" s="20">
        <f t="shared" si="4314"/>
        <v>9.8188330590825254E-2</v>
      </c>
    </row>
    <row r="3805" spans="1:21" x14ac:dyDescent="0.2">
      <c r="A3805" s="1" t="s">
        <v>1207</v>
      </c>
      <c r="B3805" s="13">
        <v>41841</v>
      </c>
      <c r="C3805" s="12">
        <v>1973.63</v>
      </c>
      <c r="D3805" s="12">
        <v>57633.919999999998</v>
      </c>
      <c r="E3805" s="10">
        <v>2.2235</v>
      </c>
      <c r="F3805" s="12">
        <v>11</v>
      </c>
      <c r="H3805" s="19">
        <f t="shared" si="4292"/>
        <v>7.2746119890680578</v>
      </c>
      <c r="I3805" s="19">
        <f t="shared" si="4293"/>
        <v>3.4042480803307806</v>
      </c>
      <c r="J3805" s="19">
        <f t="shared" si="4294"/>
        <v>1.6746839277139847</v>
      </c>
      <c r="K3805" s="30">
        <f t="shared" si="4289"/>
        <v>0.68084961606615613</v>
      </c>
      <c r="L3805" s="30">
        <f t="shared" si="4290"/>
        <v>1.3397471421711877</v>
      </c>
      <c r="M3805" s="30">
        <f t="shared" si="4287"/>
        <v>2.0205967582373439</v>
      </c>
      <c r="O3805" s="20">
        <f t="shared" si="4295"/>
        <v>1.0892622546827102E-2</v>
      </c>
      <c r="P3805" s="20">
        <f t="shared" si="4296"/>
        <v>-7.8532650231398771E-3</v>
      </c>
      <c r="Q3805" s="20">
        <f t="shared" si="4297"/>
        <v>-1.6149024001697043E-3</v>
      </c>
      <c r="S3805" s="20">
        <f t="shared" ref="S3805:U3805" si="4315">_xlfn.STDEV.S(O3785:O3805)*SQRT(252)</f>
        <v>0.15582499975001532</v>
      </c>
      <c r="T3805" s="20">
        <f t="shared" si="4315"/>
        <v>9.0977701510885661E-2</v>
      </c>
      <c r="U3805" s="20">
        <f t="shared" si="4315"/>
        <v>9.4880255527579824E-2</v>
      </c>
    </row>
    <row r="3806" spans="1:21" x14ac:dyDescent="0.2">
      <c r="A3806" s="1" t="s">
        <v>1208</v>
      </c>
      <c r="B3806" s="13">
        <v>41842</v>
      </c>
      <c r="C3806" s="12">
        <v>1983.53</v>
      </c>
      <c r="D3806" s="12">
        <v>57983.32</v>
      </c>
      <c r="E3806" s="10">
        <v>2.2126000000000001</v>
      </c>
      <c r="F3806" s="12">
        <v>11</v>
      </c>
      <c r="H3806" s="19">
        <f t="shared" si="4292"/>
        <v>7.2775991973063459</v>
      </c>
      <c r="I3806" s="19">
        <f t="shared" si="4293"/>
        <v>3.424886001181342</v>
      </c>
      <c r="J3806" s="19">
        <f t="shared" si="4294"/>
        <v>1.6748335883791015</v>
      </c>
      <c r="K3806" s="30">
        <f t="shared" si="4289"/>
        <v>0.6849772002362684</v>
      </c>
      <c r="L3806" s="30">
        <f t="shared" si="4290"/>
        <v>1.3398668707032813</v>
      </c>
      <c r="M3806" s="30">
        <f t="shared" si="4287"/>
        <v>2.0248440709395497</v>
      </c>
      <c r="O3806" s="20">
        <f t="shared" si="4295"/>
        <v>6.0624021409614315E-3</v>
      </c>
      <c r="P3806" s="20">
        <f t="shared" si="4296"/>
        <v>8.9366514265831754E-5</v>
      </c>
      <c r="Q3806" s="20">
        <f t="shared" si="4297"/>
        <v>2.1020090648422585E-3</v>
      </c>
      <c r="S3806" s="20">
        <f t="shared" ref="S3806:U3806" si="4316">_xlfn.STDEV.S(O3786:O3806)*SQRT(252)</f>
        <v>0.1514847126008019</v>
      </c>
      <c r="T3806" s="20">
        <f t="shared" si="4316"/>
        <v>8.5736992316818236E-2</v>
      </c>
      <c r="U3806" s="20">
        <f t="shared" si="4316"/>
        <v>8.9038164178215917E-2</v>
      </c>
    </row>
    <row r="3807" spans="1:21" x14ac:dyDescent="0.2">
      <c r="A3807" s="1" t="s">
        <v>1209</v>
      </c>
      <c r="B3807" s="13">
        <v>41843</v>
      </c>
      <c r="C3807" s="12">
        <v>1987.01</v>
      </c>
      <c r="D3807" s="12">
        <v>57419.96</v>
      </c>
      <c r="E3807" s="10">
        <v>2.2199</v>
      </c>
      <c r="F3807" s="12">
        <v>11</v>
      </c>
      <c r="H3807" s="19">
        <f t="shared" si="4292"/>
        <v>7.2805876321960454</v>
      </c>
      <c r="I3807" s="19">
        <f t="shared" si="4293"/>
        <v>3.3916101594802197</v>
      </c>
      <c r="J3807" s="19">
        <f t="shared" si="4294"/>
        <v>1.6833074461199382</v>
      </c>
      <c r="K3807" s="30">
        <f t="shared" si="4289"/>
        <v>0.67832203189604401</v>
      </c>
      <c r="L3807" s="30">
        <f t="shared" si="4290"/>
        <v>1.3466459568959506</v>
      </c>
      <c r="M3807" s="30">
        <f t="shared" si="4287"/>
        <v>2.0249679887919947</v>
      </c>
      <c r="O3807" s="20">
        <f t="shared" si="4295"/>
        <v>-9.7158976064151137E-3</v>
      </c>
      <c r="P3807" s="20">
        <f t="shared" si="4296"/>
        <v>5.0595222114202532E-3</v>
      </c>
      <c r="Q3807" s="20">
        <f t="shared" si="4297"/>
        <v>6.1198713631194224E-5</v>
      </c>
      <c r="S3807" s="20">
        <f t="shared" ref="S3807:U3807" si="4317">_xlfn.STDEV.S(O3787:O3807)*SQRT(252)</f>
        <v>0.15794300939171946</v>
      </c>
      <c r="T3807" s="20">
        <f t="shared" si="4317"/>
        <v>8.4456819683011219E-2</v>
      </c>
      <c r="U3807" s="20">
        <f t="shared" si="4317"/>
        <v>8.7620771666875819E-2</v>
      </c>
    </row>
    <row r="3808" spans="1:21" x14ac:dyDescent="0.2">
      <c r="A3808" s="1" t="s">
        <v>1210</v>
      </c>
      <c r="B3808" s="13">
        <v>41844</v>
      </c>
      <c r="C3808" s="12">
        <v>1987.98</v>
      </c>
      <c r="D3808" s="12">
        <v>57977.56</v>
      </c>
      <c r="E3808" s="10">
        <v>2.2201</v>
      </c>
      <c r="F3808" s="12">
        <v>11</v>
      </c>
      <c r="H3808" s="19">
        <f t="shared" si="4292"/>
        <v>7.2835772942408612</v>
      </c>
      <c r="I3808" s="19">
        <f t="shared" si="4293"/>
        <v>3.4245457767277094</v>
      </c>
      <c r="J3808" s="19">
        <f t="shared" si="4294"/>
        <v>1.6842809176261009</v>
      </c>
      <c r="K3808" s="30">
        <f t="shared" si="4289"/>
        <v>0.68490915534554198</v>
      </c>
      <c r="L3808" s="30">
        <f t="shared" si="4290"/>
        <v>1.3474247341008807</v>
      </c>
      <c r="M3808" s="30">
        <f t="shared" si="4287"/>
        <v>2.0323338894464227</v>
      </c>
      <c r="O3808" s="20">
        <f t="shared" si="4295"/>
        <v>9.7109088895219742E-3</v>
      </c>
      <c r="P3808" s="20">
        <f t="shared" si="4296"/>
        <v>5.7830879819764647E-4</v>
      </c>
      <c r="Q3808" s="20">
        <f t="shared" si="4297"/>
        <v>3.6375393068914796E-3</v>
      </c>
      <c r="S3808" s="20">
        <f t="shared" ref="S3808:U3808" si="4318">_xlfn.STDEV.S(O3788:O3808)*SQRT(252)</f>
        <v>0.144459204309619</v>
      </c>
      <c r="T3808" s="20">
        <f t="shared" si="4318"/>
        <v>8.3538538350523786E-2</v>
      </c>
      <c r="U3808" s="20">
        <f t="shared" si="4318"/>
        <v>8.240775617618723E-2</v>
      </c>
    </row>
    <row r="3809" spans="1:21" x14ac:dyDescent="0.2">
      <c r="A3809" s="1" t="s">
        <v>1211</v>
      </c>
      <c r="B3809" s="13">
        <v>41845</v>
      </c>
      <c r="C3809" s="12">
        <v>1978.34</v>
      </c>
      <c r="D3809" s="12">
        <v>57821.08</v>
      </c>
      <c r="E3809" s="10">
        <v>2.2290000000000001</v>
      </c>
      <c r="F3809" s="12">
        <v>11</v>
      </c>
      <c r="H3809" s="19">
        <f t="shared" si="4292"/>
        <v>7.2865681839447056</v>
      </c>
      <c r="I3809" s="19">
        <f t="shared" si="4293"/>
        <v>3.4153030124040238</v>
      </c>
      <c r="J3809" s="19">
        <f t="shared" si="4294"/>
        <v>1.6828328498578156</v>
      </c>
      <c r="K3809" s="30">
        <f t="shared" si="4289"/>
        <v>0.6830606024808048</v>
      </c>
      <c r="L3809" s="30">
        <f t="shared" si="4290"/>
        <v>1.3462662798862526</v>
      </c>
      <c r="M3809" s="30">
        <f t="shared" si="4287"/>
        <v>2.0293268823670574</v>
      </c>
      <c r="O3809" s="20">
        <f t="shared" si="4295"/>
        <v>-2.6989752587035509E-3</v>
      </c>
      <c r="P3809" s="20">
        <f t="shared" si="4296"/>
        <v>-8.5975430412543741E-4</v>
      </c>
      <c r="Q3809" s="20">
        <f t="shared" si="4297"/>
        <v>-1.4795831998768438E-3</v>
      </c>
      <c r="S3809" s="20">
        <f t="shared" ref="S3809:U3809" si="4319">_xlfn.STDEV.S(O3789:O3809)*SQRT(252)</f>
        <v>0.14607930587792076</v>
      </c>
      <c r="T3809" s="20">
        <f t="shared" si="4319"/>
        <v>8.3778926547535229E-2</v>
      </c>
      <c r="U3809" s="20">
        <f t="shared" si="4319"/>
        <v>8.3197792724979208E-2</v>
      </c>
    </row>
    <row r="3810" spans="1:21" x14ac:dyDescent="0.2">
      <c r="A3810" s="1" t="s">
        <v>1212</v>
      </c>
      <c r="B3810" s="13">
        <v>41848</v>
      </c>
      <c r="C3810" s="12">
        <v>1978.91</v>
      </c>
      <c r="D3810" s="12">
        <v>57695.72</v>
      </c>
      <c r="E3810" s="10">
        <v>2.2299000000000002</v>
      </c>
      <c r="F3810" s="12">
        <v>11</v>
      </c>
      <c r="H3810" s="19">
        <f t="shared" si="4292"/>
        <v>7.2895603018116981</v>
      </c>
      <c r="I3810" s="19">
        <f t="shared" si="4293"/>
        <v>3.4078984051978809</v>
      </c>
      <c r="J3810" s="19">
        <f t="shared" si="4294"/>
        <v>1.6839973789125371</v>
      </c>
      <c r="K3810" s="30">
        <f t="shared" si="4289"/>
        <v>0.68157968103957622</v>
      </c>
      <c r="L3810" s="30">
        <f t="shared" si="4290"/>
        <v>1.3471979031300299</v>
      </c>
      <c r="M3810" s="30">
        <f t="shared" si="4287"/>
        <v>2.0287775841696059</v>
      </c>
      <c r="O3810" s="20">
        <f t="shared" si="4295"/>
        <v>-2.168067424544784E-3</v>
      </c>
      <c r="P3810" s="20">
        <f t="shared" si="4296"/>
        <v>6.9200518329548544E-4</v>
      </c>
      <c r="Q3810" s="20">
        <f t="shared" si="4297"/>
        <v>-2.7067999848839897E-4</v>
      </c>
      <c r="S3810" s="20">
        <f t="shared" ref="S3810:U3810" si="4320">_xlfn.STDEV.S(O3790:O3810)*SQRT(252)</f>
        <v>0.14296293947348288</v>
      </c>
      <c r="T3810" s="20">
        <f t="shared" si="4320"/>
        <v>8.2375518433725134E-2</v>
      </c>
      <c r="U3810" s="20">
        <f t="shared" si="4320"/>
        <v>8.0542353065356592E-2</v>
      </c>
    </row>
    <row r="3811" spans="1:21" x14ac:dyDescent="0.2">
      <c r="A3811" s="1" t="s">
        <v>1213</v>
      </c>
      <c r="B3811" s="13">
        <v>41849</v>
      </c>
      <c r="C3811" s="12">
        <v>1969.95</v>
      </c>
      <c r="D3811" s="12">
        <v>57118.81</v>
      </c>
      <c r="E3811" s="10">
        <v>2.2275</v>
      </c>
      <c r="F3811" s="12">
        <v>11</v>
      </c>
      <c r="H3811" s="19">
        <f t="shared" si="4292"/>
        <v>7.2925536483461659</v>
      </c>
      <c r="I3811" s="19">
        <f t="shared" si="4293"/>
        <v>3.3738222090962857</v>
      </c>
      <c r="J3811" s="19">
        <f t="shared" si="4294"/>
        <v>1.6745684192773567</v>
      </c>
      <c r="K3811" s="30">
        <f t="shared" si="4289"/>
        <v>0.67476444181925721</v>
      </c>
      <c r="L3811" s="30">
        <f t="shared" si="4290"/>
        <v>1.3396547354218855</v>
      </c>
      <c r="M3811" s="30">
        <f t="shared" si="4287"/>
        <v>2.0144191772411428</v>
      </c>
      <c r="O3811" s="20">
        <f t="shared" si="4295"/>
        <v>-9.9991819150537786E-3</v>
      </c>
      <c r="P3811" s="20">
        <f t="shared" si="4296"/>
        <v>-5.5991533913605229E-3</v>
      </c>
      <c r="Q3811" s="20">
        <f t="shared" si="4297"/>
        <v>-7.0773686778188294E-3</v>
      </c>
      <c r="S3811" s="20">
        <f t="shared" ref="S3811:U3811" si="4321">_xlfn.STDEV.S(O3791:O3811)*SQRT(252)</f>
        <v>0.15049996105320182</v>
      </c>
      <c r="T3811" s="20">
        <f t="shared" si="4321"/>
        <v>8.5550731709099992E-2</v>
      </c>
      <c r="U3811" s="20">
        <f t="shared" si="4321"/>
        <v>8.6548564022659077E-2</v>
      </c>
    </row>
    <row r="3812" spans="1:21" x14ac:dyDescent="0.2">
      <c r="A3812" s="1" t="s">
        <v>1214</v>
      </c>
      <c r="B3812" s="13">
        <v>41850</v>
      </c>
      <c r="C3812" s="12">
        <v>1970.07</v>
      </c>
      <c r="D3812" s="12">
        <v>56877.97</v>
      </c>
      <c r="E3812" s="10">
        <v>2.2444000000000002</v>
      </c>
      <c r="F3812" s="12">
        <v>11</v>
      </c>
      <c r="H3812" s="19">
        <f t="shared" si="4292"/>
        <v>7.2955482240526415</v>
      </c>
      <c r="I3812" s="19">
        <f t="shared" si="4293"/>
        <v>3.3595965741287723</v>
      </c>
      <c r="J3812" s="19">
        <f t="shared" si="4294"/>
        <v>1.6873761186041674</v>
      </c>
      <c r="K3812" s="30">
        <f t="shared" si="4289"/>
        <v>0.67191931482575451</v>
      </c>
      <c r="L3812" s="30">
        <f t="shared" si="4290"/>
        <v>1.349900894883334</v>
      </c>
      <c r="M3812" s="30">
        <f t="shared" si="4287"/>
        <v>2.0218202097090883</v>
      </c>
      <c r="O3812" s="20">
        <f t="shared" si="4295"/>
        <v>-4.2164743978384545E-3</v>
      </c>
      <c r="P3812" s="20">
        <f t="shared" si="4296"/>
        <v>7.6483583348225803E-3</v>
      </c>
      <c r="Q3812" s="20">
        <f t="shared" si="4297"/>
        <v>3.6740280034870398E-3</v>
      </c>
      <c r="S3812" s="20">
        <f t="shared" ref="S3812:U3812" si="4322">_xlfn.STDEV.S(O3792:O3812)*SQRT(252)</f>
        <v>0.15243479312828714</v>
      </c>
      <c r="T3812" s="20">
        <f t="shared" si="4322"/>
        <v>8.5181720867383709E-2</v>
      </c>
      <c r="U3812" s="20">
        <f t="shared" si="4322"/>
        <v>8.578981604977555E-2</v>
      </c>
    </row>
    <row r="3813" spans="1:21" x14ac:dyDescent="0.2">
      <c r="A3813" s="1" t="s">
        <v>1215</v>
      </c>
      <c r="B3813" s="13">
        <v>41851</v>
      </c>
      <c r="C3813" s="12">
        <v>1930.67</v>
      </c>
      <c r="D3813" s="12">
        <v>55829.41</v>
      </c>
      <c r="E3813" s="10">
        <v>2.2671000000000001</v>
      </c>
      <c r="F3813" s="12">
        <v>11</v>
      </c>
      <c r="H3813" s="19">
        <f t="shared" si="4292"/>
        <v>7.2985440294358659</v>
      </c>
      <c r="I3813" s="19">
        <f t="shared" si="4293"/>
        <v>3.2976615475487367</v>
      </c>
      <c r="J3813" s="19">
        <f t="shared" si="4294"/>
        <v>1.6703547090604856</v>
      </c>
      <c r="K3813" s="30">
        <f t="shared" si="4289"/>
        <v>0.65953230950974739</v>
      </c>
      <c r="L3813" s="30">
        <f t="shared" si="4290"/>
        <v>1.3362837672483885</v>
      </c>
      <c r="M3813" s="30">
        <f t="shared" si="4287"/>
        <v>1.9958160767581359</v>
      </c>
      <c r="O3813" s="20">
        <f t="shared" si="4295"/>
        <v>-1.8435257095145929E-2</v>
      </c>
      <c r="P3813" s="20">
        <f t="shared" si="4296"/>
        <v>-1.008750174665396E-2</v>
      </c>
      <c r="Q3813" s="20">
        <f t="shared" si="4297"/>
        <v>-1.2861743505221956E-2</v>
      </c>
      <c r="S3813" s="20">
        <f t="shared" ref="S3813:U3813" si="4323">_xlfn.STDEV.S(O3793:O3813)*SQRT(252)</f>
        <v>0.16903253959094347</v>
      </c>
      <c r="T3813" s="20">
        <f t="shared" si="4323"/>
        <v>9.1998128682249228E-2</v>
      </c>
      <c r="U3813" s="20">
        <f t="shared" si="4323"/>
        <v>9.924920053469502E-2</v>
      </c>
    </row>
    <row r="3814" spans="1:21" x14ac:dyDescent="0.2">
      <c r="A3814" s="1" t="s">
        <v>1216</v>
      </c>
      <c r="B3814" s="13">
        <v>41852</v>
      </c>
      <c r="C3814" s="12">
        <v>1925.15</v>
      </c>
      <c r="D3814" s="12">
        <v>55902.87</v>
      </c>
      <c r="E3814" s="10">
        <v>2.2604000000000002</v>
      </c>
      <c r="F3814" s="12">
        <v>11</v>
      </c>
      <c r="H3814" s="19">
        <f t="shared" si="4292"/>
        <v>7.3015410650007873</v>
      </c>
      <c r="I3814" s="19">
        <f t="shared" si="4293"/>
        <v>3.3020005906674612</v>
      </c>
      <c r="J3814" s="19">
        <f t="shared" si="4294"/>
        <v>1.6606566649126986</v>
      </c>
      <c r="K3814" s="30">
        <f t="shared" si="4289"/>
        <v>0.66040011813349231</v>
      </c>
      <c r="L3814" s="30">
        <f t="shared" si="4290"/>
        <v>1.3285253319301589</v>
      </c>
      <c r="M3814" s="30">
        <f t="shared" si="4287"/>
        <v>1.9889254500636513</v>
      </c>
      <c r="O3814" s="20">
        <f t="shared" si="4295"/>
        <v>1.3157939516108552E-3</v>
      </c>
      <c r="P3814" s="20">
        <f t="shared" si="4296"/>
        <v>-5.8059788709440285E-3</v>
      </c>
      <c r="Q3814" s="20">
        <f t="shared" si="4297"/>
        <v>-3.4525359198815941E-3</v>
      </c>
      <c r="S3814" s="20">
        <f t="shared" ref="S3814:U3814" si="4324">_xlfn.STDEV.S(O3794:O3814)*SQRT(252)</f>
        <v>0.16181667355188023</v>
      </c>
      <c r="T3814" s="20">
        <f t="shared" si="4324"/>
        <v>8.2909032618381742E-2</v>
      </c>
      <c r="U3814" s="20">
        <f t="shared" si="4324"/>
        <v>8.9140356560950665E-2</v>
      </c>
    </row>
    <row r="3815" spans="1:21" x14ac:dyDescent="0.2">
      <c r="A3815" s="1" t="s">
        <v>1217</v>
      </c>
      <c r="B3815" s="13">
        <v>41855</v>
      </c>
      <c r="C3815" s="12">
        <v>1938.99</v>
      </c>
      <c r="D3815" s="12">
        <v>56616.33</v>
      </c>
      <c r="E3815" s="10">
        <v>2.2574000000000001</v>
      </c>
      <c r="F3815" s="12">
        <v>11</v>
      </c>
      <c r="H3815" s="19">
        <f t="shared" si="4292"/>
        <v>7.3045393312525606</v>
      </c>
      <c r="I3815" s="19">
        <f t="shared" si="4293"/>
        <v>3.3441423508564752</v>
      </c>
      <c r="J3815" s="19">
        <f t="shared" si="4294"/>
        <v>1.6703753428177868</v>
      </c>
      <c r="K3815" s="30">
        <f t="shared" si="4289"/>
        <v>0.6688284701712951</v>
      </c>
      <c r="L3815" s="30">
        <f t="shared" si="4290"/>
        <v>1.3363002742542296</v>
      </c>
      <c r="M3815" s="30">
        <f t="shared" si="4287"/>
        <v>2.0051287444255248</v>
      </c>
      <c r="O3815" s="20">
        <f t="shared" si="4295"/>
        <v>1.2762493231563976E-2</v>
      </c>
      <c r="P3815" s="20">
        <f t="shared" si="4296"/>
        <v>5.8523101797198773E-3</v>
      </c>
      <c r="Q3815" s="20">
        <f t="shared" si="4297"/>
        <v>8.1467580201937118E-3</v>
      </c>
      <c r="S3815" s="20">
        <f t="shared" ref="S3815:U3815" si="4325">_xlfn.STDEV.S(O3795:O3815)*SQRT(252)</f>
        <v>0.16616999474812269</v>
      </c>
      <c r="T3815" s="20">
        <f t="shared" si="4325"/>
        <v>8.3704406941603651E-2</v>
      </c>
      <c r="U3815" s="20">
        <f t="shared" si="4325"/>
        <v>9.2630688198485078E-2</v>
      </c>
    </row>
    <row r="3816" spans="1:21" x14ac:dyDescent="0.2">
      <c r="A3816" s="1" t="s">
        <v>1218</v>
      </c>
      <c r="B3816" s="13">
        <v>41856</v>
      </c>
      <c r="C3816" s="12">
        <v>1920.21</v>
      </c>
      <c r="D3816" s="12">
        <v>56202.1</v>
      </c>
      <c r="E3816" s="10">
        <v>2.2753000000000001</v>
      </c>
      <c r="F3816" s="12">
        <v>11</v>
      </c>
      <c r="H3816" s="19">
        <f t="shared" si="4292"/>
        <v>7.3075388286965497</v>
      </c>
      <c r="I3816" s="19">
        <f t="shared" si="4293"/>
        <v>3.3196751329001843</v>
      </c>
      <c r="J3816" s="19">
        <f t="shared" si="4294"/>
        <v>1.6673139139756936</v>
      </c>
      <c r="K3816" s="30">
        <f t="shared" si="4289"/>
        <v>0.66393502658003689</v>
      </c>
      <c r="L3816" s="30">
        <f t="shared" si="4290"/>
        <v>1.333851131180555</v>
      </c>
      <c r="M3816" s="30">
        <f t="shared" si="4287"/>
        <v>1.9977861577605918</v>
      </c>
      <c r="O3816" s="20">
        <f t="shared" si="4295"/>
        <v>-7.3164403273755507E-3</v>
      </c>
      <c r="P3816" s="20">
        <f t="shared" si="4296"/>
        <v>-1.8327789950064455E-3</v>
      </c>
      <c r="Q3816" s="20">
        <f t="shared" si="4297"/>
        <v>-3.6619028505506801E-3</v>
      </c>
      <c r="S3816" s="20">
        <f t="shared" ref="S3816:U3816" si="4326">_xlfn.STDEV.S(O3796:O3816)*SQRT(252)</f>
        <v>0.16778966818977448</v>
      </c>
      <c r="T3816" s="20">
        <f t="shared" si="4326"/>
        <v>8.3760410791764009E-2</v>
      </c>
      <c r="U3816" s="20">
        <f t="shared" si="4326"/>
        <v>9.3168224520251072E-2</v>
      </c>
    </row>
    <row r="3817" spans="1:21" x14ac:dyDescent="0.2">
      <c r="A3817" s="1" t="s">
        <v>1219</v>
      </c>
      <c r="B3817" s="13">
        <v>41857</v>
      </c>
      <c r="C3817" s="12">
        <v>1920.24</v>
      </c>
      <c r="D3817" s="12">
        <v>56487.18</v>
      </c>
      <c r="E3817" s="10">
        <v>2.2787000000000002</v>
      </c>
      <c r="F3817" s="12">
        <v>11</v>
      </c>
      <c r="H3817" s="19">
        <f t="shared" si="4292"/>
        <v>7.3105395578383234</v>
      </c>
      <c r="I3817" s="19">
        <f t="shared" si="4293"/>
        <v>3.3365138806851817</v>
      </c>
      <c r="J3817" s="19">
        <f t="shared" si="4294"/>
        <v>1.6698314830901577</v>
      </c>
      <c r="K3817" s="30">
        <f t="shared" si="4289"/>
        <v>0.66730277613703637</v>
      </c>
      <c r="L3817" s="30">
        <f t="shared" si="4290"/>
        <v>1.3358651864721263</v>
      </c>
      <c r="M3817" s="30">
        <f t="shared" si="4287"/>
        <v>2.0031679626091625</v>
      </c>
      <c r="O3817" s="20">
        <f t="shared" si="4295"/>
        <v>5.0724083263793407E-3</v>
      </c>
      <c r="P3817" s="20">
        <f t="shared" si="4296"/>
        <v>1.5099550800610206E-3</v>
      </c>
      <c r="Q3817" s="20">
        <f t="shared" si="4297"/>
        <v>2.6938843417572134E-3</v>
      </c>
      <c r="S3817" s="20">
        <f t="shared" ref="S3817:U3817" si="4327">_xlfn.STDEV.S(O3797:O3817)*SQRT(252)</f>
        <v>0.16696130328922207</v>
      </c>
      <c r="T3817" s="20">
        <f t="shared" si="4327"/>
        <v>7.7043750144469333E-2</v>
      </c>
      <c r="U3817" s="20">
        <f t="shared" si="4327"/>
        <v>8.8869149847108586E-2</v>
      </c>
    </row>
    <row r="3818" spans="1:21" x14ac:dyDescent="0.2">
      <c r="A3818" s="1" t="s">
        <v>1220</v>
      </c>
      <c r="B3818" s="13">
        <v>41858</v>
      </c>
      <c r="C3818" s="12">
        <v>1909.57</v>
      </c>
      <c r="D3818" s="12">
        <v>56188.05</v>
      </c>
      <c r="E3818" s="10">
        <v>2.2799</v>
      </c>
      <c r="F3818" s="12">
        <v>11</v>
      </c>
      <c r="H3818" s="19">
        <f t="shared" si="4292"/>
        <v>7.3135415191836604</v>
      </c>
      <c r="I3818" s="19">
        <f t="shared" si="4293"/>
        <v>3.318845245127001</v>
      </c>
      <c r="J3818" s="19">
        <f t="shared" si="4294"/>
        <v>1.6614273761422809</v>
      </c>
      <c r="K3818" s="30">
        <f t="shared" si="4289"/>
        <v>0.66376904902540024</v>
      </c>
      <c r="L3818" s="30">
        <f t="shared" si="4290"/>
        <v>1.3291419009138248</v>
      </c>
      <c r="M3818" s="30">
        <f t="shared" si="4287"/>
        <v>1.992910949939225</v>
      </c>
      <c r="O3818" s="20">
        <f t="shared" si="4295"/>
        <v>-5.2955378547839826E-3</v>
      </c>
      <c r="P3818" s="20">
        <f t="shared" si="4296"/>
        <v>-5.0329072322462531E-3</v>
      </c>
      <c r="Q3818" s="20">
        <f t="shared" si="4297"/>
        <v>-5.1203957238701303E-3</v>
      </c>
      <c r="S3818" s="20">
        <f t="shared" ref="S3818:U3818" si="4328">_xlfn.STDEV.S(O3798:O3818)*SQRT(252)</f>
        <v>0.1689653241249697</v>
      </c>
      <c r="T3818" s="20">
        <f t="shared" si="4328"/>
        <v>7.7893160415194548E-2</v>
      </c>
      <c r="U3818" s="20">
        <f t="shared" si="4328"/>
        <v>9.1094708591517123E-2</v>
      </c>
    </row>
    <row r="3819" spans="1:21" x14ac:dyDescent="0.2">
      <c r="A3819" s="1" t="s">
        <v>1221</v>
      </c>
      <c r="B3819" s="13">
        <v>41859</v>
      </c>
      <c r="C3819" s="12">
        <v>1931.59</v>
      </c>
      <c r="D3819" s="12">
        <v>55572.93</v>
      </c>
      <c r="E3819" s="10">
        <v>2.2982999999999998</v>
      </c>
      <c r="F3819" s="12">
        <v>11</v>
      </c>
      <c r="H3819" s="19">
        <f t="shared" si="4292"/>
        <v>7.3165447132385459</v>
      </c>
      <c r="I3819" s="19">
        <f t="shared" si="4293"/>
        <v>3.2825121086828188</v>
      </c>
      <c r="J3819" s="19">
        <f t="shared" si="4294"/>
        <v>1.6941491646077484</v>
      </c>
      <c r="K3819" s="30">
        <f t="shared" si="4289"/>
        <v>0.65650242173656381</v>
      </c>
      <c r="L3819" s="30">
        <f t="shared" si="4290"/>
        <v>1.3553193316861989</v>
      </c>
      <c r="M3819" s="30">
        <f t="shared" si="4287"/>
        <v>2.0118217534227627</v>
      </c>
      <c r="O3819" s="20">
        <f t="shared" si="4295"/>
        <v>-1.0947523539257986E-2</v>
      </c>
      <c r="P3819" s="20">
        <f t="shared" si="4296"/>
        <v>1.9694985730550174E-2</v>
      </c>
      <c r="Q3819" s="20">
        <f t="shared" si="4297"/>
        <v>9.4890358669132979E-3</v>
      </c>
      <c r="S3819" s="20">
        <f t="shared" ref="S3819:U3819" si="4329">_xlfn.STDEV.S(O3799:O3819)*SQRT(252)</f>
        <v>0.16489292617069956</v>
      </c>
      <c r="T3819" s="20">
        <f t="shared" si="4329"/>
        <v>0.10388791538332637</v>
      </c>
      <c r="U3819" s="20">
        <f t="shared" si="4329"/>
        <v>9.441686259066373E-2</v>
      </c>
    </row>
    <row r="3820" spans="1:21" x14ac:dyDescent="0.2">
      <c r="A3820" s="1" t="s">
        <v>1222</v>
      </c>
      <c r="B3820" s="13">
        <v>41862</v>
      </c>
      <c r="C3820" s="12">
        <v>1936.92</v>
      </c>
      <c r="D3820" s="12">
        <v>56613.32</v>
      </c>
      <c r="E3820" s="10">
        <v>2.2776000000000001</v>
      </c>
      <c r="F3820" s="12">
        <v>11</v>
      </c>
      <c r="H3820" s="19">
        <f t="shared" si="4292"/>
        <v>7.3195491405091735</v>
      </c>
      <c r="I3820" s="19">
        <f t="shared" si="4293"/>
        <v>3.3439645599527537</v>
      </c>
      <c r="J3820" s="19">
        <f t="shared" si="4294"/>
        <v>1.6835232489888234</v>
      </c>
      <c r="K3820" s="30">
        <f t="shared" si="4289"/>
        <v>0.6687929119905508</v>
      </c>
      <c r="L3820" s="30">
        <f t="shared" si="4290"/>
        <v>1.3468185991910588</v>
      </c>
      <c r="M3820" s="30">
        <f t="shared" si="4287"/>
        <v>2.0156115111816097</v>
      </c>
      <c r="O3820" s="20">
        <f t="shared" si="4295"/>
        <v>1.872116514281319E-2</v>
      </c>
      <c r="P3820" s="20">
        <f t="shared" si="4296"/>
        <v>-6.2721251710945447E-3</v>
      </c>
      <c r="Q3820" s="20">
        <f t="shared" si="4297"/>
        <v>1.8837442991157527E-3</v>
      </c>
      <c r="S3820" s="20">
        <f t="shared" ref="S3820:U3820" si="4330">_xlfn.STDEV.S(O3800:O3820)*SQRT(252)</f>
        <v>0.17597084374089073</v>
      </c>
      <c r="T3820" s="20">
        <f t="shared" si="4330"/>
        <v>0.10671338002367031</v>
      </c>
      <c r="U3820" s="20">
        <f t="shared" si="4330"/>
        <v>9.4418577744479398E-2</v>
      </c>
    </row>
    <row r="3821" spans="1:21" x14ac:dyDescent="0.2">
      <c r="A3821" s="1" t="s">
        <v>1223</v>
      </c>
      <c r="B3821" s="13">
        <v>41863</v>
      </c>
      <c r="C3821" s="12">
        <v>1933.75</v>
      </c>
      <c r="D3821" s="12">
        <v>56442.34</v>
      </c>
      <c r="E3821" s="10">
        <v>2.2766999999999999</v>
      </c>
      <c r="F3821" s="12">
        <v>11</v>
      </c>
      <c r="H3821" s="19">
        <f t="shared" si="4292"/>
        <v>7.3225548015019442</v>
      </c>
      <c r="I3821" s="19">
        <f t="shared" si="4293"/>
        <v>3.333865327820444</v>
      </c>
      <c r="J3821" s="19">
        <f t="shared" si="4294"/>
        <v>1.6801038027625084</v>
      </c>
      <c r="K3821" s="30">
        <f t="shared" si="4289"/>
        <v>0.66677306556408888</v>
      </c>
      <c r="L3821" s="30">
        <f t="shared" si="4290"/>
        <v>1.3440830422100067</v>
      </c>
      <c r="M3821" s="30">
        <f t="shared" si="4287"/>
        <v>2.0108561077740958</v>
      </c>
      <c r="O3821" s="20">
        <f t="shared" si="4295"/>
        <v>-3.0201373104421503E-3</v>
      </c>
      <c r="P3821" s="20">
        <f t="shared" si="4296"/>
        <v>-2.0311250399237535E-3</v>
      </c>
      <c r="Q3821" s="20">
        <f t="shared" si="4297"/>
        <v>-2.3592856962432185E-3</v>
      </c>
      <c r="S3821" s="20">
        <f t="shared" ref="S3821:U3821" si="4331">_xlfn.STDEV.S(O3801:O3821)*SQRT(252)</f>
        <v>0.16677359273105669</v>
      </c>
      <c r="T3821" s="20">
        <f t="shared" si="4331"/>
        <v>0.1067676643343539</v>
      </c>
      <c r="U3821" s="20">
        <f t="shared" si="4331"/>
        <v>9.1867878590261312E-2</v>
      </c>
    </row>
    <row r="3822" spans="1:21" x14ac:dyDescent="0.2">
      <c r="A3822" s="1" t="s">
        <v>1224</v>
      </c>
      <c r="B3822" s="13">
        <v>41864</v>
      </c>
      <c r="C3822" s="12">
        <v>1946.72</v>
      </c>
      <c r="D3822" s="12">
        <v>55581.19</v>
      </c>
      <c r="E3822" s="10">
        <v>2.2688999999999999</v>
      </c>
      <c r="F3822" s="12">
        <v>11</v>
      </c>
      <c r="H3822" s="19">
        <f t="shared" si="4292"/>
        <v>7.3255616967234678</v>
      </c>
      <c r="I3822" s="19">
        <f t="shared" si="4293"/>
        <v>3.283000000000007</v>
      </c>
      <c r="J3822" s="19">
        <f t="shared" si="4294"/>
        <v>1.6855778917499529</v>
      </c>
      <c r="K3822" s="30">
        <f t="shared" si="4289"/>
        <v>0.6566000000000014</v>
      </c>
      <c r="L3822" s="30">
        <f t="shared" si="4290"/>
        <v>1.3484623133999625</v>
      </c>
      <c r="M3822" s="30">
        <f t="shared" si="4287"/>
        <v>2.0050623133999639</v>
      </c>
      <c r="O3822" s="20">
        <f t="shared" si="4295"/>
        <v>-1.5257163328097234E-2</v>
      </c>
      <c r="P3822" s="20">
        <f t="shared" si="4296"/>
        <v>3.2581849874060431E-3</v>
      </c>
      <c r="Q3822" s="20">
        <f t="shared" si="4297"/>
        <v>-2.8812575657366502E-3</v>
      </c>
      <c r="S3822" s="20">
        <f t="shared" ref="S3822:U3822" si="4332">_xlfn.STDEV.S(O3802:O3822)*SQRT(252)</f>
        <v>0.17499292445529155</v>
      </c>
      <c r="T3822" s="20">
        <f t="shared" si="4332"/>
        <v>0.10715719656081442</v>
      </c>
      <c r="U3822" s="20">
        <f t="shared" si="4332"/>
        <v>9.2534468159032698E-2</v>
      </c>
    </row>
    <row r="3823" spans="1:21" x14ac:dyDescent="0.2">
      <c r="A3823" s="1" t="s">
        <v>1225</v>
      </c>
      <c r="B3823" s="13">
        <v>41865</v>
      </c>
      <c r="C3823" s="12">
        <v>1955.18</v>
      </c>
      <c r="D3823" s="12">
        <v>55780.41</v>
      </c>
      <c r="E3823" s="10">
        <v>2.27</v>
      </c>
      <c r="F3823" s="12">
        <v>11</v>
      </c>
      <c r="H3823" s="19">
        <f t="shared" si="4292"/>
        <v>7.3285698266805603</v>
      </c>
      <c r="I3823" s="19">
        <f t="shared" si="4293"/>
        <v>3.2947672770230434</v>
      </c>
      <c r="J3823" s="19">
        <f t="shared" si="4294"/>
        <v>1.6937237750617473</v>
      </c>
      <c r="K3823" s="30">
        <f t="shared" si="4289"/>
        <v>0.6589534554046087</v>
      </c>
      <c r="L3823" s="30">
        <f t="shared" si="4290"/>
        <v>1.3549790200493979</v>
      </c>
      <c r="M3823" s="30">
        <f t="shared" si="4287"/>
        <v>2.0139324754540064</v>
      </c>
      <c r="O3823" s="20">
        <f t="shared" si="4295"/>
        <v>3.5843061294658085E-3</v>
      </c>
      <c r="P3823" s="20">
        <f t="shared" si="4296"/>
        <v>4.8326946809544857E-3</v>
      </c>
      <c r="Q3823" s="20">
        <f t="shared" si="4297"/>
        <v>4.4238834846990205E-3</v>
      </c>
      <c r="S3823" s="20">
        <f t="shared" ref="S3823:U3823" si="4333">_xlfn.STDEV.S(O3803:O3823)*SQRT(252)</f>
        <v>0.17474949758611916</v>
      </c>
      <c r="T3823" s="20">
        <f t="shared" si="4333"/>
        <v>0.10749825593653145</v>
      </c>
      <c r="U3823" s="20">
        <f t="shared" si="4333"/>
        <v>9.3645003888962908E-2</v>
      </c>
    </row>
    <row r="3824" spans="1:21" x14ac:dyDescent="0.2">
      <c r="A3824" s="1" t="s">
        <v>1226</v>
      </c>
      <c r="B3824" s="13">
        <v>41866</v>
      </c>
      <c r="C3824" s="12">
        <v>1955.06</v>
      </c>
      <c r="D3824" s="12">
        <v>56963.65</v>
      </c>
      <c r="E3824" s="10">
        <v>2.2686999999999999</v>
      </c>
      <c r="F3824" s="12">
        <v>11</v>
      </c>
      <c r="H3824" s="19">
        <f t="shared" si="4292"/>
        <v>7.3315791918802482</v>
      </c>
      <c r="I3824" s="19">
        <f t="shared" si="4293"/>
        <v>3.3646574128765576</v>
      </c>
      <c r="J3824" s="19">
        <f t="shared" si="4294"/>
        <v>1.692649907612676</v>
      </c>
      <c r="K3824" s="30">
        <f t="shared" si="4289"/>
        <v>0.67293148257531155</v>
      </c>
      <c r="L3824" s="30">
        <f t="shared" si="4290"/>
        <v>1.3541199260901409</v>
      </c>
      <c r="M3824" s="30">
        <f t="shared" si="4287"/>
        <v>2.0270514086654523</v>
      </c>
      <c r="O3824" s="20">
        <f t="shared" si="4295"/>
        <v>2.1212465093031652E-2</v>
      </c>
      <c r="P3824" s="20">
        <f t="shared" si="4296"/>
        <v>-6.3402749898355815E-4</v>
      </c>
      <c r="Q3824" s="20">
        <f t="shared" si="4297"/>
        <v>6.514087920692857E-3</v>
      </c>
      <c r="S3824" s="20">
        <f t="shared" ref="S3824:U3824" si="4334">_xlfn.STDEV.S(O3804:O3824)*SQRT(252)</f>
        <v>0.18923493832798272</v>
      </c>
      <c r="T3824" s="20">
        <f t="shared" si="4334"/>
        <v>0.10704938377297606</v>
      </c>
      <c r="U3824" s="20">
        <f t="shared" si="4334"/>
        <v>9.5546523109765913E-2</v>
      </c>
    </row>
    <row r="3825" spans="1:21" x14ac:dyDescent="0.2">
      <c r="A3825" s="1" t="s">
        <v>1227</v>
      </c>
      <c r="B3825" s="13">
        <v>41869</v>
      </c>
      <c r="C3825" s="12">
        <v>1971.74</v>
      </c>
      <c r="D3825" s="12">
        <v>57560.72</v>
      </c>
      <c r="E3825" s="10">
        <v>2.2591999999999999</v>
      </c>
      <c r="F3825" s="12">
        <v>11</v>
      </c>
      <c r="H3825" s="19">
        <f t="shared" si="4292"/>
        <v>7.3345897928297639</v>
      </c>
      <c r="I3825" s="19">
        <f t="shared" si="4293"/>
        <v>3.3999243945658666</v>
      </c>
      <c r="J3825" s="19">
        <f t="shared" si="4294"/>
        <v>1.6999427938628835</v>
      </c>
      <c r="K3825" s="30">
        <f t="shared" si="4289"/>
        <v>0.67998487891317339</v>
      </c>
      <c r="L3825" s="30">
        <f t="shared" si="4290"/>
        <v>1.3599542350903069</v>
      </c>
      <c r="M3825" s="30">
        <f t="shared" si="4287"/>
        <v>2.0399391140034804</v>
      </c>
      <c r="O3825" s="20">
        <f t="shared" si="4295"/>
        <v>1.0481596597128107E-2</v>
      </c>
      <c r="P3825" s="20">
        <f t="shared" si="4296"/>
        <v>4.3085615149405232E-3</v>
      </c>
      <c r="Q3825" s="20">
        <f t="shared" si="4297"/>
        <v>6.3578581593610739E-3</v>
      </c>
      <c r="S3825" s="20">
        <f t="shared" ref="S3825:U3825" si="4335">_xlfn.STDEV.S(O3805:O3825)*SQRT(252)</f>
        <v>0.17262522675886446</v>
      </c>
      <c r="T3825" s="20">
        <f t="shared" si="4335"/>
        <v>0.10415485066340094</v>
      </c>
      <c r="U3825" s="20">
        <f t="shared" si="4335"/>
        <v>8.5736324314879653E-2</v>
      </c>
    </row>
    <row r="3826" spans="1:21" x14ac:dyDescent="0.2">
      <c r="A3826" s="1" t="s">
        <v>1228</v>
      </c>
      <c r="B3826" s="13">
        <v>41870</v>
      </c>
      <c r="C3826" s="12">
        <v>1981.6</v>
      </c>
      <c r="D3826" s="12">
        <v>58449.29</v>
      </c>
      <c r="E3826" s="10">
        <v>2.2584</v>
      </c>
      <c r="F3826" s="12">
        <v>11</v>
      </c>
      <c r="H3826" s="19">
        <f t="shared" si="4292"/>
        <v>7.3376016300365503</v>
      </c>
      <c r="I3826" s="19">
        <f t="shared" si="4293"/>
        <v>3.4524093325457836</v>
      </c>
      <c r="J3826" s="19">
        <f t="shared" si="4294"/>
        <v>1.7078386556755996</v>
      </c>
      <c r="K3826" s="30">
        <f t="shared" si="4289"/>
        <v>0.69048186650915677</v>
      </c>
      <c r="L3826" s="30">
        <f t="shared" si="4290"/>
        <v>1.3662709245404798</v>
      </c>
      <c r="M3826" s="30">
        <f t="shared" si="4287"/>
        <v>2.0567527910496368</v>
      </c>
      <c r="O3826" s="20">
        <f t="shared" si="4295"/>
        <v>1.5437089737584841E-2</v>
      </c>
      <c r="P3826" s="20">
        <f t="shared" si="4296"/>
        <v>4.6447808956993075E-3</v>
      </c>
      <c r="Q3826" s="20">
        <f t="shared" si="4297"/>
        <v>8.2422445507006614E-3</v>
      </c>
      <c r="S3826" s="20">
        <f t="shared" ref="S3826:U3826" si="4336">_xlfn.STDEV.S(O3806:O3826)*SQRT(252)</f>
        <v>0.17673744752203049</v>
      </c>
      <c r="T3826" s="20">
        <f t="shared" si="4336"/>
        <v>0.1006803757307068</v>
      </c>
      <c r="U3826" s="20">
        <f t="shared" si="4336"/>
        <v>8.9546018895549612E-2</v>
      </c>
    </row>
    <row r="3827" spans="1:21" x14ac:dyDescent="0.2">
      <c r="A3827" s="1" t="s">
        <v>1229</v>
      </c>
      <c r="B3827" s="13">
        <v>41871</v>
      </c>
      <c r="C3827" s="12">
        <v>1986.51</v>
      </c>
      <c r="D3827" s="12">
        <v>58878.239999999998</v>
      </c>
      <c r="E3827" s="10">
        <v>2.2547000000000001</v>
      </c>
      <c r="F3827" s="12">
        <v>11</v>
      </c>
      <c r="H3827" s="19">
        <f t="shared" si="4292"/>
        <v>7.3406147040082566</v>
      </c>
      <c r="I3827" s="19">
        <f t="shared" si="4293"/>
        <v>3.4777460129946909</v>
      </c>
      <c r="J3827" s="19">
        <f t="shared" si="4294"/>
        <v>1.7092653981929693</v>
      </c>
      <c r="K3827" s="30">
        <f t="shared" si="4289"/>
        <v>0.69554920259893827</v>
      </c>
      <c r="L3827" s="30">
        <f t="shared" si="4290"/>
        <v>1.3674123185543756</v>
      </c>
      <c r="M3827" s="30">
        <f t="shared" si="4287"/>
        <v>2.0629615211533139</v>
      </c>
      <c r="O3827" s="20">
        <f t="shared" si="4295"/>
        <v>7.3388402151677301E-3</v>
      </c>
      <c r="P3827" s="20">
        <f t="shared" si="4296"/>
        <v>8.3540825863637203E-4</v>
      </c>
      <c r="Q3827" s="20">
        <f t="shared" si="4297"/>
        <v>3.0187050824461714E-3</v>
      </c>
      <c r="S3827" s="20">
        <f t="shared" ref="S3827:U3827" si="4337">_xlfn.STDEV.S(O3807:O3827)*SQRT(252)</f>
        <v>0.17727735760894889</v>
      </c>
      <c r="T3827" s="20">
        <f t="shared" si="4337"/>
        <v>0.10063289650567062</v>
      </c>
      <c r="U3827" s="20">
        <f t="shared" si="4337"/>
        <v>8.976225897692644E-2</v>
      </c>
    </row>
    <row r="3828" spans="1:21" x14ac:dyDescent="0.2">
      <c r="A3828" s="1" t="s">
        <v>1230</v>
      </c>
      <c r="B3828" s="13">
        <v>41872</v>
      </c>
      <c r="C3828" s="12">
        <v>1992.37</v>
      </c>
      <c r="D3828" s="12">
        <v>58992.11</v>
      </c>
      <c r="E3828" s="10">
        <v>2.2578999999999998</v>
      </c>
      <c r="F3828" s="12">
        <v>11</v>
      </c>
      <c r="H3828" s="19">
        <f t="shared" si="4292"/>
        <v>7.3436290152527421</v>
      </c>
      <c r="I3828" s="19">
        <f t="shared" si="4293"/>
        <v>3.4844719432959317</v>
      </c>
      <c r="J3828" s="19">
        <f t="shared" si="4294"/>
        <v>1.7167405991006188</v>
      </c>
      <c r="K3828" s="30">
        <f t="shared" si="4289"/>
        <v>0.6968943886591864</v>
      </c>
      <c r="L3828" s="30">
        <f t="shared" si="4290"/>
        <v>1.3733924792804952</v>
      </c>
      <c r="M3828" s="30">
        <f t="shared" si="4287"/>
        <v>2.0702868679396818</v>
      </c>
      <c r="O3828" s="20">
        <f t="shared" si="4295"/>
        <v>1.9339912334337406E-3</v>
      </c>
      <c r="P3828" s="20">
        <f t="shared" si="4296"/>
        <v>4.3733412702042784E-3</v>
      </c>
      <c r="Q3828" s="20">
        <f t="shared" si="4297"/>
        <v>3.5508887156909807E-3</v>
      </c>
      <c r="S3828" s="20">
        <f t="shared" ref="S3828:U3828" si="4338">_xlfn.STDEV.S(O3808:O3828)*SQRT(252)</f>
        <v>0.17312405441842116</v>
      </c>
      <c r="T3828" s="20">
        <f t="shared" si="4338"/>
        <v>0.10031069663888567</v>
      </c>
      <c r="U3828" s="20">
        <f t="shared" si="4338"/>
        <v>9.0162666862758742E-2</v>
      </c>
    </row>
    <row r="3829" spans="1:21" x14ac:dyDescent="0.2">
      <c r="A3829" s="1" t="s">
        <v>1231</v>
      </c>
      <c r="B3829" s="13">
        <v>41873</v>
      </c>
      <c r="C3829" s="12">
        <v>1988.4</v>
      </c>
      <c r="D3829" s="12">
        <v>58407.32</v>
      </c>
      <c r="E3829" s="10">
        <v>2.2774999999999999</v>
      </c>
      <c r="F3829" s="12">
        <v>11</v>
      </c>
      <c r="H3829" s="19">
        <f t="shared" si="4292"/>
        <v>7.3466445642780736</v>
      </c>
      <c r="I3829" s="19">
        <f t="shared" si="4293"/>
        <v>3.4499303012404088</v>
      </c>
      <c r="J3829" s="19">
        <f t="shared" si="4294"/>
        <v>1.7281925183433209</v>
      </c>
      <c r="K3829" s="30">
        <f t="shared" si="4289"/>
        <v>0.68998606024808185</v>
      </c>
      <c r="L3829" s="30">
        <f t="shared" si="4290"/>
        <v>1.3825540146746569</v>
      </c>
      <c r="M3829" s="30">
        <f t="shared" si="4287"/>
        <v>2.0725400749227387</v>
      </c>
      <c r="O3829" s="20">
        <f t="shared" si="4295"/>
        <v>-9.9130205717341546E-3</v>
      </c>
      <c r="P3829" s="20">
        <f t="shared" si="4296"/>
        <v>6.6707336266769168E-3</v>
      </c>
      <c r="Q3829" s="20">
        <f t="shared" si="4297"/>
        <v>1.0883549608269316E-3</v>
      </c>
      <c r="S3829" s="20">
        <f t="shared" ref="S3829:U3829" si="4339">_xlfn.STDEV.S(O3809:O3829)*SQRT(252)</f>
        <v>0.17451450115405942</v>
      </c>
      <c r="T3829" s="20">
        <f t="shared" si="4339"/>
        <v>0.1022236710189587</v>
      </c>
      <c r="U3829" s="20">
        <f t="shared" si="4339"/>
        <v>8.967911058050472E-2</v>
      </c>
    </row>
    <row r="3830" spans="1:21" x14ac:dyDescent="0.2">
      <c r="A3830" s="1" t="s">
        <v>1232</v>
      </c>
      <c r="B3830" s="13">
        <v>41876</v>
      </c>
      <c r="C3830" s="12">
        <v>1997.92</v>
      </c>
      <c r="D3830" s="12">
        <v>59735.17</v>
      </c>
      <c r="E3830" s="10">
        <v>2.2805</v>
      </c>
      <c r="F3830" s="12">
        <v>11</v>
      </c>
      <c r="H3830" s="19">
        <f t="shared" si="4292"/>
        <v>7.3496613515925269</v>
      </c>
      <c r="I3830" s="19">
        <f t="shared" si="4293"/>
        <v>3.5283620791494466</v>
      </c>
      <c r="J3830" s="19">
        <f t="shared" si="4294"/>
        <v>1.7387540376653694</v>
      </c>
      <c r="K3830" s="30">
        <f t="shared" si="4289"/>
        <v>0.70567241582988938</v>
      </c>
      <c r="L3830" s="30">
        <f t="shared" si="4290"/>
        <v>1.3910032301322957</v>
      </c>
      <c r="M3830" s="30">
        <f t="shared" si="4287"/>
        <v>2.0966756459621849</v>
      </c>
      <c r="O3830" s="20">
        <f t="shared" si="4295"/>
        <v>2.2734307960029732E-2</v>
      </c>
      <c r="P3830" s="20">
        <f t="shared" si="4296"/>
        <v>6.1113094808284973E-3</v>
      </c>
      <c r="Q3830" s="20">
        <f t="shared" si="4297"/>
        <v>1.1645406200575303E-2</v>
      </c>
      <c r="S3830" s="20">
        <f t="shared" ref="S3830:U3830" si="4340">_xlfn.STDEV.S(O3810:O3830)*SQRT(252)</f>
        <v>0.19032990150550255</v>
      </c>
      <c r="T3830" s="20">
        <f t="shared" si="4340"/>
        <v>0.10326135963321813</v>
      </c>
      <c r="U3830" s="20">
        <f t="shared" si="4340"/>
        <v>9.6469869371921146E-2</v>
      </c>
    </row>
    <row r="3831" spans="1:21" x14ac:dyDescent="0.2">
      <c r="A3831" s="1" t="s">
        <v>1233</v>
      </c>
      <c r="B3831" s="13">
        <v>41877</v>
      </c>
      <c r="C3831" s="12">
        <v>2000.02</v>
      </c>
      <c r="D3831" s="12">
        <v>59821.45</v>
      </c>
      <c r="E3831" s="10">
        <v>2.2745000000000002</v>
      </c>
      <c r="F3831" s="12">
        <v>11</v>
      </c>
      <c r="H3831" s="19">
        <f t="shared" si="4292"/>
        <v>7.352679377704586</v>
      </c>
      <c r="I3831" s="19">
        <f t="shared" si="4293"/>
        <v>3.5334583579444847</v>
      </c>
      <c r="J3831" s="19">
        <f t="shared" si="4294"/>
        <v>1.7360021563976502</v>
      </c>
      <c r="K3831" s="30">
        <f t="shared" si="4289"/>
        <v>0.70669167158889701</v>
      </c>
      <c r="L3831" s="30">
        <f t="shared" si="4290"/>
        <v>1.3888017251181202</v>
      </c>
      <c r="M3831" s="30">
        <f t="shared" si="4287"/>
        <v>2.0954933967070173</v>
      </c>
      <c r="O3831" s="20">
        <f t="shared" si="4295"/>
        <v>1.4443752315427272E-3</v>
      </c>
      <c r="P3831" s="20">
        <f t="shared" si="4296"/>
        <v>-1.5826742645062009E-3</v>
      </c>
      <c r="Q3831" s="20">
        <f t="shared" si="4297"/>
        <v>-5.6386845406652952E-4</v>
      </c>
      <c r="S3831" s="20">
        <f t="shared" ref="S3831:U3831" si="4341">_xlfn.STDEV.S(O3811:O3831)*SQRT(252)</f>
        <v>0.18983467164183959</v>
      </c>
      <c r="T3831" s="20">
        <f t="shared" si="4341"/>
        <v>0.10380646739965074</v>
      </c>
      <c r="U3831" s="20">
        <f t="shared" si="4341"/>
        <v>9.6545806380414517E-2</v>
      </c>
    </row>
    <row r="3832" spans="1:21" x14ac:dyDescent="0.2">
      <c r="A3832" s="1" t="s">
        <v>1234</v>
      </c>
      <c r="B3832" s="13">
        <v>41878</v>
      </c>
      <c r="C3832" s="12">
        <v>2000.12</v>
      </c>
      <c r="D3832" s="12">
        <v>60950.57</v>
      </c>
      <c r="E3832" s="10">
        <v>2.2587999999999999</v>
      </c>
      <c r="F3832" s="12">
        <v>11</v>
      </c>
      <c r="H3832" s="19">
        <f t="shared" si="4292"/>
        <v>7.3556986431229445</v>
      </c>
      <c r="I3832" s="19">
        <f t="shared" si="4293"/>
        <v>3.6001518015357434</v>
      </c>
      <c r="J3832" s="19">
        <f t="shared" si="4294"/>
        <v>1.7241054003050931</v>
      </c>
      <c r="K3832" s="30">
        <f t="shared" si="4289"/>
        <v>0.72003036030714873</v>
      </c>
      <c r="L3832" s="30">
        <f t="shared" si="4290"/>
        <v>1.3792843202440745</v>
      </c>
      <c r="M3832" s="30">
        <f t="shared" si="4287"/>
        <v>2.0993146805512231</v>
      </c>
      <c r="O3832" s="20">
        <f t="shared" si="4295"/>
        <v>1.8874835029909942E-2</v>
      </c>
      <c r="P3832" s="20">
        <f t="shared" si="4296"/>
        <v>-6.8529615868934135E-3</v>
      </c>
      <c r="Q3832" s="20">
        <f t="shared" si="4297"/>
        <v>1.8235723625810163E-3</v>
      </c>
      <c r="S3832" s="20">
        <f t="shared" ref="S3832:U3832" si="4342">_xlfn.STDEV.S(O3812:O3832)*SQRT(252)</f>
        <v>0.19355086193878765</v>
      </c>
      <c r="T3832" s="20">
        <f t="shared" si="4342"/>
        <v>0.10496662479385276</v>
      </c>
      <c r="U3832" s="20">
        <f t="shared" si="4342"/>
        <v>9.1293598434628795E-2</v>
      </c>
    </row>
    <row r="3833" spans="1:21" x14ac:dyDescent="0.2">
      <c r="A3833" s="1" t="s">
        <v>1235</v>
      </c>
      <c r="B3833" s="13">
        <v>41879</v>
      </c>
      <c r="C3833" s="12">
        <v>1996.74</v>
      </c>
      <c r="D3833" s="12">
        <v>60290.87</v>
      </c>
      <c r="E3833" s="10">
        <v>2.2496</v>
      </c>
      <c r="F3833" s="12">
        <v>11</v>
      </c>
      <c r="H3833" s="19">
        <f t="shared" si="4292"/>
        <v>7.3587191483565055</v>
      </c>
      <c r="I3833" s="19">
        <f t="shared" si="4293"/>
        <v>3.561185469580634</v>
      </c>
      <c r="J3833" s="19">
        <f t="shared" si="4294"/>
        <v>1.7141814930485433</v>
      </c>
      <c r="K3833" s="30">
        <f t="shared" si="4289"/>
        <v>0.71223709391612688</v>
      </c>
      <c r="L3833" s="30">
        <f t="shared" si="4290"/>
        <v>1.3713451944388346</v>
      </c>
      <c r="M3833" s="30">
        <f t="shared" si="4287"/>
        <v>2.0835822883549615</v>
      </c>
      <c r="O3833" s="20">
        <f t="shared" si="4295"/>
        <v>-1.0823524702065934E-2</v>
      </c>
      <c r="P3833" s="20">
        <f t="shared" si="4296"/>
        <v>-5.7559748115131315E-3</v>
      </c>
      <c r="Q3833" s="20">
        <f t="shared" si="4297"/>
        <v>-7.4940609628522115E-3</v>
      </c>
      <c r="S3833" s="20">
        <f t="shared" ref="S3833:U3833" si="4343">_xlfn.STDEV.S(O3813:O3833)*SQRT(252)</f>
        <v>0.19802814277334321</v>
      </c>
      <c r="T3833" s="20">
        <f t="shared" si="4343"/>
        <v>0.10519901433957954</v>
      </c>
      <c r="U3833" s="20">
        <f t="shared" si="4343"/>
        <v>9.6723488190709153E-2</v>
      </c>
    </row>
    <row r="3834" spans="1:21" x14ac:dyDescent="0.2">
      <c r="A3834" s="1" t="s">
        <v>1236</v>
      </c>
      <c r="B3834" s="13">
        <v>41880</v>
      </c>
      <c r="C3834" s="12">
        <v>2003.37</v>
      </c>
      <c r="D3834" s="12">
        <v>61288.15</v>
      </c>
      <c r="E3834" s="10">
        <v>2.2393000000000001</v>
      </c>
      <c r="F3834" s="12">
        <v>11</v>
      </c>
      <c r="H3834" s="19">
        <f t="shared" si="4292"/>
        <v>7.3617408939143791</v>
      </c>
      <c r="I3834" s="19">
        <f t="shared" si="4293"/>
        <v>3.6200915534554121</v>
      </c>
      <c r="J3834" s="19">
        <f t="shared" si="4294"/>
        <v>1.7119986846936637</v>
      </c>
      <c r="K3834" s="30">
        <f t="shared" si="4289"/>
        <v>0.72401831069108247</v>
      </c>
      <c r="L3834" s="30">
        <f t="shared" si="4290"/>
        <v>1.3695989477549311</v>
      </c>
      <c r="M3834" s="30">
        <f t="shared" si="4287"/>
        <v>2.0936172584460135</v>
      </c>
      <c r="O3834" s="20">
        <f t="shared" si="4295"/>
        <v>1.6541144621067705E-2</v>
      </c>
      <c r="P3834" s="20">
        <f t="shared" si="4296"/>
        <v>-1.273382289875058E-3</v>
      </c>
      <c r="Q3834" s="20">
        <f t="shared" si="4297"/>
        <v>4.8162101142521507E-3</v>
      </c>
      <c r="S3834" s="20">
        <f t="shared" ref="S3834:U3834" si="4344">_xlfn.STDEV.S(O3814:O3834)*SQRT(252)</f>
        <v>0.18743553412038463</v>
      </c>
      <c r="T3834" s="20">
        <f t="shared" si="4344"/>
        <v>9.7913800859723787E-2</v>
      </c>
      <c r="U3834" s="20">
        <f t="shared" si="4344"/>
        <v>8.2031620836609295E-2</v>
      </c>
    </row>
    <row r="3835" spans="1:21" x14ac:dyDescent="0.2">
      <c r="A3835" s="1" t="s">
        <v>1237</v>
      </c>
      <c r="B3835" s="13">
        <v>41883</v>
      </c>
      <c r="C3835" s="12">
        <v>2003.37</v>
      </c>
      <c r="D3835" s="12">
        <v>61141.27</v>
      </c>
      <c r="E3835" s="10">
        <v>2.2361</v>
      </c>
      <c r="F3835" s="12">
        <v>11</v>
      </c>
      <c r="H3835" s="19">
        <f t="shared" si="4292"/>
        <v>7.3647638803058859</v>
      </c>
      <c r="I3835" s="19">
        <f t="shared" si="4293"/>
        <v>3.6114158298877803</v>
      </c>
      <c r="J3835" s="19">
        <f t="shared" si="4294"/>
        <v>1.7095522077629175</v>
      </c>
      <c r="K3835" s="30">
        <f t="shared" si="4289"/>
        <v>0.72228316597755615</v>
      </c>
      <c r="L3835" s="30">
        <f t="shared" si="4290"/>
        <v>1.3676417662103342</v>
      </c>
      <c r="M3835" s="30">
        <f t="shared" si="4287"/>
        <v>2.0899249321878903</v>
      </c>
      <c r="O3835" s="20">
        <f t="shared" si="4295"/>
        <v>-2.3965481092186325E-3</v>
      </c>
      <c r="P3835" s="20">
        <f t="shared" si="4296"/>
        <v>-1.4290179966954808E-3</v>
      </c>
      <c r="Q3835" s="20">
        <f t="shared" si="4297"/>
        <v>-1.7636109194398841E-3</v>
      </c>
      <c r="S3835" s="20">
        <f t="shared" ref="S3835:U3835" si="4345">_xlfn.STDEV.S(O3815:O3835)*SQRT(252)</f>
        <v>0.18867178467142595</v>
      </c>
      <c r="T3835" s="20">
        <f t="shared" si="4345"/>
        <v>9.5106280906278068E-2</v>
      </c>
      <c r="U3835" s="20">
        <f t="shared" si="4345"/>
        <v>8.0739484240921089E-2</v>
      </c>
    </row>
    <row r="3836" spans="1:21" x14ac:dyDescent="0.2">
      <c r="A3836" s="1" t="s">
        <v>1238</v>
      </c>
      <c r="B3836" s="13">
        <v>41884</v>
      </c>
      <c r="C3836" s="12">
        <v>2002.28</v>
      </c>
      <c r="D3836" s="12">
        <v>61895.98</v>
      </c>
      <c r="E3836" s="10">
        <v>2.2517999999999998</v>
      </c>
      <c r="F3836" s="12">
        <v>11</v>
      </c>
      <c r="H3836" s="19">
        <f t="shared" si="4292"/>
        <v>7.3677881080405552</v>
      </c>
      <c r="I3836" s="19">
        <f t="shared" si="4293"/>
        <v>3.6559940933254653</v>
      </c>
      <c r="J3836" s="19">
        <f t="shared" si="4294"/>
        <v>1.7206185658890005</v>
      </c>
      <c r="K3836" s="30">
        <f t="shared" si="4289"/>
        <v>0.73119881866509306</v>
      </c>
      <c r="L3836" s="30">
        <f t="shared" si="4290"/>
        <v>1.3764948527112004</v>
      </c>
      <c r="M3836" s="30">
        <f t="shared" si="4287"/>
        <v>2.1076936713762935</v>
      </c>
      <c r="O3836" s="20">
        <f t="shared" si="4295"/>
        <v>1.2343708267754439E-2</v>
      </c>
      <c r="P3836" s="20">
        <f t="shared" si="4296"/>
        <v>6.4732495888875086E-3</v>
      </c>
      <c r="Q3836" s="20">
        <f t="shared" si="4297"/>
        <v>8.5020944603027004E-3</v>
      </c>
      <c r="S3836" s="20">
        <f t="shared" ref="S3836:U3836" si="4346">_xlfn.STDEV.S(O3816:O3836)*SQRT(252)</f>
        <v>0.18844170386594378</v>
      </c>
      <c r="T3836" s="20">
        <f t="shared" si="4346"/>
        <v>9.5496090286684654E-2</v>
      </c>
      <c r="U3836" s="20">
        <f t="shared" si="4346"/>
        <v>8.1068323763898942E-2</v>
      </c>
    </row>
    <row r="3837" spans="1:21" x14ac:dyDescent="0.2">
      <c r="A3837" s="1" t="s">
        <v>1239</v>
      </c>
      <c r="B3837" s="13">
        <v>41885</v>
      </c>
      <c r="C3837" s="12">
        <v>2000.72</v>
      </c>
      <c r="D3837" s="12">
        <v>61837.04</v>
      </c>
      <c r="E3837" s="10">
        <v>2.2315999999999998</v>
      </c>
      <c r="F3837" s="12">
        <v>11</v>
      </c>
      <c r="H3837" s="19">
        <f t="shared" si="4292"/>
        <v>7.3708135776281258</v>
      </c>
      <c r="I3837" s="19">
        <f t="shared" si="4293"/>
        <v>3.652512699350273</v>
      </c>
      <c r="J3837" s="19">
        <f t="shared" si="4294"/>
        <v>1.7038550540787816</v>
      </c>
      <c r="K3837" s="30">
        <f t="shared" si="4289"/>
        <v>0.73050253987005465</v>
      </c>
      <c r="L3837" s="30">
        <f t="shared" si="4290"/>
        <v>1.3630840432630253</v>
      </c>
      <c r="M3837" s="30">
        <f t="shared" si="4287"/>
        <v>2.0935865831330798</v>
      </c>
      <c r="O3837" s="20">
        <f t="shared" si="4295"/>
        <v>-9.5224277893335429E-4</v>
      </c>
      <c r="P3837" s="20">
        <f t="shared" si="4296"/>
        <v>-9.742724007838266E-3</v>
      </c>
      <c r="Q3837" s="20">
        <f t="shared" si="4297"/>
        <v>-6.693139726515418E-3</v>
      </c>
      <c r="S3837" s="20">
        <f t="shared" ref="S3837:U3837" si="4347">_xlfn.STDEV.S(O3817:O3837)*SQRT(252)</f>
        <v>0.18474266898526262</v>
      </c>
      <c r="T3837" s="20">
        <f t="shared" si="4347"/>
        <v>0.10256973754975045</v>
      </c>
      <c r="U3837" s="20">
        <f t="shared" si="4347"/>
        <v>8.4526198966420052E-2</v>
      </c>
    </row>
    <row r="3838" spans="1:21" x14ac:dyDescent="0.2">
      <c r="A3838" s="1" t="s">
        <v>1240</v>
      </c>
      <c r="B3838" s="13">
        <v>41886</v>
      </c>
      <c r="C3838" s="12">
        <v>1997.65</v>
      </c>
      <c r="D3838" s="12">
        <v>60800.02</v>
      </c>
      <c r="E3838" s="10">
        <v>2.2353000000000001</v>
      </c>
      <c r="F3838" s="12">
        <v>11</v>
      </c>
      <c r="H3838" s="19">
        <f t="shared" si="4292"/>
        <v>7.3738402895785455</v>
      </c>
      <c r="I3838" s="19">
        <f t="shared" si="4293"/>
        <v>3.5912593030124107</v>
      </c>
      <c r="J3838" s="19">
        <f t="shared" si="4294"/>
        <v>1.7040612401490574</v>
      </c>
      <c r="K3838" s="30">
        <f t="shared" si="4289"/>
        <v>0.71825186060248214</v>
      </c>
      <c r="L3838" s="30">
        <f t="shared" si="4290"/>
        <v>1.3632489921192459</v>
      </c>
      <c r="M3838" s="30">
        <f t="shared" si="4287"/>
        <v>2.081500852721728</v>
      </c>
      <c r="O3838" s="20">
        <f t="shared" si="4295"/>
        <v>-1.6770207629602019E-2</v>
      </c>
      <c r="P3838" s="20">
        <f t="shared" si="4296"/>
        <v>1.210115084508967E-4</v>
      </c>
      <c r="Q3838" s="20">
        <f t="shared" si="4297"/>
        <v>-5.7727397131410729E-3</v>
      </c>
      <c r="S3838" s="20">
        <f t="shared" ref="S3838:U3838" si="4348">_xlfn.STDEV.S(O3818:O3838)*SQRT(252)</f>
        <v>0.19901886643283515</v>
      </c>
      <c r="T3838" s="20">
        <f t="shared" si="4348"/>
        <v>0.10260456024334043</v>
      </c>
      <c r="U3838" s="20">
        <f t="shared" si="4348"/>
        <v>8.8934850956546713E-2</v>
      </c>
    </row>
    <row r="3839" spans="1:21" x14ac:dyDescent="0.2">
      <c r="A3839" s="1" t="s">
        <v>1241</v>
      </c>
      <c r="B3839" s="13">
        <v>41887</v>
      </c>
      <c r="C3839" s="12">
        <v>2007.71</v>
      </c>
      <c r="D3839" s="12">
        <v>60681.98</v>
      </c>
      <c r="E3839" s="10">
        <v>2.2412999999999998</v>
      </c>
      <c r="F3839" s="12">
        <v>11</v>
      </c>
      <c r="H3839" s="19">
        <f t="shared" si="4292"/>
        <v>7.3768682444019715</v>
      </c>
      <c r="I3839" s="19">
        <f t="shared" si="4293"/>
        <v>3.5842870643827598</v>
      </c>
      <c r="J3839" s="19">
        <f t="shared" si="4294"/>
        <v>1.7172398330665124</v>
      </c>
      <c r="K3839" s="30">
        <f t="shared" si="4289"/>
        <v>0.71685741287655202</v>
      </c>
      <c r="L3839" s="30">
        <f t="shared" si="4290"/>
        <v>1.3737918664532101</v>
      </c>
      <c r="M3839" s="30">
        <f t="shared" si="4287"/>
        <v>2.090649279329762</v>
      </c>
      <c r="O3839" s="20">
        <f t="shared" si="4295"/>
        <v>-1.941446729787133E-3</v>
      </c>
      <c r="P3839" s="20">
        <f t="shared" si="4296"/>
        <v>7.7336380917285563E-3</v>
      </c>
      <c r="Q3839" s="20">
        <f t="shared" si="4297"/>
        <v>4.3951106702990739E-3</v>
      </c>
      <c r="S3839" s="20">
        <f t="shared" ref="S3839:U3839" si="4349">_xlfn.STDEV.S(O3819:O3839)*SQRT(252)</f>
        <v>0.19746632729368885</v>
      </c>
      <c r="T3839" s="20">
        <f t="shared" si="4349"/>
        <v>0.10269836295959632</v>
      </c>
      <c r="U3839" s="20">
        <f t="shared" si="4349"/>
        <v>8.5592839167207099E-2</v>
      </c>
    </row>
    <row r="3840" spans="1:21" x14ac:dyDescent="0.2">
      <c r="A3840" s="1" t="s">
        <v>1242</v>
      </c>
      <c r="B3840" s="13">
        <v>41890</v>
      </c>
      <c r="C3840" s="12">
        <v>2001.54</v>
      </c>
      <c r="D3840" s="12">
        <v>59192.75</v>
      </c>
      <c r="E3840" s="10">
        <v>2.2488000000000001</v>
      </c>
      <c r="F3840" s="12">
        <v>11</v>
      </c>
      <c r="H3840" s="19">
        <f t="shared" si="4292"/>
        <v>7.3798974426087707</v>
      </c>
      <c r="I3840" s="19">
        <f t="shared" si="4293"/>
        <v>3.4963230950974671</v>
      </c>
      <c r="J3840" s="19">
        <f t="shared" si="4294"/>
        <v>1.717691184915807</v>
      </c>
      <c r="K3840" s="30">
        <f t="shared" si="4289"/>
        <v>0.69926461901949344</v>
      </c>
      <c r="L3840" s="30">
        <f t="shared" si="4290"/>
        <v>1.3741529479326458</v>
      </c>
      <c r="M3840" s="30">
        <f t="shared" si="4287"/>
        <v>2.0734175669521391</v>
      </c>
      <c r="O3840" s="20">
        <f t="shared" si="4295"/>
        <v>-2.4541552533388078E-2</v>
      </c>
      <c r="P3840" s="20">
        <f t="shared" si="4296"/>
        <v>2.628356509111196E-4</v>
      </c>
      <c r="Q3840" s="20">
        <f t="shared" si="4297"/>
        <v>-8.2422779124134982E-3</v>
      </c>
      <c r="S3840" s="20">
        <f t="shared" ref="S3840:U3840" si="4350">_xlfn.STDEV.S(O3820:O3840)*SQRT(252)</f>
        <v>0.21504283998244286</v>
      </c>
      <c r="T3840" s="20">
        <f t="shared" si="4350"/>
        <v>7.883280274315832E-2</v>
      </c>
      <c r="U3840" s="20">
        <f t="shared" si="4350"/>
        <v>8.8797658189837592E-2</v>
      </c>
    </row>
    <row r="3841" spans="1:21" x14ac:dyDescent="0.2">
      <c r="A3841" s="1" t="s">
        <v>1243</v>
      </c>
      <c r="B3841" s="13">
        <v>41891</v>
      </c>
      <c r="C3841" s="12">
        <v>1988.44</v>
      </c>
      <c r="D3841" s="12">
        <v>58676.34</v>
      </c>
      <c r="E3841" s="10">
        <v>2.2810000000000001</v>
      </c>
      <c r="F3841" s="12">
        <v>11</v>
      </c>
      <c r="H3841" s="19">
        <f t="shared" si="4292"/>
        <v>7.3829278847095194</v>
      </c>
      <c r="I3841" s="19">
        <f t="shared" si="4293"/>
        <v>3.4658204370939227</v>
      </c>
      <c r="J3841" s="19">
        <f t="shared" si="4294"/>
        <v>1.7308831764760864</v>
      </c>
      <c r="K3841" s="30">
        <f t="shared" si="4289"/>
        <v>0.69316408741878455</v>
      </c>
      <c r="L3841" s="30">
        <f t="shared" si="4290"/>
        <v>1.3847065411808692</v>
      </c>
      <c r="M3841" s="30">
        <f t="shared" si="4287"/>
        <v>2.077870628599654</v>
      </c>
      <c r="O3841" s="20">
        <f t="shared" si="4295"/>
        <v>-8.7242103129184789E-3</v>
      </c>
      <c r="P3841" s="20">
        <f t="shared" si="4296"/>
        <v>7.6800717591887224E-3</v>
      </c>
      <c r="Q3841" s="20">
        <f t="shared" si="4297"/>
        <v>2.1476916750835517E-3</v>
      </c>
      <c r="S3841" s="20">
        <f t="shared" ref="S3841:U3841" si="4351">_xlfn.STDEV.S(O3821:O3841)*SQRT(252)</f>
        <v>0.21089381730229301</v>
      </c>
      <c r="T3841" s="20">
        <f t="shared" si="4351"/>
        <v>7.8166892826283793E-2</v>
      </c>
      <c r="U3841" s="20">
        <f t="shared" si="4351"/>
        <v>8.8818533425528173E-2</v>
      </c>
    </row>
    <row r="3842" spans="1:21" x14ac:dyDescent="0.2">
      <c r="A3842" s="1" t="s">
        <v>1244</v>
      </c>
      <c r="B3842" s="13">
        <v>41892</v>
      </c>
      <c r="C3842" s="12">
        <v>1995.69</v>
      </c>
      <c r="D3842" s="12">
        <v>58198.66</v>
      </c>
      <c r="E3842" s="10">
        <v>2.2964000000000002</v>
      </c>
      <c r="F3842" s="12">
        <v>11</v>
      </c>
      <c r="H3842" s="19">
        <f t="shared" si="4292"/>
        <v>7.3859595712150039</v>
      </c>
      <c r="I3842" s="19">
        <f t="shared" si="4293"/>
        <v>3.4376054341405857</v>
      </c>
      <c r="J3842" s="19">
        <f t="shared" si="4294"/>
        <v>1.7489226405463405</v>
      </c>
      <c r="K3842" s="30">
        <f t="shared" si="4289"/>
        <v>0.68752108682811719</v>
      </c>
      <c r="L3842" s="30">
        <f t="shared" si="4290"/>
        <v>1.3991381124370725</v>
      </c>
      <c r="M3842" s="30">
        <f t="shared" si="4287"/>
        <v>2.0866591992651897</v>
      </c>
      <c r="O3842" s="20">
        <f t="shared" si="4295"/>
        <v>-8.1409303988625448E-3</v>
      </c>
      <c r="P3842" s="20">
        <f t="shared" si="4296"/>
        <v>1.0422115319753011E-2</v>
      </c>
      <c r="Q3842" s="20">
        <f t="shared" si="4297"/>
        <v>4.2296043577354503E-3</v>
      </c>
      <c r="S3842" s="20">
        <f t="shared" ref="S3842:U3842" si="4352">_xlfn.STDEV.S(O3822:O3842)*SQRT(252)</f>
        <v>0.2130999081985154</v>
      </c>
      <c r="T3842" s="20">
        <f t="shared" si="4352"/>
        <v>8.3157457820852571E-2</v>
      </c>
      <c r="U3842" s="20">
        <f t="shared" si="4352"/>
        <v>8.8174719986382974E-2</v>
      </c>
    </row>
    <row r="3843" spans="1:21" x14ac:dyDescent="0.2">
      <c r="A3843" s="1" t="s">
        <v>1245</v>
      </c>
      <c r="B3843" s="13">
        <v>41893</v>
      </c>
      <c r="C3843" s="12">
        <v>1997.45</v>
      </c>
      <c r="D3843" s="12">
        <v>58337.29</v>
      </c>
      <c r="E3843" s="10">
        <v>2.2877000000000001</v>
      </c>
      <c r="F3843" s="12">
        <v>11</v>
      </c>
      <c r="H3843" s="19">
        <f t="shared" si="4292"/>
        <v>7.3889925026362198</v>
      </c>
      <c r="I3843" s="19">
        <f t="shared" si="4293"/>
        <v>3.4457938570584825</v>
      </c>
      <c r="J3843" s="19">
        <f t="shared" si="4294"/>
        <v>1.7438333120388683</v>
      </c>
      <c r="K3843" s="30">
        <f t="shared" si="4289"/>
        <v>0.68915877141169657</v>
      </c>
      <c r="L3843" s="30">
        <f t="shared" si="4290"/>
        <v>1.3950666496310946</v>
      </c>
      <c r="M3843" s="30">
        <f t="shared" si="4287"/>
        <v>2.0842254210427913</v>
      </c>
      <c r="O3843" s="20">
        <f t="shared" si="4295"/>
        <v>2.3820136064987008E-3</v>
      </c>
      <c r="P3843" s="20">
        <f t="shared" si="4296"/>
        <v>-2.9099792006136438E-3</v>
      </c>
      <c r="Q3843" s="20">
        <f t="shared" si="4297"/>
        <v>-1.1663515648628886E-3</v>
      </c>
      <c r="S3843" s="20">
        <f t="shared" ref="S3843:U3843" si="4353">_xlfn.STDEV.S(O3823:O3843)*SQRT(252)</f>
        <v>0.20414733286971917</v>
      </c>
      <c r="T3843" s="20">
        <f t="shared" si="4353"/>
        <v>8.4644720291367714E-2</v>
      </c>
      <c r="U3843" s="20">
        <f t="shared" si="4353"/>
        <v>8.7227893548778843E-2</v>
      </c>
    </row>
    <row r="3844" spans="1:21" x14ac:dyDescent="0.2">
      <c r="A3844" s="1" t="s">
        <v>1246</v>
      </c>
      <c r="B3844" s="13">
        <v>41894</v>
      </c>
      <c r="C3844" s="12">
        <v>1985.54</v>
      </c>
      <c r="D3844" s="12">
        <v>56927.81</v>
      </c>
      <c r="E3844" s="10">
        <v>2.3248000000000002</v>
      </c>
      <c r="F3844" s="12">
        <v>11</v>
      </c>
      <c r="H3844" s="19">
        <f t="shared" si="4292"/>
        <v>7.3920266794843723</v>
      </c>
      <c r="I3844" s="19">
        <f t="shared" si="4293"/>
        <v>3.3625404607206204</v>
      </c>
      <c r="J3844" s="19">
        <f t="shared" si="4294"/>
        <v>1.7615469311140572</v>
      </c>
      <c r="K3844" s="30">
        <f t="shared" si="4289"/>
        <v>0.6725080921441241</v>
      </c>
      <c r="L3844" s="30">
        <f t="shared" si="4290"/>
        <v>1.409237544891246</v>
      </c>
      <c r="M3844" s="30">
        <f t="shared" si="4287"/>
        <v>2.08174563703537</v>
      </c>
      <c r="O3844" s="20">
        <f t="shared" si="4295"/>
        <v>-2.4160875488045463E-2</v>
      </c>
      <c r="P3844" s="20">
        <f t="shared" si="4296"/>
        <v>1.0157862539326379E-2</v>
      </c>
      <c r="Q3844" s="20">
        <f t="shared" si="4297"/>
        <v>-1.18978685433202E-3</v>
      </c>
      <c r="S3844" s="20">
        <f t="shared" ref="S3844:U3844" si="4354">_xlfn.STDEV.S(O3824:O3844)*SQRT(252)</f>
        <v>0.22377625242848792</v>
      </c>
      <c r="T3844" s="20">
        <f t="shared" si="4354"/>
        <v>8.9075382047200835E-2</v>
      </c>
      <c r="U3844" s="20">
        <f t="shared" si="4354"/>
        <v>8.7316460108622762E-2</v>
      </c>
    </row>
    <row r="3845" spans="1:21" x14ac:dyDescent="0.2">
      <c r="A3845" s="1" t="s">
        <v>1247</v>
      </c>
      <c r="B3845" s="13">
        <v>41897</v>
      </c>
      <c r="C3845" s="12">
        <v>1984.13</v>
      </c>
      <c r="D3845" s="12">
        <v>57948.76</v>
      </c>
      <c r="E3845" s="10">
        <v>2.3397999999999999</v>
      </c>
      <c r="F3845" s="12">
        <v>11</v>
      </c>
      <c r="H3845" s="19">
        <f t="shared" si="4292"/>
        <v>7.3950621022708782</v>
      </c>
      <c r="I3845" s="19">
        <f t="shared" si="4293"/>
        <v>3.4228446544595452</v>
      </c>
      <c r="J3845" s="19">
        <f t="shared" si="4294"/>
        <v>1.7716537216403476</v>
      </c>
      <c r="K3845" s="30">
        <f t="shared" si="4289"/>
        <v>0.68456893089190907</v>
      </c>
      <c r="L3845" s="30">
        <f t="shared" si="4290"/>
        <v>1.4173229773122782</v>
      </c>
      <c r="M3845" s="30">
        <f t="shared" si="4287"/>
        <v>2.1018919082041871</v>
      </c>
      <c r="O3845" s="20">
        <f t="shared" si="4295"/>
        <v>1.7934116910522269E-2</v>
      </c>
      <c r="P3845" s="20">
        <f t="shared" si="4296"/>
        <v>5.7374517520794033E-3</v>
      </c>
      <c r="Q3845" s="20">
        <f t="shared" si="4297"/>
        <v>9.6775853929529365E-3</v>
      </c>
      <c r="S3845" s="20">
        <f t="shared" ref="S3845:U3845" si="4355">_xlfn.STDEV.S(O3825:O3845)*SQRT(252)</f>
        <v>0.22031861316774223</v>
      </c>
      <c r="T3845" s="20">
        <f t="shared" si="4355"/>
        <v>8.9537094555245986E-2</v>
      </c>
      <c r="U3845" s="20">
        <f t="shared" si="4355"/>
        <v>9.0203066468146062E-2</v>
      </c>
    </row>
    <row r="3846" spans="1:21" x14ac:dyDescent="0.2">
      <c r="A3846" s="1" t="s">
        <v>1248</v>
      </c>
      <c r="B3846" s="13">
        <v>41898</v>
      </c>
      <c r="C3846" s="12">
        <v>1998.98</v>
      </c>
      <c r="D3846" s="12">
        <v>59114.66</v>
      </c>
      <c r="E3846" s="10">
        <v>2.3348</v>
      </c>
      <c r="F3846" s="12">
        <v>11</v>
      </c>
      <c r="H3846" s="19">
        <f t="shared" si="4292"/>
        <v>7.3980987715073621</v>
      </c>
      <c r="I3846" s="19">
        <f t="shared" si="4293"/>
        <v>3.4917105729474365</v>
      </c>
      <c r="J3846" s="19">
        <f t="shared" si="4294"/>
        <v>1.7810992229323734</v>
      </c>
      <c r="K3846" s="30">
        <f t="shared" si="4289"/>
        <v>0.69834211458948736</v>
      </c>
      <c r="L3846" s="30">
        <f t="shared" si="4290"/>
        <v>1.4248793783458988</v>
      </c>
      <c r="M3846" s="30">
        <f t="shared" si="4287"/>
        <v>2.1232214929353863</v>
      </c>
      <c r="O3846" s="20">
        <f t="shared" si="4295"/>
        <v>2.0119498674346037E-2</v>
      </c>
      <c r="P3846" s="20">
        <f t="shared" si="4296"/>
        <v>5.3314601926162108E-3</v>
      </c>
      <c r="Q3846" s="20">
        <f t="shared" si="4297"/>
        <v>1.0147802866524502E-2</v>
      </c>
      <c r="S3846" s="20">
        <f t="shared" ref="S3846:U3846" si="4356">_xlfn.STDEV.S(O3826:O3846)*SQRT(252)</f>
        <v>0.22799121485906398</v>
      </c>
      <c r="T3846" s="20">
        <f t="shared" si="4356"/>
        <v>8.9911416136822908E-2</v>
      </c>
      <c r="U3846" s="20">
        <f t="shared" si="4356"/>
        <v>9.3539709722108913E-2</v>
      </c>
    </row>
    <row r="3847" spans="1:21" x14ac:dyDescent="0.2">
      <c r="A3847" s="1" t="s">
        <v>1249</v>
      </c>
      <c r="B3847" s="13">
        <v>41899</v>
      </c>
      <c r="C3847" s="12">
        <v>2001.57</v>
      </c>
      <c r="D3847" s="12">
        <v>59108.19</v>
      </c>
      <c r="E3847" s="10">
        <v>2.3380999999999998</v>
      </c>
      <c r="F3847" s="12">
        <v>11</v>
      </c>
      <c r="H3847" s="19">
        <f t="shared" si="4292"/>
        <v>7.4011366877056597</v>
      </c>
      <c r="I3847" s="19">
        <f t="shared" si="4293"/>
        <v>3.4913284111045537</v>
      </c>
      <c r="J3847" s="19">
        <f t="shared" si="4294"/>
        <v>1.7859275858713024</v>
      </c>
      <c r="K3847" s="30">
        <f t="shared" si="4289"/>
        <v>0.69826568222091079</v>
      </c>
      <c r="L3847" s="30">
        <f t="shared" si="4290"/>
        <v>1.428742068697042</v>
      </c>
      <c r="M3847" s="30">
        <f t="shared" si="4287"/>
        <v>2.1270077509179526</v>
      </c>
      <c r="O3847" s="20">
        <f t="shared" si="4295"/>
        <v>-1.09448316204519E-4</v>
      </c>
      <c r="P3847" s="20">
        <f t="shared" si="4296"/>
        <v>2.7108893635805487E-3</v>
      </c>
      <c r="Q3847" s="20">
        <f t="shared" si="4297"/>
        <v>1.7832609528325438E-3</v>
      </c>
      <c r="S3847" s="20">
        <f t="shared" ref="S3847:U3847" si="4357">_xlfn.STDEV.S(O3827:O3847)*SQRT(252)</f>
        <v>0.22218974987851828</v>
      </c>
      <c r="T3847" s="20">
        <f t="shared" si="4357"/>
        <v>8.9507956435241842E-2</v>
      </c>
      <c r="U3847" s="20">
        <f t="shared" si="4357"/>
        <v>9.0674504182524165E-2</v>
      </c>
    </row>
    <row r="3848" spans="1:21" x14ac:dyDescent="0.2">
      <c r="A3848" s="1" t="s">
        <v>1250</v>
      </c>
      <c r="B3848" s="13">
        <v>41900</v>
      </c>
      <c r="C3848" s="12">
        <v>2011.36</v>
      </c>
      <c r="D3848" s="12">
        <v>58374.48</v>
      </c>
      <c r="E3848" s="10">
        <v>2.3664999999999998</v>
      </c>
      <c r="F3848" s="12">
        <v>11</v>
      </c>
      <c r="H3848" s="19">
        <f t="shared" si="4292"/>
        <v>7.4041758513778166</v>
      </c>
      <c r="I3848" s="19">
        <f t="shared" si="4293"/>
        <v>3.4479905493207381</v>
      </c>
      <c r="J3848" s="19">
        <f t="shared" si="4294"/>
        <v>1.8164619224419905</v>
      </c>
      <c r="K3848" s="30">
        <f t="shared" si="4289"/>
        <v>0.68959810986414771</v>
      </c>
      <c r="L3848" s="30">
        <f t="shared" si="4290"/>
        <v>1.4531695379535925</v>
      </c>
      <c r="M3848" s="30">
        <f t="shared" si="4287"/>
        <v>2.14276764781774</v>
      </c>
      <c r="O3848" s="20">
        <f t="shared" si="4295"/>
        <v>-1.2413000634937332E-2</v>
      </c>
      <c r="P3848" s="20">
        <f t="shared" si="4296"/>
        <v>1.7097186253378416E-2</v>
      </c>
      <c r="Q3848" s="20">
        <f t="shared" si="4297"/>
        <v>7.4094214715418882E-3</v>
      </c>
      <c r="S3848" s="20">
        <f t="shared" ref="S3848:U3848" si="4358">_xlfn.STDEV.S(O3828:O3848)*SQRT(252)</f>
        <v>0.22518714742882592</v>
      </c>
      <c r="T3848" s="20">
        <f t="shared" si="4358"/>
        <v>0.10318805145800773</v>
      </c>
      <c r="U3848" s="20">
        <f t="shared" si="4358"/>
        <v>9.2781392095382539E-2</v>
      </c>
    </row>
    <row r="3849" spans="1:21" x14ac:dyDescent="0.2">
      <c r="A3849" s="1" t="s">
        <v>1251</v>
      </c>
      <c r="B3849" s="13">
        <v>41901</v>
      </c>
      <c r="C3849" s="12">
        <v>2010.4</v>
      </c>
      <c r="D3849" s="12">
        <v>57788.7</v>
      </c>
      <c r="E3849" s="10">
        <v>2.3653</v>
      </c>
      <c r="F3849" s="12">
        <v>11</v>
      </c>
      <c r="H3849" s="19">
        <f t="shared" si="4292"/>
        <v>7.4072162630360889</v>
      </c>
      <c r="I3849" s="19">
        <f t="shared" si="4293"/>
        <v>3.4133904311872469</v>
      </c>
      <c r="J3849" s="19">
        <f t="shared" si="4294"/>
        <v>1.8146742969633858</v>
      </c>
      <c r="K3849" s="30">
        <f t="shared" si="4289"/>
        <v>0.68267808623744941</v>
      </c>
      <c r="L3849" s="30">
        <f t="shared" si="4290"/>
        <v>1.4517394375707087</v>
      </c>
      <c r="M3849" s="30">
        <f t="shared" si="4287"/>
        <v>2.1344175238081582</v>
      </c>
      <c r="O3849" s="20">
        <f t="shared" si="4295"/>
        <v>-1.003486455039948E-2</v>
      </c>
      <c r="P3849" s="20">
        <f t="shared" si="4296"/>
        <v>-9.8412493899213693E-4</v>
      </c>
      <c r="Q3849" s="20">
        <f t="shared" si="4297"/>
        <v>-3.8968872887761297E-3</v>
      </c>
      <c r="S3849" s="20">
        <f t="shared" ref="S3849:U3849" si="4359">_xlfn.STDEV.S(O3829:O3849)*SQRT(252)</f>
        <v>0.22748731925958041</v>
      </c>
      <c r="T3849" s="20">
        <f t="shared" si="4359"/>
        <v>0.10390426404338238</v>
      </c>
      <c r="U3849" s="20">
        <f t="shared" si="4359"/>
        <v>9.4605246333460166E-2</v>
      </c>
    </row>
    <row r="3850" spans="1:21" x14ac:dyDescent="0.2">
      <c r="A3850" s="1" t="s">
        <v>1252</v>
      </c>
      <c r="B3850" s="13">
        <v>41904</v>
      </c>
      <c r="C3850" s="12">
        <v>1994.29</v>
      </c>
      <c r="D3850" s="12">
        <v>56818.11</v>
      </c>
      <c r="E3850" s="10">
        <v>2.3866999999999998</v>
      </c>
      <c r="F3850" s="12">
        <v>11</v>
      </c>
      <c r="H3850" s="19">
        <f t="shared" si="4292"/>
        <v>7.410257923192944</v>
      </c>
      <c r="I3850" s="19">
        <f t="shared" si="4293"/>
        <v>3.3560608387477902</v>
      </c>
      <c r="J3850" s="19">
        <f t="shared" si="4294"/>
        <v>1.816419373069192</v>
      </c>
      <c r="K3850" s="30">
        <f t="shared" si="4289"/>
        <v>0.67121216774955805</v>
      </c>
      <c r="L3850" s="30">
        <f t="shared" si="4290"/>
        <v>1.4531354984553537</v>
      </c>
      <c r="M3850" s="30">
        <f t="shared" ref="M3850:M3913" si="4360">I3850*$M$4+(1-$M$4)*J3850</f>
        <v>2.1243476662049119</v>
      </c>
      <c r="O3850" s="20">
        <f t="shared" si="4295"/>
        <v>-1.6795498081804916E-2</v>
      </c>
      <c r="P3850" s="20">
        <f t="shared" si="4296"/>
        <v>9.6164700669776337E-4</v>
      </c>
      <c r="Q3850" s="20">
        <f t="shared" si="4297"/>
        <v>-4.7178480737358752E-3</v>
      </c>
      <c r="S3850" s="20">
        <f t="shared" ref="S3850:U3850" si="4361">_xlfn.STDEV.S(O3830:O3850)*SQRT(252)</f>
        <v>0.23213146008839736</v>
      </c>
      <c r="T3850" s="20">
        <f t="shared" si="4361"/>
        <v>0.10300978134585353</v>
      </c>
      <c r="U3850" s="20">
        <f t="shared" si="4361"/>
        <v>9.7008405630207156E-2</v>
      </c>
    </row>
    <row r="3851" spans="1:21" x14ac:dyDescent="0.2">
      <c r="A3851" s="1" t="s">
        <v>1253</v>
      </c>
      <c r="B3851" s="13">
        <v>41905</v>
      </c>
      <c r="C3851" s="12">
        <v>1982.77</v>
      </c>
      <c r="D3851" s="12">
        <v>56540.5</v>
      </c>
      <c r="E3851" s="10">
        <v>2.4022999999999999</v>
      </c>
      <c r="F3851" s="12">
        <v>11</v>
      </c>
      <c r="H3851" s="19">
        <f t="shared" si="4292"/>
        <v>7.4133008323610579</v>
      </c>
      <c r="I3851" s="19">
        <f t="shared" si="4293"/>
        <v>3.3396633195510979</v>
      </c>
      <c r="J3851" s="19">
        <f t="shared" si="4294"/>
        <v>1.8177307792600994</v>
      </c>
      <c r="K3851" s="30">
        <f t="shared" ref="K3851:K3914" si="4362">I3851*$M$4</f>
        <v>0.66793266391021966</v>
      </c>
      <c r="L3851" s="30">
        <f t="shared" ref="L3851:L3914" si="4363">J3851*(1-$M$4)</f>
        <v>1.4541846234080795</v>
      </c>
      <c r="M3851" s="30">
        <f t="shared" si="4360"/>
        <v>2.1221172873182992</v>
      </c>
      <c r="O3851" s="20">
        <f t="shared" si="4295"/>
        <v>-4.8859421758309374E-3</v>
      </c>
      <c r="P3851" s="20">
        <f t="shared" si="4296"/>
        <v>7.2197324601952495E-4</v>
      </c>
      <c r="Q3851" s="20">
        <f t="shared" si="4297"/>
        <v>-1.049912367026673E-3</v>
      </c>
      <c r="S3851" s="20">
        <f t="shared" ref="S3851:U3851" si="4364">_xlfn.STDEV.S(O3831:O3851)*SQRT(252)</f>
        <v>0.21534371352226656</v>
      </c>
      <c r="T3851" s="20">
        <f t="shared" si="4364"/>
        <v>0.10224810646834405</v>
      </c>
      <c r="U3851" s="20">
        <f t="shared" si="4364"/>
        <v>8.9448854897386298E-2</v>
      </c>
    </row>
    <row r="3852" spans="1:21" x14ac:dyDescent="0.2">
      <c r="A3852" s="1" t="s">
        <v>1254</v>
      </c>
      <c r="B3852" s="13">
        <v>41906</v>
      </c>
      <c r="C3852" s="12">
        <v>1998.3</v>
      </c>
      <c r="D3852" s="12">
        <v>56824.42</v>
      </c>
      <c r="E3852" s="10">
        <v>2.4066999999999998</v>
      </c>
      <c r="F3852" s="12">
        <v>11</v>
      </c>
      <c r="H3852" s="19">
        <f t="shared" ref="H3852:H3915" si="4365">H3851*(1+(F3852-0.1)/100)^(1/252)</f>
        <v>7.4163449910533181</v>
      </c>
      <c r="I3852" s="19">
        <f t="shared" ref="H3852:I3915" si="4366">(D3852/D3851*I3851)</f>
        <v>3.3564335499114049</v>
      </c>
      <c r="J3852" s="19">
        <f t="shared" ref="J3852:J3915" si="4367">((C3852*E3852)/(C3851*E3851))*J3851</f>
        <v>1.8353235060179154</v>
      </c>
      <c r="K3852" s="30">
        <f t="shared" si="4362"/>
        <v>0.67128670998228102</v>
      </c>
      <c r="L3852" s="30">
        <f t="shared" si="4363"/>
        <v>1.4682588048143324</v>
      </c>
      <c r="M3852" s="30">
        <f t="shared" si="4360"/>
        <v>2.1395455147966134</v>
      </c>
      <c r="O3852" s="20">
        <f t="shared" ref="O3852:O3915" si="4368">I3852/I3851-1</f>
        <v>5.0215332372369748E-3</v>
      </c>
      <c r="P3852" s="20">
        <f t="shared" ref="P3852:P3915" si="4369">J3852/J3851-1</f>
        <v>9.6784006512653509E-3</v>
      </c>
      <c r="Q3852" s="20">
        <f t="shared" ref="Q3852:Q3915" si="4370">M3852/M3851-1</f>
        <v>8.2126598668530448E-3</v>
      </c>
      <c r="S3852" s="20">
        <f t="shared" ref="S3852:U3852" si="4371">_xlfn.STDEV.S(O3832:O3852)*SQRT(252)</f>
        <v>0.21652804537337081</v>
      </c>
      <c r="T3852" s="20">
        <f t="shared" si="4371"/>
        <v>0.10450264681044837</v>
      </c>
      <c r="U3852" s="20">
        <f t="shared" si="4371"/>
        <v>9.3114517034531122E-2</v>
      </c>
    </row>
    <row r="3853" spans="1:21" x14ac:dyDescent="0.2">
      <c r="A3853" s="1" t="s">
        <v>1255</v>
      </c>
      <c r="B3853" s="13">
        <v>41907</v>
      </c>
      <c r="C3853" s="12">
        <v>1965.99</v>
      </c>
      <c r="D3853" s="12">
        <v>55962.080000000002</v>
      </c>
      <c r="E3853" s="10">
        <v>2.4081999999999999</v>
      </c>
      <c r="F3853" s="12">
        <v>11</v>
      </c>
      <c r="H3853" s="19">
        <f t="shared" si="4365"/>
        <v>7.4193903997828219</v>
      </c>
      <c r="I3853" s="19">
        <f t="shared" si="4366"/>
        <v>3.3054979326639153</v>
      </c>
      <c r="J3853" s="19">
        <f t="shared" si="4367"/>
        <v>1.8067740198189273</v>
      </c>
      <c r="K3853" s="30">
        <f t="shared" si="4362"/>
        <v>0.66109958653278311</v>
      </c>
      <c r="L3853" s="30">
        <f t="shared" si="4363"/>
        <v>1.445419215855142</v>
      </c>
      <c r="M3853" s="30">
        <f t="shared" si="4360"/>
        <v>2.1065188023879253</v>
      </c>
      <c r="O3853" s="20">
        <f t="shared" si="4368"/>
        <v>-1.5175517849544184E-2</v>
      </c>
      <c r="P3853" s="20">
        <f t="shared" si="4369"/>
        <v>-1.5555560698359727E-2</v>
      </c>
      <c r="Q3853" s="20">
        <f t="shared" si="4370"/>
        <v>-1.5436321489906479E-2</v>
      </c>
      <c r="S3853" s="20">
        <f t="shared" ref="S3853:U3853" si="4372">_xlfn.STDEV.S(O3833:O3853)*SQRT(252)</f>
        <v>0.20634945655999545</v>
      </c>
      <c r="T3853" s="20">
        <f t="shared" si="4372"/>
        <v>0.11797801412183023</v>
      </c>
      <c r="U3853" s="20">
        <f t="shared" si="4372"/>
        <v>0.10904232666645712</v>
      </c>
    </row>
    <row r="3854" spans="1:21" x14ac:dyDescent="0.2">
      <c r="A3854" s="1" t="s">
        <v>1256</v>
      </c>
      <c r="B3854" s="13">
        <v>41908</v>
      </c>
      <c r="C3854" s="12">
        <v>1982.85</v>
      </c>
      <c r="D3854" s="12">
        <v>57212.38</v>
      </c>
      <c r="E3854" s="10">
        <v>2.4306999999999999</v>
      </c>
      <c r="F3854" s="12">
        <v>11</v>
      </c>
      <c r="H3854" s="19">
        <f t="shared" si="4365"/>
        <v>7.4224370590628794</v>
      </c>
      <c r="I3854" s="19">
        <f t="shared" si="4366"/>
        <v>3.3793490844654506</v>
      </c>
      <c r="J3854" s="19">
        <f t="shared" si="4367"/>
        <v>1.8392942077479322</v>
      </c>
      <c r="K3854" s="30">
        <f t="shared" si="4362"/>
        <v>0.67586981689309011</v>
      </c>
      <c r="L3854" s="30">
        <f t="shared" si="4363"/>
        <v>1.4714353661983459</v>
      </c>
      <c r="M3854" s="30">
        <f t="shared" si="4360"/>
        <v>2.147305183091436</v>
      </c>
      <c r="O3854" s="20">
        <f t="shared" si="4368"/>
        <v>2.2341914382024264E-2</v>
      </c>
      <c r="P3854" s="20">
        <f t="shared" si="4369"/>
        <v>1.7999034506962941E-2</v>
      </c>
      <c r="Q3854" s="20">
        <f t="shared" si="4370"/>
        <v>1.9361982744837469E-2</v>
      </c>
      <c r="S3854" s="20">
        <f t="shared" ref="S3854:U3854" si="4373">_xlfn.STDEV.S(O3834:O3854)*SQRT(252)</f>
        <v>0.22373558344630973</v>
      </c>
      <c r="T3854" s="20">
        <f t="shared" si="4373"/>
        <v>0.12606523076978518</v>
      </c>
      <c r="U3854" s="20">
        <f t="shared" si="4373"/>
        <v>0.12388616960783157</v>
      </c>
    </row>
    <row r="3855" spans="1:21" x14ac:dyDescent="0.2">
      <c r="A3855" s="1" t="s">
        <v>1257</v>
      </c>
      <c r="B3855" s="13">
        <v>41911</v>
      </c>
      <c r="C3855" s="12">
        <v>1977.8</v>
      </c>
      <c r="D3855" s="12">
        <v>54625.35</v>
      </c>
      <c r="E3855" s="10">
        <v>2.4519000000000002</v>
      </c>
      <c r="F3855" s="12">
        <v>11</v>
      </c>
      <c r="H3855" s="19">
        <f t="shared" si="4365"/>
        <v>7.4254849694070089</v>
      </c>
      <c r="I3855" s="19">
        <f t="shared" si="4366"/>
        <v>3.2265416420555271</v>
      </c>
      <c r="J3855" s="19">
        <f t="shared" si="4367"/>
        <v>1.8506108613755308</v>
      </c>
      <c r="K3855" s="30">
        <f t="shared" si="4362"/>
        <v>0.64530832841110541</v>
      </c>
      <c r="L3855" s="30">
        <f t="shared" si="4363"/>
        <v>1.4804886891004247</v>
      </c>
      <c r="M3855" s="30">
        <f t="shared" si="4360"/>
        <v>2.1257970175115304</v>
      </c>
      <c r="O3855" s="20">
        <f t="shared" si="4368"/>
        <v>-4.521801050751606E-2</v>
      </c>
      <c r="P3855" s="20">
        <f t="shared" si="4369"/>
        <v>6.1527153078217989E-3</v>
      </c>
      <c r="Q3855" s="20">
        <f t="shared" si="4370"/>
        <v>-1.0016352472516643E-2</v>
      </c>
      <c r="S3855" s="20">
        <f t="shared" ref="S3855:U3855" si="4374">_xlfn.STDEV.S(O3835:O3855)*SQRT(252)</f>
        <v>0.25758946300372298</v>
      </c>
      <c r="T3855" s="20">
        <f t="shared" si="4374"/>
        <v>0.12522569657200375</v>
      </c>
      <c r="U3855" s="20">
        <f t="shared" si="4374"/>
        <v>0.12936397759761287</v>
      </c>
    </row>
    <row r="3856" spans="1:21" x14ac:dyDescent="0.2">
      <c r="A3856" s="1" t="s">
        <v>1258</v>
      </c>
      <c r="B3856" s="13">
        <v>41912</v>
      </c>
      <c r="C3856" s="12">
        <v>1972.29</v>
      </c>
      <c r="D3856" s="12">
        <v>54115.98</v>
      </c>
      <c r="E3856" s="10">
        <v>2.4506999999999999</v>
      </c>
      <c r="F3856" s="12">
        <v>11</v>
      </c>
      <c r="H3856" s="19">
        <f t="shared" si="4365"/>
        <v>7.4285341313289415</v>
      </c>
      <c r="I3856" s="19">
        <f t="shared" si="4366"/>
        <v>3.1964548139397566</v>
      </c>
      <c r="J3856" s="19">
        <f t="shared" si="4367"/>
        <v>1.8445520046309443</v>
      </c>
      <c r="K3856" s="30">
        <f t="shared" si="4362"/>
        <v>0.63929096278795139</v>
      </c>
      <c r="L3856" s="30">
        <f t="shared" si="4363"/>
        <v>1.4756416037047555</v>
      </c>
      <c r="M3856" s="30">
        <f t="shared" si="4360"/>
        <v>2.114932566492707</v>
      </c>
      <c r="O3856" s="20">
        <f t="shared" si="4368"/>
        <v>-9.3247915116332347E-3</v>
      </c>
      <c r="P3856" s="20">
        <f t="shared" si="4369"/>
        <v>-3.2739766479502608E-3</v>
      </c>
      <c r="Q3856" s="20">
        <f t="shared" si="4370"/>
        <v>-5.1107659524056714E-3</v>
      </c>
      <c r="S3856" s="20">
        <f t="shared" ref="S3856:U3856" si="4375">_xlfn.STDEV.S(O3836:O3856)*SQRT(252)</f>
        <v>0.25771034657621644</v>
      </c>
      <c r="T3856" s="20">
        <f t="shared" si="4375"/>
        <v>0.12634406161201719</v>
      </c>
      <c r="U3856" s="20">
        <f t="shared" si="4375"/>
        <v>0.13069885111817639</v>
      </c>
    </row>
    <row r="3857" spans="1:21" x14ac:dyDescent="0.2">
      <c r="A3857" s="1" t="s">
        <v>1259</v>
      </c>
      <c r="B3857" s="13">
        <v>41913</v>
      </c>
      <c r="C3857" s="12">
        <v>1946.16</v>
      </c>
      <c r="D3857" s="12">
        <v>52858.43</v>
      </c>
      <c r="E3857" s="10">
        <v>2.4620000000000002</v>
      </c>
      <c r="F3857" s="12">
        <v>11</v>
      </c>
      <c r="H3857" s="19">
        <f t="shared" si="4365"/>
        <v>7.4315845453426181</v>
      </c>
      <c r="I3857" s="19">
        <f t="shared" si="4366"/>
        <v>3.1221754282339087</v>
      </c>
      <c r="J3857" s="19">
        <f t="shared" si="4367"/>
        <v>1.8285067642580826</v>
      </c>
      <c r="K3857" s="30">
        <f t="shared" si="4362"/>
        <v>0.62443508564678174</v>
      </c>
      <c r="L3857" s="30">
        <f t="shared" si="4363"/>
        <v>1.4628054114064661</v>
      </c>
      <c r="M3857" s="30">
        <f t="shared" si="4360"/>
        <v>2.0872404970532479</v>
      </c>
      <c r="O3857" s="20">
        <f t="shared" si="4368"/>
        <v>-2.3238052789582686E-2</v>
      </c>
      <c r="P3857" s="20">
        <f t="shared" si="4369"/>
        <v>-8.6987194357103226E-3</v>
      </c>
      <c r="Q3857" s="20">
        <f t="shared" si="4370"/>
        <v>-1.3093594508964523E-2</v>
      </c>
      <c r="S3857" s="20">
        <f t="shared" ref="S3857:U3857" si="4376">_xlfn.STDEV.S(O3837:O3857)*SQRT(252)</f>
        <v>0.25584413250267196</v>
      </c>
      <c r="T3857" s="20">
        <f t="shared" si="4376"/>
        <v>0.13284555476987317</v>
      </c>
      <c r="U3857" s="20">
        <f t="shared" si="4376"/>
        <v>0.13556405581883257</v>
      </c>
    </row>
    <row r="3858" spans="1:21" x14ac:dyDescent="0.2">
      <c r="A3858" s="1" t="s">
        <v>1260</v>
      </c>
      <c r="B3858" s="13">
        <v>41914</v>
      </c>
      <c r="C3858" s="12">
        <v>1946.17</v>
      </c>
      <c r="D3858" s="12">
        <v>53518.57</v>
      </c>
      <c r="E3858" s="10">
        <v>2.4782000000000002</v>
      </c>
      <c r="F3858" s="12">
        <v>11</v>
      </c>
      <c r="H3858" s="19">
        <f t="shared" si="4365"/>
        <v>7.4346362119621912</v>
      </c>
      <c r="I3858" s="19">
        <f t="shared" si="4366"/>
        <v>3.1611677495570039</v>
      </c>
      <c r="J3858" s="19">
        <f t="shared" si="4367"/>
        <v>1.8405478257564358</v>
      </c>
      <c r="K3858" s="30">
        <f t="shared" si="4362"/>
        <v>0.63223354991140079</v>
      </c>
      <c r="L3858" s="30">
        <f t="shared" si="4363"/>
        <v>1.4724382606051487</v>
      </c>
      <c r="M3858" s="30">
        <f t="shared" si="4360"/>
        <v>2.1046718105165496</v>
      </c>
      <c r="O3858" s="20">
        <f t="shared" si="4368"/>
        <v>1.2488831015223134E-2</v>
      </c>
      <c r="P3858" s="20">
        <f t="shared" si="4369"/>
        <v>6.5851883808802913E-3</v>
      </c>
      <c r="Q3858" s="20">
        <f t="shared" si="4370"/>
        <v>8.3513679846243249E-3</v>
      </c>
      <c r="S3858" s="20">
        <f t="shared" ref="S3858:U3858" si="4377">_xlfn.STDEV.S(O3838:O3858)*SQRT(252)</f>
        <v>0.26418868741616125</v>
      </c>
      <c r="T3858" s="20">
        <f t="shared" si="4377"/>
        <v>0.12502541215403101</v>
      </c>
      <c r="U3858" s="20">
        <f t="shared" si="4377"/>
        <v>0.13681740829705702</v>
      </c>
    </row>
    <row r="3859" spans="1:21" x14ac:dyDescent="0.2">
      <c r="A3859" s="1" t="s">
        <v>1261</v>
      </c>
      <c r="B3859" s="13">
        <v>41915</v>
      </c>
      <c r="C3859" s="12">
        <v>1967.9</v>
      </c>
      <c r="D3859" s="12">
        <v>54539.55</v>
      </c>
      <c r="E3859" s="10">
        <v>2.4929000000000001</v>
      </c>
      <c r="F3859" s="12">
        <v>11</v>
      </c>
      <c r="H3859" s="19">
        <f t="shared" si="4365"/>
        <v>7.4376891317020242</v>
      </c>
      <c r="I3859" s="19">
        <f t="shared" si="4366"/>
        <v>3.2214737152982913</v>
      </c>
      <c r="J3859" s="19">
        <f t="shared" si="4367"/>
        <v>1.8721380230840381</v>
      </c>
      <c r="K3859" s="30">
        <f t="shared" si="4362"/>
        <v>0.64429474305965828</v>
      </c>
      <c r="L3859" s="30">
        <f t="shared" si="4363"/>
        <v>1.4977104184672305</v>
      </c>
      <c r="M3859" s="30">
        <f t="shared" si="4360"/>
        <v>2.1420051615268889</v>
      </c>
      <c r="O3859" s="20">
        <f t="shared" si="4368"/>
        <v>1.9077116597098875E-2</v>
      </c>
      <c r="P3859" s="20">
        <f t="shared" si="4369"/>
        <v>1.7163475398754846E-2</v>
      </c>
      <c r="Q3859" s="20">
        <f t="shared" si="4370"/>
        <v>1.7738324247891457E-2</v>
      </c>
      <c r="S3859" s="20">
        <f t="shared" ref="S3859:U3859" si="4378">_xlfn.STDEV.S(O3839:O3859)*SQRT(252)</f>
        <v>0.27593478871061344</v>
      </c>
      <c r="T3859" s="20">
        <f t="shared" si="4378"/>
        <v>0.13257037920459597</v>
      </c>
      <c r="U3859" s="20">
        <f t="shared" si="4378"/>
        <v>0.14751973390516168</v>
      </c>
    </row>
    <row r="3860" spans="1:21" x14ac:dyDescent="0.2">
      <c r="A3860" s="1" t="s">
        <v>1262</v>
      </c>
      <c r="B3860" s="13">
        <v>41918</v>
      </c>
      <c r="C3860" s="12">
        <v>1964.82</v>
      </c>
      <c r="D3860" s="12">
        <v>57115.9</v>
      </c>
      <c r="E3860" s="10">
        <v>2.4095</v>
      </c>
      <c r="F3860" s="12">
        <v>11</v>
      </c>
      <c r="H3860" s="19">
        <f t="shared" si="4365"/>
        <v>7.4407433050766913</v>
      </c>
      <c r="I3860" s="19">
        <f t="shared" si="4366"/>
        <v>3.3736503248671044</v>
      </c>
      <c r="J3860" s="19">
        <f t="shared" si="4367"/>
        <v>1.8066735288528892</v>
      </c>
      <c r="K3860" s="30">
        <f t="shared" si="4362"/>
        <v>0.67473006497342092</v>
      </c>
      <c r="L3860" s="30">
        <f t="shared" si="4363"/>
        <v>1.4453388230823114</v>
      </c>
      <c r="M3860" s="30">
        <f t="shared" si="4360"/>
        <v>2.1200688880557323</v>
      </c>
      <c r="O3860" s="20">
        <f t="shared" si="4368"/>
        <v>4.7238196868144344E-2</v>
      </c>
      <c r="P3860" s="20">
        <f t="shared" si="4369"/>
        <v>-3.4967771298884731E-2</v>
      </c>
      <c r="Q3860" s="20">
        <f t="shared" si="4370"/>
        <v>-1.0240999351990188E-2</v>
      </c>
      <c r="S3860" s="20">
        <f t="shared" ref="S3860:U3860" si="4379">_xlfn.STDEV.S(O3840:O3860)*SQRT(252)</f>
        <v>0.33011243034828747</v>
      </c>
      <c r="T3860" s="20">
        <f t="shared" si="4379"/>
        <v>0.189737867333586</v>
      </c>
      <c r="U3860" s="20">
        <f t="shared" si="4379"/>
        <v>0.15241502526448122</v>
      </c>
    </row>
    <row r="3861" spans="1:21" x14ac:dyDescent="0.2">
      <c r="A3861" s="1" t="s">
        <v>1263</v>
      </c>
      <c r="B3861" s="13">
        <v>41919</v>
      </c>
      <c r="C3861" s="12">
        <v>1935.1</v>
      </c>
      <c r="D3861" s="12">
        <v>57436.33</v>
      </c>
      <c r="E3861" s="10">
        <v>2.4035000000000002</v>
      </c>
      <c r="F3861" s="12">
        <v>11</v>
      </c>
      <c r="H3861" s="19">
        <f t="shared" si="4365"/>
        <v>7.4437987326009791</v>
      </c>
      <c r="I3861" s="19">
        <f t="shared" si="4366"/>
        <v>3.3925770821027808</v>
      </c>
      <c r="J3861" s="19">
        <f t="shared" si="4367"/>
        <v>1.7749148375812749</v>
      </c>
      <c r="K3861" s="30">
        <f t="shared" si="4362"/>
        <v>0.67851541642055624</v>
      </c>
      <c r="L3861" s="30">
        <f t="shared" si="4363"/>
        <v>1.4199318700650201</v>
      </c>
      <c r="M3861" s="30">
        <f t="shared" si="4360"/>
        <v>2.0984472864855763</v>
      </c>
      <c r="O3861" s="20">
        <f t="shared" si="4368"/>
        <v>5.6101715984515632E-3</v>
      </c>
      <c r="P3861" s="20">
        <f t="shared" si="4369"/>
        <v>-1.7578544637103843E-2</v>
      </c>
      <c r="Q3861" s="20">
        <f t="shared" si="4370"/>
        <v>-1.0198537270166064E-2</v>
      </c>
      <c r="S3861" s="20">
        <f t="shared" ref="S3861:U3861" si="4380">_xlfn.STDEV.S(O3841:O3861)*SQRT(252)</f>
        <v>0.32135409313648466</v>
      </c>
      <c r="T3861" s="20">
        <f t="shared" si="4380"/>
        <v>0.20204255535060683</v>
      </c>
      <c r="U3861" s="20">
        <f t="shared" si="4380"/>
        <v>0.1540050765820915</v>
      </c>
    </row>
    <row r="3862" spans="1:21" x14ac:dyDescent="0.2">
      <c r="A3862" s="1" t="s">
        <v>1264</v>
      </c>
      <c r="B3862" s="13">
        <v>41920</v>
      </c>
      <c r="C3862" s="12">
        <v>1968.89</v>
      </c>
      <c r="D3862" s="12">
        <v>57058.48</v>
      </c>
      <c r="E3862" s="10">
        <v>2.4068999999999998</v>
      </c>
      <c r="F3862" s="12">
        <v>11</v>
      </c>
      <c r="H3862" s="19">
        <f t="shared" si="4365"/>
        <v>7.4468554147898853</v>
      </c>
      <c r="I3862" s="19">
        <f t="shared" si="4366"/>
        <v>3.3702587123449543</v>
      </c>
      <c r="J3862" s="19">
        <f t="shared" si="4367"/>
        <v>1.8084623873424586</v>
      </c>
      <c r="K3862" s="30">
        <f t="shared" si="4362"/>
        <v>0.67405174246899091</v>
      </c>
      <c r="L3862" s="30">
        <f t="shared" si="4363"/>
        <v>1.446769909873967</v>
      </c>
      <c r="M3862" s="30">
        <f t="shared" si="4360"/>
        <v>2.1208216523429577</v>
      </c>
      <c r="O3862" s="20">
        <f t="shared" si="4368"/>
        <v>-6.5785888478598897E-3</v>
      </c>
      <c r="P3862" s="20">
        <f t="shared" si="4369"/>
        <v>1.890093487916289E-2</v>
      </c>
      <c r="Q3862" s="20">
        <f t="shared" si="4370"/>
        <v>1.0662343534420415E-2</v>
      </c>
      <c r="S3862" s="20">
        <f t="shared" ref="S3862:U3862" si="4381">_xlfn.STDEV.S(O3842:O3862)*SQRT(252)</f>
        <v>0.32080982797150553</v>
      </c>
      <c r="T3862" s="20">
        <f t="shared" si="4381"/>
        <v>0.20985742011032973</v>
      </c>
      <c r="U3862" s="20">
        <f t="shared" si="4381"/>
        <v>0.15784848508270338</v>
      </c>
    </row>
    <row r="3863" spans="1:21" x14ac:dyDescent="0.2">
      <c r="A3863" s="1" t="s">
        <v>1265</v>
      </c>
      <c r="B3863" s="13">
        <v>41921</v>
      </c>
      <c r="C3863" s="12">
        <v>1928.21</v>
      </c>
      <c r="D3863" s="12">
        <v>57267.53</v>
      </c>
      <c r="E3863" s="10">
        <v>2.3910999999999998</v>
      </c>
      <c r="F3863" s="12">
        <v>11</v>
      </c>
      <c r="H3863" s="19">
        <f t="shared" si="4365"/>
        <v>7.4499133521586183</v>
      </c>
      <c r="I3863" s="19">
        <f t="shared" si="4366"/>
        <v>3.3826066154754919</v>
      </c>
      <c r="J3863" s="19">
        <f t="shared" si="4367"/>
        <v>1.7594707478688991</v>
      </c>
      <c r="K3863" s="30">
        <f t="shared" si="4362"/>
        <v>0.67652132309509838</v>
      </c>
      <c r="L3863" s="30">
        <f t="shared" si="4363"/>
        <v>1.4075765982951194</v>
      </c>
      <c r="M3863" s="30">
        <f t="shared" si="4360"/>
        <v>2.0840979213902178</v>
      </c>
      <c r="O3863" s="20">
        <f t="shared" si="4368"/>
        <v>3.6637849448495352E-3</v>
      </c>
      <c r="P3863" s="20">
        <f t="shared" si="4369"/>
        <v>-2.7090217533112693E-2</v>
      </c>
      <c r="Q3863" s="20">
        <f t="shared" si="4370"/>
        <v>-1.7315803482187975E-2</v>
      </c>
      <c r="S3863" s="20">
        <f t="shared" ref="S3863:U3863" si="4382">_xlfn.STDEV.S(O3843:O3863)*SQRT(252)</f>
        <v>0.32016781491935781</v>
      </c>
      <c r="T3863" s="20">
        <f t="shared" si="4382"/>
        <v>0.23049750616712061</v>
      </c>
      <c r="U3863" s="20">
        <f t="shared" si="4382"/>
        <v>0.16954326772244771</v>
      </c>
    </row>
    <row r="3864" spans="1:21" x14ac:dyDescent="0.2">
      <c r="A3864" s="1" t="s">
        <v>1266</v>
      </c>
      <c r="B3864" s="13">
        <v>41922</v>
      </c>
      <c r="C3864" s="12">
        <v>1906.13</v>
      </c>
      <c r="D3864" s="12">
        <v>55311.59</v>
      </c>
      <c r="E3864" s="10">
        <v>2.41</v>
      </c>
      <c r="F3864" s="12">
        <v>11</v>
      </c>
      <c r="H3864" s="19">
        <f t="shared" si="4365"/>
        <v>7.4529725452225986</v>
      </c>
      <c r="I3864" s="19">
        <f t="shared" si="4366"/>
        <v>3.2670756054341448</v>
      </c>
      <c r="J3864" s="19">
        <f t="shared" si="4367"/>
        <v>1.7530711381833095</v>
      </c>
      <c r="K3864" s="30">
        <f t="shared" si="4362"/>
        <v>0.65341512108682898</v>
      </c>
      <c r="L3864" s="30">
        <f t="shared" si="4363"/>
        <v>1.4024569105466478</v>
      </c>
      <c r="M3864" s="30">
        <f t="shared" si="4360"/>
        <v>2.0558720316334766</v>
      </c>
      <c r="O3864" s="20">
        <f t="shared" si="4368"/>
        <v>-3.4154432712568572E-2</v>
      </c>
      <c r="P3864" s="20">
        <f t="shared" si="4369"/>
        <v>-3.6372356251679339E-3</v>
      </c>
      <c r="Q3864" s="20">
        <f t="shared" si="4370"/>
        <v>-1.3543456603954951E-2</v>
      </c>
      <c r="S3864" s="20">
        <f t="shared" ref="S3864:U3864" si="4383">_xlfn.STDEV.S(O3844:O3864)*SQRT(252)</f>
        <v>0.34030070045892552</v>
      </c>
      <c r="T3864" s="20">
        <f t="shared" si="4383"/>
        <v>0.23064232311273311</v>
      </c>
      <c r="U3864" s="20">
        <f t="shared" si="4383"/>
        <v>0.17591392170866174</v>
      </c>
    </row>
    <row r="3865" spans="1:21" x14ac:dyDescent="0.2">
      <c r="A3865" s="1" t="s">
        <v>1267</v>
      </c>
      <c r="B3865" s="13">
        <v>41925</v>
      </c>
      <c r="C3865" s="12">
        <v>1874.74</v>
      </c>
      <c r="D3865" s="12">
        <v>57956.53</v>
      </c>
      <c r="E3865" s="10">
        <v>2.3919999999999999</v>
      </c>
      <c r="F3865" s="12">
        <v>11</v>
      </c>
      <c r="H3865" s="19">
        <f t="shared" si="4365"/>
        <v>7.4560329944974582</v>
      </c>
      <c r="I3865" s="19">
        <f t="shared" si="4366"/>
        <v>3.4233036030714756</v>
      </c>
      <c r="J3865" s="19">
        <f t="shared" si="4367"/>
        <v>1.7113238445505967</v>
      </c>
      <c r="K3865" s="30">
        <f t="shared" si="4362"/>
        <v>0.68466072061429517</v>
      </c>
      <c r="L3865" s="30">
        <f t="shared" si="4363"/>
        <v>1.3690590756404775</v>
      </c>
      <c r="M3865" s="30">
        <f t="shared" si="4360"/>
        <v>2.0537197962547724</v>
      </c>
      <c r="O3865" s="20">
        <f t="shared" si="4368"/>
        <v>4.78189110094287E-2</v>
      </c>
      <c r="P3865" s="20">
        <f t="shared" si="4369"/>
        <v>-2.3813804655967941E-2</v>
      </c>
      <c r="Q3865" s="20">
        <f t="shared" si="4370"/>
        <v>-1.0468722496284055E-3</v>
      </c>
      <c r="S3865" s="20">
        <f t="shared" ref="S3865:U3865" si="4384">_xlfn.STDEV.S(O3845:O3865)*SQRT(252)</f>
        <v>0.37195401332256844</v>
      </c>
      <c r="T3865" s="20">
        <f t="shared" si="4384"/>
        <v>0.24217953593530989</v>
      </c>
      <c r="U3865" s="20">
        <f t="shared" si="4384"/>
        <v>0.1759085154154317</v>
      </c>
    </row>
    <row r="3866" spans="1:21" x14ac:dyDescent="0.2">
      <c r="A3866" s="1" t="s">
        <v>1268</v>
      </c>
      <c r="B3866" s="13">
        <v>41926</v>
      </c>
      <c r="C3866" s="12">
        <v>1877.7</v>
      </c>
      <c r="D3866" s="12">
        <v>58015.46</v>
      </c>
      <c r="E3866" s="10">
        <v>2.3988</v>
      </c>
      <c r="F3866" s="12">
        <v>11</v>
      </c>
      <c r="H3866" s="19">
        <f t="shared" si="4365"/>
        <v>7.4590947004990404</v>
      </c>
      <c r="I3866" s="19">
        <f t="shared" si="4366"/>
        <v>3.4267844063792139</v>
      </c>
      <c r="J3866" s="19">
        <f t="shared" si="4367"/>
        <v>1.7188984778131999</v>
      </c>
      <c r="K3866" s="30">
        <f t="shared" si="4362"/>
        <v>0.68535688127584282</v>
      </c>
      <c r="L3866" s="30">
        <f t="shared" si="4363"/>
        <v>1.3751187822505599</v>
      </c>
      <c r="M3866" s="30">
        <f t="shared" si="4360"/>
        <v>2.060475663526403</v>
      </c>
      <c r="O3866" s="20">
        <f t="shared" si="4368"/>
        <v>1.0167965542451363E-3</v>
      </c>
      <c r="P3866" s="20">
        <f t="shared" si="4369"/>
        <v>4.4261834408041434E-3</v>
      </c>
      <c r="Q3866" s="20">
        <f t="shared" si="4370"/>
        <v>3.2895759606303976E-3</v>
      </c>
      <c r="S3866" s="20">
        <f t="shared" ref="S3866:U3866" si="4385">_xlfn.STDEV.S(O3846:O3866)*SQRT(252)</f>
        <v>0.36689682468490786</v>
      </c>
      <c r="T3866" s="20">
        <f t="shared" si="4385"/>
        <v>0.2417440391705043</v>
      </c>
      <c r="U3866" s="20">
        <f t="shared" si="4385"/>
        <v>0.17257215511590138</v>
      </c>
    </row>
    <row r="3867" spans="1:21" x14ac:dyDescent="0.2">
      <c r="A3867" s="1" t="s">
        <v>1269</v>
      </c>
      <c r="B3867" s="13">
        <v>41927</v>
      </c>
      <c r="C3867" s="12">
        <v>1862.49</v>
      </c>
      <c r="D3867" s="12">
        <v>56135.27</v>
      </c>
      <c r="E3867" s="10">
        <v>2.4312999999999998</v>
      </c>
      <c r="F3867" s="12">
        <v>11</v>
      </c>
      <c r="H3867" s="19">
        <f t="shared" si="4365"/>
        <v>7.4621576637434019</v>
      </c>
      <c r="I3867" s="19">
        <f t="shared" si="4366"/>
        <v>3.3157277023036085</v>
      </c>
      <c r="J3867" s="19">
        <f t="shared" si="4367"/>
        <v>1.7280745740326646</v>
      </c>
      <c r="K3867" s="30">
        <f t="shared" si="4362"/>
        <v>0.66314554046072172</v>
      </c>
      <c r="L3867" s="30">
        <f t="shared" si="4363"/>
        <v>1.3824596592261318</v>
      </c>
      <c r="M3867" s="30">
        <f t="shared" si="4360"/>
        <v>2.0456051996868534</v>
      </c>
      <c r="O3867" s="20">
        <f t="shared" si="4368"/>
        <v>-3.2408430442506186E-2</v>
      </c>
      <c r="P3867" s="20">
        <f t="shared" si="4369"/>
        <v>5.3383584533384099E-3</v>
      </c>
      <c r="Q3867" s="20">
        <f t="shared" si="4370"/>
        <v>-7.2170053268668655E-3</v>
      </c>
      <c r="S3867" s="20">
        <f t="shared" ref="S3867:U3867" si="4386">_xlfn.STDEV.S(O3847:O3867)*SQRT(252)</f>
        <v>0.37616347764707175</v>
      </c>
      <c r="T3867" s="20">
        <f t="shared" si="4386"/>
        <v>0.24174643442816487</v>
      </c>
      <c r="U3867" s="20">
        <f t="shared" si="4386"/>
        <v>0.16902393581944106</v>
      </c>
    </row>
    <row r="3868" spans="1:21" x14ac:dyDescent="0.2">
      <c r="A3868" s="1" t="s">
        <v>1270</v>
      </c>
      <c r="B3868" s="13">
        <v>41928</v>
      </c>
      <c r="C3868" s="12">
        <v>1862.76</v>
      </c>
      <c r="D3868" s="12">
        <v>54298.33</v>
      </c>
      <c r="E3868" s="10">
        <v>2.4767000000000001</v>
      </c>
      <c r="F3868" s="12">
        <v>11</v>
      </c>
      <c r="H3868" s="19">
        <f t="shared" si="4365"/>
        <v>7.4652218847468097</v>
      </c>
      <c r="I3868" s="19">
        <f t="shared" si="4366"/>
        <v>3.2072256349675188</v>
      </c>
      <c r="J3868" s="19">
        <f t="shared" si="4367"/>
        <v>1.7605983407845813</v>
      </c>
      <c r="K3868" s="30">
        <f t="shared" si="4362"/>
        <v>0.64144512699350376</v>
      </c>
      <c r="L3868" s="30">
        <f t="shared" si="4363"/>
        <v>1.4084786726276652</v>
      </c>
      <c r="M3868" s="30">
        <f t="shared" si="4360"/>
        <v>2.049923799621169</v>
      </c>
      <c r="O3868" s="20">
        <f t="shared" si="4368"/>
        <v>-3.2723455324967676E-2</v>
      </c>
      <c r="P3868" s="20">
        <f t="shared" si="4369"/>
        <v>1.882081204170416E-2</v>
      </c>
      <c r="Q3868" s="20">
        <f t="shared" si="4370"/>
        <v>2.1111600297929467E-3</v>
      </c>
      <c r="S3868" s="20">
        <f t="shared" ref="S3868:U3868" si="4387">_xlfn.STDEV.S(O3848:O3868)*SQRT(252)</f>
        <v>0.39057698485443398</v>
      </c>
      <c r="T3868" s="20">
        <f t="shared" si="4387"/>
        <v>0.25138595309370565</v>
      </c>
      <c r="U3868" s="20">
        <f t="shared" si="4387"/>
        <v>0.16911330874936981</v>
      </c>
    </row>
    <row r="3869" spans="1:21" x14ac:dyDescent="0.2">
      <c r="A3869" s="1" t="s">
        <v>1271</v>
      </c>
      <c r="B3869" s="13">
        <v>41929</v>
      </c>
      <c r="C3869" s="12">
        <v>1886.76</v>
      </c>
      <c r="D3869" s="12">
        <v>55723.79</v>
      </c>
      <c r="E3869" s="10">
        <v>2.4474</v>
      </c>
      <c r="F3869" s="12">
        <v>11</v>
      </c>
      <c r="H3869" s="19">
        <f t="shared" si="4365"/>
        <v>7.468287364025743</v>
      </c>
      <c r="I3869" s="19">
        <f t="shared" si="4366"/>
        <v>3.2914229178972296</v>
      </c>
      <c r="J3869" s="19">
        <f t="shared" si="4367"/>
        <v>1.7621853919001946</v>
      </c>
      <c r="K3869" s="30">
        <f t="shared" si="4362"/>
        <v>0.65828458357944597</v>
      </c>
      <c r="L3869" s="30">
        <f t="shared" si="4363"/>
        <v>1.4097483135201558</v>
      </c>
      <c r="M3869" s="30">
        <f t="shared" si="4360"/>
        <v>2.0680328970996018</v>
      </c>
      <c r="O3869" s="20">
        <f t="shared" si="4368"/>
        <v>2.625237277094894E-2</v>
      </c>
      <c r="P3869" s="20">
        <f t="shared" si="4369"/>
        <v>9.0142713351992754E-4</v>
      </c>
      <c r="Q3869" s="20">
        <f t="shared" si="4370"/>
        <v>8.8340344561974593E-3</v>
      </c>
      <c r="S3869" s="20">
        <f t="shared" ref="S3869:U3869" si="4388">_xlfn.STDEV.S(O3849:O3869)*SQRT(252)</f>
        <v>0.40254939002597317</v>
      </c>
      <c r="T3869" s="20">
        <f t="shared" si="4388"/>
        <v>0.24317927913857185</v>
      </c>
      <c r="U3869" s="20">
        <f t="shared" si="4388"/>
        <v>0.17014927911391017</v>
      </c>
    </row>
    <row r="3870" spans="1:21" x14ac:dyDescent="0.2">
      <c r="A3870" s="1" t="s">
        <v>1272</v>
      </c>
      <c r="B3870" s="13">
        <v>41932</v>
      </c>
      <c r="C3870" s="12">
        <v>1904.01</v>
      </c>
      <c r="D3870" s="12">
        <v>54302.57</v>
      </c>
      <c r="E3870" s="10">
        <v>2.4550999999999998</v>
      </c>
      <c r="F3870" s="12">
        <v>11</v>
      </c>
      <c r="H3870" s="19">
        <f t="shared" si="4365"/>
        <v>7.4713541020968934</v>
      </c>
      <c r="I3870" s="19">
        <f t="shared" si="4366"/>
        <v>3.2074760779681095</v>
      </c>
      <c r="J3870" s="19">
        <f t="shared" si="4367"/>
        <v>1.7838913180646572</v>
      </c>
      <c r="K3870" s="30">
        <f t="shared" si="4362"/>
        <v>0.64149521559362199</v>
      </c>
      <c r="L3870" s="30">
        <f t="shared" si="4363"/>
        <v>1.4271130544517259</v>
      </c>
      <c r="M3870" s="30">
        <f t="shared" si="4360"/>
        <v>2.0686082700453481</v>
      </c>
      <c r="O3870" s="20">
        <f t="shared" si="4368"/>
        <v>-2.5504726078394935E-2</v>
      </c>
      <c r="P3870" s="20">
        <f t="shared" si="4369"/>
        <v>1.2317617808110803E-2</v>
      </c>
      <c r="Q3870" s="20">
        <f t="shared" si="4370"/>
        <v>2.7822233705920851E-4</v>
      </c>
      <c r="S3870" s="20">
        <f t="shared" ref="S3870:U3870" si="4389">_xlfn.STDEV.S(O3850:O3870)*SQRT(252)</f>
        <v>0.40998427588629299</v>
      </c>
      <c r="T3870" s="20">
        <f t="shared" si="4389"/>
        <v>0.24774110060424764</v>
      </c>
      <c r="U3870" s="20">
        <f t="shared" si="4389"/>
        <v>0.17006444564608292</v>
      </c>
    </row>
    <row r="3871" spans="1:21" x14ac:dyDescent="0.2">
      <c r="A3871" s="1" t="s">
        <v>1273</v>
      </c>
      <c r="B3871" s="13">
        <v>41933</v>
      </c>
      <c r="C3871" s="12">
        <v>1941.28</v>
      </c>
      <c r="D3871" s="12">
        <v>52432.43</v>
      </c>
      <c r="E3871" s="10">
        <v>2.4794</v>
      </c>
      <c r="F3871" s="12">
        <v>11</v>
      </c>
      <c r="H3871" s="19">
        <f t="shared" si="4365"/>
        <v>7.4744220994771648</v>
      </c>
      <c r="I3871" s="19">
        <f t="shared" si="4366"/>
        <v>3.0970129946839986</v>
      </c>
      <c r="J3871" s="19">
        <f t="shared" si="4367"/>
        <v>1.8368122101029905</v>
      </c>
      <c r="K3871" s="30">
        <f t="shared" si="4362"/>
        <v>0.61940259893679972</v>
      </c>
      <c r="L3871" s="30">
        <f t="shared" si="4363"/>
        <v>1.4694497680823924</v>
      </c>
      <c r="M3871" s="30">
        <f t="shared" si="4360"/>
        <v>2.0888523670191921</v>
      </c>
      <c r="O3871" s="20">
        <f t="shared" si="4368"/>
        <v>-3.4439253980060092E-2</v>
      </c>
      <c r="P3871" s="20">
        <f t="shared" si="4369"/>
        <v>2.9665984414200208E-2</v>
      </c>
      <c r="Q3871" s="20">
        <f t="shared" si="4370"/>
        <v>9.7863366723367484E-3</v>
      </c>
      <c r="S3871" s="20">
        <f t="shared" ref="S3871:U3871" si="4390">_xlfn.STDEV.S(O3851:O3871)*SQRT(252)</f>
        <v>0.42203765981517999</v>
      </c>
      <c r="T3871" s="20">
        <f t="shared" si="4390"/>
        <v>0.26918967840302316</v>
      </c>
      <c r="U3871" s="20">
        <f t="shared" si="4390"/>
        <v>0.1739157728415405</v>
      </c>
    </row>
    <row r="3872" spans="1:21" x14ac:dyDescent="0.2">
      <c r="A3872" s="1" t="s">
        <v>1274</v>
      </c>
      <c r="B3872" s="13">
        <v>41934</v>
      </c>
      <c r="C3872" s="12">
        <v>1927.11</v>
      </c>
      <c r="D3872" s="12">
        <v>52411.03</v>
      </c>
      <c r="E3872" s="10">
        <v>2.4777999999999998</v>
      </c>
      <c r="F3872" s="12">
        <v>11</v>
      </c>
      <c r="H3872" s="19">
        <f t="shared" si="4365"/>
        <v>7.4774913566836734</v>
      </c>
      <c r="I3872" s="19">
        <f t="shared" si="4366"/>
        <v>3.0957489663319606</v>
      </c>
      <c r="J3872" s="19">
        <f t="shared" si="4367"/>
        <v>1.8222280778010038</v>
      </c>
      <c r="K3872" s="30">
        <f t="shared" si="4362"/>
        <v>0.61914979326639219</v>
      </c>
      <c r="L3872" s="30">
        <f t="shared" si="4363"/>
        <v>1.4577824622408031</v>
      </c>
      <c r="M3872" s="30">
        <f t="shared" si="4360"/>
        <v>2.0769322555071952</v>
      </c>
      <c r="O3872" s="20">
        <f t="shared" si="4368"/>
        <v>-4.081443488315184E-4</v>
      </c>
      <c r="P3872" s="20">
        <f t="shared" si="4369"/>
        <v>-7.9399147184289198E-3</v>
      </c>
      <c r="Q3872" s="20">
        <f t="shared" si="4370"/>
        <v>-5.7065361344836862E-3</v>
      </c>
      <c r="S3872" s="20">
        <f t="shared" ref="S3872:U3872" si="4391">_xlfn.STDEV.S(O3852:O3872)*SQRT(252)</f>
        <v>0.42213501459279518</v>
      </c>
      <c r="T3872" s="20">
        <f t="shared" si="4391"/>
        <v>0.27083562401933997</v>
      </c>
      <c r="U3872" s="20">
        <f t="shared" si="4391"/>
        <v>0.17476468195251973</v>
      </c>
    </row>
    <row r="3873" spans="1:21" x14ac:dyDescent="0.2">
      <c r="A3873" s="1" t="s">
        <v>1275</v>
      </c>
      <c r="B3873" s="13">
        <v>41935</v>
      </c>
      <c r="C3873" s="12">
        <v>1950.82</v>
      </c>
      <c r="D3873" s="12">
        <v>50713.26</v>
      </c>
      <c r="E3873" s="10">
        <v>2.5001000000000002</v>
      </c>
      <c r="F3873" s="12">
        <v>11</v>
      </c>
      <c r="H3873" s="19">
        <f t="shared" si="4365"/>
        <v>7.4805618742337483</v>
      </c>
      <c r="I3873" s="19">
        <f t="shared" si="4366"/>
        <v>2.9954672179562962</v>
      </c>
      <c r="J3873" s="19">
        <f t="shared" si="4367"/>
        <v>1.8612493540115898</v>
      </c>
      <c r="K3873" s="30">
        <f t="shared" si="4362"/>
        <v>0.59909344359125927</v>
      </c>
      <c r="L3873" s="30">
        <f t="shared" si="4363"/>
        <v>1.4889994832092719</v>
      </c>
      <c r="M3873" s="30">
        <f t="shared" si="4360"/>
        <v>2.088092926800531</v>
      </c>
      <c r="O3873" s="20">
        <f t="shared" si="4368"/>
        <v>-3.2393372158494027E-2</v>
      </c>
      <c r="P3873" s="20">
        <f t="shared" si="4369"/>
        <v>2.1414046181131852E-2</v>
      </c>
      <c r="Q3873" s="20">
        <f t="shared" si="4370"/>
        <v>5.3736328008495704E-3</v>
      </c>
      <c r="S3873" s="20">
        <f t="shared" ref="S3873:U3873" si="4392">_xlfn.STDEV.S(O3853:O3873)*SQRT(252)</f>
        <v>0.43264296023993065</v>
      </c>
      <c r="T3873" s="20">
        <f t="shared" si="4392"/>
        <v>0.27891028172258597</v>
      </c>
      <c r="U3873" s="20">
        <f t="shared" si="4392"/>
        <v>0.17315511301573352</v>
      </c>
    </row>
    <row r="3874" spans="1:21" x14ac:dyDescent="0.2">
      <c r="A3874" s="1" t="s">
        <v>1276</v>
      </c>
      <c r="B3874" s="13">
        <v>41936</v>
      </c>
      <c r="C3874" s="12">
        <v>1964.58</v>
      </c>
      <c r="D3874" s="12">
        <v>51940.73</v>
      </c>
      <c r="E3874" s="10">
        <v>2.4802</v>
      </c>
      <c r="F3874" s="12">
        <v>11</v>
      </c>
      <c r="H3874" s="19">
        <f t="shared" si="4365"/>
        <v>7.4836336526449294</v>
      </c>
      <c r="I3874" s="19">
        <f t="shared" si="4366"/>
        <v>3.0679698759598404</v>
      </c>
      <c r="J3874" s="19">
        <f t="shared" si="4367"/>
        <v>1.8594581237599823</v>
      </c>
      <c r="K3874" s="30">
        <f t="shared" si="4362"/>
        <v>0.61359397519196812</v>
      </c>
      <c r="L3874" s="30">
        <f t="shared" si="4363"/>
        <v>1.487566499007986</v>
      </c>
      <c r="M3874" s="30">
        <f t="shared" si="4360"/>
        <v>2.1011604741999541</v>
      </c>
      <c r="O3874" s="20">
        <f t="shared" si="4368"/>
        <v>2.4204123339734096E-2</v>
      </c>
      <c r="P3874" s="20">
        <f t="shared" si="4369"/>
        <v>-9.6238059008413313E-4</v>
      </c>
      <c r="Q3874" s="20">
        <f t="shared" si="4370"/>
        <v>6.2581254079749904E-3</v>
      </c>
      <c r="S3874" s="20">
        <f t="shared" ref="S3874:U3874" si="4393">_xlfn.STDEV.S(O3854:O3874)*SQRT(252)</f>
        <v>0.44242647479326702</v>
      </c>
      <c r="T3874" s="20">
        <f t="shared" si="4393"/>
        <v>0.27262789593523901</v>
      </c>
      <c r="U3874" s="20">
        <f t="shared" si="4393"/>
        <v>0.16671483379683605</v>
      </c>
    </row>
    <row r="3875" spans="1:21" x14ac:dyDescent="0.2">
      <c r="A3875" s="1" t="s">
        <v>1277</v>
      </c>
      <c r="B3875" s="13">
        <v>41939</v>
      </c>
      <c r="C3875" s="12">
        <v>1961.63</v>
      </c>
      <c r="D3875" s="12">
        <v>50503.66</v>
      </c>
      <c r="E3875" s="10">
        <v>2.5337999999999998</v>
      </c>
      <c r="F3875" s="12">
        <v>11</v>
      </c>
      <c r="H3875" s="19">
        <f t="shared" si="4365"/>
        <v>7.4867066924349706</v>
      </c>
      <c r="I3875" s="19">
        <f t="shared" si="4366"/>
        <v>2.9830868281157765</v>
      </c>
      <c r="J3875" s="19">
        <f t="shared" si="4367"/>
        <v>1.8967906802127059</v>
      </c>
      <c r="K3875" s="30">
        <f t="shared" si="4362"/>
        <v>0.59661736562315537</v>
      </c>
      <c r="L3875" s="30">
        <f t="shared" si="4363"/>
        <v>1.5174325441701648</v>
      </c>
      <c r="M3875" s="30">
        <f t="shared" si="4360"/>
        <v>2.1140499097933203</v>
      </c>
      <c r="O3875" s="20">
        <f t="shared" si="4368"/>
        <v>-2.766749716455652E-2</v>
      </c>
      <c r="P3875" s="20">
        <f t="shared" si="4369"/>
        <v>2.0077116002609419E-2</v>
      </c>
      <c r="Q3875" s="20">
        <f t="shared" si="4370"/>
        <v>6.1344365419180313E-3</v>
      </c>
      <c r="S3875" s="20">
        <f t="shared" ref="S3875:U3875" si="4394">_xlfn.STDEV.S(O3855:O3875)*SQRT(252)</f>
        <v>0.43999417507630478</v>
      </c>
      <c r="T3875" s="20">
        <f t="shared" si="4394"/>
        <v>0.27430138500290852</v>
      </c>
      <c r="U3875" s="20">
        <f t="shared" si="4394"/>
        <v>0.15302453250919545</v>
      </c>
    </row>
    <row r="3876" spans="1:21" x14ac:dyDescent="0.2">
      <c r="A3876" s="1" t="s">
        <v>1278</v>
      </c>
      <c r="B3876" s="13">
        <v>41940</v>
      </c>
      <c r="C3876" s="12">
        <v>1985.05</v>
      </c>
      <c r="D3876" s="12">
        <v>52330.03</v>
      </c>
      <c r="E3876" s="10">
        <v>2.4866000000000001</v>
      </c>
      <c r="F3876" s="12">
        <v>11</v>
      </c>
      <c r="H3876" s="19">
        <f t="shared" si="4365"/>
        <v>7.489780994121837</v>
      </c>
      <c r="I3876" s="19">
        <f t="shared" si="4366"/>
        <v>3.0909645599527518</v>
      </c>
      <c r="J3876" s="19">
        <f t="shared" si="4367"/>
        <v>1.8836810130279493</v>
      </c>
      <c r="K3876" s="30">
        <f t="shared" si="4362"/>
        <v>0.61819291199055038</v>
      </c>
      <c r="L3876" s="30">
        <f t="shared" si="4363"/>
        <v>1.5069448104223595</v>
      </c>
      <c r="M3876" s="30">
        <f t="shared" si="4360"/>
        <v>2.12513772241291</v>
      </c>
      <c r="O3876" s="20">
        <f t="shared" si="4368"/>
        <v>3.6163121643064899E-2</v>
      </c>
      <c r="P3876" s="20">
        <f t="shared" si="4369"/>
        <v>-6.9114991556614713E-3</v>
      </c>
      <c r="Q3876" s="20">
        <f t="shared" si="4370"/>
        <v>5.2448206488528992E-3</v>
      </c>
      <c r="S3876" s="20">
        <f t="shared" ref="S3876:U3876" si="4395">_xlfn.STDEV.S(O3856:O3876)*SQRT(252)</f>
        <v>0.4378718114531025</v>
      </c>
      <c r="T3876" s="20">
        <f t="shared" si="4395"/>
        <v>0.27530647132281599</v>
      </c>
      <c r="U3876" s="20">
        <f t="shared" si="4395"/>
        <v>0.15042587841619648</v>
      </c>
    </row>
    <row r="3877" spans="1:21" x14ac:dyDescent="0.2">
      <c r="A3877" s="1" t="s">
        <v>1279</v>
      </c>
      <c r="B3877" s="13">
        <v>41941</v>
      </c>
      <c r="C3877" s="12">
        <v>1982.3</v>
      </c>
      <c r="D3877" s="12">
        <v>51049.32</v>
      </c>
      <c r="E3877" s="10">
        <v>2.4342999999999999</v>
      </c>
      <c r="F3877" s="12">
        <v>11</v>
      </c>
      <c r="H3877" s="19">
        <f t="shared" si="4365"/>
        <v>7.4928565582237079</v>
      </c>
      <c r="I3877" s="19">
        <f t="shared" si="4366"/>
        <v>3.0153171884229226</v>
      </c>
      <c r="J3877" s="19">
        <f t="shared" si="4367"/>
        <v>1.8415073670245177</v>
      </c>
      <c r="K3877" s="30">
        <f t="shared" si="4362"/>
        <v>0.60306343768458459</v>
      </c>
      <c r="L3877" s="30">
        <f t="shared" si="4363"/>
        <v>1.4732058936196142</v>
      </c>
      <c r="M3877" s="30">
        <f t="shared" si="4360"/>
        <v>2.0762693313041987</v>
      </c>
      <c r="O3877" s="20">
        <f t="shared" si="4368"/>
        <v>-2.4473710410638172E-2</v>
      </c>
      <c r="P3877" s="20">
        <f t="shared" si="4369"/>
        <v>-2.2388953178244853E-2</v>
      </c>
      <c r="Q3877" s="20">
        <f t="shared" si="4370"/>
        <v>-2.299539958907959E-2</v>
      </c>
      <c r="S3877" s="20">
        <f t="shared" ref="S3877:U3877" si="4396">_xlfn.STDEV.S(O3857:O3877)*SQRT(252)</f>
        <v>0.4443011633984032</v>
      </c>
      <c r="T3877" s="20">
        <f t="shared" si="4396"/>
        <v>0.28675943525109959</v>
      </c>
      <c r="U3877" s="20">
        <f t="shared" si="4396"/>
        <v>0.16965343606538297</v>
      </c>
    </row>
    <row r="3878" spans="1:21" x14ac:dyDescent="0.2">
      <c r="A3878" s="1" t="s">
        <v>1280</v>
      </c>
      <c r="B3878" s="13">
        <v>41942</v>
      </c>
      <c r="C3878" s="12">
        <v>1994.65</v>
      </c>
      <c r="D3878" s="12">
        <v>52336.83</v>
      </c>
      <c r="E3878" s="10">
        <v>2.4116</v>
      </c>
      <c r="F3878" s="12">
        <v>11.25</v>
      </c>
      <c r="H3878" s="19">
        <f t="shared" si="4365"/>
        <v>7.4960003654725913</v>
      </c>
      <c r="I3878" s="19">
        <f t="shared" si="4366"/>
        <v>3.0913662138216229</v>
      </c>
      <c r="J3878" s="19">
        <f t="shared" si="4367"/>
        <v>1.8357010531356932</v>
      </c>
      <c r="K3878" s="30">
        <f t="shared" si="4362"/>
        <v>0.6182732427643246</v>
      </c>
      <c r="L3878" s="30">
        <f t="shared" si="4363"/>
        <v>1.4685608425085546</v>
      </c>
      <c r="M3878" s="30">
        <f t="shared" si="4360"/>
        <v>2.0868340852728791</v>
      </c>
      <c r="O3878" s="20">
        <f t="shared" si="4368"/>
        <v>2.5220904019877199E-2</v>
      </c>
      <c r="P3878" s="20">
        <f t="shared" si="4369"/>
        <v>-3.1530223515783273E-3</v>
      </c>
      <c r="Q3878" s="20">
        <f t="shared" si="4370"/>
        <v>5.0883350292729723E-3</v>
      </c>
      <c r="S3878" s="20">
        <f t="shared" ref="S3878:U3878" si="4397">_xlfn.STDEV.S(O3858:O3878)*SQRT(252)</f>
        <v>0.44736933785381083</v>
      </c>
      <c r="T3878" s="20">
        <f t="shared" si="4397"/>
        <v>0.28526054104830079</v>
      </c>
      <c r="U3878" s="20">
        <f t="shared" si="4397"/>
        <v>0.16470385900022447</v>
      </c>
    </row>
    <row r="3879" spans="1:21" x14ac:dyDescent="0.2">
      <c r="A3879" s="1" t="s">
        <v>1281</v>
      </c>
      <c r="B3879" s="13">
        <v>41943</v>
      </c>
      <c r="C3879" s="12">
        <v>2018.05</v>
      </c>
      <c r="D3879" s="12">
        <v>54628.6</v>
      </c>
      <c r="E3879" s="10">
        <v>2.4439000000000002</v>
      </c>
      <c r="F3879" s="12">
        <v>11.25</v>
      </c>
      <c r="H3879" s="19">
        <f t="shared" si="4365"/>
        <v>7.499145491781027</v>
      </c>
      <c r="I3879" s="19">
        <f t="shared" si="4366"/>
        <v>3.2267336089781495</v>
      </c>
      <c r="J3879" s="19">
        <f t="shared" si="4367"/>
        <v>1.8821114389173323</v>
      </c>
      <c r="K3879" s="30">
        <f t="shared" si="4362"/>
        <v>0.64534672179562991</v>
      </c>
      <c r="L3879" s="30">
        <f t="shared" si="4363"/>
        <v>1.5056891511338659</v>
      </c>
      <c r="M3879" s="30">
        <f t="shared" si="4360"/>
        <v>2.1510358729294961</v>
      </c>
      <c r="O3879" s="20">
        <f t="shared" si="4368"/>
        <v>4.3788857674413872E-2</v>
      </c>
      <c r="P3879" s="20">
        <f t="shared" si="4369"/>
        <v>2.5282104459417365E-2</v>
      </c>
      <c r="Q3879" s="20">
        <f t="shared" si="4370"/>
        <v>3.076516149975661E-2</v>
      </c>
      <c r="S3879" s="20">
        <f t="shared" ref="S3879:U3879" si="4398">_xlfn.STDEV.S(O3859:O3879)*SQRT(252)</f>
        <v>0.47097913028303412</v>
      </c>
      <c r="T3879" s="20">
        <f t="shared" si="4398"/>
        <v>0.29750688365209838</v>
      </c>
      <c r="U3879" s="20">
        <f t="shared" si="4398"/>
        <v>0.19454857688157237</v>
      </c>
    </row>
    <row r="3880" spans="1:21" x14ac:dyDescent="0.2">
      <c r="A3880" s="1" t="s">
        <v>1282</v>
      </c>
      <c r="B3880" s="13">
        <v>41946</v>
      </c>
      <c r="C3880" s="12">
        <v>2017.81</v>
      </c>
      <c r="D3880" s="12">
        <v>53947.21</v>
      </c>
      <c r="E3880" s="10">
        <v>2.4836</v>
      </c>
      <c r="F3880" s="12">
        <v>11.25</v>
      </c>
      <c r="H3880" s="19">
        <f t="shared" si="4365"/>
        <v>7.5022919377024584</v>
      </c>
      <c r="I3880" s="19">
        <f t="shared" si="4366"/>
        <v>3.1864861193148299</v>
      </c>
      <c r="J3880" s="19">
        <f t="shared" si="4367"/>
        <v>1.9124579800186094</v>
      </c>
      <c r="K3880" s="30">
        <f t="shared" si="4362"/>
        <v>0.63729722386296606</v>
      </c>
      <c r="L3880" s="30">
        <f t="shared" si="4363"/>
        <v>1.5299663840148876</v>
      </c>
      <c r="M3880" s="30">
        <f t="shared" si="4360"/>
        <v>2.1672636078778535</v>
      </c>
      <c r="O3880" s="20">
        <f t="shared" si="4368"/>
        <v>-1.2473136781832261E-2</v>
      </c>
      <c r="P3880" s="20">
        <f t="shared" si="4369"/>
        <v>1.6123668595698915E-2</v>
      </c>
      <c r="Q3880" s="20">
        <f t="shared" si="4370"/>
        <v>7.5441489156835573E-3</v>
      </c>
      <c r="S3880" s="20">
        <f t="shared" ref="S3880:U3880" si="4399">_xlfn.STDEV.S(O3860:O3880)*SQRT(252)</f>
        <v>0.46873041265289256</v>
      </c>
      <c r="T3880" s="20">
        <f t="shared" si="4399"/>
        <v>0.29682630706630031</v>
      </c>
      <c r="U3880" s="20">
        <f t="shared" si="4399"/>
        <v>0.18661290416052345</v>
      </c>
    </row>
    <row r="3881" spans="1:21" x14ac:dyDescent="0.2">
      <c r="A3881" s="1" t="s">
        <v>1283</v>
      </c>
      <c r="B3881" s="13">
        <v>41947</v>
      </c>
      <c r="C3881" s="12">
        <v>2012.1</v>
      </c>
      <c r="D3881" s="12">
        <v>54383.59</v>
      </c>
      <c r="E3881" s="10">
        <v>2.5192000000000001</v>
      </c>
      <c r="F3881" s="12">
        <v>11.25</v>
      </c>
      <c r="H3881" s="19">
        <f t="shared" si="4365"/>
        <v>7.5054397037905609</v>
      </c>
      <c r="I3881" s="19">
        <f t="shared" si="4366"/>
        <v>3.2122616656822252</v>
      </c>
      <c r="J3881" s="19">
        <f t="shared" si="4367"/>
        <v>1.9343817636886116</v>
      </c>
      <c r="K3881" s="30">
        <f t="shared" si="4362"/>
        <v>0.64245233313644512</v>
      </c>
      <c r="L3881" s="30">
        <f t="shared" si="4363"/>
        <v>1.5475054109508894</v>
      </c>
      <c r="M3881" s="30">
        <f t="shared" si="4360"/>
        <v>2.1899577440873346</v>
      </c>
      <c r="O3881" s="20">
        <f t="shared" si="4368"/>
        <v>8.0890188760456283E-3</v>
      </c>
      <c r="P3881" s="20">
        <f t="shared" si="4369"/>
        <v>1.1463668168954388E-2</v>
      </c>
      <c r="Q3881" s="20">
        <f t="shared" si="4370"/>
        <v>1.0471331741551682E-2</v>
      </c>
      <c r="S3881" s="20">
        <f t="shared" ref="S3881:U3881" si="4400">_xlfn.STDEV.S(O3861:O3881)*SQRT(252)</f>
        <v>0.43748283389019615</v>
      </c>
      <c r="T3881" s="20">
        <f t="shared" si="4400"/>
        <v>0.26772820577921924</v>
      </c>
      <c r="U3881" s="20">
        <f t="shared" si="4400"/>
        <v>0.18520622715041432</v>
      </c>
    </row>
    <row r="3882" spans="1:21" x14ac:dyDescent="0.2">
      <c r="A3882" s="1" t="s">
        <v>1284</v>
      </c>
      <c r="B3882" s="13">
        <v>41948</v>
      </c>
      <c r="C3882" s="12">
        <v>2023.57</v>
      </c>
      <c r="D3882" s="12">
        <v>53698.42</v>
      </c>
      <c r="E3882" s="10">
        <v>2.5165000000000002</v>
      </c>
      <c r="F3882" s="12">
        <v>11.25</v>
      </c>
      <c r="H3882" s="19">
        <f t="shared" si="4365"/>
        <v>7.5085887905992408</v>
      </c>
      <c r="I3882" s="19">
        <f t="shared" si="4366"/>
        <v>3.1717909037212095</v>
      </c>
      <c r="J3882" s="19">
        <f t="shared" si="4367"/>
        <v>1.9433237015472755</v>
      </c>
      <c r="K3882" s="30">
        <f t="shared" si="4362"/>
        <v>0.634358180744242</v>
      </c>
      <c r="L3882" s="30">
        <f t="shared" si="4363"/>
        <v>1.5546589612378205</v>
      </c>
      <c r="M3882" s="30">
        <f t="shared" si="4360"/>
        <v>2.1890171419820623</v>
      </c>
      <c r="O3882" s="20">
        <f t="shared" si="4368"/>
        <v>-1.2598837259548246E-2</v>
      </c>
      <c r="P3882" s="20">
        <f t="shared" si="4369"/>
        <v>4.6226334565999672E-3</v>
      </c>
      <c r="Q3882" s="20">
        <f t="shared" si="4370"/>
        <v>-4.295069655164685E-4</v>
      </c>
      <c r="S3882" s="20">
        <f t="shared" ref="S3882:U3882" si="4401">_xlfn.STDEV.S(O3862:O3882)*SQRT(252)</f>
        <v>0.43805384612853648</v>
      </c>
      <c r="T3882" s="20">
        <f t="shared" si="4401"/>
        <v>0.25663216305620501</v>
      </c>
      <c r="U3882" s="20">
        <f t="shared" si="4401"/>
        <v>0.18038691480555197</v>
      </c>
    </row>
    <row r="3883" spans="1:21" x14ac:dyDescent="0.2">
      <c r="A3883" s="1" t="s">
        <v>1285</v>
      </c>
      <c r="B3883" s="13">
        <v>41949</v>
      </c>
      <c r="C3883" s="12">
        <v>2031.21</v>
      </c>
      <c r="D3883" s="12">
        <v>52637.06</v>
      </c>
      <c r="E3883" s="10">
        <v>2.5322</v>
      </c>
      <c r="F3883" s="12">
        <v>11.25</v>
      </c>
      <c r="H3883" s="19">
        <f t="shared" si="4365"/>
        <v>7.5117391986826387</v>
      </c>
      <c r="I3883" s="19">
        <f t="shared" si="4366"/>
        <v>3.1090998227997684</v>
      </c>
      <c r="J3883" s="19">
        <f t="shared" si="4367"/>
        <v>1.9628305597164486</v>
      </c>
      <c r="K3883" s="30">
        <f t="shared" si="4362"/>
        <v>0.6218199645599537</v>
      </c>
      <c r="L3883" s="30">
        <f t="shared" si="4363"/>
        <v>1.5702644477731589</v>
      </c>
      <c r="M3883" s="30">
        <f t="shared" si="4360"/>
        <v>2.1920844123331125</v>
      </c>
      <c r="O3883" s="20">
        <f t="shared" si="4368"/>
        <v>-1.9765199795450217E-2</v>
      </c>
      <c r="P3883" s="20">
        <f t="shared" si="4369"/>
        <v>1.0037884143357934E-2</v>
      </c>
      <c r="Q3883" s="20">
        <f t="shared" si="4370"/>
        <v>1.4012089225912128E-3</v>
      </c>
      <c r="S3883" s="20">
        <f t="shared" ref="S3883:U3883" si="4402">_xlfn.STDEV.S(O3863:O3883)*SQRT(252)</f>
        <v>0.44183786418956572</v>
      </c>
      <c r="T3883" s="20">
        <f t="shared" si="4402"/>
        <v>0.25214121260305156</v>
      </c>
      <c r="U3883" s="20">
        <f t="shared" si="4402"/>
        <v>0.17766450797070646</v>
      </c>
    </row>
    <row r="3884" spans="1:21" x14ac:dyDescent="0.2">
      <c r="A3884" s="1" t="s">
        <v>1286</v>
      </c>
      <c r="B3884" s="13">
        <v>41950</v>
      </c>
      <c r="C3884" s="12">
        <v>2031.92</v>
      </c>
      <c r="D3884" s="12">
        <v>53222.85</v>
      </c>
      <c r="E3884" s="10">
        <v>2.5718000000000001</v>
      </c>
      <c r="F3884" s="12">
        <v>11.25</v>
      </c>
      <c r="H3884" s="19">
        <f t="shared" si="4365"/>
        <v>7.5148909285951273</v>
      </c>
      <c r="I3884" s="19">
        <f t="shared" si="4366"/>
        <v>3.1437005316007141</v>
      </c>
      <c r="J3884" s="19">
        <f t="shared" si="4367"/>
        <v>1.994223260819852</v>
      </c>
      <c r="K3884" s="30">
        <f t="shared" si="4362"/>
        <v>0.62874010632014288</v>
      </c>
      <c r="L3884" s="30">
        <f t="shared" si="4363"/>
        <v>1.5953786086558817</v>
      </c>
      <c r="M3884" s="30">
        <f t="shared" si="4360"/>
        <v>2.2241187149760244</v>
      </c>
      <c r="O3884" s="20">
        <f t="shared" si="4368"/>
        <v>1.112885104145267E-2</v>
      </c>
      <c r="P3884" s="20">
        <f t="shared" si="4369"/>
        <v>1.5993586888079836E-2</v>
      </c>
      <c r="Q3884" s="20">
        <f t="shared" si="4370"/>
        <v>1.4613626401739133E-2</v>
      </c>
      <c r="S3884" s="20">
        <f t="shared" ref="S3884:U3884" si="4403">_xlfn.STDEV.S(O3864:O3884)*SQRT(252)</f>
        <v>0.44410666964106527</v>
      </c>
      <c r="T3884" s="20">
        <f t="shared" si="4403"/>
        <v>0.2281753897829002</v>
      </c>
      <c r="U3884" s="20">
        <f t="shared" si="4403"/>
        <v>0.16896940429922408</v>
      </c>
    </row>
    <row r="3885" spans="1:21" x14ac:dyDescent="0.2">
      <c r="A3885" s="1" t="s">
        <v>1287</v>
      </c>
      <c r="B3885" s="13">
        <v>41953</v>
      </c>
      <c r="C3885" s="12">
        <v>2038.26</v>
      </c>
      <c r="D3885" s="12">
        <v>52725.38</v>
      </c>
      <c r="E3885" s="10">
        <v>2.5387</v>
      </c>
      <c r="F3885" s="12">
        <v>11.25</v>
      </c>
      <c r="H3885" s="19">
        <f t="shared" si="4365"/>
        <v>7.5180439808913118</v>
      </c>
      <c r="I3885" s="19">
        <f t="shared" si="4366"/>
        <v>3.1143165977554688</v>
      </c>
      <c r="J3885" s="19">
        <f t="shared" si="4367"/>
        <v>1.974699177514218</v>
      </c>
      <c r="K3885" s="30">
        <f t="shared" si="4362"/>
        <v>0.62286331955109375</v>
      </c>
      <c r="L3885" s="30">
        <f t="shared" si="4363"/>
        <v>1.5797593420113745</v>
      </c>
      <c r="M3885" s="30">
        <f t="shared" si="4360"/>
        <v>2.2026226615624682</v>
      </c>
      <c r="O3885" s="20">
        <f t="shared" si="4368"/>
        <v>-9.346925239817172E-3</v>
      </c>
      <c r="P3885" s="20">
        <f t="shared" si="4369"/>
        <v>-9.7903197145576826E-3</v>
      </c>
      <c r="Q3885" s="20">
        <f t="shared" si="4370"/>
        <v>-9.6649757356984667E-3</v>
      </c>
      <c r="S3885" s="20">
        <f t="shared" ref="S3885:U3885" si="4404">_xlfn.STDEV.S(O3865:O3885)*SQRT(252)</f>
        <v>0.43035891350775818</v>
      </c>
      <c r="T3885" s="20">
        <f t="shared" si="4404"/>
        <v>0.23243290112765522</v>
      </c>
      <c r="U3885" s="20">
        <f t="shared" si="4404"/>
        <v>0.16461804319056614</v>
      </c>
    </row>
    <row r="3886" spans="1:21" x14ac:dyDescent="0.2">
      <c r="A3886" s="1" t="s">
        <v>1288</v>
      </c>
      <c r="B3886" s="13">
        <v>41954</v>
      </c>
      <c r="C3886" s="12">
        <v>2039.68</v>
      </c>
      <c r="D3886" s="12">
        <v>52474.27</v>
      </c>
      <c r="E3886" s="10">
        <v>2.5640999999999998</v>
      </c>
      <c r="F3886" s="12">
        <v>11.25</v>
      </c>
      <c r="H3886" s="19">
        <f t="shared" si="4365"/>
        <v>7.5211983561260292</v>
      </c>
      <c r="I3886" s="19">
        <f t="shared" si="4366"/>
        <v>3.099484347312468</v>
      </c>
      <c r="J3886" s="19">
        <f t="shared" si="4367"/>
        <v>1.9958457643398615</v>
      </c>
      <c r="K3886" s="30">
        <f t="shared" si="4362"/>
        <v>0.61989686946249367</v>
      </c>
      <c r="L3886" s="30">
        <f t="shared" si="4363"/>
        <v>1.5966766114718893</v>
      </c>
      <c r="M3886" s="30">
        <f t="shared" si="4360"/>
        <v>2.2165734809343829</v>
      </c>
      <c r="O3886" s="20">
        <f t="shared" si="4368"/>
        <v>-4.762601995471627E-3</v>
      </c>
      <c r="P3886" s="20">
        <f t="shared" si="4369"/>
        <v>1.0708763677241828E-2</v>
      </c>
      <c r="Q3886" s="20">
        <f t="shared" si="4370"/>
        <v>6.3337309723392465E-3</v>
      </c>
      <c r="S3886" s="20">
        <f t="shared" ref="S3886:U3886" si="4405">_xlfn.STDEV.S(O3866:O3886)*SQRT(252)</f>
        <v>0.39047052200677645</v>
      </c>
      <c r="T3886" s="20">
        <f t="shared" si="4405"/>
        <v>0.20633721603773125</v>
      </c>
      <c r="U3886" s="20">
        <f t="shared" si="4405"/>
        <v>0.16412469198733334</v>
      </c>
    </row>
    <row r="3887" spans="1:21" x14ac:dyDescent="0.2">
      <c r="A3887" s="1" t="s">
        <v>1289</v>
      </c>
      <c r="B3887" s="13">
        <v>41955</v>
      </c>
      <c r="C3887" s="12">
        <v>2038.25</v>
      </c>
      <c r="D3887" s="12">
        <v>52978.89</v>
      </c>
      <c r="E3887" s="10">
        <v>2.5547</v>
      </c>
      <c r="F3887" s="12">
        <v>11.25</v>
      </c>
      <c r="H3887" s="19">
        <f t="shared" si="4365"/>
        <v>7.5243540548543502</v>
      </c>
      <c r="I3887" s="19">
        <f t="shared" si="4366"/>
        <v>3.1292906083874832</v>
      </c>
      <c r="J3887" s="19">
        <f t="shared" si="4367"/>
        <v>1.9871348479338808</v>
      </c>
      <c r="K3887" s="30">
        <f t="shared" si="4362"/>
        <v>0.62585812167749666</v>
      </c>
      <c r="L3887" s="30">
        <f t="shared" si="4363"/>
        <v>1.5897078783471048</v>
      </c>
      <c r="M3887" s="30">
        <f t="shared" si="4360"/>
        <v>2.2155660000246016</v>
      </c>
      <c r="O3887" s="20">
        <f t="shared" si="4368"/>
        <v>9.6165225357114359E-3</v>
      </c>
      <c r="P3887" s="20">
        <f t="shared" si="4369"/>
        <v>-4.3645238332641334E-3</v>
      </c>
      <c r="Q3887" s="20">
        <f t="shared" si="4370"/>
        <v>-4.5452177356042345E-4</v>
      </c>
      <c r="S3887" s="20">
        <f t="shared" ref="S3887:U3887" si="4406">_xlfn.STDEV.S(O3867:O3887)*SQRT(252)</f>
        <v>0.39311044168652115</v>
      </c>
      <c r="T3887" s="20">
        <f t="shared" si="4406"/>
        <v>0.21016178404511326</v>
      </c>
      <c r="U3887" s="20">
        <f t="shared" si="4406"/>
        <v>0.16475140110248246</v>
      </c>
    </row>
    <row r="3888" spans="1:21" x14ac:dyDescent="0.2">
      <c r="A3888" s="1" t="s">
        <v>1290</v>
      </c>
      <c r="B3888" s="13">
        <v>41956</v>
      </c>
      <c r="C3888" s="12">
        <v>2039.33</v>
      </c>
      <c r="D3888" s="12">
        <v>51846.03</v>
      </c>
      <c r="E3888" s="10">
        <v>2.5722</v>
      </c>
      <c r="F3888" s="12">
        <v>11.25</v>
      </c>
      <c r="H3888" s="19">
        <f t="shared" si="4365"/>
        <v>7.527511077631579</v>
      </c>
      <c r="I3888" s="19">
        <f t="shared" si="4366"/>
        <v>3.0623762551683456</v>
      </c>
      <c r="J3888" s="19">
        <f t="shared" si="4367"/>
        <v>2.0018070872839822</v>
      </c>
      <c r="K3888" s="30">
        <f t="shared" si="4362"/>
        <v>0.61247525103366918</v>
      </c>
      <c r="L3888" s="30">
        <f t="shared" si="4363"/>
        <v>1.6014456698271857</v>
      </c>
      <c r="M3888" s="30">
        <f t="shared" si="4360"/>
        <v>2.213920920860855</v>
      </c>
      <c r="O3888" s="20">
        <f t="shared" si="4368"/>
        <v>-2.1383233963565451E-2</v>
      </c>
      <c r="P3888" s="20">
        <f t="shared" si="4369"/>
        <v>7.3836153421378281E-3</v>
      </c>
      <c r="Q3888" s="20">
        <f t="shared" si="4370"/>
        <v>-7.4250966287092712E-4</v>
      </c>
      <c r="S3888" s="20">
        <f t="shared" ref="S3888:U3888" si="4407">_xlfn.STDEV.S(O3868:O3888)*SQRT(252)</f>
        <v>0.38484835868143763</v>
      </c>
      <c r="T3888" s="20">
        <f t="shared" si="4407"/>
        <v>0.2100759379138154</v>
      </c>
      <c r="U3888" s="20">
        <f t="shared" si="4407"/>
        <v>0.16092046219716782</v>
      </c>
    </row>
    <row r="3889" spans="1:21" x14ac:dyDescent="0.2">
      <c r="A3889" s="1" t="s">
        <v>1291</v>
      </c>
      <c r="B3889" s="13">
        <v>41957</v>
      </c>
      <c r="C3889" s="12">
        <v>2039.82</v>
      </c>
      <c r="D3889" s="12">
        <v>51772.4</v>
      </c>
      <c r="E3889" s="10">
        <v>2.6133000000000002</v>
      </c>
      <c r="F3889" s="12">
        <v>11.25</v>
      </c>
      <c r="H3889" s="19">
        <f t="shared" si="4365"/>
        <v>7.5306694250132509</v>
      </c>
      <c r="I3889" s="19">
        <f t="shared" si="4366"/>
        <v>3.0580271707028994</v>
      </c>
      <c r="J3889" s="19">
        <f t="shared" si="4367"/>
        <v>2.034281711050149</v>
      </c>
      <c r="K3889" s="30">
        <f t="shared" si="4362"/>
        <v>0.61160543414057988</v>
      </c>
      <c r="L3889" s="30">
        <f t="shared" si="4363"/>
        <v>1.6274253688401192</v>
      </c>
      <c r="M3889" s="30">
        <f t="shared" si="4360"/>
        <v>2.2390308029806993</v>
      </c>
      <c r="O3889" s="20">
        <f t="shared" si="4368"/>
        <v>-1.4201665971339539E-3</v>
      </c>
      <c r="P3889" s="20">
        <f t="shared" si="4369"/>
        <v>1.6222654007199022E-2</v>
      </c>
      <c r="Q3889" s="20">
        <f t="shared" si="4370"/>
        <v>1.1341815275895506E-2</v>
      </c>
      <c r="S3889" s="20">
        <f t="shared" ref="S3889:U3889" si="4408">_xlfn.STDEV.S(O3869:O3889)*SQRT(252)</f>
        <v>0.36988296235683676</v>
      </c>
      <c r="T3889" s="20">
        <f t="shared" si="4408"/>
        <v>0.20843735752861384</v>
      </c>
      <c r="U3889" s="20">
        <f t="shared" si="4408"/>
        <v>0.16284987612465024</v>
      </c>
    </row>
    <row r="3890" spans="1:21" x14ac:dyDescent="0.2">
      <c r="A3890" s="1" t="s">
        <v>1292</v>
      </c>
      <c r="B3890" s="13">
        <v>41960</v>
      </c>
      <c r="C3890" s="12">
        <v>2041.32</v>
      </c>
      <c r="D3890" s="12">
        <v>51256.99</v>
      </c>
      <c r="E3890" s="10">
        <v>2.6032000000000002</v>
      </c>
      <c r="F3890" s="12">
        <v>11.25</v>
      </c>
      <c r="H3890" s="19">
        <f t="shared" si="4365"/>
        <v>7.5338290975551363</v>
      </c>
      <c r="I3890" s="19">
        <f t="shared" si="4366"/>
        <v>3.0275835794447774</v>
      </c>
      <c r="J3890" s="19">
        <f t="shared" si="4367"/>
        <v>2.0279096729551429</v>
      </c>
      <c r="K3890" s="30">
        <f t="shared" si="4362"/>
        <v>0.6055167158889555</v>
      </c>
      <c r="L3890" s="30">
        <f t="shared" si="4363"/>
        <v>1.6223277383641144</v>
      </c>
      <c r="M3890" s="30">
        <f t="shared" si="4360"/>
        <v>2.22784445425307</v>
      </c>
      <c r="O3890" s="20">
        <f t="shared" si="4368"/>
        <v>-9.9553043706686051E-3</v>
      </c>
      <c r="P3890" s="20">
        <f t="shared" si="4369"/>
        <v>-3.1323282613187065E-3</v>
      </c>
      <c r="Q3890" s="20">
        <f t="shared" si="4370"/>
        <v>-4.9960673666202826E-3</v>
      </c>
      <c r="S3890" s="20">
        <f t="shared" ref="S3890:U3890" si="4409">_xlfn.STDEV.S(O3870:O3890)*SQRT(252)</f>
        <v>0.35603290284961697</v>
      </c>
      <c r="T3890" s="20">
        <f t="shared" si="4409"/>
        <v>0.21038031748138442</v>
      </c>
      <c r="U3890" s="20">
        <f t="shared" si="4409"/>
        <v>0.16498928558074433</v>
      </c>
    </row>
    <row r="3891" spans="1:21" x14ac:dyDescent="0.2">
      <c r="A3891" s="1" t="s">
        <v>1293</v>
      </c>
      <c r="B3891" s="13">
        <v>41961</v>
      </c>
      <c r="C3891" s="12">
        <v>2051.8000000000002</v>
      </c>
      <c r="D3891" s="12">
        <v>52061.86</v>
      </c>
      <c r="E3891" s="10">
        <v>2.5964</v>
      </c>
      <c r="F3891" s="12">
        <v>11.25</v>
      </c>
      <c r="H3891" s="19">
        <f t="shared" si="4365"/>
        <v>7.5369900958132368</v>
      </c>
      <c r="I3891" s="19">
        <f t="shared" si="4366"/>
        <v>3.0751246308328466</v>
      </c>
      <c r="J3891" s="19">
        <f t="shared" si="4367"/>
        <v>2.032996385464422</v>
      </c>
      <c r="K3891" s="30">
        <f t="shared" si="4362"/>
        <v>0.61502492616656934</v>
      </c>
      <c r="L3891" s="30">
        <f t="shared" si="4363"/>
        <v>1.6263971083715376</v>
      </c>
      <c r="M3891" s="30">
        <f t="shared" si="4360"/>
        <v>2.2414220345381071</v>
      </c>
      <c r="O3891" s="20">
        <f t="shared" si="4368"/>
        <v>1.5702638801069035E-2</v>
      </c>
      <c r="P3891" s="20">
        <f t="shared" si="4369"/>
        <v>2.5083526042195547E-3</v>
      </c>
      <c r="Q3891" s="20">
        <f t="shared" si="4370"/>
        <v>6.0944920365140209E-3</v>
      </c>
      <c r="S3891" s="20">
        <f t="shared" ref="S3891:U3891" si="4410">_xlfn.STDEV.S(O3871:O3891)*SQRT(252)</f>
        <v>0.35288392662864432</v>
      </c>
      <c r="T3891" s="20">
        <f t="shared" si="4410"/>
        <v>0.20987875905843228</v>
      </c>
      <c r="U3891" s="20">
        <f t="shared" si="4410"/>
        <v>0.16474289773229411</v>
      </c>
    </row>
    <row r="3892" spans="1:21" x14ac:dyDescent="0.2">
      <c r="A3892" s="1" t="s">
        <v>1294</v>
      </c>
      <c r="B3892" s="13">
        <v>41962</v>
      </c>
      <c r="C3892" s="12">
        <v>2048.7199999999998</v>
      </c>
      <c r="D3892" s="12">
        <v>53402.81</v>
      </c>
      <c r="E3892" s="10">
        <v>2.5846</v>
      </c>
      <c r="F3892" s="12">
        <v>11.25</v>
      </c>
      <c r="H3892" s="19">
        <f t="shared" si="4365"/>
        <v>7.5401524203437891</v>
      </c>
      <c r="I3892" s="19">
        <f t="shared" si="4366"/>
        <v>3.1543301831069162</v>
      </c>
      <c r="J3892" s="19">
        <f t="shared" si="4367"/>
        <v>2.020719012510912</v>
      </c>
      <c r="K3892" s="30">
        <f t="shared" si="4362"/>
        <v>0.6308660366213833</v>
      </c>
      <c r="L3892" s="30">
        <f t="shared" si="4363"/>
        <v>1.6165752100087296</v>
      </c>
      <c r="M3892" s="30">
        <f t="shared" si="4360"/>
        <v>2.247441246630113</v>
      </c>
      <c r="O3892" s="20">
        <f t="shared" si="4368"/>
        <v>2.5756859243983854E-2</v>
      </c>
      <c r="P3892" s="20">
        <f t="shared" si="4369"/>
        <v>-6.039053016174134E-3</v>
      </c>
      <c r="Q3892" s="20">
        <f t="shared" si="4370"/>
        <v>2.6854434369145697E-3</v>
      </c>
      <c r="S3892" s="20">
        <f t="shared" ref="S3892:U3892" si="4411">_xlfn.STDEV.S(O3872:O3892)*SQRT(252)</f>
        <v>0.34416973536159873</v>
      </c>
      <c r="T3892" s="20">
        <f t="shared" si="4411"/>
        <v>0.19582490130378177</v>
      </c>
      <c r="U3892" s="20">
        <f t="shared" si="4411"/>
        <v>0.16336536905307728</v>
      </c>
    </row>
    <row r="3893" spans="1:21" x14ac:dyDescent="0.2">
      <c r="A3893" s="1" t="s">
        <v>1295</v>
      </c>
      <c r="B3893" s="13">
        <v>41963</v>
      </c>
      <c r="C3893" s="12">
        <v>2052.75</v>
      </c>
      <c r="D3893" s="12">
        <v>53402.81</v>
      </c>
      <c r="E3893" s="10">
        <v>2.5445000000000002</v>
      </c>
      <c r="F3893" s="12">
        <v>11.25</v>
      </c>
      <c r="H3893" s="19">
        <f t="shared" si="4365"/>
        <v>7.5433160717032628</v>
      </c>
      <c r="I3893" s="19">
        <f t="shared" si="4366"/>
        <v>3.1543301831069162</v>
      </c>
      <c r="J3893" s="19">
        <f t="shared" si="4367"/>
        <v>1.9932808599688148</v>
      </c>
      <c r="K3893" s="30">
        <f t="shared" si="4362"/>
        <v>0.6308660366213833</v>
      </c>
      <c r="L3893" s="30">
        <f t="shared" si="4363"/>
        <v>1.5946246879750519</v>
      </c>
      <c r="M3893" s="30">
        <f t="shared" si="4360"/>
        <v>2.225490724596435</v>
      </c>
      <c r="O3893" s="20">
        <f t="shared" si="4368"/>
        <v>0</v>
      </c>
      <c r="P3893" s="20">
        <f t="shared" si="4369"/>
        <v>-1.3578410641073235E-2</v>
      </c>
      <c r="Q3893" s="20">
        <f t="shared" si="4370"/>
        <v>-9.7668947148635832E-3</v>
      </c>
      <c r="S3893" s="20">
        <f t="shared" ref="S3893:U3893" si="4412">_xlfn.STDEV.S(O3873:O3893)*SQRT(252)</f>
        <v>0.34415015897751572</v>
      </c>
      <c r="T3893" s="20">
        <f t="shared" si="4412"/>
        <v>0.20128205081447509</v>
      </c>
      <c r="U3893" s="20">
        <f t="shared" si="4412"/>
        <v>0.16683014840184071</v>
      </c>
    </row>
    <row r="3894" spans="1:21" x14ac:dyDescent="0.2">
      <c r="A3894" s="1" t="s">
        <v>1296</v>
      </c>
      <c r="B3894" s="13">
        <v>41964</v>
      </c>
      <c r="C3894" s="12">
        <v>2063.5</v>
      </c>
      <c r="D3894" s="12">
        <v>56084.04</v>
      </c>
      <c r="E3894" s="10">
        <v>2.5388000000000002</v>
      </c>
      <c r="F3894" s="12">
        <v>11.25</v>
      </c>
      <c r="H3894" s="19">
        <f t="shared" si="4365"/>
        <v>7.5464810504483602</v>
      </c>
      <c r="I3894" s="19">
        <f t="shared" si="4366"/>
        <v>3.3127017129356227</v>
      </c>
      <c r="J3894" s="19">
        <f t="shared" si="4367"/>
        <v>1.999230843867813</v>
      </c>
      <c r="K3894" s="30">
        <f t="shared" si="4362"/>
        <v>0.66254034258712458</v>
      </c>
      <c r="L3894" s="30">
        <f t="shared" si="4363"/>
        <v>1.5993846750942504</v>
      </c>
      <c r="M3894" s="30">
        <f t="shared" si="4360"/>
        <v>2.2619250176813752</v>
      </c>
      <c r="O3894" s="20">
        <f t="shared" si="4368"/>
        <v>5.0207657612024503E-2</v>
      </c>
      <c r="P3894" s="20">
        <f t="shared" si="4369"/>
        <v>2.985020334310251E-3</v>
      </c>
      <c r="Q3894" s="20">
        <f t="shared" si="4370"/>
        <v>1.637135247622612E-2</v>
      </c>
      <c r="S3894" s="20">
        <f t="shared" ref="S3894:U3894" si="4413">_xlfn.STDEV.S(O3874:O3894)*SQRT(252)</f>
        <v>0.3613359929867998</v>
      </c>
      <c r="T3894" s="20">
        <f t="shared" si="4413"/>
        <v>0.19149146184252044</v>
      </c>
      <c r="U3894" s="20">
        <f t="shared" si="4413"/>
        <v>0.17275759125540227</v>
      </c>
    </row>
    <row r="3895" spans="1:21" x14ac:dyDescent="0.2">
      <c r="A3895" s="1" t="s">
        <v>1297</v>
      </c>
      <c r="B3895" s="13">
        <v>41967</v>
      </c>
      <c r="C3895" s="12">
        <v>2069.41</v>
      </c>
      <c r="D3895" s="12">
        <v>55406.91</v>
      </c>
      <c r="E3895" s="10">
        <v>2.5278999999999998</v>
      </c>
      <c r="F3895" s="12">
        <v>11.25</v>
      </c>
      <c r="H3895" s="19">
        <f t="shared" si="4365"/>
        <v>7.5496473571360179</v>
      </c>
      <c r="I3895" s="19">
        <f t="shared" si="4366"/>
        <v>3.2727058476078024</v>
      </c>
      <c r="J3895" s="19">
        <f t="shared" si="4367"/>
        <v>1.9963487576344483</v>
      </c>
      <c r="K3895" s="30">
        <f t="shared" si="4362"/>
        <v>0.6545411695215605</v>
      </c>
      <c r="L3895" s="30">
        <f t="shared" si="4363"/>
        <v>1.5970790061075588</v>
      </c>
      <c r="M3895" s="30">
        <f t="shared" si="4360"/>
        <v>2.2516201756291192</v>
      </c>
      <c r="O3895" s="20">
        <f t="shared" si="4368"/>
        <v>-1.2073488286507117E-2</v>
      </c>
      <c r="P3895" s="20">
        <f t="shared" si="4369"/>
        <v>-1.4415975234700618E-3</v>
      </c>
      <c r="Q3895" s="20">
        <f t="shared" si="4370"/>
        <v>-4.5557841094215901E-3</v>
      </c>
      <c r="S3895" s="20">
        <f t="shared" ref="S3895:U3895" si="4414">_xlfn.STDEV.S(O3875:O3895)*SQRT(252)</f>
        <v>0.35894996249772271</v>
      </c>
      <c r="T3895" s="20">
        <f t="shared" si="4414"/>
        <v>0.19163869142257392</v>
      </c>
      <c r="U3895" s="20">
        <f t="shared" si="4414"/>
        <v>0.17492298033099196</v>
      </c>
    </row>
    <row r="3896" spans="1:21" x14ac:dyDescent="0.2">
      <c r="A3896" s="1" t="s">
        <v>1298</v>
      </c>
      <c r="B3896" s="13">
        <v>41968</v>
      </c>
      <c r="C3896" s="12">
        <v>2067.0300000000002</v>
      </c>
      <c r="D3896" s="12">
        <v>55560.81</v>
      </c>
      <c r="E3896" s="10">
        <v>2.5232999999999999</v>
      </c>
      <c r="F3896" s="12">
        <v>11.25</v>
      </c>
      <c r="H3896" s="19">
        <f t="shared" si="4365"/>
        <v>7.5528149923234054</v>
      </c>
      <c r="I3896" s="19">
        <f t="shared" si="4366"/>
        <v>3.2817962197282986</v>
      </c>
      <c r="J3896" s="19">
        <f t="shared" si="4367"/>
        <v>1.99042422199796</v>
      </c>
      <c r="K3896" s="30">
        <f t="shared" si="4362"/>
        <v>0.65635924394565981</v>
      </c>
      <c r="L3896" s="30">
        <f t="shared" si="4363"/>
        <v>1.5923393775983681</v>
      </c>
      <c r="M3896" s="30">
        <f t="shared" si="4360"/>
        <v>2.2486986215440279</v>
      </c>
      <c r="O3896" s="20">
        <f t="shared" si="4368"/>
        <v>2.7776318874306316E-3</v>
      </c>
      <c r="P3896" s="20">
        <f t="shared" si="4369"/>
        <v>-2.9676856881001301E-3</v>
      </c>
      <c r="Q3896" s="20">
        <f t="shared" si="4370"/>
        <v>-1.2975341563881138E-3</v>
      </c>
      <c r="S3896" s="20">
        <f t="shared" ref="S3896:U3896" si="4415">_xlfn.STDEV.S(O3876:O3896)*SQRT(252)</f>
        <v>0.34087028258031071</v>
      </c>
      <c r="T3896" s="20">
        <f t="shared" si="4415"/>
        <v>0.18288439266640369</v>
      </c>
      <c r="U3896" s="20">
        <f t="shared" si="4415"/>
        <v>0.17532989336185356</v>
      </c>
    </row>
    <row r="3897" spans="1:21" x14ac:dyDescent="0.2">
      <c r="A3897" s="1" t="s">
        <v>1299</v>
      </c>
      <c r="B3897" s="13">
        <v>41969</v>
      </c>
      <c r="C3897" s="12">
        <v>2072.83</v>
      </c>
      <c r="D3897" s="12">
        <v>55098.47</v>
      </c>
      <c r="E3897" s="10">
        <v>2.5099999999999998</v>
      </c>
      <c r="F3897" s="12">
        <v>11.25</v>
      </c>
      <c r="H3897" s="19">
        <f t="shared" si="4365"/>
        <v>7.5559839565679274</v>
      </c>
      <c r="I3897" s="19">
        <f t="shared" si="4366"/>
        <v>3.2544873006497399</v>
      </c>
      <c r="J3897" s="19">
        <f t="shared" si="4367"/>
        <v>1.9854885531410262</v>
      </c>
      <c r="K3897" s="30">
        <f t="shared" si="4362"/>
        <v>0.65089746012994798</v>
      </c>
      <c r="L3897" s="30">
        <f t="shared" si="4363"/>
        <v>1.588390842512821</v>
      </c>
      <c r="M3897" s="30">
        <f t="shared" si="4360"/>
        <v>2.2392883026427688</v>
      </c>
      <c r="O3897" s="20">
        <f t="shared" si="4368"/>
        <v>-8.3213329683278214E-3</v>
      </c>
      <c r="P3897" s="20">
        <f t="shared" si="4369"/>
        <v>-2.4797069902914304E-3</v>
      </c>
      <c r="Q3897" s="20">
        <f t="shared" si="4370"/>
        <v>-4.1847843953395358E-3</v>
      </c>
      <c r="S3897" s="20">
        <f t="shared" ref="S3897:U3897" si="4416">_xlfn.STDEV.S(O3877:O3897)*SQRT(252)</f>
        <v>0.32364884359875612</v>
      </c>
      <c r="T3897" s="20">
        <f t="shared" si="4416"/>
        <v>0.18068457160554244</v>
      </c>
      <c r="U3897" s="20">
        <f t="shared" si="4416"/>
        <v>0.17684666964403289</v>
      </c>
    </row>
    <row r="3898" spans="1:21" x14ac:dyDescent="0.2">
      <c r="A3898" s="1" t="s">
        <v>1300</v>
      </c>
      <c r="B3898" s="13">
        <v>41970</v>
      </c>
      <c r="C3898" s="12">
        <v>2072.83</v>
      </c>
      <c r="D3898" s="12">
        <v>54721.32</v>
      </c>
      <c r="E3898" s="10">
        <v>2.5062000000000002</v>
      </c>
      <c r="F3898" s="12">
        <v>11.25</v>
      </c>
      <c r="H3898" s="19">
        <f t="shared" si="4365"/>
        <v>7.5591542504272216</v>
      </c>
      <c r="I3898" s="19">
        <f t="shared" si="4366"/>
        <v>3.2322102776137092</v>
      </c>
      <c r="J3898" s="19">
        <f t="shared" si="4367"/>
        <v>1.9824826342159525</v>
      </c>
      <c r="K3898" s="30">
        <f t="shared" si="4362"/>
        <v>0.64644205552274192</v>
      </c>
      <c r="L3898" s="30">
        <f t="shared" si="4363"/>
        <v>1.5859861073727621</v>
      </c>
      <c r="M3898" s="30">
        <f t="shared" si="4360"/>
        <v>2.2324281628955038</v>
      </c>
      <c r="O3898" s="20">
        <f t="shared" si="4368"/>
        <v>-6.8450176565700849E-3</v>
      </c>
      <c r="P3898" s="20">
        <f t="shared" si="4369"/>
        <v>-1.5139442231073552E-3</v>
      </c>
      <c r="Q3898" s="20">
        <f t="shared" si="4370"/>
        <v>-3.0635357399798613E-3</v>
      </c>
      <c r="S3898" s="20">
        <f t="shared" ref="S3898:U3898" si="4417">_xlfn.STDEV.S(O3878:O3898)*SQRT(252)</f>
        <v>0.31052685632221516</v>
      </c>
      <c r="T3898" s="20">
        <f t="shared" si="4417"/>
        <v>0.15730792532840868</v>
      </c>
      <c r="U3898" s="20">
        <f t="shared" si="4417"/>
        <v>0.15234611145746574</v>
      </c>
    </row>
    <row r="3899" spans="1:21" x14ac:dyDescent="0.2">
      <c r="A3899" s="1" t="s">
        <v>1301</v>
      </c>
      <c r="B3899" s="13">
        <v>41971</v>
      </c>
      <c r="C3899" s="12">
        <v>2067.56</v>
      </c>
      <c r="D3899" s="12">
        <v>54724</v>
      </c>
      <c r="E3899" s="10">
        <v>2.5598000000000001</v>
      </c>
      <c r="F3899" s="12">
        <v>11.25</v>
      </c>
      <c r="H3899" s="19">
        <f t="shared" si="4365"/>
        <v>7.5623258744591588</v>
      </c>
      <c r="I3899" s="19">
        <f t="shared" si="4366"/>
        <v>3.2323685764914409</v>
      </c>
      <c r="J3899" s="19">
        <f t="shared" si="4367"/>
        <v>2.019733815761207</v>
      </c>
      <c r="K3899" s="30">
        <f t="shared" si="4362"/>
        <v>0.64647371529828823</v>
      </c>
      <c r="L3899" s="30">
        <f t="shared" si="4363"/>
        <v>1.6157870526089657</v>
      </c>
      <c r="M3899" s="30">
        <f t="shared" si="4360"/>
        <v>2.2622607679072537</v>
      </c>
      <c r="O3899" s="20">
        <f t="shared" si="4368"/>
        <v>4.8975426762298824E-5</v>
      </c>
      <c r="P3899" s="20">
        <f t="shared" si="4369"/>
        <v>1.879016789470489E-2</v>
      </c>
      <c r="Q3899" s="20">
        <f t="shared" si="4370"/>
        <v>1.3363298988781969E-2</v>
      </c>
      <c r="S3899" s="20">
        <f t="shared" ref="S3899:U3899" si="4418">_xlfn.STDEV.S(O3879:O3899)*SQRT(252)</f>
        <v>0.30041211941113866</v>
      </c>
      <c r="T3899" s="20">
        <f t="shared" si="4418"/>
        <v>0.1637339459666719</v>
      </c>
      <c r="U3899" s="20">
        <f t="shared" si="4418"/>
        <v>0.15608238394643725</v>
      </c>
    </row>
    <row r="3900" spans="1:21" x14ac:dyDescent="0.2">
      <c r="A3900" s="1" t="s">
        <v>1302</v>
      </c>
      <c r="B3900" s="13">
        <v>41974</v>
      </c>
      <c r="C3900" s="12">
        <v>2053.44</v>
      </c>
      <c r="D3900" s="12">
        <v>52276.58</v>
      </c>
      <c r="E3900" s="10">
        <v>2.5621</v>
      </c>
      <c r="F3900" s="12">
        <v>11.25</v>
      </c>
      <c r="H3900" s="19">
        <f t="shared" si="4365"/>
        <v>7.5654988292218457</v>
      </c>
      <c r="I3900" s="19">
        <f t="shared" si="4366"/>
        <v>3.0878074424099284</v>
      </c>
      <c r="J3900" s="19">
        <f t="shared" si="4367"/>
        <v>2.0077427883289514</v>
      </c>
      <c r="K3900" s="30">
        <f t="shared" si="4362"/>
        <v>0.61756148848198578</v>
      </c>
      <c r="L3900" s="30">
        <f t="shared" si="4363"/>
        <v>1.6061942306631611</v>
      </c>
      <c r="M3900" s="30">
        <f t="shared" si="4360"/>
        <v>2.2237557191451467</v>
      </c>
      <c r="O3900" s="20">
        <f t="shared" si="4368"/>
        <v>-4.4722973466851834E-2</v>
      </c>
      <c r="P3900" s="20">
        <f t="shared" si="4369"/>
        <v>-5.9369345300268606E-3</v>
      </c>
      <c r="Q3900" s="20">
        <f t="shared" si="4370"/>
        <v>-1.7020605806521094E-2</v>
      </c>
      <c r="S3900" s="20">
        <f t="shared" ref="S3900:U3900" si="4419">_xlfn.STDEV.S(O3880:O3900)*SQRT(252)</f>
        <v>0.30282855281900095</v>
      </c>
      <c r="T3900" s="20">
        <f t="shared" si="4419"/>
        <v>0.14913538388344791</v>
      </c>
      <c r="U3900" s="20">
        <f t="shared" si="4419"/>
        <v>0.13931388655626914</v>
      </c>
    </row>
    <row r="3901" spans="1:21" x14ac:dyDescent="0.2">
      <c r="A3901" s="1" t="s">
        <v>1303</v>
      </c>
      <c r="B3901" s="13">
        <v>41975</v>
      </c>
      <c r="C3901" s="12">
        <v>2066.5500000000002</v>
      </c>
      <c r="D3901" s="12">
        <v>51612.47</v>
      </c>
      <c r="E3901" s="10">
        <v>2.5661</v>
      </c>
      <c r="F3901" s="12">
        <v>11.25</v>
      </c>
      <c r="H3901" s="19">
        <f t="shared" si="4365"/>
        <v>7.5686731152736222</v>
      </c>
      <c r="I3901" s="19">
        <f t="shared" si="4366"/>
        <v>3.0485806261075066</v>
      </c>
      <c r="J3901" s="19">
        <f t="shared" si="4367"/>
        <v>2.023715577572863</v>
      </c>
      <c r="K3901" s="30">
        <f t="shared" si="4362"/>
        <v>0.60971612522150131</v>
      </c>
      <c r="L3901" s="30">
        <f t="shared" si="4363"/>
        <v>1.6189724620582906</v>
      </c>
      <c r="M3901" s="30">
        <f t="shared" si="4360"/>
        <v>2.2286885872797919</v>
      </c>
      <c r="O3901" s="20">
        <f t="shared" si="4368"/>
        <v>-1.2703776719900195E-2</v>
      </c>
      <c r="P3901" s="20">
        <f t="shared" si="4369"/>
        <v>7.9555953764405274E-3</v>
      </c>
      <c r="Q3901" s="20">
        <f t="shared" si="4370"/>
        <v>2.2182598979627599E-3</v>
      </c>
      <c r="S3901" s="20">
        <f t="shared" ref="S3901:U3901" si="4420">_xlfn.STDEV.S(O3881:O3901)*SQRT(252)</f>
        <v>0.30293085242732726</v>
      </c>
      <c r="T3901" s="20">
        <f t="shared" si="4420"/>
        <v>0.14270983142731386</v>
      </c>
      <c r="U3901" s="20">
        <f t="shared" si="4420"/>
        <v>0.13767279143741437</v>
      </c>
    </row>
    <row r="3902" spans="1:21" x14ac:dyDescent="0.2">
      <c r="A3902" s="1" t="s">
        <v>1304</v>
      </c>
      <c r="B3902" s="13">
        <v>41976</v>
      </c>
      <c r="C3902" s="12">
        <v>2074.33</v>
      </c>
      <c r="D3902" s="12">
        <v>52320.480000000003</v>
      </c>
      <c r="E3902" s="10">
        <v>2.5604</v>
      </c>
      <c r="F3902" s="12">
        <v>11.25</v>
      </c>
      <c r="H3902" s="19">
        <f t="shared" si="4365"/>
        <v>7.571848733173062</v>
      </c>
      <c r="I3902" s="19">
        <f t="shared" si="4366"/>
        <v>3.0904004725339691</v>
      </c>
      <c r="J3902" s="19">
        <f t="shared" si="4367"/>
        <v>2.0268221763653758</v>
      </c>
      <c r="K3902" s="30">
        <f t="shared" si="4362"/>
        <v>0.61808009450679391</v>
      </c>
      <c r="L3902" s="30">
        <f t="shared" si="4363"/>
        <v>1.6214577410923008</v>
      </c>
      <c r="M3902" s="30">
        <f t="shared" si="4360"/>
        <v>2.2395378355990947</v>
      </c>
      <c r="O3902" s="20">
        <f t="shared" si="4368"/>
        <v>1.3717808893858541E-2</v>
      </c>
      <c r="P3902" s="20">
        <f t="shared" si="4369"/>
        <v>1.5350965456513155E-3</v>
      </c>
      <c r="Q3902" s="20">
        <f t="shared" si="4370"/>
        <v>4.8679965344753384E-3</v>
      </c>
      <c r="S3902" s="20">
        <f t="shared" ref="S3902:U3902" si="4421">_xlfn.STDEV.S(O3882:O3902)*SQRT(252)</f>
        <v>0.30589005938966934</v>
      </c>
      <c r="T3902" s="20">
        <f t="shared" si="4421"/>
        <v>0.13915822461835409</v>
      </c>
      <c r="U3902" s="20">
        <f t="shared" si="4421"/>
        <v>0.13433194067192492</v>
      </c>
    </row>
    <row r="3903" spans="1:21" x14ac:dyDescent="0.2">
      <c r="A3903" s="1" t="s">
        <v>1305</v>
      </c>
      <c r="B3903" s="13">
        <v>41977</v>
      </c>
      <c r="C3903" s="12">
        <v>2071.92</v>
      </c>
      <c r="D3903" s="12">
        <v>51426.87</v>
      </c>
      <c r="E3903" s="10">
        <v>2.5794000000000001</v>
      </c>
      <c r="F3903" s="12">
        <v>11.75</v>
      </c>
      <c r="H3903" s="19">
        <f t="shared" si="4365"/>
        <v>7.5751606024371743</v>
      </c>
      <c r="I3903" s="19">
        <f t="shared" si="4366"/>
        <v>3.0376178381571233</v>
      </c>
      <c r="J3903" s="19">
        <f t="shared" si="4367"/>
        <v>2.0394903683819821</v>
      </c>
      <c r="K3903" s="30">
        <f t="shared" si="4362"/>
        <v>0.60752356763142468</v>
      </c>
      <c r="L3903" s="30">
        <f t="shared" si="4363"/>
        <v>1.6315922947055856</v>
      </c>
      <c r="M3903" s="30">
        <f t="shared" si="4360"/>
        <v>2.2391158623370102</v>
      </c>
      <c r="O3903" s="20">
        <f t="shared" si="4368"/>
        <v>-1.7079545141787666E-2</v>
      </c>
      <c r="P3903" s="20">
        <f t="shared" si="4369"/>
        <v>6.2502730453264377E-3</v>
      </c>
      <c r="Q3903" s="20">
        <f t="shared" si="4370"/>
        <v>-1.8841979598505088E-4</v>
      </c>
      <c r="S3903" s="20">
        <f t="shared" ref="S3903:U3903" si="4422">_xlfn.STDEV.S(O3883:O3903)*SQRT(252)</f>
        <v>0.30829264510018234</v>
      </c>
      <c r="T3903" s="20">
        <f t="shared" si="4422"/>
        <v>0.13961960138830459</v>
      </c>
      <c r="U3903" s="20">
        <f t="shared" si="4422"/>
        <v>0.13429993001939158</v>
      </c>
    </row>
    <row r="3904" spans="1:21" x14ac:dyDescent="0.2">
      <c r="A3904" s="1" t="s">
        <v>1306</v>
      </c>
      <c r="B3904" s="13">
        <v>41978</v>
      </c>
      <c r="C3904" s="12">
        <v>2075.37</v>
      </c>
      <c r="D3904" s="12">
        <v>51992.89</v>
      </c>
      <c r="E3904" s="10">
        <v>2.5884999999999998</v>
      </c>
      <c r="F3904" s="12">
        <v>11.75</v>
      </c>
      <c r="H3904" s="19">
        <f t="shared" si="4365"/>
        <v>7.5784739202878084</v>
      </c>
      <c r="I3904" s="19">
        <f t="shared" si="4366"/>
        <v>3.0710507974010688</v>
      </c>
      <c r="J3904" s="19">
        <f t="shared" si="4367"/>
        <v>2.0500935746179061</v>
      </c>
      <c r="K3904" s="30">
        <f t="shared" si="4362"/>
        <v>0.61421015948021385</v>
      </c>
      <c r="L3904" s="30">
        <f t="shared" si="4363"/>
        <v>1.6400748596943249</v>
      </c>
      <c r="M3904" s="30">
        <f t="shared" si="4360"/>
        <v>2.2542850191745387</v>
      </c>
      <c r="O3904" s="20">
        <f t="shared" si="4368"/>
        <v>1.1006308569819545E-2</v>
      </c>
      <c r="P3904" s="20">
        <f t="shared" si="4369"/>
        <v>5.1989489140544798E-3</v>
      </c>
      <c r="Q3904" s="20">
        <f t="shared" si="4370"/>
        <v>6.7746189880930618E-3</v>
      </c>
      <c r="S3904" s="20">
        <f t="shared" ref="S3904:U3904" si="4423">_xlfn.STDEV.S(O3884:O3904)*SQRT(252)</f>
        <v>0.30419718880982216</v>
      </c>
      <c r="T3904" s="20">
        <f t="shared" si="4423"/>
        <v>0.13724375862175892</v>
      </c>
      <c r="U3904" s="20">
        <f t="shared" si="4423"/>
        <v>0.13572800828677142</v>
      </c>
    </row>
    <row r="3905" spans="1:21" x14ac:dyDescent="0.2">
      <c r="A3905" s="1" t="s">
        <v>1307</v>
      </c>
      <c r="B3905" s="13">
        <v>41981</v>
      </c>
      <c r="C3905" s="12">
        <v>2060.31</v>
      </c>
      <c r="D3905" s="12">
        <v>50274.07</v>
      </c>
      <c r="E3905" s="10">
        <v>2.5920000000000001</v>
      </c>
      <c r="F3905" s="12">
        <v>11.75</v>
      </c>
      <c r="H3905" s="19">
        <f t="shared" si="4365"/>
        <v>7.581788687358566</v>
      </c>
      <c r="I3905" s="19">
        <f t="shared" si="4366"/>
        <v>2.9695256940342643</v>
      </c>
      <c r="J3905" s="19">
        <f t="shared" si="4367"/>
        <v>2.0379688809357437</v>
      </c>
      <c r="K3905" s="30">
        <f t="shared" si="4362"/>
        <v>0.59390513880685292</v>
      </c>
      <c r="L3905" s="30">
        <f t="shared" si="4363"/>
        <v>1.630375104748595</v>
      </c>
      <c r="M3905" s="30">
        <f t="shared" si="4360"/>
        <v>2.2242802435554481</v>
      </c>
      <c r="O3905" s="20">
        <f t="shared" si="4368"/>
        <v>-3.3058750917673518E-2</v>
      </c>
      <c r="P3905" s="20">
        <f t="shared" si="4369"/>
        <v>-5.9142147618418406E-3</v>
      </c>
      <c r="Q3905" s="20">
        <f t="shared" si="4370"/>
        <v>-1.3310107357266454E-2</v>
      </c>
      <c r="S3905" s="20">
        <f t="shared" ref="S3905:U3905" si="4424">_xlfn.STDEV.S(O3885:O3905)*SQRT(252)</f>
        <v>0.32111594625511464</v>
      </c>
      <c r="T3905" s="20">
        <f t="shared" si="4424"/>
        <v>0.13011486243473308</v>
      </c>
      <c r="U3905" s="20">
        <f t="shared" si="4424"/>
        <v>0.13586128068121081</v>
      </c>
    </row>
    <row r="3906" spans="1:21" x14ac:dyDescent="0.2">
      <c r="A3906" s="1" t="s">
        <v>1308</v>
      </c>
      <c r="B3906" s="13">
        <v>41982</v>
      </c>
      <c r="C3906" s="12">
        <v>2059.8200000000002</v>
      </c>
      <c r="D3906" s="12">
        <v>50193.47</v>
      </c>
      <c r="E3906" s="10">
        <v>2.6013000000000002</v>
      </c>
      <c r="F3906" s="12">
        <v>11.75</v>
      </c>
      <c r="H3906" s="19">
        <f t="shared" si="4365"/>
        <v>7.5851049042833241</v>
      </c>
      <c r="I3906" s="19">
        <f t="shared" si="4366"/>
        <v>2.9647649143532249</v>
      </c>
      <c r="J3906" s="19">
        <f t="shared" si="4367"/>
        <v>2.0447946121125624</v>
      </c>
      <c r="K3906" s="30">
        <f t="shared" si="4362"/>
        <v>0.59295298287064502</v>
      </c>
      <c r="L3906" s="30">
        <f t="shared" si="4363"/>
        <v>1.6358356896900501</v>
      </c>
      <c r="M3906" s="30">
        <f t="shared" si="4360"/>
        <v>2.2287886725606949</v>
      </c>
      <c r="O3906" s="20">
        <f t="shared" si="4368"/>
        <v>-1.6032121529050425E-3</v>
      </c>
      <c r="P3906" s="20">
        <f t="shared" si="4369"/>
        <v>3.3492813558981815E-3</v>
      </c>
      <c r="Q3906" s="20">
        <f t="shared" si="4370"/>
        <v>2.0269159060821718E-3</v>
      </c>
      <c r="S3906" s="20">
        <f t="shared" ref="S3906:U3906" si="4425">_xlfn.STDEV.S(O3886:O3906)*SQRT(252)</f>
        <v>0.32015942871697545</v>
      </c>
      <c r="T3906" s="20">
        <f t="shared" si="4425"/>
        <v>0.12412510938846247</v>
      </c>
      <c r="U3906" s="20">
        <f t="shared" si="4425"/>
        <v>0.1313002164034798</v>
      </c>
    </row>
    <row r="3907" spans="1:21" x14ac:dyDescent="0.2">
      <c r="A3907" s="1" t="s">
        <v>1309</v>
      </c>
      <c r="B3907" s="13">
        <v>41983</v>
      </c>
      <c r="C3907" s="12">
        <v>2026.14</v>
      </c>
      <c r="D3907" s="12">
        <v>49548.08</v>
      </c>
      <c r="E3907" s="10">
        <v>2.5928</v>
      </c>
      <c r="F3907" s="12">
        <v>11.75</v>
      </c>
      <c r="H3907" s="19">
        <f t="shared" si="4365"/>
        <v>7.5884225716962384</v>
      </c>
      <c r="I3907" s="19">
        <f t="shared" si="4366"/>
        <v>2.9266438275251092</v>
      </c>
      <c r="J3907" s="19">
        <f t="shared" si="4367"/>
        <v>2.0047879765825809</v>
      </c>
      <c r="K3907" s="30">
        <f t="shared" si="4362"/>
        <v>0.58532876550502189</v>
      </c>
      <c r="L3907" s="30">
        <f t="shared" si="4363"/>
        <v>1.6038303812660648</v>
      </c>
      <c r="M3907" s="30">
        <f t="shared" si="4360"/>
        <v>2.1891591467710869</v>
      </c>
      <c r="O3907" s="20">
        <f t="shared" si="4368"/>
        <v>-1.2858047072657031E-2</v>
      </c>
      <c r="P3907" s="20">
        <f t="shared" si="4369"/>
        <v>-1.9565111964300885E-2</v>
      </c>
      <c r="Q3907" s="20">
        <f t="shared" si="4370"/>
        <v>-1.7780746231125133E-2</v>
      </c>
      <c r="S3907" s="20">
        <f t="shared" ref="S3907:U3907" si="4426">_xlfn.STDEV.S(O3887:O3907)*SQRT(252)</f>
        <v>0.322214235082324</v>
      </c>
      <c r="T3907" s="20">
        <f t="shared" si="4426"/>
        <v>0.13973464301975158</v>
      </c>
      <c r="U3907" s="20">
        <f t="shared" si="4426"/>
        <v>0.14398112974147251</v>
      </c>
    </row>
    <row r="3908" spans="1:21" x14ac:dyDescent="0.2">
      <c r="A3908" s="1" t="s">
        <v>1310</v>
      </c>
      <c r="B3908" s="13">
        <v>41984</v>
      </c>
      <c r="C3908" s="12">
        <v>2035.33</v>
      </c>
      <c r="D3908" s="12">
        <v>49861.81</v>
      </c>
      <c r="E3908" s="10">
        <v>2.6267999999999998</v>
      </c>
      <c r="F3908" s="12">
        <v>11.75</v>
      </c>
      <c r="H3908" s="19">
        <f t="shared" si="4365"/>
        <v>7.5917416902317409</v>
      </c>
      <c r="I3908" s="19">
        <f t="shared" si="4366"/>
        <v>2.9451748375664559</v>
      </c>
      <c r="J3908" s="19">
        <f t="shared" si="4367"/>
        <v>2.0402896296732447</v>
      </c>
      <c r="K3908" s="30">
        <f t="shared" si="4362"/>
        <v>0.58903496751329121</v>
      </c>
      <c r="L3908" s="30">
        <f t="shared" si="4363"/>
        <v>1.6322317037385958</v>
      </c>
      <c r="M3908" s="30">
        <f t="shared" si="4360"/>
        <v>2.2212666712518869</v>
      </c>
      <c r="O3908" s="20">
        <f t="shared" si="4368"/>
        <v>6.331829608735573E-3</v>
      </c>
      <c r="P3908" s="20">
        <f t="shared" si="4369"/>
        <v>1.7708432764636184E-2</v>
      </c>
      <c r="Q3908" s="20">
        <f t="shared" si="4370"/>
        <v>1.4666601342418151E-2</v>
      </c>
      <c r="S3908" s="20">
        <f t="shared" ref="S3908:U3908" si="4427">_xlfn.STDEV.S(O3888:O3908)*SQRT(252)</f>
        <v>0.32085171978364929</v>
      </c>
      <c r="T3908" s="20">
        <f t="shared" si="4427"/>
        <v>0.15101555855148877</v>
      </c>
      <c r="U3908" s="20">
        <f t="shared" si="4427"/>
        <v>0.15333606813733583</v>
      </c>
    </row>
    <row r="3909" spans="1:21" x14ac:dyDescent="0.2">
      <c r="A3909" s="1" t="s">
        <v>1311</v>
      </c>
      <c r="B3909" s="13">
        <v>41985</v>
      </c>
      <c r="C3909" s="12">
        <v>2002.33</v>
      </c>
      <c r="D3909" s="12">
        <v>48001.98</v>
      </c>
      <c r="E3909" s="10">
        <v>2.6555</v>
      </c>
      <c r="F3909" s="12">
        <v>11.75</v>
      </c>
      <c r="H3909" s="19">
        <f t="shared" si="4365"/>
        <v>7.5950622605245419</v>
      </c>
      <c r="I3909" s="19">
        <f t="shared" si="4366"/>
        <v>2.835320732427649</v>
      </c>
      <c r="J3909" s="19">
        <f t="shared" si="4367"/>
        <v>2.0291396656950629</v>
      </c>
      <c r="K3909" s="30">
        <f t="shared" si="4362"/>
        <v>0.56706414648552983</v>
      </c>
      <c r="L3909" s="30">
        <f t="shared" si="4363"/>
        <v>1.6233117325560504</v>
      </c>
      <c r="M3909" s="30">
        <f t="shared" si="4360"/>
        <v>2.1903758790415804</v>
      </c>
      <c r="O3909" s="20">
        <f t="shared" si="4368"/>
        <v>-3.7299688880126802E-2</v>
      </c>
      <c r="P3909" s="20">
        <f t="shared" si="4369"/>
        <v>-5.4648927368059486E-3</v>
      </c>
      <c r="Q3909" s="20">
        <f t="shared" si="4370"/>
        <v>-1.3906836405597645E-2</v>
      </c>
      <c r="S3909" s="20">
        <f t="shared" ref="S3909:U3909" si="4428">_xlfn.STDEV.S(O3889:O3909)*SQRT(252)</f>
        <v>0.33687366884839443</v>
      </c>
      <c r="T3909" s="20">
        <f t="shared" si="4428"/>
        <v>0.15105371799419662</v>
      </c>
      <c r="U3909" s="20">
        <f t="shared" si="4428"/>
        <v>0.16091368800515085</v>
      </c>
    </row>
    <row r="3910" spans="1:21" x14ac:dyDescent="0.2">
      <c r="A3910" s="1" t="s">
        <v>1312</v>
      </c>
      <c r="B3910" s="13">
        <v>41988</v>
      </c>
      <c r="C3910" s="12">
        <v>1989.63</v>
      </c>
      <c r="D3910" s="12">
        <v>47018.68</v>
      </c>
      <c r="E3910" s="10">
        <v>2.6714000000000002</v>
      </c>
      <c r="F3910" s="12">
        <v>11.75</v>
      </c>
      <c r="H3910" s="19">
        <f t="shared" si="4365"/>
        <v>7.5983842832096293</v>
      </c>
      <c r="I3910" s="19">
        <f t="shared" si="4366"/>
        <v>2.7772404016538741</v>
      </c>
      <c r="J3910" s="19">
        <f t="shared" si="4367"/>
        <v>2.0283421838931619</v>
      </c>
      <c r="K3910" s="30">
        <f t="shared" si="4362"/>
        <v>0.55544808033077486</v>
      </c>
      <c r="L3910" s="30">
        <f t="shared" si="4363"/>
        <v>1.6226737471145296</v>
      </c>
      <c r="M3910" s="30">
        <f t="shared" si="4360"/>
        <v>2.1781218274453042</v>
      </c>
      <c r="O3910" s="20">
        <f t="shared" si="4368"/>
        <v>-2.0484571678085151E-2</v>
      </c>
      <c r="P3910" s="20">
        <f t="shared" si="4369"/>
        <v>-3.930147418550467E-4</v>
      </c>
      <c r="Q3910" s="20">
        <f t="shared" si="4370"/>
        <v>-5.5944971424894963E-3</v>
      </c>
      <c r="S3910" s="20">
        <f t="shared" ref="S3910:U3910" si="4429">_xlfn.STDEV.S(O3890:O3910)*SQRT(252)</f>
        <v>0.34186465853276493</v>
      </c>
      <c r="T3910" s="20">
        <f t="shared" si="4429"/>
        <v>0.14009296285684478</v>
      </c>
      <c r="U3910" s="20">
        <f t="shared" si="4429"/>
        <v>0.15587915807867572</v>
      </c>
    </row>
    <row r="3911" spans="1:21" x14ac:dyDescent="0.2">
      <c r="A3911" s="1" t="s">
        <v>1313</v>
      </c>
      <c r="B3911" s="13">
        <v>41989</v>
      </c>
      <c r="C3911" s="12">
        <v>1972.74</v>
      </c>
      <c r="D3911" s="12">
        <v>47007.51</v>
      </c>
      <c r="E3911" s="10">
        <v>2.74</v>
      </c>
      <c r="F3911" s="12">
        <v>11.75</v>
      </c>
      <c r="H3911" s="19">
        <f t="shared" si="4365"/>
        <v>7.6017077589222684</v>
      </c>
      <c r="I3911" s="19">
        <f t="shared" si="4366"/>
        <v>2.7765806261075068</v>
      </c>
      <c r="J3911" s="19">
        <f t="shared" si="4367"/>
        <v>2.0627680400691286</v>
      </c>
      <c r="K3911" s="30">
        <f t="shared" si="4362"/>
        <v>0.55531612522150142</v>
      </c>
      <c r="L3911" s="30">
        <f t="shared" si="4363"/>
        <v>1.6502144320553029</v>
      </c>
      <c r="M3911" s="30">
        <f t="shared" si="4360"/>
        <v>2.2055305572768042</v>
      </c>
      <c r="O3911" s="20">
        <f t="shared" si="4368"/>
        <v>-2.3756515495543251E-4</v>
      </c>
      <c r="P3911" s="20">
        <f t="shared" si="4369"/>
        <v>1.6972410498257373E-2</v>
      </c>
      <c r="Q3911" s="20">
        <f t="shared" si="4370"/>
        <v>1.258365325857258E-2</v>
      </c>
      <c r="S3911" s="20">
        <f t="shared" ref="S3911:U3911" si="4430">_xlfn.STDEV.S(O3891:O3911)*SQRT(252)</f>
        <v>0.3415160727952708</v>
      </c>
      <c r="T3911" s="20">
        <f t="shared" si="4430"/>
        <v>0.1514636941462314</v>
      </c>
      <c r="U3911" s="20">
        <f t="shared" si="4430"/>
        <v>0.1623411412083347</v>
      </c>
    </row>
    <row r="3912" spans="1:21" x14ac:dyDescent="0.2">
      <c r="A3912" s="1" t="s">
        <v>1314</v>
      </c>
      <c r="B3912" s="13">
        <v>41990</v>
      </c>
      <c r="C3912" s="12">
        <v>2012.89</v>
      </c>
      <c r="D3912" s="12">
        <v>48713.64</v>
      </c>
      <c r="E3912" s="10">
        <v>2.7242999999999999</v>
      </c>
      <c r="F3912" s="12">
        <v>11.75</v>
      </c>
      <c r="H3912" s="19">
        <f t="shared" si="4365"/>
        <v>7.6050326882980022</v>
      </c>
      <c r="I3912" s="19">
        <f t="shared" si="4366"/>
        <v>2.8773561724749017</v>
      </c>
      <c r="J3912" s="19">
        <f t="shared" si="4367"/>
        <v>2.0926902613024403</v>
      </c>
      <c r="K3912" s="30">
        <f t="shared" si="4362"/>
        <v>0.57547123449498039</v>
      </c>
      <c r="L3912" s="30">
        <f t="shared" si="4363"/>
        <v>1.6741522090419523</v>
      </c>
      <c r="M3912" s="30">
        <f t="shared" si="4360"/>
        <v>2.2496234435369327</v>
      </c>
      <c r="O3912" s="20">
        <f t="shared" si="4368"/>
        <v>3.6294838845962962E-2</v>
      </c>
      <c r="P3912" s="20">
        <f t="shared" si="4369"/>
        <v>1.4505858464002985E-2</v>
      </c>
      <c r="Q3912" s="20">
        <f t="shared" si="4370"/>
        <v>1.9991963436938542E-2</v>
      </c>
      <c r="S3912" s="20">
        <f t="shared" ref="S3912:U3912" si="4431">_xlfn.STDEV.S(O3892:O3912)*SQRT(252)</f>
        <v>0.36316657953899906</v>
      </c>
      <c r="T3912" s="20">
        <f t="shared" si="4431"/>
        <v>0.15864534203344513</v>
      </c>
      <c r="U3912" s="20">
        <f t="shared" si="4431"/>
        <v>0.17594627325914119</v>
      </c>
    </row>
    <row r="3913" spans="1:21" x14ac:dyDescent="0.2">
      <c r="A3913" s="1" t="s">
        <v>1315</v>
      </c>
      <c r="B3913" s="13">
        <v>41991</v>
      </c>
      <c r="C3913" s="12">
        <v>2061.23</v>
      </c>
      <c r="D3913" s="12">
        <v>48495.7</v>
      </c>
      <c r="E3913" s="10">
        <v>2.6673</v>
      </c>
      <c r="F3913" s="12">
        <v>11.75</v>
      </c>
      <c r="H3913" s="19">
        <f t="shared" si="4365"/>
        <v>7.6083590719726519</v>
      </c>
      <c r="I3913" s="19">
        <f t="shared" si="4366"/>
        <v>2.8644831659775596</v>
      </c>
      <c r="J3913" s="19">
        <f t="shared" si="4367"/>
        <v>2.09811022488657</v>
      </c>
      <c r="K3913" s="30">
        <f t="shared" si="4362"/>
        <v>0.57289663319551198</v>
      </c>
      <c r="L3913" s="30">
        <f t="shared" si="4363"/>
        <v>1.6784881799092561</v>
      </c>
      <c r="M3913" s="30">
        <f t="shared" si="4360"/>
        <v>2.2513848131047682</v>
      </c>
      <c r="O3913" s="20">
        <f t="shared" si="4368"/>
        <v>-4.4739009443761635E-3</v>
      </c>
      <c r="P3913" s="20">
        <f t="shared" si="4369"/>
        <v>2.5899502111490502E-3</v>
      </c>
      <c r="Q3913" s="20">
        <f t="shared" si="4370"/>
        <v>7.829619543198163E-4</v>
      </c>
      <c r="S3913" s="20">
        <f t="shared" ref="S3913:U3913" si="4432">_xlfn.STDEV.S(O3893:O3913)*SQRT(252)</f>
        <v>0.34787439517550384</v>
      </c>
      <c r="T3913" s="20">
        <f t="shared" si="4432"/>
        <v>0.15632808332484696</v>
      </c>
      <c r="U3913" s="20">
        <f t="shared" si="4432"/>
        <v>0.17573536664975242</v>
      </c>
    </row>
    <row r="3914" spans="1:21" x14ac:dyDescent="0.2">
      <c r="A3914" s="1" t="s">
        <v>1316</v>
      </c>
      <c r="B3914" s="13">
        <v>41992</v>
      </c>
      <c r="C3914" s="12">
        <v>2070.65</v>
      </c>
      <c r="D3914" s="12">
        <v>49650.98</v>
      </c>
      <c r="E3914" s="10">
        <v>2.6482999999999999</v>
      </c>
      <c r="F3914" s="12">
        <v>11.75</v>
      </c>
      <c r="H3914" s="19">
        <f t="shared" si="4365"/>
        <v>7.6116869105823168</v>
      </c>
      <c r="I3914" s="19">
        <f t="shared" si="4366"/>
        <v>2.9327217956290661</v>
      </c>
      <c r="J3914" s="19">
        <f t="shared" si="4367"/>
        <v>2.092684982748537</v>
      </c>
      <c r="K3914" s="30">
        <f t="shared" si="4362"/>
        <v>0.58654435912581326</v>
      </c>
      <c r="L3914" s="30">
        <f t="shared" si="4363"/>
        <v>1.6741479861988298</v>
      </c>
      <c r="M3914" s="30">
        <f t="shared" ref="M3914:M3977" si="4433">I3914*$M$4+(1-$M$4)*J3914</f>
        <v>2.2606923453246432</v>
      </c>
      <c r="O3914" s="20">
        <f t="shared" si="4368"/>
        <v>2.3822318267392895E-2</v>
      </c>
      <c r="P3914" s="20">
        <f t="shared" si="4369"/>
        <v>-2.5857755582532338E-3</v>
      </c>
      <c r="Q3914" s="20">
        <f t="shared" si="4370"/>
        <v>4.1341365392970619E-3</v>
      </c>
      <c r="S3914" s="20">
        <f t="shared" ref="S3914:U3914" si="4434">_xlfn.STDEV.S(O3894:O3914)*SQRT(252)</f>
        <v>0.36116311857924754</v>
      </c>
      <c r="T3914" s="20">
        <f t="shared" si="4434"/>
        <v>0.14703102647550498</v>
      </c>
      <c r="U3914" s="20">
        <f t="shared" si="4434"/>
        <v>0.17242594572580533</v>
      </c>
    </row>
    <row r="3915" spans="1:21" x14ac:dyDescent="0.2">
      <c r="A3915" s="1" t="s">
        <v>1317</v>
      </c>
      <c r="B3915" s="13">
        <v>41995</v>
      </c>
      <c r="C3915" s="12">
        <v>2078.54</v>
      </c>
      <c r="D3915" s="12">
        <v>50120.86</v>
      </c>
      <c r="E3915" s="10">
        <v>2.6524000000000001</v>
      </c>
      <c r="F3915" s="12">
        <v>11.75</v>
      </c>
      <c r="H3915" s="19">
        <f t="shared" si="4365"/>
        <v>7.6150162047633749</v>
      </c>
      <c r="I3915" s="19">
        <f t="shared" si="4366"/>
        <v>2.9604760779681092</v>
      </c>
      <c r="J3915" s="19">
        <f t="shared" si="4367"/>
        <v>2.1039111071922756</v>
      </c>
      <c r="K3915" s="30">
        <f t="shared" ref="K3915:K3978" si="4435">I3915*$M$4</f>
        <v>0.59209521559362188</v>
      </c>
      <c r="L3915" s="30">
        <f t="shared" ref="L3915:L3978" si="4436">J3915*(1-$M$4)</f>
        <v>1.6831288857538205</v>
      </c>
      <c r="M3915" s="30">
        <f t="shared" si="4433"/>
        <v>2.2752241013474421</v>
      </c>
      <c r="O3915" s="20">
        <f t="shared" si="4368"/>
        <v>9.4636601331936632E-3</v>
      </c>
      <c r="P3915" s="20">
        <f t="shared" si="4369"/>
        <v>5.3644597903093061E-3</v>
      </c>
      <c r="Q3915" s="20">
        <f t="shared" si="4370"/>
        <v>6.4280113359307389E-3</v>
      </c>
      <c r="S3915" s="20">
        <f t="shared" ref="S3915:U3915" si="4437">_xlfn.STDEV.S(O3895:O3915)*SQRT(252)</f>
        <v>0.30904061323220106</v>
      </c>
      <c r="T3915" s="20">
        <f t="shared" si="4437"/>
        <v>0.14738890419353154</v>
      </c>
      <c r="U3915" s="20">
        <f t="shared" si="4437"/>
        <v>0.16436648287560157</v>
      </c>
    </row>
    <row r="3916" spans="1:21" x14ac:dyDescent="0.2">
      <c r="A3916" s="1" t="s">
        <v>1318</v>
      </c>
      <c r="B3916" s="13">
        <v>41996</v>
      </c>
      <c r="C3916" s="12">
        <v>2082.17</v>
      </c>
      <c r="D3916" s="12">
        <v>50889.81</v>
      </c>
      <c r="E3916" s="10">
        <v>2.6772</v>
      </c>
      <c r="F3916" s="12">
        <v>11.75</v>
      </c>
      <c r="H3916" s="19">
        <f t="shared" ref="H3916:H3979" si="4438">H3915*(1+(F3916-0.1)/100)^(1/252)</f>
        <v>7.6183469551524814</v>
      </c>
      <c r="I3916" s="19">
        <f t="shared" ref="H3916:I3979" si="4439">(D3916/D3915*I3915)</f>
        <v>3.0058954518606078</v>
      </c>
      <c r="J3916" s="19">
        <f t="shared" ref="J3916:J3979" si="4440">((C3916*E3916)/(C3915*E3915))*J3915</f>
        <v>2.12729138706763</v>
      </c>
      <c r="K3916" s="30">
        <f t="shared" si="4435"/>
        <v>0.60117909037212158</v>
      </c>
      <c r="L3916" s="30">
        <f t="shared" si="4436"/>
        <v>1.7018331096541042</v>
      </c>
      <c r="M3916" s="30">
        <f t="shared" si="4433"/>
        <v>2.3030122000262256</v>
      </c>
      <c r="O3916" s="20">
        <f t="shared" ref="O3916:O3979" si="4441">I3916/I3915-1</f>
        <v>1.5341915521800642E-2</v>
      </c>
      <c r="P3916" s="20">
        <f t="shared" ref="P3916:P3979" si="4442">J3916/J3915-1</f>
        <v>1.1112769829213942E-2</v>
      </c>
      <c r="Q3916" s="20">
        <f t="shared" ref="Q3916:Q3979" si="4443">M3916/M3915-1</f>
        <v>1.2213345780895501E-2</v>
      </c>
      <c r="S3916" s="20">
        <f t="shared" ref="S3916:U3916" si="4444">_xlfn.STDEV.S(O3896:O3916)*SQRT(252)</f>
        <v>0.31582751732588144</v>
      </c>
      <c r="T3916" s="20">
        <f t="shared" si="4444"/>
        <v>0.14958610485375023</v>
      </c>
      <c r="U3916" s="20">
        <f t="shared" si="4444"/>
        <v>0.16830338230866534</v>
      </c>
    </row>
    <row r="3917" spans="1:21" x14ac:dyDescent="0.2">
      <c r="A3917" s="1" t="s">
        <v>1319</v>
      </c>
      <c r="B3917" s="13">
        <v>41997</v>
      </c>
      <c r="C3917" s="12">
        <v>2081.88</v>
      </c>
      <c r="D3917" s="12">
        <v>50889.81</v>
      </c>
      <c r="E3917" s="10">
        <v>2.6827000000000001</v>
      </c>
      <c r="F3917" s="12">
        <v>11.75</v>
      </c>
      <c r="H3917" s="19">
        <f t="shared" si="4438"/>
        <v>7.6216791623865712</v>
      </c>
      <c r="I3917" s="19">
        <f t="shared" si="4439"/>
        <v>3.0058954518606078</v>
      </c>
      <c r="J3917" s="19">
        <f t="shared" si="4440"/>
        <v>2.1313647698750824</v>
      </c>
      <c r="K3917" s="30">
        <f t="shared" si="4435"/>
        <v>0.60117909037212158</v>
      </c>
      <c r="L3917" s="30">
        <f t="shared" si="4436"/>
        <v>1.7050918159000661</v>
      </c>
      <c r="M3917" s="30">
        <f t="shared" si="4433"/>
        <v>2.3062709062721876</v>
      </c>
      <c r="O3917" s="20">
        <f t="shared" si="4441"/>
        <v>0</v>
      </c>
      <c r="P3917" s="20">
        <f t="shared" si="4442"/>
        <v>1.9148212756445737E-3</v>
      </c>
      <c r="Q3917" s="20">
        <f t="shared" si="4443"/>
        <v>1.4149756766050903E-3</v>
      </c>
      <c r="S3917" s="20">
        <f t="shared" ref="S3917:U3917" si="4445">_xlfn.STDEV.S(O3897:O3917)*SQRT(252)</f>
        <v>0.31523893063537356</v>
      </c>
      <c r="T3917" s="20">
        <f t="shared" si="4445"/>
        <v>0.14805050328503255</v>
      </c>
      <c r="U3917" s="20">
        <f t="shared" si="4445"/>
        <v>0.16807280765985058</v>
      </c>
    </row>
    <row r="3918" spans="1:21" x14ac:dyDescent="0.2">
      <c r="A3918" s="1" t="s">
        <v>1320</v>
      </c>
      <c r="B3918" s="13">
        <v>41998</v>
      </c>
      <c r="C3918" s="12">
        <v>2081.88</v>
      </c>
      <c r="D3918" s="12">
        <v>50889.81</v>
      </c>
      <c r="E3918" s="10">
        <v>2.6827000000000001</v>
      </c>
      <c r="F3918" s="12">
        <v>11.75</v>
      </c>
      <c r="H3918" s="19">
        <f t="shared" si="4438"/>
        <v>7.6250128271028572</v>
      </c>
      <c r="I3918" s="19">
        <f t="shared" si="4439"/>
        <v>3.0058954518606078</v>
      </c>
      <c r="J3918" s="19">
        <f t="shared" si="4440"/>
        <v>2.1313647698750824</v>
      </c>
      <c r="K3918" s="30">
        <f t="shared" si="4435"/>
        <v>0.60117909037212158</v>
      </c>
      <c r="L3918" s="30">
        <f t="shared" si="4436"/>
        <v>1.7050918159000661</v>
      </c>
      <c r="M3918" s="30">
        <f t="shared" si="4433"/>
        <v>2.3062709062721876</v>
      </c>
      <c r="O3918" s="20">
        <f t="shared" si="4441"/>
        <v>0</v>
      </c>
      <c r="P3918" s="20">
        <f t="shared" si="4442"/>
        <v>0</v>
      </c>
      <c r="Q3918" s="20">
        <f t="shared" si="4443"/>
        <v>0</v>
      </c>
      <c r="S3918" s="20">
        <f t="shared" ref="S3918:U3918" si="4446">_xlfn.STDEV.S(O3898:O3918)*SQRT(252)</f>
        <v>0.31511419743419988</v>
      </c>
      <c r="T3918" s="20">
        <f t="shared" si="4446"/>
        <v>0.14707580318179012</v>
      </c>
      <c r="U3918" s="20">
        <f t="shared" si="4446"/>
        <v>0.16698695861457297</v>
      </c>
    </row>
    <row r="3919" spans="1:21" x14ac:dyDescent="0.2">
      <c r="A3919" s="1" t="s">
        <v>1321</v>
      </c>
      <c r="B3919" s="13">
        <v>41999</v>
      </c>
      <c r="C3919" s="12">
        <v>2088.77</v>
      </c>
      <c r="D3919" s="12">
        <v>50144.63</v>
      </c>
      <c r="E3919" s="10">
        <v>2.6808999999999998</v>
      </c>
      <c r="F3919" s="12">
        <v>11.75</v>
      </c>
      <c r="H3919" s="19">
        <f t="shared" si="4438"/>
        <v>7.6283479499388305</v>
      </c>
      <c r="I3919" s="19">
        <f t="shared" si="4439"/>
        <v>2.9618800945067978</v>
      </c>
      <c r="J3919" s="19">
        <f t="shared" si="4440"/>
        <v>2.1369837344070981</v>
      </c>
      <c r="K3919" s="30">
        <f t="shared" si="4435"/>
        <v>0.5923760189013596</v>
      </c>
      <c r="L3919" s="30">
        <f t="shared" si="4436"/>
        <v>1.7095869875256786</v>
      </c>
      <c r="M3919" s="30">
        <f t="shared" si="4433"/>
        <v>2.3019630064270382</v>
      </c>
      <c r="O3919" s="20">
        <f t="shared" si="4441"/>
        <v>-1.4643010064293804E-2</v>
      </c>
      <c r="P3919" s="20">
        <f t="shared" si="4442"/>
        <v>2.6363223280381209E-3</v>
      </c>
      <c r="Q3919" s="20">
        <f t="shared" si="4443"/>
        <v>-1.867907119425305E-3</v>
      </c>
      <c r="S3919" s="20">
        <f t="shared" ref="S3919:U3919" si="4447">_xlfn.STDEV.S(O3899:O3919)*SQRT(252)</f>
        <v>0.31728028112696022</v>
      </c>
      <c r="T3919" s="20">
        <f t="shared" si="4447"/>
        <v>0.14601949726421878</v>
      </c>
      <c r="U3919" s="20">
        <f t="shared" si="4447"/>
        <v>0.16663009480786439</v>
      </c>
    </row>
    <row r="3920" spans="1:21" x14ac:dyDescent="0.2">
      <c r="A3920" s="1" t="s">
        <v>1322</v>
      </c>
      <c r="B3920" s="13">
        <v>42002</v>
      </c>
      <c r="C3920" s="12">
        <v>2090.5700000000002</v>
      </c>
      <c r="D3920" s="12">
        <v>50593.82</v>
      </c>
      <c r="E3920" s="10">
        <v>2.6779999999999999</v>
      </c>
      <c r="F3920" s="12">
        <v>11.75</v>
      </c>
      <c r="H3920" s="19">
        <f t="shared" si="4438"/>
        <v>7.6316845315322626</v>
      </c>
      <c r="I3920" s="19">
        <f t="shared" si="4439"/>
        <v>2.9884122858830535</v>
      </c>
      <c r="J3920" s="19">
        <f t="shared" si="4440"/>
        <v>2.1365116591200395</v>
      </c>
      <c r="K3920" s="30">
        <f t="shared" si="4435"/>
        <v>0.59768245717661073</v>
      </c>
      <c r="L3920" s="30">
        <f t="shared" si="4436"/>
        <v>1.7092093272960316</v>
      </c>
      <c r="M3920" s="30">
        <f t="shared" si="4433"/>
        <v>2.3068917844726422</v>
      </c>
      <c r="O3920" s="20">
        <f t="shared" si="4441"/>
        <v>8.957888411979642E-3</v>
      </c>
      <c r="P3920" s="20">
        <f t="shared" si="4442"/>
        <v>-2.2090729070967097E-4</v>
      </c>
      <c r="Q3920" s="20">
        <f t="shared" si="4443"/>
        <v>2.1411195713583187E-3</v>
      </c>
      <c r="S3920" s="20">
        <f t="shared" ref="S3920:U3920" si="4448">_xlfn.STDEV.S(O3900:O3920)*SQRT(252)</f>
        <v>0.32018587299101986</v>
      </c>
      <c r="T3920" s="20">
        <f t="shared" si="4448"/>
        <v>0.13561392413393281</v>
      </c>
      <c r="U3920" s="20">
        <f t="shared" si="4448"/>
        <v>0.1610152663569403</v>
      </c>
    </row>
    <row r="3921" spans="1:21" x14ac:dyDescent="0.2">
      <c r="A3921" s="1" t="s">
        <v>1323</v>
      </c>
      <c r="B3921" s="13">
        <v>42003</v>
      </c>
      <c r="C3921" s="12">
        <v>2080.35</v>
      </c>
      <c r="D3921" s="12">
        <v>50007.41</v>
      </c>
      <c r="E3921" s="10">
        <v>2.6558999999999999</v>
      </c>
      <c r="F3921" s="12">
        <v>11.75</v>
      </c>
      <c r="H3921" s="19">
        <f t="shared" si="4438"/>
        <v>7.6350225725212022</v>
      </c>
      <c r="I3921" s="19">
        <f t="shared" si="4439"/>
        <v>2.9537749556999469</v>
      </c>
      <c r="J3921" s="19">
        <f t="shared" si="4440"/>
        <v>2.1085218541904869</v>
      </c>
      <c r="K3921" s="30">
        <f t="shared" si="4435"/>
        <v>0.59075499113998942</v>
      </c>
      <c r="L3921" s="30">
        <f t="shared" si="4436"/>
        <v>1.6868174833523897</v>
      </c>
      <c r="M3921" s="30">
        <f t="shared" si="4433"/>
        <v>2.2775724744923789</v>
      </c>
      <c r="O3921" s="20">
        <f t="shared" si="4441"/>
        <v>-1.1590546039022098E-2</v>
      </c>
      <c r="P3921" s="20">
        <f t="shared" si="4442"/>
        <v>-1.3100703106427525E-2</v>
      </c>
      <c r="Q3921" s="20">
        <f t="shared" si="4443"/>
        <v>-1.2709443146664889E-2</v>
      </c>
      <c r="S3921" s="20">
        <f t="shared" ref="S3921:U3921" si="4449">_xlfn.STDEV.S(O3901:O3921)*SQRT(252)</f>
        <v>0.2851358565807281</v>
      </c>
      <c r="T3921" s="20">
        <f t="shared" si="4449"/>
        <v>0.14341849555829062</v>
      </c>
      <c r="U3921" s="20">
        <f t="shared" si="4449"/>
        <v>0.15554216107676813</v>
      </c>
    </row>
    <row r="3922" spans="1:21" x14ac:dyDescent="0.2">
      <c r="A3922" s="1" t="s">
        <v>1324</v>
      </c>
      <c r="B3922" s="13">
        <v>42004</v>
      </c>
      <c r="C3922" s="12">
        <v>2058.9</v>
      </c>
      <c r="D3922" s="12">
        <v>50007.41</v>
      </c>
      <c r="E3922" s="10">
        <v>2.6558999999999999</v>
      </c>
      <c r="F3922" s="12">
        <v>11.75</v>
      </c>
      <c r="H3922" s="19">
        <f t="shared" si="4438"/>
        <v>7.6383620735439779</v>
      </c>
      <c r="I3922" s="19">
        <f t="shared" si="4439"/>
        <v>2.9537749556999469</v>
      </c>
      <c r="J3922" s="19">
        <f t="shared" si="4440"/>
        <v>2.0867813808218778</v>
      </c>
      <c r="K3922" s="30">
        <f t="shared" si="4435"/>
        <v>0.59075499113998942</v>
      </c>
      <c r="L3922" s="30">
        <f t="shared" si="4436"/>
        <v>1.6694251046575024</v>
      </c>
      <c r="M3922" s="30">
        <f t="shared" si="4433"/>
        <v>2.2601800957974918</v>
      </c>
      <c r="O3922" s="20">
        <f t="shared" si="4441"/>
        <v>0</v>
      </c>
      <c r="P3922" s="20">
        <f t="shared" si="4442"/>
        <v>-1.031076501550221E-2</v>
      </c>
      <c r="Q3922" s="20">
        <f t="shared" si="4443"/>
        <v>-7.6363667412003844E-3</v>
      </c>
      <c r="S3922" s="20">
        <f t="shared" ref="S3922:U3922" si="4450">_xlfn.STDEV.S(O3902:O3922)*SQRT(252)</f>
        <v>0.28248655235225711</v>
      </c>
      <c r="T3922" s="20">
        <f t="shared" si="4450"/>
        <v>0.14833546638084774</v>
      </c>
      <c r="U3922" s="20">
        <f t="shared" si="4450"/>
        <v>0.15843658221021123</v>
      </c>
    </row>
    <row r="3923" spans="1:21" x14ac:dyDescent="0.2">
      <c r="A3923" s="1" t="s">
        <v>1325</v>
      </c>
      <c r="B3923" s="13">
        <v>42005</v>
      </c>
      <c r="C3923" s="12">
        <v>2058.9</v>
      </c>
      <c r="D3923" s="12">
        <v>50007.41</v>
      </c>
      <c r="E3923" s="10">
        <v>2.6558999999999999</v>
      </c>
      <c r="F3923" s="12">
        <v>11.75</v>
      </c>
      <c r="H3923" s="19">
        <f t="shared" si="4438"/>
        <v>7.6417030352391979</v>
      </c>
      <c r="I3923" s="19">
        <f t="shared" si="4439"/>
        <v>2.9537749556999469</v>
      </c>
      <c r="J3923" s="19">
        <f t="shared" si="4440"/>
        <v>2.0867813808218778</v>
      </c>
      <c r="K3923" s="30">
        <f t="shared" si="4435"/>
        <v>0.59075499113998942</v>
      </c>
      <c r="L3923" s="30">
        <f t="shared" si="4436"/>
        <v>1.6694251046575024</v>
      </c>
      <c r="M3923" s="30">
        <f t="shared" si="4433"/>
        <v>2.2601800957974918</v>
      </c>
      <c r="O3923" s="20">
        <f t="shared" si="4441"/>
        <v>0</v>
      </c>
      <c r="P3923" s="20">
        <f t="shared" si="4442"/>
        <v>0</v>
      </c>
      <c r="Q3923" s="20">
        <f t="shared" si="4443"/>
        <v>0</v>
      </c>
      <c r="S3923" s="20">
        <f t="shared" ref="S3923:U3923" si="4451">_xlfn.STDEV.S(O3903:O3923)*SQRT(252)</f>
        <v>0.27721349764281511</v>
      </c>
      <c r="T3923" s="20">
        <f t="shared" si="4451"/>
        <v>0.14842669736523542</v>
      </c>
      <c r="U3923" s="20">
        <f t="shared" si="4451"/>
        <v>0.15772493703205276</v>
      </c>
    </row>
    <row r="3924" spans="1:21" x14ac:dyDescent="0.2">
      <c r="A3924" s="1" t="s">
        <v>1326</v>
      </c>
      <c r="B3924" s="13">
        <v>42006</v>
      </c>
      <c r="C3924" s="12">
        <v>2058.1999999999998</v>
      </c>
      <c r="D3924" s="12">
        <v>48512.22</v>
      </c>
      <c r="E3924" s="10">
        <v>2.6926000000000001</v>
      </c>
      <c r="F3924" s="12">
        <v>11.75</v>
      </c>
      <c r="H3924" s="19">
        <f t="shared" si="4438"/>
        <v>7.6450454582457494</v>
      </c>
      <c r="I3924" s="19">
        <f t="shared" si="4439"/>
        <v>2.8654589486119373</v>
      </c>
      <c r="J3924" s="19">
        <f t="shared" si="4440"/>
        <v>2.1148978508193017</v>
      </c>
      <c r="K3924" s="30">
        <f t="shared" si="4435"/>
        <v>0.5730917897223875</v>
      </c>
      <c r="L3924" s="30">
        <f t="shared" si="4436"/>
        <v>1.6919182806554414</v>
      </c>
      <c r="M3924" s="30">
        <f t="shared" si="4433"/>
        <v>2.2650100703778291</v>
      </c>
      <c r="O3924" s="20">
        <f t="shared" si="4441"/>
        <v>-2.9899368913526958E-2</v>
      </c>
      <c r="P3924" s="20">
        <f t="shared" si="4442"/>
        <v>1.347360593487279E-2</v>
      </c>
      <c r="Q3924" s="20">
        <f t="shared" si="4443"/>
        <v>2.1369866008986715E-3</v>
      </c>
      <c r="S3924" s="20">
        <f t="shared" ref="S3924:U3924" si="4452">_xlfn.STDEV.S(O3904:O3924)*SQRT(252)</f>
        <v>0.28929119521812319</v>
      </c>
      <c r="T3924" s="20">
        <f t="shared" si="4452"/>
        <v>0.15340753009228433</v>
      </c>
      <c r="U3924" s="20">
        <f t="shared" si="4452"/>
        <v>0.15780570976579356</v>
      </c>
    </row>
    <row r="3925" spans="1:21" x14ac:dyDescent="0.2">
      <c r="A3925" s="1" t="s">
        <v>1327</v>
      </c>
      <c r="B3925" s="13">
        <v>42009</v>
      </c>
      <c r="C3925" s="12">
        <v>2020.58</v>
      </c>
      <c r="D3925" s="12">
        <v>47516.82</v>
      </c>
      <c r="E3925" s="10">
        <v>2.7103999999999999</v>
      </c>
      <c r="F3925" s="12">
        <v>11.75</v>
      </c>
      <c r="H3925" s="19">
        <f t="shared" si="4438"/>
        <v>7.6483893432027985</v>
      </c>
      <c r="I3925" s="19">
        <f t="shared" si="4439"/>
        <v>2.8066639102185524</v>
      </c>
      <c r="J3925" s="19">
        <f t="shared" si="4440"/>
        <v>2.0899669537567789</v>
      </c>
      <c r="K3925" s="30">
        <f t="shared" si="4435"/>
        <v>0.56133278204371051</v>
      </c>
      <c r="L3925" s="30">
        <f t="shared" si="4436"/>
        <v>1.6719735630054231</v>
      </c>
      <c r="M3925" s="30">
        <f t="shared" si="4433"/>
        <v>2.2333063450491335</v>
      </c>
      <c r="O3925" s="20">
        <f t="shared" si="4441"/>
        <v>-2.0518541513870225E-2</v>
      </c>
      <c r="P3925" s="20">
        <f t="shared" si="4442"/>
        <v>-1.1788227527331774E-2</v>
      </c>
      <c r="Q3925" s="20">
        <f t="shared" si="4443"/>
        <v>-1.3997167493125962E-2</v>
      </c>
      <c r="S3925" s="20">
        <f t="shared" ref="S3925:U3925" si="4453">_xlfn.STDEV.S(O3905:O3925)*SQRT(252)</f>
        <v>0.29119323694015309</v>
      </c>
      <c r="T3925" s="20">
        <f t="shared" si="4453"/>
        <v>0.15978377629106905</v>
      </c>
      <c r="U3925" s="20">
        <f t="shared" si="4453"/>
        <v>0.16384563457661475</v>
      </c>
    </row>
    <row r="3926" spans="1:21" x14ac:dyDescent="0.2">
      <c r="A3926" s="1" t="s">
        <v>1328</v>
      </c>
      <c r="B3926" s="13">
        <v>42010</v>
      </c>
      <c r="C3926" s="12">
        <v>2002.61</v>
      </c>
      <c r="D3926" s="12">
        <v>48000.92</v>
      </c>
      <c r="E3926" s="10">
        <v>2.702</v>
      </c>
      <c r="F3926" s="12">
        <v>11.75</v>
      </c>
      <c r="H3926" s="19">
        <f t="shared" si="4438"/>
        <v>7.651734690749791</v>
      </c>
      <c r="I3926" s="19">
        <f t="shared" si="4439"/>
        <v>2.8352581216775006</v>
      </c>
      <c r="J3926" s="19">
        <f t="shared" si="4440"/>
        <v>2.0649602961654034</v>
      </c>
      <c r="K3926" s="30">
        <f t="shared" si="4435"/>
        <v>0.56705162433550016</v>
      </c>
      <c r="L3926" s="30">
        <f t="shared" si="4436"/>
        <v>1.6519682369323228</v>
      </c>
      <c r="M3926" s="30">
        <f t="shared" si="4433"/>
        <v>2.2190198612678227</v>
      </c>
      <c r="O3926" s="20">
        <f t="shared" si="4441"/>
        <v>1.0187971333098345E-2</v>
      </c>
      <c r="P3926" s="20">
        <f t="shared" si="4442"/>
        <v>-1.196509712578242E-2</v>
      </c>
      <c r="Q3926" s="20">
        <f t="shared" si="4443"/>
        <v>-6.3970103398405254E-3</v>
      </c>
      <c r="S3926" s="20">
        <f t="shared" ref="S3926:U3926" si="4454">_xlfn.STDEV.S(O3906:O3926)*SQRT(252)</f>
        <v>0.27512816772066823</v>
      </c>
      <c r="T3926" s="20">
        <f t="shared" si="4454"/>
        <v>0.1643755197007605</v>
      </c>
      <c r="U3926" s="20">
        <f t="shared" si="4454"/>
        <v>0.15864689388191905</v>
      </c>
    </row>
    <row r="3927" spans="1:21" x14ac:dyDescent="0.2">
      <c r="A3927" s="1" t="s">
        <v>1329</v>
      </c>
      <c r="B3927" s="13">
        <v>42011</v>
      </c>
      <c r="C3927" s="12">
        <v>2025.9</v>
      </c>
      <c r="D3927" s="12">
        <v>49462.91</v>
      </c>
      <c r="E3927" s="10">
        <v>2.6804000000000001</v>
      </c>
      <c r="F3927" s="12">
        <v>11.75</v>
      </c>
      <c r="H3927" s="19">
        <f t="shared" si="4438"/>
        <v>7.6550815015264524</v>
      </c>
      <c r="I3927" s="19">
        <f t="shared" si="4439"/>
        <v>2.9216131128174894</v>
      </c>
      <c r="J3927" s="19">
        <f t="shared" si="4440"/>
        <v>2.0722759856768853</v>
      </c>
      <c r="K3927" s="30">
        <f t="shared" si="4435"/>
        <v>0.58432262256349787</v>
      </c>
      <c r="L3927" s="30">
        <f t="shared" si="4436"/>
        <v>1.6578207885415084</v>
      </c>
      <c r="M3927" s="30">
        <f t="shared" si="4433"/>
        <v>2.2421434111050065</v>
      </c>
      <c r="O3927" s="20">
        <f t="shared" si="4441"/>
        <v>3.0457541230459961E-2</v>
      </c>
      <c r="P3927" s="20">
        <f t="shared" si="4442"/>
        <v>3.5427749022909349E-3</v>
      </c>
      <c r="Q3927" s="20">
        <f t="shared" si="4443"/>
        <v>1.0420614182322874E-2</v>
      </c>
      <c r="S3927" s="20">
        <f t="shared" ref="S3927:U3927" si="4455">_xlfn.STDEV.S(O3907:O3927)*SQRT(252)</f>
        <v>0.29731677583546301</v>
      </c>
      <c r="T3927" s="20">
        <f t="shared" si="4455"/>
        <v>0.16441650490655579</v>
      </c>
      <c r="U3927" s="20">
        <f t="shared" si="4455"/>
        <v>0.16265550985702673</v>
      </c>
    </row>
    <row r="3928" spans="1:21" x14ac:dyDescent="0.2">
      <c r="A3928" s="1" t="s">
        <v>1330</v>
      </c>
      <c r="B3928" s="13">
        <v>42012</v>
      </c>
      <c r="C3928" s="12">
        <v>2062.14</v>
      </c>
      <c r="D3928" s="12">
        <v>49943.3</v>
      </c>
      <c r="E3928" s="10">
        <v>2.6916000000000002</v>
      </c>
      <c r="F3928" s="12">
        <v>11.75</v>
      </c>
      <c r="H3928" s="19">
        <f t="shared" si="4438"/>
        <v>7.6584297761727891</v>
      </c>
      <c r="I3928" s="19">
        <f t="shared" si="4439"/>
        <v>2.9499881866509208</v>
      </c>
      <c r="J3928" s="19">
        <f t="shared" si="4440"/>
        <v>2.1181594353883519</v>
      </c>
      <c r="K3928" s="30">
        <f t="shared" si="4435"/>
        <v>0.58999763733018418</v>
      </c>
      <c r="L3928" s="30">
        <f t="shared" si="4436"/>
        <v>1.6945275483106816</v>
      </c>
      <c r="M3928" s="30">
        <f t="shared" si="4433"/>
        <v>2.2845251856408657</v>
      </c>
      <c r="O3928" s="20">
        <f t="shared" si="4441"/>
        <v>9.7121257119727744E-3</v>
      </c>
      <c r="P3928" s="20">
        <f t="shared" si="4442"/>
        <v>2.2141572854486036E-2</v>
      </c>
      <c r="Q3928" s="20">
        <f t="shared" si="4443"/>
        <v>1.8902347782906448E-2</v>
      </c>
      <c r="S3928" s="20">
        <f t="shared" ref="S3928:U3928" si="4456">_xlfn.STDEV.S(O3908:O3928)*SQRT(252)</f>
        <v>0.29580210018730341</v>
      </c>
      <c r="T3928" s="20">
        <f t="shared" si="4456"/>
        <v>0.16315949647785438</v>
      </c>
      <c r="U3928" s="20">
        <f t="shared" si="4456"/>
        <v>0.16080617361554364</v>
      </c>
    </row>
    <row r="3929" spans="1:21" x14ac:dyDescent="0.2">
      <c r="A3929" s="1" t="s">
        <v>1331</v>
      </c>
      <c r="B3929" s="13">
        <v>42013</v>
      </c>
      <c r="C3929" s="12">
        <v>2044.81</v>
      </c>
      <c r="D3929" s="12">
        <v>48840.25</v>
      </c>
      <c r="E3929" s="10">
        <v>2.6579999999999999</v>
      </c>
      <c r="F3929" s="12">
        <v>11.75</v>
      </c>
      <c r="H3929" s="19">
        <f t="shared" si="4438"/>
        <v>7.6617795153290862</v>
      </c>
      <c r="I3929" s="19">
        <f t="shared" si="4439"/>
        <v>2.8848346131128224</v>
      </c>
      <c r="J3929" s="19">
        <f t="shared" si="4440"/>
        <v>2.0741392862016879</v>
      </c>
      <c r="K3929" s="30">
        <f t="shared" si="4435"/>
        <v>0.57696692262256455</v>
      </c>
      <c r="L3929" s="30">
        <f t="shared" si="4436"/>
        <v>1.6593114289613504</v>
      </c>
      <c r="M3929" s="30">
        <f t="shared" si="4433"/>
        <v>2.2362783515839149</v>
      </c>
      <c r="O3929" s="20">
        <f t="shared" si="4441"/>
        <v>-2.2086045575682944E-2</v>
      </c>
      <c r="P3929" s="20">
        <f t="shared" si="4442"/>
        <v>-2.0782264286254404E-2</v>
      </c>
      <c r="Q3929" s="20">
        <f t="shared" si="4443"/>
        <v>-2.1118976652216848E-2</v>
      </c>
      <c r="S3929" s="20">
        <f t="shared" ref="S3929:U3929" si="4457">_xlfn.STDEV.S(O3909:O3929)*SQRT(252)</f>
        <v>0.30503263978440492</v>
      </c>
      <c r="T3929" s="20">
        <f t="shared" si="4457"/>
        <v>0.17267194871966801</v>
      </c>
      <c r="U3929" s="20">
        <f t="shared" si="4457"/>
        <v>0.17284832418977442</v>
      </c>
    </row>
    <row r="3930" spans="1:21" x14ac:dyDescent="0.2">
      <c r="A3930" s="1" t="s">
        <v>1332</v>
      </c>
      <c r="B3930" s="13">
        <v>42016</v>
      </c>
      <c r="C3930" s="12">
        <v>2028.26</v>
      </c>
      <c r="D3930" s="12">
        <v>48139.74</v>
      </c>
      <c r="E3930" s="10">
        <v>2.6572</v>
      </c>
      <c r="F3930" s="12">
        <v>11.75</v>
      </c>
      <c r="H3930" s="19">
        <f t="shared" si="4438"/>
        <v>7.6651307196359095</v>
      </c>
      <c r="I3930" s="19">
        <f t="shared" si="4439"/>
        <v>2.8434577672770276</v>
      </c>
      <c r="J3930" s="19">
        <f t="shared" si="4440"/>
        <v>2.0567326868566669</v>
      </c>
      <c r="K3930" s="30">
        <f t="shared" si="4435"/>
        <v>0.56869155345540556</v>
      </c>
      <c r="L3930" s="30">
        <f t="shared" si="4436"/>
        <v>1.6453861494853337</v>
      </c>
      <c r="M3930" s="30">
        <f t="shared" si="4433"/>
        <v>2.214077702940739</v>
      </c>
      <c r="O3930" s="20">
        <f t="shared" si="4441"/>
        <v>-1.434288317525001E-2</v>
      </c>
      <c r="P3930" s="20">
        <f t="shared" si="4442"/>
        <v>-8.3922036773611541E-3</v>
      </c>
      <c r="Q3930" s="20">
        <f t="shared" si="4443"/>
        <v>-9.9274979017935916E-3</v>
      </c>
      <c r="S3930" s="20">
        <f t="shared" ref="S3930:U3930" si="4458">_xlfn.STDEV.S(O3910:O3930)*SQRT(252)</f>
        <v>0.27974805074118136</v>
      </c>
      <c r="T3930" s="20">
        <f t="shared" si="4458"/>
        <v>0.17430875670119855</v>
      </c>
      <c r="U3930" s="20">
        <f t="shared" si="4458"/>
        <v>0.16921633430056754</v>
      </c>
    </row>
    <row r="3931" spans="1:21" x14ac:dyDescent="0.2">
      <c r="A3931" s="1" t="s">
        <v>1333</v>
      </c>
      <c r="B3931" s="13">
        <v>42017</v>
      </c>
      <c r="C3931" s="12">
        <v>2023.03</v>
      </c>
      <c r="D3931" s="12">
        <v>48041.67</v>
      </c>
      <c r="E3931" s="10">
        <v>2.6482000000000001</v>
      </c>
      <c r="F3931" s="12">
        <v>11.75</v>
      </c>
      <c r="H3931" s="19">
        <f t="shared" si="4438"/>
        <v>7.6684833897341047</v>
      </c>
      <c r="I3931" s="19">
        <f t="shared" si="4439"/>
        <v>2.8376650915534598</v>
      </c>
      <c r="J3931" s="19">
        <f t="shared" si="4440"/>
        <v>2.044481028154105</v>
      </c>
      <c r="K3931" s="30">
        <f t="shared" si="4435"/>
        <v>0.56753301831069203</v>
      </c>
      <c r="L3931" s="30">
        <f t="shared" si="4436"/>
        <v>1.6355848225232841</v>
      </c>
      <c r="M3931" s="30">
        <f t="shared" si="4433"/>
        <v>2.203117840833976</v>
      </c>
      <c r="O3931" s="20">
        <f t="shared" si="4441"/>
        <v>-2.037194218331928E-3</v>
      </c>
      <c r="P3931" s="20">
        <f t="shared" si="4442"/>
        <v>-5.9568551522785063E-3</v>
      </c>
      <c r="Q3931" s="20">
        <f t="shared" si="4443"/>
        <v>-4.9500801585266041E-3</v>
      </c>
      <c r="S3931" s="20">
        <f t="shared" ref="S3931:U3931" si="4459">_xlfn.STDEV.S(O3911:O3931)*SQRT(252)</f>
        <v>0.26960697629992403</v>
      </c>
      <c r="T3931" s="20">
        <f t="shared" si="4459"/>
        <v>0.1758077724081</v>
      </c>
      <c r="U3931" s="20">
        <f t="shared" si="4459"/>
        <v>0.16893518600368301</v>
      </c>
    </row>
    <row r="3932" spans="1:21" x14ac:dyDescent="0.2">
      <c r="A3932" s="1" t="s">
        <v>1334</v>
      </c>
      <c r="B3932" s="13">
        <v>42018</v>
      </c>
      <c r="C3932" s="12">
        <v>2011.27</v>
      </c>
      <c r="D3932" s="12">
        <v>47645.87</v>
      </c>
      <c r="E3932" s="10">
        <v>2.6219000000000001</v>
      </c>
      <c r="F3932" s="12">
        <v>11.75</v>
      </c>
      <c r="H3932" s="19">
        <f t="shared" si="4438"/>
        <v>7.671837526264798</v>
      </c>
      <c r="I3932" s="19">
        <f t="shared" si="4439"/>
        <v>2.814286473715303</v>
      </c>
      <c r="J3932" s="19">
        <f t="shared" si="4440"/>
        <v>2.012410060732321</v>
      </c>
      <c r="K3932" s="30">
        <f t="shared" si="4435"/>
        <v>0.56285729474306068</v>
      </c>
      <c r="L3932" s="30">
        <f t="shared" si="4436"/>
        <v>1.6099280485858569</v>
      </c>
      <c r="M3932" s="30">
        <f t="shared" si="4433"/>
        <v>2.1727853433289175</v>
      </c>
      <c r="O3932" s="20">
        <f t="shared" si="4441"/>
        <v>-8.2386811282787464E-3</v>
      </c>
      <c r="P3932" s="20">
        <f t="shared" si="4442"/>
        <v>-1.5686605539568133E-2</v>
      </c>
      <c r="Q3932" s="20">
        <f t="shared" si="4443"/>
        <v>-1.3767986869724691E-2</v>
      </c>
      <c r="S3932" s="20">
        <f t="shared" ref="S3932:U3932" si="4460">_xlfn.STDEV.S(O3912:O3932)*SQRT(252)</f>
        <v>0.2715481482401042</v>
      </c>
      <c r="T3932" s="20">
        <f t="shared" si="4460"/>
        <v>0.17348762822173677</v>
      </c>
      <c r="U3932" s="20">
        <f t="shared" si="4460"/>
        <v>0.17003648271330149</v>
      </c>
    </row>
    <row r="3933" spans="1:21" x14ac:dyDescent="0.2">
      <c r="A3933" s="1" t="s">
        <v>1335</v>
      </c>
      <c r="B3933" s="13">
        <v>42019</v>
      </c>
      <c r="C3933" s="12">
        <v>1992.67</v>
      </c>
      <c r="D3933" s="12">
        <v>48026.31</v>
      </c>
      <c r="E3933" s="10">
        <v>2.6118999999999999</v>
      </c>
      <c r="F3933" s="12">
        <v>11.75</v>
      </c>
      <c r="H3933" s="19">
        <f t="shared" si="4438"/>
        <v>7.6751931298693954</v>
      </c>
      <c r="I3933" s="19">
        <f t="shared" si="4439"/>
        <v>2.8367578263437729</v>
      </c>
      <c r="J3933" s="19">
        <f t="shared" si="4440"/>
        <v>1.9861951104017921</v>
      </c>
      <c r="K3933" s="30">
        <f t="shared" si="4435"/>
        <v>0.56735156526875463</v>
      </c>
      <c r="L3933" s="30">
        <f t="shared" si="4436"/>
        <v>1.5889560883214338</v>
      </c>
      <c r="M3933" s="30">
        <f t="shared" si="4433"/>
        <v>2.1563076535901882</v>
      </c>
      <c r="O3933" s="20">
        <f t="shared" si="4441"/>
        <v>7.9847424341290552E-3</v>
      </c>
      <c r="P3933" s="20">
        <f t="shared" si="4442"/>
        <v>-1.3026644440939261E-2</v>
      </c>
      <c r="Q3933" s="20">
        <f t="shared" si="4443"/>
        <v>-7.5836712491276215E-3</v>
      </c>
      <c r="S3933" s="20">
        <f t="shared" ref="S3933:U3933" si="4461">_xlfn.STDEV.S(O3913:O3933)*SQRT(252)</f>
        <v>0.24087360010337652</v>
      </c>
      <c r="T3933" s="20">
        <f t="shared" si="4461"/>
        <v>0.16838445217069398</v>
      </c>
      <c r="U3933" s="20">
        <f t="shared" si="4461"/>
        <v>0.15390908871006756</v>
      </c>
    </row>
    <row r="3934" spans="1:21" x14ac:dyDescent="0.2">
      <c r="A3934" s="1" t="s">
        <v>1336</v>
      </c>
      <c r="B3934" s="13">
        <v>42020</v>
      </c>
      <c r="C3934" s="12">
        <v>2019.42</v>
      </c>
      <c r="D3934" s="12">
        <v>49016.52</v>
      </c>
      <c r="E3934" s="10">
        <v>2.6190000000000002</v>
      </c>
      <c r="F3934" s="12">
        <v>11.75</v>
      </c>
      <c r="H3934" s="19">
        <f t="shared" si="4438"/>
        <v>7.6785502011895836</v>
      </c>
      <c r="I3934" s="19">
        <f t="shared" si="4439"/>
        <v>2.8952463083284155</v>
      </c>
      <c r="J3934" s="19">
        <f t="shared" si="4440"/>
        <v>2.0183297982732178</v>
      </c>
      <c r="K3934" s="30">
        <f t="shared" si="4435"/>
        <v>0.57904926166568316</v>
      </c>
      <c r="L3934" s="30">
        <f t="shared" si="4436"/>
        <v>1.6146638386185743</v>
      </c>
      <c r="M3934" s="30">
        <f t="shared" si="4433"/>
        <v>2.1937131002842576</v>
      </c>
      <c r="O3934" s="20">
        <f t="shared" si="4441"/>
        <v>2.0618073718343011E-2</v>
      </c>
      <c r="P3934" s="20">
        <f t="shared" si="4442"/>
        <v>1.6179018719326699E-2</v>
      </c>
      <c r="Q3934" s="20">
        <f t="shared" si="4443"/>
        <v>1.7346989717256012E-2</v>
      </c>
      <c r="S3934" s="20">
        <f t="shared" ref="S3934:U3934" si="4462">_xlfn.STDEV.S(O3914:O3934)*SQRT(252)</f>
        <v>0.2512067363385288</v>
      </c>
      <c r="T3934" s="20">
        <f t="shared" si="4462"/>
        <v>0.17968998565513339</v>
      </c>
      <c r="U3934" s="20">
        <f t="shared" si="4462"/>
        <v>0.16771930716295624</v>
      </c>
    </row>
    <row r="3935" spans="1:21" x14ac:dyDescent="0.2">
      <c r="A3935" s="1" t="s">
        <v>1337</v>
      </c>
      <c r="B3935" s="13">
        <v>42023</v>
      </c>
      <c r="C3935" s="12">
        <v>2019.42</v>
      </c>
      <c r="D3935" s="12">
        <v>47758.01</v>
      </c>
      <c r="E3935" s="10">
        <v>2.6240000000000001</v>
      </c>
      <c r="F3935" s="12">
        <v>11.75</v>
      </c>
      <c r="H3935" s="19">
        <f t="shared" si="4438"/>
        <v>7.681908740867331</v>
      </c>
      <c r="I3935" s="19">
        <f t="shared" si="4439"/>
        <v>2.8209102185469623</v>
      </c>
      <c r="J3935" s="19">
        <f t="shared" si="4440"/>
        <v>2.0221830434016508</v>
      </c>
      <c r="K3935" s="30">
        <f t="shared" si="4435"/>
        <v>0.56418204370939251</v>
      </c>
      <c r="L3935" s="30">
        <f t="shared" si="4436"/>
        <v>1.6177464347213206</v>
      </c>
      <c r="M3935" s="30">
        <f t="shared" si="4433"/>
        <v>2.1819284784307129</v>
      </c>
      <c r="O3935" s="20">
        <f t="shared" si="4441"/>
        <v>-2.5675221333542275E-2</v>
      </c>
      <c r="P3935" s="20">
        <f t="shared" si="4442"/>
        <v>1.9091256204657459E-3</v>
      </c>
      <c r="Q3935" s="20">
        <f t="shared" si="4443"/>
        <v>-5.3719977566882848E-3</v>
      </c>
      <c r="S3935" s="20">
        <f t="shared" ref="S3935:U3935" si="4463">_xlfn.STDEV.S(O3915:O3935)*SQRT(252)</f>
        <v>0.2521385804902822</v>
      </c>
      <c r="T3935" s="20">
        <f t="shared" si="4463"/>
        <v>0.18011121712463241</v>
      </c>
      <c r="U3935" s="20">
        <f t="shared" si="4463"/>
        <v>0.16715475046417444</v>
      </c>
    </row>
    <row r="3936" spans="1:21" x14ac:dyDescent="0.2">
      <c r="A3936" s="1" t="s">
        <v>1338</v>
      </c>
      <c r="B3936" s="13">
        <v>42024</v>
      </c>
      <c r="C3936" s="12">
        <v>2022.55</v>
      </c>
      <c r="D3936" s="12">
        <v>47876.66</v>
      </c>
      <c r="E3936" s="10">
        <v>2.6244000000000001</v>
      </c>
      <c r="F3936" s="12">
        <v>11.75</v>
      </c>
      <c r="H3936" s="19">
        <f t="shared" si="4438"/>
        <v>7.6852687495448855</v>
      </c>
      <c r="I3936" s="19">
        <f t="shared" si="4439"/>
        <v>2.8279184878913215</v>
      </c>
      <c r="J3936" s="19">
        <f t="shared" si="4440"/>
        <v>2.0256260633779846</v>
      </c>
      <c r="K3936" s="30">
        <f t="shared" si="4435"/>
        <v>0.56558369757826432</v>
      </c>
      <c r="L3936" s="30">
        <f t="shared" si="4436"/>
        <v>1.6205008507023877</v>
      </c>
      <c r="M3936" s="30">
        <f t="shared" si="4433"/>
        <v>2.1860845482806521</v>
      </c>
      <c r="O3936" s="20">
        <f t="shared" si="4441"/>
        <v>2.4843999990786791E-3</v>
      </c>
      <c r="P3936" s="20">
        <f t="shared" si="4442"/>
        <v>1.702625282893333E-3</v>
      </c>
      <c r="Q3936" s="20">
        <f t="shared" si="4443"/>
        <v>1.9047690568336773E-3</v>
      </c>
      <c r="S3936" s="20">
        <f t="shared" ref="S3936:U3936" si="4464">_xlfn.STDEV.S(O3916:O3936)*SQRT(252)</f>
        <v>0.24937895083461992</v>
      </c>
      <c r="T3936" s="20">
        <f t="shared" si="4464"/>
        <v>0.17877673683765394</v>
      </c>
      <c r="U3936" s="20">
        <f t="shared" si="4464"/>
        <v>0.16512789125772559</v>
      </c>
    </row>
    <row r="3937" spans="1:21" x14ac:dyDescent="0.2">
      <c r="A3937" s="1" t="s">
        <v>1339</v>
      </c>
      <c r="B3937" s="13">
        <v>42025</v>
      </c>
      <c r="C3937" s="12">
        <v>2032.12</v>
      </c>
      <c r="D3937" s="12">
        <v>49224.08</v>
      </c>
      <c r="E3937" s="10">
        <v>2.5964999999999998</v>
      </c>
      <c r="F3937" s="12">
        <v>11.75</v>
      </c>
      <c r="H3937" s="19">
        <f t="shared" si="4438"/>
        <v>7.6886302278647776</v>
      </c>
      <c r="I3937" s="19">
        <f t="shared" si="4439"/>
        <v>2.9075062020082734</v>
      </c>
      <c r="J3937" s="19">
        <f t="shared" si="4440"/>
        <v>2.0135742913609898</v>
      </c>
      <c r="K3937" s="30">
        <f t="shared" si="4435"/>
        <v>0.58150124040165474</v>
      </c>
      <c r="L3937" s="30">
        <f t="shared" si="4436"/>
        <v>1.610859433088792</v>
      </c>
      <c r="M3937" s="30">
        <f t="shared" si="4433"/>
        <v>2.1923606734904468</v>
      </c>
      <c r="O3937" s="20">
        <f t="shared" si="4441"/>
        <v>2.8143567241323719E-2</v>
      </c>
      <c r="P3937" s="20">
        <f t="shared" si="4442"/>
        <v>-5.9496529171316759E-3</v>
      </c>
      <c r="Q3937" s="20">
        <f t="shared" si="4443"/>
        <v>2.8709434933478217E-3</v>
      </c>
      <c r="S3937" s="20">
        <f t="shared" ref="S3937:U3937" si="4465">_xlfn.STDEV.S(O3917:O3937)*SQRT(252)</f>
        <v>0.26414152830266308</v>
      </c>
      <c r="T3937" s="20">
        <f t="shared" si="4465"/>
        <v>0.17299335995920767</v>
      </c>
      <c r="U3937" s="20">
        <f t="shared" si="4465"/>
        <v>0.15812560646427418</v>
      </c>
    </row>
    <row r="3938" spans="1:21" x14ac:dyDescent="0.2">
      <c r="A3938" s="1" t="s">
        <v>1340</v>
      </c>
      <c r="B3938" s="13">
        <v>42026</v>
      </c>
      <c r="C3938" s="12">
        <v>2063.15</v>
      </c>
      <c r="D3938" s="12">
        <v>49442.62</v>
      </c>
      <c r="E3938" s="10">
        <v>2.5750999999999999</v>
      </c>
      <c r="F3938" s="12">
        <v>12.25</v>
      </c>
      <c r="H3938" s="19">
        <f t="shared" si="4438"/>
        <v>7.6921295665674334</v>
      </c>
      <c r="I3938" s="19">
        <f t="shared" si="4439"/>
        <v>2.9204146485528684</v>
      </c>
      <c r="J3938" s="19">
        <f t="shared" si="4440"/>
        <v>2.0274720861029061</v>
      </c>
      <c r="K3938" s="30">
        <f t="shared" si="4435"/>
        <v>0.58408292971057374</v>
      </c>
      <c r="L3938" s="30">
        <f t="shared" si="4436"/>
        <v>1.6219776688823249</v>
      </c>
      <c r="M3938" s="30">
        <f t="shared" si="4433"/>
        <v>2.2060605985928987</v>
      </c>
      <c r="O3938" s="20">
        <f t="shared" si="4441"/>
        <v>4.4396969938289566E-3</v>
      </c>
      <c r="P3938" s="20">
        <f t="shared" si="4442"/>
        <v>6.902052137605752E-3</v>
      </c>
      <c r="Q3938" s="20">
        <f t="shared" si="4443"/>
        <v>6.2489376260523866E-3</v>
      </c>
      <c r="S3938" s="20">
        <f t="shared" ref="S3938:U3938" si="4466">_xlfn.STDEV.S(O3918:O3938)*SQRT(252)</f>
        <v>0.26489562444717163</v>
      </c>
      <c r="T3938" s="20">
        <f t="shared" si="4466"/>
        <v>0.17546247858862932</v>
      </c>
      <c r="U3938" s="20">
        <f t="shared" si="4466"/>
        <v>0.16042448305915896</v>
      </c>
    </row>
    <row r="3939" spans="1:21" x14ac:dyDescent="0.2">
      <c r="A3939" s="1" t="s">
        <v>1341</v>
      </c>
      <c r="B3939" s="13">
        <v>42027</v>
      </c>
      <c r="C3939" s="12">
        <v>2051.8200000000002</v>
      </c>
      <c r="D3939" s="12">
        <v>48775.3</v>
      </c>
      <c r="E3939" s="10">
        <v>2.5853000000000002</v>
      </c>
      <c r="F3939" s="12">
        <v>12.25</v>
      </c>
      <c r="H3939" s="19">
        <f t="shared" si="4438"/>
        <v>7.6956304979297689</v>
      </c>
      <c r="I3939" s="19">
        <f t="shared" si="4439"/>
        <v>2.8809982279976412</v>
      </c>
      <c r="J3939" s="19">
        <f t="shared" si="4440"/>
        <v>2.0243247525359038</v>
      </c>
      <c r="K3939" s="30">
        <f t="shared" si="4435"/>
        <v>0.5761996455995283</v>
      </c>
      <c r="L3939" s="30">
        <f t="shared" si="4436"/>
        <v>1.6194598020287232</v>
      </c>
      <c r="M3939" s="30">
        <f t="shared" si="4433"/>
        <v>2.1956594476282514</v>
      </c>
      <c r="O3939" s="20">
        <f t="shared" si="4441"/>
        <v>-1.3496857569440968E-2</v>
      </c>
      <c r="P3939" s="20">
        <f t="shared" si="4442"/>
        <v>-1.552343723287386E-3</v>
      </c>
      <c r="Q3939" s="20">
        <f t="shared" si="4443"/>
        <v>-4.7148074587259892E-3</v>
      </c>
      <c r="S3939" s="20">
        <f t="shared" ref="S3939:U3939" si="4467">_xlfn.STDEV.S(O3919:O3939)*SQRT(252)</f>
        <v>0.26820483810406665</v>
      </c>
      <c r="T3939" s="20">
        <f t="shared" si="4467"/>
        <v>0.17528631731322475</v>
      </c>
      <c r="U3939" s="20">
        <f t="shared" si="4467"/>
        <v>0.16049134822800434</v>
      </c>
    </row>
    <row r="3940" spans="1:21" x14ac:dyDescent="0.2">
      <c r="A3940" s="1" t="s">
        <v>1342</v>
      </c>
      <c r="B3940" s="13">
        <v>42030</v>
      </c>
      <c r="C3940" s="12">
        <v>2057.09</v>
      </c>
      <c r="D3940" s="12">
        <v>48576.55</v>
      </c>
      <c r="E3940" s="10">
        <v>2.5962999999999998</v>
      </c>
      <c r="F3940" s="12">
        <v>12.25</v>
      </c>
      <c r="H3940" s="19">
        <f t="shared" si="4438"/>
        <v>7.6991330226766532</v>
      </c>
      <c r="I3940" s="19">
        <f t="shared" si="4439"/>
        <v>2.8692587123449536</v>
      </c>
      <c r="J3940" s="19">
        <f t="shared" si="4440"/>
        <v>2.0381594030728558</v>
      </c>
      <c r="K3940" s="30">
        <f t="shared" si="4435"/>
        <v>0.57385174246899073</v>
      </c>
      <c r="L3940" s="30">
        <f t="shared" si="4436"/>
        <v>1.6305275224582847</v>
      </c>
      <c r="M3940" s="30">
        <f t="shared" si="4433"/>
        <v>2.2043792649272755</v>
      </c>
      <c r="O3940" s="20">
        <f t="shared" si="4441"/>
        <v>-4.0748083558687087E-3</v>
      </c>
      <c r="P3940" s="20">
        <f t="shared" si="4442"/>
        <v>6.8342050946228472E-3</v>
      </c>
      <c r="Q3940" s="20">
        <f t="shared" si="4443"/>
        <v>3.9713887818273452E-3</v>
      </c>
      <c r="S3940" s="20">
        <f t="shared" ref="S3940:U3940" si="4468">_xlfn.STDEV.S(O3920:O3940)*SQRT(252)</f>
        <v>0.26434038740933058</v>
      </c>
      <c r="T3940" s="20">
        <f t="shared" si="4468"/>
        <v>0.17739434991029482</v>
      </c>
      <c r="U3940" s="20">
        <f t="shared" si="4468"/>
        <v>0.16195250459193464</v>
      </c>
    </row>
    <row r="3941" spans="1:21" x14ac:dyDescent="0.2">
      <c r="A3941" s="1" t="s">
        <v>1343</v>
      </c>
      <c r="B3941" s="13">
        <v>42031</v>
      </c>
      <c r="C3941" s="12">
        <v>2029.55</v>
      </c>
      <c r="D3941" s="12">
        <v>48591.23</v>
      </c>
      <c r="E3941" s="10">
        <v>2.5806</v>
      </c>
      <c r="F3941" s="12">
        <v>12.25</v>
      </c>
      <c r="H3941" s="19">
        <f t="shared" si="4438"/>
        <v>7.7026371415332866</v>
      </c>
      <c r="I3941" s="19">
        <f t="shared" si="4439"/>
        <v>2.8701258121677533</v>
      </c>
      <c r="J3941" s="19">
        <f t="shared" si="4440"/>
        <v>1.9987129601817606</v>
      </c>
      <c r="K3941" s="30">
        <f t="shared" si="4435"/>
        <v>0.57402516243355073</v>
      </c>
      <c r="L3941" s="30">
        <f t="shared" si="4436"/>
        <v>1.5989703681454086</v>
      </c>
      <c r="M3941" s="30">
        <f t="shared" si="4433"/>
        <v>2.1729955305789592</v>
      </c>
      <c r="O3941" s="20">
        <f t="shared" si="4441"/>
        <v>3.0220342943243494E-4</v>
      </c>
      <c r="P3941" s="20">
        <f t="shared" si="4442"/>
        <v>-1.935395378380278E-2</v>
      </c>
      <c r="Q3941" s="20">
        <f t="shared" si="4443"/>
        <v>-1.4236993990846547E-2</v>
      </c>
      <c r="S3941" s="20">
        <f t="shared" ref="S3941:U3941" si="4469">_xlfn.STDEV.S(O3921:O3941)*SQRT(252)</f>
        <v>0.26176328605603771</v>
      </c>
      <c r="T3941" s="20">
        <f t="shared" si="4469"/>
        <v>0.18684463639186202</v>
      </c>
      <c r="U3941" s="20">
        <f t="shared" si="4469"/>
        <v>0.16653476770781037</v>
      </c>
    </row>
    <row r="3942" spans="1:21" x14ac:dyDescent="0.2">
      <c r="A3942" s="1" t="s">
        <v>1344</v>
      </c>
      <c r="B3942" s="13">
        <v>42032</v>
      </c>
      <c r="C3942" s="12">
        <v>2002.16</v>
      </c>
      <c r="D3942" s="12">
        <v>47694.54</v>
      </c>
      <c r="E3942" s="10">
        <v>2.5794000000000001</v>
      </c>
      <c r="F3942" s="12">
        <v>12.25</v>
      </c>
      <c r="H3942" s="19">
        <f t="shared" si="4438"/>
        <v>7.7061428552251989</v>
      </c>
      <c r="I3942" s="19">
        <f t="shared" si="4439"/>
        <v>2.8171612522150067</v>
      </c>
      <c r="J3942" s="19">
        <f t="shared" si="4440"/>
        <v>1.9708222498743531</v>
      </c>
      <c r="K3942" s="30">
        <f t="shared" si="4435"/>
        <v>0.56343225044300138</v>
      </c>
      <c r="L3942" s="30">
        <f t="shared" si="4436"/>
        <v>1.5766577998994826</v>
      </c>
      <c r="M3942" s="30">
        <f t="shared" si="4433"/>
        <v>2.1400900503424838</v>
      </c>
      <c r="O3942" s="20">
        <f t="shared" si="4441"/>
        <v>-1.8453741549658176E-2</v>
      </c>
      <c r="P3942" s="20">
        <f t="shared" si="4442"/>
        <v>-1.3954335046124422E-2</v>
      </c>
      <c r="Q3942" s="20">
        <f t="shared" si="4443"/>
        <v>-1.5142912064668779E-2</v>
      </c>
      <c r="S3942" s="20">
        <f t="shared" ref="S3942:U3942" si="4470">_xlfn.STDEV.S(O3922:O3942)*SQRT(252)</f>
        <v>0.26604503483858116</v>
      </c>
      <c r="T3942" s="20">
        <f t="shared" si="4470"/>
        <v>0.18744255247773972</v>
      </c>
      <c r="U3942" s="20">
        <f t="shared" si="4470"/>
        <v>0.16856194322621426</v>
      </c>
    </row>
    <row r="3943" spans="1:21" x14ac:dyDescent="0.2">
      <c r="A3943" s="1" t="s">
        <v>1345</v>
      </c>
      <c r="B3943" s="13">
        <v>42033</v>
      </c>
      <c r="C3943" s="12">
        <v>2021.25</v>
      </c>
      <c r="D3943" s="12">
        <v>47762.239999999998</v>
      </c>
      <c r="E3943" s="10">
        <v>2.5956999999999999</v>
      </c>
      <c r="F3943" s="12">
        <v>12.25</v>
      </c>
      <c r="H3943" s="19">
        <f t="shared" si="4438"/>
        <v>7.7096501644782505</v>
      </c>
      <c r="I3943" s="19">
        <f t="shared" si="4439"/>
        <v>2.8211600708800981</v>
      </c>
      <c r="J3943" s="19">
        <f t="shared" si="4440"/>
        <v>2.0021864161808356</v>
      </c>
      <c r="K3943" s="30">
        <f t="shared" si="4435"/>
        <v>0.56423201417601965</v>
      </c>
      <c r="L3943" s="30">
        <f t="shared" si="4436"/>
        <v>1.6017491329446685</v>
      </c>
      <c r="M3943" s="30">
        <f t="shared" si="4433"/>
        <v>2.165981147120688</v>
      </c>
      <c r="O3943" s="20">
        <f t="shared" si="4441"/>
        <v>1.4194496896289266E-3</v>
      </c>
      <c r="P3943" s="20">
        <f t="shared" si="4442"/>
        <v>1.591425421977144E-2</v>
      </c>
      <c r="Q3943" s="20">
        <f t="shared" si="4443"/>
        <v>1.2098134269658889E-2</v>
      </c>
      <c r="S3943" s="20">
        <f t="shared" ref="S3943:U3943" si="4471">_xlfn.STDEV.S(O3923:O3943)*SQRT(252)</f>
        <v>0.26623284045652462</v>
      </c>
      <c r="T3943" s="20">
        <f t="shared" si="4471"/>
        <v>0.19660045854402136</v>
      </c>
      <c r="U3943" s="20">
        <f t="shared" si="4471"/>
        <v>0.17531249139725466</v>
      </c>
    </row>
    <row r="3944" spans="1:21" x14ac:dyDescent="0.2">
      <c r="A3944" s="1" t="s">
        <v>1346</v>
      </c>
      <c r="B3944" s="13">
        <v>42034</v>
      </c>
      <c r="C3944" s="12">
        <v>1994.99</v>
      </c>
      <c r="D3944" s="12">
        <v>46907.68</v>
      </c>
      <c r="E3944" s="10">
        <v>2.6619999999999999</v>
      </c>
      <c r="F3944" s="12">
        <v>12.25</v>
      </c>
      <c r="H3944" s="19">
        <f t="shared" si="4438"/>
        <v>7.713159070018631</v>
      </c>
      <c r="I3944" s="19">
        <f t="shared" si="4439"/>
        <v>2.7706839929119944</v>
      </c>
      <c r="J3944" s="19">
        <f t="shared" si="4440"/>
        <v>2.0266500081937053</v>
      </c>
      <c r="K3944" s="30">
        <f t="shared" si="4435"/>
        <v>0.55413679858239895</v>
      </c>
      <c r="L3944" s="30">
        <f t="shared" si="4436"/>
        <v>1.6213200065549644</v>
      </c>
      <c r="M3944" s="30">
        <f t="shared" si="4433"/>
        <v>2.1754568051373635</v>
      </c>
      <c r="O3944" s="20">
        <f t="shared" si="4441"/>
        <v>-1.7891958166116106E-2</v>
      </c>
      <c r="P3944" s="20">
        <f t="shared" si="4442"/>
        <v>1.2218438710384305E-2</v>
      </c>
      <c r="Q3944" s="20">
        <f t="shared" si="4443"/>
        <v>4.3747647708161086E-3</v>
      </c>
      <c r="S3944" s="20">
        <f t="shared" ref="S3944:U3944" si="4472">_xlfn.STDEV.S(O3924:O3944)*SQRT(252)</f>
        <v>0.27165527179393045</v>
      </c>
      <c r="T3944" s="20">
        <f t="shared" si="4472"/>
        <v>0.20255099868950924</v>
      </c>
      <c r="U3944" s="20">
        <f t="shared" si="4472"/>
        <v>0.17658139123652092</v>
      </c>
    </row>
    <row r="3945" spans="1:21" x14ac:dyDescent="0.2">
      <c r="A3945" s="1" t="s">
        <v>1347</v>
      </c>
      <c r="B3945" s="13">
        <v>42037</v>
      </c>
      <c r="C3945" s="12">
        <v>2020.85</v>
      </c>
      <c r="D3945" s="12">
        <v>47650.73</v>
      </c>
      <c r="E3945" s="10">
        <v>2.6890999999999998</v>
      </c>
      <c r="F3945" s="12">
        <v>12.25</v>
      </c>
      <c r="H3945" s="19">
        <f t="shared" si="4438"/>
        <v>7.7166695725728616</v>
      </c>
      <c r="I3945" s="19">
        <f t="shared" si="4439"/>
        <v>2.8145735380980548</v>
      </c>
      <c r="J3945" s="19">
        <f t="shared" si="4440"/>
        <v>2.0738197776083744</v>
      </c>
      <c r="K3945" s="30">
        <f t="shared" si="4435"/>
        <v>0.56291470761961093</v>
      </c>
      <c r="L3945" s="30">
        <f t="shared" si="4436"/>
        <v>1.6590558220866995</v>
      </c>
      <c r="M3945" s="30">
        <f t="shared" si="4433"/>
        <v>2.2219705297063106</v>
      </c>
      <c r="O3945" s="20">
        <f t="shared" si="4441"/>
        <v>1.5840689626943849E-2</v>
      </c>
      <c r="P3945" s="20">
        <f t="shared" si="4442"/>
        <v>2.3274748587058802E-2</v>
      </c>
      <c r="Q3945" s="20">
        <f t="shared" si="4443"/>
        <v>2.1381129912165786E-2</v>
      </c>
      <c r="S3945" s="20">
        <f t="shared" ref="S3945:U3945" si="4473">_xlfn.STDEV.S(O3925:O3945)*SQRT(252)</f>
        <v>0.26035593050130057</v>
      </c>
      <c r="T3945" s="20">
        <f t="shared" si="4473"/>
        <v>0.21408406702910793</v>
      </c>
      <c r="U3945" s="20">
        <f t="shared" si="4473"/>
        <v>0.19368600130797878</v>
      </c>
    </row>
    <row r="3946" spans="1:21" x14ac:dyDescent="0.2">
      <c r="A3946" s="1" t="s">
        <v>1348</v>
      </c>
      <c r="B3946" s="13">
        <v>42038</v>
      </c>
      <c r="C3946" s="12">
        <v>2050.0300000000002</v>
      </c>
      <c r="D3946" s="12">
        <v>48963.66</v>
      </c>
      <c r="E3946" s="10">
        <v>2.7056</v>
      </c>
      <c r="F3946" s="12">
        <v>12.25</v>
      </c>
      <c r="H3946" s="19">
        <f t="shared" si="4438"/>
        <v>7.7201816728677937</v>
      </c>
      <c r="I3946" s="19">
        <f t="shared" si="4439"/>
        <v>2.8921240401653909</v>
      </c>
      <c r="J3946" s="19">
        <f t="shared" si="4440"/>
        <v>2.1166730843659853</v>
      </c>
      <c r="K3946" s="30">
        <f t="shared" si="4435"/>
        <v>0.57842480803307816</v>
      </c>
      <c r="L3946" s="30">
        <f t="shared" si="4436"/>
        <v>1.6933384674927883</v>
      </c>
      <c r="M3946" s="30">
        <f t="shared" si="4433"/>
        <v>2.2717632755258665</v>
      </c>
      <c r="O3946" s="20">
        <f t="shared" si="4441"/>
        <v>2.7553198030754178E-2</v>
      </c>
      <c r="P3946" s="20">
        <f t="shared" si="4442"/>
        <v>2.06639493076064E-2</v>
      </c>
      <c r="Q3946" s="20">
        <f t="shared" si="4443"/>
        <v>2.2409273729718349E-2</v>
      </c>
      <c r="S3946" s="20">
        <f t="shared" ref="S3946:U3946" si="4474">_xlfn.STDEV.S(O3926:O3946)*SQRT(252)</f>
        <v>0.26746568404055165</v>
      </c>
      <c r="T3946" s="20">
        <f t="shared" si="4474"/>
        <v>0.22253567291455462</v>
      </c>
      <c r="U3946" s="20">
        <f t="shared" si="4474"/>
        <v>0.20334851043213192</v>
      </c>
    </row>
    <row r="3947" spans="1:21" x14ac:dyDescent="0.2">
      <c r="A3947" s="1" t="s">
        <v>1349</v>
      </c>
      <c r="B3947" s="13">
        <v>42039</v>
      </c>
      <c r="C3947" s="12">
        <v>2041.51</v>
      </c>
      <c r="D3947" s="12">
        <v>49301.05</v>
      </c>
      <c r="E3947" s="10">
        <v>2.7145000000000001</v>
      </c>
      <c r="F3947" s="12">
        <v>12.25</v>
      </c>
      <c r="H3947" s="19">
        <f t="shared" si="4438"/>
        <v>7.7236953716306092</v>
      </c>
      <c r="I3947" s="19">
        <f t="shared" si="4439"/>
        <v>2.9120525694034303</v>
      </c>
      <c r="J3947" s="19">
        <f t="shared" si="4440"/>
        <v>2.1148099162629728</v>
      </c>
      <c r="K3947" s="30">
        <f t="shared" si="4435"/>
        <v>0.5824105138806861</v>
      </c>
      <c r="L3947" s="30">
        <f t="shared" si="4436"/>
        <v>1.6918479330103784</v>
      </c>
      <c r="M3947" s="30">
        <f t="shared" si="4433"/>
        <v>2.2742584468910643</v>
      </c>
      <c r="O3947" s="20">
        <f t="shared" si="4441"/>
        <v>6.8906205132541753E-3</v>
      </c>
      <c r="P3947" s="20">
        <f t="shared" si="4442"/>
        <v>-8.8023423020500147E-4</v>
      </c>
      <c r="Q3947" s="20">
        <f t="shared" si="4443"/>
        <v>1.0983412717684438E-3</v>
      </c>
      <c r="S3947" s="20">
        <f t="shared" ref="S3947:U3947" si="4475">_xlfn.STDEV.S(O3927:O3947)*SQRT(252)</f>
        <v>0.2663677489083926</v>
      </c>
      <c r="T3947" s="20">
        <f t="shared" si="4475"/>
        <v>0.21785146508610859</v>
      </c>
      <c r="U3947" s="20">
        <f t="shared" si="4475"/>
        <v>0.20161384577634367</v>
      </c>
    </row>
    <row r="3948" spans="1:21" x14ac:dyDescent="0.2">
      <c r="A3948" s="1" t="s">
        <v>1350</v>
      </c>
      <c r="B3948" s="13">
        <v>42040</v>
      </c>
      <c r="C3948" s="12">
        <v>2062.52</v>
      </c>
      <c r="D3948" s="12">
        <v>49233.85</v>
      </c>
      <c r="E3948" s="10">
        <v>2.7383000000000002</v>
      </c>
      <c r="F3948" s="12">
        <v>12.25</v>
      </c>
      <c r="H3948" s="19">
        <f t="shared" si="4438"/>
        <v>7.7272106695888221</v>
      </c>
      <c r="I3948" s="19">
        <f t="shared" si="4439"/>
        <v>2.9080832841110493</v>
      </c>
      <c r="J3948" s="19">
        <f t="shared" si="4440"/>
        <v>2.1553071791057112</v>
      </c>
      <c r="K3948" s="30">
        <f t="shared" si="4435"/>
        <v>0.58161665682220987</v>
      </c>
      <c r="L3948" s="30">
        <f t="shared" si="4436"/>
        <v>1.724245743284569</v>
      </c>
      <c r="M3948" s="30">
        <f t="shared" si="4433"/>
        <v>2.3058624001067791</v>
      </c>
      <c r="O3948" s="20">
        <f t="shared" si="4441"/>
        <v>-1.3630541337357194E-3</v>
      </c>
      <c r="P3948" s="20">
        <f t="shared" si="4442"/>
        <v>1.9149363037932021E-2</v>
      </c>
      <c r="Q3948" s="20">
        <f t="shared" si="4443"/>
        <v>1.389637719447312E-2</v>
      </c>
      <c r="S3948" s="20">
        <f t="shared" ref="S3948:U3948" si="4476">_xlfn.STDEV.S(O3928:O3948)*SQRT(252)</f>
        <v>0.24455558735763119</v>
      </c>
      <c r="T3948" s="20">
        <f t="shared" si="4476"/>
        <v>0.22647995897401402</v>
      </c>
      <c r="U3948" s="20">
        <f t="shared" si="4476"/>
        <v>0.20395224072799925</v>
      </c>
    </row>
    <row r="3949" spans="1:21" x14ac:dyDescent="0.2">
      <c r="A3949" s="1" t="s">
        <v>1351</v>
      </c>
      <c r="B3949" s="13">
        <v>42041</v>
      </c>
      <c r="C3949" s="12">
        <v>2055.4699999999998</v>
      </c>
      <c r="D3949" s="12">
        <v>48792.27</v>
      </c>
      <c r="E3949" s="10">
        <v>2.7637999999999998</v>
      </c>
      <c r="F3949" s="12">
        <v>12.25</v>
      </c>
      <c r="H3949" s="19">
        <f t="shared" si="4438"/>
        <v>7.7307275674702769</v>
      </c>
      <c r="I3949" s="19">
        <f t="shared" si="4439"/>
        <v>2.8820005906674577</v>
      </c>
      <c r="J3949" s="19">
        <f t="shared" si="4440"/>
        <v>2.1679423816868972</v>
      </c>
      <c r="K3949" s="30">
        <f t="shared" si="4435"/>
        <v>0.57640011813349157</v>
      </c>
      <c r="L3949" s="30">
        <f t="shared" si="4436"/>
        <v>1.7343539053495178</v>
      </c>
      <c r="M3949" s="30">
        <f t="shared" si="4433"/>
        <v>2.3107540234830095</v>
      </c>
      <c r="O3949" s="20">
        <f t="shared" si="4441"/>
        <v>-8.9690324847641056E-3</v>
      </c>
      <c r="P3949" s="20">
        <f t="shared" si="4442"/>
        <v>5.8623674173574614E-3</v>
      </c>
      <c r="Q3949" s="20">
        <f t="shared" si="4443"/>
        <v>2.1213856368895723E-3</v>
      </c>
      <c r="S3949" s="20">
        <f t="shared" ref="S3949:U3949" si="4477">_xlfn.STDEV.S(O3929:O3949)*SQRT(252)</f>
        <v>0.24366412868293566</v>
      </c>
      <c r="T3949" s="20">
        <f t="shared" si="4477"/>
        <v>0.21493699032146829</v>
      </c>
      <c r="U3949" s="20">
        <f t="shared" si="4477"/>
        <v>0.19385596891163501</v>
      </c>
    </row>
    <row r="3950" spans="1:21" x14ac:dyDescent="0.2">
      <c r="A3950" s="1" t="s">
        <v>1352</v>
      </c>
      <c r="B3950" s="13">
        <v>42044</v>
      </c>
      <c r="C3950" s="12">
        <v>2046.74</v>
      </c>
      <c r="D3950" s="12">
        <v>49382.58</v>
      </c>
      <c r="E3950" s="10">
        <v>2.7869999999999999</v>
      </c>
      <c r="F3950" s="12">
        <v>12.25</v>
      </c>
      <c r="H3950" s="19">
        <f t="shared" si="4438"/>
        <v>7.7342460660031485</v>
      </c>
      <c r="I3950" s="19">
        <f t="shared" si="4439"/>
        <v>2.9168682811577122</v>
      </c>
      <c r="J3950" s="19">
        <f t="shared" si="4440"/>
        <v>2.1768556252319016</v>
      </c>
      <c r="K3950" s="30">
        <f t="shared" si="4435"/>
        <v>0.58337365623154247</v>
      </c>
      <c r="L3950" s="30">
        <f t="shared" si="4436"/>
        <v>1.7414845001855213</v>
      </c>
      <c r="M3950" s="30">
        <f t="shared" si="4433"/>
        <v>2.3248581564170636</v>
      </c>
      <c r="O3950" s="20">
        <f t="shared" si="4441"/>
        <v>1.2098432805032644E-2</v>
      </c>
      <c r="P3950" s="20">
        <f t="shared" si="4442"/>
        <v>4.1113839649506989E-3</v>
      </c>
      <c r="Q3950" s="20">
        <f t="shared" si="4443"/>
        <v>6.1036929031481613E-3</v>
      </c>
      <c r="S3950" s="20">
        <f t="shared" ref="S3950:U3950" si="4478">_xlfn.STDEV.S(O3930:O3950)*SQRT(252)</f>
        <v>0.23500779944397296</v>
      </c>
      <c r="T3950" s="20">
        <f t="shared" si="4478"/>
        <v>0.1996197742159028</v>
      </c>
      <c r="U3950" s="20">
        <f t="shared" si="4478"/>
        <v>0.17766123151155824</v>
      </c>
    </row>
    <row r="3951" spans="1:21" x14ac:dyDescent="0.2">
      <c r="A3951" s="1" t="s">
        <v>1353</v>
      </c>
      <c r="B3951" s="13">
        <v>42045</v>
      </c>
      <c r="C3951" s="12">
        <v>2068.59</v>
      </c>
      <c r="D3951" s="12">
        <v>48510.28</v>
      </c>
      <c r="E3951" s="10">
        <v>2.8071999999999999</v>
      </c>
      <c r="F3951" s="12">
        <v>12.25</v>
      </c>
      <c r="H3951" s="19">
        <f t="shared" si="4438"/>
        <v>7.7377661659159438</v>
      </c>
      <c r="I3951" s="19">
        <f t="shared" si="4439"/>
        <v>2.8653443591258161</v>
      </c>
      <c r="J3951" s="19">
        <f t="shared" si="4440"/>
        <v>2.2160408235909705</v>
      </c>
      <c r="K3951" s="30">
        <f t="shared" si="4435"/>
        <v>0.5730688718251632</v>
      </c>
      <c r="L3951" s="30">
        <f t="shared" si="4436"/>
        <v>1.7728326588727765</v>
      </c>
      <c r="M3951" s="30">
        <f t="shared" si="4433"/>
        <v>2.3459015306979398</v>
      </c>
      <c r="O3951" s="20">
        <f t="shared" si="4441"/>
        <v>-1.7664123664660747E-2</v>
      </c>
      <c r="P3951" s="20">
        <f t="shared" si="4442"/>
        <v>1.8000825550796185E-2</v>
      </c>
      <c r="Q3951" s="20">
        <f t="shared" si="4443"/>
        <v>9.0514658809581761E-3</v>
      </c>
      <c r="S3951" s="20">
        <f t="shared" ref="S3951:U3951" si="4479">_xlfn.STDEV.S(O3931:O3951)*SQRT(252)</f>
        <v>0.23793738537918968</v>
      </c>
      <c r="T3951" s="20">
        <f t="shared" si="4479"/>
        <v>0.20259041575518424</v>
      </c>
      <c r="U3951" s="20">
        <f t="shared" si="4479"/>
        <v>0.17385035971864701</v>
      </c>
    </row>
    <row r="3952" spans="1:21" x14ac:dyDescent="0.2">
      <c r="A3952" s="1" t="s">
        <v>1354</v>
      </c>
      <c r="B3952" s="13">
        <v>42046</v>
      </c>
      <c r="C3952" s="12">
        <v>2068.5300000000002</v>
      </c>
      <c r="D3952" s="12">
        <v>48239.67</v>
      </c>
      <c r="E3952" s="10">
        <v>2.8573</v>
      </c>
      <c r="F3952" s="12">
        <v>12.25</v>
      </c>
      <c r="H3952" s="19">
        <f t="shared" si="4438"/>
        <v>7.7412878679375021</v>
      </c>
      <c r="I3952" s="19">
        <f t="shared" si="4439"/>
        <v>2.8493603071470801</v>
      </c>
      <c r="J3952" s="19">
        <f t="shared" si="4440"/>
        <v>2.2555250024945126</v>
      </c>
      <c r="K3952" s="30">
        <f t="shared" si="4435"/>
        <v>0.56987206142941604</v>
      </c>
      <c r="L3952" s="30">
        <f t="shared" si="4436"/>
        <v>1.8044200019956103</v>
      </c>
      <c r="M3952" s="30">
        <f t="shared" si="4433"/>
        <v>2.3742920634250262</v>
      </c>
      <c r="O3952" s="20">
        <f t="shared" si="4441"/>
        <v>-5.5784052369930448E-3</v>
      </c>
      <c r="P3952" s="20">
        <f t="shared" si="4442"/>
        <v>1.7817442026884844E-2</v>
      </c>
      <c r="Q3952" s="20">
        <f t="shared" si="4443"/>
        <v>1.2102184322561715E-2</v>
      </c>
      <c r="S3952" s="20">
        <f t="shared" ref="S3952:U3952" si="4480">_xlfn.STDEV.S(O3932:O3952)*SQRT(252)</f>
        <v>0.2387228339482266</v>
      </c>
      <c r="T3952" s="20">
        <f t="shared" si="4480"/>
        <v>0.20512952511098742</v>
      </c>
      <c r="U3952" s="20">
        <f t="shared" si="4480"/>
        <v>0.17428894578343207</v>
      </c>
    </row>
    <row r="3953" spans="1:21" x14ac:dyDescent="0.2">
      <c r="A3953" s="1" t="s">
        <v>1355</v>
      </c>
      <c r="B3953" s="13">
        <v>42047</v>
      </c>
      <c r="C3953" s="12">
        <v>2088.48</v>
      </c>
      <c r="D3953" s="12">
        <v>49532.72</v>
      </c>
      <c r="E3953" s="10">
        <v>2.8622000000000001</v>
      </c>
      <c r="F3953" s="12">
        <v>12.25</v>
      </c>
      <c r="H3953" s="19">
        <f t="shared" si="4438"/>
        <v>7.7448111727969939</v>
      </c>
      <c r="I3953" s="19">
        <f t="shared" si="4439"/>
        <v>2.9257365623154206</v>
      </c>
      <c r="J3953" s="19">
        <f t="shared" si="4440"/>
        <v>2.2811837992415716</v>
      </c>
      <c r="K3953" s="30">
        <f t="shared" si="4435"/>
        <v>0.58514731246308416</v>
      </c>
      <c r="L3953" s="30">
        <f t="shared" si="4436"/>
        <v>1.8249470393932574</v>
      </c>
      <c r="M3953" s="30">
        <f t="shared" si="4433"/>
        <v>2.4100943518563414</v>
      </c>
      <c r="O3953" s="20">
        <f t="shared" si="4441"/>
        <v>2.6804702436811878E-2</v>
      </c>
      <c r="P3953" s="20">
        <f t="shared" si="4442"/>
        <v>1.1375975313366649E-2</v>
      </c>
      <c r="Q3953" s="20">
        <f t="shared" si="4443"/>
        <v>1.5079142529613065E-2</v>
      </c>
      <c r="S3953" s="20">
        <f t="shared" ref="S3953:U3953" si="4481">_xlfn.STDEV.S(O3933:O3953)*SQRT(252)</f>
        <v>0.25334106419381064</v>
      </c>
      <c r="T3953" s="20">
        <f t="shared" si="4481"/>
        <v>0.19213768343929324</v>
      </c>
      <c r="U3953" s="20">
        <f t="shared" si="4481"/>
        <v>0.16648563792892412</v>
      </c>
    </row>
    <row r="3954" spans="1:21" x14ac:dyDescent="0.2">
      <c r="A3954" s="1" t="s">
        <v>1356</v>
      </c>
      <c r="B3954" s="13">
        <v>42048</v>
      </c>
      <c r="C3954" s="12">
        <v>2096.9899999999998</v>
      </c>
      <c r="D3954" s="12">
        <v>50635.92</v>
      </c>
      <c r="E3954" s="10">
        <v>2.8389000000000002</v>
      </c>
      <c r="F3954" s="12">
        <v>12.25</v>
      </c>
      <c r="H3954" s="19">
        <f t="shared" si="4438"/>
        <v>7.748336081223921</v>
      </c>
      <c r="I3954" s="19">
        <f t="shared" si="4439"/>
        <v>2.990898995865332</v>
      </c>
      <c r="J3954" s="19">
        <f t="shared" si="4440"/>
        <v>2.2718331627067778</v>
      </c>
      <c r="K3954" s="30">
        <f t="shared" si="4435"/>
        <v>0.59817979917306641</v>
      </c>
      <c r="L3954" s="30">
        <f t="shared" si="4436"/>
        <v>1.8174665301654223</v>
      </c>
      <c r="M3954" s="30">
        <f t="shared" si="4433"/>
        <v>2.4156463293384887</v>
      </c>
      <c r="O3954" s="20">
        <f t="shared" si="4441"/>
        <v>2.2272146573012686E-2</v>
      </c>
      <c r="P3954" s="20">
        <f t="shared" si="4442"/>
        <v>-4.0990281177266663E-3</v>
      </c>
      <c r="Q3954" s="20">
        <f t="shared" si="4443"/>
        <v>2.3036349086793528E-3</v>
      </c>
      <c r="S3954" s="20">
        <f t="shared" ref="S3954:U3954" si="4482">_xlfn.STDEV.S(O3934:O3954)*SQRT(252)</f>
        <v>0.26229008232769607</v>
      </c>
      <c r="T3954" s="20">
        <f t="shared" si="4482"/>
        <v>0.18324830001170472</v>
      </c>
      <c r="U3954" s="20">
        <f t="shared" si="4482"/>
        <v>0.16048402795072841</v>
      </c>
    </row>
    <row r="3955" spans="1:21" x14ac:dyDescent="0.2">
      <c r="A3955" s="1" t="s">
        <v>1357</v>
      </c>
      <c r="B3955" s="13">
        <v>42051</v>
      </c>
      <c r="C3955" s="12">
        <v>2096.9899999999998</v>
      </c>
      <c r="D3955" s="12">
        <v>50635.92</v>
      </c>
      <c r="E3955" s="10">
        <v>2.8389000000000002</v>
      </c>
      <c r="F3955" s="12">
        <v>12.25</v>
      </c>
      <c r="H3955" s="19">
        <f t="shared" si="4438"/>
        <v>7.7518625939481174</v>
      </c>
      <c r="I3955" s="19">
        <f t="shared" si="4439"/>
        <v>2.990898995865332</v>
      </c>
      <c r="J3955" s="19">
        <f t="shared" si="4440"/>
        <v>2.2718331627067778</v>
      </c>
      <c r="K3955" s="30">
        <f t="shared" si="4435"/>
        <v>0.59817979917306641</v>
      </c>
      <c r="L3955" s="30">
        <f t="shared" si="4436"/>
        <v>1.8174665301654223</v>
      </c>
      <c r="M3955" s="30">
        <f t="shared" si="4433"/>
        <v>2.4156463293384887</v>
      </c>
      <c r="O3955" s="20">
        <f t="shared" si="4441"/>
        <v>0</v>
      </c>
      <c r="P3955" s="20">
        <f t="shared" si="4442"/>
        <v>0</v>
      </c>
      <c r="Q3955" s="20">
        <f t="shared" si="4443"/>
        <v>0</v>
      </c>
      <c r="S3955" s="20">
        <f t="shared" ref="S3955:U3955" si="4483">_xlfn.STDEV.S(O3935:O3955)*SQRT(252)</f>
        <v>0.25409213541847653</v>
      </c>
      <c r="T3955" s="20">
        <f t="shared" si="4483"/>
        <v>0.18101813570362074</v>
      </c>
      <c r="U3955" s="20">
        <f t="shared" si="4483"/>
        <v>0.15548222207759724</v>
      </c>
    </row>
    <row r="3956" spans="1:21" x14ac:dyDescent="0.2">
      <c r="A3956" s="1" t="s">
        <v>1358</v>
      </c>
      <c r="B3956" s="13">
        <v>42052</v>
      </c>
      <c r="C3956" s="12">
        <v>2100.34</v>
      </c>
      <c r="D3956" s="12">
        <v>50635.92</v>
      </c>
      <c r="E3956" s="10">
        <v>2.8389000000000002</v>
      </c>
      <c r="F3956" s="12">
        <v>12.25</v>
      </c>
      <c r="H3956" s="19">
        <f t="shared" si="4438"/>
        <v>7.75539071169975</v>
      </c>
      <c r="I3956" s="19">
        <f t="shared" si="4439"/>
        <v>2.990898995865332</v>
      </c>
      <c r="J3956" s="19">
        <f t="shared" si="4440"/>
        <v>2.2754624795347405</v>
      </c>
      <c r="K3956" s="30">
        <f t="shared" si="4435"/>
        <v>0.59817979917306641</v>
      </c>
      <c r="L3956" s="30">
        <f t="shared" si="4436"/>
        <v>1.8203699836277925</v>
      </c>
      <c r="M3956" s="30">
        <f t="shared" si="4433"/>
        <v>2.4185497828008589</v>
      </c>
      <c r="O3956" s="20">
        <f t="shared" si="4441"/>
        <v>0</v>
      </c>
      <c r="P3956" s="20">
        <f t="shared" si="4442"/>
        <v>1.5975278852071728E-3</v>
      </c>
      <c r="Q3956" s="20">
        <f t="shared" si="4443"/>
        <v>1.2019364867725812E-3</v>
      </c>
      <c r="S3956" s="20">
        <f t="shared" ref="S3956:U3956" si="4484">_xlfn.STDEV.S(O3936:O3956)*SQRT(252)</f>
        <v>0.23405184511248117</v>
      </c>
      <c r="T3956" s="20">
        <f t="shared" si="4484"/>
        <v>0.18110380986955527</v>
      </c>
      <c r="U3956" s="20">
        <f t="shared" si="4484"/>
        <v>0.1517690448580637</v>
      </c>
    </row>
    <row r="3957" spans="1:21" x14ac:dyDescent="0.2">
      <c r="A3957" s="1" t="s">
        <v>1359</v>
      </c>
      <c r="B3957" s="13">
        <v>42053</v>
      </c>
      <c r="C3957" s="12">
        <v>2099.6799999999998</v>
      </c>
      <c r="D3957" s="12">
        <v>51280.36</v>
      </c>
      <c r="E3957" s="10">
        <v>2.8426999999999998</v>
      </c>
      <c r="F3957" s="12">
        <v>12.25</v>
      </c>
      <c r="H3957" s="19">
        <f t="shared" si="4438"/>
        <v>7.7589204352093173</v>
      </c>
      <c r="I3957" s="19">
        <f t="shared" si="4439"/>
        <v>3.028963969285297</v>
      </c>
      <c r="J3957" s="19">
        <f t="shared" si="4440"/>
        <v>2.2777923054615949</v>
      </c>
      <c r="K3957" s="30">
        <f t="shared" si="4435"/>
        <v>0.60579279385705942</v>
      </c>
      <c r="L3957" s="30">
        <f t="shared" si="4436"/>
        <v>1.822233844369276</v>
      </c>
      <c r="M3957" s="30">
        <f t="shared" si="4433"/>
        <v>2.4280266382263354</v>
      </c>
      <c r="O3957" s="20">
        <f t="shared" si="4441"/>
        <v>1.2726933765595749E-2</v>
      </c>
      <c r="P3957" s="20">
        <f t="shared" si="4442"/>
        <v>1.0238911640199078E-3</v>
      </c>
      <c r="Q3957" s="20">
        <f t="shared" si="4443"/>
        <v>3.9184041167437123E-3</v>
      </c>
      <c r="S3957" s="20">
        <f t="shared" ref="S3957:U3957" si="4485">_xlfn.STDEV.S(O3937:O3957)*SQRT(252)</f>
        <v>0.23650299143671372</v>
      </c>
      <c r="T3957" s="20">
        <f t="shared" si="4485"/>
        <v>0.18130757612840226</v>
      </c>
      <c r="U3957" s="20">
        <f t="shared" si="4485"/>
        <v>0.15141848030537927</v>
      </c>
    </row>
    <row r="3958" spans="1:21" x14ac:dyDescent="0.2">
      <c r="A3958" s="1" t="s">
        <v>1360</v>
      </c>
      <c r="B3958" s="13">
        <v>42054</v>
      </c>
      <c r="C3958" s="12">
        <v>2097.4499999999998</v>
      </c>
      <c r="D3958" s="12">
        <v>51294.03</v>
      </c>
      <c r="E3958" s="10">
        <v>2.8542000000000001</v>
      </c>
      <c r="F3958" s="12">
        <v>12.25</v>
      </c>
      <c r="H3958" s="19">
        <f t="shared" si="4438"/>
        <v>7.7624517652076506</v>
      </c>
      <c r="I3958" s="19">
        <f t="shared" si="4439"/>
        <v>3.0297714116952204</v>
      </c>
      <c r="J3958" s="19">
        <f t="shared" si="4440"/>
        <v>2.2845780460209588</v>
      </c>
      <c r="K3958" s="30">
        <f t="shared" si="4435"/>
        <v>0.60595428233904414</v>
      </c>
      <c r="L3958" s="30">
        <f t="shared" si="4436"/>
        <v>1.8276624368167671</v>
      </c>
      <c r="M3958" s="30">
        <f t="shared" si="4433"/>
        <v>2.4336167191558111</v>
      </c>
      <c r="O3958" s="20">
        <f t="shared" si="4441"/>
        <v>2.6657379160366368E-4</v>
      </c>
      <c r="P3958" s="20">
        <f t="shared" si="4442"/>
        <v>2.9790866107912706E-3</v>
      </c>
      <c r="Q3958" s="20">
        <f t="shared" si="4443"/>
        <v>2.3023144974880783E-3</v>
      </c>
      <c r="S3958" s="20">
        <f t="shared" ref="S3958:U3958" si="4486">_xlfn.STDEV.S(O3938:O3958)*SQRT(252)</f>
        <v>0.21877712858391821</v>
      </c>
      <c r="T3958" s="20">
        <f t="shared" si="4486"/>
        <v>0.17668006895825239</v>
      </c>
      <c r="U3958" s="20">
        <f t="shared" si="4486"/>
        <v>0.15153455018587234</v>
      </c>
    </row>
    <row r="3959" spans="1:21" x14ac:dyDescent="0.2">
      <c r="A3959" s="1" t="s">
        <v>1361</v>
      </c>
      <c r="B3959" s="13">
        <v>42055</v>
      </c>
      <c r="C3959" s="12">
        <v>2110.3000000000002</v>
      </c>
      <c r="D3959" s="12">
        <v>51237.7</v>
      </c>
      <c r="E3959" s="10">
        <v>2.8696999999999999</v>
      </c>
      <c r="F3959" s="12">
        <v>12.25</v>
      </c>
      <c r="H3959" s="19">
        <f t="shared" si="4438"/>
        <v>7.7659847024259134</v>
      </c>
      <c r="I3959" s="19">
        <f t="shared" si="4439"/>
        <v>3.0264441819255805</v>
      </c>
      <c r="J3959" s="19">
        <f t="shared" si="4440"/>
        <v>2.3110571072237667</v>
      </c>
      <c r="K3959" s="30">
        <f t="shared" si="4435"/>
        <v>0.6052888363851161</v>
      </c>
      <c r="L3959" s="30">
        <f t="shared" si="4436"/>
        <v>1.8488456857790134</v>
      </c>
      <c r="M3959" s="30">
        <f t="shared" si="4433"/>
        <v>2.4541345221641295</v>
      </c>
      <c r="O3959" s="20">
        <f t="shared" si="4441"/>
        <v>-1.0981784819793505E-3</v>
      </c>
      <c r="P3959" s="20">
        <f t="shared" si="4442"/>
        <v>1.1590350896055535E-2</v>
      </c>
      <c r="Q3959" s="20">
        <f t="shared" si="4443"/>
        <v>8.4309919663256849E-3</v>
      </c>
      <c r="S3959" s="20">
        <f t="shared" ref="S3959:U3959" si="4487">_xlfn.STDEV.S(O3939:O3959)*SQRT(252)</f>
        <v>0.21885711958297271</v>
      </c>
      <c r="T3959" s="20">
        <f t="shared" si="4487"/>
        <v>0.17769516925870571</v>
      </c>
      <c r="U3959" s="20">
        <f t="shared" si="4487"/>
        <v>0.15194421928985094</v>
      </c>
    </row>
    <row r="3960" spans="1:21" x14ac:dyDescent="0.2">
      <c r="A3960" s="1" t="s">
        <v>1362</v>
      </c>
      <c r="B3960" s="13">
        <v>42058</v>
      </c>
      <c r="C3960" s="12">
        <v>2109.66</v>
      </c>
      <c r="D3960" s="12">
        <v>51280.639999999999</v>
      </c>
      <c r="E3960" s="10">
        <v>2.8807999999999998</v>
      </c>
      <c r="F3960" s="12">
        <v>12.25</v>
      </c>
      <c r="H3960" s="19">
        <f t="shared" si="4438"/>
        <v>7.7695192475956034</v>
      </c>
      <c r="I3960" s="19">
        <f t="shared" si="4439"/>
        <v>3.0289805079740155</v>
      </c>
      <c r="J3960" s="19">
        <f t="shared" si="4440"/>
        <v>2.3192926809208751</v>
      </c>
      <c r="K3960" s="30">
        <f t="shared" si="4435"/>
        <v>0.60579610159480313</v>
      </c>
      <c r="L3960" s="30">
        <f t="shared" si="4436"/>
        <v>1.8554341447367002</v>
      </c>
      <c r="M3960" s="30">
        <f t="shared" si="4433"/>
        <v>2.4612302463315032</v>
      </c>
      <c r="O3960" s="20">
        <f t="shared" si="4441"/>
        <v>8.3805479168663766E-4</v>
      </c>
      <c r="P3960" s="20">
        <f t="shared" si="4442"/>
        <v>3.56355265794428E-3</v>
      </c>
      <c r="Q3960" s="20">
        <f t="shared" si="4443"/>
        <v>2.8913346449797039E-3</v>
      </c>
      <c r="S3960" s="20">
        <f t="shared" ref="S3960:U3960" si="4488">_xlfn.STDEV.S(O3940:O3960)*SQRT(252)</f>
        <v>0.21175973107329593</v>
      </c>
      <c r="T3960" s="20">
        <f t="shared" si="4488"/>
        <v>0.17571463105488352</v>
      </c>
      <c r="U3960" s="20">
        <f t="shared" si="4488"/>
        <v>0.14796656398998614</v>
      </c>
    </row>
    <row r="3961" spans="1:21" x14ac:dyDescent="0.2">
      <c r="A3961" s="1" t="s">
        <v>1363</v>
      </c>
      <c r="B3961" s="13">
        <v>42059</v>
      </c>
      <c r="C3961" s="12">
        <v>2115.48</v>
      </c>
      <c r="D3961" s="12">
        <v>51874.17</v>
      </c>
      <c r="E3961" s="10">
        <v>2.8645999999999998</v>
      </c>
      <c r="F3961" s="12">
        <v>12.25</v>
      </c>
      <c r="H3961" s="19">
        <f t="shared" si="4438"/>
        <v>7.7730554014485493</v>
      </c>
      <c r="I3961" s="19">
        <f t="shared" si="4439"/>
        <v>3.064038393384529</v>
      </c>
      <c r="J3961" s="19">
        <f t="shared" si="4440"/>
        <v>2.3126126236355597</v>
      </c>
      <c r="K3961" s="30">
        <f t="shared" si="4435"/>
        <v>0.61280767867690589</v>
      </c>
      <c r="L3961" s="30">
        <f t="shared" si="4436"/>
        <v>1.8500900989084479</v>
      </c>
      <c r="M3961" s="30">
        <f t="shared" si="4433"/>
        <v>2.4628977775853538</v>
      </c>
      <c r="O3961" s="20">
        <f t="shared" si="4441"/>
        <v>1.1574153520704789E-2</v>
      </c>
      <c r="P3961" s="20">
        <f t="shared" si="4442"/>
        <v>-2.880213153030331E-3</v>
      </c>
      <c r="Q3961" s="20">
        <f t="shared" si="4443"/>
        <v>6.7751940572646774E-4</v>
      </c>
      <c r="S3961" s="20">
        <f t="shared" ref="S3961:U3961" si="4489">_xlfn.STDEV.S(O3941:O3961)*SQRT(252)</f>
        <v>0.21260047066716017</v>
      </c>
      <c r="T3961" s="20">
        <f t="shared" si="4489"/>
        <v>0.1787180071935148</v>
      </c>
      <c r="U3961" s="20">
        <f t="shared" si="4489"/>
        <v>0.14883081973356801</v>
      </c>
    </row>
    <row r="3962" spans="1:21" x14ac:dyDescent="0.2">
      <c r="A3962" s="1" t="s">
        <v>1364</v>
      </c>
      <c r="B3962" s="13">
        <v>42060</v>
      </c>
      <c r="C3962" s="12">
        <v>2113.86</v>
      </c>
      <c r="D3962" s="12">
        <v>51811.02</v>
      </c>
      <c r="E3962" s="10">
        <v>2.8643000000000001</v>
      </c>
      <c r="F3962" s="12">
        <v>12.25</v>
      </c>
      <c r="H3962" s="19">
        <f t="shared" si="4438"/>
        <v>7.7765931647169131</v>
      </c>
      <c r="I3962" s="19">
        <f t="shared" si="4439"/>
        <v>3.060308328411109</v>
      </c>
      <c r="J3962" s="19">
        <f t="shared" si="4440"/>
        <v>2.310599655958117</v>
      </c>
      <c r="K3962" s="30">
        <f t="shared" si="4435"/>
        <v>0.61206166568222187</v>
      </c>
      <c r="L3962" s="30">
        <f t="shared" si="4436"/>
        <v>1.8484797247664937</v>
      </c>
      <c r="M3962" s="30">
        <f t="shared" si="4433"/>
        <v>2.4605413904487157</v>
      </c>
      <c r="O3962" s="20">
        <f t="shared" si="4441"/>
        <v>-1.2173688754923973E-3</v>
      </c>
      <c r="P3962" s="20">
        <f t="shared" si="4442"/>
        <v>-8.7043011737875098E-4</v>
      </c>
      <c r="Q3962" s="20">
        <f t="shared" si="4443"/>
        <v>-9.567539335507691E-4</v>
      </c>
      <c r="S3962" s="20">
        <f t="shared" ref="S3962:U3962" si="4490">_xlfn.STDEV.S(O3942:O3962)*SQRT(252)</f>
        <v>0.21292793980974986</v>
      </c>
      <c r="T3962" s="20">
        <f t="shared" si="4490"/>
        <v>0.15552013693227595</v>
      </c>
      <c r="U3962" s="20">
        <f t="shared" si="4490"/>
        <v>0.13310354752361658</v>
      </c>
    </row>
    <row r="3963" spans="1:21" x14ac:dyDescent="0.2">
      <c r="A3963" s="1" t="s">
        <v>1365</v>
      </c>
      <c r="B3963" s="13">
        <v>42061</v>
      </c>
      <c r="C3963" s="12">
        <v>2110.7399999999998</v>
      </c>
      <c r="D3963" s="12">
        <v>51760.54</v>
      </c>
      <c r="E3963" s="10">
        <v>2.8723999999999998</v>
      </c>
      <c r="F3963" s="12">
        <v>12.25</v>
      </c>
      <c r="H3963" s="19">
        <f t="shared" si="4438"/>
        <v>7.7801325381331914</v>
      </c>
      <c r="I3963" s="19">
        <f t="shared" si="4439"/>
        <v>3.05732663910219</v>
      </c>
      <c r="J3963" s="19">
        <f t="shared" si="4440"/>
        <v>2.3137138111882982</v>
      </c>
      <c r="K3963" s="30">
        <f t="shared" si="4435"/>
        <v>0.61146532782043805</v>
      </c>
      <c r="L3963" s="30">
        <f t="shared" si="4436"/>
        <v>1.8509710489506386</v>
      </c>
      <c r="M3963" s="30">
        <f t="shared" si="4433"/>
        <v>2.4624363767710769</v>
      </c>
      <c r="O3963" s="20">
        <f t="shared" si="4441"/>
        <v>-9.7431009850801331E-4</v>
      </c>
      <c r="P3963" s="20">
        <f t="shared" si="4442"/>
        <v>1.3477692780534678E-3</v>
      </c>
      <c r="Q3963" s="20">
        <f t="shared" si="4443"/>
        <v>7.7015015057946279E-4</v>
      </c>
      <c r="S3963" s="20">
        <f t="shared" ref="S3963:U3963" si="4491">_xlfn.STDEV.S(O3943:O3963)*SQRT(252)</f>
        <v>0.19872276714999312</v>
      </c>
      <c r="T3963" s="20">
        <f t="shared" si="4491"/>
        <v>0.13757193318851701</v>
      </c>
      <c r="U3963" s="20">
        <f t="shared" si="4491"/>
        <v>0.11085719377842161</v>
      </c>
    </row>
    <row r="3964" spans="1:21" x14ac:dyDescent="0.2">
      <c r="A3964" s="1" t="s">
        <v>1366</v>
      </c>
      <c r="B3964" s="13">
        <v>42062</v>
      </c>
      <c r="C3964" s="12">
        <v>2104.5</v>
      </c>
      <c r="D3964" s="12">
        <v>51583.09</v>
      </c>
      <c r="E3964" s="10">
        <v>2.8780000000000001</v>
      </c>
      <c r="F3964" s="12">
        <v>12.25</v>
      </c>
      <c r="H3964" s="19">
        <f t="shared" si="4438"/>
        <v>7.7836735224302132</v>
      </c>
      <c r="I3964" s="19">
        <f t="shared" si="4439"/>
        <v>3.0468452451269976</v>
      </c>
      <c r="J3964" s="19">
        <f t="shared" si="4440"/>
        <v>2.3113712140002431</v>
      </c>
      <c r="K3964" s="30">
        <f t="shared" si="4435"/>
        <v>0.60936904902539957</v>
      </c>
      <c r="L3964" s="30">
        <f t="shared" si="4436"/>
        <v>1.8490969712001946</v>
      </c>
      <c r="M3964" s="30">
        <f t="shared" si="4433"/>
        <v>2.4584660202255941</v>
      </c>
      <c r="O3964" s="20">
        <f t="shared" si="4441"/>
        <v>-3.4282872628454975E-3</v>
      </c>
      <c r="P3964" s="20">
        <f t="shared" si="4442"/>
        <v>-1.0124835564049306E-3</v>
      </c>
      <c r="Q3964" s="20">
        <f t="shared" si="4443"/>
        <v>-1.6123691896920977E-3</v>
      </c>
      <c r="S3964" s="20">
        <f t="shared" ref="S3964:U3964" si="4492">_xlfn.STDEV.S(O3944:O3964)*SQRT(252)</f>
        <v>0.20021301109597572</v>
      </c>
      <c r="T3964" s="20">
        <f t="shared" si="4492"/>
        <v>0.13733764378545996</v>
      </c>
      <c r="U3964" s="20">
        <f t="shared" si="4492"/>
        <v>0.1126459487230675</v>
      </c>
    </row>
    <row r="3965" spans="1:21" x14ac:dyDescent="0.2">
      <c r="A3965" s="1" t="s">
        <v>1367</v>
      </c>
      <c r="B3965" s="13">
        <v>42065</v>
      </c>
      <c r="C3965" s="12">
        <v>2117.39</v>
      </c>
      <c r="D3965" s="12">
        <v>51020.81</v>
      </c>
      <c r="E3965" s="10">
        <v>2.8652000000000002</v>
      </c>
      <c r="F3965" s="12">
        <v>12.25</v>
      </c>
      <c r="H3965" s="19">
        <f t="shared" si="4438"/>
        <v>7.7872161183411412</v>
      </c>
      <c r="I3965" s="19">
        <f t="shared" si="4439"/>
        <v>3.0136331955109315</v>
      </c>
      <c r="J3965" s="19">
        <f t="shared" si="4440"/>
        <v>2.3151854301910828</v>
      </c>
      <c r="K3965" s="30">
        <f t="shared" si="4435"/>
        <v>0.60272663910218638</v>
      </c>
      <c r="L3965" s="30">
        <f t="shared" si="4436"/>
        <v>1.8521483441528663</v>
      </c>
      <c r="M3965" s="30">
        <f t="shared" si="4433"/>
        <v>2.4548749832550527</v>
      </c>
      <c r="O3965" s="20">
        <f t="shared" si="4441"/>
        <v>-1.0900471452950922E-2</v>
      </c>
      <c r="P3965" s="20">
        <f t="shared" si="4442"/>
        <v>1.6501962851040997E-3</v>
      </c>
      <c r="Q3965" s="20">
        <f t="shared" si="4443"/>
        <v>-1.4606819622472456E-3</v>
      </c>
      <c r="S3965" s="20">
        <f t="shared" ref="S3965:U3965" si="4493">_xlfn.STDEV.S(O3945:O3965)*SQRT(252)</f>
        <v>0.1919880273904146</v>
      </c>
      <c r="T3965" s="20">
        <f t="shared" si="4493"/>
        <v>0.13705707903237857</v>
      </c>
      <c r="U3965" s="20">
        <f t="shared" si="4493"/>
        <v>0.11553161267824556</v>
      </c>
    </row>
    <row r="3966" spans="1:21" x14ac:dyDescent="0.2">
      <c r="A3966" s="1" t="s">
        <v>1368</v>
      </c>
      <c r="B3966" s="13">
        <v>42066</v>
      </c>
      <c r="C3966" s="12">
        <v>2107.7800000000002</v>
      </c>
      <c r="D3966" s="12">
        <v>51304.1</v>
      </c>
      <c r="E3966" s="10">
        <v>2.9047999999999998</v>
      </c>
      <c r="F3966" s="12">
        <v>12.25</v>
      </c>
      <c r="H3966" s="19">
        <f t="shared" si="4438"/>
        <v>7.7907603265994725</v>
      </c>
      <c r="I3966" s="19">
        <f t="shared" si="4439"/>
        <v>3.0303662138216225</v>
      </c>
      <c r="J3966" s="19">
        <f t="shared" si="4440"/>
        <v>2.3365307222098934</v>
      </c>
      <c r="K3966" s="30">
        <f t="shared" si="4435"/>
        <v>0.6060732427643245</v>
      </c>
      <c r="L3966" s="30">
        <f t="shared" si="4436"/>
        <v>1.8692245777679148</v>
      </c>
      <c r="M3966" s="30">
        <f t="shared" si="4433"/>
        <v>2.4752978205322393</v>
      </c>
      <c r="O3966" s="20">
        <f t="shared" si="4441"/>
        <v>5.5524402689803853E-3</v>
      </c>
      <c r="P3966" s="20">
        <f t="shared" si="4442"/>
        <v>9.2196900258865178E-3</v>
      </c>
      <c r="Q3966" s="20">
        <f t="shared" si="4443"/>
        <v>8.3192983009288124E-3</v>
      </c>
      <c r="S3966" s="20">
        <f t="shared" ref="S3966:U3966" si="4494">_xlfn.STDEV.S(O3946:O3966)*SQRT(252)</f>
        <v>0.18729752296277682</v>
      </c>
      <c r="T3966" s="20">
        <f t="shared" si="4494"/>
        <v>0.1231912943183095</v>
      </c>
      <c r="U3966" s="20">
        <f t="shared" si="4494"/>
        <v>0.10131542801474112</v>
      </c>
    </row>
    <row r="3967" spans="1:21" x14ac:dyDescent="0.2">
      <c r="A3967" s="1" t="s">
        <v>1369</v>
      </c>
      <c r="B3967" s="13">
        <v>42067</v>
      </c>
      <c r="C3967" s="12">
        <v>2098.5300000000002</v>
      </c>
      <c r="D3967" s="12">
        <v>50468.05</v>
      </c>
      <c r="E3967" s="10">
        <v>2.9801000000000002</v>
      </c>
      <c r="F3967" s="12">
        <v>12.25</v>
      </c>
      <c r="H3967" s="19">
        <f t="shared" si="4438"/>
        <v>7.7943061479390368</v>
      </c>
      <c r="I3967" s="19">
        <f t="shared" si="4439"/>
        <v>2.9809834613112858</v>
      </c>
      <c r="J3967" s="19">
        <f t="shared" si="4440"/>
        <v>2.3865800183393451</v>
      </c>
      <c r="K3967" s="30">
        <f t="shared" si="4435"/>
        <v>0.59619669226225713</v>
      </c>
      <c r="L3967" s="30">
        <f t="shared" si="4436"/>
        <v>1.9092640146714761</v>
      </c>
      <c r="M3967" s="30">
        <f t="shared" si="4433"/>
        <v>2.5054607069337331</v>
      </c>
      <c r="O3967" s="20">
        <f t="shared" si="4441"/>
        <v>-1.6295968548322604E-2</v>
      </c>
      <c r="P3967" s="20">
        <f t="shared" si="4442"/>
        <v>2.1420345837402488E-2</v>
      </c>
      <c r="Q3967" s="20">
        <f t="shared" si="4443"/>
        <v>1.2185558501808247E-2</v>
      </c>
      <c r="S3967" s="20">
        <f t="shared" ref="S3967:U3967" si="4495">_xlfn.STDEV.S(O3947:O3967)*SQRT(252)</f>
        <v>0.17797115161592003</v>
      </c>
      <c r="T3967" s="20">
        <f t="shared" si="4495"/>
        <v>0.12436931911520271</v>
      </c>
      <c r="U3967" s="20">
        <f t="shared" si="4495"/>
        <v>8.4134269058288594E-2</v>
      </c>
    </row>
    <row r="3968" spans="1:21" x14ac:dyDescent="0.2">
      <c r="A3968" s="1" t="s">
        <v>1370</v>
      </c>
      <c r="B3968" s="13">
        <v>42068</v>
      </c>
      <c r="C3968" s="12">
        <v>2101.04</v>
      </c>
      <c r="D3968" s="12">
        <v>50365.2</v>
      </c>
      <c r="E3968" s="10">
        <v>2.9927999999999999</v>
      </c>
      <c r="F3968" s="12">
        <v>12.75</v>
      </c>
      <c r="H3968" s="19">
        <f t="shared" si="4438"/>
        <v>7.7979912351739413</v>
      </c>
      <c r="I3968" s="19">
        <f t="shared" si="4439"/>
        <v>2.9749084465445992</v>
      </c>
      <c r="J3968" s="19">
        <f t="shared" si="4440"/>
        <v>2.3996173668169418</v>
      </c>
      <c r="K3968" s="30">
        <f t="shared" si="4435"/>
        <v>0.59498168930891981</v>
      </c>
      <c r="L3968" s="30">
        <f t="shared" si="4436"/>
        <v>1.9196938934535535</v>
      </c>
      <c r="M3968" s="30">
        <f t="shared" si="4433"/>
        <v>2.5146755827624734</v>
      </c>
      <c r="O3968" s="20">
        <f t="shared" si="4441"/>
        <v>-2.0379230027711692E-3</v>
      </c>
      <c r="P3968" s="20">
        <f t="shared" si="4442"/>
        <v>5.4627745046942344E-3</v>
      </c>
      <c r="Q3968" s="20">
        <f t="shared" si="4443"/>
        <v>3.6779167213591979E-3</v>
      </c>
      <c r="S3968" s="20">
        <f t="shared" ref="S3968:U3968" si="4496">_xlfn.STDEV.S(O3948:O3968)*SQRT(252)</f>
        <v>0.17725079727718285</v>
      </c>
      <c r="T3968" s="20">
        <f t="shared" si="4496"/>
        <v>0.12202080185235155</v>
      </c>
      <c r="U3968" s="20">
        <f t="shared" si="4496"/>
        <v>8.3217506646474315E-2</v>
      </c>
    </row>
    <row r="3969" spans="1:21" x14ac:dyDescent="0.2">
      <c r="A3969" s="1" t="s">
        <v>1371</v>
      </c>
      <c r="B3969" s="13">
        <v>42069</v>
      </c>
      <c r="C3969" s="12">
        <v>2071.2600000000002</v>
      </c>
      <c r="D3969" s="12">
        <v>49981.19</v>
      </c>
      <c r="E3969" s="10">
        <v>3.0363000000000002</v>
      </c>
      <c r="F3969" s="12">
        <v>12.75</v>
      </c>
      <c r="H3969" s="19">
        <f t="shared" si="4438"/>
        <v>7.8016780646893862</v>
      </c>
      <c r="I3969" s="19">
        <f t="shared" si="4439"/>
        <v>2.9522262256349716</v>
      </c>
      <c r="J3969" s="19">
        <f t="shared" si="4440"/>
        <v>2.3999891499614585</v>
      </c>
      <c r="K3969" s="30">
        <f t="shared" si="4435"/>
        <v>0.59044524512699437</v>
      </c>
      <c r="L3969" s="30">
        <f t="shared" si="4436"/>
        <v>1.9199913199691669</v>
      </c>
      <c r="M3969" s="30">
        <f t="shared" si="4433"/>
        <v>2.5104365650961613</v>
      </c>
      <c r="O3969" s="20">
        <f t="shared" si="4441"/>
        <v>-7.624510574761878E-3</v>
      </c>
      <c r="P3969" s="20">
        <f t="shared" si="4442"/>
        <v>1.5493434480751134E-4</v>
      </c>
      <c r="Q3969" s="20">
        <f t="shared" si="4443"/>
        <v>-1.6857115467973083E-3</v>
      </c>
      <c r="S3969" s="20">
        <f t="shared" ref="S3969:U3969" si="4497">_xlfn.STDEV.S(O3949:O3969)*SQRT(252)</f>
        <v>0.17964756570941529</v>
      </c>
      <c r="T3969" s="20">
        <f t="shared" si="4497"/>
        <v>0.11381711261272837</v>
      </c>
      <c r="U3969" s="20">
        <f t="shared" si="4497"/>
        <v>7.9187842896696184E-2</v>
      </c>
    </row>
    <row r="3970" spans="1:21" x14ac:dyDescent="0.2">
      <c r="A3970" s="1" t="s">
        <v>1372</v>
      </c>
      <c r="B3970" s="13">
        <v>42072</v>
      </c>
      <c r="C3970" s="12">
        <v>2079.4299999999998</v>
      </c>
      <c r="D3970" s="12">
        <v>49181.01</v>
      </c>
      <c r="E3970" s="10">
        <v>3.1015000000000001</v>
      </c>
      <c r="F3970" s="12">
        <v>12.75</v>
      </c>
      <c r="H3970" s="19">
        <f t="shared" si="4438"/>
        <v>7.805366637309108</v>
      </c>
      <c r="I3970" s="19">
        <f t="shared" si="4439"/>
        <v>2.9049621972829338</v>
      </c>
      <c r="J3970" s="19">
        <f t="shared" si="4440"/>
        <v>2.4611952673807664</v>
      </c>
      <c r="K3970" s="30">
        <f t="shared" si="4435"/>
        <v>0.58099243945658674</v>
      </c>
      <c r="L3970" s="30">
        <f t="shared" si="4436"/>
        <v>1.9689562139046133</v>
      </c>
      <c r="M3970" s="30">
        <f t="shared" si="4433"/>
        <v>2.5499486533611999</v>
      </c>
      <c r="O3970" s="20">
        <f t="shared" si="4441"/>
        <v>-1.6009622820104874E-2</v>
      </c>
      <c r="P3970" s="20">
        <f t="shared" si="4442"/>
        <v>2.5502664218415738E-2</v>
      </c>
      <c r="Q3970" s="20">
        <f t="shared" si="4443"/>
        <v>1.5739130322747208E-2</v>
      </c>
      <c r="S3970" s="20">
        <f t="shared" ref="S3970:U3970" si="4498">_xlfn.STDEV.S(O3950:O3970)*SQRT(252)</f>
        <v>0.18600400881804158</v>
      </c>
      <c r="T3970" s="20">
        <f t="shared" si="4498"/>
        <v>0.13391002485759801</v>
      </c>
      <c r="U3970" s="20">
        <f t="shared" si="4498"/>
        <v>8.8476683879441437E-2</v>
      </c>
    </row>
    <row r="3971" spans="1:21" x14ac:dyDescent="0.2">
      <c r="A3971" s="1" t="s">
        <v>1373</v>
      </c>
      <c r="B3971" s="13">
        <v>42073</v>
      </c>
      <c r="C3971" s="12">
        <v>2044.16</v>
      </c>
      <c r="D3971" s="12">
        <v>48293.4</v>
      </c>
      <c r="E3971" s="10">
        <v>3.1295999999999999</v>
      </c>
      <c r="F3971" s="12">
        <v>12.75</v>
      </c>
      <c r="H3971" s="19">
        <f t="shared" si="4438"/>
        <v>7.8090569538572332</v>
      </c>
      <c r="I3971" s="19">
        <f t="shared" si="4439"/>
        <v>2.852533963378622</v>
      </c>
      <c r="J3971" s="19">
        <f t="shared" si="4440"/>
        <v>2.4413705389086138</v>
      </c>
      <c r="K3971" s="30">
        <f t="shared" si="4435"/>
        <v>0.57050679267572446</v>
      </c>
      <c r="L3971" s="30">
        <f t="shared" si="4436"/>
        <v>1.953096431126891</v>
      </c>
      <c r="M3971" s="30">
        <f t="shared" si="4433"/>
        <v>2.5236032238026156</v>
      </c>
      <c r="O3971" s="20">
        <f t="shared" si="4441"/>
        <v>-1.8047819676741073E-2</v>
      </c>
      <c r="P3971" s="20">
        <f t="shared" si="4442"/>
        <v>-8.0549189797729515E-3</v>
      </c>
      <c r="Q3971" s="20">
        <f t="shared" si="4443"/>
        <v>-1.0331749042811977E-2</v>
      </c>
      <c r="S3971" s="20">
        <f t="shared" ref="S3971:U3971" si="4499">_xlfn.STDEV.S(O3951:O3971)*SQRT(252)</f>
        <v>0.19143832323159674</v>
      </c>
      <c r="T3971" s="20">
        <f t="shared" si="4499"/>
        <v>0.14253320570789291</v>
      </c>
      <c r="U3971" s="20">
        <f t="shared" si="4499"/>
        <v>0.10244474508190538</v>
      </c>
    </row>
    <row r="3972" spans="1:21" x14ac:dyDescent="0.2">
      <c r="A3972" s="1" t="s">
        <v>1374</v>
      </c>
      <c r="B3972" s="13">
        <v>42074</v>
      </c>
      <c r="C3972" s="12">
        <v>2040.24</v>
      </c>
      <c r="D3972" s="12">
        <v>48905.58</v>
      </c>
      <c r="E3972" s="10">
        <v>3.1158999999999999</v>
      </c>
      <c r="F3972" s="12">
        <v>12.75</v>
      </c>
      <c r="H3972" s="19">
        <f t="shared" si="4438"/>
        <v>7.8127490151582775</v>
      </c>
      <c r="I3972" s="19">
        <f t="shared" si="4439"/>
        <v>2.8886934435912619</v>
      </c>
      <c r="J3972" s="19">
        <f t="shared" si="4440"/>
        <v>2.4260220825341214</v>
      </c>
      <c r="K3972" s="30">
        <f t="shared" si="4435"/>
        <v>0.5777386887182524</v>
      </c>
      <c r="L3972" s="30">
        <f t="shared" si="4436"/>
        <v>1.9408176660272973</v>
      </c>
      <c r="M3972" s="30">
        <f t="shared" si="4433"/>
        <v>2.5185563547455496</v>
      </c>
      <c r="O3972" s="20">
        <f t="shared" si="4441"/>
        <v>1.2676266322106056E-2</v>
      </c>
      <c r="P3972" s="20">
        <f t="shared" si="4442"/>
        <v>-6.286819689957257E-3</v>
      </c>
      <c r="Q3972" s="20">
        <f t="shared" si="4443"/>
        <v>-1.9998663060277755E-3</v>
      </c>
      <c r="S3972" s="20">
        <f t="shared" ref="S3972:U3972" si="4500">_xlfn.STDEV.S(O3952:O3972)*SQRT(252)</f>
        <v>0.18694472499722242</v>
      </c>
      <c r="T3972" s="20">
        <f t="shared" si="4500"/>
        <v>0.14054084267077907</v>
      </c>
      <c r="U3972" s="20">
        <f t="shared" si="4500"/>
        <v>0.10264108045037768</v>
      </c>
    </row>
    <row r="3973" spans="1:21" x14ac:dyDescent="0.2">
      <c r="A3973" s="1" t="s">
        <v>1375</v>
      </c>
      <c r="B3973" s="13">
        <v>42075</v>
      </c>
      <c r="C3973" s="12">
        <v>2065.9499999999998</v>
      </c>
      <c r="D3973" s="12">
        <v>48880.4</v>
      </c>
      <c r="E3973" s="10">
        <v>3.1168</v>
      </c>
      <c r="F3973" s="12">
        <v>12.75</v>
      </c>
      <c r="H3973" s="19">
        <f t="shared" si="4438"/>
        <v>7.8164428220371471</v>
      </c>
      <c r="I3973" s="19">
        <f t="shared" si="4439"/>
        <v>2.8872061429415279</v>
      </c>
      <c r="J3973" s="19">
        <f t="shared" si="4440"/>
        <v>2.4573030646774918</v>
      </c>
      <c r="K3973" s="30">
        <f t="shared" si="4435"/>
        <v>0.5774412285883056</v>
      </c>
      <c r="L3973" s="30">
        <f t="shared" si="4436"/>
        <v>1.9658424517419935</v>
      </c>
      <c r="M3973" s="30">
        <f t="shared" si="4433"/>
        <v>2.5432836803302989</v>
      </c>
      <c r="O3973" s="20">
        <f t="shared" si="4441"/>
        <v>-5.1486967335823142E-4</v>
      </c>
      <c r="P3973" s="20">
        <f t="shared" si="4442"/>
        <v>1.2893939576467339E-2</v>
      </c>
      <c r="Q3973" s="20">
        <f t="shared" si="4443"/>
        <v>9.8180553070243981E-3</v>
      </c>
      <c r="S3973" s="20">
        <f t="shared" ref="S3973:U3973" si="4501">_xlfn.STDEV.S(O3953:O3973)*SQRT(252)</f>
        <v>0.18570535176279446</v>
      </c>
      <c r="T3973" s="20">
        <f t="shared" si="4501"/>
        <v>0.13554550101765023</v>
      </c>
      <c r="U3973" s="20">
        <f t="shared" si="4501"/>
        <v>0.10048541110710654</v>
      </c>
    </row>
    <row r="3974" spans="1:21" x14ac:dyDescent="0.2">
      <c r="A3974" s="1" t="s">
        <v>1376</v>
      </c>
      <c r="B3974" s="13">
        <v>42076</v>
      </c>
      <c r="C3974" s="12">
        <v>2053.4</v>
      </c>
      <c r="D3974" s="12">
        <v>48595.81</v>
      </c>
      <c r="E3974" s="10">
        <v>3.2261000000000002</v>
      </c>
      <c r="F3974" s="12">
        <v>12.75</v>
      </c>
      <c r="H3974" s="19">
        <f t="shared" si="4438"/>
        <v>7.8201383753191367</v>
      </c>
      <c r="I3974" s="19">
        <f t="shared" si="4439"/>
        <v>2.8703963378617874</v>
      </c>
      <c r="J3974" s="19">
        <f t="shared" si="4440"/>
        <v>2.5280249940168482</v>
      </c>
      <c r="K3974" s="30">
        <f t="shared" si="4435"/>
        <v>0.5740792675723575</v>
      </c>
      <c r="L3974" s="30">
        <f t="shared" si="4436"/>
        <v>2.0224199952134785</v>
      </c>
      <c r="M3974" s="30">
        <f t="shared" si="4433"/>
        <v>2.5964992627858359</v>
      </c>
      <c r="O3974" s="20">
        <f t="shared" si="4441"/>
        <v>-5.8221700313418889E-3</v>
      </c>
      <c r="P3974" s="20">
        <f t="shared" si="4442"/>
        <v>2.8780304047941296E-2</v>
      </c>
      <c r="Q3974" s="20">
        <f t="shared" si="4443"/>
        <v>2.0923966471811717E-2</v>
      </c>
      <c r="S3974" s="20">
        <f t="shared" ref="S3974:U3974" si="4502">_xlfn.STDEV.S(O3954:O3974)*SQRT(252)</f>
        <v>0.16059892013321028</v>
      </c>
      <c r="T3974" s="20">
        <f t="shared" si="4502"/>
        <v>0.15870940162459457</v>
      </c>
      <c r="U3974" s="20">
        <f t="shared" si="4502"/>
        <v>0.11064550987115487</v>
      </c>
    </row>
    <row r="3975" spans="1:21" x14ac:dyDescent="0.2">
      <c r="A3975" s="1" t="s">
        <v>1377</v>
      </c>
      <c r="B3975" s="13">
        <v>42079</v>
      </c>
      <c r="C3975" s="12">
        <v>2081.19</v>
      </c>
      <c r="D3975" s="12">
        <v>48848.21</v>
      </c>
      <c r="E3975" s="10">
        <v>3.2254</v>
      </c>
      <c r="F3975" s="12">
        <v>12.75</v>
      </c>
      <c r="H3975" s="19">
        <f t="shared" si="4438"/>
        <v>7.8238356758299323</v>
      </c>
      <c r="I3975" s="19">
        <f t="shared" si="4439"/>
        <v>2.885304784406383</v>
      </c>
      <c r="J3975" s="19">
        <f t="shared" si="4440"/>
        <v>2.5616824481397562</v>
      </c>
      <c r="K3975" s="30">
        <f t="shared" si="4435"/>
        <v>0.57706095688127668</v>
      </c>
      <c r="L3975" s="30">
        <f t="shared" si="4436"/>
        <v>2.0493459585118052</v>
      </c>
      <c r="M3975" s="30">
        <f t="shared" si="4433"/>
        <v>2.626406915393082</v>
      </c>
      <c r="O3975" s="20">
        <f t="shared" si="4441"/>
        <v>5.1938634215584756E-3</v>
      </c>
      <c r="P3975" s="20">
        <f t="shared" si="4442"/>
        <v>1.3313734714872627E-2</v>
      </c>
      <c r="Q3975" s="20">
        <f t="shared" si="4443"/>
        <v>1.1518452185176997E-2</v>
      </c>
      <c r="S3975" s="20">
        <f t="shared" ref="S3975:U3975" si="4503">_xlfn.STDEV.S(O3955:O3975)*SQRT(252)</f>
        <v>0.13905567212783942</v>
      </c>
      <c r="T3975" s="20">
        <f t="shared" si="4503"/>
        <v>0.15765692281034457</v>
      </c>
      <c r="U3975" s="20">
        <f t="shared" si="4503"/>
        <v>0.11386717727682032</v>
      </c>
    </row>
    <row r="3976" spans="1:21" x14ac:dyDescent="0.2">
      <c r="A3976" s="1" t="s">
        <v>1378</v>
      </c>
      <c r="B3976" s="13">
        <v>42080</v>
      </c>
      <c r="C3976" s="12">
        <v>2074.2800000000002</v>
      </c>
      <c r="D3976" s="12">
        <v>50285.120000000003</v>
      </c>
      <c r="E3976" s="10">
        <v>3.2679999999999998</v>
      </c>
      <c r="F3976" s="12">
        <v>12.75</v>
      </c>
      <c r="H3976" s="19">
        <f t="shared" si="4438"/>
        <v>7.8275347243956102</v>
      </c>
      <c r="I3976" s="19">
        <f t="shared" si="4439"/>
        <v>2.9701783815711797</v>
      </c>
      <c r="J3976" s="19">
        <f t="shared" si="4440"/>
        <v>2.5868986153212119</v>
      </c>
      <c r="K3976" s="30">
        <f t="shared" si="4435"/>
        <v>0.59403567631423593</v>
      </c>
      <c r="L3976" s="30">
        <f t="shared" si="4436"/>
        <v>2.0695188922569696</v>
      </c>
      <c r="M3976" s="30">
        <f t="shared" si="4433"/>
        <v>2.6635545685712056</v>
      </c>
      <c r="O3976" s="20">
        <f t="shared" si="4441"/>
        <v>2.941581687435435E-2</v>
      </c>
      <c r="P3976" s="20">
        <f t="shared" si="4442"/>
        <v>9.8435960318841165E-3</v>
      </c>
      <c r="Q3976" s="20">
        <f t="shared" si="4443"/>
        <v>1.4143906247126248E-2</v>
      </c>
      <c r="S3976" s="20">
        <f t="shared" ref="S3976:U3976" si="4504">_xlfn.STDEV.S(O3956:O3976)*SQRT(252)</f>
        <v>0.17595591202971703</v>
      </c>
      <c r="T3976" s="20">
        <f t="shared" si="4504"/>
        <v>0.15679443646188759</v>
      </c>
      <c r="U3976" s="20">
        <f t="shared" si="4504"/>
        <v>0.11804687214589477</v>
      </c>
    </row>
    <row r="3977" spans="1:21" x14ac:dyDescent="0.2">
      <c r="A3977" s="1" t="s">
        <v>1379</v>
      </c>
      <c r="B3977" s="13">
        <v>42081</v>
      </c>
      <c r="C3977" s="12">
        <v>2099.5</v>
      </c>
      <c r="D3977" s="12">
        <v>51526.19</v>
      </c>
      <c r="E3977" s="10">
        <v>3.2515000000000001</v>
      </c>
      <c r="F3977" s="12">
        <v>12.75</v>
      </c>
      <c r="H3977" s="19">
        <f t="shared" si="4438"/>
        <v>7.831235521842637</v>
      </c>
      <c r="I3977" s="19">
        <f t="shared" si="4439"/>
        <v>3.0434843473124675</v>
      </c>
      <c r="J3977" s="19">
        <f t="shared" si="4440"/>
        <v>2.6051313060623773</v>
      </c>
      <c r="K3977" s="30">
        <f t="shared" si="4435"/>
        <v>0.60869686946249357</v>
      </c>
      <c r="L3977" s="30">
        <f t="shared" si="4436"/>
        <v>2.0841050448499021</v>
      </c>
      <c r="M3977" s="30">
        <f t="shared" si="4433"/>
        <v>2.6928019143123958</v>
      </c>
      <c r="O3977" s="20">
        <f t="shared" si="4441"/>
        <v>2.4680660998720905E-2</v>
      </c>
      <c r="P3977" s="20">
        <f t="shared" si="4442"/>
        <v>7.0480886391064423E-3</v>
      </c>
      <c r="Q3977" s="20">
        <f t="shared" si="4443"/>
        <v>1.0980569381343397E-2</v>
      </c>
      <c r="S3977" s="20">
        <f t="shared" ref="S3977:U3977" si="4505">_xlfn.STDEV.S(O3957:O3977)*SQRT(252)</f>
        <v>0.19606052754372177</v>
      </c>
      <c r="T3977" s="20">
        <f t="shared" si="4505"/>
        <v>0.15589108735601567</v>
      </c>
      <c r="U3977" s="20">
        <f t="shared" si="4505"/>
        <v>0.11926107274049802</v>
      </c>
    </row>
    <row r="3978" spans="1:21" x14ac:dyDescent="0.2">
      <c r="A3978" s="1" t="s">
        <v>1380</v>
      </c>
      <c r="B3978" s="13">
        <v>42082</v>
      </c>
      <c r="C3978" s="12">
        <v>2089.27</v>
      </c>
      <c r="D3978" s="12">
        <v>50953.53</v>
      </c>
      <c r="E3978" s="10">
        <v>3.2639</v>
      </c>
      <c r="F3978" s="12">
        <v>12.75</v>
      </c>
      <c r="H3978" s="19">
        <f t="shared" si="4438"/>
        <v>7.8349380689978707</v>
      </c>
      <c r="I3978" s="19">
        <f t="shared" si="4439"/>
        <v>3.0096591848789171</v>
      </c>
      <c r="J3978" s="19">
        <f t="shared" si="4440"/>
        <v>2.6023241560608419</v>
      </c>
      <c r="K3978" s="30">
        <f t="shared" si="4435"/>
        <v>0.60193183697578345</v>
      </c>
      <c r="L3978" s="30">
        <f t="shared" si="4436"/>
        <v>2.0818593248486734</v>
      </c>
      <c r="M3978" s="30">
        <f t="shared" ref="M3978:M4041" si="4506">I3978*$M$4+(1-$M$4)*J3978</f>
        <v>2.6837911618244568</v>
      </c>
      <c r="O3978" s="20">
        <f t="shared" si="4441"/>
        <v>-1.1113959716408384E-2</v>
      </c>
      <c r="P3978" s="20">
        <f t="shared" si="4442"/>
        <v>-1.0775464541855628E-3</v>
      </c>
      <c r="Q3978" s="20">
        <f t="shared" si="4443"/>
        <v>-3.346236661540658E-3</v>
      </c>
      <c r="S3978" s="20">
        <f t="shared" ref="S3978:U3978" si="4507">_xlfn.STDEV.S(O3958:O3978)*SQRT(252)</f>
        <v>0.19533664034321072</v>
      </c>
      <c r="T3978" s="20">
        <f t="shared" si="4507"/>
        <v>0.15698884332344173</v>
      </c>
      <c r="U3978" s="20">
        <f t="shared" si="4507"/>
        <v>0.12281223905190591</v>
      </c>
    </row>
    <row r="3979" spans="1:21" x14ac:dyDescent="0.2">
      <c r="A3979" s="1" t="s">
        <v>1381</v>
      </c>
      <c r="B3979" s="13">
        <v>42083</v>
      </c>
      <c r="C3979" s="12">
        <v>2108.1</v>
      </c>
      <c r="D3979" s="12">
        <v>51966.58</v>
      </c>
      <c r="E3979" s="10">
        <v>3.242</v>
      </c>
      <c r="F3979" s="12">
        <v>12.75</v>
      </c>
      <c r="H3979" s="19">
        <f t="shared" si="4438"/>
        <v>7.8386423666885587</v>
      </c>
      <c r="I3979" s="19">
        <f t="shared" si="4439"/>
        <v>3.0694967513290057</v>
      </c>
      <c r="J3979" s="19">
        <f t="shared" si="4440"/>
        <v>2.6081598153053269</v>
      </c>
      <c r="K3979" s="30">
        <f t="shared" ref="K3979:K4042" si="4508">I3979*$M$4</f>
        <v>0.61389935026580122</v>
      </c>
      <c r="L3979" s="30">
        <f t="shared" ref="L3979:L4042" si="4509">J3979*(1-$M$4)</f>
        <v>2.0865278522442616</v>
      </c>
      <c r="M3979" s="30">
        <f t="shared" si="4506"/>
        <v>2.7004272025100629</v>
      </c>
      <c r="O3979" s="20">
        <f t="shared" si="4441"/>
        <v>1.9881841356231833E-2</v>
      </c>
      <c r="P3979" s="20">
        <f t="shared" si="4442"/>
        <v>2.242479758293614E-3</v>
      </c>
      <c r="Q3979" s="20">
        <f t="shared" si="4443"/>
        <v>6.1987090956423518E-3</v>
      </c>
      <c r="S3979" s="20">
        <f t="shared" ref="S3979:U3979" si="4510">_xlfn.STDEV.S(O3959:O3979)*SQRT(252)</f>
        <v>0.20741341089517668</v>
      </c>
      <c r="T3979" s="20">
        <f t="shared" si="4510"/>
        <v>0.15721219865648822</v>
      </c>
      <c r="U3979" s="20">
        <f t="shared" si="4510"/>
        <v>0.12255168065448821</v>
      </c>
    </row>
    <row r="3980" spans="1:21" x14ac:dyDescent="0.2">
      <c r="A3980" s="1" t="s">
        <v>1382</v>
      </c>
      <c r="B3980" s="13">
        <v>42086</v>
      </c>
      <c r="C3980" s="12">
        <v>2104.42</v>
      </c>
      <c r="D3980" s="12">
        <v>51908.46</v>
      </c>
      <c r="E3980" s="10">
        <v>3.1797</v>
      </c>
      <c r="F3980" s="12">
        <v>12.75</v>
      </c>
      <c r="H3980" s="19">
        <f t="shared" ref="H3980:H4043" si="4511">H3979*(1+(F3980-0.1)/100)^(1/252)</f>
        <v>7.8423484157423413</v>
      </c>
      <c r="I3980" s="19">
        <f t="shared" ref="H3980:I4043" si="4512">(D3980/D3979*I3979)</f>
        <v>3.06606379208506</v>
      </c>
      <c r="J3980" s="19">
        <f t="shared" ref="J3980:J4043" si="4513">((C3980*E3980)/(C3979*E3979))*J3979</f>
        <v>2.5535745893443673</v>
      </c>
      <c r="K3980" s="30">
        <f t="shared" si="4508"/>
        <v>0.61321275841701206</v>
      </c>
      <c r="L3980" s="30">
        <f t="shared" si="4509"/>
        <v>2.0428596714754939</v>
      </c>
      <c r="M3980" s="30">
        <f t="shared" si="4506"/>
        <v>2.656072429892506</v>
      </c>
      <c r="O3980" s="20">
        <f t="shared" ref="O3980:O4043" si="4514">I3980/I3979-1</f>
        <v>-1.1184111019043597E-3</v>
      </c>
      <c r="P3980" s="20">
        <f t="shared" ref="P3980:P4043" si="4515">J3980/J3979-1</f>
        <v>-2.0928635446585742E-2</v>
      </c>
      <c r="Q3980" s="20">
        <f t="shared" ref="Q3980:Q4043" si="4516">M3980/M3979-1</f>
        <v>-1.6425094731799761E-2</v>
      </c>
      <c r="S3980" s="20">
        <f t="shared" ref="S3980:U3980" si="4517">_xlfn.STDEV.S(O3960:O3980)*SQRT(252)</f>
        <v>0.2074156344767823</v>
      </c>
      <c r="T3980" s="20">
        <f t="shared" si="4517"/>
        <v>0.18201847214628392</v>
      </c>
      <c r="U3980" s="20">
        <f t="shared" si="4517"/>
        <v>0.14240863379209331</v>
      </c>
    </row>
    <row r="3981" spans="1:21" x14ac:dyDescent="0.2">
      <c r="A3981" s="1" t="s">
        <v>1383</v>
      </c>
      <c r="B3981" s="13">
        <v>42087</v>
      </c>
      <c r="C3981" s="12">
        <v>2091.5</v>
      </c>
      <c r="D3981" s="12">
        <v>51506.07</v>
      </c>
      <c r="E3981" s="10">
        <v>3.1307</v>
      </c>
      <c r="F3981" s="12">
        <v>12.75</v>
      </c>
      <c r="H3981" s="19">
        <f t="shared" si="4511"/>
        <v>7.8460562169872494</v>
      </c>
      <c r="I3981" s="19">
        <f t="shared" si="4512"/>
        <v>3.0422959243945695</v>
      </c>
      <c r="J3981" s="19">
        <f t="shared" si="4513"/>
        <v>2.4987873732139541</v>
      </c>
      <c r="K3981" s="30">
        <f t="shared" si="4508"/>
        <v>0.60845918487891393</v>
      </c>
      <c r="L3981" s="30">
        <f t="shared" si="4509"/>
        <v>1.9990298985711634</v>
      </c>
      <c r="M3981" s="30">
        <f t="shared" si="4506"/>
        <v>2.6074890834500772</v>
      </c>
      <c r="O3981" s="20">
        <f t="shared" si="4514"/>
        <v>-7.7519155837025844E-3</v>
      </c>
      <c r="P3981" s="20">
        <f t="shared" si="4515"/>
        <v>-2.1455107032718357E-2</v>
      </c>
      <c r="Q3981" s="20">
        <f t="shared" si="4516"/>
        <v>-1.829142379388915E-2</v>
      </c>
      <c r="S3981" s="20">
        <f t="shared" ref="S3981:U3981" si="4518">_xlfn.STDEV.S(O3961:O3981)*SQRT(252)</f>
        <v>0.20946810856071157</v>
      </c>
      <c r="T3981" s="20">
        <f t="shared" si="4518"/>
        <v>0.2035619562663569</v>
      </c>
      <c r="U3981" s="20">
        <f t="shared" si="4518"/>
        <v>0.1617267077715695</v>
      </c>
    </row>
    <row r="3982" spans="1:21" x14ac:dyDescent="0.2">
      <c r="A3982" s="1" t="s">
        <v>1384</v>
      </c>
      <c r="B3982" s="13">
        <v>42088</v>
      </c>
      <c r="C3982" s="12">
        <v>2061.0500000000002</v>
      </c>
      <c r="D3982" s="12">
        <v>51858.3</v>
      </c>
      <c r="E3982" s="10">
        <v>3.1473</v>
      </c>
      <c r="F3982" s="12">
        <v>12.75</v>
      </c>
      <c r="H3982" s="19">
        <f t="shared" si="4511"/>
        <v>7.8497657712517048</v>
      </c>
      <c r="I3982" s="19">
        <f t="shared" si="4512"/>
        <v>3.0631010041346762</v>
      </c>
      <c r="J3982" s="19">
        <f t="shared" si="4513"/>
        <v>2.4754641999494837</v>
      </c>
      <c r="K3982" s="30">
        <f t="shared" si="4508"/>
        <v>0.61262020082693525</v>
      </c>
      <c r="L3982" s="30">
        <f t="shared" si="4509"/>
        <v>1.9803713599595871</v>
      </c>
      <c r="M3982" s="30">
        <f t="shared" si="4506"/>
        <v>2.5929915607865226</v>
      </c>
      <c r="O3982" s="20">
        <f t="shared" si="4514"/>
        <v>6.8386114490972538E-3</v>
      </c>
      <c r="P3982" s="20">
        <f t="shared" si="4515"/>
        <v>-9.333796670531358E-3</v>
      </c>
      <c r="Q3982" s="20">
        <f t="shared" si="4516"/>
        <v>-5.5599552671462549E-3</v>
      </c>
      <c r="S3982" s="20">
        <f t="shared" ref="S3982:U3982" si="4519">_xlfn.STDEV.S(O3962:O3982)*SQRT(252)</f>
        <v>0.20688051333581028</v>
      </c>
      <c r="T3982" s="20">
        <f t="shared" si="4519"/>
        <v>0.20735637487440628</v>
      </c>
      <c r="U3982" s="20">
        <f t="shared" si="4519"/>
        <v>0.16418387948623117</v>
      </c>
    </row>
    <row r="3983" spans="1:21" x14ac:dyDescent="0.2">
      <c r="A3983" s="1" t="s">
        <v>1385</v>
      </c>
      <c r="B3983" s="13">
        <v>42089</v>
      </c>
      <c r="C3983" s="12">
        <v>2056.15</v>
      </c>
      <c r="D3983" s="12">
        <v>50579.85</v>
      </c>
      <c r="E3983" s="10">
        <v>3.1911999999999998</v>
      </c>
      <c r="F3983" s="12">
        <v>12.75</v>
      </c>
      <c r="H3983" s="19">
        <f t="shared" si="4511"/>
        <v>7.8534770793645219</v>
      </c>
      <c r="I3983" s="19">
        <f t="shared" si="4512"/>
        <v>2.9875871234495017</v>
      </c>
      <c r="J3983" s="19">
        <f t="shared" si="4513"/>
        <v>2.5040257922477682</v>
      </c>
      <c r="K3983" s="30">
        <f t="shared" si="4508"/>
        <v>0.59751742468990032</v>
      </c>
      <c r="L3983" s="30">
        <f t="shared" si="4509"/>
        <v>2.0032206337982146</v>
      </c>
      <c r="M3983" s="30">
        <f t="shared" si="4506"/>
        <v>2.600738058488115</v>
      </c>
      <c r="O3983" s="20">
        <f t="shared" si="4514"/>
        <v>-2.4652755682311289E-2</v>
      </c>
      <c r="P3983" s="20">
        <f t="shared" si="4515"/>
        <v>1.1537873300234924E-2</v>
      </c>
      <c r="Q3983" s="20">
        <f t="shared" si="4516"/>
        <v>2.9874750919909321E-3</v>
      </c>
      <c r="S3983" s="20">
        <f t="shared" ref="S3983:U3983" si="4520">_xlfn.STDEV.S(O3963:O3983)*SQRT(252)</f>
        <v>0.223937404056581</v>
      </c>
      <c r="T3983" s="20">
        <f t="shared" si="4520"/>
        <v>0.20864289945312722</v>
      </c>
      <c r="U3983" s="20">
        <f t="shared" si="4520"/>
        <v>0.16370383601734306</v>
      </c>
    </row>
    <row r="3984" spans="1:21" x14ac:dyDescent="0.2">
      <c r="A3984" s="1" t="s">
        <v>1386</v>
      </c>
      <c r="B3984" s="13">
        <v>42090</v>
      </c>
      <c r="C3984" s="12">
        <v>2061.02</v>
      </c>
      <c r="D3984" s="12">
        <v>50094.66</v>
      </c>
      <c r="E3984" s="10">
        <v>3.2256</v>
      </c>
      <c r="F3984" s="12">
        <v>12.75</v>
      </c>
      <c r="H3984" s="19">
        <f t="shared" si="4511"/>
        <v>7.8571901421549066</v>
      </c>
      <c r="I3984" s="19">
        <f t="shared" si="4512"/>
        <v>2.9589285292380429</v>
      </c>
      <c r="J3984" s="19">
        <f t="shared" si="4513"/>
        <v>2.5370130264887503</v>
      </c>
      <c r="K3984" s="30">
        <f t="shared" si="4508"/>
        <v>0.59178570584760859</v>
      </c>
      <c r="L3984" s="30">
        <f t="shared" si="4509"/>
        <v>2.0296104211910002</v>
      </c>
      <c r="M3984" s="30">
        <f t="shared" si="4506"/>
        <v>2.6213961270386088</v>
      </c>
      <c r="O3984" s="20">
        <f t="shared" si="4514"/>
        <v>-9.5925551380637852E-3</v>
      </c>
      <c r="P3984" s="20">
        <f t="shared" si="4515"/>
        <v>1.3173679897031221E-2</v>
      </c>
      <c r="Q3984" s="20">
        <f t="shared" si="4516"/>
        <v>7.9431561679468299E-3</v>
      </c>
      <c r="S3984" s="20">
        <f t="shared" ref="S3984:U3984" si="4521">_xlfn.STDEV.S(O3964:O3984)*SQRT(252)</f>
        <v>0.22588221764994304</v>
      </c>
      <c r="T3984" s="20">
        <f t="shared" si="4521"/>
        <v>0.21081804938888041</v>
      </c>
      <c r="U3984" s="20">
        <f t="shared" si="4521"/>
        <v>0.16452605027099523</v>
      </c>
    </row>
    <row r="3985" spans="1:21" x14ac:dyDescent="0.2">
      <c r="A3985" s="1" t="s">
        <v>1387</v>
      </c>
      <c r="B3985" s="13">
        <v>42093</v>
      </c>
      <c r="C3985" s="12">
        <v>2086.2399999999998</v>
      </c>
      <c r="D3985" s="12">
        <v>51243.45</v>
      </c>
      <c r="E3985" s="10">
        <v>3.2597999999999998</v>
      </c>
      <c r="F3985" s="12">
        <v>12.75</v>
      </c>
      <c r="H3985" s="19">
        <f t="shared" si="4511"/>
        <v>7.8609049604524568</v>
      </c>
      <c r="I3985" s="19">
        <f t="shared" si="4512"/>
        <v>3.0267838157117581</v>
      </c>
      <c r="J3985" s="19">
        <f t="shared" si="4513"/>
        <v>2.5952858802780958</v>
      </c>
      <c r="K3985" s="30">
        <f t="shared" si="4508"/>
        <v>0.60535676314235165</v>
      </c>
      <c r="L3985" s="30">
        <f t="shared" si="4509"/>
        <v>2.0762287042224767</v>
      </c>
      <c r="M3985" s="30">
        <f t="shared" si="4506"/>
        <v>2.6815854673648283</v>
      </c>
      <c r="O3985" s="20">
        <f t="shared" si="4514"/>
        <v>2.2932384409835249E-2</v>
      </c>
      <c r="P3985" s="20">
        <f t="shared" si="4515"/>
        <v>2.2969079457189734E-2</v>
      </c>
      <c r="Q3985" s="20">
        <f t="shared" si="4516"/>
        <v>2.2960795472836582E-2</v>
      </c>
      <c r="S3985" s="20">
        <f t="shared" ref="S3985:U3985" si="4522">_xlfn.STDEV.S(O3965:O3985)*SQRT(252)</f>
        <v>0.24094450876989354</v>
      </c>
      <c r="T3985" s="20">
        <f t="shared" si="4522"/>
        <v>0.21914812494152394</v>
      </c>
      <c r="U3985" s="20">
        <f t="shared" si="4522"/>
        <v>0.17730595788792039</v>
      </c>
    </row>
    <row r="3986" spans="1:21" x14ac:dyDescent="0.2">
      <c r="A3986" s="1" t="s">
        <v>1388</v>
      </c>
      <c r="B3986" s="13">
        <v>42094</v>
      </c>
      <c r="C3986" s="12">
        <v>2067.89</v>
      </c>
      <c r="D3986" s="12">
        <v>51150.16</v>
      </c>
      <c r="E3986" s="10">
        <v>3.2077</v>
      </c>
      <c r="F3986" s="12">
        <v>12.75</v>
      </c>
      <c r="H3986" s="19">
        <f t="shared" si="4511"/>
        <v>7.8646215350871618</v>
      </c>
      <c r="I3986" s="19">
        <f t="shared" si="4512"/>
        <v>3.0212734790313096</v>
      </c>
      <c r="J3986" s="19">
        <f t="shared" si="4513"/>
        <v>2.5313439393550312</v>
      </c>
      <c r="K3986" s="30">
        <f t="shared" si="4508"/>
        <v>0.60425469580626201</v>
      </c>
      <c r="L3986" s="30">
        <f t="shared" si="4509"/>
        <v>2.0250751514840251</v>
      </c>
      <c r="M3986" s="30">
        <f t="shared" si="4506"/>
        <v>2.6293298472902871</v>
      </c>
      <c r="O3986" s="20">
        <f t="shared" si="4514"/>
        <v>-1.8205253549476996E-3</v>
      </c>
      <c r="P3986" s="20">
        <f t="shared" si="4515"/>
        <v>-2.4637725427078205E-2</v>
      </c>
      <c r="Q3986" s="20">
        <f t="shared" si="4516"/>
        <v>-1.9486837436470839E-2</v>
      </c>
      <c r="S3986" s="20">
        <f t="shared" ref="S3986:U3986" si="4523">_xlfn.STDEV.S(O3966:O3986)*SQRT(252)</f>
        <v>0.23789995167622024</v>
      </c>
      <c r="T3986" s="20">
        <f t="shared" si="4523"/>
        <v>0.24279654344638102</v>
      </c>
      <c r="U3986" s="20">
        <f t="shared" si="4523"/>
        <v>0.19470544143529731</v>
      </c>
    </row>
    <row r="3987" spans="1:21" x14ac:dyDescent="0.2">
      <c r="A3987" s="1" t="s">
        <v>1389</v>
      </c>
      <c r="B3987" s="13">
        <v>42095</v>
      </c>
      <c r="C3987" s="12">
        <v>2059.69</v>
      </c>
      <c r="D3987" s="12">
        <v>52321.760000000002</v>
      </c>
      <c r="E3987" s="10">
        <v>3.1553</v>
      </c>
      <c r="F3987" s="12">
        <v>12.75</v>
      </c>
      <c r="H3987" s="19">
        <f t="shared" si="4511"/>
        <v>7.8683398668894053</v>
      </c>
      <c r="I3987" s="19">
        <f t="shared" si="4512"/>
        <v>3.0904760779681082</v>
      </c>
      <c r="J3987" s="19">
        <f t="shared" si="4513"/>
        <v>2.4801188800709602</v>
      </c>
      <c r="K3987" s="30">
        <f t="shared" si="4508"/>
        <v>0.61809521559362168</v>
      </c>
      <c r="L3987" s="30">
        <f t="shared" si="4509"/>
        <v>1.9840951040567683</v>
      </c>
      <c r="M3987" s="30">
        <f t="shared" si="4506"/>
        <v>2.6021903196503899</v>
      </c>
      <c r="O3987" s="20">
        <f t="shared" si="4514"/>
        <v>2.2905109192229212E-2</v>
      </c>
      <c r="P3987" s="20">
        <f t="shared" si="4515"/>
        <v>-2.0236309451145851E-2</v>
      </c>
      <c r="Q3987" s="20">
        <f t="shared" si="4516"/>
        <v>-1.0321842148434235E-2</v>
      </c>
      <c r="S3987" s="20">
        <f t="shared" ref="S3987:U3987" si="4524">_xlfn.STDEV.S(O3967:O3987)*SQRT(252)</f>
        <v>0.25007694113898821</v>
      </c>
      <c r="T3987" s="20">
        <f t="shared" si="4524"/>
        <v>0.2564426034994578</v>
      </c>
      <c r="U3987" s="20">
        <f t="shared" si="4524"/>
        <v>0.19935888737742927</v>
      </c>
    </row>
    <row r="3988" spans="1:21" x14ac:dyDescent="0.2">
      <c r="A3988" s="1" t="s">
        <v>1390</v>
      </c>
      <c r="B3988" s="13">
        <v>42096</v>
      </c>
      <c r="C3988" s="12">
        <v>2066.96</v>
      </c>
      <c r="D3988" s="12">
        <v>53123.02</v>
      </c>
      <c r="E3988" s="10">
        <v>3.1488999999999998</v>
      </c>
      <c r="F3988" s="12">
        <v>12.75</v>
      </c>
      <c r="H3988" s="19">
        <f t="shared" si="4511"/>
        <v>7.8720599566899621</v>
      </c>
      <c r="I3988" s="19">
        <f t="shared" si="4512"/>
        <v>3.1378038984052017</v>
      </c>
      <c r="J3988" s="19">
        <f t="shared" si="4513"/>
        <v>2.4838245863358739</v>
      </c>
      <c r="K3988" s="30">
        <f t="shared" si="4508"/>
        <v>0.6275607796810404</v>
      </c>
      <c r="L3988" s="30">
        <f t="shared" si="4509"/>
        <v>1.9870596690686992</v>
      </c>
      <c r="M3988" s="30">
        <f t="shared" si="4506"/>
        <v>2.6146204487497395</v>
      </c>
      <c r="O3988" s="20">
        <f t="shared" si="4514"/>
        <v>1.531408729369943E-2</v>
      </c>
      <c r="P3988" s="20">
        <f t="shared" si="4515"/>
        <v>1.4941647735884356E-3</v>
      </c>
      <c r="Q3988" s="20">
        <f t="shared" si="4516"/>
        <v>4.7767947661183641E-3</v>
      </c>
      <c r="S3988" s="20">
        <f t="shared" ref="S3988:U3988" si="4525">_xlfn.STDEV.S(O3968:O3988)*SQRT(252)</f>
        <v>0.24639150321243747</v>
      </c>
      <c r="T3988" s="20">
        <f t="shared" si="4525"/>
        <v>0.24751140471223668</v>
      </c>
      <c r="U3988" s="20">
        <f t="shared" si="4525"/>
        <v>0.19643471561594014</v>
      </c>
    </row>
    <row r="3989" spans="1:21" x14ac:dyDescent="0.2">
      <c r="A3989" s="1" t="s">
        <v>1391</v>
      </c>
      <c r="B3989" s="13">
        <v>42097</v>
      </c>
      <c r="C3989" s="12">
        <v>2066.96</v>
      </c>
      <c r="D3989" s="12">
        <v>53123.02</v>
      </c>
      <c r="E3989" s="10">
        <v>3.1488999999999998</v>
      </c>
      <c r="F3989" s="12">
        <v>12.75</v>
      </c>
      <c r="H3989" s="19">
        <f t="shared" si="4511"/>
        <v>7.8757818053199991</v>
      </c>
      <c r="I3989" s="19">
        <f t="shared" si="4512"/>
        <v>3.1378038984052017</v>
      </c>
      <c r="J3989" s="19">
        <f t="shared" si="4513"/>
        <v>2.4838245863358739</v>
      </c>
      <c r="K3989" s="30">
        <f t="shared" si="4508"/>
        <v>0.6275607796810404</v>
      </c>
      <c r="L3989" s="30">
        <f t="shared" si="4509"/>
        <v>1.9870596690686992</v>
      </c>
      <c r="M3989" s="30">
        <f t="shared" si="4506"/>
        <v>2.6146204487497395</v>
      </c>
      <c r="O3989" s="20">
        <f t="shared" si="4514"/>
        <v>0</v>
      </c>
      <c r="P3989" s="20">
        <f t="shared" si="4515"/>
        <v>0</v>
      </c>
      <c r="Q3989" s="20">
        <f t="shared" si="4516"/>
        <v>0</v>
      </c>
      <c r="S3989" s="20">
        <f t="shared" ref="S3989:U3989" si="4526">_xlfn.STDEV.S(O3969:O3989)*SQRT(252)</f>
        <v>0.24601331365095391</v>
      </c>
      <c r="T3989" s="20">
        <f t="shared" si="4526"/>
        <v>0.24727711294909738</v>
      </c>
      <c r="U3989" s="20">
        <f t="shared" si="4526"/>
        <v>0.19647698607612463</v>
      </c>
    </row>
    <row r="3990" spans="1:21" x14ac:dyDescent="0.2">
      <c r="A3990" s="1" t="s">
        <v>1392</v>
      </c>
      <c r="B3990" s="13">
        <v>42100</v>
      </c>
      <c r="C3990" s="12">
        <v>2080.62</v>
      </c>
      <c r="D3990" s="12">
        <v>53737.26</v>
      </c>
      <c r="E3990" s="10">
        <v>3.0922999999999998</v>
      </c>
      <c r="F3990" s="12">
        <v>12.75</v>
      </c>
      <c r="H3990" s="19">
        <f t="shared" si="4511"/>
        <v>7.8795054136110787</v>
      </c>
      <c r="I3990" s="19">
        <f t="shared" si="4512"/>
        <v>3.174085056113412</v>
      </c>
      <c r="J3990" s="19">
        <f t="shared" si="4513"/>
        <v>2.4552989032399188</v>
      </c>
      <c r="K3990" s="30">
        <f t="shared" si="4508"/>
        <v>0.63481701122268241</v>
      </c>
      <c r="L3990" s="30">
        <f t="shared" si="4509"/>
        <v>1.9642391225919351</v>
      </c>
      <c r="M3990" s="30">
        <f t="shared" si="4506"/>
        <v>2.5990561338146176</v>
      </c>
      <c r="O3990" s="20">
        <f t="shared" si="4514"/>
        <v>1.1562595650623786E-2</v>
      </c>
      <c r="P3990" s="20">
        <f t="shared" si="4515"/>
        <v>-1.1484580373703479E-2</v>
      </c>
      <c r="Q3990" s="20">
        <f t="shared" si="4516"/>
        <v>-5.9528008903030338E-3</v>
      </c>
      <c r="S3990" s="20">
        <f t="shared" ref="S3990:U3990" si="4527">_xlfn.STDEV.S(O3970:O3990)*SQRT(252)</f>
        <v>0.24488703158368783</v>
      </c>
      <c r="T3990" s="20">
        <f t="shared" si="4527"/>
        <v>0.25148016490233321</v>
      </c>
      <c r="U3990" s="20">
        <f t="shared" si="4527"/>
        <v>0.19801657870639819</v>
      </c>
    </row>
    <row r="3991" spans="1:21" x14ac:dyDescent="0.2">
      <c r="A3991" s="1" t="s">
        <v>1393</v>
      </c>
      <c r="B3991" s="13">
        <v>42101</v>
      </c>
      <c r="C3991" s="12">
        <v>2076.33</v>
      </c>
      <c r="D3991" s="12">
        <v>53729.16</v>
      </c>
      <c r="E3991" s="10">
        <v>3.1227999999999998</v>
      </c>
      <c r="F3991" s="12">
        <v>12.75</v>
      </c>
      <c r="H3991" s="19">
        <f t="shared" si="4511"/>
        <v>7.8832307823951542</v>
      </c>
      <c r="I3991" s="19">
        <f t="shared" si="4512"/>
        <v>3.1736066154754914</v>
      </c>
      <c r="J3991" s="19">
        <f t="shared" si="4513"/>
        <v>2.4744035506374522</v>
      </c>
      <c r="K3991" s="30">
        <f t="shared" si="4508"/>
        <v>0.63472132309509832</v>
      </c>
      <c r="L3991" s="30">
        <f t="shared" si="4509"/>
        <v>1.9795228405099619</v>
      </c>
      <c r="M3991" s="30">
        <f t="shared" si="4506"/>
        <v>2.6142441636050604</v>
      </c>
      <c r="O3991" s="20">
        <f t="shared" si="4514"/>
        <v>-1.5073340174021066E-4</v>
      </c>
      <c r="P3991" s="20">
        <f t="shared" si="4515"/>
        <v>7.7809864095665926E-3</v>
      </c>
      <c r="Q3991" s="20">
        <f t="shared" si="4516"/>
        <v>5.8436713208465108E-3</v>
      </c>
      <c r="S3991" s="20">
        <f t="shared" ref="S3991:U3991" si="4528">_xlfn.STDEV.S(O3971:O3991)*SQRT(252)</f>
        <v>0.23486823130356552</v>
      </c>
      <c r="T3991" s="20">
        <f t="shared" si="4528"/>
        <v>0.2369808989288838</v>
      </c>
      <c r="U3991" s="20">
        <f t="shared" si="4528"/>
        <v>0.19207176093785924</v>
      </c>
    </row>
    <row r="3992" spans="1:21" x14ac:dyDescent="0.2">
      <c r="A3992" s="1" t="s">
        <v>1394</v>
      </c>
      <c r="B3992" s="13">
        <v>42102</v>
      </c>
      <c r="C3992" s="12">
        <v>2081.9</v>
      </c>
      <c r="D3992" s="12">
        <v>53661.11</v>
      </c>
      <c r="E3992" s="10">
        <v>3.0831</v>
      </c>
      <c r="F3992" s="12">
        <v>12.75</v>
      </c>
      <c r="H3992" s="19">
        <f t="shared" si="4511"/>
        <v>7.886957912504573</v>
      </c>
      <c r="I3992" s="19">
        <f t="shared" si="4512"/>
        <v>3.1695871234495021</v>
      </c>
      <c r="J3992" s="19">
        <f t="shared" si="4513"/>
        <v>2.4495000744260116</v>
      </c>
      <c r="K3992" s="30">
        <f t="shared" si="4508"/>
        <v>0.63391742468990042</v>
      </c>
      <c r="L3992" s="30">
        <f t="shared" si="4509"/>
        <v>1.9596000595408094</v>
      </c>
      <c r="M3992" s="30">
        <f t="shared" si="4506"/>
        <v>2.59351748423071</v>
      </c>
      <c r="O3992" s="20">
        <f t="shared" si="4514"/>
        <v>-1.2665375747545893E-3</v>
      </c>
      <c r="P3992" s="20">
        <f t="shared" si="4515"/>
        <v>-1.0064436015307598E-2</v>
      </c>
      <c r="Q3992" s="20">
        <f t="shared" si="4516"/>
        <v>-7.9283640231094799E-3</v>
      </c>
      <c r="S3992" s="20">
        <f t="shared" ref="S3992:U3992" si="4529">_xlfn.STDEV.S(O3972:O3992)*SQRT(252)</f>
        <v>0.22154324682778931</v>
      </c>
      <c r="T3992" s="20">
        <f t="shared" si="4529"/>
        <v>0.23798022743121247</v>
      </c>
      <c r="U3992" s="20">
        <f t="shared" si="4529"/>
        <v>0.19041809298724702</v>
      </c>
    </row>
    <row r="3993" spans="1:21" x14ac:dyDescent="0.2">
      <c r="A3993" s="1" t="s">
        <v>1395</v>
      </c>
      <c r="B3993" s="13">
        <v>42103</v>
      </c>
      <c r="C3993" s="12">
        <v>2091.1799999999998</v>
      </c>
      <c r="D3993" s="12">
        <v>53802.66</v>
      </c>
      <c r="E3993" s="10">
        <v>3.0463</v>
      </c>
      <c r="F3993" s="12">
        <v>12.75</v>
      </c>
      <c r="H3993" s="19">
        <f t="shared" si="4511"/>
        <v>7.8906868047720753</v>
      </c>
      <c r="I3993" s="19">
        <f t="shared" si="4512"/>
        <v>3.1779480212640325</v>
      </c>
      <c r="J3993" s="19">
        <f t="shared" si="4513"/>
        <v>2.4310509881616662</v>
      </c>
      <c r="K3993" s="30">
        <f t="shared" si="4508"/>
        <v>0.63558960425280653</v>
      </c>
      <c r="L3993" s="30">
        <f t="shared" si="4509"/>
        <v>1.944840790529333</v>
      </c>
      <c r="M3993" s="30">
        <f t="shared" si="4506"/>
        <v>2.5804303947821396</v>
      </c>
      <c r="O3993" s="20">
        <f t="shared" si="4514"/>
        <v>2.6378507638027404E-3</v>
      </c>
      <c r="P3993" s="20">
        <f t="shared" si="4515"/>
        <v>-7.5317761599450472E-3</v>
      </c>
      <c r="Q3993" s="20">
        <f t="shared" si="4516"/>
        <v>-5.0460772013851685E-3</v>
      </c>
      <c r="S3993" s="20">
        <f t="shared" ref="S3993:U3993" si="4530">_xlfn.STDEV.S(O3973:O3993)*SQRT(252)</f>
        <v>0.21995471970288805</v>
      </c>
      <c r="T3993" s="20">
        <f t="shared" si="4530"/>
        <v>0.23845072689820268</v>
      </c>
      <c r="U3993" s="20">
        <f t="shared" si="4530"/>
        <v>0.19138740056456652</v>
      </c>
    </row>
    <row r="3994" spans="1:21" x14ac:dyDescent="0.2">
      <c r="A3994" s="1" t="s">
        <v>1396</v>
      </c>
      <c r="B3994" s="13">
        <v>42104</v>
      </c>
      <c r="C3994" s="12">
        <v>2102.06</v>
      </c>
      <c r="D3994" s="12">
        <v>54214.11</v>
      </c>
      <c r="E3994" s="10">
        <v>3.0792999999999999</v>
      </c>
      <c r="F3994" s="12">
        <v>12.75</v>
      </c>
      <c r="H3994" s="19">
        <f t="shared" si="4511"/>
        <v>7.8944174600307964</v>
      </c>
      <c r="I3994" s="19">
        <f t="shared" si="4512"/>
        <v>3.2022510336680492</v>
      </c>
      <c r="J3994" s="19">
        <f t="shared" si="4513"/>
        <v>2.4701714089864844</v>
      </c>
      <c r="K3994" s="30">
        <f t="shared" si="4508"/>
        <v>0.64045020673360986</v>
      </c>
      <c r="L3994" s="30">
        <f t="shared" si="4509"/>
        <v>1.9761371271891877</v>
      </c>
      <c r="M3994" s="30">
        <f t="shared" si="4506"/>
        <v>2.6165873339227974</v>
      </c>
      <c r="O3994" s="20">
        <f t="shared" si="4514"/>
        <v>7.6473914115027242E-3</v>
      </c>
      <c r="P3994" s="20">
        <f t="shared" si="4515"/>
        <v>1.6091978743070445E-2</v>
      </c>
      <c r="Q3994" s="20">
        <f t="shared" si="4516"/>
        <v>1.4011980022313519E-2</v>
      </c>
      <c r="S3994" s="20">
        <f t="shared" ref="S3994:U3994" si="4531">_xlfn.STDEV.S(O3974:O3994)*SQRT(252)</f>
        <v>0.21935835824523714</v>
      </c>
      <c r="T3994" s="20">
        <f t="shared" si="4531"/>
        <v>0.24084019470032927</v>
      </c>
      <c r="U3994" s="20">
        <f t="shared" si="4531"/>
        <v>0.19428926517857559</v>
      </c>
    </row>
    <row r="3995" spans="1:21" x14ac:dyDescent="0.2">
      <c r="A3995" s="1" t="s">
        <v>1397</v>
      </c>
      <c r="B3995" s="13">
        <v>42107</v>
      </c>
      <c r="C3995" s="12">
        <v>2092.4299999999998</v>
      </c>
      <c r="D3995" s="12">
        <v>54239.77</v>
      </c>
      <c r="E3995" s="10">
        <v>3.1008</v>
      </c>
      <c r="F3995" s="12">
        <v>12.75</v>
      </c>
      <c r="H3995" s="19">
        <f t="shared" si="4511"/>
        <v>7.898149879114265</v>
      </c>
      <c r="I3995" s="19">
        <f t="shared" si="4512"/>
        <v>3.2037666863555856</v>
      </c>
      <c r="J3995" s="19">
        <f t="shared" si="4513"/>
        <v>2.4760229966260945</v>
      </c>
      <c r="K3995" s="30">
        <f t="shared" si="4508"/>
        <v>0.64075333727111716</v>
      </c>
      <c r="L3995" s="30">
        <f t="shared" si="4509"/>
        <v>1.9808183973008757</v>
      </c>
      <c r="M3995" s="30">
        <f t="shared" si="4506"/>
        <v>2.6215717345719929</v>
      </c>
      <c r="O3995" s="20">
        <f t="shared" si="4514"/>
        <v>4.7330851691551601E-4</v>
      </c>
      <c r="P3995" s="20">
        <f t="shared" si="4515"/>
        <v>2.3688994287287546E-3</v>
      </c>
      <c r="Q3995" s="20">
        <f t="shared" si="4516"/>
        <v>1.9049242441002701E-3</v>
      </c>
      <c r="S3995" s="20">
        <f t="shared" ref="S3995:U3995" si="4532">_xlfn.STDEV.S(O3975:O3995)*SQRT(252)</f>
        <v>0.21649791478416244</v>
      </c>
      <c r="T3995" s="20">
        <f t="shared" si="4532"/>
        <v>0.2178486704730451</v>
      </c>
      <c r="U3995" s="20">
        <f t="shared" si="4532"/>
        <v>0.1809521415944354</v>
      </c>
    </row>
    <row r="3996" spans="1:21" x14ac:dyDescent="0.2">
      <c r="A3996" s="1" t="s">
        <v>1398</v>
      </c>
      <c r="B3996" s="13">
        <v>42108</v>
      </c>
      <c r="C3996" s="12">
        <v>2095.84</v>
      </c>
      <c r="D3996" s="12">
        <v>53981.919999999998</v>
      </c>
      <c r="E3996" s="10">
        <v>3.0876999999999999</v>
      </c>
      <c r="F3996" s="12">
        <v>12.75</v>
      </c>
      <c r="H3996" s="19">
        <f t="shared" si="4511"/>
        <v>7.9018840628564035</v>
      </c>
      <c r="I3996" s="19">
        <f t="shared" si="4512"/>
        <v>3.188536326048439</v>
      </c>
      <c r="J3996" s="19">
        <f t="shared" si="4513"/>
        <v>2.469580590278599</v>
      </c>
      <c r="K3996" s="30">
        <f t="shared" si="4508"/>
        <v>0.63770726520968779</v>
      </c>
      <c r="L3996" s="30">
        <f t="shared" si="4509"/>
        <v>1.9756644722228793</v>
      </c>
      <c r="M3996" s="30">
        <f t="shared" si="4506"/>
        <v>2.6133717374325673</v>
      </c>
      <c r="O3996" s="20">
        <f t="shared" si="4514"/>
        <v>-4.7538918398803975E-3</v>
      </c>
      <c r="P3996" s="20">
        <f t="shared" si="4515"/>
        <v>-2.6019170081513776E-3</v>
      </c>
      <c r="Q3996" s="20">
        <f t="shared" si="4516"/>
        <v>-3.1278934813371295E-3</v>
      </c>
      <c r="S3996" s="20">
        <f t="shared" ref="S3996:U3996" si="4533">_xlfn.STDEV.S(O3976:O3996)*SQRT(252)</f>
        <v>0.21930343463183921</v>
      </c>
      <c r="T3996" s="20">
        <f t="shared" si="4533"/>
        <v>0.21165361600969171</v>
      </c>
      <c r="U3996" s="20">
        <f t="shared" si="4533"/>
        <v>0.17680023477787621</v>
      </c>
    </row>
    <row r="3997" spans="1:21" x14ac:dyDescent="0.2">
      <c r="A3997" s="1" t="s">
        <v>1399</v>
      </c>
      <c r="B3997" s="13">
        <v>42109</v>
      </c>
      <c r="C3997" s="12">
        <v>2106.63</v>
      </c>
      <c r="D3997" s="12">
        <v>54918.74</v>
      </c>
      <c r="E3997" s="10">
        <v>3.0678000000000001</v>
      </c>
      <c r="F3997" s="12">
        <v>12.75</v>
      </c>
      <c r="H3997" s="19">
        <f t="shared" si="4511"/>
        <v>7.9056200120915285</v>
      </c>
      <c r="I3997" s="19">
        <f t="shared" si="4512"/>
        <v>3.2438712344949834</v>
      </c>
      <c r="J3997" s="19">
        <f t="shared" si="4513"/>
        <v>2.4662965092699451</v>
      </c>
      <c r="K3997" s="30">
        <f t="shared" si="4508"/>
        <v>0.64877424689899676</v>
      </c>
      <c r="L3997" s="30">
        <f t="shared" si="4509"/>
        <v>1.9730372074159561</v>
      </c>
      <c r="M3997" s="30">
        <f t="shared" si="4506"/>
        <v>2.6218114543149529</v>
      </c>
      <c r="O3997" s="20">
        <f t="shared" si="4514"/>
        <v>1.735432900497047E-2</v>
      </c>
      <c r="P3997" s="20">
        <f t="shared" si="4515"/>
        <v>-1.3298132571909482E-3</v>
      </c>
      <c r="Q3997" s="20">
        <f t="shared" si="4516"/>
        <v>3.2294360429094837E-3</v>
      </c>
      <c r="S3997" s="20">
        <f t="shared" ref="S3997:U3997" si="4534">_xlfn.STDEV.S(O3977:O3997)*SQRT(252)</f>
        <v>0.20585466566880448</v>
      </c>
      <c r="T3997" s="20">
        <f t="shared" si="4534"/>
        <v>0.20750209289163662</v>
      </c>
      <c r="U3997" s="20">
        <f t="shared" si="4534"/>
        <v>0.16955445297458679</v>
      </c>
    </row>
    <row r="3998" spans="1:21" x14ac:dyDescent="0.2">
      <c r="A3998" s="1" t="s">
        <v>1400</v>
      </c>
      <c r="B3998" s="13">
        <v>42110</v>
      </c>
      <c r="C3998" s="12">
        <v>2104.9899999999998</v>
      </c>
      <c r="D3998" s="12">
        <v>54674.21</v>
      </c>
      <c r="E3998" s="10">
        <v>3.0246</v>
      </c>
      <c r="F3998" s="12">
        <v>12.75</v>
      </c>
      <c r="H3998" s="19">
        <f t="shared" si="4511"/>
        <v>7.9093577276543519</v>
      </c>
      <c r="I3998" s="19">
        <f t="shared" si="4512"/>
        <v>3.2294276432368614</v>
      </c>
      <c r="J3998" s="19">
        <f t="shared" si="4513"/>
        <v>2.4296737710122764</v>
      </c>
      <c r="K3998" s="30">
        <f t="shared" si="4508"/>
        <v>0.64588552864737236</v>
      </c>
      <c r="L3998" s="30">
        <f t="shared" si="4509"/>
        <v>1.9437390168098212</v>
      </c>
      <c r="M3998" s="30">
        <f t="shared" si="4506"/>
        <v>2.5896245454571938</v>
      </c>
      <c r="O3998" s="20">
        <f t="shared" si="4514"/>
        <v>-4.4525784823178371E-3</v>
      </c>
      <c r="P3998" s="20">
        <f t="shared" si="4515"/>
        <v>-1.4849284390589967E-2</v>
      </c>
      <c r="Q3998" s="20">
        <f t="shared" si="4516"/>
        <v>-1.2276591745293608E-2</v>
      </c>
      <c r="S3998" s="20">
        <f t="shared" ref="S3998:U3998" si="4535">_xlfn.STDEV.S(O3978:O3998)*SQRT(252)</f>
        <v>0.19387683186257892</v>
      </c>
      <c r="T3998" s="20">
        <f t="shared" si="4535"/>
        <v>0.20907836493011614</v>
      </c>
      <c r="U3998" s="20">
        <f t="shared" si="4535"/>
        <v>0.16850854136697926</v>
      </c>
    </row>
    <row r="3999" spans="1:21" x14ac:dyDescent="0.2">
      <c r="A3999" s="1" t="s">
        <v>1401</v>
      </c>
      <c r="B3999" s="13">
        <v>42111</v>
      </c>
      <c r="C3999" s="12">
        <v>2081.1799999999998</v>
      </c>
      <c r="D3999" s="12">
        <v>53954.79</v>
      </c>
      <c r="E3999" s="10">
        <v>3.0541</v>
      </c>
      <c r="F3999" s="12">
        <v>12.75</v>
      </c>
      <c r="H3999" s="19">
        <f t="shared" si="4511"/>
        <v>7.9130972103799797</v>
      </c>
      <c r="I3999" s="19">
        <f t="shared" si="4512"/>
        <v>3.1869338452451306</v>
      </c>
      <c r="J3999" s="19">
        <f t="shared" si="4513"/>
        <v>2.4256206277497063</v>
      </c>
      <c r="K3999" s="30">
        <f t="shared" si="4508"/>
        <v>0.63738676904902614</v>
      </c>
      <c r="L3999" s="30">
        <f t="shared" si="4509"/>
        <v>1.9404965021997651</v>
      </c>
      <c r="M3999" s="30">
        <f t="shared" si="4506"/>
        <v>2.5778832712487914</v>
      </c>
      <c r="O3999" s="20">
        <f t="shared" si="4514"/>
        <v>-1.3158306265422026E-2</v>
      </c>
      <c r="P3999" s="20">
        <f t="shared" si="4515"/>
        <v>-1.6681841451008372E-3</v>
      </c>
      <c r="Q3999" s="20">
        <f t="shared" si="4516"/>
        <v>-4.5339677633962072E-3</v>
      </c>
      <c r="S3999" s="20">
        <f t="shared" ref="S3999:U3999" si="4536">_xlfn.STDEV.S(O3979:O3999)*SQRT(252)</f>
        <v>0.19585780082851859</v>
      </c>
      <c r="T3999" s="20">
        <f t="shared" si="4536"/>
        <v>0.20901167917412233</v>
      </c>
      <c r="U3999" s="20">
        <f t="shared" si="4536"/>
        <v>0.16869554168278122</v>
      </c>
    </row>
    <row r="4000" spans="1:21" x14ac:dyDescent="0.2">
      <c r="A4000" s="1" t="s">
        <v>1402</v>
      </c>
      <c r="B4000" s="13">
        <v>42114</v>
      </c>
      <c r="C4000" s="12">
        <v>2100.4</v>
      </c>
      <c r="D4000" s="12">
        <v>53761.27</v>
      </c>
      <c r="E4000" s="10">
        <v>3.0470000000000002</v>
      </c>
      <c r="F4000" s="12">
        <v>12.75</v>
      </c>
      <c r="H4000" s="19">
        <f t="shared" si="4511"/>
        <v>7.9168384611039118</v>
      </c>
      <c r="I4000" s="19">
        <f t="shared" si="4512"/>
        <v>3.1755032486710015</v>
      </c>
      <c r="J4000" s="19">
        <f t="shared" si="4513"/>
        <v>2.4423305640695787</v>
      </c>
      <c r="K4000" s="30">
        <f t="shared" si="4508"/>
        <v>0.63510064973420033</v>
      </c>
      <c r="L4000" s="30">
        <f t="shared" si="4509"/>
        <v>1.9538644512556631</v>
      </c>
      <c r="M4000" s="30">
        <f t="shared" si="4506"/>
        <v>2.5889651009898635</v>
      </c>
      <c r="O4000" s="20">
        <f t="shared" si="4514"/>
        <v>-3.5867065741522763E-3</v>
      </c>
      <c r="P4000" s="20">
        <f t="shared" si="4515"/>
        <v>6.8889323122942603E-3</v>
      </c>
      <c r="Q4000" s="20">
        <f t="shared" si="4516"/>
        <v>4.2988097501031053E-3</v>
      </c>
      <c r="S4000" s="20">
        <f t="shared" ref="S4000:U4000" si="4537">_xlfn.STDEV.S(O3980:O4000)*SQRT(252)</f>
        <v>0.18672988150422637</v>
      </c>
      <c r="T4000" s="20">
        <f t="shared" si="4537"/>
        <v>0.21116168800479768</v>
      </c>
      <c r="U4000" s="20">
        <f t="shared" si="4537"/>
        <v>0.16767705072879746</v>
      </c>
    </row>
    <row r="4001" spans="1:21" x14ac:dyDescent="0.2">
      <c r="A4001" s="1" t="s">
        <v>1403</v>
      </c>
      <c r="B4001" s="13">
        <v>42115</v>
      </c>
      <c r="C4001" s="12">
        <v>2097.29</v>
      </c>
      <c r="D4001" s="12">
        <v>53761.27</v>
      </c>
      <c r="E4001" s="10">
        <v>3.0470000000000002</v>
      </c>
      <c r="F4001" s="12">
        <v>12.75</v>
      </c>
      <c r="H4001" s="19">
        <f t="shared" si="4511"/>
        <v>7.9205814806620447</v>
      </c>
      <c r="I4001" s="19">
        <f t="shared" si="4512"/>
        <v>3.1755032486710015</v>
      </c>
      <c r="J4001" s="19">
        <f t="shared" si="4513"/>
        <v>2.4387142776221133</v>
      </c>
      <c r="K4001" s="30">
        <f t="shared" si="4508"/>
        <v>0.63510064973420033</v>
      </c>
      <c r="L4001" s="30">
        <f t="shared" si="4509"/>
        <v>1.9509714220976908</v>
      </c>
      <c r="M4001" s="30">
        <f t="shared" si="4506"/>
        <v>2.5860720718318913</v>
      </c>
      <c r="O4001" s="20">
        <f t="shared" si="4514"/>
        <v>0</v>
      </c>
      <c r="P4001" s="20">
        <f t="shared" si="4515"/>
        <v>-1.4806703485050754E-3</v>
      </c>
      <c r="Q4001" s="20">
        <f t="shared" si="4516"/>
        <v>-1.117446178345971E-3</v>
      </c>
      <c r="S4001" s="20">
        <f t="shared" ref="S4001:U4001" si="4538">_xlfn.STDEV.S(O3981:O4001)*SQRT(252)</f>
        <v>0.18655851652074185</v>
      </c>
      <c r="T4001" s="20">
        <f t="shared" si="4538"/>
        <v>0.20089887855495792</v>
      </c>
      <c r="U4001" s="20">
        <f t="shared" si="4538"/>
        <v>0.15919949672967937</v>
      </c>
    </row>
    <row r="4002" spans="1:21" x14ac:dyDescent="0.2">
      <c r="A4002" s="1" t="s">
        <v>1404</v>
      </c>
      <c r="B4002" s="13">
        <v>42116</v>
      </c>
      <c r="C4002" s="12">
        <v>2107.96</v>
      </c>
      <c r="D4002" s="12">
        <v>54617.36</v>
      </c>
      <c r="E4002" s="10">
        <v>3.0183</v>
      </c>
      <c r="F4002" s="12">
        <v>12.75</v>
      </c>
      <c r="H4002" s="19">
        <f t="shared" si="4511"/>
        <v>7.9243262698906696</v>
      </c>
      <c r="I4002" s="19">
        <f t="shared" si="4512"/>
        <v>3.226069698759602</v>
      </c>
      <c r="J4002" s="19">
        <f t="shared" si="4513"/>
        <v>2.428033921382585</v>
      </c>
      <c r="K4002" s="30">
        <f t="shared" si="4508"/>
        <v>0.64521393975192043</v>
      </c>
      <c r="L4002" s="30">
        <f t="shared" si="4509"/>
        <v>1.9424271371060682</v>
      </c>
      <c r="M4002" s="30">
        <f t="shared" si="4506"/>
        <v>2.5876410768579885</v>
      </c>
      <c r="O4002" s="20">
        <f t="shared" si="4514"/>
        <v>1.5923916975919772E-2</v>
      </c>
      <c r="P4002" s="20">
        <f t="shared" si="4515"/>
        <v>-4.3795028952479109E-3</v>
      </c>
      <c r="Q4002" s="20">
        <f t="shared" si="4516"/>
        <v>6.067135727527706E-4</v>
      </c>
      <c r="S4002" s="20">
        <f t="shared" ref="S4002:U4002" si="4539">_xlfn.STDEV.S(O3982:O4002)*SQRT(252)</f>
        <v>0.18939160020375456</v>
      </c>
      <c r="T4002" s="20">
        <f t="shared" si="4539"/>
        <v>0.18851037756198491</v>
      </c>
      <c r="U4002" s="20">
        <f t="shared" si="4539"/>
        <v>0.14663450748114798</v>
      </c>
    </row>
    <row r="4003" spans="1:21" x14ac:dyDescent="0.2">
      <c r="A4003" s="1" t="s">
        <v>1405</v>
      </c>
      <c r="B4003" s="13">
        <v>42117</v>
      </c>
      <c r="C4003" s="12">
        <v>2112.9299999999998</v>
      </c>
      <c r="D4003" s="12">
        <v>55684.85</v>
      </c>
      <c r="E4003" s="10">
        <v>3.0081000000000002</v>
      </c>
      <c r="F4003" s="12">
        <v>12.75</v>
      </c>
      <c r="H4003" s="19">
        <f t="shared" si="4511"/>
        <v>7.9280728296264726</v>
      </c>
      <c r="I4003" s="19">
        <f t="shared" si="4512"/>
        <v>3.2891228588304822</v>
      </c>
      <c r="J4003" s="19">
        <f t="shared" si="4513"/>
        <v>2.4255339601684311</v>
      </c>
      <c r="K4003" s="30">
        <f t="shared" si="4508"/>
        <v>0.65782457176609643</v>
      </c>
      <c r="L4003" s="30">
        <f t="shared" si="4509"/>
        <v>1.9404271681347449</v>
      </c>
      <c r="M4003" s="30">
        <f t="shared" si="4506"/>
        <v>2.5982517399008414</v>
      </c>
      <c r="O4003" s="20">
        <f t="shared" si="4514"/>
        <v>1.9544884630088299E-2</v>
      </c>
      <c r="P4003" s="20">
        <f t="shared" si="4515"/>
        <v>-1.0296236770572786E-3</v>
      </c>
      <c r="Q4003" s="20">
        <f t="shared" si="4516"/>
        <v>4.1005157700373385E-3</v>
      </c>
      <c r="S4003" s="20">
        <f t="shared" ref="S4003:U4003" si="4540">_xlfn.STDEV.S(O3983:O4003)*SQRT(252)</f>
        <v>0.19768425860469996</v>
      </c>
      <c r="T4003" s="20">
        <f t="shared" si="4540"/>
        <v>0.18623212521147808</v>
      </c>
      <c r="U4003" s="20">
        <f t="shared" si="4540"/>
        <v>0.14610519746128006</v>
      </c>
    </row>
    <row r="4004" spans="1:21" x14ac:dyDescent="0.2">
      <c r="A4004" s="1" t="s">
        <v>1406</v>
      </c>
      <c r="B4004" s="13">
        <v>42118</v>
      </c>
      <c r="C4004" s="12">
        <v>2117.69</v>
      </c>
      <c r="D4004" s="12">
        <v>56594.22</v>
      </c>
      <c r="E4004" s="10">
        <v>2.9742000000000002</v>
      </c>
      <c r="F4004" s="12">
        <v>12.75</v>
      </c>
      <c r="H4004" s="19">
        <f t="shared" si="4511"/>
        <v>7.9318211607065354</v>
      </c>
      <c r="I4004" s="19">
        <f t="shared" si="4512"/>
        <v>3.3428363851151843</v>
      </c>
      <c r="J4004" s="19">
        <f t="shared" si="4513"/>
        <v>2.4036018835361044</v>
      </c>
      <c r="K4004" s="30">
        <f t="shared" si="4508"/>
        <v>0.66856727702303687</v>
      </c>
      <c r="L4004" s="30">
        <f t="shared" si="4509"/>
        <v>1.9228815068288836</v>
      </c>
      <c r="M4004" s="30">
        <f t="shared" si="4506"/>
        <v>2.5914487838519205</v>
      </c>
      <c r="O4004" s="20">
        <f t="shared" si="4514"/>
        <v>1.6330653669714534E-2</v>
      </c>
      <c r="P4004" s="20">
        <f t="shared" si="4515"/>
        <v>-9.0421643203064672E-3</v>
      </c>
      <c r="Q4004" s="20">
        <f t="shared" si="4516"/>
        <v>-2.6182821104088205E-3</v>
      </c>
      <c r="S4004" s="20">
        <f t="shared" ref="S4004:U4004" si="4541">_xlfn.STDEV.S(O3984:O4004)*SQRT(252)</f>
        <v>0.17375413716320076</v>
      </c>
      <c r="T4004" s="20">
        <f t="shared" si="4541"/>
        <v>0.18251627063960402</v>
      </c>
      <c r="U4004" s="20">
        <f t="shared" si="4541"/>
        <v>0.14601753215430896</v>
      </c>
    </row>
    <row r="4005" spans="1:21" x14ac:dyDescent="0.2">
      <c r="A4005" s="1" t="s">
        <v>1407</v>
      </c>
      <c r="B4005" s="13">
        <v>42121</v>
      </c>
      <c r="C4005" s="12">
        <v>2108.92</v>
      </c>
      <c r="D4005" s="12">
        <v>55534.5</v>
      </c>
      <c r="E4005" s="10">
        <v>2.9232999999999998</v>
      </c>
      <c r="F4005" s="12">
        <v>12.75</v>
      </c>
      <c r="H4005" s="19">
        <f t="shared" si="4511"/>
        <v>7.9355712639683365</v>
      </c>
      <c r="I4005" s="19">
        <f t="shared" si="4512"/>
        <v>3.2802421736562355</v>
      </c>
      <c r="J4005" s="19">
        <f t="shared" si="4513"/>
        <v>2.3526833154398958</v>
      </c>
      <c r="K4005" s="30">
        <f t="shared" si="4508"/>
        <v>0.65604843473124719</v>
      </c>
      <c r="L4005" s="30">
        <f t="shared" si="4509"/>
        <v>1.8821466523519168</v>
      </c>
      <c r="M4005" s="30">
        <f t="shared" si="4506"/>
        <v>2.5381950870831638</v>
      </c>
      <c r="O4005" s="20">
        <f t="shared" si="4514"/>
        <v>-1.8724880385311504E-2</v>
      </c>
      <c r="P4005" s="20">
        <f t="shared" si="4515"/>
        <v>-2.1184276999025586E-2</v>
      </c>
      <c r="Q4005" s="20">
        <f t="shared" si="4516"/>
        <v>-2.0549777831071259E-2</v>
      </c>
      <c r="S4005" s="20">
        <f t="shared" ref="S4005:U4005" si="4542">_xlfn.STDEV.S(O3985:O4005)*SQRT(252)</f>
        <v>0.18613562608570181</v>
      </c>
      <c r="T4005" s="20">
        <f t="shared" si="4542"/>
        <v>0.1855812367254159</v>
      </c>
      <c r="U4005" s="20">
        <f t="shared" si="4542"/>
        <v>0.15895430441267314</v>
      </c>
    </row>
    <row r="4006" spans="1:21" x14ac:dyDescent="0.2">
      <c r="A4006" s="1" t="s">
        <v>1408</v>
      </c>
      <c r="B4006" s="13">
        <v>42122</v>
      </c>
      <c r="C4006" s="12">
        <v>2114.7600000000002</v>
      </c>
      <c r="D4006" s="12">
        <v>55812.03</v>
      </c>
      <c r="E4006" s="10">
        <v>2.8940000000000001</v>
      </c>
      <c r="F4006" s="12">
        <v>12.75</v>
      </c>
      <c r="H4006" s="19">
        <f t="shared" si="4511"/>
        <v>7.9393231402497495</v>
      </c>
      <c r="I4006" s="19">
        <f t="shared" si="4512"/>
        <v>3.2966349675132935</v>
      </c>
      <c r="J4006" s="19">
        <f t="shared" si="4513"/>
        <v>2.3355522877487345</v>
      </c>
      <c r="K4006" s="30">
        <f t="shared" si="4508"/>
        <v>0.65932699350265878</v>
      </c>
      <c r="L4006" s="30">
        <f t="shared" si="4509"/>
        <v>1.8684418301989876</v>
      </c>
      <c r="M4006" s="30">
        <f t="shared" si="4506"/>
        <v>2.5277688237016465</v>
      </c>
      <c r="O4006" s="20">
        <f t="shared" si="4514"/>
        <v>4.9974340274963058E-3</v>
      </c>
      <c r="P4006" s="20">
        <f t="shared" si="4515"/>
        <v>-7.28148475348811E-3</v>
      </c>
      <c r="Q4006" s="20">
        <f t="shared" si="4516"/>
        <v>-4.1077470500894275E-3</v>
      </c>
      <c r="S4006" s="20">
        <f t="shared" ref="S4006:U4006" si="4543">_xlfn.STDEV.S(O3986:O4006)*SQRT(252)</f>
        <v>0.17434304112710761</v>
      </c>
      <c r="T4006" s="20">
        <f t="shared" si="4543"/>
        <v>0.15883427602023539</v>
      </c>
      <c r="U4006" s="20">
        <f t="shared" si="4543"/>
        <v>0.13184255569651543</v>
      </c>
    </row>
    <row r="4007" spans="1:21" x14ac:dyDescent="0.2">
      <c r="A4007" s="1" t="s">
        <v>1409</v>
      </c>
      <c r="B4007" s="13">
        <v>42123</v>
      </c>
      <c r="C4007" s="12">
        <v>2106.85</v>
      </c>
      <c r="D4007" s="12">
        <v>55325.29</v>
      </c>
      <c r="E4007" s="10">
        <v>2.9371999999999998</v>
      </c>
      <c r="F4007" s="12">
        <v>12.75</v>
      </c>
      <c r="H4007" s="19">
        <f t="shared" si="4511"/>
        <v>7.9430767903890436</v>
      </c>
      <c r="I4007" s="19">
        <f t="shared" si="4512"/>
        <v>3.2678848198464303</v>
      </c>
      <c r="J4007" s="19">
        <f t="shared" si="4513"/>
        <v>2.3615498450040371</v>
      </c>
      <c r="K4007" s="30">
        <f t="shared" si="4508"/>
        <v>0.65357696396928611</v>
      </c>
      <c r="L4007" s="30">
        <f t="shared" si="4509"/>
        <v>1.8892398760032298</v>
      </c>
      <c r="M4007" s="30">
        <f t="shared" si="4506"/>
        <v>2.5428168399725157</v>
      </c>
      <c r="O4007" s="20">
        <f t="shared" si="4514"/>
        <v>-8.721058882824928E-3</v>
      </c>
      <c r="P4007" s="20">
        <f t="shared" si="4515"/>
        <v>1.1131224675068996E-2</v>
      </c>
      <c r="Q4007" s="20">
        <f t="shared" si="4516"/>
        <v>5.9530824693190265E-3</v>
      </c>
      <c r="S4007" s="20">
        <f t="shared" ref="S4007:U4007" si="4544">_xlfn.STDEV.S(O3987:O4007)*SQRT(252)</f>
        <v>0.17889117980157632</v>
      </c>
      <c r="T4007" s="20">
        <f t="shared" si="4544"/>
        <v>0.15114563015425367</v>
      </c>
      <c r="U4007" s="20">
        <f t="shared" si="4544"/>
        <v>0.12014829585523273</v>
      </c>
    </row>
    <row r="4008" spans="1:21" x14ac:dyDescent="0.2">
      <c r="A4008" s="1" t="s">
        <v>1410</v>
      </c>
      <c r="B4008" s="13">
        <v>42124</v>
      </c>
      <c r="C4008" s="12">
        <v>2085.5100000000002</v>
      </c>
      <c r="D4008" s="12">
        <v>56229.38</v>
      </c>
      <c r="E4008" s="10">
        <v>2.9933000000000001</v>
      </c>
      <c r="F4008" s="12">
        <v>13.25</v>
      </c>
      <c r="H4008" s="19">
        <f t="shared" si="4511"/>
        <v>7.946971875885291</v>
      </c>
      <c r="I4008" s="19">
        <f t="shared" si="4512"/>
        <v>3.3212864737153023</v>
      </c>
      <c r="J4008" s="19">
        <f t="shared" si="4513"/>
        <v>2.382278344181481</v>
      </c>
      <c r="K4008" s="30">
        <f t="shared" si="4508"/>
        <v>0.6642572947430605</v>
      </c>
      <c r="L4008" s="30">
        <f t="shared" si="4509"/>
        <v>1.9058226753451848</v>
      </c>
      <c r="M4008" s="30">
        <f t="shared" si="4506"/>
        <v>2.5700799700882451</v>
      </c>
      <c r="O4008" s="20">
        <f t="shared" si="4514"/>
        <v>1.6341351306066398E-2</v>
      </c>
      <c r="P4008" s="20">
        <f t="shared" si="4515"/>
        <v>8.7774980575980877E-3</v>
      </c>
      <c r="Q4008" s="20">
        <f t="shared" si="4516"/>
        <v>1.0721625595347284E-2</v>
      </c>
      <c r="S4008" s="20">
        <f t="shared" ref="S4008:U4008" si="4545">_xlfn.STDEV.S(O3988:O4008)*SQRT(252)</f>
        <v>0.17134626237790354</v>
      </c>
      <c r="T4008" s="20">
        <f t="shared" si="4545"/>
        <v>0.14329202304073979</v>
      </c>
      <c r="U4008" s="20">
        <f t="shared" si="4545"/>
        <v>0.12290473717959614</v>
      </c>
    </row>
    <row r="4009" spans="1:21" x14ac:dyDescent="0.2">
      <c r="A4009" s="1" t="s">
        <v>1411</v>
      </c>
      <c r="B4009" s="13">
        <v>42125</v>
      </c>
      <c r="C4009" s="12">
        <v>2108.29</v>
      </c>
      <c r="D4009" s="12">
        <v>56229.38</v>
      </c>
      <c r="E4009" s="10">
        <v>2.9933000000000001</v>
      </c>
      <c r="F4009" s="12">
        <v>13.25</v>
      </c>
      <c r="H4009" s="19">
        <f t="shared" si="4511"/>
        <v>7.9508688714337037</v>
      </c>
      <c r="I4009" s="19">
        <f t="shared" si="4512"/>
        <v>3.3212864737153023</v>
      </c>
      <c r="J4009" s="19">
        <f t="shared" si="4513"/>
        <v>2.4082999411435928</v>
      </c>
      <c r="K4009" s="30">
        <f t="shared" si="4508"/>
        <v>0.6642572947430605</v>
      </c>
      <c r="L4009" s="30">
        <f t="shared" si="4509"/>
        <v>1.9266399529148743</v>
      </c>
      <c r="M4009" s="30">
        <f t="shared" si="4506"/>
        <v>2.5908972476579351</v>
      </c>
      <c r="O4009" s="20">
        <f t="shared" si="4514"/>
        <v>0</v>
      </c>
      <c r="P4009" s="20">
        <f t="shared" si="4515"/>
        <v>1.0922987662490113E-2</v>
      </c>
      <c r="Q4009" s="20">
        <f t="shared" si="4516"/>
        <v>8.0998559624489985E-3</v>
      </c>
      <c r="S4009" s="20">
        <f t="shared" ref="S4009:U4009" si="4546">_xlfn.STDEV.S(O3989:O4009)*SQRT(252)</f>
        <v>0.16616596796082386</v>
      </c>
      <c r="T4009" s="20">
        <f t="shared" si="4546"/>
        <v>0.14966691850854275</v>
      </c>
      <c r="U4009" s="20">
        <f t="shared" si="4546"/>
        <v>0.12524057443275025</v>
      </c>
    </row>
    <row r="4010" spans="1:21" x14ac:dyDescent="0.2">
      <c r="A4010" s="1" t="s">
        <v>1412</v>
      </c>
      <c r="B4010" s="13">
        <v>42128</v>
      </c>
      <c r="C4010" s="12">
        <v>2114.4899999999998</v>
      </c>
      <c r="D4010" s="12">
        <v>57353.98</v>
      </c>
      <c r="E4010" s="10">
        <v>3.0750999999999999</v>
      </c>
      <c r="F4010" s="12">
        <v>13.25</v>
      </c>
      <c r="H4010" s="19">
        <f t="shared" si="4511"/>
        <v>7.9547677779709236</v>
      </c>
      <c r="I4010" s="19">
        <f t="shared" si="4512"/>
        <v>3.3877129356172522</v>
      </c>
      <c r="J4010" s="19">
        <f t="shared" si="4513"/>
        <v>2.4813890385914505</v>
      </c>
      <c r="K4010" s="30">
        <f t="shared" si="4508"/>
        <v>0.6775425871234505</v>
      </c>
      <c r="L4010" s="30">
        <f t="shared" si="4509"/>
        <v>1.9851112308731604</v>
      </c>
      <c r="M4010" s="30">
        <f t="shared" si="4506"/>
        <v>2.662653817996611</v>
      </c>
      <c r="O4010" s="20">
        <f t="shared" si="4514"/>
        <v>2.0000220525284274E-2</v>
      </c>
      <c r="P4010" s="20">
        <f t="shared" si="4515"/>
        <v>3.0348834959963877E-2</v>
      </c>
      <c r="Q4010" s="20">
        <f t="shared" si="4516"/>
        <v>2.7695644975323175E-2</v>
      </c>
      <c r="S4010" s="20">
        <f t="shared" ref="S4010:U4010" si="4547">_xlfn.STDEV.S(O3990:O4010)*SQRT(252)</f>
        <v>0.17612280622213503</v>
      </c>
      <c r="T4010" s="20">
        <f t="shared" si="4547"/>
        <v>0.1858604284001979</v>
      </c>
      <c r="U4010" s="20">
        <f t="shared" si="4547"/>
        <v>0.15865652945123015</v>
      </c>
    </row>
    <row r="4011" spans="1:21" x14ac:dyDescent="0.2">
      <c r="A4011" s="1" t="s">
        <v>1413</v>
      </c>
      <c r="B4011" s="13">
        <v>42129</v>
      </c>
      <c r="C4011" s="12">
        <v>2089.46</v>
      </c>
      <c r="D4011" s="12">
        <v>58051.61</v>
      </c>
      <c r="E4011" s="10">
        <v>3.0623</v>
      </c>
      <c r="F4011" s="12">
        <v>13.25</v>
      </c>
      <c r="H4011" s="19">
        <f t="shared" si="4511"/>
        <v>7.9586685964340509</v>
      </c>
      <c r="I4011" s="19">
        <f t="shared" si="4512"/>
        <v>3.42891966922623</v>
      </c>
      <c r="J4011" s="19">
        <f t="shared" si="4513"/>
        <v>2.4418094854693213</v>
      </c>
      <c r="K4011" s="30">
        <f t="shared" si="4508"/>
        <v>0.68578393384524605</v>
      </c>
      <c r="L4011" s="30">
        <f t="shared" si="4509"/>
        <v>1.9534475883754572</v>
      </c>
      <c r="M4011" s="30">
        <f t="shared" si="4506"/>
        <v>2.6392315222207032</v>
      </c>
      <c r="O4011" s="20">
        <f t="shared" si="4514"/>
        <v>1.2163584811376582E-2</v>
      </c>
      <c r="P4011" s="20">
        <f t="shared" si="4515"/>
        <v>-1.5950563376630589E-2</v>
      </c>
      <c r="Q4011" s="20">
        <f t="shared" si="4516"/>
        <v>-8.7965981974821306E-3</v>
      </c>
      <c r="S4011" s="20">
        <f t="shared" ref="S4011:U4011" si="4548">_xlfn.STDEV.S(O3991:O4011)*SQRT(252)</f>
        <v>0.17647220674369429</v>
      </c>
      <c r="T4011" s="20">
        <f t="shared" si="4548"/>
        <v>0.18994209994865718</v>
      </c>
      <c r="U4011" s="20">
        <f t="shared" si="4548"/>
        <v>0.16050260516913087</v>
      </c>
    </row>
    <row r="4012" spans="1:21" x14ac:dyDescent="0.2">
      <c r="A4012" s="1" t="s">
        <v>1414</v>
      </c>
      <c r="B4012" s="13">
        <v>42130</v>
      </c>
      <c r="C4012" s="12">
        <v>2080.15</v>
      </c>
      <c r="D4012" s="12">
        <v>57103.14</v>
      </c>
      <c r="E4012" s="10">
        <v>3.0417000000000001</v>
      </c>
      <c r="F4012" s="12">
        <v>13.25</v>
      </c>
      <c r="H4012" s="19">
        <f t="shared" si="4511"/>
        <v>7.9625713277606467</v>
      </c>
      <c r="I4012" s="19">
        <f t="shared" si="4512"/>
        <v>3.372896633195515</v>
      </c>
      <c r="J4012" s="19">
        <f t="shared" si="4513"/>
        <v>2.4145767332439938</v>
      </c>
      <c r="K4012" s="30">
        <f t="shared" si="4508"/>
        <v>0.67457932663910303</v>
      </c>
      <c r="L4012" s="30">
        <f t="shared" si="4509"/>
        <v>1.931661386595195</v>
      </c>
      <c r="M4012" s="30">
        <f t="shared" si="4506"/>
        <v>2.606240713234298</v>
      </c>
      <c r="O4012" s="20">
        <f t="shared" si="4514"/>
        <v>-1.6338392681960134E-2</v>
      </c>
      <c r="P4012" s="20">
        <f t="shared" si="4515"/>
        <v>-1.1152693274141035E-2</v>
      </c>
      <c r="Q4012" s="20">
        <f t="shared" si="4516"/>
        <v>-1.2500157227072761E-2</v>
      </c>
      <c r="S4012" s="20">
        <f t="shared" ref="S4012:U4012" si="4549">_xlfn.STDEV.S(O3992:O4012)*SQRT(252)</f>
        <v>0.18940759375257429</v>
      </c>
      <c r="T4012" s="20">
        <f t="shared" si="4549"/>
        <v>0.19124467860922639</v>
      </c>
      <c r="U4012" s="20">
        <f t="shared" si="4549"/>
        <v>0.16570431657664494</v>
      </c>
    </row>
    <row r="4013" spans="1:21" x14ac:dyDescent="0.2">
      <c r="A4013" s="1" t="s">
        <v>1415</v>
      </c>
      <c r="B4013" s="13">
        <v>42131</v>
      </c>
      <c r="C4013" s="12">
        <v>2088</v>
      </c>
      <c r="D4013" s="12">
        <v>56921.39</v>
      </c>
      <c r="E4013" s="10">
        <v>3.0417999999999998</v>
      </c>
      <c r="F4013" s="12">
        <v>13.25</v>
      </c>
      <c r="H4013" s="19">
        <f t="shared" si="4511"/>
        <v>7.9664759728887313</v>
      </c>
      <c r="I4013" s="19">
        <f t="shared" si="4512"/>
        <v>3.3621612522150071</v>
      </c>
      <c r="J4013" s="19">
        <f t="shared" si="4513"/>
        <v>2.4237684636303398</v>
      </c>
      <c r="K4013" s="30">
        <f t="shared" si="4508"/>
        <v>0.67243225044300148</v>
      </c>
      <c r="L4013" s="30">
        <f t="shared" si="4509"/>
        <v>1.939014770904272</v>
      </c>
      <c r="M4013" s="30">
        <f t="shared" si="4506"/>
        <v>2.6114470213472734</v>
      </c>
      <c r="O4013" s="20">
        <f t="shared" si="4514"/>
        <v>-3.1828372310174213E-3</v>
      </c>
      <c r="P4013" s="20">
        <f t="shared" si="4515"/>
        <v>3.8067667346388667E-3</v>
      </c>
      <c r="Q4013" s="20">
        <f t="shared" si="4516"/>
        <v>1.997631334104355E-3</v>
      </c>
      <c r="S4013" s="20">
        <f t="shared" ref="S4013:U4013" si="4550">_xlfn.STDEV.S(O3993:O4013)*SQRT(252)</f>
        <v>0.19006311190027769</v>
      </c>
      <c r="T4013" s="20">
        <f t="shared" si="4550"/>
        <v>0.18907272518065846</v>
      </c>
      <c r="U4013" s="20">
        <f t="shared" si="4550"/>
        <v>0.16334212884317742</v>
      </c>
    </row>
    <row r="4014" spans="1:21" x14ac:dyDescent="0.2">
      <c r="A4014" s="1" t="s">
        <v>1416</v>
      </c>
      <c r="B4014" s="13">
        <v>42132</v>
      </c>
      <c r="C4014" s="12">
        <v>2116.1</v>
      </c>
      <c r="D4014" s="12">
        <v>57149.33</v>
      </c>
      <c r="E4014" s="10">
        <v>2.9963000000000002</v>
      </c>
      <c r="F4014" s="12">
        <v>13.25</v>
      </c>
      <c r="H4014" s="19">
        <f t="shared" si="4511"/>
        <v>7.9703825327567852</v>
      </c>
      <c r="I4014" s="19">
        <f t="shared" si="4512"/>
        <v>3.3756249261665725</v>
      </c>
      <c r="J4014" s="19">
        <f t="shared" si="4513"/>
        <v>2.4196439370087606</v>
      </c>
      <c r="K4014" s="30">
        <f t="shared" si="4508"/>
        <v>0.67512498523331455</v>
      </c>
      <c r="L4014" s="30">
        <f t="shared" si="4509"/>
        <v>1.9357151496070086</v>
      </c>
      <c r="M4014" s="30">
        <f t="shared" si="4506"/>
        <v>2.6108401348403234</v>
      </c>
      <c r="O4014" s="20">
        <f t="shared" si="4514"/>
        <v>4.0044700243617726E-3</v>
      </c>
      <c r="P4014" s="20">
        <f t="shared" si="4515"/>
        <v>-1.7016999286315615E-3</v>
      </c>
      <c r="Q4014" s="20">
        <f t="shared" si="4516"/>
        <v>-2.3239472292146957E-4</v>
      </c>
      <c r="S4014" s="20">
        <f t="shared" ref="S4014:U4014" si="4551">_xlfn.STDEV.S(O3994:O4014)*SQRT(252)</f>
        <v>0.19010005856378859</v>
      </c>
      <c r="T4014" s="20">
        <f t="shared" si="4551"/>
        <v>0.18738676063148085</v>
      </c>
      <c r="U4014" s="20">
        <f t="shared" si="4551"/>
        <v>0.16217490114974661</v>
      </c>
    </row>
    <row r="4015" spans="1:21" x14ac:dyDescent="0.2">
      <c r="A4015" s="1" t="s">
        <v>1417</v>
      </c>
      <c r="B4015" s="13">
        <v>42135</v>
      </c>
      <c r="C4015" s="12">
        <v>2105.33</v>
      </c>
      <c r="D4015" s="12">
        <v>57197.1</v>
      </c>
      <c r="E4015" s="10">
        <v>3.0171999999999999</v>
      </c>
      <c r="F4015" s="12">
        <v>13.25</v>
      </c>
      <c r="H4015" s="19">
        <f t="shared" si="4511"/>
        <v>7.9742910083037479</v>
      </c>
      <c r="I4015" s="19">
        <f t="shared" si="4512"/>
        <v>3.3784465445953971</v>
      </c>
      <c r="J4015" s="19">
        <f t="shared" si="4513"/>
        <v>2.4241208032871917</v>
      </c>
      <c r="K4015" s="30">
        <f t="shared" si="4508"/>
        <v>0.67568930891907941</v>
      </c>
      <c r="L4015" s="30">
        <f t="shared" si="4509"/>
        <v>1.9392966426297535</v>
      </c>
      <c r="M4015" s="30">
        <f t="shared" si="4506"/>
        <v>2.614985951548833</v>
      </c>
      <c r="O4015" s="20">
        <f t="shared" si="4514"/>
        <v>8.3588031565717813E-4</v>
      </c>
      <c r="P4015" s="20">
        <f t="shared" si="4515"/>
        <v>1.850216971992058E-3</v>
      </c>
      <c r="Q4015" s="20">
        <f t="shared" si="4516"/>
        <v>1.5879243823417877E-3</v>
      </c>
      <c r="S4015" s="20">
        <f t="shared" ref="S4015:U4015" si="4552">_xlfn.STDEV.S(O3995:O4015)*SQRT(252)</f>
        <v>0.1894406842712166</v>
      </c>
      <c r="T4015" s="20">
        <f t="shared" si="4552"/>
        <v>0.17808928386494255</v>
      </c>
      <c r="U4015" s="20">
        <f t="shared" si="4552"/>
        <v>0.15477808147616956</v>
      </c>
    </row>
    <row r="4016" spans="1:21" x14ac:dyDescent="0.2">
      <c r="A4016" s="1" t="s">
        <v>1418</v>
      </c>
      <c r="B4016" s="13">
        <v>42136</v>
      </c>
      <c r="C4016" s="12">
        <v>2099.12</v>
      </c>
      <c r="D4016" s="12">
        <v>56792.05</v>
      </c>
      <c r="E4016" s="10">
        <v>3.0386000000000002</v>
      </c>
      <c r="F4016" s="12">
        <v>13.25</v>
      </c>
      <c r="H4016" s="19">
        <f t="shared" si="4511"/>
        <v>7.9782014004690209</v>
      </c>
      <c r="I4016" s="19">
        <f t="shared" si="4512"/>
        <v>3.3545215593620838</v>
      </c>
      <c r="J4016" s="19">
        <f t="shared" si="4513"/>
        <v>2.4341132508412575</v>
      </c>
      <c r="K4016" s="30">
        <f t="shared" si="4508"/>
        <v>0.67090431187241684</v>
      </c>
      <c r="L4016" s="30">
        <f t="shared" si="4509"/>
        <v>1.9472906006730062</v>
      </c>
      <c r="M4016" s="30">
        <f t="shared" si="4506"/>
        <v>2.6181949125454231</v>
      </c>
      <c r="O4016" s="20">
        <f t="shared" si="4514"/>
        <v>-7.0816527411353691E-3</v>
      </c>
      <c r="P4016" s="20">
        <f t="shared" si="4515"/>
        <v>4.1220914157891198E-3</v>
      </c>
      <c r="Q4016" s="20">
        <f t="shared" si="4516"/>
        <v>1.2271427288890191E-3</v>
      </c>
      <c r="S4016" s="20">
        <f t="shared" ref="S4016:U4016" si="4553">_xlfn.STDEV.S(O3996:O4016)*SQRT(252)</f>
        <v>0.19230622596334945</v>
      </c>
      <c r="T4016" s="20">
        <f t="shared" si="4553"/>
        <v>0.17858967540951606</v>
      </c>
      <c r="U4016" s="20">
        <f t="shared" si="4553"/>
        <v>0.15469164034245117</v>
      </c>
    </row>
    <row r="4017" spans="1:21" x14ac:dyDescent="0.2">
      <c r="A4017" s="1" t="s">
        <v>1419</v>
      </c>
      <c r="B4017" s="13">
        <v>42137</v>
      </c>
      <c r="C4017" s="12">
        <v>2098.48</v>
      </c>
      <c r="D4017" s="12">
        <v>56372.04</v>
      </c>
      <c r="E4017" s="10">
        <v>3.01</v>
      </c>
      <c r="F4017" s="12">
        <v>13.25</v>
      </c>
      <c r="H4017" s="19">
        <f t="shared" si="4511"/>
        <v>7.9821137101924657</v>
      </c>
      <c r="I4017" s="19">
        <f t="shared" si="4512"/>
        <v>3.3297129356172523</v>
      </c>
      <c r="J4017" s="19">
        <f t="shared" si="4513"/>
        <v>2.4104676679158921</v>
      </c>
      <c r="K4017" s="30">
        <f t="shared" si="4508"/>
        <v>0.66594258712345056</v>
      </c>
      <c r="L4017" s="30">
        <f t="shared" si="4509"/>
        <v>1.9283741343327137</v>
      </c>
      <c r="M4017" s="30">
        <f t="shared" si="4506"/>
        <v>2.5943167214561642</v>
      </c>
      <c r="O4017" s="20">
        <f t="shared" si="4514"/>
        <v>-7.3955773739458053E-3</v>
      </c>
      <c r="P4017" s="20">
        <f t="shared" si="4515"/>
        <v>-9.7142492927119184E-3</v>
      </c>
      <c r="Q4017" s="20">
        <f t="shared" si="4516"/>
        <v>-9.1200968174078856E-3</v>
      </c>
      <c r="S4017" s="20">
        <f t="shared" ref="S4017:U4017" si="4554">_xlfn.STDEV.S(O3997:O4017)*SQRT(252)</f>
        <v>0.19373296090565739</v>
      </c>
      <c r="T4017" s="20">
        <f t="shared" si="4554"/>
        <v>0.18119812582921288</v>
      </c>
      <c r="U4017" s="20">
        <f t="shared" si="4554"/>
        <v>0.15757614646149257</v>
      </c>
    </row>
    <row r="4018" spans="1:21" x14ac:dyDescent="0.2">
      <c r="A4018" s="1" t="s">
        <v>1420</v>
      </c>
      <c r="B4018" s="13">
        <v>42138</v>
      </c>
      <c r="C4018" s="12">
        <v>2121.1</v>
      </c>
      <c r="D4018" s="12">
        <v>56656.57</v>
      </c>
      <c r="E4018" s="10">
        <v>3.0028999999999999</v>
      </c>
      <c r="F4018" s="12">
        <v>13.25</v>
      </c>
      <c r="H4018" s="19">
        <f t="shared" si="4511"/>
        <v>7.9860279384144048</v>
      </c>
      <c r="I4018" s="19">
        <f t="shared" si="4512"/>
        <v>3.3465191966922672</v>
      </c>
      <c r="J4018" s="19">
        <f t="shared" si="4513"/>
        <v>2.4307035454397248</v>
      </c>
      <c r="K4018" s="30">
        <f t="shared" si="4508"/>
        <v>0.6693038393384535</v>
      </c>
      <c r="L4018" s="30">
        <f t="shared" si="4509"/>
        <v>1.94456283635178</v>
      </c>
      <c r="M4018" s="30">
        <f t="shared" si="4506"/>
        <v>2.6138666756902333</v>
      </c>
      <c r="O4018" s="20">
        <f t="shared" si="4514"/>
        <v>5.04736035807829E-3</v>
      </c>
      <c r="P4018" s="20">
        <f t="shared" si="4515"/>
        <v>8.3950006022395218E-3</v>
      </c>
      <c r="Q4018" s="20">
        <f t="shared" si="4516"/>
        <v>7.5356852432018062E-3</v>
      </c>
      <c r="S4018" s="20">
        <f t="shared" ref="S4018:U4018" si="4555">_xlfn.STDEV.S(O3998:O4018)*SQRT(252)</f>
        <v>0.18609200260658471</v>
      </c>
      <c r="T4018" s="20">
        <f t="shared" si="4555"/>
        <v>0.18414438457576213</v>
      </c>
      <c r="U4018" s="20">
        <f t="shared" si="4555"/>
        <v>0.15948652613335962</v>
      </c>
    </row>
    <row r="4019" spans="1:21" x14ac:dyDescent="0.2">
      <c r="A4019" s="1" t="s">
        <v>1421</v>
      </c>
      <c r="B4019" s="13">
        <v>42139</v>
      </c>
      <c r="C4019" s="12">
        <v>2122.73</v>
      </c>
      <c r="D4019" s="12">
        <v>57248.63</v>
      </c>
      <c r="E4019" s="10">
        <v>2.9889999999999999</v>
      </c>
      <c r="F4019" s="12">
        <v>13.25</v>
      </c>
      <c r="H4019" s="19">
        <f t="shared" si="4511"/>
        <v>7.9899440860756208</v>
      </c>
      <c r="I4019" s="19">
        <f t="shared" si="4512"/>
        <v>3.3814902539870104</v>
      </c>
      <c r="J4019" s="19">
        <f t="shared" si="4513"/>
        <v>2.4213114364609298</v>
      </c>
      <c r="K4019" s="30">
        <f t="shared" si="4508"/>
        <v>0.67629805079740213</v>
      </c>
      <c r="L4019" s="30">
        <f t="shared" si="4509"/>
        <v>1.937049149168744</v>
      </c>
      <c r="M4019" s="30">
        <f t="shared" si="4506"/>
        <v>2.613347199966146</v>
      </c>
      <c r="O4019" s="20">
        <f t="shared" si="4514"/>
        <v>1.044997958753946E-2</v>
      </c>
      <c r="P4019" s="20">
        <f t="shared" si="4515"/>
        <v>-3.863946714693256E-3</v>
      </c>
      <c r="Q4019" s="20">
        <f t="shared" si="4516"/>
        <v>-1.9873841650708268E-4</v>
      </c>
      <c r="S4019" s="20">
        <f t="shared" ref="S4019:U4019" si="4556">_xlfn.STDEV.S(O3999:O4019)*SQRT(252)</f>
        <v>0.18719260966669463</v>
      </c>
      <c r="T4019" s="20">
        <f t="shared" si="4556"/>
        <v>0.17725811176157455</v>
      </c>
      <c r="U4019" s="20">
        <f t="shared" si="4556"/>
        <v>0.15322962683064001</v>
      </c>
    </row>
    <row r="4020" spans="1:21" x14ac:dyDescent="0.2">
      <c r="A4020" s="1" t="s">
        <v>1422</v>
      </c>
      <c r="B4020" s="13">
        <v>42142</v>
      </c>
      <c r="C4020" s="12">
        <v>2129.1999999999998</v>
      </c>
      <c r="D4020" s="12">
        <v>56204.23</v>
      </c>
      <c r="E4020" s="10">
        <v>3.0142000000000002</v>
      </c>
      <c r="F4020" s="12">
        <v>13.25</v>
      </c>
      <c r="H4020" s="19">
        <f t="shared" si="4511"/>
        <v>7.9938621541173598</v>
      </c>
      <c r="I4020" s="19">
        <f t="shared" si="4512"/>
        <v>3.3198009450679322</v>
      </c>
      <c r="J4020" s="19">
        <f t="shared" si="4513"/>
        <v>2.4491675888788591</v>
      </c>
      <c r="K4020" s="30">
        <f t="shared" si="4508"/>
        <v>0.66396018901358644</v>
      </c>
      <c r="L4020" s="30">
        <f t="shared" si="4509"/>
        <v>1.9593340711030873</v>
      </c>
      <c r="M4020" s="30">
        <f t="shared" si="4506"/>
        <v>2.6232942601166735</v>
      </c>
      <c r="O4020" s="20">
        <f t="shared" si="4514"/>
        <v>-1.8243231322740638E-2</v>
      </c>
      <c r="P4020" s="20">
        <f t="shared" si="4515"/>
        <v>1.1504572273711711E-2</v>
      </c>
      <c r="Q4020" s="20">
        <f t="shared" si="4516"/>
        <v>3.8062528203892665E-3</v>
      </c>
      <c r="S4020" s="20">
        <f t="shared" ref="S4020:U4020" si="4557">_xlfn.STDEV.S(O4000:O4020)*SQRT(252)</f>
        <v>0.19320195420732261</v>
      </c>
      <c r="T4020" s="20">
        <f t="shared" si="4557"/>
        <v>0.18161442657662089</v>
      </c>
      <c r="U4020" s="20">
        <f t="shared" si="4557"/>
        <v>0.15251404014448006</v>
      </c>
    </row>
    <row r="4021" spans="1:21" x14ac:dyDescent="0.2">
      <c r="A4021" s="1" t="s">
        <v>1423</v>
      </c>
      <c r="B4021" s="13">
        <v>42143</v>
      </c>
      <c r="C4021" s="12">
        <v>2127.83</v>
      </c>
      <c r="D4021" s="12">
        <v>55498.82</v>
      </c>
      <c r="E4021" s="10">
        <v>3.0280999999999998</v>
      </c>
      <c r="F4021" s="12">
        <v>13.25</v>
      </c>
      <c r="H4021" s="19">
        <f t="shared" si="4511"/>
        <v>7.9977821434813272</v>
      </c>
      <c r="I4021" s="19">
        <f t="shared" si="4512"/>
        <v>3.2781346721795681</v>
      </c>
      <c r="J4021" s="19">
        <f t="shared" si="4513"/>
        <v>2.4588787935392187</v>
      </c>
      <c r="K4021" s="30">
        <f t="shared" si="4508"/>
        <v>0.65562693443591369</v>
      </c>
      <c r="L4021" s="30">
        <f t="shared" si="4509"/>
        <v>1.9671030348313749</v>
      </c>
      <c r="M4021" s="30">
        <f t="shared" si="4506"/>
        <v>2.6227299692672887</v>
      </c>
      <c r="O4021" s="20">
        <f t="shared" si="4514"/>
        <v>-1.2550834696961499E-2</v>
      </c>
      <c r="P4021" s="20">
        <f t="shared" si="4515"/>
        <v>3.9651041866044512E-3</v>
      </c>
      <c r="Q4021" s="20">
        <f t="shared" si="4516"/>
        <v>-2.1510772083943586E-4</v>
      </c>
      <c r="S4021" s="20">
        <f t="shared" ref="S4021:U4021" si="4558">_xlfn.STDEV.S(O4001:O4021)*SQRT(252)</f>
        <v>0.19888993849537631</v>
      </c>
      <c r="T4021" s="20">
        <f t="shared" si="4558"/>
        <v>0.18060256104134936</v>
      </c>
      <c r="U4021" s="20">
        <f t="shared" si="4558"/>
        <v>0.15203833845632825</v>
      </c>
    </row>
    <row r="4022" spans="1:21" x14ac:dyDescent="0.2">
      <c r="A4022" s="1" t="s">
        <v>1424</v>
      </c>
      <c r="B4022" s="13">
        <v>42144</v>
      </c>
      <c r="C4022" s="12">
        <v>2125.85</v>
      </c>
      <c r="D4022" s="12">
        <v>54901.02</v>
      </c>
      <c r="E4022" s="10">
        <v>3.0344000000000002</v>
      </c>
      <c r="F4022" s="12">
        <v>13.25</v>
      </c>
      <c r="H4022" s="19">
        <f t="shared" si="4511"/>
        <v>8.0017040551096912</v>
      </c>
      <c r="I4022" s="19">
        <f t="shared" si="4512"/>
        <v>3.2428245717661008</v>
      </c>
      <c r="J4022" s="19">
        <f t="shared" si="4513"/>
        <v>2.461701712037522</v>
      </c>
      <c r="K4022" s="30">
        <f t="shared" si="4508"/>
        <v>0.64856491435322017</v>
      </c>
      <c r="L4022" s="30">
        <f t="shared" si="4509"/>
        <v>1.9693613696300176</v>
      </c>
      <c r="M4022" s="30">
        <f t="shared" si="4506"/>
        <v>2.6179262839832376</v>
      </c>
      <c r="O4022" s="20">
        <f t="shared" si="4514"/>
        <v>-1.0771400184724667E-2</v>
      </c>
      <c r="P4022" s="20">
        <f t="shared" si="4515"/>
        <v>1.148051097809466E-3</v>
      </c>
      <c r="Q4022" s="20">
        <f t="shared" si="4516"/>
        <v>-1.8315592303973505E-3</v>
      </c>
      <c r="S4022" s="20">
        <f t="shared" ref="S4022:U4022" si="4559">_xlfn.STDEV.S(O4002:O4022)*SQRT(252)</f>
        <v>0.20342374130081747</v>
      </c>
      <c r="T4022" s="20">
        <f t="shared" si="4559"/>
        <v>0.18049030243077496</v>
      </c>
      <c r="U4022" s="20">
        <f t="shared" si="4559"/>
        <v>0.15216364751721129</v>
      </c>
    </row>
    <row r="4023" spans="1:21" x14ac:dyDescent="0.2">
      <c r="A4023" s="1" t="s">
        <v>1425</v>
      </c>
      <c r="B4023" s="13">
        <v>42145</v>
      </c>
      <c r="C4023" s="12">
        <v>2130.8200000000002</v>
      </c>
      <c r="D4023" s="12">
        <v>55112.05</v>
      </c>
      <c r="E4023" s="10">
        <v>3.0291999999999999</v>
      </c>
      <c r="F4023" s="12">
        <v>13.25</v>
      </c>
      <c r="H4023" s="19">
        <f t="shared" si="4511"/>
        <v>8.0056278899450835</v>
      </c>
      <c r="I4023" s="19">
        <f t="shared" si="4512"/>
        <v>3.255289427052575</v>
      </c>
      <c r="J4023" s="19">
        <f t="shared" si="4513"/>
        <v>2.4632284566670002</v>
      </c>
      <c r="K4023" s="30">
        <f t="shared" si="4508"/>
        <v>0.65105788541051501</v>
      </c>
      <c r="L4023" s="30">
        <f t="shared" si="4509"/>
        <v>1.9705827653336003</v>
      </c>
      <c r="M4023" s="30">
        <f t="shared" si="4506"/>
        <v>2.6216406507441152</v>
      </c>
      <c r="O4023" s="20">
        <f t="shared" si="4514"/>
        <v>3.8438265809999095E-3</v>
      </c>
      <c r="P4023" s="20">
        <f t="shared" si="4515"/>
        <v>6.2019887381659089E-4</v>
      </c>
      <c r="Q4023" s="20">
        <f t="shared" si="4516"/>
        <v>1.4188202256124605E-3</v>
      </c>
      <c r="S4023" s="20">
        <f t="shared" ref="S4023:U4023" si="4560">_xlfn.STDEV.S(O4003:O4023)*SQRT(252)</f>
        <v>0.19650159085621105</v>
      </c>
      <c r="T4023" s="20">
        <f t="shared" si="4560"/>
        <v>0.17961319548626803</v>
      </c>
      <c r="U4023" s="20">
        <f t="shared" si="4560"/>
        <v>0.15218830413712653</v>
      </c>
    </row>
    <row r="4024" spans="1:21" x14ac:dyDescent="0.2">
      <c r="A4024" s="1" t="s">
        <v>1426</v>
      </c>
      <c r="B4024" s="13">
        <v>42146</v>
      </c>
      <c r="C4024" s="12">
        <v>2126.06</v>
      </c>
      <c r="D4024" s="12">
        <v>54377.29</v>
      </c>
      <c r="E4024" s="10">
        <v>3.0649999999999999</v>
      </c>
      <c r="F4024" s="12">
        <v>13.25</v>
      </c>
      <c r="H4024" s="19">
        <f t="shared" si="4511"/>
        <v>8.009553648930595</v>
      </c>
      <c r="I4024" s="19">
        <f t="shared" si="4512"/>
        <v>3.2118895451860658</v>
      </c>
      <c r="J4024" s="19">
        <f t="shared" si="4513"/>
        <v>2.4867720419945458</v>
      </c>
      <c r="K4024" s="30">
        <f t="shared" si="4508"/>
        <v>0.64237790903721326</v>
      </c>
      <c r="L4024" s="30">
        <f t="shared" si="4509"/>
        <v>1.9894176335956368</v>
      </c>
      <c r="M4024" s="30">
        <f t="shared" si="4506"/>
        <v>2.6317955426328501</v>
      </c>
      <c r="O4024" s="20">
        <f t="shared" si="4514"/>
        <v>-1.3332111579953843E-2</v>
      </c>
      <c r="P4024" s="20">
        <f t="shared" si="4515"/>
        <v>9.5580193805500091E-3</v>
      </c>
      <c r="Q4024" s="20">
        <f t="shared" si="4516"/>
        <v>3.8734873468841968E-3</v>
      </c>
      <c r="S4024" s="20">
        <f t="shared" ref="S4024:U4024" si="4561">_xlfn.STDEV.S(O4004:O4024)*SQRT(252)</f>
        <v>0.18922713601648974</v>
      </c>
      <c r="T4024" s="20">
        <f t="shared" si="4561"/>
        <v>0.18202266968333156</v>
      </c>
      <c r="U4024" s="20">
        <f t="shared" si="4561"/>
        <v>0.15212575656366778</v>
      </c>
    </row>
    <row r="4025" spans="1:21" x14ac:dyDescent="0.2">
      <c r="A4025" s="1" t="s">
        <v>1427</v>
      </c>
      <c r="B4025" s="13">
        <v>42149</v>
      </c>
      <c r="C4025" s="12">
        <v>2126.06</v>
      </c>
      <c r="D4025" s="12">
        <v>54609.25</v>
      </c>
      <c r="E4025" s="10">
        <v>3.1208999999999998</v>
      </c>
      <c r="F4025" s="12">
        <v>13.25</v>
      </c>
      <c r="H4025" s="19">
        <f t="shared" si="4511"/>
        <v>8.0134813330097803</v>
      </c>
      <c r="I4025" s="19">
        <f t="shared" si="4512"/>
        <v>3.2255906674542283</v>
      </c>
      <c r="J4025" s="19">
        <f t="shared" si="4513"/>
        <v>2.5321262205092263</v>
      </c>
      <c r="K4025" s="30">
        <f t="shared" si="4508"/>
        <v>0.64511813349084568</v>
      </c>
      <c r="L4025" s="30">
        <f t="shared" si="4509"/>
        <v>2.0257009764073812</v>
      </c>
      <c r="M4025" s="30">
        <f t="shared" si="4506"/>
        <v>2.6708191098982268</v>
      </c>
      <c r="O4025" s="20">
        <f t="shared" si="4514"/>
        <v>4.2657513826083182E-3</v>
      </c>
      <c r="P4025" s="20">
        <f t="shared" si="4515"/>
        <v>1.8238172920065354E-2</v>
      </c>
      <c r="Q4025" s="20">
        <f t="shared" si="4516"/>
        <v>1.4827735146301535E-2</v>
      </c>
      <c r="S4025" s="20">
        <f t="shared" ref="S4025:U4025" si="4562">_xlfn.STDEV.S(O4005:O4025)*SQRT(252)</f>
        <v>0.17962544788958137</v>
      </c>
      <c r="T4025" s="20">
        <f t="shared" si="4562"/>
        <v>0.18704824427110855</v>
      </c>
      <c r="U4025" s="20">
        <f t="shared" si="4562"/>
        <v>0.15923478693004409</v>
      </c>
    </row>
    <row r="4026" spans="1:21" x14ac:dyDescent="0.2">
      <c r="A4026" s="1" t="s">
        <v>1428</v>
      </c>
      <c r="B4026" s="13">
        <v>42150</v>
      </c>
      <c r="C4026" s="12">
        <v>2104.1999999999998</v>
      </c>
      <c r="D4026" s="12">
        <v>53629.78</v>
      </c>
      <c r="E4026" s="10">
        <v>3.1347999999999998</v>
      </c>
      <c r="F4026" s="12">
        <v>13.25</v>
      </c>
      <c r="H4026" s="19">
        <f t="shared" si="4511"/>
        <v>8.0174109431266594</v>
      </c>
      <c r="I4026" s="19">
        <f t="shared" si="4512"/>
        <v>3.167736562315421</v>
      </c>
      <c r="J4026" s="19">
        <f t="shared" si="4513"/>
        <v>2.5172528133786001</v>
      </c>
      <c r="K4026" s="30">
        <f t="shared" si="4508"/>
        <v>0.63354731246308427</v>
      </c>
      <c r="L4026" s="30">
        <f t="shared" si="4509"/>
        <v>2.0138022507028803</v>
      </c>
      <c r="M4026" s="30">
        <f t="shared" si="4506"/>
        <v>2.6473495631659647</v>
      </c>
      <c r="O4026" s="20">
        <f t="shared" si="4514"/>
        <v>-1.7935972385630716E-2</v>
      </c>
      <c r="P4026" s="20">
        <f t="shared" si="4515"/>
        <v>-5.8738806186506842E-3</v>
      </c>
      <c r="Q4026" s="20">
        <f t="shared" si="4516"/>
        <v>-8.7873965875421289E-3</v>
      </c>
      <c r="S4026" s="20">
        <f t="shared" ref="S4026:U4026" si="4563">_xlfn.STDEV.S(O4006:O4026)*SQRT(252)</f>
        <v>0.17869826261124194</v>
      </c>
      <c r="T4026" s="20">
        <f t="shared" si="4563"/>
        <v>0.16924220959883274</v>
      </c>
      <c r="U4026" s="20">
        <f t="shared" si="4563"/>
        <v>0.14312399921342892</v>
      </c>
    </row>
    <row r="4027" spans="1:21" x14ac:dyDescent="0.2">
      <c r="A4027" s="1" t="s">
        <v>1429</v>
      </c>
      <c r="B4027" s="13">
        <v>42151</v>
      </c>
      <c r="C4027" s="12">
        <v>2123.48</v>
      </c>
      <c r="D4027" s="12">
        <v>54236.25</v>
      </c>
      <c r="E4027" s="10">
        <v>3.1737000000000002</v>
      </c>
      <c r="F4027" s="12">
        <v>13.25</v>
      </c>
      <c r="H4027" s="19">
        <f t="shared" si="4511"/>
        <v>8.0213424802257105</v>
      </c>
      <c r="I4027" s="19">
        <f t="shared" si="4512"/>
        <v>3.2035587714117</v>
      </c>
      <c r="J4027" s="19">
        <f t="shared" si="4513"/>
        <v>2.5718404778849222</v>
      </c>
      <c r="K4027" s="30">
        <f t="shared" si="4508"/>
        <v>0.64071175428234006</v>
      </c>
      <c r="L4027" s="30">
        <f t="shared" si="4509"/>
        <v>2.0574723823079379</v>
      </c>
      <c r="M4027" s="30">
        <f t="shared" si="4506"/>
        <v>2.6981841365902781</v>
      </c>
      <c r="O4027" s="20">
        <f t="shared" si="4514"/>
        <v>1.130845586165008E-2</v>
      </c>
      <c r="P4027" s="20">
        <f t="shared" si="4515"/>
        <v>2.1685412055635345E-2</v>
      </c>
      <c r="Q4027" s="20">
        <f t="shared" si="4516"/>
        <v>1.9202063124418078E-2</v>
      </c>
      <c r="S4027" s="20">
        <f t="shared" ref="S4027:U4027" si="4564">_xlfn.STDEV.S(O4007:O4027)*SQRT(252)</f>
        <v>0.18292151977176263</v>
      </c>
      <c r="T4027" s="20">
        <f t="shared" si="4564"/>
        <v>0.17607785571321422</v>
      </c>
      <c r="U4027" s="20">
        <f t="shared" si="4564"/>
        <v>0.1529385361477541</v>
      </c>
    </row>
    <row r="4028" spans="1:21" x14ac:dyDescent="0.2">
      <c r="A4028" s="1" t="s">
        <v>1430</v>
      </c>
      <c r="B4028" s="13">
        <v>42152</v>
      </c>
      <c r="C4028" s="12">
        <v>2120.79</v>
      </c>
      <c r="D4028" s="12">
        <v>53976.27</v>
      </c>
      <c r="E4028" s="10">
        <v>3.1745000000000001</v>
      </c>
      <c r="F4028" s="12">
        <v>13.25</v>
      </c>
      <c r="H4028" s="19">
        <f t="shared" si="4511"/>
        <v>8.0252759452518774</v>
      </c>
      <c r="I4028" s="19">
        <f t="shared" si="4512"/>
        <v>3.1882025989368032</v>
      </c>
      <c r="J4028" s="19">
        <f t="shared" si="4513"/>
        <v>2.5692299669913283</v>
      </c>
      <c r="K4028" s="30">
        <f t="shared" si="4508"/>
        <v>0.63764051978736069</v>
      </c>
      <c r="L4028" s="30">
        <f t="shared" si="4509"/>
        <v>2.0553839735930626</v>
      </c>
      <c r="M4028" s="30">
        <f t="shared" si="4506"/>
        <v>2.693024493380423</v>
      </c>
      <c r="O4028" s="20">
        <f t="shared" si="4514"/>
        <v>-4.7934730000691594E-3</v>
      </c>
      <c r="P4028" s="20">
        <f t="shared" si="4515"/>
        <v>-1.0150360864297214E-3</v>
      </c>
      <c r="Q4028" s="20">
        <f t="shared" si="4516"/>
        <v>-1.912265045177941E-3</v>
      </c>
      <c r="S4028" s="20">
        <f t="shared" ref="S4028:U4028" si="4565">_xlfn.STDEV.S(O4008:O4028)*SQRT(252)</f>
        <v>0.18141349516225924</v>
      </c>
      <c r="T4028" s="20">
        <f t="shared" si="4565"/>
        <v>0.17547768024937058</v>
      </c>
      <c r="U4028" s="20">
        <f t="shared" si="4565"/>
        <v>0.15355147263222357</v>
      </c>
    </row>
    <row r="4029" spans="1:21" x14ac:dyDescent="0.2">
      <c r="A4029" s="1" t="s">
        <v>1431</v>
      </c>
      <c r="B4029" s="13">
        <v>42153</v>
      </c>
      <c r="C4029" s="12">
        <v>2107.39</v>
      </c>
      <c r="D4029" s="12">
        <v>52760.47</v>
      </c>
      <c r="E4029" s="10">
        <v>3.1783999999999999</v>
      </c>
      <c r="F4029" s="12">
        <v>13.25</v>
      </c>
      <c r="H4029" s="19">
        <f t="shared" si="4511"/>
        <v>8.0292113391505691</v>
      </c>
      <c r="I4029" s="19">
        <f t="shared" si="4512"/>
        <v>3.1163892498523378</v>
      </c>
      <c r="J4029" s="19">
        <f t="shared" si="4513"/>
        <v>2.5561330019947341</v>
      </c>
      <c r="K4029" s="30">
        <f t="shared" si="4508"/>
        <v>0.62327784997046765</v>
      </c>
      <c r="L4029" s="30">
        <f t="shared" si="4509"/>
        <v>2.0449064015957874</v>
      </c>
      <c r="M4029" s="30">
        <f t="shared" si="4506"/>
        <v>2.668184251566255</v>
      </c>
      <c r="O4029" s="20">
        <f t="shared" si="4514"/>
        <v>-2.2524713174882138E-2</v>
      </c>
      <c r="P4029" s="20">
        <f t="shared" si="4515"/>
        <v>-5.0976226981858108E-3</v>
      </c>
      <c r="Q4029" s="20">
        <f t="shared" si="4516"/>
        <v>-9.2239197509069726E-3</v>
      </c>
      <c r="S4029" s="20">
        <f t="shared" ref="S4029:U4029" si="4566">_xlfn.STDEV.S(O4009:O4029)*SQRT(252)</f>
        <v>0.18423592084530899</v>
      </c>
      <c r="T4029" s="20">
        <f t="shared" si="4566"/>
        <v>0.17736966276603741</v>
      </c>
      <c r="U4029" s="20">
        <f t="shared" si="4566"/>
        <v>0.15607927085659798</v>
      </c>
    </row>
    <row r="4030" spans="1:21" x14ac:dyDescent="0.2">
      <c r="A4030" s="1" t="s">
        <v>1432</v>
      </c>
      <c r="B4030" s="13">
        <v>42156</v>
      </c>
      <c r="C4030" s="12">
        <v>2111.73</v>
      </c>
      <c r="D4030" s="12">
        <v>53031.31</v>
      </c>
      <c r="E4030" s="10">
        <v>3.1785999999999999</v>
      </c>
      <c r="F4030" s="12">
        <v>13.25</v>
      </c>
      <c r="H4030" s="19">
        <f t="shared" si="4511"/>
        <v>8.0331486628676547</v>
      </c>
      <c r="I4030" s="19">
        <f t="shared" si="4512"/>
        <v>3.1323868871825211</v>
      </c>
      <c r="J4030" s="19">
        <f t="shared" si="4513"/>
        <v>2.5615583273257077</v>
      </c>
      <c r="K4030" s="30">
        <f t="shared" si="4508"/>
        <v>0.62647737743650422</v>
      </c>
      <c r="L4030" s="30">
        <f t="shared" si="4509"/>
        <v>2.049246661860566</v>
      </c>
      <c r="M4030" s="30">
        <f t="shared" si="4506"/>
        <v>2.6757240392970703</v>
      </c>
      <c r="O4030" s="20">
        <f t="shared" si="4514"/>
        <v>5.1333886904343373E-3</v>
      </c>
      <c r="P4030" s="20">
        <f t="shared" si="4515"/>
        <v>2.1224738019265388E-3</v>
      </c>
      <c r="Q4030" s="20">
        <f t="shared" si="4516"/>
        <v>2.8258122453084233E-3</v>
      </c>
      <c r="S4030" s="20">
        <f t="shared" ref="S4030:U4030" si="4567">_xlfn.STDEV.S(O4010:O4030)*SQRT(252)</f>
        <v>0.18612479610529051</v>
      </c>
      <c r="T4030" s="20">
        <f t="shared" si="4567"/>
        <v>0.1752859659732674</v>
      </c>
      <c r="U4030" s="20">
        <f t="shared" si="4567"/>
        <v>0.15447127995099227</v>
      </c>
    </row>
    <row r="4031" spans="1:21" x14ac:dyDescent="0.2">
      <c r="A4031" s="1" t="s">
        <v>1433</v>
      </c>
      <c r="B4031" s="13">
        <v>42157</v>
      </c>
      <c r="C4031" s="12">
        <v>2109.6</v>
      </c>
      <c r="D4031" s="12">
        <v>54236.43</v>
      </c>
      <c r="E4031" s="10">
        <v>3.1440000000000001</v>
      </c>
      <c r="F4031" s="12">
        <v>13.25</v>
      </c>
      <c r="H4031" s="19">
        <f t="shared" si="4511"/>
        <v>8.0370879173494689</v>
      </c>
      <c r="I4031" s="19">
        <f t="shared" si="4512"/>
        <v>3.2035694034258761</v>
      </c>
      <c r="J4031" s="19">
        <f t="shared" si="4513"/>
        <v>2.5311194126759808</v>
      </c>
      <c r="K4031" s="30">
        <f t="shared" si="4508"/>
        <v>0.64071388068517532</v>
      </c>
      <c r="L4031" s="30">
        <f t="shared" si="4509"/>
        <v>2.0248955301407849</v>
      </c>
      <c r="M4031" s="30">
        <f t="shared" si="4506"/>
        <v>2.6656094108259603</v>
      </c>
      <c r="O4031" s="20">
        <f t="shared" si="4514"/>
        <v>2.2724688490629363E-2</v>
      </c>
      <c r="P4031" s="20">
        <f t="shared" si="4515"/>
        <v>-1.1882967615851725E-2</v>
      </c>
      <c r="Q4031" s="20">
        <f t="shared" si="4516"/>
        <v>-3.7801463538695845E-3</v>
      </c>
      <c r="S4031" s="20">
        <f t="shared" ref="S4031:U4031" si="4568">_xlfn.STDEV.S(O4011:O4031)*SQRT(252)</f>
        <v>0.1905028374464971</v>
      </c>
      <c r="T4031" s="20">
        <f t="shared" si="4568"/>
        <v>0.15172826529760139</v>
      </c>
      <c r="U4031" s="20">
        <f t="shared" si="4568"/>
        <v>0.12261897653933836</v>
      </c>
    </row>
    <row r="4032" spans="1:21" x14ac:dyDescent="0.2">
      <c r="A4032" s="1" t="s">
        <v>1434</v>
      </c>
      <c r="B4032" s="13">
        <v>42158</v>
      </c>
      <c r="C4032" s="12">
        <v>2114.0700000000002</v>
      </c>
      <c r="D4032" s="12">
        <v>53522.9</v>
      </c>
      <c r="E4032" s="10">
        <v>3.1181000000000001</v>
      </c>
      <c r="F4032" s="12">
        <v>13.25</v>
      </c>
      <c r="H4032" s="19">
        <f t="shared" si="4511"/>
        <v>8.0410291035428099</v>
      </c>
      <c r="I4032" s="19">
        <f t="shared" si="4512"/>
        <v>3.1614235085646833</v>
      </c>
      <c r="J4032" s="19">
        <f t="shared" si="4513"/>
        <v>2.5155872399574872</v>
      </c>
      <c r="K4032" s="30">
        <f t="shared" si="4508"/>
        <v>0.63228470171293671</v>
      </c>
      <c r="L4032" s="30">
        <f t="shared" si="4509"/>
        <v>2.01246979196599</v>
      </c>
      <c r="M4032" s="30">
        <f t="shared" si="4506"/>
        <v>2.6447544936789269</v>
      </c>
      <c r="O4032" s="20">
        <f t="shared" si="4514"/>
        <v>-1.3155917526282535E-2</v>
      </c>
      <c r="P4032" s="20">
        <f t="shared" si="4515"/>
        <v>-6.1364835814176066E-3</v>
      </c>
      <c r="Q4032" s="20">
        <f t="shared" si="4516"/>
        <v>-7.8236957981669963E-3</v>
      </c>
      <c r="S4032" s="20">
        <f t="shared" ref="S4032:U4032" si="4569">_xlfn.STDEV.S(O4012:O4032)*SQRT(252)</f>
        <v>0.18593341127444202</v>
      </c>
      <c r="T4032" s="20">
        <f t="shared" si="4569"/>
        <v>0.14137864489192967</v>
      </c>
      <c r="U4032" s="20">
        <f t="shared" si="4569"/>
        <v>0.12177485310322561</v>
      </c>
    </row>
    <row r="4033" spans="1:21" x14ac:dyDescent="0.2">
      <c r="A4033" s="1" t="s">
        <v>1435</v>
      </c>
      <c r="B4033" s="13">
        <v>42159</v>
      </c>
      <c r="C4033" s="12">
        <v>2095.84</v>
      </c>
      <c r="D4033" s="12">
        <v>53522.9</v>
      </c>
      <c r="E4033" s="10">
        <v>3.1181000000000001</v>
      </c>
      <c r="F4033" s="12">
        <v>13.75</v>
      </c>
      <c r="H4033" s="19">
        <f t="shared" si="4511"/>
        <v>8.0451129844053266</v>
      </c>
      <c r="I4033" s="19">
        <f t="shared" si="4512"/>
        <v>3.1614235085646833</v>
      </c>
      <c r="J4033" s="19">
        <f t="shared" si="4513"/>
        <v>2.4938948856908714</v>
      </c>
      <c r="K4033" s="30">
        <f t="shared" si="4508"/>
        <v>0.63228470171293671</v>
      </c>
      <c r="L4033" s="30">
        <f t="shared" si="4509"/>
        <v>1.9951159085526973</v>
      </c>
      <c r="M4033" s="30">
        <f t="shared" si="4506"/>
        <v>2.6274006102656342</v>
      </c>
      <c r="O4033" s="20">
        <f t="shared" si="4514"/>
        <v>0</v>
      </c>
      <c r="P4033" s="20">
        <f t="shared" si="4515"/>
        <v>-8.6231770944197317E-3</v>
      </c>
      <c r="Q4033" s="20">
        <f t="shared" si="4516"/>
        <v>-6.5616235664857081E-3</v>
      </c>
      <c r="S4033" s="20">
        <f t="shared" ref="S4033:U4033" si="4570">_xlfn.STDEV.S(O4013:O4033)*SQRT(252)</f>
        <v>0.18058249635280418</v>
      </c>
      <c r="T4033" s="20">
        <f t="shared" si="4570"/>
        <v>0.13878390390200282</v>
      </c>
      <c r="U4033" s="20">
        <f t="shared" si="4570"/>
        <v>0.11559658259116963</v>
      </c>
    </row>
    <row r="4034" spans="1:21" x14ac:dyDescent="0.2">
      <c r="A4034" s="1" t="s">
        <v>1436</v>
      </c>
      <c r="B4034" s="13">
        <v>42160</v>
      </c>
      <c r="C4034" s="12">
        <v>2092.83</v>
      </c>
      <c r="D4034" s="12">
        <v>52973.37</v>
      </c>
      <c r="E4034" s="10">
        <v>3.1680999999999999</v>
      </c>
      <c r="F4034" s="12">
        <v>13.75</v>
      </c>
      <c r="H4034" s="19">
        <f t="shared" si="4511"/>
        <v>8.0491989393907808</v>
      </c>
      <c r="I4034" s="19">
        <f t="shared" si="4512"/>
        <v>3.1289645599527516</v>
      </c>
      <c r="J4034" s="19">
        <f t="shared" si="4513"/>
        <v>2.5302463916842433</v>
      </c>
      <c r="K4034" s="30">
        <f t="shared" si="4508"/>
        <v>0.62579291199055032</v>
      </c>
      <c r="L4034" s="30">
        <f t="shared" si="4509"/>
        <v>2.0241971133473946</v>
      </c>
      <c r="M4034" s="30">
        <f t="shared" si="4506"/>
        <v>2.6499900253379449</v>
      </c>
      <c r="O4034" s="20">
        <f t="shared" si="4514"/>
        <v>-1.0267194042176464E-2</v>
      </c>
      <c r="P4034" s="20">
        <f t="shared" si="4515"/>
        <v>1.4576198139682806E-2</v>
      </c>
      <c r="Q4034" s="20">
        <f t="shared" si="4516"/>
        <v>8.5976287681637231E-3</v>
      </c>
      <c r="S4034" s="20">
        <f t="shared" ref="S4034:U4034" si="4571">_xlfn.STDEV.S(O4014:O4034)*SQRT(252)</f>
        <v>0.18232368944685273</v>
      </c>
      <c r="T4034" s="20">
        <f t="shared" si="4571"/>
        <v>0.14580124997657196</v>
      </c>
      <c r="U4034" s="20">
        <f t="shared" si="4571"/>
        <v>0.11895082935947904</v>
      </c>
    </row>
    <row r="4035" spans="1:21" x14ac:dyDescent="0.2">
      <c r="A4035" s="1" t="s">
        <v>1437</v>
      </c>
      <c r="B4035" s="13">
        <v>42163</v>
      </c>
      <c r="C4035" s="12">
        <v>2079.2800000000002</v>
      </c>
      <c r="D4035" s="12">
        <v>52809.63</v>
      </c>
      <c r="E4035" s="10">
        <v>3.1187</v>
      </c>
      <c r="F4035" s="12">
        <v>13.75</v>
      </c>
      <c r="H4035" s="19">
        <f t="shared" si="4511"/>
        <v>8.0532869695525786</v>
      </c>
      <c r="I4035" s="19">
        <f t="shared" si="4512"/>
        <v>3.1192929710572996</v>
      </c>
      <c r="J4035" s="19">
        <f t="shared" si="4513"/>
        <v>2.4746658037884774</v>
      </c>
      <c r="K4035" s="30">
        <f t="shared" si="4508"/>
        <v>0.62385859421145995</v>
      </c>
      <c r="L4035" s="30">
        <f t="shared" si="4509"/>
        <v>1.979732643030782</v>
      </c>
      <c r="M4035" s="30">
        <f t="shared" si="4506"/>
        <v>2.6035912372422421</v>
      </c>
      <c r="O4035" s="20">
        <f t="shared" si="4514"/>
        <v>-3.0909870374492554E-3</v>
      </c>
      <c r="P4035" s="20">
        <f t="shared" si="4515"/>
        <v>-2.1966472545295823E-2</v>
      </c>
      <c r="Q4035" s="20">
        <f t="shared" si="4516"/>
        <v>-1.7509042544334052E-2</v>
      </c>
      <c r="S4035" s="20">
        <f t="shared" ref="S4035:U4035" si="4572">_xlfn.STDEV.S(O4015:O4035)*SQRT(252)</f>
        <v>0.18036158794472304</v>
      </c>
      <c r="T4035" s="20">
        <f t="shared" si="4572"/>
        <v>0.16769592440783843</v>
      </c>
      <c r="U4035" s="20">
        <f t="shared" si="4572"/>
        <v>0.13471346707363635</v>
      </c>
    </row>
    <row r="4036" spans="1:21" x14ac:dyDescent="0.2">
      <c r="A4036" s="1" t="s">
        <v>1438</v>
      </c>
      <c r="B4036" s="13">
        <v>42164</v>
      </c>
      <c r="C4036" s="12">
        <v>2080.15</v>
      </c>
      <c r="D4036" s="12">
        <v>52815.99</v>
      </c>
      <c r="E4036" s="10">
        <v>3.0988000000000002</v>
      </c>
      <c r="F4036" s="12">
        <v>13.75</v>
      </c>
      <c r="H4036" s="19">
        <f t="shared" si="4511"/>
        <v>8.0573770759446592</v>
      </c>
      <c r="I4036" s="19">
        <f t="shared" si="4512"/>
        <v>3.119668635558186</v>
      </c>
      <c r="J4036" s="19">
        <f t="shared" si="4513"/>
        <v>2.4599041263032162</v>
      </c>
      <c r="K4036" s="30">
        <f t="shared" si="4508"/>
        <v>0.62393372711163719</v>
      </c>
      <c r="L4036" s="30">
        <f t="shared" si="4509"/>
        <v>1.967923301042573</v>
      </c>
      <c r="M4036" s="30">
        <f t="shared" si="4506"/>
        <v>2.5918570281542102</v>
      </c>
      <c r="O4036" s="20">
        <f t="shared" si="4514"/>
        <v>1.2043258019422964E-4</v>
      </c>
      <c r="P4036" s="20">
        <f t="shared" si="4515"/>
        <v>-5.9651195982352023E-3</v>
      </c>
      <c r="Q4036" s="20">
        <f t="shared" si="4516"/>
        <v>-4.5069321636145299E-3</v>
      </c>
      <c r="S4036" s="20">
        <f t="shared" ref="S4036:U4036" si="4573">_xlfn.STDEV.S(O4016:O4036)*SQRT(252)</f>
        <v>0.18015218252260204</v>
      </c>
      <c r="T4036" s="20">
        <f t="shared" si="4573"/>
        <v>0.16944592942192077</v>
      </c>
      <c r="U4036" s="20">
        <f t="shared" si="4573"/>
        <v>0.13540502767371745</v>
      </c>
    </row>
    <row r="4037" spans="1:21" x14ac:dyDescent="0.2">
      <c r="A4037" s="1" t="s">
        <v>1439</v>
      </c>
      <c r="B4037" s="13">
        <v>42165</v>
      </c>
      <c r="C4037" s="12">
        <v>2105.1999999999998</v>
      </c>
      <c r="D4037" s="12">
        <v>53876.44</v>
      </c>
      <c r="E4037" s="10">
        <v>3.0840000000000001</v>
      </c>
      <c r="F4037" s="12">
        <v>13.75</v>
      </c>
      <c r="H4037" s="19">
        <f t="shared" si="4511"/>
        <v>8.0614692596215018</v>
      </c>
      <c r="I4037" s="19">
        <f t="shared" si="4512"/>
        <v>3.1823059657412935</v>
      </c>
      <c r="J4037" s="19">
        <f t="shared" si="4513"/>
        <v>2.4776371900109262</v>
      </c>
      <c r="K4037" s="30">
        <f t="shared" si="4508"/>
        <v>0.63646119314825877</v>
      </c>
      <c r="L4037" s="30">
        <f t="shared" si="4509"/>
        <v>1.982109752008741</v>
      </c>
      <c r="M4037" s="30">
        <f t="shared" si="4506"/>
        <v>2.6185709451569998</v>
      </c>
      <c r="O4037" s="20">
        <f t="shared" si="4514"/>
        <v>2.0078199802749275E-2</v>
      </c>
      <c r="P4037" s="20">
        <f t="shared" si="4515"/>
        <v>7.2088434334063312E-3</v>
      </c>
      <c r="Q4037" s="20">
        <f t="shared" si="4516"/>
        <v>1.0306863655135334E-2</v>
      </c>
      <c r="S4037" s="20">
        <f t="shared" ref="S4037:U4037" si="4574">_xlfn.STDEV.S(O4017:O4037)*SQRT(252)</f>
        <v>0.19750974658087214</v>
      </c>
      <c r="T4037" s="20">
        <f t="shared" si="4574"/>
        <v>0.1705531876611136</v>
      </c>
      <c r="U4037" s="20">
        <f t="shared" si="4574"/>
        <v>0.14033339830685695</v>
      </c>
    </row>
    <row r="4038" spans="1:21" x14ac:dyDescent="0.2">
      <c r="A4038" s="1" t="s">
        <v>1440</v>
      </c>
      <c r="B4038" s="13">
        <v>42166</v>
      </c>
      <c r="C4038" s="12">
        <v>2108.86</v>
      </c>
      <c r="D4038" s="12">
        <v>53688.51</v>
      </c>
      <c r="E4038" s="10">
        <v>3.1511</v>
      </c>
      <c r="F4038" s="12">
        <v>13.75</v>
      </c>
      <c r="H4038" s="19">
        <f t="shared" si="4511"/>
        <v>8.0655635216381167</v>
      </c>
      <c r="I4038" s="19">
        <f t="shared" si="4512"/>
        <v>3.1712055522740754</v>
      </c>
      <c r="J4038" s="19">
        <f t="shared" si="4513"/>
        <v>2.5359454984943826</v>
      </c>
      <c r="K4038" s="30">
        <f t="shared" si="4508"/>
        <v>0.63424111045481513</v>
      </c>
      <c r="L4038" s="30">
        <f t="shared" si="4509"/>
        <v>2.028756398795506</v>
      </c>
      <c r="M4038" s="30">
        <f t="shared" si="4506"/>
        <v>2.6629975092503209</v>
      </c>
      <c r="O4038" s="20">
        <f t="shared" si="4514"/>
        <v>-3.4881666271936451E-3</v>
      </c>
      <c r="P4038" s="20">
        <f t="shared" si="4515"/>
        <v>2.3533836478778047E-2</v>
      </c>
      <c r="Q4038" s="20">
        <f t="shared" si="4516"/>
        <v>1.6965957777652418E-2</v>
      </c>
      <c r="S4038" s="20">
        <f t="shared" ref="S4038:U4038" si="4575">_xlfn.STDEV.S(O4018:O4038)*SQRT(252)</f>
        <v>0.19673496948101823</v>
      </c>
      <c r="T4038" s="20">
        <f t="shared" si="4575"/>
        <v>0.18292380784954476</v>
      </c>
      <c r="U4038" s="20">
        <f t="shared" si="4575"/>
        <v>0.14776693077373759</v>
      </c>
    </row>
    <row r="4039" spans="1:21" x14ac:dyDescent="0.2">
      <c r="A4039" s="1" t="s">
        <v>1441</v>
      </c>
      <c r="B4039" s="13">
        <v>42167</v>
      </c>
      <c r="C4039" s="12">
        <v>2094.11</v>
      </c>
      <c r="D4039" s="12">
        <v>53347.53</v>
      </c>
      <c r="E4039" s="10">
        <v>3.1103999999999998</v>
      </c>
      <c r="F4039" s="12">
        <v>13.75</v>
      </c>
      <c r="H4039" s="19">
        <f t="shared" si="4511"/>
        <v>8.0696598630500542</v>
      </c>
      <c r="I4039" s="19">
        <f t="shared" si="4512"/>
        <v>3.1510649734199698</v>
      </c>
      <c r="J4039" s="19">
        <f t="shared" si="4513"/>
        <v>2.485682841857598</v>
      </c>
      <c r="K4039" s="30">
        <f t="shared" si="4508"/>
        <v>0.63021299468399405</v>
      </c>
      <c r="L4039" s="30">
        <f t="shared" si="4509"/>
        <v>1.9885462734860786</v>
      </c>
      <c r="M4039" s="30">
        <f t="shared" si="4506"/>
        <v>2.6187592681700727</v>
      </c>
      <c r="O4039" s="20">
        <f t="shared" si="4514"/>
        <v>-6.3510795885377558E-3</v>
      </c>
      <c r="P4039" s="20">
        <f t="shared" si="4515"/>
        <v>-1.9820085513125529E-2</v>
      </c>
      <c r="Q4039" s="20">
        <f t="shared" si="4516"/>
        <v>-1.6612197693231079E-2</v>
      </c>
      <c r="S4039" s="20">
        <f t="shared" ref="S4039:U4039" si="4576">_xlfn.STDEV.S(O4019:O4039)*SQRT(252)</f>
        <v>0.19536779122018813</v>
      </c>
      <c r="T4039" s="20">
        <f t="shared" si="4576"/>
        <v>0.19700319922136345</v>
      </c>
      <c r="U4039" s="20">
        <f t="shared" si="4576"/>
        <v>0.15820720975380806</v>
      </c>
    </row>
    <row r="4040" spans="1:21" x14ac:dyDescent="0.2">
      <c r="A4040" s="1" t="s">
        <v>1442</v>
      </c>
      <c r="B4040" s="13">
        <v>42170</v>
      </c>
      <c r="C4040" s="12">
        <v>2084.4299999999998</v>
      </c>
      <c r="D4040" s="12">
        <v>53137.53</v>
      </c>
      <c r="E4040" s="10">
        <v>3.1032999999999999</v>
      </c>
      <c r="F4040" s="12">
        <v>13.75</v>
      </c>
      <c r="H4040" s="19">
        <f t="shared" si="4511"/>
        <v>8.0737582849133958</v>
      </c>
      <c r="I4040" s="19">
        <f t="shared" si="4512"/>
        <v>3.1386609568812811</v>
      </c>
      <c r="J4040" s="19">
        <f t="shared" si="4513"/>
        <v>2.4685450484433193</v>
      </c>
      <c r="K4040" s="30">
        <f t="shared" si="4508"/>
        <v>0.62773219137625624</v>
      </c>
      <c r="L4040" s="30">
        <f t="shared" si="4509"/>
        <v>1.9748360387546555</v>
      </c>
      <c r="M4040" s="30">
        <f t="shared" si="4506"/>
        <v>2.6025682301309119</v>
      </c>
      <c r="O4040" s="20">
        <f t="shared" si="4514"/>
        <v>-3.9364521656392037E-3</v>
      </c>
      <c r="P4040" s="20">
        <f t="shared" si="4515"/>
        <v>-6.8946018074740323E-3</v>
      </c>
      <c r="Q4040" s="20">
        <f t="shared" si="4516"/>
        <v>-6.1827134078172863E-3</v>
      </c>
      <c r="S4040" s="20">
        <f t="shared" ref="S4040:U4040" si="4577">_xlfn.STDEV.S(O4020:O4040)*SQRT(252)</f>
        <v>0.18934723800870315</v>
      </c>
      <c r="T4040" s="20">
        <f t="shared" si="4577"/>
        <v>0.19824872245660977</v>
      </c>
      <c r="U4040" s="20">
        <f t="shared" si="4577"/>
        <v>0.15971767913147356</v>
      </c>
    </row>
    <row r="4041" spans="1:21" x14ac:dyDescent="0.2">
      <c r="A4041" s="1" t="s">
        <v>1443</v>
      </c>
      <c r="B4041" s="13">
        <v>42171</v>
      </c>
      <c r="C4041" s="12">
        <v>2096.29</v>
      </c>
      <c r="D4041" s="12">
        <v>53702.15</v>
      </c>
      <c r="E4041" s="10">
        <v>3.1078999999999999</v>
      </c>
      <c r="F4041" s="12">
        <v>13.75</v>
      </c>
      <c r="H4041" s="19">
        <f t="shared" si="4511"/>
        <v>8.0778587882847646</v>
      </c>
      <c r="I4041" s="19">
        <f t="shared" si="4512"/>
        <v>3.1720112226816357</v>
      </c>
      <c r="J4041" s="19">
        <f t="shared" si="4513"/>
        <v>2.4862705148801285</v>
      </c>
      <c r="K4041" s="30">
        <f t="shared" si="4508"/>
        <v>0.63440224453632721</v>
      </c>
      <c r="L4041" s="30">
        <f t="shared" si="4509"/>
        <v>1.9890164119041029</v>
      </c>
      <c r="M4041" s="30">
        <f t="shared" si="4506"/>
        <v>2.62341865644043</v>
      </c>
      <c r="O4041" s="20">
        <f t="shared" si="4514"/>
        <v>1.0625635026694003E-2</v>
      </c>
      <c r="P4041" s="20">
        <f t="shared" si="4515"/>
        <v>7.1805318877964375E-3</v>
      </c>
      <c r="Q4041" s="20">
        <f t="shared" si="4516"/>
        <v>8.0114811470166636E-3</v>
      </c>
      <c r="S4041" s="20">
        <f t="shared" ref="S4041:U4041" si="4578">_xlfn.STDEV.S(O4021:O4041)*SQRT(252)</f>
        <v>0.18737451435293406</v>
      </c>
      <c r="T4041" s="20">
        <f t="shared" si="4578"/>
        <v>0.19591245517631259</v>
      </c>
      <c r="U4041" s="20">
        <f t="shared" si="4578"/>
        <v>0.16168195328352611</v>
      </c>
    </row>
    <row r="4042" spans="1:21" x14ac:dyDescent="0.2">
      <c r="A4042" s="1" t="s">
        <v>1444</v>
      </c>
      <c r="B4042" s="13">
        <v>42172</v>
      </c>
      <c r="C4042" s="12">
        <v>2100.44</v>
      </c>
      <c r="D4042" s="12">
        <v>53248.54</v>
      </c>
      <c r="E4042" s="10">
        <v>3.0985999999999998</v>
      </c>
      <c r="F4042" s="12">
        <v>13.75</v>
      </c>
      <c r="H4042" s="19">
        <f t="shared" si="4511"/>
        <v>8.081961374221315</v>
      </c>
      <c r="I4042" s="19">
        <f t="shared" si="4512"/>
        <v>3.1452179562906135</v>
      </c>
      <c r="J4042" s="19">
        <f t="shared" si="4513"/>
        <v>2.4837379740893533</v>
      </c>
      <c r="K4042" s="30">
        <f t="shared" si="4508"/>
        <v>0.6290435912581227</v>
      </c>
      <c r="L4042" s="30">
        <f t="shared" si="4509"/>
        <v>1.9869903792714827</v>
      </c>
      <c r="M4042" s="30">
        <f t="shared" ref="M4042:M4105" si="4579">I4042*$M$4+(1-$M$4)*J4042</f>
        <v>2.6160339705296054</v>
      </c>
      <c r="O4042" s="20">
        <f t="shared" si="4514"/>
        <v>-8.4467754084334157E-3</v>
      </c>
      <c r="P4042" s="20">
        <f t="shared" si="4515"/>
        <v>-1.0186103143717817E-3</v>
      </c>
      <c r="Q4042" s="20">
        <f t="shared" si="4516"/>
        <v>-2.8149094284648513E-3</v>
      </c>
      <c r="S4042" s="20">
        <f t="shared" ref="S4042:U4042" si="4580">_xlfn.STDEV.S(O4022:O4042)*SQRT(252)</f>
        <v>0.18501477977549005</v>
      </c>
      <c r="T4042" s="20">
        <f t="shared" si="4580"/>
        <v>0.19565481814551869</v>
      </c>
      <c r="U4042" s="20">
        <f t="shared" si="4580"/>
        <v>0.16198652384843029</v>
      </c>
    </row>
    <row r="4043" spans="1:21" x14ac:dyDescent="0.2">
      <c r="A4043" s="1" t="s">
        <v>1445</v>
      </c>
      <c r="B4043" s="13">
        <v>42173</v>
      </c>
      <c r="C4043" s="12">
        <v>2121.2399999999998</v>
      </c>
      <c r="D4043" s="12">
        <v>54238.59</v>
      </c>
      <c r="E4043" s="10">
        <v>3.0468999999999999</v>
      </c>
      <c r="F4043" s="12">
        <v>13.75</v>
      </c>
      <c r="H4043" s="19">
        <f t="shared" si="4511"/>
        <v>8.0860660437807432</v>
      </c>
      <c r="I4043" s="19">
        <f t="shared" si="4512"/>
        <v>3.2036969875959889</v>
      </c>
      <c r="J4043" s="19">
        <f t="shared" si="4513"/>
        <v>2.4664822210996586</v>
      </c>
      <c r="K4043" s="30">
        <f t="shared" ref="K4043:K4106" si="4581">I4043*$M$4</f>
        <v>0.64073939751919784</v>
      </c>
      <c r="L4043" s="30">
        <f t="shared" ref="L4043:L4106" si="4582">J4043*(1-$M$4)</f>
        <v>1.973185776879727</v>
      </c>
      <c r="M4043" s="30">
        <f t="shared" si="4579"/>
        <v>2.6139251743989247</v>
      </c>
      <c r="O4043" s="20">
        <f t="shared" si="4514"/>
        <v>1.8592998042763265E-2</v>
      </c>
      <c r="P4043" s="20">
        <f t="shared" si="4515"/>
        <v>-6.9474933224473734E-3</v>
      </c>
      <c r="Q4043" s="20">
        <f t="shared" si="4516"/>
        <v>-8.0610426104432698E-4</v>
      </c>
      <c r="S4043" s="20">
        <f t="shared" ref="S4043:U4043" si="4583">_xlfn.STDEV.S(O4023:O4043)*SQRT(252)</f>
        <v>0.19497770896966041</v>
      </c>
      <c r="T4043" s="20">
        <f t="shared" si="4583"/>
        <v>0.19734620291237079</v>
      </c>
      <c r="U4043" s="20">
        <f t="shared" si="4583"/>
        <v>0.16188510930956329</v>
      </c>
    </row>
    <row r="4044" spans="1:21" x14ac:dyDescent="0.2">
      <c r="A4044" s="1" t="s">
        <v>1446</v>
      </c>
      <c r="B4044" s="13">
        <v>42174</v>
      </c>
      <c r="C4044" s="12">
        <v>2109.9899999999998</v>
      </c>
      <c r="D4044" s="12">
        <v>53749.41</v>
      </c>
      <c r="E4044" s="10">
        <v>3.0785</v>
      </c>
      <c r="F4044" s="12">
        <v>13.75</v>
      </c>
      <c r="H4044" s="19">
        <f t="shared" ref="H4044:H4107" si="4584">H4043*(1+(F4044-0.1)/100)^(1/252)</f>
        <v>8.0901727980212783</v>
      </c>
      <c r="I4044" s="19">
        <f t="shared" ref="H4044:I4107" si="4585">(D4044/D4043*I4043)</f>
        <v>3.1748027170702948</v>
      </c>
      <c r="J4044" s="19">
        <f t="shared" ref="J4044:J4107" si="4586">((C4044*E4044)/(C4043*E4043))*J4043</f>
        <v>2.4788459357318242</v>
      </c>
      <c r="K4044" s="30">
        <f t="shared" si="4581"/>
        <v>0.63496054341405905</v>
      </c>
      <c r="L4044" s="30">
        <f t="shared" si="4582"/>
        <v>1.9830767485854595</v>
      </c>
      <c r="M4044" s="30">
        <f t="shared" si="4579"/>
        <v>2.6180372919995185</v>
      </c>
      <c r="O4044" s="20">
        <f t="shared" ref="O4044:O4107" si="4587">I4044/I4043-1</f>
        <v>-9.0190397648611809E-3</v>
      </c>
      <c r="P4044" s="20">
        <f t="shared" ref="P4044:P4107" si="4588">J4044/J4043-1</f>
        <v>5.0126915679340467E-3</v>
      </c>
      <c r="Q4044" s="20">
        <f t="shared" ref="Q4044:Q4107" si="4589">M4044/M4043-1</f>
        <v>1.5731581151856577E-3</v>
      </c>
      <c r="S4044" s="20">
        <f t="shared" ref="S4044:U4044" si="4590">_xlfn.STDEV.S(O4024:O4044)*SQRT(252)</f>
        <v>0.196447759636348</v>
      </c>
      <c r="T4044" s="20">
        <f t="shared" si="4590"/>
        <v>0.19805895011043739</v>
      </c>
      <c r="U4044" s="20">
        <f t="shared" si="4590"/>
        <v>0.16190331574981875</v>
      </c>
    </row>
    <row r="4045" spans="1:21" x14ac:dyDescent="0.2">
      <c r="A4045" s="1" t="s">
        <v>1447</v>
      </c>
      <c r="B4045" s="13">
        <v>42177</v>
      </c>
      <c r="C4045" s="12">
        <v>2122.85</v>
      </c>
      <c r="D4045" s="12">
        <v>53863.67</v>
      </c>
      <c r="E4045" s="10">
        <v>3.0754000000000001</v>
      </c>
      <c r="F4045" s="12">
        <v>13.75</v>
      </c>
      <c r="H4045" s="19">
        <f t="shared" si="4584"/>
        <v>8.0942816380016911</v>
      </c>
      <c r="I4045" s="19">
        <f t="shared" si="4585"/>
        <v>3.1815516834022493</v>
      </c>
      <c r="J4045" s="19">
        <f t="shared" si="4586"/>
        <v>2.4914426730266697</v>
      </c>
      <c r="K4045" s="30">
        <f t="shared" si="4581"/>
        <v>0.6363103366804499</v>
      </c>
      <c r="L4045" s="30">
        <f t="shared" si="4582"/>
        <v>1.9931541384213358</v>
      </c>
      <c r="M4045" s="30">
        <f t="shared" si="4579"/>
        <v>2.6294644751017859</v>
      </c>
      <c r="O4045" s="20">
        <f t="shared" si="4587"/>
        <v>2.1257907761218497E-3</v>
      </c>
      <c r="P4045" s="20">
        <f t="shared" si="4588"/>
        <v>5.0816943131750669E-3</v>
      </c>
      <c r="Q4045" s="20">
        <f t="shared" si="4589"/>
        <v>4.3647900422152386E-3</v>
      </c>
      <c r="S4045" s="20">
        <f t="shared" ref="S4045:U4045" si="4591">_xlfn.STDEV.S(O4025:O4045)*SQRT(252)</f>
        <v>0.19157628912555744</v>
      </c>
      <c r="T4045" s="20">
        <f t="shared" si="4591"/>
        <v>0.19604060759557546</v>
      </c>
      <c r="U4045" s="20">
        <f t="shared" si="4591"/>
        <v>0.16206090124405412</v>
      </c>
    </row>
    <row r="4046" spans="1:21" x14ac:dyDescent="0.2">
      <c r="A4046" s="1" t="s">
        <v>1448</v>
      </c>
      <c r="B4046" s="13">
        <v>42178</v>
      </c>
      <c r="C4046" s="12">
        <v>2124.1999999999998</v>
      </c>
      <c r="D4046" s="12">
        <v>53772.43</v>
      </c>
      <c r="E4046" s="10">
        <v>3.1038999999999999</v>
      </c>
      <c r="F4046" s="12">
        <v>13.75</v>
      </c>
      <c r="H4046" s="19">
        <f t="shared" si="4584"/>
        <v>8.0983925647812853</v>
      </c>
      <c r="I4046" s="19">
        <f t="shared" si="4585"/>
        <v>3.1761624335499161</v>
      </c>
      <c r="J4046" s="19">
        <f t="shared" si="4586"/>
        <v>2.51613017425906</v>
      </c>
      <c r="K4046" s="30">
        <f t="shared" si="4581"/>
        <v>0.63523248670998322</v>
      </c>
      <c r="L4046" s="30">
        <f t="shared" si="4582"/>
        <v>2.0129041394072482</v>
      </c>
      <c r="M4046" s="30">
        <f t="shared" si="4579"/>
        <v>2.6481366261172314</v>
      </c>
      <c r="O4046" s="20">
        <f t="shared" si="4587"/>
        <v>-1.6939061151978185E-3</v>
      </c>
      <c r="P4046" s="20">
        <f t="shared" si="4588"/>
        <v>9.9089180335822924E-3</v>
      </c>
      <c r="Q4046" s="20">
        <f t="shared" si="4589"/>
        <v>7.1011231344826342E-3</v>
      </c>
      <c r="S4046" s="20">
        <f t="shared" ref="S4046:U4046" si="4592">_xlfn.STDEV.S(O4026:O4046)*SQRT(252)</f>
        <v>0.19086534758730528</v>
      </c>
      <c r="T4046" s="20">
        <f t="shared" si="4592"/>
        <v>0.18833550442021338</v>
      </c>
      <c r="U4046" s="20">
        <f t="shared" si="4592"/>
        <v>0.15522389469129927</v>
      </c>
    </row>
    <row r="4047" spans="1:21" x14ac:dyDescent="0.2">
      <c r="A4047" s="1" t="s">
        <v>1449</v>
      </c>
      <c r="B4047" s="13">
        <v>42179</v>
      </c>
      <c r="C4047" s="12">
        <v>2108.58</v>
      </c>
      <c r="D4047" s="12">
        <v>53842.53</v>
      </c>
      <c r="E4047" s="10">
        <v>3.0849000000000002</v>
      </c>
      <c r="F4047" s="12">
        <v>13.75</v>
      </c>
      <c r="H4047" s="19">
        <f t="shared" si="4584"/>
        <v>8.1025055794199083</v>
      </c>
      <c r="I4047" s="19">
        <f t="shared" si="4585"/>
        <v>3.1803030124040212</v>
      </c>
      <c r="J4047" s="19">
        <f t="shared" si="4586"/>
        <v>2.4823393626160111</v>
      </c>
      <c r="K4047" s="30">
        <f t="shared" si="4581"/>
        <v>0.63606060248080432</v>
      </c>
      <c r="L4047" s="30">
        <f t="shared" si="4582"/>
        <v>1.9858714900928089</v>
      </c>
      <c r="M4047" s="30">
        <f t="shared" si="4579"/>
        <v>2.6219320925736134</v>
      </c>
      <c r="O4047" s="20">
        <f t="shared" si="4587"/>
        <v>1.3036420336591803E-3</v>
      </c>
      <c r="P4047" s="20">
        <f t="shared" si="4588"/>
        <v>-1.3429675455086332E-2</v>
      </c>
      <c r="Q4047" s="20">
        <f t="shared" si="4589"/>
        <v>-9.8954613161481575E-3</v>
      </c>
      <c r="S4047" s="20">
        <f t="shared" ref="S4047:U4047" si="4593">_xlfn.STDEV.S(O4027:O4047)*SQRT(252)</f>
        <v>0.1802736171002022</v>
      </c>
      <c r="T4047" s="20">
        <f t="shared" si="4593"/>
        <v>0.19294832529832601</v>
      </c>
      <c r="U4047" s="20">
        <f t="shared" si="4593"/>
        <v>0.15602722604760719</v>
      </c>
    </row>
    <row r="4048" spans="1:21" x14ac:dyDescent="0.2">
      <c r="A4048" s="1" t="s">
        <v>1450</v>
      </c>
      <c r="B4048" s="13">
        <v>42180</v>
      </c>
      <c r="C4048" s="12">
        <v>2102.31</v>
      </c>
      <c r="D4048" s="12">
        <v>53175.66</v>
      </c>
      <c r="E4048" s="10">
        <v>3.1012</v>
      </c>
      <c r="F4048" s="12">
        <v>13.75</v>
      </c>
      <c r="H4048" s="19">
        <f t="shared" si="4584"/>
        <v>8.1066206829779404</v>
      </c>
      <c r="I4048" s="19">
        <f t="shared" si="4585"/>
        <v>3.1409131718842342</v>
      </c>
      <c r="J4048" s="19">
        <f t="shared" si="4586"/>
        <v>2.4880351520122486</v>
      </c>
      <c r="K4048" s="30">
        <f t="shared" si="4581"/>
        <v>0.62818263437684685</v>
      </c>
      <c r="L4048" s="30">
        <f t="shared" si="4582"/>
        <v>1.990428121609799</v>
      </c>
      <c r="M4048" s="30">
        <f t="shared" si="4579"/>
        <v>2.6186107559866461</v>
      </c>
      <c r="O4048" s="20">
        <f t="shared" si="4587"/>
        <v>-1.2385562119759053E-2</v>
      </c>
      <c r="P4048" s="20">
        <f t="shared" si="4588"/>
        <v>2.2945248671539797E-3</v>
      </c>
      <c r="Q4048" s="20">
        <f t="shared" si="4589"/>
        <v>-1.2667515670503615E-3</v>
      </c>
      <c r="S4048" s="20">
        <f t="shared" ref="S4048:U4048" si="4594">_xlfn.STDEV.S(O4028:O4048)*SQRT(252)</f>
        <v>0.18064451982900778</v>
      </c>
      <c r="T4048" s="20">
        <f t="shared" si="4594"/>
        <v>0.17565305309953275</v>
      </c>
      <c r="U4048" s="20">
        <f t="shared" si="4594"/>
        <v>0.13875972697092784</v>
      </c>
    </row>
    <row r="4049" spans="1:21" x14ac:dyDescent="0.2">
      <c r="A4049" s="1" t="s">
        <v>1451</v>
      </c>
      <c r="B4049" s="13">
        <v>42181</v>
      </c>
      <c r="C4049" s="12">
        <v>2101.4899999999998</v>
      </c>
      <c r="D4049" s="12">
        <v>54016.97</v>
      </c>
      <c r="E4049" s="10">
        <v>3.1267999999999998</v>
      </c>
      <c r="F4049" s="12">
        <v>13.75</v>
      </c>
      <c r="H4049" s="19">
        <f t="shared" si="4584"/>
        <v>8.1107378765163034</v>
      </c>
      <c r="I4049" s="19">
        <f t="shared" si="4585"/>
        <v>3.1906066154754922</v>
      </c>
      <c r="J4049" s="19">
        <f t="shared" si="4586"/>
        <v>2.5075950945281247</v>
      </c>
      <c r="K4049" s="30">
        <f t="shared" si="4581"/>
        <v>0.6381213230950985</v>
      </c>
      <c r="L4049" s="30">
        <f t="shared" si="4582"/>
        <v>2.0060760756225</v>
      </c>
      <c r="M4049" s="30">
        <f t="shared" si="4579"/>
        <v>2.6441973987175986</v>
      </c>
      <c r="O4049" s="20">
        <f t="shared" si="4587"/>
        <v>1.5821336303112998E-2</v>
      </c>
      <c r="P4049" s="20">
        <f t="shared" si="4588"/>
        <v>7.8616021562463168E-3</v>
      </c>
      <c r="Q4049" s="20">
        <f t="shared" si="4589"/>
        <v>9.7710752437936144E-3</v>
      </c>
      <c r="S4049" s="20">
        <f t="shared" ref="S4049:U4049" si="4595">_xlfn.STDEV.S(O4029:O4049)*SQRT(252)</f>
        <v>0.18893989744383305</v>
      </c>
      <c r="T4049" s="20">
        <f t="shared" si="4595"/>
        <v>0.17863940292237038</v>
      </c>
      <c r="U4049" s="20">
        <f t="shared" si="4595"/>
        <v>0.14400668803000094</v>
      </c>
    </row>
    <row r="4050" spans="1:21" x14ac:dyDescent="0.2">
      <c r="A4050" s="1" t="s">
        <v>1452</v>
      </c>
      <c r="B4050" s="13">
        <v>42184</v>
      </c>
      <c r="C4050" s="12">
        <v>2057.64</v>
      </c>
      <c r="D4050" s="12">
        <v>53014.21</v>
      </c>
      <c r="E4050" s="10">
        <v>3.1387</v>
      </c>
      <c r="F4050" s="12">
        <v>13.75</v>
      </c>
      <c r="H4050" s="19">
        <f t="shared" si="4584"/>
        <v>8.1148571610964577</v>
      </c>
      <c r="I4050" s="19">
        <f t="shared" si="4585"/>
        <v>3.1313768458357991</v>
      </c>
      <c r="J4050" s="19">
        <f t="shared" si="4586"/>
        <v>2.4646155363776305</v>
      </c>
      <c r="K4050" s="30">
        <f t="shared" si="4581"/>
        <v>0.62627536916715987</v>
      </c>
      <c r="L4050" s="30">
        <f t="shared" si="4582"/>
        <v>1.9716924291021045</v>
      </c>
      <c r="M4050" s="30">
        <f t="shared" si="4579"/>
        <v>2.5979677982692646</v>
      </c>
      <c r="O4050" s="20">
        <f t="shared" si="4587"/>
        <v>-1.8563795784917292E-2</v>
      </c>
      <c r="P4050" s="20">
        <f t="shared" si="4588"/>
        <v>-1.7139752045408296E-2</v>
      </c>
      <c r="Q4050" s="20">
        <f t="shared" si="4589"/>
        <v>-1.7483414994188706E-2</v>
      </c>
      <c r="S4050" s="20">
        <f t="shared" ref="S4050:U4050" si="4596">_xlfn.STDEV.S(O4030:O4050)*SQRT(252)</f>
        <v>0.1833792453020314</v>
      </c>
      <c r="T4050" s="20">
        <f t="shared" si="4596"/>
        <v>0.18672639536081223</v>
      </c>
      <c r="U4050" s="20">
        <f t="shared" si="4596"/>
        <v>0.1526542132720542</v>
      </c>
    </row>
    <row r="4051" spans="1:21" x14ac:dyDescent="0.2">
      <c r="A4051" s="1" t="s">
        <v>1453</v>
      </c>
      <c r="B4051" s="13">
        <v>42185</v>
      </c>
      <c r="C4051" s="12">
        <v>2063.11</v>
      </c>
      <c r="D4051" s="12">
        <v>53080.88</v>
      </c>
      <c r="E4051" s="10">
        <v>3.1021999999999998</v>
      </c>
      <c r="F4051" s="12">
        <v>13.75</v>
      </c>
      <c r="H4051" s="19">
        <f t="shared" si="4584"/>
        <v>8.1189785377804018</v>
      </c>
      <c r="I4051" s="19">
        <f t="shared" si="4585"/>
        <v>3.1353148257531052</v>
      </c>
      <c r="J4051" s="19">
        <f t="shared" si="4586"/>
        <v>2.4424301826546011</v>
      </c>
      <c r="K4051" s="30">
        <f t="shared" si="4581"/>
        <v>0.6270629651506211</v>
      </c>
      <c r="L4051" s="30">
        <f t="shared" si="4582"/>
        <v>1.9539441461236811</v>
      </c>
      <c r="M4051" s="30">
        <f t="shared" si="4579"/>
        <v>2.5810071112743023</v>
      </c>
      <c r="O4051" s="20">
        <f t="shared" si="4587"/>
        <v>1.2575873525229042E-3</v>
      </c>
      <c r="P4051" s="20">
        <f t="shared" si="4588"/>
        <v>-9.001547460678716E-3</v>
      </c>
      <c r="Q4051" s="20">
        <f t="shared" si="4589"/>
        <v>-6.5284438884352092E-3</v>
      </c>
      <c r="S4051" s="20">
        <f t="shared" ref="S4051:U4051" si="4597">_xlfn.STDEV.S(O4031:O4051)*SQRT(252)</f>
        <v>0.18257964867210127</v>
      </c>
      <c r="T4051" s="20">
        <f t="shared" si="4597"/>
        <v>0.18785341407899298</v>
      </c>
      <c r="U4051" s="20">
        <f t="shared" si="4597"/>
        <v>0.15296550630234632</v>
      </c>
    </row>
    <row r="4052" spans="1:21" x14ac:dyDescent="0.2">
      <c r="A4052" s="1" t="s">
        <v>1454</v>
      </c>
      <c r="B4052" s="13">
        <v>42186</v>
      </c>
      <c r="C4052" s="12">
        <v>2077.42</v>
      </c>
      <c r="D4052" s="12">
        <v>52757.53</v>
      </c>
      <c r="E4052" s="10">
        <v>3.1187999999999998</v>
      </c>
      <c r="F4052" s="12">
        <v>13.75</v>
      </c>
      <c r="H4052" s="19">
        <f t="shared" si="4584"/>
        <v>8.1231020076306741</v>
      </c>
      <c r="I4052" s="19">
        <f t="shared" si="4585"/>
        <v>3.1162155936207956</v>
      </c>
      <c r="J4052" s="19">
        <f t="shared" si="4586"/>
        <v>2.4725313934990734</v>
      </c>
      <c r="K4052" s="30">
        <f t="shared" si="4581"/>
        <v>0.62324311872415916</v>
      </c>
      <c r="L4052" s="30">
        <f t="shared" si="4582"/>
        <v>1.9780251147992587</v>
      </c>
      <c r="M4052" s="30">
        <f t="shared" si="4579"/>
        <v>2.6012682335234176</v>
      </c>
      <c r="O4052" s="20">
        <f t="shared" si="4587"/>
        <v>-6.0916473125539605E-3</v>
      </c>
      <c r="P4052" s="20">
        <f t="shared" si="4588"/>
        <v>1.2324287121180388E-2</v>
      </c>
      <c r="Q4052" s="20">
        <f t="shared" si="4589"/>
        <v>7.8500838531638806E-3</v>
      </c>
      <c r="S4052" s="20">
        <f t="shared" ref="S4052:U4052" si="4598">_xlfn.STDEV.S(O4032:O4052)*SQRT(252)</f>
        <v>0.16393819416250044</v>
      </c>
      <c r="T4052" s="20">
        <f t="shared" si="4598"/>
        <v>0.19082194260005469</v>
      </c>
      <c r="U4052" s="20">
        <f t="shared" si="4598"/>
        <v>0.15621548674285182</v>
      </c>
    </row>
    <row r="4053" spans="1:21" x14ac:dyDescent="0.2">
      <c r="A4053" s="1" t="s">
        <v>1455</v>
      </c>
      <c r="B4053" s="13">
        <v>42187</v>
      </c>
      <c r="C4053" s="12">
        <v>2076.7800000000002</v>
      </c>
      <c r="D4053" s="12">
        <v>53106.18</v>
      </c>
      <c r="E4053" s="10">
        <v>3.117</v>
      </c>
      <c r="F4053" s="12">
        <v>13.75</v>
      </c>
      <c r="H4053" s="19">
        <f t="shared" si="4584"/>
        <v>8.1272275717103533</v>
      </c>
      <c r="I4053" s="19">
        <f t="shared" si="4585"/>
        <v>3.1368092144122897</v>
      </c>
      <c r="J4053" s="19">
        <f t="shared" si="4586"/>
        <v>2.4703431001344165</v>
      </c>
      <c r="K4053" s="30">
        <f t="shared" si="4581"/>
        <v>0.627361842882458</v>
      </c>
      <c r="L4053" s="30">
        <f t="shared" si="4582"/>
        <v>1.9762744801075334</v>
      </c>
      <c r="M4053" s="30">
        <f t="shared" si="4579"/>
        <v>2.6036363229899915</v>
      </c>
      <c r="O4053" s="20">
        <f t="shared" si="4587"/>
        <v>6.6085353123999102E-3</v>
      </c>
      <c r="P4053" s="20">
        <f t="shared" si="4588"/>
        <v>-8.8504169063752247E-4</v>
      </c>
      <c r="Q4053" s="20">
        <f t="shared" si="4589"/>
        <v>9.1035958385821125E-4</v>
      </c>
      <c r="S4053" s="20">
        <f t="shared" ref="S4053:U4053" si="4599">_xlfn.STDEV.S(O4033:O4053)*SQRT(252)</f>
        <v>0.16012773607618183</v>
      </c>
      <c r="T4053" s="20">
        <f t="shared" si="4599"/>
        <v>0.18992169712302825</v>
      </c>
      <c r="U4053" s="20">
        <f t="shared" si="4599"/>
        <v>0.15441006715714986</v>
      </c>
    </row>
    <row r="4054" spans="1:21" x14ac:dyDescent="0.2">
      <c r="A4054" s="1" t="s">
        <v>1456</v>
      </c>
      <c r="B4054" s="13">
        <v>42188</v>
      </c>
      <c r="C4054" s="12">
        <v>2076.7800000000002</v>
      </c>
      <c r="D4054" s="12">
        <v>52519.4</v>
      </c>
      <c r="E4054" s="10">
        <v>3.1267999999999998</v>
      </c>
      <c r="F4054" s="12">
        <v>13.75</v>
      </c>
      <c r="H4054" s="19">
        <f t="shared" si="4584"/>
        <v>8.1313552310830577</v>
      </c>
      <c r="I4054" s="19">
        <f t="shared" si="4585"/>
        <v>3.1021500295333762</v>
      </c>
      <c r="J4054" s="19">
        <f t="shared" si="4586"/>
        <v>2.4781099793071197</v>
      </c>
      <c r="K4054" s="30">
        <f t="shared" si="4581"/>
        <v>0.6204300059066753</v>
      </c>
      <c r="L4054" s="30">
        <f t="shared" si="4582"/>
        <v>1.9824879834456959</v>
      </c>
      <c r="M4054" s="30">
        <f t="shared" si="4579"/>
        <v>2.6029179893523713</v>
      </c>
      <c r="O4054" s="20">
        <f t="shared" si="4587"/>
        <v>-1.1049184859464711E-2</v>
      </c>
      <c r="P4054" s="20">
        <f t="shared" si="4588"/>
        <v>3.1440487648377591E-3</v>
      </c>
      <c r="Q4054" s="20">
        <f t="shared" si="4589"/>
        <v>-2.7589630367241824E-4</v>
      </c>
      <c r="S4054" s="20">
        <f t="shared" ref="S4054:U4054" si="4600">_xlfn.STDEV.S(O4034:O4054)*SQRT(252)</f>
        <v>0.16436465068659542</v>
      </c>
      <c r="T4054" s="20">
        <f t="shared" si="4600"/>
        <v>0.18817739187780128</v>
      </c>
      <c r="U4054" s="20">
        <f t="shared" si="4600"/>
        <v>0.15293208902613337</v>
      </c>
    </row>
    <row r="4055" spans="1:21" x14ac:dyDescent="0.2">
      <c r="A4055" s="1" t="s">
        <v>1457</v>
      </c>
      <c r="B4055" s="13">
        <v>42191</v>
      </c>
      <c r="C4055" s="12">
        <v>2068.7600000000002</v>
      </c>
      <c r="D4055" s="12">
        <v>52149.37</v>
      </c>
      <c r="E4055" s="10">
        <v>3.1427999999999998</v>
      </c>
      <c r="F4055" s="12">
        <v>13.75</v>
      </c>
      <c r="H4055" s="19">
        <f t="shared" si="4584"/>
        <v>8.135484986812946</v>
      </c>
      <c r="I4055" s="19">
        <f t="shared" si="4585"/>
        <v>3.0802935617247522</v>
      </c>
      <c r="J4055" s="19">
        <f t="shared" si="4586"/>
        <v>2.4811717939660149</v>
      </c>
      <c r="K4055" s="30">
        <f t="shared" si="4581"/>
        <v>0.61605871234495047</v>
      </c>
      <c r="L4055" s="30">
        <f t="shared" si="4582"/>
        <v>1.984937435172812</v>
      </c>
      <c r="M4055" s="30">
        <f t="shared" si="4579"/>
        <v>2.6009961475177623</v>
      </c>
      <c r="O4055" s="20">
        <f t="shared" si="4587"/>
        <v>-7.0455869640552171E-3</v>
      </c>
      <c r="P4055" s="20">
        <f t="shared" si="4588"/>
        <v>1.2355442996727639E-3</v>
      </c>
      <c r="Q4055" s="20">
        <f t="shared" si="4589"/>
        <v>-7.3834129329874987E-4</v>
      </c>
      <c r="S4055" s="20">
        <f t="shared" ref="S4055:U4055" si="4601">_xlfn.STDEV.S(O4035:O4055)*SQRT(252)</f>
        <v>0.16240613236719223</v>
      </c>
      <c r="T4055" s="20">
        <f t="shared" si="4601"/>
        <v>0.18046332822235323</v>
      </c>
      <c r="U4055" s="20">
        <f t="shared" si="4601"/>
        <v>0.14938868427120455</v>
      </c>
    </row>
    <row r="4056" spans="1:21" x14ac:dyDescent="0.2">
      <c r="A4056" s="1" t="s">
        <v>1458</v>
      </c>
      <c r="B4056" s="13">
        <v>42192</v>
      </c>
      <c r="C4056" s="12">
        <v>2081.34</v>
      </c>
      <c r="D4056" s="12">
        <v>52343.71</v>
      </c>
      <c r="E4056" s="10">
        <v>3.1806000000000001</v>
      </c>
      <c r="F4056" s="12">
        <v>13.75</v>
      </c>
      <c r="H4056" s="19">
        <f t="shared" si="4584"/>
        <v>8.1396168399647149</v>
      </c>
      <c r="I4056" s="19">
        <f t="shared" si="4585"/>
        <v>3.091772593030127</v>
      </c>
      <c r="J4056" s="19">
        <f t="shared" si="4586"/>
        <v>2.5262833856828273</v>
      </c>
      <c r="K4056" s="30">
        <f t="shared" si="4581"/>
        <v>0.61835451860602542</v>
      </c>
      <c r="L4056" s="30">
        <f t="shared" si="4582"/>
        <v>2.0210267085462621</v>
      </c>
      <c r="M4056" s="30">
        <f t="shared" si="4579"/>
        <v>2.6393812271522874</v>
      </c>
      <c r="O4056" s="20">
        <f t="shared" si="4587"/>
        <v>3.7266030251179583E-3</v>
      </c>
      <c r="P4056" s="20">
        <f t="shared" si="4588"/>
        <v>1.8181567204060389E-2</v>
      </c>
      <c r="Q4056" s="20">
        <f t="shared" si="4589"/>
        <v>1.4757837942650287E-2</v>
      </c>
      <c r="S4056" s="20">
        <f t="shared" ref="S4056:U4056" si="4602">_xlfn.STDEV.S(O4036:O4056)*SQRT(252)</f>
        <v>0.16285618817907785</v>
      </c>
      <c r="T4056" s="20">
        <f t="shared" si="4602"/>
        <v>0.17483140255030047</v>
      </c>
      <c r="U4056" s="20">
        <f t="shared" si="4602"/>
        <v>0.14581367731891343</v>
      </c>
    </row>
    <row r="4057" spans="1:21" x14ac:dyDescent="0.2">
      <c r="A4057" s="1" t="s">
        <v>1459</v>
      </c>
      <c r="B4057" s="13">
        <v>42193</v>
      </c>
      <c r="C4057" s="12">
        <v>2046.68</v>
      </c>
      <c r="D4057" s="12">
        <v>51781.74</v>
      </c>
      <c r="E4057" s="10">
        <v>3.2279</v>
      </c>
      <c r="F4057" s="12">
        <v>13.75</v>
      </c>
      <c r="H4057" s="19">
        <f t="shared" si="4584"/>
        <v>8.1437507916036047</v>
      </c>
      <c r="I4057" s="19">
        <f t="shared" si="4585"/>
        <v>3.0585788541051415</v>
      </c>
      <c r="J4057" s="19">
        <f t="shared" si="4586"/>
        <v>2.5211576198123393</v>
      </c>
      <c r="K4057" s="30">
        <f t="shared" si="4581"/>
        <v>0.61171577082102835</v>
      </c>
      <c r="L4057" s="30">
        <f t="shared" si="4582"/>
        <v>2.0169260958498714</v>
      </c>
      <c r="M4057" s="30">
        <f t="shared" si="4579"/>
        <v>2.6286418666708995</v>
      </c>
      <c r="O4057" s="20">
        <f t="shared" si="4587"/>
        <v>-1.0736151487924728E-2</v>
      </c>
      <c r="P4057" s="20">
        <f t="shared" si="4588"/>
        <v>-2.0289750150506158E-3</v>
      </c>
      <c r="Q4057" s="20">
        <f t="shared" si="4589"/>
        <v>-4.0688932583546888E-3</v>
      </c>
      <c r="S4057" s="20">
        <f t="shared" ref="S4057:U4057" si="4603">_xlfn.STDEV.S(O4037:O4057)*SQRT(252)</f>
        <v>0.16673878010139861</v>
      </c>
      <c r="T4057" s="20">
        <f t="shared" si="4603"/>
        <v>0.17336946336906114</v>
      </c>
      <c r="U4057" s="20">
        <f t="shared" si="4603"/>
        <v>0.14562471698855214</v>
      </c>
    </row>
    <row r="4058" spans="1:21" x14ac:dyDescent="0.2">
      <c r="A4058" s="1" t="s">
        <v>1460</v>
      </c>
      <c r="B4058" s="13">
        <v>42194</v>
      </c>
      <c r="C4058" s="12">
        <v>2051.31</v>
      </c>
      <c r="D4058" s="12">
        <v>51781.74</v>
      </c>
      <c r="E4058" s="10">
        <v>3.2158000000000002</v>
      </c>
      <c r="F4058" s="12">
        <v>13.75</v>
      </c>
      <c r="H4058" s="19">
        <f t="shared" si="4584"/>
        <v>8.1478868427953959</v>
      </c>
      <c r="I4058" s="19">
        <f t="shared" si="4585"/>
        <v>3.0585788541051415</v>
      </c>
      <c r="J4058" s="19">
        <f t="shared" si="4586"/>
        <v>2.5173888750509237</v>
      </c>
      <c r="K4058" s="30">
        <f t="shared" si="4581"/>
        <v>0.61171577082102835</v>
      </c>
      <c r="L4058" s="30">
        <f t="shared" si="4582"/>
        <v>2.013911100040739</v>
      </c>
      <c r="M4058" s="30">
        <f t="shared" si="4579"/>
        <v>2.6256268708617672</v>
      </c>
      <c r="O4058" s="20">
        <f t="shared" si="4587"/>
        <v>0</v>
      </c>
      <c r="P4058" s="20">
        <f t="shared" si="4588"/>
        <v>-1.4948469432450873E-3</v>
      </c>
      <c r="Q4058" s="20">
        <f t="shared" si="4589"/>
        <v>-1.1469785395112897E-3</v>
      </c>
      <c r="S4058" s="20">
        <f t="shared" ref="S4058:U4058" si="4604">_xlfn.STDEV.S(O4038:O4058)*SQRT(252)</f>
        <v>0.14842739090794943</v>
      </c>
      <c r="T4058" s="20">
        <f t="shared" si="4604"/>
        <v>0.17220445597854789</v>
      </c>
      <c r="U4058" s="20">
        <f t="shared" si="4604"/>
        <v>0.14146110014410135</v>
      </c>
    </row>
    <row r="4059" spans="1:21" x14ac:dyDescent="0.2">
      <c r="A4059" s="1" t="s">
        <v>1461</v>
      </c>
      <c r="B4059" s="13">
        <v>42195</v>
      </c>
      <c r="C4059" s="12">
        <v>2076.62</v>
      </c>
      <c r="D4059" s="12">
        <v>52590.720000000001</v>
      </c>
      <c r="E4059" s="10">
        <v>3.1894</v>
      </c>
      <c r="F4059" s="12">
        <v>13.75</v>
      </c>
      <c r="H4059" s="19">
        <f t="shared" si="4584"/>
        <v>8.1520249946064105</v>
      </c>
      <c r="I4059" s="19">
        <f t="shared" si="4585"/>
        <v>3.106362669816896</v>
      </c>
      <c r="J4059" s="19">
        <f t="shared" si="4586"/>
        <v>2.5275281596711809</v>
      </c>
      <c r="K4059" s="30">
        <f t="shared" si="4581"/>
        <v>0.62127253396337923</v>
      </c>
      <c r="L4059" s="30">
        <f t="shared" si="4582"/>
        <v>2.022022527736945</v>
      </c>
      <c r="M4059" s="30">
        <f t="shared" si="4579"/>
        <v>2.6432950617003241</v>
      </c>
      <c r="O4059" s="20">
        <f t="shared" si="4587"/>
        <v>1.5622881733985849E-2</v>
      </c>
      <c r="P4059" s="20">
        <f t="shared" si="4588"/>
        <v>4.0276989863363699E-3</v>
      </c>
      <c r="Q4059" s="20">
        <f t="shared" si="4589"/>
        <v>6.7291323967741956E-3</v>
      </c>
      <c r="S4059" s="20">
        <f t="shared" ref="S4059:U4059" si="4605">_xlfn.STDEV.S(O4039:O4059)*SQRT(252)</f>
        <v>0.16006915695654103</v>
      </c>
      <c r="T4059" s="20">
        <f t="shared" si="4605"/>
        <v>0.15182988482929638</v>
      </c>
      <c r="U4059" s="20">
        <f t="shared" si="4605"/>
        <v>0.13013415978136186</v>
      </c>
    </row>
    <row r="4060" spans="1:21" x14ac:dyDescent="0.2">
      <c r="A4060" s="1" t="s">
        <v>1462</v>
      </c>
      <c r="B4060" s="13">
        <v>42198</v>
      </c>
      <c r="C4060" s="12">
        <v>2099.6</v>
      </c>
      <c r="D4060" s="12">
        <v>53119.47</v>
      </c>
      <c r="E4060" s="10">
        <v>3.1591</v>
      </c>
      <c r="F4060" s="12">
        <v>13.75</v>
      </c>
      <c r="H4060" s="19">
        <f t="shared" si="4584"/>
        <v>8.1561652481035107</v>
      </c>
      <c r="I4060" s="19">
        <f t="shared" si="4585"/>
        <v>3.1375942114589517</v>
      </c>
      <c r="J4060" s="19">
        <f t="shared" si="4586"/>
        <v>2.5312201448252223</v>
      </c>
      <c r="K4060" s="30">
        <f t="shared" si="4581"/>
        <v>0.62751884229179034</v>
      </c>
      <c r="L4060" s="30">
        <f t="shared" si="4582"/>
        <v>2.024976115860178</v>
      </c>
      <c r="M4060" s="30">
        <f t="shared" si="4579"/>
        <v>2.6524949581519683</v>
      </c>
      <c r="O4060" s="20">
        <f t="shared" si="4587"/>
        <v>1.0054055164105069E-2</v>
      </c>
      <c r="P4060" s="20">
        <f t="shared" si="4588"/>
        <v>1.4607098005672281E-3</v>
      </c>
      <c r="Q4060" s="20">
        <f t="shared" si="4589"/>
        <v>3.4804651909448037E-3</v>
      </c>
      <c r="S4060" s="20">
        <f t="shared" ref="S4060:U4060" si="4606">_xlfn.STDEV.S(O4040:O4060)*SQRT(252)</f>
        <v>0.16313369324837049</v>
      </c>
      <c r="T4060" s="20">
        <f t="shared" si="4606"/>
        <v>0.13386270819766607</v>
      </c>
      <c r="U4060" s="20">
        <f t="shared" si="4606"/>
        <v>0.11632247478831233</v>
      </c>
    </row>
    <row r="4061" spans="1:21" x14ac:dyDescent="0.2">
      <c r="A4061" s="1" t="s">
        <v>1463</v>
      </c>
      <c r="B4061" s="13">
        <v>42199</v>
      </c>
      <c r="C4061" s="12">
        <v>2108.9499999999998</v>
      </c>
      <c r="D4061" s="12">
        <v>53239.17</v>
      </c>
      <c r="E4061" s="10">
        <v>3.1227</v>
      </c>
      <c r="F4061" s="12">
        <v>13.75</v>
      </c>
      <c r="H4061" s="19">
        <f t="shared" si="4584"/>
        <v>8.1603076043541023</v>
      </c>
      <c r="I4061" s="19">
        <f t="shared" si="4585"/>
        <v>3.1446645008860039</v>
      </c>
      <c r="J4061" s="19">
        <f t="shared" si="4586"/>
        <v>2.5131969686351838</v>
      </c>
      <c r="K4061" s="30">
        <f t="shared" si="4581"/>
        <v>0.62893290017720083</v>
      </c>
      <c r="L4061" s="30">
        <f t="shared" si="4582"/>
        <v>2.0105575749081472</v>
      </c>
      <c r="M4061" s="30">
        <f t="shared" si="4579"/>
        <v>2.6394904750853483</v>
      </c>
      <c r="O4061" s="20">
        <f t="shared" si="4587"/>
        <v>2.2534110374217153E-3</v>
      </c>
      <c r="P4061" s="20">
        <f t="shared" si="4588"/>
        <v>-7.1203511187617474E-3</v>
      </c>
      <c r="Q4061" s="20">
        <f t="shared" si="4589"/>
        <v>-4.902736205644076E-3</v>
      </c>
      <c r="S4061" s="20">
        <f t="shared" ref="S4061:U4061" si="4607">_xlfn.STDEV.S(O4041:O4061)*SQRT(252)</f>
        <v>0.16273393554671181</v>
      </c>
      <c r="T4061" s="20">
        <f t="shared" si="4607"/>
        <v>0.13403048733098205</v>
      </c>
      <c r="U4061" s="20">
        <f t="shared" si="4607"/>
        <v>0.11545847677288269</v>
      </c>
    </row>
    <row r="4062" spans="1:21" x14ac:dyDescent="0.2">
      <c r="A4062" s="1" t="s">
        <v>1464</v>
      </c>
      <c r="B4062" s="13">
        <v>42200</v>
      </c>
      <c r="C4062" s="12">
        <v>2107.4</v>
      </c>
      <c r="D4062" s="12">
        <v>52902.28</v>
      </c>
      <c r="E4062" s="10">
        <v>3.1528999999999998</v>
      </c>
      <c r="F4062" s="12">
        <v>13.75</v>
      </c>
      <c r="H4062" s="19">
        <f t="shared" si="4584"/>
        <v>8.1644520644261327</v>
      </c>
      <c r="I4062" s="19">
        <f t="shared" si="4585"/>
        <v>3.124765505020676</v>
      </c>
      <c r="J4062" s="19">
        <f t="shared" si="4586"/>
        <v>2.535637422824462</v>
      </c>
      <c r="K4062" s="30">
        <f t="shared" si="4581"/>
        <v>0.62495310100413526</v>
      </c>
      <c r="L4062" s="30">
        <f t="shared" si="4582"/>
        <v>2.0285099382595697</v>
      </c>
      <c r="M4062" s="30">
        <f t="shared" si="4579"/>
        <v>2.6534630392637051</v>
      </c>
      <c r="O4062" s="20">
        <f t="shared" si="4587"/>
        <v>-6.3278597318477958E-3</v>
      </c>
      <c r="P4062" s="20">
        <f t="shared" si="4588"/>
        <v>8.9290471337248878E-3</v>
      </c>
      <c r="Q4062" s="20">
        <f t="shared" si="4589"/>
        <v>5.2936596325110497E-3</v>
      </c>
      <c r="S4062" s="20">
        <f t="shared" ref="S4062:U4062" si="4608">_xlfn.STDEV.S(O4042:O4062)*SQRT(252)</f>
        <v>0.15953699159607776</v>
      </c>
      <c r="T4062" s="20">
        <f t="shared" si="4608"/>
        <v>0.13519661760710483</v>
      </c>
      <c r="U4062" s="20">
        <f t="shared" si="4608"/>
        <v>0.11365863782672558</v>
      </c>
    </row>
    <row r="4063" spans="1:21" x14ac:dyDescent="0.2">
      <c r="A4063" s="1" t="s">
        <v>1465</v>
      </c>
      <c r="B4063" s="13">
        <v>42201</v>
      </c>
      <c r="C4063" s="12">
        <v>2124.29</v>
      </c>
      <c r="D4063" s="12">
        <v>53069.75</v>
      </c>
      <c r="E4063" s="10">
        <v>3.1372</v>
      </c>
      <c r="F4063" s="12">
        <v>13.75</v>
      </c>
      <c r="H4063" s="19">
        <f t="shared" si="4584"/>
        <v>8.168598629388093</v>
      </c>
      <c r="I4063" s="19">
        <f t="shared" si="4585"/>
        <v>3.1346574128765528</v>
      </c>
      <c r="J4063" s="19">
        <f t="shared" si="4586"/>
        <v>2.5432320712399794</v>
      </c>
      <c r="K4063" s="30">
        <f t="shared" si="4581"/>
        <v>0.62693148257531062</v>
      </c>
      <c r="L4063" s="30">
        <f t="shared" si="4582"/>
        <v>2.0345856569919838</v>
      </c>
      <c r="M4063" s="30">
        <f t="shared" si="4579"/>
        <v>2.6615171395672945</v>
      </c>
      <c r="O4063" s="20">
        <f t="shared" si="4587"/>
        <v>3.1656480590249725E-3</v>
      </c>
      <c r="P4063" s="20">
        <f t="shared" si="4588"/>
        <v>2.9951634043394737E-3</v>
      </c>
      <c r="Q4063" s="20">
        <f t="shared" si="4589"/>
        <v>3.0353165596850307E-3</v>
      </c>
      <c r="S4063" s="20">
        <f t="shared" ref="S4063:U4063" si="4609">_xlfn.STDEV.S(O4043:O4063)*SQRT(252)</f>
        <v>0.15745924220622098</v>
      </c>
      <c r="T4063" s="20">
        <f t="shared" si="4609"/>
        <v>0.13516723855117746</v>
      </c>
      <c r="U4063" s="20">
        <f t="shared" si="4609"/>
        <v>0.11327148856455981</v>
      </c>
    </row>
    <row r="4064" spans="1:21" x14ac:dyDescent="0.2">
      <c r="A4064" s="1" t="s">
        <v>1466</v>
      </c>
      <c r="B4064" s="13">
        <v>42202</v>
      </c>
      <c r="C4064" s="12">
        <v>2126.64</v>
      </c>
      <c r="D4064" s="12">
        <v>52341.8</v>
      </c>
      <c r="E4064" s="10">
        <v>3.1829000000000001</v>
      </c>
      <c r="F4064" s="12">
        <v>13.75</v>
      </c>
      <c r="H4064" s="19">
        <f t="shared" si="4584"/>
        <v>8.1727473003090125</v>
      </c>
      <c r="I4064" s="19">
        <f t="shared" si="4585"/>
        <v>3.0916597755463697</v>
      </c>
      <c r="J4064" s="19">
        <f t="shared" si="4586"/>
        <v>2.5831341027144226</v>
      </c>
      <c r="K4064" s="30">
        <f t="shared" si="4581"/>
        <v>0.61833195510927397</v>
      </c>
      <c r="L4064" s="30">
        <f t="shared" si="4582"/>
        <v>2.0665072821715382</v>
      </c>
      <c r="M4064" s="30">
        <f t="shared" si="4579"/>
        <v>2.6848392372808121</v>
      </c>
      <c r="O4064" s="20">
        <f t="shared" si="4587"/>
        <v>-1.3716853763207859E-2</v>
      </c>
      <c r="P4064" s="20">
        <f t="shared" si="4588"/>
        <v>1.5689496812215209E-2</v>
      </c>
      <c r="Q4064" s="20">
        <f t="shared" si="4589"/>
        <v>8.762708068567715E-3</v>
      </c>
      <c r="S4064" s="20">
        <f t="shared" ref="S4064:U4064" si="4610">_xlfn.STDEV.S(O4044:O4064)*SQRT(252)</f>
        <v>0.14862594694839126</v>
      </c>
      <c r="T4064" s="20">
        <f t="shared" si="4610"/>
        <v>0.1406879243377448</v>
      </c>
      <c r="U4064" s="20">
        <f t="shared" si="4610"/>
        <v>0.11632254961311542</v>
      </c>
    </row>
    <row r="4065" spans="1:21" x14ac:dyDescent="0.2">
      <c r="A4065" s="1" t="s">
        <v>1467</v>
      </c>
      <c r="B4065" s="13">
        <v>42205</v>
      </c>
      <c r="C4065" s="12">
        <v>2128.2800000000002</v>
      </c>
      <c r="D4065" s="12">
        <v>51600.07</v>
      </c>
      <c r="E4065" s="10">
        <v>3.2145999999999999</v>
      </c>
      <c r="F4065" s="12">
        <v>13.75</v>
      </c>
      <c r="H4065" s="19">
        <f t="shared" si="4584"/>
        <v>8.1768980782584677</v>
      </c>
      <c r="I4065" s="19">
        <f t="shared" si="4585"/>
        <v>3.0478481984642669</v>
      </c>
      <c r="J4065" s="19">
        <f t="shared" si="4586"/>
        <v>2.6108726256573651</v>
      </c>
      <c r="K4065" s="30">
        <f t="shared" si="4581"/>
        <v>0.60956963969285338</v>
      </c>
      <c r="L4065" s="30">
        <f t="shared" si="4582"/>
        <v>2.088698100525892</v>
      </c>
      <c r="M4065" s="30">
        <f t="shared" si="4579"/>
        <v>2.6982677402187454</v>
      </c>
      <c r="O4065" s="20">
        <f t="shared" si="4587"/>
        <v>-1.4170892097711607E-2</v>
      </c>
      <c r="P4065" s="20">
        <f t="shared" si="4588"/>
        <v>1.0738320907843768E-2</v>
      </c>
      <c r="Q4065" s="20">
        <f t="shared" si="4589"/>
        <v>5.0016041003384526E-3</v>
      </c>
      <c r="S4065" s="20">
        <f t="shared" ref="S4065:U4065" si="4611">_xlfn.STDEV.S(O4045:O4065)*SQRT(252)</f>
        <v>0.1528549023260376</v>
      </c>
      <c r="T4065" s="20">
        <f t="shared" si="4611"/>
        <v>0.14347996188485168</v>
      </c>
      <c r="U4065" s="20">
        <f t="shared" si="4611"/>
        <v>0.11702774319630424</v>
      </c>
    </row>
    <row r="4066" spans="1:21" x14ac:dyDescent="0.2">
      <c r="A4066" s="1" t="s">
        <v>1468</v>
      </c>
      <c r="B4066" s="13">
        <v>42206</v>
      </c>
      <c r="C4066" s="12">
        <v>2119.21</v>
      </c>
      <c r="D4066" s="12">
        <v>51474.28</v>
      </c>
      <c r="E4066" s="10">
        <v>3.181</v>
      </c>
      <c r="F4066" s="12">
        <v>13.75</v>
      </c>
      <c r="H4066" s="19">
        <f t="shared" si="4584"/>
        <v>8.1810509643065785</v>
      </c>
      <c r="I4066" s="19">
        <f t="shared" si="4585"/>
        <v>3.0404181925575924</v>
      </c>
      <c r="J4066" s="19">
        <f t="shared" si="4586"/>
        <v>2.5725726268969398</v>
      </c>
      <c r="K4066" s="30">
        <f t="shared" si="4581"/>
        <v>0.60808363851151848</v>
      </c>
      <c r="L4066" s="30">
        <f t="shared" si="4582"/>
        <v>2.0580581015175521</v>
      </c>
      <c r="M4066" s="30">
        <f t="shared" si="4579"/>
        <v>2.6661417400290706</v>
      </c>
      <c r="O4066" s="20">
        <f t="shared" si="4587"/>
        <v>-2.4377873905985226E-3</v>
      </c>
      <c r="P4066" s="20">
        <f t="shared" si="4588"/>
        <v>-1.4669424461402847E-2</v>
      </c>
      <c r="Q4066" s="20">
        <f t="shared" si="4589"/>
        <v>-1.1906157313755106E-2</v>
      </c>
      <c r="S4066" s="20">
        <f t="shared" ref="S4066:U4066" si="4612">_xlfn.STDEV.S(O4046:O4066)*SQRT(252)</f>
        <v>0.15215741631880383</v>
      </c>
      <c r="T4066" s="20">
        <f t="shared" si="4612"/>
        <v>0.15488464993122694</v>
      </c>
      <c r="U4066" s="20">
        <f t="shared" si="4612"/>
        <v>0.1252323998422844</v>
      </c>
    </row>
    <row r="4067" spans="1:21" x14ac:dyDescent="0.2">
      <c r="A4067" s="1" t="s">
        <v>1469</v>
      </c>
      <c r="B4067" s="13">
        <v>42207</v>
      </c>
      <c r="C4067" s="12">
        <v>2114.15</v>
      </c>
      <c r="D4067" s="12">
        <v>50915.78</v>
      </c>
      <c r="E4067" s="10">
        <v>3.2090999999999998</v>
      </c>
      <c r="F4067" s="12">
        <v>13.75</v>
      </c>
      <c r="H4067" s="19">
        <f t="shared" si="4584"/>
        <v>8.185205959524005</v>
      </c>
      <c r="I4067" s="19">
        <f t="shared" si="4585"/>
        <v>3.0074294152392227</v>
      </c>
      <c r="J4067" s="19">
        <f t="shared" si="4586"/>
        <v>2.5891012152002775</v>
      </c>
      <c r="K4067" s="30">
        <f t="shared" si="4581"/>
        <v>0.60148588304784456</v>
      </c>
      <c r="L4067" s="30">
        <f t="shared" si="4582"/>
        <v>2.0712809721602219</v>
      </c>
      <c r="M4067" s="30">
        <f t="shared" si="4579"/>
        <v>2.6727668552080663</v>
      </c>
      <c r="O4067" s="20">
        <f t="shared" si="4587"/>
        <v>-1.0850078913197003E-2</v>
      </c>
      <c r="P4067" s="20">
        <f t="shared" si="4588"/>
        <v>6.4249258234838624E-3</v>
      </c>
      <c r="Q4067" s="20">
        <f t="shared" si="4589"/>
        <v>2.484907339893816E-3</v>
      </c>
      <c r="S4067" s="20">
        <f t="shared" ref="S4067:U4067" si="4613">_xlfn.STDEV.S(O4047:O4067)*SQRT(252)</f>
        <v>0.15511559589718232</v>
      </c>
      <c r="T4067" s="20">
        <f t="shared" si="4613"/>
        <v>0.15298038783339726</v>
      </c>
      <c r="U4067" s="20">
        <f t="shared" si="4613"/>
        <v>0.12325995434247536</v>
      </c>
    </row>
    <row r="4068" spans="1:21" x14ac:dyDescent="0.2">
      <c r="A4068" s="1" t="s">
        <v>1470</v>
      </c>
      <c r="B4068" s="13">
        <v>42208</v>
      </c>
      <c r="C4068" s="12">
        <v>2102.15</v>
      </c>
      <c r="D4068" s="12">
        <v>49806.62</v>
      </c>
      <c r="E4068" s="10">
        <v>3.2847</v>
      </c>
      <c r="F4068" s="12">
        <v>13.75</v>
      </c>
      <c r="H4068" s="19">
        <f t="shared" si="4584"/>
        <v>8.1893630649819542</v>
      </c>
      <c r="I4068" s="19">
        <f t="shared" si="4585"/>
        <v>2.9419149438865944</v>
      </c>
      <c r="J4068" s="19">
        <f t="shared" si="4586"/>
        <v>2.6350532326858276</v>
      </c>
      <c r="K4068" s="30">
        <f t="shared" si="4581"/>
        <v>0.58838298877731887</v>
      </c>
      <c r="L4068" s="30">
        <f t="shared" si="4582"/>
        <v>2.1080425861486622</v>
      </c>
      <c r="M4068" s="30">
        <f t="shared" si="4579"/>
        <v>2.6964255749259811</v>
      </c>
      <c r="O4068" s="20">
        <f t="shared" si="4587"/>
        <v>-2.1784209139091959E-2</v>
      </c>
      <c r="P4068" s="20">
        <f t="shared" si="4588"/>
        <v>1.7748250711780544E-2</v>
      </c>
      <c r="Q4068" s="20">
        <f t="shared" si="4589"/>
        <v>8.851770842568607E-3</v>
      </c>
      <c r="S4068" s="20">
        <f t="shared" ref="S4068:U4068" si="4614">_xlfn.STDEV.S(O4048:O4068)*SQRT(252)</f>
        <v>0.16797323620391177</v>
      </c>
      <c r="T4068" s="20">
        <f t="shared" si="4614"/>
        <v>0.15300713518556949</v>
      </c>
      <c r="U4068" s="20">
        <f t="shared" si="4614"/>
        <v>0.12047280485804991</v>
      </c>
    </row>
    <row r="4069" spans="1:21" x14ac:dyDescent="0.2">
      <c r="A4069" s="1" t="s">
        <v>1471</v>
      </c>
      <c r="B4069" s="13">
        <v>42209</v>
      </c>
      <c r="C4069" s="12">
        <v>2079.65</v>
      </c>
      <c r="D4069" s="12">
        <v>49245.84</v>
      </c>
      <c r="E4069" s="10">
        <v>3.3250999999999999</v>
      </c>
      <c r="F4069" s="12">
        <v>13.75</v>
      </c>
      <c r="H4069" s="19">
        <f t="shared" si="4584"/>
        <v>8.1935222817521751</v>
      </c>
      <c r="I4069" s="19">
        <f t="shared" si="4585"/>
        <v>2.908791494388661</v>
      </c>
      <c r="J4069" s="19">
        <f t="shared" si="4586"/>
        <v>2.6389122059153372</v>
      </c>
      <c r="K4069" s="30">
        <f t="shared" si="4581"/>
        <v>0.58175829887773223</v>
      </c>
      <c r="L4069" s="30">
        <f t="shared" si="4582"/>
        <v>2.11112976473227</v>
      </c>
      <c r="M4069" s="30">
        <f t="shared" si="4579"/>
        <v>2.6928880636100021</v>
      </c>
      <c r="O4069" s="20">
        <f t="shared" si="4587"/>
        <v>-1.1259145872577037E-2</v>
      </c>
      <c r="P4069" s="20">
        <f t="shared" si="4588"/>
        <v>1.4644763838702612E-3</v>
      </c>
      <c r="Q4069" s="20">
        <f t="shared" si="4589"/>
        <v>-1.3119261843805852E-3</v>
      </c>
      <c r="S4069" s="20">
        <f t="shared" ref="S4069:U4069" si="4615">_xlfn.STDEV.S(O4049:O4069)*SQRT(252)</f>
        <v>0.16727901328052303</v>
      </c>
      <c r="T4069" s="20">
        <f t="shared" si="4615"/>
        <v>0.15307492289286986</v>
      </c>
      <c r="U4069" s="20">
        <f t="shared" si="4615"/>
        <v>0.12048532805113422</v>
      </c>
    </row>
    <row r="4070" spans="1:21" x14ac:dyDescent="0.2">
      <c r="A4070" s="1" t="s">
        <v>1472</v>
      </c>
      <c r="B4070" s="13">
        <v>42212</v>
      </c>
      <c r="C4070" s="12">
        <v>2067.64</v>
      </c>
      <c r="D4070" s="12">
        <v>48735.54</v>
      </c>
      <c r="E4070" s="10">
        <v>3.3553999999999999</v>
      </c>
      <c r="F4070" s="12">
        <v>13.75</v>
      </c>
      <c r="H4070" s="19">
        <f t="shared" si="4584"/>
        <v>8.1976836109069602</v>
      </c>
      <c r="I4070" s="19">
        <f t="shared" si="4585"/>
        <v>2.878649734199648</v>
      </c>
      <c r="J4070" s="19">
        <f t="shared" si="4586"/>
        <v>2.6475806969746913</v>
      </c>
      <c r="K4070" s="30">
        <f t="shared" si="4581"/>
        <v>0.57572994683992962</v>
      </c>
      <c r="L4070" s="30">
        <f t="shared" si="4582"/>
        <v>2.118064557579753</v>
      </c>
      <c r="M4070" s="30">
        <f t="shared" si="4579"/>
        <v>2.6937945044196825</v>
      </c>
      <c r="O4070" s="20">
        <f t="shared" si="4587"/>
        <v>-1.0362296591955644E-2</v>
      </c>
      <c r="P4070" s="20">
        <f t="shared" si="4588"/>
        <v>3.2848728502308244E-3</v>
      </c>
      <c r="Q4070" s="20">
        <f t="shared" si="4589"/>
        <v>3.3660545417002474E-4</v>
      </c>
      <c r="S4070" s="20">
        <f t="shared" ref="S4070:U4070" si="4616">_xlfn.STDEV.S(O4050:O4070)*SQRT(252)</f>
        <v>0.15296059050736371</v>
      </c>
      <c r="T4070" s="20">
        <f t="shared" si="4616"/>
        <v>0.15200485764241339</v>
      </c>
      <c r="U4070" s="20">
        <f t="shared" si="4616"/>
        <v>0.116555448865689</v>
      </c>
    </row>
    <row r="4071" spans="1:21" x14ac:dyDescent="0.2">
      <c r="A4071" s="1" t="s">
        <v>1473</v>
      </c>
      <c r="B4071" s="13">
        <v>42213</v>
      </c>
      <c r="C4071" s="12">
        <v>2093.25</v>
      </c>
      <c r="D4071" s="12">
        <v>49601.599999999999</v>
      </c>
      <c r="E4071" s="10">
        <v>3.3812000000000002</v>
      </c>
      <c r="F4071" s="12">
        <v>13.75</v>
      </c>
      <c r="H4071" s="19">
        <f t="shared" si="4584"/>
        <v>8.2018470535191508</v>
      </c>
      <c r="I4071" s="19">
        <f t="shared" si="4585"/>
        <v>2.9298050797401087</v>
      </c>
      <c r="J4071" s="19">
        <f t="shared" si="4586"/>
        <v>2.7009835596805578</v>
      </c>
      <c r="K4071" s="30">
        <f t="shared" si="4581"/>
        <v>0.58596101594802175</v>
      </c>
      <c r="L4071" s="30">
        <f t="shared" si="4582"/>
        <v>2.1607868477444465</v>
      </c>
      <c r="M4071" s="30">
        <f t="shared" si="4579"/>
        <v>2.7467478636924683</v>
      </c>
      <c r="O4071" s="20">
        <f t="shared" si="4587"/>
        <v>1.7770604367982834E-2</v>
      </c>
      <c r="P4071" s="20">
        <f t="shared" si="4588"/>
        <v>2.0170438153929826E-2</v>
      </c>
      <c r="Q4071" s="20">
        <f t="shared" si="4589"/>
        <v>1.9657534821570621E-2</v>
      </c>
      <c r="S4071" s="20">
        <f t="shared" ref="S4071:U4071" si="4617">_xlfn.STDEV.S(O4051:O4071)*SQRT(252)</f>
        <v>0.16332862784245508</v>
      </c>
      <c r="T4071" s="20">
        <f t="shared" si="4617"/>
        <v>0.14566644792093092</v>
      </c>
      <c r="U4071" s="20">
        <f t="shared" si="4617"/>
        <v>0.11367610407068231</v>
      </c>
    </row>
    <row r="4072" spans="1:21" x14ac:dyDescent="0.2">
      <c r="A4072" s="1" t="s">
        <v>1474</v>
      </c>
      <c r="B4072" s="13">
        <v>42214</v>
      </c>
      <c r="C4072" s="12">
        <v>2108.5700000000002</v>
      </c>
      <c r="D4072" s="12">
        <v>50245.15</v>
      </c>
      <c r="E4072" s="10">
        <v>3.3416000000000001</v>
      </c>
      <c r="F4072" s="12">
        <v>13.75</v>
      </c>
      <c r="H4072" s="19">
        <f t="shared" si="4584"/>
        <v>8.2060126106621283</v>
      </c>
      <c r="I4072" s="19">
        <f t="shared" si="4585"/>
        <v>2.9678174837566478</v>
      </c>
      <c r="J4072" s="19">
        <f t="shared" si="4586"/>
        <v>2.6888864711714504</v>
      </c>
      <c r="K4072" s="30">
        <f t="shared" si="4581"/>
        <v>0.59356349675132958</v>
      </c>
      <c r="L4072" s="30">
        <f t="shared" si="4582"/>
        <v>2.1511091769371604</v>
      </c>
      <c r="M4072" s="30">
        <f t="shared" si="4579"/>
        <v>2.7446726736884899</v>
      </c>
      <c r="O4072" s="20">
        <f t="shared" si="4587"/>
        <v>1.2974379858714302E-2</v>
      </c>
      <c r="P4072" s="20">
        <f t="shared" si="4588"/>
        <v>-4.4787716184907511E-3</v>
      </c>
      <c r="Q4072" s="20">
        <f t="shared" si="4589"/>
        <v>-7.5550800690848963E-4</v>
      </c>
      <c r="S4072" s="20">
        <f t="shared" ref="S4072:U4072" si="4618">_xlfn.STDEV.S(O4052:O4072)*SQRT(252)</f>
        <v>0.17208748934483545</v>
      </c>
      <c r="T4072" s="20">
        <f t="shared" si="4618"/>
        <v>0.14119336386627487</v>
      </c>
      <c r="U4072" s="20">
        <f t="shared" si="4618"/>
        <v>0.10946507854724435</v>
      </c>
    </row>
    <row r="4073" spans="1:21" x14ac:dyDescent="0.2">
      <c r="A4073" s="1" t="s">
        <v>1475</v>
      </c>
      <c r="B4073" s="13">
        <v>42215</v>
      </c>
      <c r="C4073" s="12">
        <v>2108.63</v>
      </c>
      <c r="D4073" s="12">
        <v>49897.4</v>
      </c>
      <c r="E4073" s="10">
        <v>3.3649</v>
      </c>
      <c r="F4073" s="12">
        <v>14.25</v>
      </c>
      <c r="H4073" s="19">
        <f t="shared" si="4584"/>
        <v>8.2103233054316966</v>
      </c>
      <c r="I4073" s="19">
        <f t="shared" si="4585"/>
        <v>2.9472770230360332</v>
      </c>
      <c r="J4073" s="19">
        <f t="shared" si="4586"/>
        <v>2.7077123371177794</v>
      </c>
      <c r="K4073" s="30">
        <f t="shared" si="4581"/>
        <v>0.58945540460720669</v>
      </c>
      <c r="L4073" s="30">
        <f t="shared" si="4582"/>
        <v>2.1661698696942238</v>
      </c>
      <c r="M4073" s="30">
        <f t="shared" si="4579"/>
        <v>2.7556252743014307</v>
      </c>
      <c r="O4073" s="20">
        <f t="shared" si="4587"/>
        <v>-6.9210660133366408E-3</v>
      </c>
      <c r="P4073" s="20">
        <f t="shared" si="4588"/>
        <v>7.0013613992885304E-3</v>
      </c>
      <c r="Q4073" s="20">
        <f t="shared" si="4589"/>
        <v>3.9904942829565027E-3</v>
      </c>
      <c r="S4073" s="20">
        <f t="shared" ref="S4073:U4073" si="4619">_xlfn.STDEV.S(O4053:O4073)*SQRT(252)</f>
        <v>0.17232608435313301</v>
      </c>
      <c r="T4073" s="20">
        <f t="shared" si="4619"/>
        <v>0.13871881116276158</v>
      </c>
      <c r="U4073" s="20">
        <f t="shared" si="4619"/>
        <v>0.10809816307303695</v>
      </c>
    </row>
    <row r="4074" spans="1:21" x14ac:dyDescent="0.2">
      <c r="A4074" s="1" t="s">
        <v>1476</v>
      </c>
      <c r="B4074" s="13">
        <v>42216</v>
      </c>
      <c r="C4074" s="12">
        <v>2103.84</v>
      </c>
      <c r="D4074" s="12">
        <v>50864.77</v>
      </c>
      <c r="E4074" s="10">
        <v>3.3936999999999999</v>
      </c>
      <c r="F4074" s="12">
        <v>14.25</v>
      </c>
      <c r="H4074" s="19">
        <f t="shared" si="4584"/>
        <v>8.2146362646493323</v>
      </c>
      <c r="I4074" s="19">
        <f t="shared" si="4585"/>
        <v>3.0044164205552297</v>
      </c>
      <c r="J4074" s="19">
        <f t="shared" si="4586"/>
        <v>2.7246839720962792</v>
      </c>
      <c r="K4074" s="30">
        <f t="shared" si="4581"/>
        <v>0.60088328411104597</v>
      </c>
      <c r="L4074" s="30">
        <f t="shared" si="4582"/>
        <v>2.1797471776770236</v>
      </c>
      <c r="M4074" s="30">
        <f t="shared" si="4579"/>
        <v>2.7806304617880695</v>
      </c>
      <c r="O4074" s="20">
        <f t="shared" si="4587"/>
        <v>1.938718249848681E-2</v>
      </c>
      <c r="P4074" s="20">
        <f t="shared" si="4588"/>
        <v>6.267887007733286E-3</v>
      </c>
      <c r="Q4074" s="20">
        <f t="shared" si="4589"/>
        <v>9.0742336121800715E-3</v>
      </c>
      <c r="S4074" s="20">
        <f t="shared" ref="S4074:U4074" si="4620">_xlfn.STDEV.S(O4054:O4074)*SQRT(252)</f>
        <v>0.1860628705984656</v>
      </c>
      <c r="T4074" s="20">
        <f t="shared" si="4620"/>
        <v>0.13751081261353018</v>
      </c>
      <c r="U4074" s="20">
        <f t="shared" si="4620"/>
        <v>0.11001026978132433</v>
      </c>
    </row>
    <row r="4075" spans="1:21" x14ac:dyDescent="0.2">
      <c r="A4075" s="1" t="s">
        <v>1477</v>
      </c>
      <c r="B4075" s="13">
        <v>42219</v>
      </c>
      <c r="C4075" s="12">
        <v>2098.04</v>
      </c>
      <c r="D4075" s="12">
        <v>50138.05</v>
      </c>
      <c r="E4075" s="10">
        <v>3.4422000000000001</v>
      </c>
      <c r="F4075" s="12">
        <v>14.25</v>
      </c>
      <c r="H4075" s="19">
        <f t="shared" si="4584"/>
        <v>8.2189514895045708</v>
      </c>
      <c r="I4075" s="19">
        <f t="shared" si="4585"/>
        <v>2.9614914353219164</v>
      </c>
      <c r="J4075" s="19">
        <f t="shared" si="4586"/>
        <v>2.7560040076008585</v>
      </c>
      <c r="K4075" s="30">
        <f t="shared" si="4581"/>
        <v>0.59229828706438326</v>
      </c>
      <c r="L4075" s="30">
        <f t="shared" si="4582"/>
        <v>2.2048032060806868</v>
      </c>
      <c r="M4075" s="30">
        <f t="shared" si="4579"/>
        <v>2.7971014931450702</v>
      </c>
      <c r="O4075" s="20">
        <f t="shared" si="4587"/>
        <v>-1.4287295509249232E-2</v>
      </c>
      <c r="P4075" s="20">
        <f t="shared" si="4588"/>
        <v>1.1494924117927185E-2</v>
      </c>
      <c r="Q4075" s="20">
        <f t="shared" si="4589"/>
        <v>5.9234880662313305E-3</v>
      </c>
      <c r="S4075" s="20">
        <f t="shared" ref="S4075:U4075" si="4621">_xlfn.STDEV.S(O4055:O4075)*SQRT(252)</f>
        <v>0.18837402739785156</v>
      </c>
      <c r="T4075" s="20">
        <f t="shared" si="4621"/>
        <v>0.13934098935815098</v>
      </c>
      <c r="U4075" s="20">
        <f t="shared" si="4621"/>
        <v>0.10966655076035758</v>
      </c>
    </row>
    <row r="4076" spans="1:21" x14ac:dyDescent="0.2">
      <c r="A4076" s="1" t="s">
        <v>1478</v>
      </c>
      <c r="B4076" s="13">
        <v>42220</v>
      </c>
      <c r="C4076" s="12">
        <v>2093.3200000000002</v>
      </c>
      <c r="D4076" s="12">
        <v>50058.49</v>
      </c>
      <c r="E4076" s="10">
        <v>3.4672000000000001</v>
      </c>
      <c r="F4076" s="12">
        <v>14.25</v>
      </c>
      <c r="H4076" s="19">
        <f t="shared" si="4584"/>
        <v>8.223268981187573</v>
      </c>
      <c r="I4076" s="19">
        <f t="shared" si="4585"/>
        <v>2.9567920850561156</v>
      </c>
      <c r="J4076" s="19">
        <f t="shared" si="4586"/>
        <v>2.7697750403436787</v>
      </c>
      <c r="K4076" s="30">
        <f t="shared" si="4581"/>
        <v>0.59135841701122316</v>
      </c>
      <c r="L4076" s="30">
        <f t="shared" si="4582"/>
        <v>2.2158200322749431</v>
      </c>
      <c r="M4076" s="30">
        <f t="shared" si="4579"/>
        <v>2.807178449286166</v>
      </c>
      <c r="O4076" s="20">
        <f t="shared" si="4587"/>
        <v>-1.586818793311795E-3</v>
      </c>
      <c r="P4076" s="20">
        <f t="shared" si="4588"/>
        <v>4.9967390122949151E-3</v>
      </c>
      <c r="Q4076" s="20">
        <f t="shared" si="4589"/>
        <v>3.6026422944579473E-3</v>
      </c>
      <c r="S4076" s="20">
        <f t="shared" ref="S4076:U4076" si="4622">_xlfn.STDEV.S(O4056:O4076)*SQRT(252)</f>
        <v>0.18753016812234768</v>
      </c>
      <c r="T4076" s="20">
        <f t="shared" si="4622"/>
        <v>0.13863039234871469</v>
      </c>
      <c r="U4076" s="20">
        <f t="shared" si="4622"/>
        <v>0.10860106284642516</v>
      </c>
    </row>
    <row r="4077" spans="1:21" x14ac:dyDescent="0.2">
      <c r="A4077" s="1" t="s">
        <v>1479</v>
      </c>
      <c r="B4077" s="13">
        <v>42221</v>
      </c>
      <c r="C4077" s="12">
        <v>2099.84</v>
      </c>
      <c r="D4077" s="12">
        <v>50287.27</v>
      </c>
      <c r="E4077" s="10">
        <v>3.4847999999999999</v>
      </c>
      <c r="F4077" s="12">
        <v>14.25</v>
      </c>
      <c r="H4077" s="19">
        <f t="shared" si="4584"/>
        <v>8.2275887408891233</v>
      </c>
      <c r="I4077" s="19">
        <f t="shared" si="4585"/>
        <v>2.9703053750738357</v>
      </c>
      <c r="J4077" s="19">
        <f t="shared" si="4586"/>
        <v>2.7925055375606282</v>
      </c>
      <c r="K4077" s="30">
        <f t="shared" si="4581"/>
        <v>0.59406107501476713</v>
      </c>
      <c r="L4077" s="30">
        <f t="shared" si="4582"/>
        <v>2.2340044300485027</v>
      </c>
      <c r="M4077" s="30">
        <f t="shared" si="4579"/>
        <v>2.8280655050632699</v>
      </c>
      <c r="O4077" s="20">
        <f t="shared" si="4587"/>
        <v>4.5702537172016555E-3</v>
      </c>
      <c r="P4077" s="20">
        <f t="shared" si="4588"/>
        <v>8.2066221573464659E-3</v>
      </c>
      <c r="Q4077" s="20">
        <f t="shared" si="4589"/>
        <v>7.4405871071057117E-3</v>
      </c>
      <c r="S4077" s="20">
        <f t="shared" ref="S4077:U4077" si="4623">_xlfn.STDEV.S(O4057:O4077)*SQRT(252)</f>
        <v>0.18787045281215356</v>
      </c>
      <c r="T4077" s="20">
        <f t="shared" si="4623"/>
        <v>0.13104108879726709</v>
      </c>
      <c r="U4077" s="20">
        <f t="shared" si="4623"/>
        <v>0.10193419065211698</v>
      </c>
    </row>
    <row r="4078" spans="1:21" x14ac:dyDescent="0.2">
      <c r="A4078" s="1" t="s">
        <v>1480</v>
      </c>
      <c r="B4078" s="13">
        <v>42222</v>
      </c>
      <c r="C4078" s="12">
        <v>2083.56</v>
      </c>
      <c r="D4078" s="12">
        <v>50011.32</v>
      </c>
      <c r="E4078" s="10">
        <v>3.5344000000000002</v>
      </c>
      <c r="F4078" s="12">
        <v>14.25</v>
      </c>
      <c r="H4078" s="19">
        <f t="shared" si="4584"/>
        <v>8.2319107698006349</v>
      </c>
      <c r="I4078" s="19">
        <f t="shared" si="4585"/>
        <v>2.9540059066745448</v>
      </c>
      <c r="J4078" s="19">
        <f t="shared" si="4586"/>
        <v>2.8102935742474355</v>
      </c>
      <c r="K4078" s="30">
        <f t="shared" si="4581"/>
        <v>0.590801181334909</v>
      </c>
      <c r="L4078" s="30">
        <f t="shared" si="4582"/>
        <v>2.2482348593979484</v>
      </c>
      <c r="M4078" s="30">
        <f t="shared" si="4579"/>
        <v>2.8390360407328572</v>
      </c>
      <c r="O4078" s="20">
        <f t="shared" si="4587"/>
        <v>-5.4874722767809248E-3</v>
      </c>
      <c r="P4078" s="20">
        <f t="shared" si="4588"/>
        <v>6.369919933031154E-3</v>
      </c>
      <c r="Q4078" s="20">
        <f t="shared" si="4589"/>
        <v>3.8791660412200724E-3</v>
      </c>
      <c r="S4078" s="20">
        <f t="shared" ref="S4078:U4078" si="4624">_xlfn.STDEV.S(O4058:O4078)*SQRT(252)</f>
        <v>0.18560506119066772</v>
      </c>
      <c r="T4078" s="20">
        <f t="shared" si="4624"/>
        <v>0.12872368467234058</v>
      </c>
      <c r="U4078" s="20">
        <f t="shared" si="4624"/>
        <v>9.8336727517045988E-2</v>
      </c>
    </row>
    <row r="4079" spans="1:21" x14ac:dyDescent="0.2">
      <c r="A4079" s="1" t="s">
        <v>1481</v>
      </c>
      <c r="B4079" s="13">
        <v>42223</v>
      </c>
      <c r="C4079" s="12">
        <v>2077.5700000000002</v>
      </c>
      <c r="D4079" s="12">
        <v>48577.32</v>
      </c>
      <c r="E4079" s="10">
        <v>3.5177999999999998</v>
      </c>
      <c r="F4079" s="12">
        <v>14.25</v>
      </c>
      <c r="H4079" s="19">
        <f t="shared" si="4584"/>
        <v>8.2362350691141426</v>
      </c>
      <c r="I4079" s="19">
        <f t="shared" si="4585"/>
        <v>2.8693041937389276</v>
      </c>
      <c r="J4079" s="19">
        <f t="shared" si="4586"/>
        <v>2.7890531503645057</v>
      </c>
      <c r="K4079" s="30">
        <f t="shared" si="4581"/>
        <v>0.5738608387477856</v>
      </c>
      <c r="L4079" s="30">
        <f t="shared" si="4582"/>
        <v>2.2312425202916049</v>
      </c>
      <c r="M4079" s="30">
        <f t="shared" si="4579"/>
        <v>2.8051033590393906</v>
      </c>
      <c r="O4079" s="20">
        <f t="shared" si="4587"/>
        <v>-2.8673508317716756E-2</v>
      </c>
      <c r="P4079" s="20">
        <f t="shared" si="4588"/>
        <v>-7.5580800801630099E-3</v>
      </c>
      <c r="Q4079" s="20">
        <f t="shared" si="4589"/>
        <v>-1.1952184194430782E-2</v>
      </c>
      <c r="S4079" s="20">
        <f t="shared" ref="S4079:U4079" si="4625">_xlfn.STDEV.S(O4059:O4079)*SQRT(252)</f>
        <v>0.20776494882324151</v>
      </c>
      <c r="T4079" s="20">
        <f t="shared" si="4625"/>
        <v>0.13429857230506959</v>
      </c>
      <c r="U4079" s="20">
        <f t="shared" si="4625"/>
        <v>0.11130413421608921</v>
      </c>
    </row>
    <row r="4080" spans="1:21" x14ac:dyDescent="0.2">
      <c r="A4080" s="1" t="s">
        <v>1482</v>
      </c>
      <c r="B4080" s="13">
        <v>42226</v>
      </c>
      <c r="C4080" s="12">
        <v>2104.1799999999998</v>
      </c>
      <c r="D4080" s="12">
        <v>49353</v>
      </c>
      <c r="E4080" s="10">
        <v>3.4906000000000001</v>
      </c>
      <c r="F4080" s="12">
        <v>14.25</v>
      </c>
      <c r="H4080" s="19">
        <f t="shared" si="4584"/>
        <v>8.2405616400223121</v>
      </c>
      <c r="I4080" s="19">
        <f t="shared" si="4585"/>
        <v>2.9151210868281185</v>
      </c>
      <c r="J4080" s="19">
        <f t="shared" si="4586"/>
        <v>2.8029345267125101</v>
      </c>
      <c r="K4080" s="30">
        <f t="shared" si="4581"/>
        <v>0.58302421736562371</v>
      </c>
      <c r="L4080" s="30">
        <f t="shared" si="4582"/>
        <v>2.242347621370008</v>
      </c>
      <c r="M4080" s="30">
        <f t="shared" si="4579"/>
        <v>2.8253718387356317</v>
      </c>
      <c r="O4080" s="20">
        <f t="shared" si="4587"/>
        <v>1.5967945535076966E-2</v>
      </c>
      <c r="P4080" s="20">
        <f t="shared" si="4588"/>
        <v>4.9770927980308244E-3</v>
      </c>
      <c r="Q4080" s="20">
        <f t="shared" si="4589"/>
        <v>7.2255732149499874E-3</v>
      </c>
      <c r="S4080" s="20">
        <f t="shared" ref="S4080:U4080" si="4626">_xlfn.STDEV.S(O4060:O4080)*SQRT(252)</f>
        <v>0.20815680069403686</v>
      </c>
      <c r="T4080" s="20">
        <f t="shared" si="4626"/>
        <v>0.13425882884263227</v>
      </c>
      <c r="U4080" s="20">
        <f t="shared" si="4626"/>
        <v>0.11151684500786502</v>
      </c>
    </row>
    <row r="4081" spans="1:21" x14ac:dyDescent="0.2">
      <c r="A4081" s="1" t="s">
        <v>1483</v>
      </c>
      <c r="B4081" s="13">
        <v>42227</v>
      </c>
      <c r="C4081" s="12">
        <v>2084.0700000000002</v>
      </c>
      <c r="D4081" s="12">
        <v>49072.34</v>
      </c>
      <c r="E4081" s="10">
        <v>3.4922</v>
      </c>
      <c r="F4081" s="12">
        <v>14.25</v>
      </c>
      <c r="H4081" s="19">
        <f t="shared" si="4584"/>
        <v>8.2448904837184323</v>
      </c>
      <c r="I4081" s="19">
        <f t="shared" si="4585"/>
        <v>2.8985434140578876</v>
      </c>
      <c r="J4081" s="19">
        <f t="shared" si="4586"/>
        <v>2.7774189260048368</v>
      </c>
      <c r="K4081" s="30">
        <f t="shared" si="4581"/>
        <v>0.5797086828115775</v>
      </c>
      <c r="L4081" s="30">
        <f t="shared" si="4582"/>
        <v>2.2219351408038697</v>
      </c>
      <c r="M4081" s="30">
        <f t="shared" si="4579"/>
        <v>2.8016438236154473</v>
      </c>
      <c r="O4081" s="20">
        <f t="shared" si="4587"/>
        <v>-5.6867870240919771E-3</v>
      </c>
      <c r="P4081" s="20">
        <f t="shared" si="4588"/>
        <v>-9.1031740001432659E-3</v>
      </c>
      <c r="Q4081" s="20">
        <f t="shared" si="4589"/>
        <v>-8.3981919812731176E-3</v>
      </c>
      <c r="S4081" s="20">
        <f t="shared" ref="S4081:U4081" si="4627">_xlfn.STDEV.S(O4061:O4081)*SQRT(252)</f>
        <v>0.20285104131471002</v>
      </c>
      <c r="T4081" s="20">
        <f t="shared" si="4627"/>
        <v>0.14247486776519133</v>
      </c>
      <c r="U4081" s="20">
        <f t="shared" si="4627"/>
        <v>0.11851352732864316</v>
      </c>
    </row>
    <row r="4082" spans="1:21" x14ac:dyDescent="0.2">
      <c r="A4082" s="1" t="s">
        <v>1484</v>
      </c>
      <c r="B4082" s="13">
        <v>42228</v>
      </c>
      <c r="C4082" s="12">
        <v>2086.0500000000002</v>
      </c>
      <c r="D4082" s="12">
        <v>48388.05</v>
      </c>
      <c r="E4082" s="10">
        <v>3.4823</v>
      </c>
      <c r="F4082" s="12">
        <v>14.25</v>
      </c>
      <c r="H4082" s="19">
        <f t="shared" si="4584"/>
        <v>8.2492216013964192</v>
      </c>
      <c r="I4082" s="19">
        <f t="shared" si="4585"/>
        <v>2.8581246308328434</v>
      </c>
      <c r="J4082" s="19">
        <f t="shared" si="4586"/>
        <v>2.772176496537031</v>
      </c>
      <c r="K4082" s="30">
        <f t="shared" si="4581"/>
        <v>0.57162492616656868</v>
      </c>
      <c r="L4082" s="30">
        <f t="shared" si="4582"/>
        <v>2.2177411972296248</v>
      </c>
      <c r="M4082" s="30">
        <f t="shared" si="4579"/>
        <v>2.7893661233961935</v>
      </c>
      <c r="O4082" s="20">
        <f t="shared" si="4587"/>
        <v>-1.3944515382800171E-2</v>
      </c>
      <c r="P4082" s="20">
        <f t="shared" si="4588"/>
        <v>-1.8875184505733333E-3</v>
      </c>
      <c r="Q4082" s="20">
        <f t="shared" si="4589"/>
        <v>-4.3823201635280196E-3</v>
      </c>
      <c r="S4082" s="20">
        <f t="shared" ref="S4082:U4082" si="4628">_xlfn.STDEV.S(O4062:O4082)*SQRT(252)</f>
        <v>0.20462532330886585</v>
      </c>
      <c r="T4082" s="20">
        <f t="shared" si="4628"/>
        <v>0.13820109243436843</v>
      </c>
      <c r="U4082" s="20">
        <f t="shared" si="4628"/>
        <v>0.11810949798131193</v>
      </c>
    </row>
    <row r="4083" spans="1:21" x14ac:dyDescent="0.2">
      <c r="A4083" s="1" t="s">
        <v>1485</v>
      </c>
      <c r="B4083" s="13">
        <v>42229</v>
      </c>
      <c r="C4083" s="12">
        <v>2083.39</v>
      </c>
      <c r="D4083" s="12">
        <v>48009.57</v>
      </c>
      <c r="E4083" s="10">
        <v>3.5070999999999999</v>
      </c>
      <c r="F4083" s="12">
        <v>14.25</v>
      </c>
      <c r="H4083" s="19">
        <f t="shared" si="4584"/>
        <v>8.253554994250818</v>
      </c>
      <c r="I4083" s="19">
        <f t="shared" si="4585"/>
        <v>2.8357690490254006</v>
      </c>
      <c r="J4083" s="19">
        <f t="shared" si="4586"/>
        <v>2.7883591086802153</v>
      </c>
      <c r="K4083" s="30">
        <f t="shared" si="4581"/>
        <v>0.56715380980508012</v>
      </c>
      <c r="L4083" s="30">
        <f t="shared" si="4582"/>
        <v>2.2306872869441725</v>
      </c>
      <c r="M4083" s="30">
        <f t="shared" si="4579"/>
        <v>2.7978410967492526</v>
      </c>
      <c r="O4083" s="20">
        <f t="shared" si="4587"/>
        <v>-7.8217659112116422E-3</v>
      </c>
      <c r="P4083" s="20">
        <f t="shared" si="4588"/>
        <v>5.8375114872373235E-3</v>
      </c>
      <c r="Q4083" s="20">
        <f t="shared" si="4589"/>
        <v>3.0383151505191108E-3</v>
      </c>
      <c r="S4083" s="20">
        <f t="shared" ref="S4083:U4083" si="4629">_xlfn.STDEV.S(O4063:O4083)*SQRT(252)</f>
        <v>0.2048624446838474</v>
      </c>
      <c r="T4083" s="20">
        <f t="shared" si="4629"/>
        <v>0.13742673335442704</v>
      </c>
      <c r="U4083" s="20">
        <f t="shared" si="4629"/>
        <v>0.11773356795960629</v>
      </c>
    </row>
    <row r="4084" spans="1:21" x14ac:dyDescent="0.2">
      <c r="A4084" s="1" t="s">
        <v>1486</v>
      </c>
      <c r="B4084" s="13">
        <v>42230</v>
      </c>
      <c r="C4084" s="12">
        <v>2091.54</v>
      </c>
      <c r="D4084" s="12">
        <v>47508.41</v>
      </c>
      <c r="E4084" s="10">
        <v>3.4758</v>
      </c>
      <c r="F4084" s="12">
        <v>14.25</v>
      </c>
      <c r="H4084" s="19">
        <f t="shared" si="4584"/>
        <v>8.2578906634767986</v>
      </c>
      <c r="I4084" s="19">
        <f t="shared" si="4585"/>
        <v>2.8061671588895476</v>
      </c>
      <c r="J4084" s="19">
        <f t="shared" si="4586"/>
        <v>2.7742841083959284</v>
      </c>
      <c r="K4084" s="30">
        <f t="shared" si="4581"/>
        <v>0.56123343177790952</v>
      </c>
      <c r="L4084" s="30">
        <f t="shared" si="4582"/>
        <v>2.2194272867167428</v>
      </c>
      <c r="M4084" s="30">
        <f t="shared" si="4579"/>
        <v>2.7806607184946524</v>
      </c>
      <c r="O4084" s="20">
        <f t="shared" si="4587"/>
        <v>-1.0438752107131744E-2</v>
      </c>
      <c r="P4084" s="20">
        <f t="shared" si="4588"/>
        <v>-5.0477717308617942E-3</v>
      </c>
      <c r="Q4084" s="20">
        <f t="shared" si="4589"/>
        <v>-6.1405839933375006E-3</v>
      </c>
      <c r="S4084" s="20">
        <f t="shared" ref="S4084:U4084" si="4630">_xlfn.STDEV.S(O4064:O4084)*SQRT(252)</f>
        <v>0.20384031062098135</v>
      </c>
      <c r="T4084" s="20">
        <f t="shared" si="4630"/>
        <v>0.14135619430004123</v>
      </c>
      <c r="U4084" s="20">
        <f t="shared" si="4630"/>
        <v>0.12149022005868505</v>
      </c>
    </row>
    <row r="4085" spans="1:21" x14ac:dyDescent="0.2">
      <c r="A4085" s="1" t="s">
        <v>1487</v>
      </c>
      <c r="B4085" s="13">
        <v>42233</v>
      </c>
      <c r="C4085" s="12">
        <v>2102.44</v>
      </c>
      <c r="D4085" s="12">
        <v>47217.43</v>
      </c>
      <c r="E4085" s="10">
        <v>3.4742999999999999</v>
      </c>
      <c r="F4085" s="12">
        <v>14.25</v>
      </c>
      <c r="H4085" s="19">
        <f t="shared" si="4584"/>
        <v>8.2622286102701601</v>
      </c>
      <c r="I4085" s="19">
        <f t="shared" si="4585"/>
        <v>2.7889799173065586</v>
      </c>
      <c r="J4085" s="19">
        <f t="shared" si="4586"/>
        <v>2.7875387129475335</v>
      </c>
      <c r="K4085" s="30">
        <f t="shared" si="4581"/>
        <v>0.55779598346131176</v>
      </c>
      <c r="L4085" s="30">
        <f t="shared" si="4582"/>
        <v>2.230030970358027</v>
      </c>
      <c r="M4085" s="30">
        <f t="shared" si="4579"/>
        <v>2.787826953819339</v>
      </c>
      <c r="O4085" s="20">
        <f t="shared" si="4587"/>
        <v>-6.124810323056562E-3</v>
      </c>
      <c r="P4085" s="20">
        <f t="shared" si="4588"/>
        <v>4.7776666100967091E-3</v>
      </c>
      <c r="Q4085" s="20">
        <f t="shared" si="4589"/>
        <v>2.57716997871138E-3</v>
      </c>
      <c r="S4085" s="20">
        <f t="shared" ref="S4085:U4085" si="4631">_xlfn.STDEV.S(O4065:O4085)*SQRT(252)</f>
        <v>0.20151695399713201</v>
      </c>
      <c r="T4085" s="20">
        <f t="shared" si="4631"/>
        <v>0.13508319495531487</v>
      </c>
      <c r="U4085" s="20">
        <f t="shared" si="4631"/>
        <v>0.11909175672343181</v>
      </c>
    </row>
    <row r="4086" spans="1:21" x14ac:dyDescent="0.2">
      <c r="A4086" s="1" t="s">
        <v>1488</v>
      </c>
      <c r="B4086" s="13">
        <v>42234</v>
      </c>
      <c r="C4086" s="12">
        <v>2096.92</v>
      </c>
      <c r="D4086" s="12">
        <v>47450.58</v>
      </c>
      <c r="E4086" s="10">
        <v>3.4807999999999999</v>
      </c>
      <c r="F4086" s="12">
        <v>14.25</v>
      </c>
      <c r="H4086" s="19">
        <f t="shared" si="4584"/>
        <v>8.2665688358273322</v>
      </c>
      <c r="I4086" s="19">
        <f t="shared" si="4585"/>
        <v>2.802751329001774</v>
      </c>
      <c r="J4086" s="19">
        <f t="shared" si="4586"/>
        <v>2.7854214312449868</v>
      </c>
      <c r="K4086" s="30">
        <f t="shared" si="4581"/>
        <v>0.56055026580035483</v>
      </c>
      <c r="L4086" s="30">
        <f t="shared" si="4582"/>
        <v>2.2283371449959897</v>
      </c>
      <c r="M4086" s="30">
        <f t="shared" si="4579"/>
        <v>2.7888874107963444</v>
      </c>
      <c r="O4086" s="20">
        <f t="shared" si="4587"/>
        <v>4.9377952167239947E-3</v>
      </c>
      <c r="P4086" s="20">
        <f t="shared" si="4588"/>
        <v>-7.5955239391378715E-4</v>
      </c>
      <c r="Q4086" s="20">
        <f t="shared" si="4589"/>
        <v>3.8038837939802228E-4</v>
      </c>
      <c r="S4086" s="20">
        <f t="shared" ref="S4086:U4086" si="4632">_xlfn.STDEV.S(O4066:O4086)*SQRT(252)</f>
        <v>0.20121319130156859</v>
      </c>
      <c r="T4086" s="20">
        <f t="shared" si="4632"/>
        <v>0.1333608664728001</v>
      </c>
      <c r="U4086" s="20">
        <f t="shared" si="4632"/>
        <v>0.11861153857789729</v>
      </c>
    </row>
    <row r="4087" spans="1:21" x14ac:dyDescent="0.2">
      <c r="A4087" s="1" t="s">
        <v>1489</v>
      </c>
      <c r="B4087" s="13">
        <v>42235</v>
      </c>
      <c r="C4087" s="12">
        <v>2079.61</v>
      </c>
      <c r="D4087" s="12">
        <v>46588.39</v>
      </c>
      <c r="E4087" s="10">
        <v>3.4845999999999999</v>
      </c>
      <c r="F4087" s="12">
        <v>14.25</v>
      </c>
      <c r="H4087" s="19">
        <f t="shared" si="4584"/>
        <v>8.2709113413453679</v>
      </c>
      <c r="I4087" s="19">
        <f t="shared" si="4585"/>
        <v>2.7518245717660976</v>
      </c>
      <c r="J4087" s="19">
        <f t="shared" si="4586"/>
        <v>2.7654436273809728</v>
      </c>
      <c r="K4087" s="30">
        <f t="shared" si="4581"/>
        <v>0.55036491435321955</v>
      </c>
      <c r="L4087" s="30">
        <f t="shared" si="4582"/>
        <v>2.2123549019047783</v>
      </c>
      <c r="M4087" s="30">
        <f t="shared" si="4579"/>
        <v>2.7627198162579978</v>
      </c>
      <c r="O4087" s="20">
        <f t="shared" si="4587"/>
        <v>-1.8170273155776018E-2</v>
      </c>
      <c r="P4087" s="20">
        <f t="shared" si="4588"/>
        <v>-7.1722733371389902E-3</v>
      </c>
      <c r="Q4087" s="20">
        <f t="shared" si="4589"/>
        <v>-9.3828077953403977E-3</v>
      </c>
      <c r="S4087" s="20">
        <f t="shared" ref="S4087:U4087" si="4633">_xlfn.STDEV.S(O4067:O4087)*SQRT(252)</f>
        <v>0.20706083441630951</v>
      </c>
      <c r="T4087" s="20">
        <f t="shared" si="4633"/>
        <v>0.12287676081552211</v>
      </c>
      <c r="U4087" s="20">
        <f t="shared" si="4633"/>
        <v>0.11526587133531405</v>
      </c>
    </row>
    <row r="4088" spans="1:21" x14ac:dyDescent="0.2">
      <c r="A4088" s="1" t="s">
        <v>1490</v>
      </c>
      <c r="B4088" s="13">
        <v>42236</v>
      </c>
      <c r="C4088" s="12">
        <v>2035.73</v>
      </c>
      <c r="D4088" s="12">
        <v>46649.23</v>
      </c>
      <c r="E4088" s="10">
        <v>3.4748000000000001</v>
      </c>
      <c r="F4088" s="12">
        <v>14.25</v>
      </c>
      <c r="H4088" s="19">
        <f t="shared" si="4584"/>
        <v>8.2752561280219528</v>
      </c>
      <c r="I4088" s="19">
        <f t="shared" si="4585"/>
        <v>2.7554181925575922</v>
      </c>
      <c r="J4088" s="19">
        <f t="shared" si="4586"/>
        <v>2.699479104653189</v>
      </c>
      <c r="K4088" s="30">
        <f t="shared" si="4581"/>
        <v>0.55108363851151843</v>
      </c>
      <c r="L4088" s="30">
        <f t="shared" si="4582"/>
        <v>2.1595832837225513</v>
      </c>
      <c r="M4088" s="30">
        <f t="shared" si="4579"/>
        <v>2.7106669222340698</v>
      </c>
      <c r="O4088" s="20">
        <f t="shared" si="4587"/>
        <v>1.3059047543819702E-3</v>
      </c>
      <c r="P4088" s="20">
        <f t="shared" si="4588"/>
        <v>-2.3853143153836687E-2</v>
      </c>
      <c r="Q4088" s="20">
        <f t="shared" si="4589"/>
        <v>-1.8841177349077642E-2</v>
      </c>
      <c r="S4088" s="20">
        <f t="shared" ref="S4088:U4088" si="4634">_xlfn.STDEV.S(O4068:O4088)*SQRT(252)</f>
        <v>0.20676116852557133</v>
      </c>
      <c r="T4088" s="20">
        <f t="shared" si="4634"/>
        <v>0.15443605163870239</v>
      </c>
      <c r="U4088" s="20">
        <f t="shared" si="4634"/>
        <v>0.1354003862254993</v>
      </c>
    </row>
    <row r="4089" spans="1:21" x14ac:dyDescent="0.2">
      <c r="A4089" s="1" t="s">
        <v>1491</v>
      </c>
      <c r="B4089" s="13">
        <v>42237</v>
      </c>
      <c r="C4089" s="12">
        <v>1970.89</v>
      </c>
      <c r="D4089" s="12">
        <v>45719.64</v>
      </c>
      <c r="E4089" s="10">
        <v>3.4893000000000001</v>
      </c>
      <c r="F4089" s="12">
        <v>14.25</v>
      </c>
      <c r="H4089" s="19">
        <f t="shared" si="4584"/>
        <v>8.2796031970554012</v>
      </c>
      <c r="I4089" s="19">
        <f t="shared" si="4585"/>
        <v>2.7005103366804506</v>
      </c>
      <c r="J4089" s="19">
        <f t="shared" si="4586"/>
        <v>2.6244039150454297</v>
      </c>
      <c r="K4089" s="30">
        <f t="shared" si="4581"/>
        <v>0.54010206733609012</v>
      </c>
      <c r="L4089" s="30">
        <f t="shared" si="4582"/>
        <v>2.0995231320363437</v>
      </c>
      <c r="M4089" s="30">
        <f t="shared" si="4579"/>
        <v>2.6396251993724338</v>
      </c>
      <c r="O4089" s="20">
        <f t="shared" si="4587"/>
        <v>-1.9927231381954402E-2</v>
      </c>
      <c r="P4089" s="20">
        <f t="shared" si="4588"/>
        <v>-2.7810991193949031E-2</v>
      </c>
      <c r="Q4089" s="20">
        <f t="shared" si="4589"/>
        <v>-2.6208208127277088E-2</v>
      </c>
      <c r="S4089" s="20">
        <f t="shared" ref="S4089:U4089" si="4635">_xlfn.STDEV.S(O4069:O4089)*SQRT(252)</f>
        <v>0.20484866809933511</v>
      </c>
      <c r="T4089" s="20">
        <f t="shared" si="4635"/>
        <v>0.17526577610470545</v>
      </c>
      <c r="U4089" s="20">
        <f t="shared" si="4635"/>
        <v>0.16089211456338032</v>
      </c>
    </row>
    <row r="4090" spans="1:21" x14ac:dyDescent="0.2">
      <c r="A4090" s="1" t="s">
        <v>1492</v>
      </c>
      <c r="B4090" s="13">
        <v>42240</v>
      </c>
      <c r="C4090" s="12">
        <v>1893.21</v>
      </c>
      <c r="D4090" s="12">
        <v>44336.47</v>
      </c>
      <c r="E4090" s="10">
        <v>3.5491000000000001</v>
      </c>
      <c r="F4090" s="12">
        <v>14.25</v>
      </c>
      <c r="H4090" s="19">
        <f t="shared" si="4584"/>
        <v>8.2839525496446562</v>
      </c>
      <c r="I4090" s="19">
        <f t="shared" si="4585"/>
        <v>2.6188109864146503</v>
      </c>
      <c r="J4090" s="19">
        <f t="shared" si="4586"/>
        <v>2.5641711325126844</v>
      </c>
      <c r="K4090" s="30">
        <f t="shared" si="4581"/>
        <v>0.52376219728293005</v>
      </c>
      <c r="L4090" s="30">
        <f t="shared" si="4582"/>
        <v>2.0513369060101474</v>
      </c>
      <c r="M4090" s="30">
        <f t="shared" si="4579"/>
        <v>2.5750991032930775</v>
      </c>
      <c r="O4090" s="20">
        <f t="shared" si="4587"/>
        <v>-3.0253300332198529E-2</v>
      </c>
      <c r="P4090" s="20">
        <f t="shared" si="4588"/>
        <v>-2.2951033637557572E-2</v>
      </c>
      <c r="Q4090" s="20">
        <f t="shared" si="4589"/>
        <v>-2.4445173540053045E-2</v>
      </c>
      <c r="S4090" s="20">
        <f t="shared" ref="S4090:U4090" si="4636">_xlfn.STDEV.S(O4070:O4090)*SQRT(252)</f>
        <v>0.22309636681178613</v>
      </c>
      <c r="T4090" s="20">
        <f t="shared" si="4636"/>
        <v>0.19206190258758118</v>
      </c>
      <c r="U4090" s="20">
        <f t="shared" si="4636"/>
        <v>0.1803074851731693</v>
      </c>
    </row>
    <row r="4091" spans="1:21" x14ac:dyDescent="0.2">
      <c r="A4091" s="1" t="s">
        <v>1493</v>
      </c>
      <c r="B4091" s="13">
        <v>42241</v>
      </c>
      <c r="C4091" s="12">
        <v>1867.61</v>
      </c>
      <c r="D4091" s="12">
        <v>44544.85</v>
      </c>
      <c r="E4091" s="10">
        <v>3.5341999999999998</v>
      </c>
      <c r="F4091" s="12">
        <v>14.25</v>
      </c>
      <c r="H4091" s="19">
        <f t="shared" si="4584"/>
        <v>8.2883041869892917</v>
      </c>
      <c r="I4091" s="19">
        <f t="shared" si="4585"/>
        <v>2.6311193148257548</v>
      </c>
      <c r="J4091" s="19">
        <f t="shared" si="4586"/>
        <v>2.5188789308304687</v>
      </c>
      <c r="K4091" s="30">
        <f t="shared" si="4581"/>
        <v>0.526223862965151</v>
      </c>
      <c r="L4091" s="30">
        <f t="shared" si="4582"/>
        <v>2.015103144664375</v>
      </c>
      <c r="M4091" s="30">
        <f t="shared" si="4579"/>
        <v>2.5413270076295262</v>
      </c>
      <c r="O4091" s="20">
        <f t="shared" si="4587"/>
        <v>4.6999682202935045E-3</v>
      </c>
      <c r="P4091" s="20">
        <f t="shared" si="4588"/>
        <v>-1.7663486304766662E-2</v>
      </c>
      <c r="Q4091" s="20">
        <f t="shared" si="4589"/>
        <v>-1.3114872208360051E-2</v>
      </c>
      <c r="S4091" s="20">
        <f t="shared" ref="S4091:U4091" si="4637">_xlfn.STDEV.S(O4071:O4091)*SQRT(252)</f>
        <v>0.22454134407028734</v>
      </c>
      <c r="T4091" s="20">
        <f t="shared" si="4637"/>
        <v>0.1993364192918409</v>
      </c>
      <c r="U4091" s="20">
        <f t="shared" si="4637"/>
        <v>0.18403196791661108</v>
      </c>
    </row>
    <row r="4092" spans="1:21" x14ac:dyDescent="0.2">
      <c r="A4092" s="1" t="s">
        <v>1494</v>
      </c>
      <c r="B4092" s="13">
        <v>42242</v>
      </c>
      <c r="C4092" s="12">
        <v>1940.51</v>
      </c>
      <c r="D4092" s="12">
        <v>46038.080000000002</v>
      </c>
      <c r="E4092" s="10">
        <v>3.6322999999999999</v>
      </c>
      <c r="F4092" s="12">
        <v>14.25</v>
      </c>
      <c r="H4092" s="19">
        <f t="shared" si="4584"/>
        <v>8.2926581102895103</v>
      </c>
      <c r="I4092" s="19">
        <f t="shared" si="4585"/>
        <v>2.7193195510927368</v>
      </c>
      <c r="J4092" s="19">
        <f t="shared" si="4586"/>
        <v>2.6898469912922467</v>
      </c>
      <c r="K4092" s="30">
        <f t="shared" si="4581"/>
        <v>0.54386391021854741</v>
      </c>
      <c r="L4092" s="30">
        <f t="shared" si="4582"/>
        <v>2.1518775930337974</v>
      </c>
      <c r="M4092" s="30">
        <f t="shared" si="4579"/>
        <v>2.6957415032523446</v>
      </c>
      <c r="O4092" s="20">
        <f t="shared" si="4587"/>
        <v>3.3521944736597087E-2</v>
      </c>
      <c r="P4092" s="20">
        <f t="shared" si="4588"/>
        <v>6.7874663751866127E-2</v>
      </c>
      <c r="Q4092" s="20">
        <f t="shared" si="4589"/>
        <v>6.0761364105932802E-2</v>
      </c>
      <c r="S4092" s="20">
        <f t="shared" ref="S4092:U4092" si="4638">_xlfn.STDEV.S(O4072:O4092)*SQRT(252)</f>
        <v>0.24921411837745561</v>
      </c>
      <c r="T4092" s="20">
        <f t="shared" si="4638"/>
        <v>0.30667496970801228</v>
      </c>
      <c r="U4092" s="20">
        <f t="shared" si="4638"/>
        <v>0.27804109222994705</v>
      </c>
    </row>
    <row r="4093" spans="1:21" x14ac:dyDescent="0.2">
      <c r="A4093" s="1" t="s">
        <v>1495</v>
      </c>
      <c r="B4093" s="13">
        <v>42243</v>
      </c>
      <c r="C4093" s="12">
        <v>1987.66</v>
      </c>
      <c r="D4093" s="12">
        <v>47715.27</v>
      </c>
      <c r="E4093" s="10">
        <v>3.5552000000000001</v>
      </c>
      <c r="F4093" s="12">
        <v>14.25</v>
      </c>
      <c r="H4093" s="19">
        <f t="shared" si="4584"/>
        <v>8.2970143207461451</v>
      </c>
      <c r="I4093" s="19">
        <f t="shared" si="4585"/>
        <v>2.8183857058476094</v>
      </c>
      <c r="J4093" s="19">
        <f t="shared" si="4586"/>
        <v>2.6967216128230427</v>
      </c>
      <c r="K4093" s="30">
        <f t="shared" si="4581"/>
        <v>0.56367714116952194</v>
      </c>
      <c r="L4093" s="30">
        <f t="shared" si="4582"/>
        <v>2.1573772902584341</v>
      </c>
      <c r="M4093" s="30">
        <f t="shared" si="4579"/>
        <v>2.7210544314279561</v>
      </c>
      <c r="O4093" s="20">
        <f t="shared" si="4587"/>
        <v>3.6430494060568863E-2</v>
      </c>
      <c r="P4093" s="20">
        <f t="shared" si="4588"/>
        <v>2.5557667603588463E-3</v>
      </c>
      <c r="Q4093" s="20">
        <f t="shared" si="4589"/>
        <v>9.3899686394529613E-3</v>
      </c>
      <c r="S4093" s="20">
        <f t="shared" ref="S4093:U4093" si="4639">_xlfn.STDEV.S(O4073:O4093)*SQRT(252)</f>
        <v>0.28000796371914255</v>
      </c>
      <c r="T4093" s="20">
        <f t="shared" si="4639"/>
        <v>0.30635512741781329</v>
      </c>
      <c r="U4093" s="20">
        <f t="shared" si="4639"/>
        <v>0.28025048878965481</v>
      </c>
    </row>
    <row r="4094" spans="1:21" x14ac:dyDescent="0.2">
      <c r="A4094" s="1" t="s">
        <v>1496</v>
      </c>
      <c r="B4094" s="13">
        <v>42244</v>
      </c>
      <c r="C4094" s="12">
        <v>1988.87</v>
      </c>
      <c r="D4094" s="12">
        <v>47153.87</v>
      </c>
      <c r="E4094" s="10">
        <v>3.5787</v>
      </c>
      <c r="F4094" s="12">
        <v>14.25</v>
      </c>
      <c r="H4094" s="19">
        <f t="shared" si="4584"/>
        <v>8.30137281956066</v>
      </c>
      <c r="I4094" s="19">
        <f t="shared" si="4585"/>
        <v>2.7852256349675151</v>
      </c>
      <c r="J4094" s="19">
        <f t="shared" si="4586"/>
        <v>2.7161995366402092</v>
      </c>
      <c r="K4094" s="30">
        <f t="shared" si="4581"/>
        <v>0.55704512699350306</v>
      </c>
      <c r="L4094" s="30">
        <f t="shared" si="4582"/>
        <v>2.1729596293121674</v>
      </c>
      <c r="M4094" s="30">
        <f t="shared" si="4579"/>
        <v>2.7300047563056706</v>
      </c>
      <c r="O4094" s="20">
        <f t="shared" si="4587"/>
        <v>-1.1765625553412873E-2</v>
      </c>
      <c r="P4094" s="20">
        <f t="shared" si="4588"/>
        <v>7.2228159275129489E-3</v>
      </c>
      <c r="Q4094" s="20">
        <f t="shared" si="4589"/>
        <v>3.2892854969526208E-3</v>
      </c>
      <c r="S4094" s="20">
        <f t="shared" ref="S4094:U4094" si="4640">_xlfn.STDEV.S(O4074:O4094)*SQRT(252)</f>
        <v>0.28151212234257367</v>
      </c>
      <c r="T4094" s="20">
        <f t="shared" si="4640"/>
        <v>0.30641700884935197</v>
      </c>
      <c r="U4094" s="20">
        <f t="shared" si="4640"/>
        <v>0.28012680312978783</v>
      </c>
    </row>
    <row r="4095" spans="1:21" x14ac:dyDescent="0.2">
      <c r="A4095" s="1" t="s">
        <v>1497</v>
      </c>
      <c r="B4095" s="13">
        <v>42247</v>
      </c>
      <c r="C4095" s="12">
        <v>1972.18</v>
      </c>
      <c r="D4095" s="12">
        <v>46625.52</v>
      </c>
      <c r="E4095" s="10">
        <v>3.6463999999999999</v>
      </c>
      <c r="F4095" s="12">
        <v>14.25</v>
      </c>
      <c r="H4095" s="19">
        <f t="shared" si="4584"/>
        <v>8.3057336079351529</v>
      </c>
      <c r="I4095" s="19">
        <f t="shared" si="4585"/>
        <v>2.754017720023628</v>
      </c>
      <c r="J4095" s="19">
        <f t="shared" si="4586"/>
        <v>2.7443584705277773</v>
      </c>
      <c r="K4095" s="30">
        <f t="shared" si="4581"/>
        <v>0.55080354400472564</v>
      </c>
      <c r="L4095" s="30">
        <f t="shared" si="4582"/>
        <v>2.1954867764222219</v>
      </c>
      <c r="M4095" s="30">
        <f t="shared" si="4579"/>
        <v>2.7462903204269473</v>
      </c>
      <c r="O4095" s="20">
        <f t="shared" si="4587"/>
        <v>-1.1204806731664019E-2</v>
      </c>
      <c r="P4095" s="20">
        <f t="shared" si="4588"/>
        <v>1.0367034346231874E-2</v>
      </c>
      <c r="Q4095" s="20">
        <f t="shared" si="4589"/>
        <v>5.9653977098981237E-3</v>
      </c>
      <c r="S4095" s="20">
        <f t="shared" ref="S4095:U4095" si="4641">_xlfn.STDEV.S(O4075:O4095)*SQRT(252)</f>
        <v>0.27124749847523155</v>
      </c>
      <c r="T4095" s="20">
        <f t="shared" si="4641"/>
        <v>0.30774528233307347</v>
      </c>
      <c r="U4095" s="20">
        <f t="shared" si="4641"/>
        <v>0.27902090222906428</v>
      </c>
    </row>
    <row r="4096" spans="1:21" x14ac:dyDescent="0.2">
      <c r="A4096" s="1" t="s">
        <v>1498</v>
      </c>
      <c r="B4096" s="13">
        <v>42248</v>
      </c>
      <c r="C4096" s="12">
        <v>1913.85</v>
      </c>
      <c r="D4096" s="12">
        <v>45477.06</v>
      </c>
      <c r="E4096" s="10">
        <v>3.6722000000000001</v>
      </c>
      <c r="F4096" s="12">
        <v>14.25</v>
      </c>
      <c r="H4096" s="19">
        <f t="shared" si="4584"/>
        <v>8.3100966870723489</v>
      </c>
      <c r="I4096" s="19">
        <f t="shared" si="4585"/>
        <v>2.6861819255759021</v>
      </c>
      <c r="J4096" s="19">
        <f t="shared" si="4586"/>
        <v>2.6820335320869466</v>
      </c>
      <c r="K4096" s="30">
        <f t="shared" si="4581"/>
        <v>0.53723638511518046</v>
      </c>
      <c r="L4096" s="30">
        <f t="shared" si="4582"/>
        <v>2.1456268256695572</v>
      </c>
      <c r="M4096" s="30">
        <f t="shared" si="4579"/>
        <v>2.6828632107847374</v>
      </c>
      <c r="O4096" s="20">
        <f t="shared" si="4587"/>
        <v>-2.46315751545505E-2</v>
      </c>
      <c r="P4096" s="20">
        <f t="shared" si="4588"/>
        <v>-2.2710203171397159E-2</v>
      </c>
      <c r="Q4096" s="20">
        <f t="shared" si="4589"/>
        <v>-2.3095558823638562E-2</v>
      </c>
      <c r="S4096" s="20">
        <f t="shared" ref="S4096:U4096" si="4642">_xlfn.STDEV.S(O4076:O4096)*SQRT(252)</f>
        <v>0.27846304210958212</v>
      </c>
      <c r="T4096" s="20">
        <f t="shared" si="4642"/>
        <v>0.31509538531756526</v>
      </c>
      <c r="U4096" s="20">
        <f t="shared" si="4642"/>
        <v>0.28861589410319061</v>
      </c>
    </row>
    <row r="4097" spans="1:21" x14ac:dyDescent="0.2">
      <c r="A4097" s="1" t="s">
        <v>1499</v>
      </c>
      <c r="B4097" s="13">
        <v>42249</v>
      </c>
      <c r="C4097" s="12">
        <v>1948.86</v>
      </c>
      <c r="D4097" s="12">
        <v>46463.96</v>
      </c>
      <c r="E4097" s="10">
        <v>3.7311000000000001</v>
      </c>
      <c r="F4097" s="12">
        <v>14.25</v>
      </c>
      <c r="H4097" s="19">
        <f t="shared" si="4584"/>
        <v>8.314462058175609</v>
      </c>
      <c r="I4097" s="19">
        <f t="shared" si="4585"/>
        <v>2.7444748966331969</v>
      </c>
      <c r="J4097" s="19">
        <f t="shared" si="4586"/>
        <v>2.7749011153255498</v>
      </c>
      <c r="K4097" s="30">
        <f t="shared" si="4581"/>
        <v>0.54889497932663944</v>
      </c>
      <c r="L4097" s="30">
        <f t="shared" si="4582"/>
        <v>2.2199208922604399</v>
      </c>
      <c r="M4097" s="30">
        <f t="shared" si="4579"/>
        <v>2.7688158715870794</v>
      </c>
      <c r="O4097" s="20">
        <f t="shared" si="4587"/>
        <v>2.1701051035401209E-2</v>
      </c>
      <c r="P4097" s="20">
        <f t="shared" si="4588"/>
        <v>3.462580990415165E-2</v>
      </c>
      <c r="Q4097" s="20">
        <f t="shared" si="4589"/>
        <v>3.2037660532532541E-2</v>
      </c>
      <c r="S4097" s="20">
        <f t="shared" ref="S4097:U4097" si="4643">_xlfn.STDEV.S(O4077:O4097)*SQRT(252)</f>
        <v>0.29283632190339648</v>
      </c>
      <c r="T4097" s="20">
        <f t="shared" si="4643"/>
        <v>0.33820120803288223</v>
      </c>
      <c r="U4097" s="20">
        <f t="shared" si="4643"/>
        <v>0.31127788901626008</v>
      </c>
    </row>
    <row r="4098" spans="1:21" x14ac:dyDescent="0.2">
      <c r="A4098" s="1" t="s">
        <v>1500</v>
      </c>
      <c r="B4098" s="13">
        <v>42250</v>
      </c>
      <c r="C4098" s="12">
        <v>1951.13</v>
      </c>
      <c r="D4098" s="12">
        <v>47365.87</v>
      </c>
      <c r="E4098" s="10">
        <v>3.7757000000000001</v>
      </c>
      <c r="F4098" s="12">
        <v>14.25</v>
      </c>
      <c r="H4098" s="19">
        <f t="shared" si="4584"/>
        <v>8.3188297224489229</v>
      </c>
      <c r="I4098" s="19">
        <f t="shared" si="4585"/>
        <v>2.7977477849970485</v>
      </c>
      <c r="J4098" s="19">
        <f t="shared" si="4586"/>
        <v>2.8113419110042943</v>
      </c>
      <c r="K4098" s="30">
        <f t="shared" si="4581"/>
        <v>0.55954955699940967</v>
      </c>
      <c r="L4098" s="30">
        <f t="shared" si="4582"/>
        <v>2.2490735288034354</v>
      </c>
      <c r="M4098" s="30">
        <f t="shared" si="4579"/>
        <v>2.8086230858028451</v>
      </c>
      <c r="O4098" s="20">
        <f t="shared" si="4587"/>
        <v>1.9410958514943788E-2</v>
      </c>
      <c r="P4098" s="20">
        <f t="shared" si="4588"/>
        <v>1.3132286220033151E-2</v>
      </c>
      <c r="Q4098" s="20">
        <f t="shared" si="4589"/>
        <v>1.4376981374694342E-2</v>
      </c>
      <c r="S4098" s="20">
        <f t="shared" ref="S4098:U4098" si="4644">_xlfn.STDEV.S(O4078:O4098)*SQRT(252)</f>
        <v>0.30227408035291881</v>
      </c>
      <c r="T4098" s="20">
        <f t="shared" si="4644"/>
        <v>0.34007740300724204</v>
      </c>
      <c r="U4098" s="20">
        <f t="shared" si="4644"/>
        <v>0.3144120209719457</v>
      </c>
    </row>
    <row r="4099" spans="1:21" x14ac:dyDescent="0.2">
      <c r="A4099" s="1" t="s">
        <v>1501</v>
      </c>
      <c r="B4099" s="13">
        <v>42251</v>
      </c>
      <c r="C4099" s="12">
        <v>1921.22</v>
      </c>
      <c r="D4099" s="12">
        <v>46497.72</v>
      </c>
      <c r="E4099" s="10">
        <v>3.7982999999999998</v>
      </c>
      <c r="F4099" s="12">
        <v>14.25</v>
      </c>
      <c r="H4099" s="19">
        <f t="shared" si="4584"/>
        <v>8.3231996810969147</v>
      </c>
      <c r="I4099" s="19">
        <f t="shared" si="4585"/>
        <v>2.7464689899586547</v>
      </c>
      <c r="J4099" s="19">
        <f t="shared" si="4586"/>
        <v>2.7848149585260318</v>
      </c>
      <c r="K4099" s="30">
        <f t="shared" si="4581"/>
        <v>0.54929379799173095</v>
      </c>
      <c r="L4099" s="30">
        <f t="shared" si="4582"/>
        <v>2.2278519668208254</v>
      </c>
      <c r="M4099" s="30">
        <f t="shared" si="4579"/>
        <v>2.7771457648125564</v>
      </c>
      <c r="O4099" s="20">
        <f t="shared" si="4587"/>
        <v>-1.8328598207950297E-2</v>
      </c>
      <c r="P4099" s="20">
        <f t="shared" si="4588"/>
        <v>-9.4356906125254714E-3</v>
      </c>
      <c r="Q4099" s="20">
        <f t="shared" si="4589"/>
        <v>-1.1207385266254422E-2</v>
      </c>
      <c r="S4099" s="20">
        <f t="shared" ref="S4099:U4099" si="4645">_xlfn.STDEV.S(O4079:O4099)*SQRT(252)</f>
        <v>0.30701592416239376</v>
      </c>
      <c r="T4099" s="20">
        <f t="shared" si="4645"/>
        <v>0.34106622537418935</v>
      </c>
      <c r="U4099" s="20">
        <f t="shared" si="4645"/>
        <v>0.31631684978119973</v>
      </c>
    </row>
    <row r="4100" spans="1:21" x14ac:dyDescent="0.2">
      <c r="A4100" s="1" t="s">
        <v>1502</v>
      </c>
      <c r="B4100" s="13">
        <v>42254</v>
      </c>
      <c r="C4100" s="12">
        <v>1921.22</v>
      </c>
      <c r="D4100" s="12">
        <v>46497.72</v>
      </c>
      <c r="E4100" s="10">
        <v>3.7982999999999998</v>
      </c>
      <c r="F4100" s="12">
        <v>14.25</v>
      </c>
      <c r="H4100" s="19">
        <f t="shared" si="4584"/>
        <v>8.3275719353248405</v>
      </c>
      <c r="I4100" s="19">
        <f t="shared" si="4585"/>
        <v>2.7464689899586547</v>
      </c>
      <c r="J4100" s="19">
        <f t="shared" si="4586"/>
        <v>2.7848149585260318</v>
      </c>
      <c r="K4100" s="30">
        <f t="shared" si="4581"/>
        <v>0.54929379799173095</v>
      </c>
      <c r="L4100" s="30">
        <f t="shared" si="4582"/>
        <v>2.2278519668208254</v>
      </c>
      <c r="M4100" s="30">
        <f t="shared" si="4579"/>
        <v>2.7771457648125564</v>
      </c>
      <c r="O4100" s="20">
        <f t="shared" si="4587"/>
        <v>0</v>
      </c>
      <c r="P4100" s="20">
        <f t="shared" si="4588"/>
        <v>0</v>
      </c>
      <c r="Q4100" s="20">
        <f t="shared" si="4589"/>
        <v>0</v>
      </c>
      <c r="S4100" s="20">
        <f t="shared" ref="S4100:U4100" si="4646">_xlfn.STDEV.S(O4080:O4100)*SQRT(252)</f>
        <v>0.29288247449314286</v>
      </c>
      <c r="T4100" s="20">
        <f t="shared" si="4646"/>
        <v>0.34002012514897167</v>
      </c>
      <c r="U4100" s="20">
        <f t="shared" si="4646"/>
        <v>0.31373658826905393</v>
      </c>
    </row>
    <row r="4101" spans="1:21" x14ac:dyDescent="0.2">
      <c r="A4101" s="1" t="s">
        <v>1503</v>
      </c>
      <c r="B4101" s="13">
        <v>42255</v>
      </c>
      <c r="C4101" s="12">
        <v>1969.41</v>
      </c>
      <c r="D4101" s="12">
        <v>46762.07</v>
      </c>
      <c r="E4101" s="10">
        <v>3.8025000000000002</v>
      </c>
      <c r="F4101" s="12">
        <v>14.25</v>
      </c>
      <c r="H4101" s="19">
        <f t="shared" si="4584"/>
        <v>8.3319464863385893</v>
      </c>
      <c r="I4101" s="19">
        <f t="shared" si="4585"/>
        <v>2.7620832841110468</v>
      </c>
      <c r="J4101" s="19">
        <f t="shared" si="4586"/>
        <v>2.85782309817598</v>
      </c>
      <c r="K4101" s="30">
        <f t="shared" si="4581"/>
        <v>0.55241665682220942</v>
      </c>
      <c r="L4101" s="30">
        <f t="shared" si="4582"/>
        <v>2.286258478540784</v>
      </c>
      <c r="M4101" s="30">
        <f t="shared" si="4579"/>
        <v>2.8386751353629935</v>
      </c>
      <c r="O4101" s="20">
        <f t="shared" si="4587"/>
        <v>5.6852249959782331E-3</v>
      </c>
      <c r="P4101" s="20">
        <f t="shared" si="4588"/>
        <v>2.6216513749477421E-2</v>
      </c>
      <c r="Q4101" s="20">
        <f t="shared" si="4589"/>
        <v>2.2155614346944574E-2</v>
      </c>
      <c r="S4101" s="20">
        <f t="shared" ref="S4101:U4101" si="4647">_xlfn.STDEV.S(O4081:O4101)*SQRT(252)</f>
        <v>0.28707790853841547</v>
      </c>
      <c r="T4101" s="20">
        <f t="shared" si="4647"/>
        <v>0.35158939475155315</v>
      </c>
      <c r="U4101" s="20">
        <f t="shared" si="4647"/>
        <v>0.32238899706532487</v>
      </c>
    </row>
    <row r="4102" spans="1:21" x14ac:dyDescent="0.2">
      <c r="A4102" s="1" t="s">
        <v>1504</v>
      </c>
      <c r="B4102" s="13">
        <v>42256</v>
      </c>
      <c r="C4102" s="12">
        <v>1942.04</v>
      </c>
      <c r="D4102" s="12">
        <v>46657.1</v>
      </c>
      <c r="E4102" s="10">
        <v>3.7867000000000002</v>
      </c>
      <c r="F4102" s="12">
        <v>14.25</v>
      </c>
      <c r="H4102" s="19">
        <f t="shared" si="4584"/>
        <v>8.3363233353446837</v>
      </c>
      <c r="I4102" s="19">
        <f t="shared" si="4585"/>
        <v>2.755883047844065</v>
      </c>
      <c r="J4102" s="19">
        <f t="shared" si="4586"/>
        <v>2.806396635270846</v>
      </c>
      <c r="K4102" s="30">
        <f t="shared" si="4581"/>
        <v>0.55117660956881298</v>
      </c>
      <c r="L4102" s="30">
        <f t="shared" si="4582"/>
        <v>2.2451173082166771</v>
      </c>
      <c r="M4102" s="30">
        <f t="shared" si="4579"/>
        <v>2.7962939177854902</v>
      </c>
      <c r="O4102" s="20">
        <f t="shared" si="4587"/>
        <v>-2.2447680352901678E-3</v>
      </c>
      <c r="P4102" s="20">
        <f t="shared" si="4588"/>
        <v>-1.7994977694020697E-2</v>
      </c>
      <c r="Q4102" s="20">
        <f t="shared" si="4589"/>
        <v>-1.4929928771889478E-2</v>
      </c>
      <c r="S4102" s="20">
        <f t="shared" ref="S4102:U4102" si="4648">_xlfn.STDEV.S(O4082:O4102)*SQRT(252)</f>
        <v>0.28683034843520033</v>
      </c>
      <c r="T4102" s="20">
        <f t="shared" si="4648"/>
        <v>0.35617696823808642</v>
      </c>
      <c r="U4102" s="20">
        <f t="shared" si="4648"/>
        <v>0.3254191114814059</v>
      </c>
    </row>
    <row r="4103" spans="1:21" x14ac:dyDescent="0.2">
      <c r="A4103" s="1" t="s">
        <v>1505</v>
      </c>
      <c r="B4103" s="13">
        <v>42257</v>
      </c>
      <c r="C4103" s="12">
        <v>1952.29</v>
      </c>
      <c r="D4103" s="12">
        <v>46503.99</v>
      </c>
      <c r="E4103" s="10">
        <v>3.8694999999999999</v>
      </c>
      <c r="F4103" s="12">
        <v>14.25</v>
      </c>
      <c r="H4103" s="19">
        <f t="shared" si="4584"/>
        <v>8.340702483550281</v>
      </c>
      <c r="I4103" s="19">
        <f t="shared" si="4585"/>
        <v>2.7468393384524523</v>
      </c>
      <c r="J4103" s="19">
        <f t="shared" si="4586"/>
        <v>2.8828972328743578</v>
      </c>
      <c r="K4103" s="30">
        <f t="shared" si="4581"/>
        <v>0.54936786769049051</v>
      </c>
      <c r="L4103" s="30">
        <f t="shared" si="4582"/>
        <v>2.3063177862994864</v>
      </c>
      <c r="M4103" s="30">
        <f t="shared" si="4579"/>
        <v>2.8556856539899771</v>
      </c>
      <c r="O4103" s="20">
        <f t="shared" si="4587"/>
        <v>-3.2816012996951249E-3</v>
      </c>
      <c r="P4103" s="20">
        <f t="shared" si="4588"/>
        <v>2.7259367632518794E-2</v>
      </c>
      <c r="Q4103" s="20">
        <f t="shared" si="4589"/>
        <v>2.123944690747015E-2</v>
      </c>
      <c r="S4103" s="20">
        <f t="shared" ref="S4103:U4103" si="4649">_xlfn.STDEV.S(O4083:O4103)*SQRT(252)</f>
        <v>0.28371204501972797</v>
      </c>
      <c r="T4103" s="20">
        <f t="shared" si="4649"/>
        <v>0.36760601588489855</v>
      </c>
      <c r="U4103" s="20">
        <f t="shared" si="4649"/>
        <v>0.33298256397839882</v>
      </c>
    </row>
    <row r="4104" spans="1:21" x14ac:dyDescent="0.2">
      <c r="A4104" s="1" t="s">
        <v>1506</v>
      </c>
      <c r="B4104" s="13">
        <v>42258</v>
      </c>
      <c r="C4104" s="12">
        <v>1961.05</v>
      </c>
      <c r="D4104" s="12">
        <v>46400.51</v>
      </c>
      <c r="E4104" s="10">
        <v>3.8694999999999999</v>
      </c>
      <c r="F4104" s="12">
        <v>14.25</v>
      </c>
      <c r="H4104" s="19">
        <f t="shared" si="4584"/>
        <v>8.345083932163174</v>
      </c>
      <c r="I4104" s="19">
        <f t="shared" si="4585"/>
        <v>2.7407271116361502</v>
      </c>
      <c r="J4104" s="19">
        <f t="shared" si="4586"/>
        <v>2.8958329031692318</v>
      </c>
      <c r="K4104" s="30">
        <f t="shared" si="4581"/>
        <v>0.54814542232723007</v>
      </c>
      <c r="L4104" s="30">
        <f t="shared" si="4582"/>
        <v>2.3166663225353856</v>
      </c>
      <c r="M4104" s="30">
        <f t="shared" si="4579"/>
        <v>2.8648117448626156</v>
      </c>
      <c r="O4104" s="20">
        <f t="shared" si="4587"/>
        <v>-2.2251854088217726E-3</v>
      </c>
      <c r="P4104" s="20">
        <f t="shared" si="4588"/>
        <v>4.4870382986135215E-3</v>
      </c>
      <c r="Q4104" s="20">
        <f t="shared" si="4589"/>
        <v>3.1957617113380632E-3</v>
      </c>
      <c r="S4104" s="20">
        <f t="shared" ref="S4104:U4104" si="4650">_xlfn.STDEV.S(O4084:O4104)*SQRT(252)</f>
        <v>0.28286106150313689</v>
      </c>
      <c r="T4104" s="20">
        <f t="shared" si="4650"/>
        <v>0.36746356779707462</v>
      </c>
      <c r="U4104" s="20">
        <f t="shared" si="4650"/>
        <v>0.33299321206157378</v>
      </c>
    </row>
    <row r="4105" spans="1:21" x14ac:dyDescent="0.2">
      <c r="A4105" s="1" t="s">
        <v>1507</v>
      </c>
      <c r="B4105" s="13">
        <v>42261</v>
      </c>
      <c r="C4105" s="12">
        <v>1953.03</v>
      </c>
      <c r="D4105" s="12">
        <v>47281.52</v>
      </c>
      <c r="E4105" s="10">
        <v>3.8650000000000002</v>
      </c>
      <c r="F4105" s="12">
        <v>14.25</v>
      </c>
      <c r="H4105" s="19">
        <f t="shared" si="4584"/>
        <v>8.3494676823917864</v>
      </c>
      <c r="I4105" s="19">
        <f t="shared" si="4585"/>
        <v>2.7927655050206748</v>
      </c>
      <c r="J4105" s="19">
        <f t="shared" si="4586"/>
        <v>2.8806360621123357</v>
      </c>
      <c r="K4105" s="30">
        <f t="shared" si="4581"/>
        <v>0.55855310100413502</v>
      </c>
      <c r="L4105" s="30">
        <f t="shared" si="4582"/>
        <v>2.3045088496898685</v>
      </c>
      <c r="M4105" s="30">
        <f t="shared" si="4579"/>
        <v>2.8630619506940036</v>
      </c>
      <c r="O4105" s="20">
        <f t="shared" si="4587"/>
        <v>1.8987075788606589E-2</v>
      </c>
      <c r="P4105" s="20">
        <f t="shared" si="4588"/>
        <v>-5.2478307848027317E-3</v>
      </c>
      <c r="Q4105" s="20">
        <f t="shared" si="4589"/>
        <v>-6.1078853497087415E-4</v>
      </c>
      <c r="S4105" s="20">
        <f t="shared" ref="S4105:U4105" si="4651">_xlfn.STDEV.S(O4085:O4105)*SQRT(252)</f>
        <v>0.28939851006742867</v>
      </c>
      <c r="T4105" s="20">
        <f t="shared" si="4651"/>
        <v>0.36751293043964706</v>
      </c>
      <c r="U4105" s="20">
        <f t="shared" si="4651"/>
        <v>0.33197877047847524</v>
      </c>
    </row>
    <row r="4106" spans="1:21" x14ac:dyDescent="0.2">
      <c r="A4106" s="1" t="s">
        <v>1508</v>
      </c>
      <c r="B4106" s="13">
        <v>42262</v>
      </c>
      <c r="C4106" s="12">
        <v>1978.09</v>
      </c>
      <c r="D4106" s="12">
        <v>47364.07</v>
      </c>
      <c r="E4106" s="10">
        <v>3.8595999999999999</v>
      </c>
      <c r="F4106" s="12">
        <v>14.25</v>
      </c>
      <c r="H4106" s="19">
        <f t="shared" si="4584"/>
        <v>8.3538537354451776</v>
      </c>
      <c r="I4106" s="19">
        <f t="shared" si="4585"/>
        <v>2.7976414648552885</v>
      </c>
      <c r="J4106" s="19">
        <f t="shared" si="4586"/>
        <v>2.9135221604511821</v>
      </c>
      <c r="K4106" s="30">
        <f t="shared" si="4581"/>
        <v>0.55952829297105777</v>
      </c>
      <c r="L4106" s="30">
        <f t="shared" si="4582"/>
        <v>2.3308177283609459</v>
      </c>
      <c r="M4106" s="30">
        <f t="shared" ref="M4106:M4169" si="4652">I4106*$M$4+(1-$M$4)*J4106</f>
        <v>2.8903460213320038</v>
      </c>
      <c r="O4106" s="20">
        <f t="shared" si="4587"/>
        <v>1.7459252579021811E-3</v>
      </c>
      <c r="P4106" s="20">
        <f t="shared" si="4588"/>
        <v>1.1416262807850686E-2</v>
      </c>
      <c r="Q4106" s="20">
        <f t="shared" si="4589"/>
        <v>9.5296822450476881E-3</v>
      </c>
      <c r="S4106" s="20">
        <f t="shared" ref="S4106:U4106" si="4653">_xlfn.STDEV.S(O4086:O4106)*SQRT(252)</f>
        <v>0.2886070380843696</v>
      </c>
      <c r="T4106" s="20">
        <f t="shared" si="4653"/>
        <v>0.36885222166262044</v>
      </c>
      <c r="U4106" s="20">
        <f t="shared" si="4653"/>
        <v>0.33310916290047193</v>
      </c>
    </row>
    <row r="4107" spans="1:21" x14ac:dyDescent="0.2">
      <c r="A4107" s="1" t="s">
        <v>1509</v>
      </c>
      <c r="B4107" s="13">
        <v>42263</v>
      </c>
      <c r="C4107" s="12">
        <v>1995.31</v>
      </c>
      <c r="D4107" s="12">
        <v>48553.1</v>
      </c>
      <c r="E4107" s="10">
        <v>3.8365</v>
      </c>
      <c r="F4107" s="12">
        <v>14.25</v>
      </c>
      <c r="H4107" s="19">
        <f t="shared" si="4584"/>
        <v>8.3582420925330432</v>
      </c>
      <c r="I4107" s="19">
        <f t="shared" si="4585"/>
        <v>2.8678735971647984</v>
      </c>
      <c r="J4107" s="19">
        <f t="shared" si="4586"/>
        <v>2.9212959877608813</v>
      </c>
      <c r="K4107" s="30">
        <f t="shared" ref="K4107:K4170" si="4654">I4107*$M$4</f>
        <v>0.57357471943295968</v>
      </c>
      <c r="L4107" s="30">
        <f t="shared" ref="L4107:L4170" si="4655">J4107*(1-$M$4)</f>
        <v>2.337036790208705</v>
      </c>
      <c r="M4107" s="30">
        <f t="shared" si="4652"/>
        <v>2.9106115096416647</v>
      </c>
      <c r="O4107" s="20">
        <f t="shared" si="4587"/>
        <v>2.510405039093988E-2</v>
      </c>
      <c r="P4107" s="20">
        <f t="shared" si="4588"/>
        <v>2.6681888386581587E-3</v>
      </c>
      <c r="Q4107" s="20">
        <f t="shared" si="4589"/>
        <v>7.0114402082286365E-3</v>
      </c>
      <c r="S4107" s="20">
        <f t="shared" ref="S4107:U4107" si="4656">_xlfn.STDEV.S(O4087:O4107)*SQRT(252)</f>
        <v>0.30088000325184006</v>
      </c>
      <c r="T4107" s="20">
        <f t="shared" si="4656"/>
        <v>0.36867803970058943</v>
      </c>
      <c r="U4107" s="20">
        <f t="shared" si="4656"/>
        <v>0.33351277861519713</v>
      </c>
    </row>
    <row r="4108" spans="1:21" x14ac:dyDescent="0.2">
      <c r="A4108" s="1" t="s">
        <v>1510</v>
      </c>
      <c r="B4108" s="13">
        <v>42264</v>
      </c>
      <c r="C4108" s="12">
        <v>1990.2</v>
      </c>
      <c r="D4108" s="12">
        <v>48551.08</v>
      </c>
      <c r="E4108" s="10">
        <v>3.8917999999999999</v>
      </c>
      <c r="F4108" s="12">
        <v>14.25</v>
      </c>
      <c r="H4108" s="19">
        <f t="shared" ref="H4108:H4171" si="4657">H4107*(1+(F4108-0.1)/100)^(1/252)</f>
        <v>8.3626327548657144</v>
      </c>
      <c r="I4108" s="19">
        <f t="shared" ref="H4108:I4171" si="4658">(D4108/D4107*I4107)</f>
        <v>2.8677542823390456</v>
      </c>
      <c r="J4108" s="19">
        <f t="shared" ref="J4108:J4171" si="4659">((C4108*E4108)/(C4107*E4107))*J4107</f>
        <v>2.9558147784652169</v>
      </c>
      <c r="K4108" s="30">
        <f t="shared" si="4654"/>
        <v>0.57355085646780912</v>
      </c>
      <c r="L4108" s="30">
        <f t="shared" si="4655"/>
        <v>2.3646518227721738</v>
      </c>
      <c r="M4108" s="30">
        <f t="shared" si="4652"/>
        <v>2.9382026792399829</v>
      </c>
      <c r="O4108" s="20">
        <f t="shared" ref="O4108:O4171" si="4660">I4108/I4107-1</f>
        <v>-4.160393466112744E-5</v>
      </c>
      <c r="P4108" s="20">
        <f t="shared" ref="P4108:P4171" si="4661">J4108/J4107-1</f>
        <v>1.1816259238692783E-2</v>
      </c>
      <c r="Q4108" s="20">
        <f t="shared" ref="Q4108:Q4171" si="4662">M4108/M4107-1</f>
        <v>9.4795095487392178E-3</v>
      </c>
      <c r="S4108" s="20">
        <f t="shared" ref="S4108:U4108" si="4663">_xlfn.STDEV.S(O4088:O4108)*SQRT(252)</f>
        <v>0.2925642131434113</v>
      </c>
      <c r="T4108" s="20">
        <f t="shared" si="4663"/>
        <v>0.36825385699554952</v>
      </c>
      <c r="U4108" s="20">
        <f t="shared" si="4663"/>
        <v>0.33162299029138065</v>
      </c>
    </row>
    <row r="4109" spans="1:21" x14ac:dyDescent="0.2">
      <c r="A4109" s="1" t="s">
        <v>1511</v>
      </c>
      <c r="B4109" s="13">
        <v>42265</v>
      </c>
      <c r="C4109" s="12">
        <v>1958.03</v>
      </c>
      <c r="D4109" s="12">
        <v>47264.08</v>
      </c>
      <c r="E4109" s="10">
        <v>3.9018000000000002</v>
      </c>
      <c r="F4109" s="12">
        <v>14.25</v>
      </c>
      <c r="H4109" s="19">
        <f t="shared" si="4657"/>
        <v>8.3670257236541588</v>
      </c>
      <c r="I4109" s="19">
        <f t="shared" si="4658"/>
        <v>2.7917353809805103</v>
      </c>
      <c r="J4109" s="19">
        <f t="shared" si="4659"/>
        <v>2.915508597976272</v>
      </c>
      <c r="K4109" s="30">
        <f t="shared" si="4654"/>
        <v>0.55834707619610213</v>
      </c>
      <c r="L4109" s="30">
        <f t="shared" si="4655"/>
        <v>2.3324068783810179</v>
      </c>
      <c r="M4109" s="30">
        <f t="shared" si="4652"/>
        <v>2.8907539545771201</v>
      </c>
      <c r="O4109" s="20">
        <f t="shared" si="4660"/>
        <v>-2.6508164185019223E-2</v>
      </c>
      <c r="P4109" s="20">
        <f t="shared" si="4661"/>
        <v>-1.3636233495616268E-2</v>
      </c>
      <c r="Q4109" s="20">
        <f t="shared" si="4662"/>
        <v>-1.6148894355761834E-2</v>
      </c>
      <c r="S4109" s="20">
        <f t="shared" ref="S4109:U4109" si="4664">_xlfn.STDEV.S(O4089:O4109)*SQRT(252)</f>
        <v>0.30895552521812775</v>
      </c>
      <c r="T4109" s="20">
        <f t="shared" si="4664"/>
        <v>0.36033279007308822</v>
      </c>
      <c r="U4109" s="20">
        <f t="shared" si="4664"/>
        <v>0.32949861550472004</v>
      </c>
    </row>
    <row r="4110" spans="1:21" x14ac:dyDescent="0.2">
      <c r="A4110" s="1" t="s">
        <v>1512</v>
      </c>
      <c r="B4110" s="13">
        <v>42268</v>
      </c>
      <c r="C4110" s="12">
        <v>1966.97</v>
      </c>
      <c r="D4110" s="12">
        <v>46590.2</v>
      </c>
      <c r="E4110" s="10">
        <v>3.9817999999999998</v>
      </c>
      <c r="F4110" s="12">
        <v>14.25</v>
      </c>
      <c r="H4110" s="19">
        <f t="shared" si="4657"/>
        <v>8.3714210001099776</v>
      </c>
      <c r="I4110" s="19">
        <f t="shared" si="4658"/>
        <v>2.7519314825753121</v>
      </c>
      <c r="J4110" s="19">
        <f t="shared" si="4659"/>
        <v>2.9888709155417574</v>
      </c>
      <c r="K4110" s="30">
        <f t="shared" si="4654"/>
        <v>0.55038629651506243</v>
      </c>
      <c r="L4110" s="30">
        <f t="shared" si="4655"/>
        <v>2.391096732433406</v>
      </c>
      <c r="M4110" s="30">
        <f t="shared" si="4652"/>
        <v>2.9414830289484684</v>
      </c>
      <c r="O4110" s="20">
        <f t="shared" si="4660"/>
        <v>-1.4257761919834411E-2</v>
      </c>
      <c r="P4110" s="20">
        <f t="shared" si="4661"/>
        <v>2.5162785531281928E-2</v>
      </c>
      <c r="Q4110" s="20">
        <f t="shared" si="4662"/>
        <v>1.75487347482568E-2</v>
      </c>
      <c r="S4110" s="20">
        <f t="shared" ref="S4110:U4110" si="4665">_xlfn.STDEV.S(O4090:O4110)*SQRT(252)</f>
        <v>0.3047579589167706</v>
      </c>
      <c r="T4110" s="20">
        <f t="shared" si="4665"/>
        <v>0.34808561216395845</v>
      </c>
      <c r="U4110" s="20">
        <f t="shared" si="4665"/>
        <v>0.31470689189656309</v>
      </c>
    </row>
    <row r="4111" spans="1:21" x14ac:dyDescent="0.2">
      <c r="A4111" s="1" t="s">
        <v>1513</v>
      </c>
      <c r="B4111" s="13">
        <v>42269</v>
      </c>
      <c r="C4111" s="12">
        <v>1942.74</v>
      </c>
      <c r="D4111" s="12">
        <v>46264.61</v>
      </c>
      <c r="E4111" s="10">
        <v>4.0422000000000002</v>
      </c>
      <c r="F4111" s="12">
        <v>14.25</v>
      </c>
      <c r="H4111" s="19">
        <f t="shared" si="4657"/>
        <v>8.3758185854454101</v>
      </c>
      <c r="I4111" s="19">
        <f t="shared" si="4658"/>
        <v>2.7326999409332564</v>
      </c>
      <c r="J4111" s="19">
        <f t="shared" si="4659"/>
        <v>2.9968324349021209</v>
      </c>
      <c r="K4111" s="30">
        <f t="shared" si="4654"/>
        <v>0.54653998818665128</v>
      </c>
      <c r="L4111" s="30">
        <f t="shared" si="4655"/>
        <v>2.3974659479216966</v>
      </c>
      <c r="M4111" s="30">
        <f t="shared" si="4652"/>
        <v>2.9440059361083479</v>
      </c>
      <c r="O4111" s="20">
        <f t="shared" si="4660"/>
        <v>-6.9883795304592766E-3</v>
      </c>
      <c r="P4111" s="20">
        <f t="shared" si="4661"/>
        <v>2.6637213801923298E-3</v>
      </c>
      <c r="Q4111" s="20">
        <f t="shared" si="4662"/>
        <v>8.5769903652366253E-4</v>
      </c>
      <c r="S4111" s="20">
        <f t="shared" ref="S4111:U4111" si="4666">_xlfn.STDEV.S(O4091:O4111)*SQRT(252)</f>
        <v>0.28461611871560077</v>
      </c>
      <c r="T4111" s="20">
        <f t="shared" si="4666"/>
        <v>0.33176438094983984</v>
      </c>
      <c r="U4111" s="20">
        <f t="shared" si="4666"/>
        <v>0.29617985858469126</v>
      </c>
    </row>
    <row r="4112" spans="1:21" x14ac:dyDescent="0.2">
      <c r="A4112" s="1" t="s">
        <v>1514</v>
      </c>
      <c r="B4112" s="13">
        <v>42270</v>
      </c>
      <c r="C4112" s="12">
        <v>1938.76</v>
      </c>
      <c r="D4112" s="12">
        <v>45340.11</v>
      </c>
      <c r="E4112" s="10">
        <v>4.1037999999999997</v>
      </c>
      <c r="F4112" s="12">
        <v>14.25</v>
      </c>
      <c r="H4112" s="19">
        <f t="shared" si="4657"/>
        <v>8.3802184808733333</v>
      </c>
      <c r="I4112" s="19">
        <f t="shared" si="4658"/>
        <v>2.6780927347903147</v>
      </c>
      <c r="J4112" s="19">
        <f t="shared" si="4659"/>
        <v>3.0362688118290522</v>
      </c>
      <c r="K4112" s="30">
        <f t="shared" si="4654"/>
        <v>0.53561854695806299</v>
      </c>
      <c r="L4112" s="30">
        <f t="shared" si="4655"/>
        <v>2.4290150494632421</v>
      </c>
      <c r="M4112" s="30">
        <f t="shared" si="4652"/>
        <v>2.9646335964213053</v>
      </c>
      <c r="O4112" s="20">
        <f t="shared" si="4660"/>
        <v>-1.9982876760443968E-2</v>
      </c>
      <c r="P4112" s="20">
        <f t="shared" si="4661"/>
        <v>1.3159353345099323E-2</v>
      </c>
      <c r="Q4112" s="20">
        <f t="shared" si="4662"/>
        <v>7.0066639676089615E-3</v>
      </c>
      <c r="S4112" s="20">
        <f t="shared" ref="S4112:U4112" si="4667">_xlfn.STDEV.S(O4092:O4112)*SQRT(252)</f>
        <v>0.29453464523903261</v>
      </c>
      <c r="T4112" s="20">
        <f t="shared" si="4667"/>
        <v>0.31906343738908988</v>
      </c>
      <c r="U4112" s="20">
        <f t="shared" si="4667"/>
        <v>0.28741142385039797</v>
      </c>
    </row>
    <row r="4113" spans="1:21" x14ac:dyDescent="0.2">
      <c r="A4113" s="1" t="s">
        <v>1515</v>
      </c>
      <c r="B4113" s="13">
        <v>42271</v>
      </c>
      <c r="C4113" s="12">
        <v>1932.24</v>
      </c>
      <c r="D4113" s="12">
        <v>45291.97</v>
      </c>
      <c r="E4113" s="10">
        <v>4.1944999999999997</v>
      </c>
      <c r="F4113" s="12">
        <v>14.25</v>
      </c>
      <c r="H4113" s="19">
        <f t="shared" si="4657"/>
        <v>8.3846206876072582</v>
      </c>
      <c r="I4113" s="19">
        <f t="shared" si="4658"/>
        <v>2.6752492616656838</v>
      </c>
      <c r="J4113" s="19">
        <f t="shared" si="4659"/>
        <v>3.0929382369421057</v>
      </c>
      <c r="K4113" s="30">
        <f t="shared" si="4654"/>
        <v>0.53504985233313673</v>
      </c>
      <c r="L4113" s="30">
        <f t="shared" si="4655"/>
        <v>2.4743505895536848</v>
      </c>
      <c r="M4113" s="30">
        <f t="shared" si="4652"/>
        <v>3.0094004418868217</v>
      </c>
      <c r="O4113" s="20">
        <f t="shared" si="4660"/>
        <v>-1.061753048239189E-3</v>
      </c>
      <c r="P4113" s="20">
        <f t="shared" si="4661"/>
        <v>1.8664165996197024E-2</v>
      </c>
      <c r="Q4113" s="20">
        <f t="shared" si="4662"/>
        <v>1.5100296211834063E-2</v>
      </c>
      <c r="S4113" s="20">
        <f t="shared" ref="S4113:U4113" si="4668">_xlfn.STDEV.S(O4093:O4113)*SQRT(252)</f>
        <v>0.2697500498516171</v>
      </c>
      <c r="T4113" s="20">
        <f t="shared" si="4668"/>
        <v>0.24084128805542951</v>
      </c>
      <c r="U4113" s="20">
        <f t="shared" si="4668"/>
        <v>0.21530950725136125</v>
      </c>
    </row>
    <row r="4114" spans="1:21" x14ac:dyDescent="0.2">
      <c r="A4114" s="1" t="s">
        <v>1516</v>
      </c>
      <c r="B4114" s="13">
        <v>42272</v>
      </c>
      <c r="C4114" s="12">
        <v>1931.34</v>
      </c>
      <c r="D4114" s="12">
        <v>44831.46</v>
      </c>
      <c r="E4114" s="10">
        <v>3.9476</v>
      </c>
      <c r="F4114" s="12">
        <v>14.25</v>
      </c>
      <c r="H4114" s="19">
        <f t="shared" si="4657"/>
        <v>8.3890252068613371</v>
      </c>
      <c r="I4114" s="19">
        <f t="shared" si="4658"/>
        <v>2.6480484347312476</v>
      </c>
      <c r="J4114" s="19">
        <f t="shared" si="4659"/>
        <v>2.9095234116333164</v>
      </c>
      <c r="K4114" s="30">
        <f t="shared" si="4654"/>
        <v>0.52960968694624955</v>
      </c>
      <c r="L4114" s="30">
        <f t="shared" si="4655"/>
        <v>2.327618729306653</v>
      </c>
      <c r="M4114" s="30">
        <f t="shared" si="4652"/>
        <v>2.8572284162529025</v>
      </c>
      <c r="O4114" s="20">
        <f t="shared" si="4660"/>
        <v>-1.0167585998136164E-2</v>
      </c>
      <c r="P4114" s="20">
        <f t="shared" si="4661"/>
        <v>-5.9301160016090759E-2</v>
      </c>
      <c r="Q4114" s="20">
        <f t="shared" si="4662"/>
        <v>-5.0565562334572878E-2</v>
      </c>
      <c r="S4114" s="20">
        <f t="shared" ref="S4114:U4114" si="4669">_xlfn.STDEV.S(O4094:O4114)*SQRT(252)</f>
        <v>0.23513789810619815</v>
      </c>
      <c r="T4114" s="20">
        <f t="shared" si="4669"/>
        <v>0.33242369569269864</v>
      </c>
      <c r="U4114" s="20">
        <f t="shared" si="4669"/>
        <v>0.28875399502430954</v>
      </c>
    </row>
    <row r="4115" spans="1:21" x14ac:dyDescent="0.2">
      <c r="A4115" s="1" t="s">
        <v>1517</v>
      </c>
      <c r="B4115" s="13">
        <v>42275</v>
      </c>
      <c r="C4115" s="12">
        <v>1881.77</v>
      </c>
      <c r="D4115" s="12">
        <v>43956.63</v>
      </c>
      <c r="E4115" s="10">
        <v>4.0095999999999998</v>
      </c>
      <c r="F4115" s="12">
        <v>14.25</v>
      </c>
      <c r="H4115" s="19">
        <f t="shared" si="4657"/>
        <v>8.3934320398503584</v>
      </c>
      <c r="I4115" s="19">
        <f t="shared" si="4658"/>
        <v>2.5963750738334328</v>
      </c>
      <c r="J4115" s="19">
        <f t="shared" si="4659"/>
        <v>2.879370629561445</v>
      </c>
      <c r="K4115" s="30">
        <f t="shared" si="4654"/>
        <v>0.51927501476668658</v>
      </c>
      <c r="L4115" s="30">
        <f t="shared" si="4655"/>
        <v>2.3034965036491561</v>
      </c>
      <c r="M4115" s="30">
        <f t="shared" si="4652"/>
        <v>2.8227715184158426</v>
      </c>
      <c r="O4115" s="20">
        <f t="shared" si="4660"/>
        <v>-1.9513752173139221E-2</v>
      </c>
      <c r="P4115" s="20">
        <f t="shared" si="4661"/>
        <v>-1.0363478070432364E-2</v>
      </c>
      <c r="Q4115" s="20">
        <f t="shared" si="4662"/>
        <v>-1.2059553111349874E-2</v>
      </c>
      <c r="S4115" s="20">
        <f t="shared" ref="S4115:U4115" si="4670">_xlfn.STDEV.S(O4095:O4115)*SQRT(252)</f>
        <v>0.24031046201835005</v>
      </c>
      <c r="T4115" s="20">
        <f t="shared" si="4670"/>
        <v>0.33573123627035606</v>
      </c>
      <c r="U4115" s="20">
        <f t="shared" si="4670"/>
        <v>0.29307978777927046</v>
      </c>
    </row>
    <row r="4116" spans="1:21" x14ac:dyDescent="0.2">
      <c r="A4116" s="1" t="s">
        <v>1518</v>
      </c>
      <c r="B4116" s="13">
        <v>42276</v>
      </c>
      <c r="C4116" s="12">
        <v>1884.09</v>
      </c>
      <c r="D4116" s="12">
        <v>44131.82</v>
      </c>
      <c r="E4116" s="10">
        <v>4.1169000000000002</v>
      </c>
      <c r="F4116" s="12">
        <v>14.25</v>
      </c>
      <c r="H4116" s="19">
        <f t="shared" si="4657"/>
        <v>8.3978411877897479</v>
      </c>
      <c r="I4116" s="19">
        <f t="shared" si="4658"/>
        <v>2.6067229769639706</v>
      </c>
      <c r="J4116" s="19">
        <f t="shared" si="4659"/>
        <v>2.9600697390238362</v>
      </c>
      <c r="K4116" s="30">
        <f t="shared" si="4654"/>
        <v>0.5213445953927941</v>
      </c>
      <c r="L4116" s="30">
        <f t="shared" si="4655"/>
        <v>2.368055791219069</v>
      </c>
      <c r="M4116" s="30">
        <f t="shared" si="4652"/>
        <v>2.8894003866118632</v>
      </c>
      <c r="O4116" s="20">
        <f t="shared" si="4660"/>
        <v>3.985519363063128E-3</v>
      </c>
      <c r="P4116" s="20">
        <f t="shared" si="4661"/>
        <v>2.8026648821753986E-2</v>
      </c>
      <c r="Q4116" s="20">
        <f t="shared" si="4662"/>
        <v>2.3604059967776925E-2</v>
      </c>
      <c r="S4116" s="20">
        <f t="shared" ref="S4116:U4116" si="4671">_xlfn.STDEV.S(O4096:O4116)*SQRT(252)</f>
        <v>0.23971831959811324</v>
      </c>
      <c r="T4116" s="20">
        <f t="shared" si="4671"/>
        <v>0.34603089097758827</v>
      </c>
      <c r="U4116" s="20">
        <f t="shared" si="4671"/>
        <v>0.30248974642224274</v>
      </c>
    </row>
    <row r="4117" spans="1:21" x14ac:dyDescent="0.2">
      <c r="A4117" s="1" t="s">
        <v>1519</v>
      </c>
      <c r="B4117" s="13">
        <v>42277</v>
      </c>
      <c r="C4117" s="12">
        <v>1920.03</v>
      </c>
      <c r="D4117" s="12">
        <v>45059.34</v>
      </c>
      <c r="E4117" s="10">
        <v>3.9725999999999999</v>
      </c>
      <c r="F4117" s="12">
        <v>14.25</v>
      </c>
      <c r="H4117" s="19">
        <f t="shared" si="4657"/>
        <v>8.4022526518955711</v>
      </c>
      <c r="I4117" s="19">
        <f t="shared" si="4658"/>
        <v>2.6615085646780874</v>
      </c>
      <c r="J4117" s="19">
        <f t="shared" si="4659"/>
        <v>2.9108031304728064</v>
      </c>
      <c r="K4117" s="30">
        <f t="shared" si="4654"/>
        <v>0.53230171293561745</v>
      </c>
      <c r="L4117" s="30">
        <f t="shared" si="4655"/>
        <v>2.3286425043782453</v>
      </c>
      <c r="M4117" s="30">
        <f t="shared" si="4652"/>
        <v>2.8609442173138628</v>
      </c>
      <c r="O4117" s="20">
        <f t="shared" si="4660"/>
        <v>2.1017034874156515E-2</v>
      </c>
      <c r="P4117" s="20">
        <f t="shared" si="4661"/>
        <v>-1.6643732376142251E-2</v>
      </c>
      <c r="Q4117" s="20">
        <f t="shared" si="4662"/>
        <v>-9.8484687099278378E-3</v>
      </c>
      <c r="S4117" s="20">
        <f t="shared" ref="S4117:U4117" si="4672">_xlfn.STDEV.S(O4097:O4117)*SQRT(252)</f>
        <v>0.23878380911449046</v>
      </c>
      <c r="T4117" s="20">
        <f t="shared" si="4672"/>
        <v>0.34076438376239432</v>
      </c>
      <c r="U4117" s="20">
        <f t="shared" si="4672"/>
        <v>0.29159764547342193</v>
      </c>
    </row>
    <row r="4118" spans="1:21" x14ac:dyDescent="0.2">
      <c r="A4118" s="1" t="s">
        <v>1520</v>
      </c>
      <c r="B4118" s="13">
        <v>42278</v>
      </c>
      <c r="C4118" s="12">
        <v>1923.82</v>
      </c>
      <c r="D4118" s="12">
        <v>45313.27</v>
      </c>
      <c r="E4118" s="10">
        <v>3.9790999999999999</v>
      </c>
      <c r="F4118" s="12">
        <v>14.25</v>
      </c>
      <c r="H4118" s="19">
        <f t="shared" si="4657"/>
        <v>8.4066664333845313</v>
      </c>
      <c r="I4118" s="19">
        <f t="shared" si="4658"/>
        <v>2.6765073833431789</v>
      </c>
      <c r="J4118" s="19">
        <f t="shared" si="4659"/>
        <v>2.9213209254171786</v>
      </c>
      <c r="K4118" s="30">
        <f t="shared" si="4654"/>
        <v>0.53530147666863581</v>
      </c>
      <c r="L4118" s="30">
        <f t="shared" si="4655"/>
        <v>2.3370567403337428</v>
      </c>
      <c r="M4118" s="30">
        <f t="shared" si="4652"/>
        <v>2.8723582170023785</v>
      </c>
      <c r="O4118" s="20">
        <f t="shared" si="4660"/>
        <v>5.6354575988020184E-3</v>
      </c>
      <c r="P4118" s="20">
        <f t="shared" si="4661"/>
        <v>3.613365271688318E-3</v>
      </c>
      <c r="Q4118" s="20">
        <f t="shared" si="4662"/>
        <v>3.9895918345560499E-3</v>
      </c>
      <c r="S4118" s="20">
        <f t="shared" ref="S4118:U4118" si="4673">_xlfn.STDEV.S(O4098:O4118)*SQRT(252)</f>
        <v>0.22626297195276832</v>
      </c>
      <c r="T4118" s="20">
        <f t="shared" si="4673"/>
        <v>0.32222150746598516</v>
      </c>
      <c r="U4118" s="20">
        <f t="shared" si="4673"/>
        <v>0.27222420234333095</v>
      </c>
    </row>
    <row r="4119" spans="1:21" x14ac:dyDescent="0.2">
      <c r="A4119" s="1" t="s">
        <v>1521</v>
      </c>
      <c r="B4119" s="13">
        <v>42279</v>
      </c>
      <c r="C4119" s="12">
        <v>1951.36</v>
      </c>
      <c r="D4119" s="12">
        <v>47033.46</v>
      </c>
      <c r="E4119" s="10">
        <v>4.0007000000000001</v>
      </c>
      <c r="F4119" s="12">
        <v>14.25</v>
      </c>
      <c r="H4119" s="19">
        <f t="shared" si="4657"/>
        <v>8.4110825334739712</v>
      </c>
      <c r="I4119" s="19">
        <f t="shared" si="4658"/>
        <v>2.7781134081512118</v>
      </c>
      <c r="J4119" s="19">
        <f t="shared" si="4659"/>
        <v>2.9792254214740841</v>
      </c>
      <c r="K4119" s="30">
        <f t="shared" si="4654"/>
        <v>0.55562268163024242</v>
      </c>
      <c r="L4119" s="30">
        <f t="shared" si="4655"/>
        <v>2.3833803371792674</v>
      </c>
      <c r="M4119" s="30">
        <f t="shared" si="4652"/>
        <v>2.93900301880951</v>
      </c>
      <c r="O4119" s="20">
        <f t="shared" si="4660"/>
        <v>3.7962168698043586E-2</v>
      </c>
      <c r="P4119" s="20">
        <f t="shared" si="4661"/>
        <v>1.9821340255054887E-2</v>
      </c>
      <c r="Q4119" s="20">
        <f t="shared" si="4662"/>
        <v>2.3202120617352051E-2</v>
      </c>
      <c r="S4119" s="20">
        <f t="shared" ref="S4119:U4119" si="4674">_xlfn.STDEV.S(O4099:O4119)*SQRT(252)</f>
        <v>0.25477801827316687</v>
      </c>
      <c r="T4119" s="20">
        <f t="shared" si="4674"/>
        <v>0.32577669623757205</v>
      </c>
      <c r="U4119" s="20">
        <f t="shared" si="4674"/>
        <v>0.27895746508972585</v>
      </c>
    </row>
    <row r="4120" spans="1:21" x14ac:dyDescent="0.2">
      <c r="A4120" s="1" t="s">
        <v>1522</v>
      </c>
      <c r="B4120" s="13">
        <v>42282</v>
      </c>
      <c r="C4120" s="12">
        <v>1987.05</v>
      </c>
      <c r="D4120" s="12">
        <v>47598.07</v>
      </c>
      <c r="E4120" s="10">
        <v>3.9138000000000002</v>
      </c>
      <c r="F4120" s="12">
        <v>14.25</v>
      </c>
      <c r="H4120" s="19">
        <f t="shared" si="4657"/>
        <v>8.4155009533818745</v>
      </c>
      <c r="I4120" s="19">
        <f t="shared" si="4658"/>
        <v>2.8114630832841119</v>
      </c>
      <c r="J4120" s="19">
        <f t="shared" si="4659"/>
        <v>2.9678189587776656</v>
      </c>
      <c r="K4120" s="30">
        <f t="shared" si="4654"/>
        <v>0.5622926166568224</v>
      </c>
      <c r="L4120" s="30">
        <f t="shared" si="4655"/>
        <v>2.3742551670221324</v>
      </c>
      <c r="M4120" s="30">
        <f t="shared" si="4652"/>
        <v>2.9365477836789546</v>
      </c>
      <c r="O4120" s="20">
        <f t="shared" si="4660"/>
        <v>1.2004432589054703E-2</v>
      </c>
      <c r="P4120" s="20">
        <f t="shared" si="4661"/>
        <v>-3.8286672147066492E-3</v>
      </c>
      <c r="Q4120" s="20">
        <f t="shared" si="4662"/>
        <v>-8.3539728092896226E-4</v>
      </c>
      <c r="S4120" s="20">
        <f t="shared" ref="S4120:U4120" si="4675">_xlfn.STDEV.S(O4100:O4120)*SQRT(252)</f>
        <v>0.24921028429636968</v>
      </c>
      <c r="T4120" s="20">
        <f t="shared" si="4675"/>
        <v>0.32365870193806423</v>
      </c>
      <c r="U4120" s="20">
        <f t="shared" si="4675"/>
        <v>0.27490837058739614</v>
      </c>
    </row>
    <row r="4121" spans="1:21" x14ac:dyDescent="0.2">
      <c r="A4121" s="1" t="s">
        <v>1523</v>
      </c>
      <c r="B4121" s="13">
        <v>42283</v>
      </c>
      <c r="C4121" s="12">
        <v>1979.92</v>
      </c>
      <c r="D4121" s="12">
        <v>47735.11</v>
      </c>
      <c r="E4121" s="10">
        <v>3.8563999999999998</v>
      </c>
      <c r="F4121" s="12">
        <v>14.25</v>
      </c>
      <c r="H4121" s="19">
        <f t="shared" si="4657"/>
        <v>8.4199216943268613</v>
      </c>
      <c r="I4121" s="19">
        <f t="shared" si="4658"/>
        <v>2.8195575900767875</v>
      </c>
      <c r="J4121" s="19">
        <f t="shared" si="4659"/>
        <v>2.9137997211032296</v>
      </c>
      <c r="K4121" s="30">
        <f t="shared" si="4654"/>
        <v>0.56391151801535755</v>
      </c>
      <c r="L4121" s="30">
        <f t="shared" si="4655"/>
        <v>2.3310397768825837</v>
      </c>
      <c r="M4121" s="30">
        <f t="shared" si="4652"/>
        <v>2.8949512948979415</v>
      </c>
      <c r="O4121" s="20">
        <f t="shared" si="4660"/>
        <v>2.8791083335941714E-3</v>
      </c>
      <c r="P4121" s="20">
        <f t="shared" si="4661"/>
        <v>-1.8201662036920307E-2</v>
      </c>
      <c r="Q4121" s="20">
        <f t="shared" si="4662"/>
        <v>-1.4165098559676959E-2</v>
      </c>
      <c r="S4121" s="20">
        <f t="shared" ref="S4121:U4121" si="4676">_xlfn.STDEV.S(O4101:O4121)*SQRT(252)</f>
        <v>0.24923064637304776</v>
      </c>
      <c r="T4121" s="20">
        <f t="shared" si="4676"/>
        <v>0.3319863249528589</v>
      </c>
      <c r="U4121" s="20">
        <f t="shared" si="4676"/>
        <v>0.28104087964301017</v>
      </c>
    </row>
    <row r="4122" spans="1:21" x14ac:dyDescent="0.2">
      <c r="A4122" s="1" t="s">
        <v>1524</v>
      </c>
      <c r="B4122" s="13">
        <v>42284</v>
      </c>
      <c r="C4122" s="12">
        <v>1995.83</v>
      </c>
      <c r="D4122" s="12">
        <v>48914.32</v>
      </c>
      <c r="E4122" s="10">
        <v>3.8056999999999999</v>
      </c>
      <c r="F4122" s="12">
        <v>14.25</v>
      </c>
      <c r="H4122" s="19">
        <f t="shared" si="4657"/>
        <v>8.4243447575281962</v>
      </c>
      <c r="I4122" s="19">
        <f t="shared" si="4658"/>
        <v>2.8892096869462498</v>
      </c>
      <c r="J4122" s="19">
        <f t="shared" si="4659"/>
        <v>2.8985985937018102</v>
      </c>
      <c r="K4122" s="30">
        <f t="shared" si="4654"/>
        <v>0.57784193738924994</v>
      </c>
      <c r="L4122" s="30">
        <f t="shared" si="4655"/>
        <v>2.3188788749614484</v>
      </c>
      <c r="M4122" s="30">
        <f t="shared" si="4652"/>
        <v>2.8967208123506984</v>
      </c>
      <c r="O4122" s="20">
        <f t="shared" si="4660"/>
        <v>2.4703200642043122E-2</v>
      </c>
      <c r="P4122" s="20">
        <f t="shared" si="4661"/>
        <v>-5.2169431177184755E-3</v>
      </c>
      <c r="Q4122" s="20">
        <f t="shared" si="4662"/>
        <v>6.1124256421019041E-4</v>
      </c>
      <c r="S4122" s="20">
        <f t="shared" ref="S4122:U4122" si="4677">_xlfn.STDEV.S(O4102:O4122)*SQRT(252)</f>
        <v>0.26177290662195429</v>
      </c>
      <c r="T4122" s="20">
        <f t="shared" si="4677"/>
        <v>0.32121925779644411</v>
      </c>
      <c r="U4122" s="20">
        <f t="shared" si="4677"/>
        <v>0.27144487809461576</v>
      </c>
    </row>
    <row r="4123" spans="1:21" x14ac:dyDescent="0.2">
      <c r="A4123" s="1" t="s">
        <v>1525</v>
      </c>
      <c r="B4123" s="13">
        <v>42285</v>
      </c>
      <c r="C4123" s="12">
        <v>2013.43</v>
      </c>
      <c r="D4123" s="12">
        <v>49106.559999999998</v>
      </c>
      <c r="E4123" s="10">
        <v>3.8513999999999999</v>
      </c>
      <c r="F4123" s="12">
        <v>14.25</v>
      </c>
      <c r="H4123" s="19">
        <f t="shared" si="4657"/>
        <v>8.4287701442057799</v>
      </c>
      <c r="I4123" s="19">
        <f t="shared" si="4658"/>
        <v>2.9005646780862375</v>
      </c>
      <c r="J4123" s="19">
        <f t="shared" si="4659"/>
        <v>2.9592737508786717</v>
      </c>
      <c r="K4123" s="30">
        <f t="shared" si="4654"/>
        <v>0.58011293561724753</v>
      </c>
      <c r="L4123" s="30">
        <f t="shared" si="4655"/>
        <v>2.3674190007029376</v>
      </c>
      <c r="M4123" s="30">
        <f t="shared" si="4652"/>
        <v>2.9475319363201851</v>
      </c>
      <c r="O4123" s="20">
        <f t="shared" si="4660"/>
        <v>3.930137432146541E-3</v>
      </c>
      <c r="P4123" s="20">
        <f t="shared" si="4661"/>
        <v>2.0932583528018966E-2</v>
      </c>
      <c r="Q4123" s="20">
        <f t="shared" si="4662"/>
        <v>1.7540911693264993E-2</v>
      </c>
      <c r="S4123" s="20">
        <f t="shared" ref="S4123:U4123" si="4678">_xlfn.STDEV.S(O4103:O4123)*SQRT(252)</f>
        <v>0.26130342330597106</v>
      </c>
      <c r="T4123" s="20">
        <f t="shared" si="4678"/>
        <v>0.32071403965363088</v>
      </c>
      <c r="U4123" s="20">
        <f t="shared" si="4678"/>
        <v>0.27057987590096677</v>
      </c>
    </row>
    <row r="4124" spans="1:21" x14ac:dyDescent="0.2">
      <c r="A4124" s="1" t="s">
        <v>1526</v>
      </c>
      <c r="B4124" s="13">
        <v>42286</v>
      </c>
      <c r="C4124" s="12">
        <v>2014.89</v>
      </c>
      <c r="D4124" s="12">
        <v>49338.41</v>
      </c>
      <c r="E4124" s="10">
        <v>3.7383000000000002</v>
      </c>
      <c r="F4124" s="12">
        <v>14.25</v>
      </c>
      <c r="H4124" s="19">
        <f t="shared" si="4657"/>
        <v>8.4331978555801577</v>
      </c>
      <c r="I4124" s="19">
        <f t="shared" si="4658"/>
        <v>2.914259303012404</v>
      </c>
      <c r="J4124" s="19">
        <f t="shared" si="4659"/>
        <v>2.8744547262786053</v>
      </c>
      <c r="K4124" s="30">
        <f t="shared" si="4654"/>
        <v>0.58285186060248084</v>
      </c>
      <c r="L4124" s="30">
        <f t="shared" si="4655"/>
        <v>2.2995637810228842</v>
      </c>
      <c r="M4124" s="30">
        <f t="shared" si="4652"/>
        <v>2.8824156416253652</v>
      </c>
      <c r="O4124" s="20">
        <f t="shared" si="4660"/>
        <v>4.7213651292210557E-3</v>
      </c>
      <c r="P4124" s="20">
        <f t="shared" si="4661"/>
        <v>-2.8662108253716623E-2</v>
      </c>
      <c r="Q4124" s="20">
        <f t="shared" si="4662"/>
        <v>-2.2091802939415706E-2</v>
      </c>
      <c r="S4124" s="20">
        <f t="shared" ref="S4124:U4124" si="4679">_xlfn.STDEV.S(O4104:O4124)*SQRT(252)</f>
        <v>0.26051555866949067</v>
      </c>
      <c r="T4124" s="20">
        <f t="shared" si="4679"/>
        <v>0.32528672251209856</v>
      </c>
      <c r="U4124" s="20">
        <f t="shared" si="4679"/>
        <v>0.27467739701117122</v>
      </c>
    </row>
    <row r="4125" spans="1:21" x14ac:dyDescent="0.2">
      <c r="A4125" s="1" t="s">
        <v>1527</v>
      </c>
      <c r="B4125" s="13">
        <v>42289</v>
      </c>
      <c r="C4125" s="12">
        <v>2017.46</v>
      </c>
      <c r="D4125" s="12">
        <v>49338.41</v>
      </c>
      <c r="E4125" s="10">
        <v>3.7383000000000002</v>
      </c>
      <c r="F4125" s="12">
        <v>14.25</v>
      </c>
      <c r="H4125" s="19">
        <f t="shared" si="4657"/>
        <v>8.4376278928725146</v>
      </c>
      <c r="I4125" s="19">
        <f t="shared" si="4658"/>
        <v>2.914259303012404</v>
      </c>
      <c r="J4125" s="19">
        <f t="shared" si="4659"/>
        <v>2.8781211044166355</v>
      </c>
      <c r="K4125" s="30">
        <f t="shared" si="4654"/>
        <v>0.58285186060248084</v>
      </c>
      <c r="L4125" s="30">
        <f t="shared" si="4655"/>
        <v>2.3024968835333084</v>
      </c>
      <c r="M4125" s="30">
        <f t="shared" si="4652"/>
        <v>2.885348744135789</v>
      </c>
      <c r="O4125" s="20">
        <f t="shared" si="4660"/>
        <v>0</v>
      </c>
      <c r="P4125" s="20">
        <f t="shared" si="4661"/>
        <v>1.2755038736604885E-3</v>
      </c>
      <c r="Q4125" s="20">
        <f t="shared" si="4662"/>
        <v>1.017584857668119E-3</v>
      </c>
      <c r="S4125" s="20">
        <f t="shared" ref="S4125:U4125" si="4680">_xlfn.STDEV.S(O4105:O4125)*SQRT(252)</f>
        <v>0.26007236401805417</v>
      </c>
      <c r="T4125" s="20">
        <f t="shared" si="4680"/>
        <v>0.32492646167097022</v>
      </c>
      <c r="U4125" s="20">
        <f t="shared" si="4680"/>
        <v>0.27452044830385314</v>
      </c>
    </row>
    <row r="4126" spans="1:21" x14ac:dyDescent="0.2">
      <c r="A4126" s="1" t="s">
        <v>1528</v>
      </c>
      <c r="B4126" s="13">
        <v>42290</v>
      </c>
      <c r="C4126" s="12">
        <v>2003.69</v>
      </c>
      <c r="D4126" s="12">
        <v>47362.64</v>
      </c>
      <c r="E4126" s="10">
        <v>3.8247</v>
      </c>
      <c r="F4126" s="12">
        <v>14.25</v>
      </c>
      <c r="H4126" s="19">
        <f t="shared" si="4657"/>
        <v>8.442060257304675</v>
      </c>
      <c r="I4126" s="19">
        <f t="shared" si="4658"/>
        <v>2.7975569994093323</v>
      </c>
      <c r="J4126" s="19">
        <f t="shared" si="4659"/>
        <v>2.9245421640814926</v>
      </c>
      <c r="K4126" s="30">
        <f t="shared" si="4654"/>
        <v>0.55951139988186649</v>
      </c>
      <c r="L4126" s="30">
        <f t="shared" si="4655"/>
        <v>2.3396337312651942</v>
      </c>
      <c r="M4126" s="30">
        <f t="shared" si="4652"/>
        <v>2.8991451311470606</v>
      </c>
      <c r="O4126" s="20">
        <f t="shared" si="4660"/>
        <v>-4.004527101704336E-2</v>
      </c>
      <c r="P4126" s="20">
        <f t="shared" si="4661"/>
        <v>1.6128945927126326E-2</v>
      </c>
      <c r="Q4126" s="20">
        <f t="shared" si="4662"/>
        <v>4.7815318821724517E-3</v>
      </c>
      <c r="S4126" s="20">
        <f t="shared" ref="S4126:U4126" si="4681">_xlfn.STDEV.S(O4106:O4126)*SQRT(252)</f>
        <v>0.29283878454616141</v>
      </c>
      <c r="T4126" s="20">
        <f t="shared" si="4681"/>
        <v>0.32906244613815894</v>
      </c>
      <c r="U4126" s="20">
        <f t="shared" si="4681"/>
        <v>0.27488464942919649</v>
      </c>
    </row>
    <row r="4127" spans="1:21" x14ac:dyDescent="0.2">
      <c r="A4127" s="1" t="s">
        <v>1529</v>
      </c>
      <c r="B4127" s="13">
        <v>42291</v>
      </c>
      <c r="C4127" s="12">
        <v>1994.24</v>
      </c>
      <c r="D4127" s="12">
        <v>46710.44</v>
      </c>
      <c r="E4127" s="10">
        <v>3.8504</v>
      </c>
      <c r="F4127" s="12">
        <v>14.25</v>
      </c>
      <c r="H4127" s="19">
        <f t="shared" si="4657"/>
        <v>8.44649495009911</v>
      </c>
      <c r="I4127" s="19">
        <f t="shared" si="4658"/>
        <v>2.7590336680448906</v>
      </c>
      <c r="J4127" s="19">
        <f t="shared" si="4659"/>
        <v>2.93030787485438</v>
      </c>
      <c r="K4127" s="30">
        <f t="shared" si="4654"/>
        <v>0.55180673360897814</v>
      </c>
      <c r="L4127" s="30">
        <f t="shared" si="4655"/>
        <v>2.3442462998835043</v>
      </c>
      <c r="M4127" s="30">
        <f t="shared" si="4652"/>
        <v>2.8960530334924823</v>
      </c>
      <c r="O4127" s="20">
        <f t="shared" si="4660"/>
        <v>-1.3770347261047977E-2</v>
      </c>
      <c r="P4127" s="20">
        <f t="shared" si="4661"/>
        <v>1.9714917581632463E-3</v>
      </c>
      <c r="Q4127" s="20">
        <f t="shared" si="4662"/>
        <v>-1.0665549721392553E-3</v>
      </c>
      <c r="S4127" s="20">
        <f t="shared" ref="S4127:U4127" si="4682">_xlfn.STDEV.S(O4107:O4127)*SQRT(252)</f>
        <v>0.29674280315006502</v>
      </c>
      <c r="T4127" s="20">
        <f t="shared" si="4682"/>
        <v>0.32688885865785816</v>
      </c>
      <c r="U4127" s="20">
        <f t="shared" si="4682"/>
        <v>0.27306080140057187</v>
      </c>
    </row>
    <row r="4128" spans="1:21" x14ac:dyDescent="0.2">
      <c r="A4128" s="1" t="s">
        <v>1530</v>
      </c>
      <c r="B4128" s="13">
        <v>42292</v>
      </c>
      <c r="C4128" s="12">
        <v>2023.86</v>
      </c>
      <c r="D4128" s="12">
        <v>47161.15</v>
      </c>
      <c r="E4128" s="10">
        <v>3.8340999999999998</v>
      </c>
      <c r="F4128" s="12">
        <v>14.25</v>
      </c>
      <c r="H4128" s="19">
        <f t="shared" si="4657"/>
        <v>8.4509319724789282</v>
      </c>
      <c r="I4128" s="19">
        <f t="shared" si="4658"/>
        <v>2.7856556408741877</v>
      </c>
      <c r="J4128" s="19">
        <f t="shared" si="4659"/>
        <v>2.9612418836671699</v>
      </c>
      <c r="K4128" s="30">
        <f t="shared" si="4654"/>
        <v>0.55713112817483756</v>
      </c>
      <c r="L4128" s="30">
        <f t="shared" si="4655"/>
        <v>2.368993506933736</v>
      </c>
      <c r="M4128" s="30">
        <f t="shared" si="4652"/>
        <v>2.9261246351085735</v>
      </c>
      <c r="O4128" s="20">
        <f t="shared" si="4660"/>
        <v>9.6490206472044093E-3</v>
      </c>
      <c r="P4128" s="20">
        <f t="shared" si="4661"/>
        <v>1.0556572938373199E-2</v>
      </c>
      <c r="Q4128" s="20">
        <f t="shared" si="4662"/>
        <v>1.038365018468812E-2</v>
      </c>
      <c r="S4128" s="20">
        <f t="shared" ref="S4128:U4128" si="4683">_xlfn.STDEV.S(O4108:O4128)*SQRT(252)</f>
        <v>0.2845217166078195</v>
      </c>
      <c r="T4128" s="20">
        <f t="shared" si="4683"/>
        <v>0.32869181576677481</v>
      </c>
      <c r="U4128" s="20">
        <f t="shared" si="4683"/>
        <v>0.27436176994231831</v>
      </c>
    </row>
    <row r="4129" spans="1:21" x14ac:dyDescent="0.2">
      <c r="A4129" s="1" t="s">
        <v>1531</v>
      </c>
      <c r="B4129" s="13">
        <v>42293</v>
      </c>
      <c r="C4129" s="12">
        <v>2033.11</v>
      </c>
      <c r="D4129" s="12">
        <v>47236.1</v>
      </c>
      <c r="E4129" s="10">
        <v>3.8435000000000001</v>
      </c>
      <c r="F4129" s="12">
        <v>14.25</v>
      </c>
      <c r="H4129" s="19">
        <f t="shared" si="4657"/>
        <v>8.4553713256678815</v>
      </c>
      <c r="I4129" s="19">
        <f t="shared" si="4658"/>
        <v>2.7900826934435909</v>
      </c>
      <c r="J4129" s="19">
        <f t="shared" si="4659"/>
        <v>2.982069373284773</v>
      </c>
      <c r="K4129" s="30">
        <f t="shared" si="4654"/>
        <v>0.55801653868871826</v>
      </c>
      <c r="L4129" s="30">
        <f t="shared" si="4655"/>
        <v>2.3856554986278184</v>
      </c>
      <c r="M4129" s="30">
        <f t="shared" si="4652"/>
        <v>2.9436720373165368</v>
      </c>
      <c r="O4129" s="20">
        <f t="shared" si="4660"/>
        <v>1.5892318147456841E-3</v>
      </c>
      <c r="P4129" s="20">
        <f t="shared" si="4661"/>
        <v>7.0333631752534931E-3</v>
      </c>
      <c r="Q4129" s="20">
        <f t="shared" si="4662"/>
        <v>5.9968061501631809E-3</v>
      </c>
      <c r="S4129" s="20">
        <f t="shared" ref="S4129:U4129" si="4684">_xlfn.STDEV.S(O4109:O4129)*SQRT(252)</f>
        <v>0.28466366390661596</v>
      </c>
      <c r="T4129" s="20">
        <f t="shared" si="4684"/>
        <v>0.32709567443970988</v>
      </c>
      <c r="U4129" s="20">
        <f t="shared" si="4684"/>
        <v>0.27317180486889286</v>
      </c>
    </row>
    <row r="4130" spans="1:21" x14ac:dyDescent="0.2">
      <c r="A4130" s="1" t="s">
        <v>1532</v>
      </c>
      <c r="B4130" s="13">
        <v>42296</v>
      </c>
      <c r="C4130" s="12">
        <v>2033.66</v>
      </c>
      <c r="D4130" s="12">
        <v>47447.31</v>
      </c>
      <c r="E4130" s="10">
        <v>3.9011999999999998</v>
      </c>
      <c r="F4130" s="12">
        <v>14.25</v>
      </c>
      <c r="H4130" s="19">
        <f t="shared" si="4657"/>
        <v>8.4598130108903682</v>
      </c>
      <c r="I4130" s="19">
        <f t="shared" si="4658"/>
        <v>2.8025581807442408</v>
      </c>
      <c r="J4130" s="19">
        <f t="shared" si="4659"/>
        <v>3.0276560924773457</v>
      </c>
      <c r="K4130" s="30">
        <f t="shared" si="4654"/>
        <v>0.56051163614884814</v>
      </c>
      <c r="L4130" s="30">
        <f t="shared" si="4655"/>
        <v>2.4221248739818768</v>
      </c>
      <c r="M4130" s="30">
        <f t="shared" si="4652"/>
        <v>2.9826365101307251</v>
      </c>
      <c r="O4130" s="20">
        <f t="shared" si="4660"/>
        <v>4.471368296705247E-3</v>
      </c>
      <c r="P4130" s="20">
        <f t="shared" si="4661"/>
        <v>1.5286941209673666E-2</v>
      </c>
      <c r="Q4130" s="20">
        <f t="shared" si="4662"/>
        <v>1.3236689522555745E-2</v>
      </c>
      <c r="S4130" s="20">
        <f t="shared" ref="S4130:U4130" si="4685">_xlfn.STDEV.S(O4110:O4130)*SQRT(252)</f>
        <v>0.26973326313471774</v>
      </c>
      <c r="T4130" s="20">
        <f t="shared" si="4685"/>
        <v>0.32654955204957486</v>
      </c>
      <c r="U4130" s="20">
        <f t="shared" si="4685"/>
        <v>0.26991683536638117</v>
      </c>
    </row>
    <row r="4131" spans="1:21" x14ac:dyDescent="0.2">
      <c r="A4131" s="1" t="s">
        <v>1533</v>
      </c>
      <c r="B4131" s="13">
        <v>42297</v>
      </c>
      <c r="C4131" s="12">
        <v>2030.77</v>
      </c>
      <c r="D4131" s="12">
        <v>47076.55</v>
      </c>
      <c r="E4131" s="10">
        <v>3.8653</v>
      </c>
      <c r="F4131" s="12">
        <v>14.25</v>
      </c>
      <c r="H4131" s="19">
        <f t="shared" si="4657"/>
        <v>8.4642570293714243</v>
      </c>
      <c r="I4131" s="19">
        <f t="shared" si="4658"/>
        <v>2.780658594211459</v>
      </c>
      <c r="J4131" s="19">
        <f t="shared" si="4659"/>
        <v>2.9955317449541385</v>
      </c>
      <c r="K4131" s="30">
        <f t="shared" si="4654"/>
        <v>0.55613171884229184</v>
      </c>
      <c r="L4131" s="30">
        <f t="shared" si="4655"/>
        <v>2.3964253959633108</v>
      </c>
      <c r="M4131" s="30">
        <f t="shared" si="4652"/>
        <v>2.9525571148056029</v>
      </c>
      <c r="O4131" s="20">
        <f t="shared" si="4660"/>
        <v>-7.814141623624149E-3</v>
      </c>
      <c r="P4131" s="20">
        <f t="shared" si="4661"/>
        <v>-1.0610302670446825E-2</v>
      </c>
      <c r="Q4131" s="20">
        <f t="shared" si="4662"/>
        <v>-1.0084834415107435E-2</v>
      </c>
      <c r="S4131" s="20">
        <f t="shared" ref="S4131:U4131" si="4686">_xlfn.STDEV.S(O4111:O4131)*SQRT(252)</f>
        <v>0.26624582367452793</v>
      </c>
      <c r="T4131" s="20">
        <f t="shared" si="4686"/>
        <v>0.31798386524749456</v>
      </c>
      <c r="U4131" s="20">
        <f t="shared" si="4686"/>
        <v>0.26633382293865121</v>
      </c>
    </row>
    <row r="4132" spans="1:21" x14ac:dyDescent="0.2">
      <c r="A4132" s="1" t="s">
        <v>1534</v>
      </c>
      <c r="B4132" s="13">
        <v>42298</v>
      </c>
      <c r="C4132" s="12">
        <v>2018.94</v>
      </c>
      <c r="D4132" s="12">
        <v>47025.87</v>
      </c>
      <c r="E4132" s="10">
        <v>3.9382999999999999</v>
      </c>
      <c r="F4132" s="12">
        <v>14.25</v>
      </c>
      <c r="H4132" s="19">
        <f t="shared" si="4657"/>
        <v>8.4687033823367344</v>
      </c>
      <c r="I4132" s="19">
        <f t="shared" si="4658"/>
        <v>2.7776650915534553</v>
      </c>
      <c r="J4132" s="19">
        <f t="shared" si="4659"/>
        <v>3.0343256514241794</v>
      </c>
      <c r="K4132" s="30">
        <f t="shared" si="4654"/>
        <v>0.55553301831069113</v>
      </c>
      <c r="L4132" s="30">
        <f t="shared" si="4655"/>
        <v>2.4274605211393436</v>
      </c>
      <c r="M4132" s="30">
        <f t="shared" si="4652"/>
        <v>2.9829935394500349</v>
      </c>
      <c r="O4132" s="20">
        <f t="shared" si="4660"/>
        <v>-1.0765444791515089E-3</v>
      </c>
      <c r="P4132" s="20">
        <f t="shared" si="4661"/>
        <v>1.2950591004547984E-2</v>
      </c>
      <c r="Q4132" s="20">
        <f t="shared" si="4662"/>
        <v>1.0308496486590712E-2</v>
      </c>
      <c r="S4132" s="20">
        <f t="shared" ref="S4132:U4132" si="4687">_xlfn.STDEV.S(O4112:O4132)*SQRT(252)</f>
        <v>0.26489893966959249</v>
      </c>
      <c r="T4132" s="20">
        <f t="shared" si="4687"/>
        <v>0.32093028343765378</v>
      </c>
      <c r="U4132" s="20">
        <f t="shared" si="4687"/>
        <v>0.2685792326194642</v>
      </c>
    </row>
    <row r="4133" spans="1:21" x14ac:dyDescent="0.2">
      <c r="A4133" s="1" t="s">
        <v>1535</v>
      </c>
      <c r="B4133" s="13">
        <v>42299</v>
      </c>
      <c r="C4133" s="12">
        <v>2052.5100000000002</v>
      </c>
      <c r="D4133" s="12">
        <v>47772.14</v>
      </c>
      <c r="E4133" s="10">
        <v>3.9357000000000002</v>
      </c>
      <c r="F4133" s="12">
        <v>14.25</v>
      </c>
      <c r="H4133" s="19">
        <f t="shared" si="4657"/>
        <v>8.473152071012624</v>
      </c>
      <c r="I4133" s="19">
        <f t="shared" si="4658"/>
        <v>2.8217448316597755</v>
      </c>
      <c r="J4133" s="19">
        <f t="shared" si="4659"/>
        <v>3.0827424944632513</v>
      </c>
      <c r="K4133" s="30">
        <f t="shared" si="4654"/>
        <v>0.56434896633195508</v>
      </c>
      <c r="L4133" s="30">
        <f t="shared" si="4655"/>
        <v>2.4661939955706011</v>
      </c>
      <c r="M4133" s="30">
        <f t="shared" si="4652"/>
        <v>3.0305429619025563</v>
      </c>
      <c r="O4133" s="20">
        <f t="shared" si="4660"/>
        <v>1.5869350210852007E-2</v>
      </c>
      <c r="P4133" s="20">
        <f t="shared" si="4661"/>
        <v>1.5956376671814043E-2</v>
      </c>
      <c r="Q4133" s="20">
        <f t="shared" si="4662"/>
        <v>1.5940169438411811E-2</v>
      </c>
      <c r="S4133" s="20">
        <f t="shared" ref="S4133:U4133" si="4688">_xlfn.STDEV.S(O4113:O4133)*SQRT(252)</f>
        <v>0.25830131781874593</v>
      </c>
      <c r="T4133" s="20">
        <f t="shared" si="4688"/>
        <v>0.32243134335620594</v>
      </c>
      <c r="U4133" s="20">
        <f t="shared" si="4688"/>
        <v>0.27294261861729552</v>
      </c>
    </row>
    <row r="4134" spans="1:21" x14ac:dyDescent="0.2">
      <c r="A4134" s="1" t="s">
        <v>1536</v>
      </c>
      <c r="B4134" s="13">
        <v>42300</v>
      </c>
      <c r="C4134" s="12">
        <v>2075.15</v>
      </c>
      <c r="D4134" s="12">
        <v>47596.59</v>
      </c>
      <c r="E4134" s="10">
        <v>3.8984999999999999</v>
      </c>
      <c r="F4134" s="12">
        <v>14.25</v>
      </c>
      <c r="H4134" s="19">
        <f t="shared" si="4657"/>
        <v>8.4776030966260638</v>
      </c>
      <c r="I4134" s="19">
        <f t="shared" si="4658"/>
        <v>2.8113756645008858</v>
      </c>
      <c r="J4134" s="19">
        <f t="shared" si="4659"/>
        <v>3.0872870683465572</v>
      </c>
      <c r="K4134" s="30">
        <f t="shared" si="4654"/>
        <v>0.56227513290017717</v>
      </c>
      <c r="L4134" s="30">
        <f t="shared" si="4655"/>
        <v>2.469829654677246</v>
      </c>
      <c r="M4134" s="30">
        <f t="shared" si="4652"/>
        <v>3.0321047875774232</v>
      </c>
      <c r="O4134" s="20">
        <f t="shared" si="4660"/>
        <v>-3.6747359444229133E-3</v>
      </c>
      <c r="P4134" s="20">
        <f t="shared" si="4661"/>
        <v>1.4741983449697571E-3</v>
      </c>
      <c r="Q4134" s="20">
        <f t="shared" si="4662"/>
        <v>5.153616676947248E-4</v>
      </c>
      <c r="S4134" s="20">
        <f t="shared" ref="S4134:U4134" si="4689">_xlfn.STDEV.S(O4114:O4134)*SQRT(252)</f>
        <v>0.25892812305227275</v>
      </c>
      <c r="T4134" s="20">
        <f t="shared" si="4689"/>
        <v>0.31594747396712031</v>
      </c>
      <c r="U4134" s="20">
        <f t="shared" si="4689"/>
        <v>0.26821227525126329</v>
      </c>
    </row>
    <row r="4135" spans="1:21" x14ac:dyDescent="0.2">
      <c r="A4135" s="1" t="s">
        <v>1537</v>
      </c>
      <c r="B4135" s="13">
        <v>42303</v>
      </c>
      <c r="C4135" s="12">
        <v>2071.1799999999998</v>
      </c>
      <c r="D4135" s="12">
        <v>47209.32</v>
      </c>
      <c r="E4135" s="10">
        <v>3.8578999999999999</v>
      </c>
      <c r="F4135" s="12">
        <v>14.25</v>
      </c>
      <c r="H4135" s="19">
        <f t="shared" si="4657"/>
        <v>8.4820564604046691</v>
      </c>
      <c r="I4135" s="19">
        <f t="shared" si="4658"/>
        <v>2.7885008860011813</v>
      </c>
      <c r="J4135" s="19">
        <f t="shared" si="4659"/>
        <v>3.0492904280636863</v>
      </c>
      <c r="K4135" s="30">
        <f t="shared" si="4654"/>
        <v>0.55770017720023624</v>
      </c>
      <c r="L4135" s="30">
        <f t="shared" si="4655"/>
        <v>2.4394323424509494</v>
      </c>
      <c r="M4135" s="30">
        <f t="shared" si="4652"/>
        <v>2.9971325196511858</v>
      </c>
      <c r="O4135" s="20">
        <f t="shared" si="4660"/>
        <v>-8.1365072581880415E-3</v>
      </c>
      <c r="P4135" s="20">
        <f t="shared" si="4661"/>
        <v>-1.2307452932525775E-2</v>
      </c>
      <c r="Q4135" s="20">
        <f t="shared" si="4662"/>
        <v>-1.1533990536712113E-2</v>
      </c>
      <c r="S4135" s="20">
        <f t="shared" ref="S4135:U4135" si="4690">_xlfn.STDEV.S(O4115:O4135)*SQRT(252)</f>
        <v>0.2577697853810379</v>
      </c>
      <c r="T4135" s="20">
        <f t="shared" si="4690"/>
        <v>0.23658563463266116</v>
      </c>
      <c r="U4135" s="20">
        <f t="shared" si="4690"/>
        <v>0.19998923978523492</v>
      </c>
    </row>
    <row r="4136" spans="1:21" x14ac:dyDescent="0.2">
      <c r="A4136" s="1" t="s">
        <v>1538</v>
      </c>
      <c r="B4136" s="13">
        <v>42304</v>
      </c>
      <c r="C4136" s="12">
        <v>2065.89</v>
      </c>
      <c r="D4136" s="12">
        <v>47042.95</v>
      </c>
      <c r="E4136" s="10">
        <v>3.9110999999999998</v>
      </c>
      <c r="F4136" s="12">
        <v>14.25</v>
      </c>
      <c r="H4136" s="19">
        <f t="shared" si="4657"/>
        <v>8.4865121635766982</v>
      </c>
      <c r="I4136" s="19">
        <f t="shared" si="4658"/>
        <v>2.7786739515652683</v>
      </c>
      <c r="J4136" s="19">
        <f t="shared" si="4659"/>
        <v>3.0834442047811939</v>
      </c>
      <c r="K4136" s="30">
        <f t="shared" si="4654"/>
        <v>0.55573479031305373</v>
      </c>
      <c r="L4136" s="30">
        <f t="shared" si="4655"/>
        <v>2.4667553638249551</v>
      </c>
      <c r="M4136" s="30">
        <f t="shared" si="4652"/>
        <v>3.0224901541380089</v>
      </c>
      <c r="O4136" s="20">
        <f t="shared" si="4660"/>
        <v>-3.5240922766947014E-3</v>
      </c>
      <c r="P4136" s="20">
        <f t="shared" si="4661"/>
        <v>1.1200565352246672E-2</v>
      </c>
      <c r="Q4136" s="20">
        <f t="shared" si="4662"/>
        <v>8.4606317273465681E-3</v>
      </c>
      <c r="S4136" s="20">
        <f t="shared" ref="S4136:U4136" si="4691">_xlfn.STDEV.S(O4116:O4136)*SQRT(252)</f>
        <v>0.24618467572413516</v>
      </c>
      <c r="T4136" s="20">
        <f t="shared" si="4691"/>
        <v>0.23376959868545566</v>
      </c>
      <c r="U4136" s="20">
        <f t="shared" si="4691"/>
        <v>0.19389442757817882</v>
      </c>
    </row>
    <row r="4137" spans="1:21" x14ac:dyDescent="0.2">
      <c r="A4137" s="1" t="s">
        <v>1539</v>
      </c>
      <c r="B4137" s="13">
        <v>42305</v>
      </c>
      <c r="C4137" s="12">
        <v>2090.35</v>
      </c>
      <c r="D4137" s="12">
        <v>46740.85</v>
      </c>
      <c r="E4137" s="10">
        <v>3.8794</v>
      </c>
      <c r="F4137" s="12">
        <v>14.25</v>
      </c>
      <c r="H4137" s="19">
        <f t="shared" si="4657"/>
        <v>8.490970207371058</v>
      </c>
      <c r="I4137" s="19">
        <f t="shared" si="4658"/>
        <v>2.7608298877731832</v>
      </c>
      <c r="J4137" s="19">
        <f t="shared" si="4659"/>
        <v>3.0946643416229414</v>
      </c>
      <c r="K4137" s="30">
        <f t="shared" si="4654"/>
        <v>0.5521659775546367</v>
      </c>
      <c r="L4137" s="30">
        <f t="shared" si="4655"/>
        <v>2.4757314732983531</v>
      </c>
      <c r="M4137" s="30">
        <f t="shared" si="4652"/>
        <v>3.0278974508529899</v>
      </c>
      <c r="O4137" s="20">
        <f t="shared" si="4660"/>
        <v>-6.4217911504275138E-3</v>
      </c>
      <c r="P4137" s="20">
        <f t="shared" si="4661"/>
        <v>3.6388324537701688E-3</v>
      </c>
      <c r="Q4137" s="20">
        <f t="shared" si="4662"/>
        <v>1.7890204563868473E-3</v>
      </c>
      <c r="S4137" s="20">
        <f t="shared" ref="S4137:U4137" si="4692">_xlfn.STDEV.S(O4117:O4137)*SQRT(252)</f>
        <v>0.24847592956189615</v>
      </c>
      <c r="T4137" s="20">
        <f t="shared" si="4692"/>
        <v>0.21594383538128201</v>
      </c>
      <c r="U4137" s="20">
        <f t="shared" si="4692"/>
        <v>0.17933548204508276</v>
      </c>
    </row>
    <row r="4138" spans="1:21" x14ac:dyDescent="0.2">
      <c r="A4138" s="1" t="s">
        <v>1540</v>
      </c>
      <c r="B4138" s="13">
        <v>42306</v>
      </c>
      <c r="C4138" s="12">
        <v>2089.41</v>
      </c>
      <c r="D4138" s="12">
        <v>45628.35</v>
      </c>
      <c r="E4138" s="10">
        <v>3.9325000000000001</v>
      </c>
      <c r="F4138" s="12">
        <v>14.25</v>
      </c>
      <c r="H4138" s="19">
        <f t="shared" si="4657"/>
        <v>8.4954305930173</v>
      </c>
      <c r="I4138" s="19">
        <f t="shared" si="4658"/>
        <v>2.6951181334908441</v>
      </c>
      <c r="J4138" s="19">
        <f t="shared" si="4659"/>
        <v>3.1356124544859982</v>
      </c>
      <c r="K4138" s="30">
        <f t="shared" si="4654"/>
        <v>0.53902362669816883</v>
      </c>
      <c r="L4138" s="30">
        <f t="shared" si="4655"/>
        <v>2.5084899635887989</v>
      </c>
      <c r="M4138" s="30">
        <f t="shared" si="4652"/>
        <v>3.0475135902869677</v>
      </c>
      <c r="O4138" s="20">
        <f t="shared" si="4660"/>
        <v>-2.3801449909447547E-2</v>
      </c>
      <c r="P4138" s="20">
        <f t="shared" si="4661"/>
        <v>1.323184305073366E-2</v>
      </c>
      <c r="Q4138" s="20">
        <f t="shared" si="4662"/>
        <v>6.478468888849509E-3</v>
      </c>
      <c r="S4138" s="20">
        <f t="shared" ref="S4138:U4138" si="4693">_xlfn.STDEV.S(O4118:O4138)*SQRT(252)</f>
        <v>0.25560261845006621</v>
      </c>
      <c r="T4138" s="20">
        <f t="shared" si="4693"/>
        <v>0.20772451804213718</v>
      </c>
      <c r="U4138" s="20">
        <f t="shared" si="4693"/>
        <v>0.1742546262137645</v>
      </c>
    </row>
    <row r="4139" spans="1:21" x14ac:dyDescent="0.2">
      <c r="A4139" s="1" t="s">
        <v>1541</v>
      </c>
      <c r="B4139" s="13">
        <v>42307</v>
      </c>
      <c r="C4139" s="12">
        <v>2079.36</v>
      </c>
      <c r="D4139" s="12">
        <v>45868.82</v>
      </c>
      <c r="E4139" s="10">
        <v>3.8586</v>
      </c>
      <c r="F4139" s="12">
        <v>14.25</v>
      </c>
      <c r="H4139" s="19">
        <f t="shared" si="4657"/>
        <v>8.4998933217456187</v>
      </c>
      <c r="I4139" s="19">
        <f t="shared" si="4658"/>
        <v>2.709321913762551</v>
      </c>
      <c r="J4139" s="19">
        <f t="shared" si="4659"/>
        <v>3.0618888822623784</v>
      </c>
      <c r="K4139" s="30">
        <f t="shared" si="4654"/>
        <v>0.54186438275251025</v>
      </c>
      <c r="L4139" s="30">
        <f t="shared" si="4655"/>
        <v>2.4495111058099028</v>
      </c>
      <c r="M4139" s="30">
        <f t="shared" si="4652"/>
        <v>2.9913754885624133</v>
      </c>
      <c r="O4139" s="20">
        <f t="shared" si="4660"/>
        <v>5.2701883806887118E-3</v>
      </c>
      <c r="P4139" s="20">
        <f t="shared" si="4661"/>
        <v>-2.351169772850803E-2</v>
      </c>
      <c r="Q4139" s="20">
        <f t="shared" si="4662"/>
        <v>-1.8420952052019657E-2</v>
      </c>
      <c r="S4139" s="20">
        <f t="shared" ref="S4139:U4139" si="4694">_xlfn.STDEV.S(O4119:O4139)*SQRT(252)</f>
        <v>0.25551725386595947</v>
      </c>
      <c r="T4139" s="20">
        <f t="shared" si="4694"/>
        <v>0.22801441879450737</v>
      </c>
      <c r="U4139" s="20">
        <f t="shared" si="4694"/>
        <v>0.18939971655505403</v>
      </c>
    </row>
    <row r="4140" spans="1:21" x14ac:dyDescent="0.2">
      <c r="A4140" s="1" t="s">
        <v>1542</v>
      </c>
      <c r="B4140" s="13">
        <v>42310</v>
      </c>
      <c r="C4140" s="12">
        <v>2104.0500000000002</v>
      </c>
      <c r="D4140" s="12">
        <v>45868.82</v>
      </c>
      <c r="E4140" s="10">
        <v>3.8586</v>
      </c>
      <c r="F4140" s="12">
        <v>14.25</v>
      </c>
      <c r="H4140" s="19">
        <f t="shared" si="4657"/>
        <v>8.5043583947868573</v>
      </c>
      <c r="I4140" s="19">
        <f t="shared" si="4658"/>
        <v>2.709321913762551</v>
      </c>
      <c r="J4140" s="19">
        <f t="shared" si="4659"/>
        <v>3.0982452787031383</v>
      </c>
      <c r="K4140" s="30">
        <f t="shared" si="4654"/>
        <v>0.54186438275251025</v>
      </c>
      <c r="L4140" s="30">
        <f t="shared" si="4655"/>
        <v>2.4785962229625107</v>
      </c>
      <c r="M4140" s="30">
        <f t="shared" si="4652"/>
        <v>3.0204606057150212</v>
      </c>
      <c r="O4140" s="20">
        <f t="shared" si="4660"/>
        <v>0</v>
      </c>
      <c r="P4140" s="20">
        <f t="shared" si="4661"/>
        <v>1.1873845798707316E-2</v>
      </c>
      <c r="Q4140" s="20">
        <f t="shared" si="4662"/>
        <v>9.722991066756892E-3</v>
      </c>
      <c r="S4140" s="20">
        <f t="shared" ref="S4140:U4140" si="4695">_xlfn.STDEV.S(O4120:O4140)*SQRT(252)</f>
        <v>0.2166557435786943</v>
      </c>
      <c r="T4140" s="20">
        <f t="shared" si="4695"/>
        <v>0.22191717266941141</v>
      </c>
      <c r="U4140" s="20">
        <f t="shared" si="4695"/>
        <v>0.17564658105283582</v>
      </c>
    </row>
    <row r="4141" spans="1:21" x14ac:dyDescent="0.2">
      <c r="A4141" s="1" t="s">
        <v>1543</v>
      </c>
      <c r="B4141" s="13">
        <v>42311</v>
      </c>
      <c r="C4141" s="12">
        <v>2109.79</v>
      </c>
      <c r="D4141" s="12">
        <v>48053.67</v>
      </c>
      <c r="E4141" s="10">
        <v>3.8123</v>
      </c>
      <c r="F4141" s="12">
        <v>14.25</v>
      </c>
      <c r="H4141" s="19">
        <f t="shared" si="4657"/>
        <v>8.5088258133725052</v>
      </c>
      <c r="I4141" s="19">
        <f t="shared" si="4658"/>
        <v>2.8383738924985229</v>
      </c>
      <c r="J4141" s="19">
        <f t="shared" si="4659"/>
        <v>3.069419721311029</v>
      </c>
      <c r="K4141" s="30">
        <f t="shared" si="4654"/>
        <v>0.5676747784997046</v>
      </c>
      <c r="L4141" s="30">
        <f t="shared" si="4655"/>
        <v>2.4555357770488233</v>
      </c>
      <c r="M4141" s="30">
        <f t="shared" si="4652"/>
        <v>3.0232105555485278</v>
      </c>
      <c r="O4141" s="20">
        <f t="shared" si="4660"/>
        <v>4.7632574807897843E-2</v>
      </c>
      <c r="P4141" s="20">
        <f t="shared" si="4661"/>
        <v>-9.3038332343315933E-3</v>
      </c>
      <c r="Q4141" s="20">
        <f t="shared" si="4662"/>
        <v>9.1044055608713315E-4</v>
      </c>
      <c r="S4141" s="20">
        <f t="shared" ref="S4141:U4141" si="4696">_xlfn.STDEV.S(O4121:O4141)*SQRT(252)</f>
        <v>0.27192083390426669</v>
      </c>
      <c r="T4141" s="20">
        <f t="shared" si="4696"/>
        <v>0.2245122083805651</v>
      </c>
      <c r="U4141" s="20">
        <f t="shared" si="4696"/>
        <v>0.17547551926209506</v>
      </c>
    </row>
    <row r="4142" spans="1:21" x14ac:dyDescent="0.2">
      <c r="A4142" s="1" t="s">
        <v>1544</v>
      </c>
      <c r="B4142" s="13">
        <v>42312</v>
      </c>
      <c r="C4142" s="12">
        <v>2102.31</v>
      </c>
      <c r="D4142" s="12">
        <v>47710.1</v>
      </c>
      <c r="E4142" s="10">
        <v>3.7684000000000002</v>
      </c>
      <c r="F4142" s="12">
        <v>14.25</v>
      </c>
      <c r="H4142" s="19">
        <f t="shared" si="4657"/>
        <v>8.5132955787347004</v>
      </c>
      <c r="I4142" s="19">
        <f t="shared" si="4658"/>
        <v>2.8180803307737738</v>
      </c>
      <c r="J4142" s="19">
        <f t="shared" si="4659"/>
        <v>3.0233173180842758</v>
      </c>
      <c r="K4142" s="30">
        <f t="shared" si="4654"/>
        <v>0.56361606615475479</v>
      </c>
      <c r="L4142" s="30">
        <f t="shared" si="4655"/>
        <v>2.4186538544674208</v>
      </c>
      <c r="M4142" s="30">
        <f t="shared" si="4652"/>
        <v>2.9822699206221754</v>
      </c>
      <c r="O4142" s="20">
        <f t="shared" si="4660"/>
        <v>-7.1497140593007602E-3</v>
      </c>
      <c r="P4142" s="20">
        <f t="shared" si="4661"/>
        <v>-1.5019908455876307E-2</v>
      </c>
      <c r="Q4142" s="20">
        <f t="shared" si="4662"/>
        <v>-1.3542105048295006E-2</v>
      </c>
      <c r="S4142" s="20">
        <f t="shared" ref="S4142:U4142" si="4697">_xlfn.STDEV.S(O4122:O4142)*SQRT(252)</f>
        <v>0.27307522662204281</v>
      </c>
      <c r="T4142" s="20">
        <f t="shared" si="4697"/>
        <v>0.22120466606039138</v>
      </c>
      <c r="U4142" s="20">
        <f t="shared" si="4697"/>
        <v>0.17478917644798542</v>
      </c>
    </row>
    <row r="4143" spans="1:21" x14ac:dyDescent="0.2">
      <c r="A4143" s="1" t="s">
        <v>1545</v>
      </c>
      <c r="B4143" s="13">
        <v>42313</v>
      </c>
      <c r="C4143" s="12">
        <v>2099.9299999999998</v>
      </c>
      <c r="D4143" s="12">
        <v>48046.76</v>
      </c>
      <c r="E4143" s="10">
        <v>3.7890000000000001</v>
      </c>
      <c r="F4143" s="12">
        <v>14.25</v>
      </c>
      <c r="H4143" s="19">
        <f t="shared" si="4657"/>
        <v>8.517767692106224</v>
      </c>
      <c r="I4143" s="19">
        <f t="shared" si="4658"/>
        <v>2.8379657412876549</v>
      </c>
      <c r="J4143" s="19">
        <f t="shared" si="4659"/>
        <v>3.0364029440357476</v>
      </c>
      <c r="K4143" s="30">
        <f t="shared" si="4654"/>
        <v>0.56759314825753104</v>
      </c>
      <c r="L4143" s="30">
        <f t="shared" si="4655"/>
        <v>2.4291223552285981</v>
      </c>
      <c r="M4143" s="30">
        <f t="shared" si="4652"/>
        <v>2.9967155034861293</v>
      </c>
      <c r="O4143" s="20">
        <f t="shared" si="4660"/>
        <v>7.0563675196657627E-3</v>
      </c>
      <c r="P4143" s="20">
        <f t="shared" si="4661"/>
        <v>4.3282343779129651E-3</v>
      </c>
      <c r="Q4143" s="20">
        <f t="shared" si="4662"/>
        <v>4.8438214006263358E-3</v>
      </c>
      <c r="S4143" s="20">
        <f t="shared" ref="S4143:U4143" si="4698">_xlfn.STDEV.S(O4123:O4143)*SQRT(252)</f>
        <v>0.25956266162311581</v>
      </c>
      <c r="T4143" s="20">
        <f t="shared" si="4698"/>
        <v>0.21982861662892408</v>
      </c>
      <c r="U4143" s="20">
        <f t="shared" si="4698"/>
        <v>0.17514054801954879</v>
      </c>
    </row>
    <row r="4144" spans="1:21" x14ac:dyDescent="0.2">
      <c r="A4144" s="1" t="s">
        <v>1546</v>
      </c>
      <c r="B4144" s="13">
        <v>42314</v>
      </c>
      <c r="C4144" s="12">
        <v>2099.1999999999998</v>
      </c>
      <c r="D4144" s="12">
        <v>46918.52</v>
      </c>
      <c r="E4144" s="10">
        <v>3.8056000000000001</v>
      </c>
      <c r="F4144" s="12">
        <v>14.25</v>
      </c>
      <c r="H4144" s="19">
        <f t="shared" si="4657"/>
        <v>8.5222421547205087</v>
      </c>
      <c r="I4144" s="19">
        <f t="shared" si="4658"/>
        <v>2.771324276432368</v>
      </c>
      <c r="J4144" s="19">
        <f t="shared" si="4659"/>
        <v>3.048645567527045</v>
      </c>
      <c r="K4144" s="30">
        <f t="shared" si="4654"/>
        <v>0.55426485528647362</v>
      </c>
      <c r="L4144" s="30">
        <f t="shared" si="4655"/>
        <v>2.4389164540216361</v>
      </c>
      <c r="M4144" s="30">
        <f t="shared" si="4652"/>
        <v>2.9931813093081097</v>
      </c>
      <c r="O4144" s="20">
        <f t="shared" si="4660"/>
        <v>-2.3482124497052559E-2</v>
      </c>
      <c r="P4144" s="20">
        <f t="shared" si="4661"/>
        <v>4.0319495524614446E-3</v>
      </c>
      <c r="Q4144" s="20">
        <f t="shared" si="4662"/>
        <v>-1.1793559228122641E-3</v>
      </c>
      <c r="S4144" s="20">
        <f t="shared" ref="S4144:U4144" si="4699">_xlfn.STDEV.S(O4124:O4144)*SQRT(252)</f>
        <v>0.27050738091204157</v>
      </c>
      <c r="T4144" s="20">
        <f t="shared" si="4699"/>
        <v>0.20933031836431423</v>
      </c>
      <c r="U4144" s="20">
        <f t="shared" si="4699"/>
        <v>0.1655146265667912</v>
      </c>
    </row>
    <row r="4145" spans="1:21" x14ac:dyDescent="0.2">
      <c r="A4145" s="1" t="s">
        <v>1547</v>
      </c>
      <c r="B4145" s="13">
        <v>42317</v>
      </c>
      <c r="C4145" s="12">
        <v>2078.58</v>
      </c>
      <c r="D4145" s="12">
        <v>46194.92</v>
      </c>
      <c r="E4145" s="10">
        <v>3.7925</v>
      </c>
      <c r="F4145" s="12">
        <v>14.25</v>
      </c>
      <c r="H4145" s="19">
        <f t="shared" si="4657"/>
        <v>8.5267189678116324</v>
      </c>
      <c r="I4145" s="19">
        <f t="shared" si="4658"/>
        <v>2.7285835794447721</v>
      </c>
      <c r="J4145" s="19">
        <f t="shared" si="4659"/>
        <v>3.0083081080190048</v>
      </c>
      <c r="K4145" s="30">
        <f t="shared" si="4654"/>
        <v>0.54571671588895443</v>
      </c>
      <c r="L4145" s="30">
        <f t="shared" si="4655"/>
        <v>2.406646486415204</v>
      </c>
      <c r="M4145" s="30">
        <f t="shared" si="4652"/>
        <v>2.9523632023041584</v>
      </c>
      <c r="O4145" s="20">
        <f t="shared" si="4660"/>
        <v>-1.5422481357041939E-2</v>
      </c>
      <c r="P4145" s="20">
        <f t="shared" si="4661"/>
        <v>-1.3231272253389714E-2</v>
      </c>
      <c r="Q4145" s="20">
        <f t="shared" si="4662"/>
        <v>-1.3637031233963759E-2</v>
      </c>
      <c r="S4145" s="20">
        <f t="shared" ref="S4145:U4145" si="4700">_xlfn.STDEV.S(O4125:O4145)*SQRT(252)</f>
        <v>0.27315966240663353</v>
      </c>
      <c r="T4145" s="20">
        <f t="shared" si="4700"/>
        <v>0.18694201802417737</v>
      </c>
      <c r="U4145" s="20">
        <f t="shared" si="4700"/>
        <v>0.15290174744962018</v>
      </c>
    </row>
    <row r="4146" spans="1:21" x14ac:dyDescent="0.2">
      <c r="A4146" s="1" t="s">
        <v>1548</v>
      </c>
      <c r="B4146" s="13">
        <v>42318</v>
      </c>
      <c r="C4146" s="12">
        <v>2081.7199999999998</v>
      </c>
      <c r="D4146" s="12">
        <v>46206.57</v>
      </c>
      <c r="E4146" s="10">
        <v>3.7978000000000001</v>
      </c>
      <c r="F4146" s="12">
        <v>14.25</v>
      </c>
      <c r="H4146" s="19">
        <f t="shared" si="4657"/>
        <v>8.5311981326143247</v>
      </c>
      <c r="I4146" s="19">
        <f t="shared" si="4658"/>
        <v>2.7292717070289423</v>
      </c>
      <c r="J4146" s="19">
        <f t="shared" si="4659"/>
        <v>3.0170630453206182</v>
      </c>
      <c r="K4146" s="30">
        <f t="shared" si="4654"/>
        <v>0.54585434140578848</v>
      </c>
      <c r="L4146" s="30">
        <f t="shared" si="4655"/>
        <v>2.4136504362564946</v>
      </c>
      <c r="M4146" s="30">
        <f t="shared" si="4652"/>
        <v>2.9595047776622829</v>
      </c>
      <c r="O4146" s="20">
        <f t="shared" si="4660"/>
        <v>2.5219223239258959E-4</v>
      </c>
      <c r="P4146" s="20">
        <f t="shared" si="4661"/>
        <v>2.9102528688056406E-3</v>
      </c>
      <c r="Q4146" s="20">
        <f t="shared" si="4662"/>
        <v>2.4189352287520283E-3</v>
      </c>
      <c r="S4146" s="20">
        <f t="shared" ref="S4146:U4146" si="4701">_xlfn.STDEV.S(O4126:O4146)*SQRT(252)</f>
        <v>0.27319583427246602</v>
      </c>
      <c r="T4146" s="20">
        <f t="shared" si="4701"/>
        <v>0.18692196512311238</v>
      </c>
      <c r="U4146" s="20">
        <f t="shared" si="4701"/>
        <v>0.1529592671098893</v>
      </c>
    </row>
    <row r="4147" spans="1:21" x14ac:dyDescent="0.2">
      <c r="A4147" s="1" t="s">
        <v>1549</v>
      </c>
      <c r="B4147" s="13">
        <v>42319</v>
      </c>
      <c r="C4147" s="12">
        <v>2075</v>
      </c>
      <c r="D4147" s="12">
        <v>47065.01</v>
      </c>
      <c r="E4147" s="10">
        <v>3.7324000000000002</v>
      </c>
      <c r="F4147" s="12">
        <v>14.25</v>
      </c>
      <c r="H4147" s="19">
        <f t="shared" si="4657"/>
        <v>8.53567965036396</v>
      </c>
      <c r="I4147" s="19">
        <f t="shared" si="4658"/>
        <v>2.7799769639692848</v>
      </c>
      <c r="J4147" s="19">
        <f t="shared" si="4659"/>
        <v>2.955536059217907</v>
      </c>
      <c r="K4147" s="30">
        <f t="shared" si="4654"/>
        <v>0.55599539279385701</v>
      </c>
      <c r="L4147" s="30">
        <f t="shared" si="4655"/>
        <v>2.3644288473743256</v>
      </c>
      <c r="M4147" s="30">
        <f t="shared" si="4652"/>
        <v>2.9204242401681828</v>
      </c>
      <c r="O4147" s="20">
        <f t="shared" si="4660"/>
        <v>1.8578310400447329E-2</v>
      </c>
      <c r="P4147" s="20">
        <f t="shared" si="4661"/>
        <v>-2.0393006436553507E-2</v>
      </c>
      <c r="Q4147" s="20">
        <f t="shared" si="4662"/>
        <v>-1.3205093564663817E-2</v>
      </c>
      <c r="S4147" s="20">
        <f t="shared" ref="S4147:U4147" si="4702">_xlfn.STDEV.S(O4127:O4147)*SQRT(252)</f>
        <v>0.24721652051196946</v>
      </c>
      <c r="T4147" s="20">
        <f t="shared" si="4702"/>
        <v>0.19552808449251755</v>
      </c>
      <c r="U4147" s="20">
        <f t="shared" si="4702"/>
        <v>0.16024857968586528</v>
      </c>
    </row>
    <row r="4148" spans="1:21" x14ac:dyDescent="0.2">
      <c r="A4148" s="1" t="s">
        <v>1550</v>
      </c>
      <c r="B4148" s="13">
        <v>42320</v>
      </c>
      <c r="C4148" s="12">
        <v>2045.97</v>
      </c>
      <c r="D4148" s="12">
        <v>46883.58</v>
      </c>
      <c r="E4148" s="10">
        <v>3.7993000000000001</v>
      </c>
      <c r="F4148" s="12">
        <v>14.25</v>
      </c>
      <c r="H4148" s="19">
        <f t="shared" si="4657"/>
        <v>8.5401635222965631</v>
      </c>
      <c r="I4148" s="19">
        <f t="shared" si="4658"/>
        <v>2.7692604843473121</v>
      </c>
      <c r="J4148" s="19">
        <f t="shared" si="4659"/>
        <v>2.96642129104809</v>
      </c>
      <c r="K4148" s="30">
        <f t="shared" si="4654"/>
        <v>0.55385209686946246</v>
      </c>
      <c r="L4148" s="30">
        <f t="shared" si="4655"/>
        <v>2.3731370328384722</v>
      </c>
      <c r="M4148" s="30">
        <f t="shared" si="4652"/>
        <v>2.9269891297079349</v>
      </c>
      <c r="O4148" s="20">
        <f t="shared" si="4660"/>
        <v>-3.8548807277423158E-3</v>
      </c>
      <c r="P4148" s="20">
        <f t="shared" si="4661"/>
        <v>3.6829974705379076E-3</v>
      </c>
      <c r="Q4148" s="20">
        <f t="shared" si="4662"/>
        <v>2.2479232467178534E-3</v>
      </c>
      <c r="S4148" s="20">
        <f t="shared" ref="S4148:U4148" si="4703">_xlfn.STDEV.S(O4128:O4148)*SQRT(252)</f>
        <v>0.24269627142416272</v>
      </c>
      <c r="T4148" s="20">
        <f t="shared" si="4703"/>
        <v>0.19577187920513067</v>
      </c>
      <c r="U4148" s="20">
        <f t="shared" si="4703"/>
        <v>0.16027850441642194</v>
      </c>
    </row>
    <row r="4149" spans="1:21" x14ac:dyDescent="0.2">
      <c r="A4149" s="1" t="s">
        <v>1551</v>
      </c>
      <c r="B4149" s="13">
        <v>42321</v>
      </c>
      <c r="C4149" s="12">
        <v>2023.04</v>
      </c>
      <c r="D4149" s="12">
        <v>46517.04</v>
      </c>
      <c r="E4149" s="10">
        <v>3.802</v>
      </c>
      <c r="F4149" s="12">
        <v>14.25</v>
      </c>
      <c r="H4149" s="19">
        <f t="shared" si="4657"/>
        <v>8.5446497496488085</v>
      </c>
      <c r="I4149" s="19">
        <f t="shared" si="4658"/>
        <v>2.7476101594802125</v>
      </c>
      <c r="J4149" s="19">
        <f t="shared" si="4659"/>
        <v>2.935259909441803</v>
      </c>
      <c r="K4149" s="30">
        <f t="shared" si="4654"/>
        <v>0.54952203189604254</v>
      </c>
      <c r="L4149" s="30">
        <f t="shared" si="4655"/>
        <v>2.3482079275534424</v>
      </c>
      <c r="M4149" s="30">
        <f t="shared" si="4652"/>
        <v>2.8977299594494852</v>
      </c>
      <c r="O4149" s="20">
        <f t="shared" si="4660"/>
        <v>-7.8180889769935424E-3</v>
      </c>
      <c r="P4149" s="20">
        <f t="shared" si="4661"/>
        <v>-1.0504705349952848E-2</v>
      </c>
      <c r="Q4149" s="20">
        <f t="shared" si="4662"/>
        <v>-9.9963371785289912E-3</v>
      </c>
      <c r="S4149" s="20">
        <f t="shared" ref="S4149:U4149" si="4704">_xlfn.STDEV.S(O4129:O4149)*SQRT(252)</f>
        <v>0.24174663245171199</v>
      </c>
      <c r="T4149" s="20">
        <f t="shared" si="4704"/>
        <v>0.19594633021161059</v>
      </c>
      <c r="U4149" s="20">
        <f t="shared" si="4704"/>
        <v>0.16007950730017034</v>
      </c>
    </row>
    <row r="4150" spans="1:21" x14ac:dyDescent="0.2">
      <c r="A4150" s="1" t="s">
        <v>1552</v>
      </c>
      <c r="B4150" s="13">
        <v>42324</v>
      </c>
      <c r="C4150" s="12">
        <v>2053.19</v>
      </c>
      <c r="D4150" s="12">
        <v>46846.87</v>
      </c>
      <c r="E4150" s="10">
        <v>3.8332999999999999</v>
      </c>
      <c r="F4150" s="12">
        <v>14.25</v>
      </c>
      <c r="H4150" s="19">
        <f t="shared" si="4657"/>
        <v>8.5491383336580196</v>
      </c>
      <c r="I4150" s="19">
        <f t="shared" si="4658"/>
        <v>2.7670921441228589</v>
      </c>
      <c r="J4150" s="19">
        <f t="shared" si="4659"/>
        <v>3.0035296951899944</v>
      </c>
      <c r="K4150" s="30">
        <f t="shared" si="4654"/>
        <v>0.55341842882457182</v>
      </c>
      <c r="L4150" s="30">
        <f t="shared" si="4655"/>
        <v>2.4028237561519958</v>
      </c>
      <c r="M4150" s="30">
        <f t="shared" si="4652"/>
        <v>2.9562421849765679</v>
      </c>
      <c r="O4150" s="20">
        <f t="shared" si="4660"/>
        <v>7.0905199470989722E-3</v>
      </c>
      <c r="P4150" s="20">
        <f t="shared" si="4661"/>
        <v>2.3258514698677679E-2</v>
      </c>
      <c r="Q4150" s="20">
        <f t="shared" si="4662"/>
        <v>2.0192435577468082E-2</v>
      </c>
      <c r="S4150" s="20">
        <f t="shared" ref="S4150:U4150" si="4705">_xlfn.STDEV.S(O4130:O4150)*SQRT(252)</f>
        <v>0.24310606157611239</v>
      </c>
      <c r="T4150" s="20">
        <f t="shared" si="4705"/>
        <v>0.21111981054296733</v>
      </c>
      <c r="U4150" s="20">
        <f t="shared" si="4705"/>
        <v>0.17417688851095631</v>
      </c>
    </row>
    <row r="4151" spans="1:21" x14ac:dyDescent="0.2">
      <c r="A4151" s="1" t="s">
        <v>1553</v>
      </c>
      <c r="B4151" s="13">
        <v>42325</v>
      </c>
      <c r="C4151" s="12">
        <v>2050.44</v>
      </c>
      <c r="D4151" s="12">
        <v>47247.8</v>
      </c>
      <c r="E4151" s="10">
        <v>3.8048999999999999</v>
      </c>
      <c r="F4151" s="12">
        <v>14.25</v>
      </c>
      <c r="H4151" s="19">
        <f t="shared" si="4657"/>
        <v>8.5536292755621695</v>
      </c>
      <c r="I4151" s="19">
        <f t="shared" si="4658"/>
        <v>2.7907737743650327</v>
      </c>
      <c r="J4151" s="19">
        <f t="shared" si="4659"/>
        <v>2.9772842035098828</v>
      </c>
      <c r="K4151" s="30">
        <f t="shared" si="4654"/>
        <v>0.55815475487300659</v>
      </c>
      <c r="L4151" s="30">
        <f t="shared" si="4655"/>
        <v>2.3818273628079063</v>
      </c>
      <c r="M4151" s="30">
        <f t="shared" si="4652"/>
        <v>2.9399821176809127</v>
      </c>
      <c r="O4151" s="20">
        <f t="shared" si="4660"/>
        <v>8.5583092317587095E-3</v>
      </c>
      <c r="P4151" s="20">
        <f t="shared" si="4661"/>
        <v>-8.7382161468696484E-3</v>
      </c>
      <c r="Q4151" s="20">
        <f t="shared" si="4662"/>
        <v>-5.5002487205845219E-3</v>
      </c>
      <c r="S4151" s="20">
        <f t="shared" ref="S4151:U4151" si="4706">_xlfn.STDEV.S(O4131:O4151)*SQRT(252)</f>
        <v>0.2445213960443626</v>
      </c>
      <c r="T4151" s="20">
        <f t="shared" si="4706"/>
        <v>0.20615689786044203</v>
      </c>
      <c r="U4151" s="20">
        <f t="shared" si="4706"/>
        <v>0.16859233712670901</v>
      </c>
    </row>
    <row r="4152" spans="1:21" x14ac:dyDescent="0.2">
      <c r="A4152" s="1" t="s">
        <v>1554</v>
      </c>
      <c r="B4152" s="13">
        <v>42326</v>
      </c>
      <c r="C4152" s="12">
        <v>2083.58</v>
      </c>
      <c r="D4152" s="12">
        <v>47435.58</v>
      </c>
      <c r="E4152" s="10">
        <v>3.7917999999999998</v>
      </c>
      <c r="F4152" s="12">
        <v>14.25</v>
      </c>
      <c r="H4152" s="19">
        <f t="shared" si="4657"/>
        <v>8.5581225765998834</v>
      </c>
      <c r="I4152" s="19">
        <f t="shared" si="4658"/>
        <v>2.8018653278204373</v>
      </c>
      <c r="J4152" s="19">
        <f t="shared" si="4659"/>
        <v>3.0149879645727302</v>
      </c>
      <c r="K4152" s="30">
        <f t="shared" si="4654"/>
        <v>0.5603730655640875</v>
      </c>
      <c r="L4152" s="30">
        <f t="shared" si="4655"/>
        <v>2.4119903716581845</v>
      </c>
      <c r="M4152" s="30">
        <f t="shared" si="4652"/>
        <v>2.9723634372222723</v>
      </c>
      <c r="O4152" s="20">
        <f t="shared" si="4660"/>
        <v>3.974364943976294E-3</v>
      </c>
      <c r="P4152" s="20">
        <f t="shared" si="4661"/>
        <v>1.2663809863498798E-2</v>
      </c>
      <c r="Q4152" s="20">
        <f t="shared" si="4662"/>
        <v>1.101412125829615E-2</v>
      </c>
      <c r="S4152" s="20">
        <f t="shared" ref="S4152:U4152" si="4707">_xlfn.STDEV.S(O4132:O4152)*SQRT(252)</f>
        <v>0.24323532933816766</v>
      </c>
      <c r="T4152" s="20">
        <f t="shared" si="4707"/>
        <v>0.20784389424685998</v>
      </c>
      <c r="U4152" s="20">
        <f t="shared" si="4707"/>
        <v>0.16952680037215986</v>
      </c>
    </row>
    <row r="4153" spans="1:21" x14ac:dyDescent="0.2">
      <c r="A4153" s="1" t="s">
        <v>1555</v>
      </c>
      <c r="B4153" s="13">
        <v>42327</v>
      </c>
      <c r="C4153" s="12">
        <v>2081.2399999999998</v>
      </c>
      <c r="D4153" s="12">
        <v>48138.89</v>
      </c>
      <c r="E4153" s="10">
        <v>3.7439</v>
      </c>
      <c r="F4153" s="12">
        <v>14.25</v>
      </c>
      <c r="H4153" s="19">
        <f t="shared" si="4657"/>
        <v>8.5626182380104368</v>
      </c>
      <c r="I4153" s="19">
        <f t="shared" si="4658"/>
        <v>2.8434075605434144</v>
      </c>
      <c r="J4153" s="19">
        <f t="shared" si="4659"/>
        <v>2.9735578009021522</v>
      </c>
      <c r="K4153" s="30">
        <f t="shared" si="4654"/>
        <v>0.5686815121086829</v>
      </c>
      <c r="L4153" s="30">
        <f t="shared" si="4655"/>
        <v>2.3788462407217219</v>
      </c>
      <c r="M4153" s="30">
        <f t="shared" si="4652"/>
        <v>2.9475277528304047</v>
      </c>
      <c r="O4153" s="20">
        <f t="shared" si="4660"/>
        <v>1.4826634353369395E-2</v>
      </c>
      <c r="P4153" s="20">
        <f t="shared" si="4661"/>
        <v>-1.3741402671386571E-2</v>
      </c>
      <c r="Q4153" s="20">
        <f t="shared" si="4662"/>
        <v>-8.35553421255808E-3</v>
      </c>
      <c r="S4153" s="20">
        <f t="shared" ref="S4153:U4153" si="4708">_xlfn.STDEV.S(O4133:O4153)*SQRT(252)</f>
        <v>0.24814837401596956</v>
      </c>
      <c r="T4153" s="20">
        <f t="shared" si="4708"/>
        <v>0.20808642993530477</v>
      </c>
      <c r="U4153" s="20">
        <f t="shared" si="4708"/>
        <v>0.16806657114863904</v>
      </c>
    </row>
    <row r="4154" spans="1:21" x14ac:dyDescent="0.2">
      <c r="A4154" s="1" t="s">
        <v>1556</v>
      </c>
      <c r="B4154" s="13">
        <v>42328</v>
      </c>
      <c r="C4154" s="12">
        <v>2089.17</v>
      </c>
      <c r="D4154" s="12">
        <v>48138.89</v>
      </c>
      <c r="E4154" s="10">
        <v>3.7004999999999999</v>
      </c>
      <c r="F4154" s="12">
        <v>14.25</v>
      </c>
      <c r="H4154" s="19">
        <f t="shared" si="4657"/>
        <v>8.567116261033755</v>
      </c>
      <c r="I4154" s="19">
        <f t="shared" si="4658"/>
        <v>2.8434075605434144</v>
      </c>
      <c r="J4154" s="19">
        <f t="shared" si="4659"/>
        <v>2.9502863499862015</v>
      </c>
      <c r="K4154" s="30">
        <f t="shared" si="4654"/>
        <v>0.5686815121086829</v>
      </c>
      <c r="L4154" s="30">
        <f t="shared" si="4655"/>
        <v>2.3602290799889611</v>
      </c>
      <c r="M4154" s="30">
        <f t="shared" si="4652"/>
        <v>2.9289105920976439</v>
      </c>
      <c r="O4154" s="20">
        <f t="shared" si="4660"/>
        <v>0</v>
      </c>
      <c r="P4154" s="20">
        <f t="shared" si="4661"/>
        <v>-7.8261303375001257E-3</v>
      </c>
      <c r="Q4154" s="20">
        <f t="shared" si="4662"/>
        <v>-6.3161952300138102E-3</v>
      </c>
      <c r="S4154" s="20">
        <f t="shared" ref="S4154:U4154" si="4709">_xlfn.STDEV.S(O4134:O4154)*SQRT(252)</f>
        <v>0.24237394399533968</v>
      </c>
      <c r="T4154" s="20">
        <f t="shared" si="4709"/>
        <v>0.19999079399400285</v>
      </c>
      <c r="U4154" s="20">
        <f t="shared" si="4709"/>
        <v>0.1579901870195656</v>
      </c>
    </row>
    <row r="4155" spans="1:21" x14ac:dyDescent="0.2">
      <c r="A4155" s="1" t="s">
        <v>1557</v>
      </c>
      <c r="B4155" s="13">
        <v>42331</v>
      </c>
      <c r="C4155" s="12">
        <v>2086.59</v>
      </c>
      <c r="D4155" s="12">
        <v>48150.27</v>
      </c>
      <c r="E4155" s="10">
        <v>3.7227999999999999</v>
      </c>
      <c r="F4155" s="12">
        <v>14.25</v>
      </c>
      <c r="H4155" s="19">
        <f t="shared" si="4657"/>
        <v>8.5716166469104156</v>
      </c>
      <c r="I4155" s="19">
        <f t="shared" si="4658"/>
        <v>2.84407974010632</v>
      </c>
      <c r="J4155" s="19">
        <f t="shared" si="4659"/>
        <v>2.9644000197229912</v>
      </c>
      <c r="K4155" s="30">
        <f t="shared" si="4654"/>
        <v>0.56881594802126401</v>
      </c>
      <c r="L4155" s="30">
        <f t="shared" si="4655"/>
        <v>2.3715200157783931</v>
      </c>
      <c r="M4155" s="30">
        <f t="shared" si="4652"/>
        <v>2.9403359637996571</v>
      </c>
      <c r="O4155" s="20">
        <f t="shared" si="4660"/>
        <v>2.3639930210261895E-4</v>
      </c>
      <c r="P4155" s="20">
        <f t="shared" si="4661"/>
        <v>4.7838304701697254E-3</v>
      </c>
      <c r="Q4155" s="20">
        <f t="shared" si="4662"/>
        <v>3.9008946646714726E-3</v>
      </c>
      <c r="S4155" s="20">
        <f t="shared" ref="S4155:U4155" si="4710">_xlfn.STDEV.S(O4135:O4155)*SQRT(252)</f>
        <v>0.24190864481157853</v>
      </c>
      <c r="T4155" s="20">
        <f t="shared" si="4710"/>
        <v>0.20104387972483095</v>
      </c>
      <c r="U4155" s="20">
        <f t="shared" si="4710"/>
        <v>0.15898695916659494</v>
      </c>
    </row>
    <row r="4156" spans="1:21" x14ac:dyDescent="0.2">
      <c r="A4156" s="1" t="s">
        <v>1558</v>
      </c>
      <c r="B4156" s="13">
        <v>42332</v>
      </c>
      <c r="C4156" s="12">
        <v>2089.14</v>
      </c>
      <c r="D4156" s="12">
        <v>48284.19</v>
      </c>
      <c r="E4156" s="10">
        <v>3.7078000000000002</v>
      </c>
      <c r="F4156" s="12">
        <v>14.25</v>
      </c>
      <c r="H4156" s="19">
        <f t="shared" si="4657"/>
        <v>8.576119396881646</v>
      </c>
      <c r="I4156" s="19">
        <f t="shared" si="4658"/>
        <v>2.8519899586532786</v>
      </c>
      <c r="J4156" s="19">
        <f t="shared" si="4659"/>
        <v>2.956063949717179</v>
      </c>
      <c r="K4156" s="30">
        <f t="shared" si="4654"/>
        <v>0.57039799173065575</v>
      </c>
      <c r="L4156" s="30">
        <f t="shared" si="4655"/>
        <v>2.3648511597737434</v>
      </c>
      <c r="M4156" s="30">
        <f t="shared" si="4652"/>
        <v>2.935249151504399</v>
      </c>
      <c r="O4156" s="20">
        <f t="shared" si="4660"/>
        <v>2.7812928151806915E-3</v>
      </c>
      <c r="P4156" s="20">
        <f t="shared" si="4661"/>
        <v>-2.8120597592599106E-3</v>
      </c>
      <c r="Q4156" s="20">
        <f t="shared" si="4662"/>
        <v>-1.7300105695012835E-3</v>
      </c>
      <c r="S4156" s="20">
        <f t="shared" ref="S4156:U4156" si="4711">_xlfn.STDEV.S(O4136:O4156)*SQRT(252)</f>
        <v>0.23985399801406429</v>
      </c>
      <c r="T4156" s="20">
        <f t="shared" si="4711"/>
        <v>0.1974833973111477</v>
      </c>
      <c r="U4156" s="20">
        <f t="shared" si="4711"/>
        <v>0.15469381511337912</v>
      </c>
    </row>
    <row r="4157" spans="1:21" x14ac:dyDescent="0.2">
      <c r="A4157" s="1" t="s">
        <v>1559</v>
      </c>
      <c r="B4157" s="13">
        <v>42333</v>
      </c>
      <c r="C4157" s="12">
        <v>2088.87</v>
      </c>
      <c r="D4157" s="12">
        <v>46866.63</v>
      </c>
      <c r="E4157" s="10">
        <v>3.7685</v>
      </c>
      <c r="F4157" s="12">
        <v>14.25</v>
      </c>
      <c r="H4157" s="19">
        <f t="shared" si="4657"/>
        <v>8.5806245121893276</v>
      </c>
      <c r="I4157" s="19">
        <f t="shared" si="4658"/>
        <v>2.7682593030124041</v>
      </c>
      <c r="J4157" s="19">
        <f t="shared" si="4659"/>
        <v>3.0040690632620826</v>
      </c>
      <c r="K4157" s="30">
        <f t="shared" si="4654"/>
        <v>0.55365186060248084</v>
      </c>
      <c r="L4157" s="30">
        <f t="shared" si="4655"/>
        <v>2.403255250609666</v>
      </c>
      <c r="M4157" s="30">
        <f t="shared" si="4652"/>
        <v>2.9569071112121468</v>
      </c>
      <c r="O4157" s="20">
        <f t="shared" si="4660"/>
        <v>-2.935867827543559E-2</v>
      </c>
      <c r="P4157" s="20">
        <f t="shared" si="4661"/>
        <v>1.6239538237830198E-2</v>
      </c>
      <c r="Q4157" s="20">
        <f t="shared" si="4662"/>
        <v>7.3785762604334781E-3</v>
      </c>
      <c r="S4157" s="20">
        <f t="shared" ref="S4157:U4157" si="4712">_xlfn.STDEV.S(O4137:O4157)*SQRT(252)</f>
        <v>0.26191915050111991</v>
      </c>
      <c r="T4157" s="20">
        <f t="shared" si="4712"/>
        <v>0.20224960472723119</v>
      </c>
      <c r="U4157" s="20">
        <f t="shared" si="4712"/>
        <v>0.15390802498435563</v>
      </c>
    </row>
    <row r="4158" spans="1:21" x14ac:dyDescent="0.2">
      <c r="A4158" s="1" t="s">
        <v>1560</v>
      </c>
      <c r="B4158" s="13">
        <v>42334</v>
      </c>
      <c r="C4158" s="12">
        <v>2088.87</v>
      </c>
      <c r="D4158" s="12">
        <v>47145.63</v>
      </c>
      <c r="E4158" s="10">
        <v>3.7603</v>
      </c>
      <c r="F4158" s="12">
        <v>14.25</v>
      </c>
      <c r="H4158" s="19">
        <f t="shared" si="4657"/>
        <v>8.5851319940759954</v>
      </c>
      <c r="I4158" s="19">
        <f t="shared" si="4658"/>
        <v>2.7847389249852332</v>
      </c>
      <c r="J4158" s="19">
        <f t="shared" si="4659"/>
        <v>2.9975324130514553</v>
      </c>
      <c r="K4158" s="30">
        <f t="shared" si="4654"/>
        <v>0.55694778499704667</v>
      </c>
      <c r="L4158" s="30">
        <f t="shared" si="4655"/>
        <v>2.3980259304411642</v>
      </c>
      <c r="M4158" s="30">
        <f t="shared" si="4652"/>
        <v>2.9549737154382107</v>
      </c>
      <c r="O4158" s="20">
        <f t="shared" si="4660"/>
        <v>5.9530629789255052E-3</v>
      </c>
      <c r="P4158" s="20">
        <f t="shared" si="4661"/>
        <v>-2.1759320684622274E-3</v>
      </c>
      <c r="Q4158" s="20">
        <f t="shared" si="4662"/>
        <v>-6.5385746025126146E-4</v>
      </c>
      <c r="S4158" s="20">
        <f t="shared" ref="S4158:U4158" si="4713">_xlfn.STDEV.S(O4138:O4158)*SQRT(252)</f>
        <v>0.26163389773619733</v>
      </c>
      <c r="T4158" s="20">
        <f t="shared" si="4713"/>
        <v>0.20151156116310293</v>
      </c>
      <c r="U4158" s="20">
        <f t="shared" si="4713"/>
        <v>0.15358268687571153</v>
      </c>
    </row>
    <row r="4159" spans="1:21" x14ac:dyDescent="0.2">
      <c r="A4159" s="1" t="s">
        <v>1561</v>
      </c>
      <c r="B4159" s="13">
        <v>42335</v>
      </c>
      <c r="C4159" s="12">
        <v>2090.11</v>
      </c>
      <c r="D4159" s="12">
        <v>45872.92</v>
      </c>
      <c r="E4159" s="10">
        <v>3.7395999999999998</v>
      </c>
      <c r="F4159" s="12">
        <v>14.25</v>
      </c>
      <c r="H4159" s="19">
        <f t="shared" si="4657"/>
        <v>8.5896418437848325</v>
      </c>
      <c r="I4159" s="19">
        <f t="shared" si="4658"/>
        <v>2.7095640874187832</v>
      </c>
      <c r="J4159" s="19">
        <f t="shared" si="4659"/>
        <v>2.9828009639882032</v>
      </c>
      <c r="K4159" s="30">
        <f t="shared" si="4654"/>
        <v>0.54191281748375664</v>
      </c>
      <c r="L4159" s="30">
        <f t="shared" si="4655"/>
        <v>2.3862407711905624</v>
      </c>
      <c r="M4159" s="30">
        <f t="shared" si="4652"/>
        <v>2.9281535886743191</v>
      </c>
      <c r="O4159" s="20">
        <f t="shared" si="4660"/>
        <v>-2.699529097394604E-2</v>
      </c>
      <c r="P4159" s="20">
        <f t="shared" si="4661"/>
        <v>-4.9145253606300843E-3</v>
      </c>
      <c r="Q4159" s="20">
        <f t="shared" si="4662"/>
        <v>-9.0762657629644972E-3</v>
      </c>
      <c r="S4159" s="20">
        <f t="shared" ref="S4159:U4159" si="4714">_xlfn.STDEV.S(O4139:O4159)*SQRT(252)</f>
        <v>0.26558191687500732</v>
      </c>
      <c r="T4159" s="20">
        <f t="shared" si="4714"/>
        <v>0.19454778845456028</v>
      </c>
      <c r="U4159" s="20">
        <f t="shared" si="4714"/>
        <v>0.15334376891500051</v>
      </c>
    </row>
    <row r="4160" spans="1:21" x14ac:dyDescent="0.2">
      <c r="A4160" s="1" t="s">
        <v>1562</v>
      </c>
      <c r="B4160" s="13">
        <v>42338</v>
      </c>
      <c r="C4160" s="12">
        <v>2080.41</v>
      </c>
      <c r="D4160" s="12">
        <v>45120.36</v>
      </c>
      <c r="E4160" s="10">
        <v>3.8502999999999998</v>
      </c>
      <c r="F4160" s="12">
        <v>14.25</v>
      </c>
      <c r="H4160" s="19">
        <f t="shared" si="4657"/>
        <v>8.5941540625596797</v>
      </c>
      <c r="I4160" s="19">
        <f t="shared" si="4658"/>
        <v>2.6651128174837568</v>
      </c>
      <c r="J4160" s="19">
        <f t="shared" si="4659"/>
        <v>3.0568454541240762</v>
      </c>
      <c r="K4160" s="30">
        <f t="shared" si="4654"/>
        <v>0.53302256349675137</v>
      </c>
      <c r="L4160" s="30">
        <f t="shared" si="4655"/>
        <v>2.4454763632992611</v>
      </c>
      <c r="M4160" s="30">
        <f t="shared" si="4652"/>
        <v>2.9784989267960125</v>
      </c>
      <c r="O4160" s="20">
        <f t="shared" si="4660"/>
        <v>-1.6405321483786039E-2</v>
      </c>
      <c r="P4160" s="20">
        <f t="shared" si="4661"/>
        <v>2.4823811923699646E-2</v>
      </c>
      <c r="Q4160" s="20">
        <f t="shared" si="4662"/>
        <v>1.7193544189902488E-2</v>
      </c>
      <c r="S4160" s="20">
        <f t="shared" ref="S4160:U4160" si="4715">_xlfn.STDEV.S(O4140:O4160)*SQRT(252)</f>
        <v>0.2711170027278279</v>
      </c>
      <c r="T4160" s="20">
        <f t="shared" si="4715"/>
        <v>0.20013363679427171</v>
      </c>
      <c r="U4160" s="20">
        <f t="shared" si="4715"/>
        <v>0.15449437264485397</v>
      </c>
    </row>
    <row r="4161" spans="1:21" x14ac:dyDescent="0.2">
      <c r="A4161" s="1" t="s">
        <v>1563</v>
      </c>
      <c r="B4161" s="13">
        <v>42339</v>
      </c>
      <c r="C4161" s="12">
        <v>2102.63</v>
      </c>
      <c r="D4161" s="12">
        <v>45046.75</v>
      </c>
      <c r="E4161" s="10">
        <v>3.8742000000000001</v>
      </c>
      <c r="F4161" s="12">
        <v>14.25</v>
      </c>
      <c r="H4161" s="19">
        <f t="shared" si="4657"/>
        <v>8.5986686516450295</v>
      </c>
      <c r="I4161" s="19">
        <f t="shared" si="4658"/>
        <v>2.6607649143532193</v>
      </c>
      <c r="J4161" s="19">
        <f t="shared" si="4659"/>
        <v>3.1086718025963287</v>
      </c>
      <c r="K4161" s="30">
        <f t="shared" si="4654"/>
        <v>0.53215298287064383</v>
      </c>
      <c r="L4161" s="30">
        <f t="shared" si="4655"/>
        <v>2.4869374420770631</v>
      </c>
      <c r="M4161" s="30">
        <f t="shared" si="4652"/>
        <v>3.0190904249477071</v>
      </c>
      <c r="O4161" s="20">
        <f t="shared" si="4660"/>
        <v>-1.6314142883612215E-3</v>
      </c>
      <c r="P4161" s="20">
        <f t="shared" si="4661"/>
        <v>1.6954193219788749E-2</v>
      </c>
      <c r="Q4161" s="20">
        <f t="shared" si="4662"/>
        <v>1.3628172831124497E-2</v>
      </c>
      <c r="S4161" s="20">
        <f t="shared" ref="S4161:U4161" si="4716">_xlfn.STDEV.S(O4141:O4161)*SQRT(252)</f>
        <v>0.27112699473355772</v>
      </c>
      <c r="T4161" s="20">
        <f t="shared" si="4716"/>
        <v>0.20465514742229818</v>
      </c>
      <c r="U4161" s="20">
        <f t="shared" si="4716"/>
        <v>0.15819022263906821</v>
      </c>
    </row>
    <row r="4162" spans="1:21" x14ac:dyDescent="0.2">
      <c r="A4162" s="1" t="s">
        <v>1564</v>
      </c>
      <c r="B4162" s="13">
        <v>42340</v>
      </c>
      <c r="C4162" s="12">
        <v>2079.5100000000002</v>
      </c>
      <c r="D4162" s="12">
        <v>44914.53</v>
      </c>
      <c r="E4162" s="10">
        <v>3.8542000000000001</v>
      </c>
      <c r="F4162" s="12">
        <v>14.25</v>
      </c>
      <c r="H4162" s="19">
        <f t="shared" si="4657"/>
        <v>8.603185612286028</v>
      </c>
      <c r="I4162" s="19">
        <f t="shared" si="4658"/>
        <v>2.6529551092734791</v>
      </c>
      <c r="J4162" s="19">
        <f t="shared" si="4659"/>
        <v>3.0586180052708616</v>
      </c>
      <c r="K4162" s="30">
        <f t="shared" si="4654"/>
        <v>0.53059102185469587</v>
      </c>
      <c r="L4162" s="30">
        <f t="shared" si="4655"/>
        <v>2.4468944042166894</v>
      </c>
      <c r="M4162" s="30">
        <f t="shared" si="4652"/>
        <v>2.977485426071385</v>
      </c>
      <c r="O4162" s="20">
        <f t="shared" si="4660"/>
        <v>-2.9351729037055962E-3</v>
      </c>
      <c r="P4162" s="20">
        <f t="shared" si="4661"/>
        <v>-1.6101345045064774E-2</v>
      </c>
      <c r="Q4162" s="20">
        <f t="shared" si="4662"/>
        <v>-1.3780640199619998E-2</v>
      </c>
      <c r="S4162" s="20">
        <f t="shared" ref="S4162:U4162" si="4717">_xlfn.STDEV.S(O4142:O4162)*SQRT(252)</f>
        <v>0.20633821472296243</v>
      </c>
      <c r="T4162" s="20">
        <f t="shared" si="4717"/>
        <v>0.20993532715799657</v>
      </c>
      <c r="U4162" s="20">
        <f t="shared" si="4717"/>
        <v>0.16518621540644304</v>
      </c>
    </row>
    <row r="4163" spans="1:21" x14ac:dyDescent="0.2">
      <c r="A4163" s="1" t="s">
        <v>1565</v>
      </c>
      <c r="B4163" s="13">
        <v>42341</v>
      </c>
      <c r="C4163" s="12">
        <v>2049.62</v>
      </c>
      <c r="D4163" s="12">
        <v>46393.26</v>
      </c>
      <c r="E4163" s="10">
        <v>3.7967</v>
      </c>
      <c r="F4163" s="12">
        <v>14.25</v>
      </c>
      <c r="H4163" s="19">
        <f t="shared" si="4657"/>
        <v>8.6077049457284751</v>
      </c>
      <c r="I4163" s="19">
        <f t="shared" si="4658"/>
        <v>2.7402988777318371</v>
      </c>
      <c r="J4163" s="19">
        <f t="shared" si="4659"/>
        <v>2.9696797192464537</v>
      </c>
      <c r="K4163" s="30">
        <f t="shared" si="4654"/>
        <v>0.54805977554636742</v>
      </c>
      <c r="L4163" s="30">
        <f t="shared" si="4655"/>
        <v>2.3757437753971629</v>
      </c>
      <c r="M4163" s="30">
        <f t="shared" si="4652"/>
        <v>2.9238035509435303</v>
      </c>
      <c r="O4163" s="20">
        <f t="shared" si="4660"/>
        <v>3.2923198795579145E-2</v>
      </c>
      <c r="P4163" s="20">
        <f t="shared" si="4661"/>
        <v>-2.9077931886604347E-2</v>
      </c>
      <c r="Q4163" s="20">
        <f t="shared" si="4662"/>
        <v>-1.8029265452588539E-2</v>
      </c>
      <c r="S4163" s="20">
        <f t="shared" ref="S4163:U4163" si="4718">_xlfn.STDEV.S(O4143:O4163)*SQRT(252)</f>
        <v>0.24038930304631342</v>
      </c>
      <c r="T4163" s="20">
        <f t="shared" si="4718"/>
        <v>0.2274539787793915</v>
      </c>
      <c r="U4163" s="20">
        <f t="shared" si="4718"/>
        <v>0.17024446907387891</v>
      </c>
    </row>
    <row r="4164" spans="1:21" x14ac:dyDescent="0.2">
      <c r="A4164" s="1" t="s">
        <v>1566</v>
      </c>
      <c r="B4164" s="13">
        <v>42342</v>
      </c>
      <c r="C4164" s="12">
        <v>2091.69</v>
      </c>
      <c r="D4164" s="12">
        <v>45360.76</v>
      </c>
      <c r="E4164" s="10">
        <v>3.7572000000000001</v>
      </c>
      <c r="F4164" s="12">
        <v>14.25</v>
      </c>
      <c r="H4164" s="19">
        <f t="shared" si="4657"/>
        <v>8.6122266532188245</v>
      </c>
      <c r="I4164" s="19">
        <f t="shared" si="4658"/>
        <v>2.6793124630832845</v>
      </c>
      <c r="J4164" s="19">
        <f t="shared" si="4659"/>
        <v>2.9991046096477882</v>
      </c>
      <c r="K4164" s="30">
        <f t="shared" si="4654"/>
        <v>0.53586249261665697</v>
      </c>
      <c r="L4164" s="30">
        <f t="shared" si="4655"/>
        <v>2.3992836877182309</v>
      </c>
      <c r="M4164" s="30">
        <f t="shared" si="4652"/>
        <v>2.9351461803348879</v>
      </c>
      <c r="O4164" s="20">
        <f t="shared" si="4660"/>
        <v>-2.2255387959371542E-2</v>
      </c>
      <c r="P4164" s="20">
        <f t="shared" si="4661"/>
        <v>9.9084390180639303E-3</v>
      </c>
      <c r="Q4164" s="20">
        <f t="shared" si="4662"/>
        <v>3.8794088568971929E-3</v>
      </c>
      <c r="S4164" s="20">
        <f t="shared" ref="S4164:U4164" si="4719">_xlfn.STDEV.S(O4144:O4164)*SQRT(252)</f>
        <v>0.24896167859040386</v>
      </c>
      <c r="T4164" s="20">
        <f t="shared" si="4719"/>
        <v>0.22983403244578615</v>
      </c>
      <c r="U4164" s="20">
        <f t="shared" si="4719"/>
        <v>0.1698677320593015</v>
      </c>
    </row>
    <row r="4165" spans="1:21" x14ac:dyDescent="0.2">
      <c r="A4165" s="1" t="s">
        <v>1567</v>
      </c>
      <c r="B4165" s="13">
        <v>42345</v>
      </c>
      <c r="C4165" s="12">
        <v>2077.0700000000002</v>
      </c>
      <c r="D4165" s="12">
        <v>45222.7</v>
      </c>
      <c r="E4165" s="10">
        <v>3.7473000000000001</v>
      </c>
      <c r="F4165" s="12">
        <v>14.25</v>
      </c>
      <c r="H4165" s="19">
        <f t="shared" si="4657"/>
        <v>8.6167507360041871</v>
      </c>
      <c r="I4165" s="19">
        <f t="shared" si="4658"/>
        <v>2.6711577082102775</v>
      </c>
      <c r="J4165" s="19">
        <f t="shared" si="4659"/>
        <v>2.9702949489764281</v>
      </c>
      <c r="K4165" s="30">
        <f t="shared" si="4654"/>
        <v>0.53423154164205555</v>
      </c>
      <c r="L4165" s="30">
        <f t="shared" si="4655"/>
        <v>2.3762359591811424</v>
      </c>
      <c r="M4165" s="30">
        <f t="shared" si="4652"/>
        <v>2.9104675008231977</v>
      </c>
      <c r="O4165" s="20">
        <f t="shared" si="4660"/>
        <v>-3.0435997985925889E-3</v>
      </c>
      <c r="P4165" s="20">
        <f t="shared" si="4661"/>
        <v>-9.6060872897473226E-3</v>
      </c>
      <c r="Q4165" s="20">
        <f t="shared" si="4662"/>
        <v>-8.4079899246702894E-3</v>
      </c>
      <c r="S4165" s="20">
        <f t="shared" ref="S4165:U4165" si="4720">_xlfn.STDEV.S(O4145:O4165)*SQRT(252)</f>
        <v>0.23716828041008231</v>
      </c>
      <c r="T4165" s="20">
        <f t="shared" si="4720"/>
        <v>0.23130508493121113</v>
      </c>
      <c r="U4165" s="20">
        <f t="shared" si="4720"/>
        <v>0.17183378462335361</v>
      </c>
    </row>
    <row r="4166" spans="1:21" x14ac:dyDescent="0.2">
      <c r="A4166" s="1" t="s">
        <v>1568</v>
      </c>
      <c r="B4166" s="13">
        <v>42346</v>
      </c>
      <c r="C4166" s="12">
        <v>2063.59</v>
      </c>
      <c r="D4166" s="12">
        <v>44443.26</v>
      </c>
      <c r="E4166" s="10">
        <v>3.7917999999999998</v>
      </c>
      <c r="F4166" s="12">
        <v>14.25</v>
      </c>
      <c r="H4166" s="19">
        <f t="shared" si="4657"/>
        <v>8.6212771953323273</v>
      </c>
      <c r="I4166" s="19">
        <f t="shared" si="4658"/>
        <v>2.6251187241582992</v>
      </c>
      <c r="J4166" s="19">
        <f t="shared" si="4659"/>
        <v>2.9860619768920036</v>
      </c>
      <c r="K4166" s="30">
        <f t="shared" si="4654"/>
        <v>0.52502374483165981</v>
      </c>
      <c r="L4166" s="30">
        <f t="shared" si="4655"/>
        <v>2.388849581513603</v>
      </c>
      <c r="M4166" s="30">
        <f t="shared" si="4652"/>
        <v>2.913873326345263</v>
      </c>
      <c r="O4166" s="20">
        <f t="shared" si="4660"/>
        <v>-1.7235591859840138E-2</v>
      </c>
      <c r="P4166" s="20">
        <f t="shared" si="4661"/>
        <v>5.3082364500565138E-3</v>
      </c>
      <c r="Q4166" s="20">
        <f t="shared" si="4662"/>
        <v>1.17019878115876E-3</v>
      </c>
      <c r="S4166" s="20">
        <f t="shared" ref="S4166:U4166" si="4721">_xlfn.STDEV.S(O4146:O4166)*SQRT(252)</f>
        <v>0.23857438640225911</v>
      </c>
      <c r="T4166" s="20">
        <f t="shared" si="4721"/>
        <v>0.22798390708462854</v>
      </c>
      <c r="U4166" s="20">
        <f t="shared" si="4721"/>
        <v>0.16597035656845863</v>
      </c>
    </row>
    <row r="4167" spans="1:21" x14ac:dyDescent="0.2">
      <c r="A4167" s="1" t="s">
        <v>1569</v>
      </c>
      <c r="B4167" s="13">
        <v>42347</v>
      </c>
      <c r="C4167" s="12">
        <v>2047.62</v>
      </c>
      <c r="D4167" s="12">
        <v>46108.03</v>
      </c>
      <c r="E4167" s="10">
        <v>3.7576999999999998</v>
      </c>
      <c r="F4167" s="12">
        <v>14.25</v>
      </c>
      <c r="H4167" s="19">
        <f t="shared" si="4657"/>
        <v>8.6258060324516634</v>
      </c>
      <c r="I4167" s="19">
        <f t="shared" si="4658"/>
        <v>2.7234512699350266</v>
      </c>
      <c r="J4167" s="19">
        <f t="shared" si="4659"/>
        <v>2.9363069170197114</v>
      </c>
      <c r="K4167" s="30">
        <f t="shared" si="4654"/>
        <v>0.54469025398700532</v>
      </c>
      <c r="L4167" s="30">
        <f t="shared" si="4655"/>
        <v>2.3490455336157692</v>
      </c>
      <c r="M4167" s="30">
        <f t="shared" si="4652"/>
        <v>2.8937357876027745</v>
      </c>
      <c r="O4167" s="20">
        <f t="shared" si="4660"/>
        <v>3.7458323264314863E-2</v>
      </c>
      <c r="P4167" s="20">
        <f t="shared" si="4661"/>
        <v>-1.6662433752992256E-2</v>
      </c>
      <c r="Q4167" s="20">
        <f t="shared" si="4662"/>
        <v>-6.910917698589869E-3</v>
      </c>
      <c r="S4167" s="20">
        <f t="shared" ref="S4167:U4167" si="4722">_xlfn.STDEV.S(O4147:O4167)*SQRT(252)</f>
        <v>0.27457072995296944</v>
      </c>
      <c r="T4167" s="20">
        <f t="shared" si="4722"/>
        <v>0.23454738481780527</v>
      </c>
      <c r="U4167" s="20">
        <f t="shared" si="4722"/>
        <v>0.16699502088984541</v>
      </c>
    </row>
    <row r="4168" spans="1:21" x14ac:dyDescent="0.2">
      <c r="A4168" s="1" t="s">
        <v>1570</v>
      </c>
      <c r="B4168" s="13">
        <v>42348</v>
      </c>
      <c r="C4168" s="12">
        <v>2052.23</v>
      </c>
      <c r="D4168" s="12">
        <v>45630.71</v>
      </c>
      <c r="E4168" s="10">
        <v>3.7682000000000002</v>
      </c>
      <c r="F4168" s="12">
        <v>14.25</v>
      </c>
      <c r="H4168" s="19">
        <f t="shared" si="4657"/>
        <v>8.6303372486112728</v>
      </c>
      <c r="I4168" s="19">
        <f t="shared" si="4658"/>
        <v>2.6952575310100415</v>
      </c>
      <c r="J4168" s="19">
        <f t="shared" si="4659"/>
        <v>2.9511409861013602</v>
      </c>
      <c r="K4168" s="30">
        <f t="shared" si="4654"/>
        <v>0.53905150620200837</v>
      </c>
      <c r="L4168" s="30">
        <f t="shared" si="4655"/>
        <v>2.3609127888810884</v>
      </c>
      <c r="M4168" s="30">
        <f t="shared" si="4652"/>
        <v>2.8999642950830968</v>
      </c>
      <c r="O4168" s="20">
        <f t="shared" si="4660"/>
        <v>-1.0352209799464385E-2</v>
      </c>
      <c r="P4168" s="20">
        <f t="shared" si="4661"/>
        <v>5.0519477360033704E-3</v>
      </c>
      <c r="Q4168" s="20">
        <f t="shared" si="4662"/>
        <v>2.1524105645740477E-3</v>
      </c>
      <c r="S4168" s="20">
        <f t="shared" ref="S4168:U4168" si="4723">_xlfn.STDEV.S(O4148:O4168)*SQRT(252)</f>
        <v>0.26817473721785695</v>
      </c>
      <c r="T4168" s="20">
        <f t="shared" si="4723"/>
        <v>0.22464814703977415</v>
      </c>
      <c r="U4168" s="20">
        <f t="shared" si="4723"/>
        <v>0.16124723411062816</v>
      </c>
    </row>
    <row r="4169" spans="1:21" x14ac:dyDescent="0.2">
      <c r="A4169" s="1" t="s">
        <v>1571</v>
      </c>
      <c r="B4169" s="13">
        <v>42349</v>
      </c>
      <c r="C4169" s="12">
        <v>2012.37</v>
      </c>
      <c r="D4169" s="12">
        <v>45262.720000000001</v>
      </c>
      <c r="E4169" s="10">
        <v>3.8544999999999998</v>
      </c>
      <c r="F4169" s="12">
        <v>14.25</v>
      </c>
      <c r="H4169" s="19">
        <f t="shared" si="4657"/>
        <v>8.6348708450608882</v>
      </c>
      <c r="I4169" s="19">
        <f t="shared" si="4658"/>
        <v>2.6735215593620794</v>
      </c>
      <c r="J4169" s="19">
        <f t="shared" si="4659"/>
        <v>2.9600964691445402</v>
      </c>
      <c r="K4169" s="30">
        <f t="shared" si="4654"/>
        <v>0.53470431187241585</v>
      </c>
      <c r="L4169" s="30">
        <f t="shared" si="4655"/>
        <v>2.3680771753156322</v>
      </c>
      <c r="M4169" s="30">
        <f t="shared" si="4652"/>
        <v>2.9027814871880482</v>
      </c>
      <c r="O4169" s="20">
        <f t="shared" si="4660"/>
        <v>-8.0645249657521623E-3</v>
      </c>
      <c r="P4169" s="20">
        <f t="shared" si="4661"/>
        <v>3.0345832630012115E-3</v>
      </c>
      <c r="Q4169" s="20">
        <f t="shared" si="4662"/>
        <v>9.7145751405558478E-4</v>
      </c>
      <c r="S4169" s="20">
        <f t="shared" ref="S4169:U4169" si="4724">_xlfn.STDEV.S(O4149:O4169)*SQRT(252)</f>
        <v>0.26906767619342908</v>
      </c>
      <c r="T4169" s="20">
        <f t="shared" si="4724"/>
        <v>0.22452629091238044</v>
      </c>
      <c r="U4169" s="20">
        <f t="shared" si="4724"/>
        <v>0.1610550346223103</v>
      </c>
    </row>
    <row r="4170" spans="1:21" x14ac:dyDescent="0.2">
      <c r="A4170" s="1" t="s">
        <v>1572</v>
      </c>
      <c r="B4170" s="13">
        <v>42352</v>
      </c>
      <c r="C4170" s="12">
        <v>2021.94</v>
      </c>
      <c r="D4170" s="12">
        <v>44747.31</v>
      </c>
      <c r="E4170" s="10">
        <v>3.9020000000000001</v>
      </c>
      <c r="F4170" s="12">
        <v>14.25</v>
      </c>
      <c r="H4170" s="19">
        <f t="shared" si="4657"/>
        <v>8.6394068230508978</v>
      </c>
      <c r="I4170" s="19">
        <f t="shared" si="4658"/>
        <v>2.6430779681039573</v>
      </c>
      <c r="J4170" s="19">
        <f t="shared" si="4659"/>
        <v>3.0108249730464274</v>
      </c>
      <c r="K4170" s="30">
        <f t="shared" si="4654"/>
        <v>0.52861559362079147</v>
      </c>
      <c r="L4170" s="30">
        <f t="shared" si="4655"/>
        <v>2.4086599784371421</v>
      </c>
      <c r="M4170" s="30">
        <f t="shared" ref="M4170:M4233" si="4725">I4170*$M$4+(1-$M$4)*J4170</f>
        <v>2.9372755720579335</v>
      </c>
      <c r="O4170" s="20">
        <f t="shared" si="4660"/>
        <v>-1.1387075279612136E-2</v>
      </c>
      <c r="P4170" s="20">
        <f t="shared" si="4661"/>
        <v>1.7137449549591066E-2</v>
      </c>
      <c r="Q4170" s="20">
        <f t="shared" si="4662"/>
        <v>1.1883114530711669E-2</v>
      </c>
      <c r="S4170" s="20">
        <f t="shared" ref="S4170:U4170" si="4726">_xlfn.STDEV.S(O4150:O4170)*SQRT(252)</f>
        <v>0.27039805563514352</v>
      </c>
      <c r="T4170" s="20">
        <f t="shared" si="4726"/>
        <v>0.22862232735291485</v>
      </c>
      <c r="U4170" s="20">
        <f t="shared" si="4726"/>
        <v>0.16236588848040179</v>
      </c>
    </row>
    <row r="4171" spans="1:21" x14ac:dyDescent="0.2">
      <c r="A4171" s="1" t="s">
        <v>1573</v>
      </c>
      <c r="B4171" s="13">
        <v>42353</v>
      </c>
      <c r="C4171" s="12">
        <v>2043.41</v>
      </c>
      <c r="D4171" s="12">
        <v>44872.47</v>
      </c>
      <c r="E4171" s="10">
        <v>3.87</v>
      </c>
      <c r="F4171" s="12">
        <v>14.25</v>
      </c>
      <c r="H4171" s="19">
        <f t="shared" si="4657"/>
        <v>8.6439451838323453</v>
      </c>
      <c r="I4171" s="19">
        <f t="shared" si="4658"/>
        <v>2.6504707619610164</v>
      </c>
      <c r="J4171" s="19">
        <f t="shared" si="4659"/>
        <v>3.0178417327687606</v>
      </c>
      <c r="K4171" s="30">
        <f t="shared" ref="K4171:K4234" si="4727">I4171*$M$4</f>
        <v>0.53009415239220325</v>
      </c>
      <c r="L4171" s="30">
        <f t="shared" ref="L4171:L4234" si="4728">J4171*(1-$M$4)</f>
        <v>2.4142733862150085</v>
      </c>
      <c r="M4171" s="30">
        <f t="shared" si="4725"/>
        <v>2.9443675386072119</v>
      </c>
      <c r="O4171" s="20">
        <f t="shared" si="4660"/>
        <v>2.7970396432770439E-3</v>
      </c>
      <c r="P4171" s="20">
        <f t="shared" si="4661"/>
        <v>2.3305106690520994E-3</v>
      </c>
      <c r="Q4171" s="20">
        <f t="shared" si="4662"/>
        <v>2.4144709528597375E-3</v>
      </c>
      <c r="S4171" s="20">
        <f t="shared" ref="S4171:U4171" si="4729">_xlfn.STDEV.S(O4151:O4171)*SQRT(252)</f>
        <v>0.26904346152717018</v>
      </c>
      <c r="T4171" s="20">
        <f t="shared" si="4729"/>
        <v>0.21435617330160905</v>
      </c>
      <c r="U4171" s="20">
        <f t="shared" si="4729"/>
        <v>0.14635774842522414</v>
      </c>
    </row>
    <row r="4172" spans="1:21" x14ac:dyDescent="0.2">
      <c r="A4172" s="1" t="s">
        <v>1574</v>
      </c>
      <c r="B4172" s="13">
        <v>42354</v>
      </c>
      <c r="C4172" s="12">
        <v>2073.0700000000002</v>
      </c>
      <c r="D4172" s="12">
        <v>45015.85</v>
      </c>
      <c r="E4172" s="10">
        <v>3.9354</v>
      </c>
      <c r="F4172" s="12">
        <v>14.25</v>
      </c>
      <c r="H4172" s="19">
        <f t="shared" ref="H4172:H4235" si="4730">H4171*(1+(F4172-0.1)/100)^(1/252)</f>
        <v>8.6484859286569353</v>
      </c>
      <c r="I4172" s="19">
        <f t="shared" ref="H4172:I4235" si="4731">(D4172/D4171*I4171)</f>
        <v>2.6589397519196694</v>
      </c>
      <c r="J4172" s="19">
        <f t="shared" ref="J4172:J4235" si="4732">((C4172*E4172)/(C4171*E4171))*J4171</f>
        <v>3.113385000174103</v>
      </c>
      <c r="K4172" s="30">
        <f t="shared" si="4727"/>
        <v>0.53178795038393389</v>
      </c>
      <c r="L4172" s="30">
        <f t="shared" si="4728"/>
        <v>2.4907080001392825</v>
      </c>
      <c r="M4172" s="30">
        <f t="shared" si="4725"/>
        <v>3.0224959505232163</v>
      </c>
      <c r="O4172" s="20">
        <f t="shared" ref="O4172:O4235" si="4733">I4172/I4171-1</f>
        <v>3.1952776390511417E-3</v>
      </c>
      <c r="P4172" s="20">
        <f t="shared" ref="P4172:P4235" si="4734">J4172/J4171-1</f>
        <v>3.1659469205393087E-2</v>
      </c>
      <c r="Q4172" s="20">
        <f t="shared" ref="Q4172:Q4235" si="4735">M4172/M4171-1</f>
        <v>2.6534870695172019E-2</v>
      </c>
      <c r="S4172" s="20">
        <f t="shared" ref="S4172:U4172" si="4736">_xlfn.STDEV.S(O4152:O4172)*SQRT(252)</f>
        <v>0.26704767466673313</v>
      </c>
      <c r="T4172" s="20">
        <f t="shared" si="4736"/>
        <v>0.23731320532161707</v>
      </c>
      <c r="U4172" s="20">
        <f t="shared" si="4736"/>
        <v>0.17151485471531594</v>
      </c>
    </row>
    <row r="4173" spans="1:21" x14ac:dyDescent="0.2">
      <c r="A4173" s="1" t="s">
        <v>1575</v>
      </c>
      <c r="B4173" s="13">
        <v>42355</v>
      </c>
      <c r="C4173" s="12">
        <v>2041.89</v>
      </c>
      <c r="D4173" s="12">
        <v>45261.48</v>
      </c>
      <c r="E4173" s="10">
        <v>3.8925999999999998</v>
      </c>
      <c r="F4173" s="12">
        <v>14.25</v>
      </c>
      <c r="H4173" s="19">
        <f t="shared" si="4730"/>
        <v>8.653029058777026</v>
      </c>
      <c r="I4173" s="19">
        <f t="shared" si="4731"/>
        <v>2.6734483165977556</v>
      </c>
      <c r="J4173" s="19">
        <f t="shared" si="4732"/>
        <v>3.0332073597081979</v>
      </c>
      <c r="K4173" s="30">
        <f t="shared" si="4727"/>
        <v>0.53468966331955115</v>
      </c>
      <c r="L4173" s="30">
        <f t="shared" si="4728"/>
        <v>2.4265658877665586</v>
      </c>
      <c r="M4173" s="30">
        <f t="shared" si="4725"/>
        <v>2.9612555510861096</v>
      </c>
      <c r="O4173" s="20">
        <f t="shared" si="4733"/>
        <v>5.4565225359513025E-3</v>
      </c>
      <c r="P4173" s="20">
        <f t="shared" si="4734"/>
        <v>-2.5752562070358032E-2</v>
      </c>
      <c r="Q4173" s="20">
        <f t="shared" si="4735"/>
        <v>-2.0261532336050103E-2</v>
      </c>
      <c r="S4173" s="20">
        <f t="shared" ref="S4173:U4173" si="4737">_xlfn.STDEV.S(O4153:O4173)*SQRT(252)</f>
        <v>0.26752612033683815</v>
      </c>
      <c r="T4173" s="20">
        <f t="shared" si="4737"/>
        <v>0.2528503442896165</v>
      </c>
      <c r="U4173" s="20">
        <f t="shared" si="4737"/>
        <v>0.18318777882154302</v>
      </c>
    </row>
    <row r="4174" spans="1:21" x14ac:dyDescent="0.2">
      <c r="A4174" s="1" t="s">
        <v>1576</v>
      </c>
      <c r="B4174" s="13">
        <v>42356</v>
      </c>
      <c r="C4174" s="12">
        <v>2005.55</v>
      </c>
      <c r="D4174" s="12">
        <v>43910.6</v>
      </c>
      <c r="E4174" s="10">
        <v>3.9058999999999999</v>
      </c>
      <c r="F4174" s="12">
        <v>14.25</v>
      </c>
      <c r="H4174" s="19">
        <f t="shared" si="4730"/>
        <v>8.6575745754456364</v>
      </c>
      <c r="I4174" s="19">
        <f t="shared" si="4731"/>
        <v>2.5936562315416416</v>
      </c>
      <c r="J4174" s="19">
        <f t="shared" si="4732"/>
        <v>2.9894038842449588</v>
      </c>
      <c r="K4174" s="30">
        <f t="shared" si="4727"/>
        <v>0.51873124630832834</v>
      </c>
      <c r="L4174" s="30">
        <f t="shared" si="4728"/>
        <v>2.3915231073959671</v>
      </c>
      <c r="M4174" s="30">
        <f t="shared" si="4725"/>
        <v>2.9102543537042953</v>
      </c>
      <c r="O4174" s="20">
        <f t="shared" si="4733"/>
        <v>-2.9846129644899189E-2</v>
      </c>
      <c r="P4174" s="20">
        <f t="shared" si="4734"/>
        <v>-1.4441305940736338E-2</v>
      </c>
      <c r="Q4174" s="20">
        <f t="shared" si="4735"/>
        <v>-1.7222828797436418E-2</v>
      </c>
      <c r="S4174" s="20">
        <f t="shared" ref="S4174:U4174" si="4738">_xlfn.STDEV.S(O4154:O4174)*SQRT(252)</f>
        <v>0.27652536578440484</v>
      </c>
      <c r="T4174" s="20">
        <f t="shared" si="4738"/>
        <v>0.25335494978212381</v>
      </c>
      <c r="U4174" s="20">
        <f t="shared" si="4738"/>
        <v>0.19063762398964104</v>
      </c>
    </row>
    <row r="4175" spans="1:21" x14ac:dyDescent="0.2">
      <c r="A4175" s="1" t="s">
        <v>1577</v>
      </c>
      <c r="B4175" s="13">
        <v>42359</v>
      </c>
      <c r="C4175" s="12">
        <v>2021.15</v>
      </c>
      <c r="D4175" s="12">
        <v>43199.95</v>
      </c>
      <c r="E4175" s="10">
        <v>3.9828000000000001</v>
      </c>
      <c r="F4175" s="12">
        <v>14.25</v>
      </c>
      <c r="H4175" s="19">
        <f t="shared" si="4730"/>
        <v>8.6621224799164427</v>
      </c>
      <c r="I4175" s="19">
        <f t="shared" si="4731"/>
        <v>2.5516804489072644</v>
      </c>
      <c r="J4175" s="19">
        <f t="shared" si="4732"/>
        <v>3.0719703874774664</v>
      </c>
      <c r="K4175" s="30">
        <f t="shared" si="4727"/>
        <v>0.51033608978145295</v>
      </c>
      <c r="L4175" s="30">
        <f t="shared" si="4728"/>
        <v>2.4575763099819734</v>
      </c>
      <c r="M4175" s="30">
        <f t="shared" si="4725"/>
        <v>2.9679123997634265</v>
      </c>
      <c r="O4175" s="20">
        <f t="shared" si="4733"/>
        <v>-1.6184019348403522E-2</v>
      </c>
      <c r="P4175" s="20">
        <f t="shared" si="4734"/>
        <v>2.7619721666803709E-2</v>
      </c>
      <c r="Q4175" s="20">
        <f t="shared" si="4735"/>
        <v>1.9812029826788757E-2</v>
      </c>
      <c r="S4175" s="20">
        <f t="shared" ref="S4175:U4175" si="4739">_xlfn.STDEV.S(O4155:O4175)*SQRT(252)</f>
        <v>0.27908160179368924</v>
      </c>
      <c r="T4175" s="20">
        <f t="shared" si="4739"/>
        <v>0.26821755541205067</v>
      </c>
      <c r="U4175" s="20">
        <f t="shared" si="4739"/>
        <v>0.20181644964937753</v>
      </c>
    </row>
    <row r="4176" spans="1:21" x14ac:dyDescent="0.2">
      <c r="A4176" s="1" t="s">
        <v>1578</v>
      </c>
      <c r="B4176" s="13">
        <v>42360</v>
      </c>
      <c r="C4176" s="12">
        <v>2038.97</v>
      </c>
      <c r="D4176" s="12">
        <v>43469.52</v>
      </c>
      <c r="E4176" s="10">
        <v>3.9767000000000001</v>
      </c>
      <c r="F4176" s="12">
        <v>14.25</v>
      </c>
      <c r="H4176" s="19">
        <f t="shared" si="4730"/>
        <v>8.6666727734437785</v>
      </c>
      <c r="I4176" s="19">
        <f t="shared" si="4731"/>
        <v>2.5676030714707614</v>
      </c>
      <c r="J4176" s="19">
        <f t="shared" si="4732"/>
        <v>3.0943087524803659</v>
      </c>
      <c r="K4176" s="30">
        <f t="shared" si="4727"/>
        <v>0.5135206142941523</v>
      </c>
      <c r="L4176" s="30">
        <f t="shared" si="4728"/>
        <v>2.4754470019842927</v>
      </c>
      <c r="M4176" s="30">
        <f t="shared" si="4725"/>
        <v>2.9889676162784449</v>
      </c>
      <c r="O4176" s="20">
        <f t="shared" si="4733"/>
        <v>6.2400535185804795E-3</v>
      </c>
      <c r="P4176" s="20">
        <f t="shared" si="4734"/>
        <v>7.2716732862918576E-3</v>
      </c>
      <c r="Q4176" s="20">
        <f t="shared" si="4735"/>
        <v>7.094285032367198E-3</v>
      </c>
      <c r="S4176" s="20">
        <f t="shared" ref="S4176:U4176" si="4740">_xlfn.STDEV.S(O4156:O4176)*SQRT(252)</f>
        <v>0.28126593091113183</v>
      </c>
      <c r="T4176" s="20">
        <f t="shared" si="4740"/>
        <v>0.26867369478013248</v>
      </c>
      <c r="U4176" s="20">
        <f t="shared" si="4740"/>
        <v>0.20275423639242673</v>
      </c>
    </row>
    <row r="4177" spans="1:21" x14ac:dyDescent="0.2">
      <c r="A4177" s="1" t="s">
        <v>1579</v>
      </c>
      <c r="B4177" s="13">
        <v>42361</v>
      </c>
      <c r="C4177" s="12">
        <v>2064.29</v>
      </c>
      <c r="D4177" s="12">
        <v>44014.93</v>
      </c>
      <c r="E4177" s="10">
        <v>3.9628999999999999</v>
      </c>
      <c r="F4177" s="12">
        <v>14.25</v>
      </c>
      <c r="H4177" s="19">
        <f t="shared" si="4730"/>
        <v>8.6712254572826382</v>
      </c>
      <c r="I4177" s="19">
        <f t="shared" si="4731"/>
        <v>2.5998186650915529</v>
      </c>
      <c r="J4177" s="19">
        <f t="shared" si="4732"/>
        <v>3.1218627282947597</v>
      </c>
      <c r="K4177" s="30">
        <f t="shared" si="4727"/>
        <v>0.51996373301831056</v>
      </c>
      <c r="L4177" s="30">
        <f t="shared" si="4728"/>
        <v>2.4974901826358078</v>
      </c>
      <c r="M4177" s="30">
        <f t="shared" si="4725"/>
        <v>3.0174539156541185</v>
      </c>
      <c r="O4177" s="20">
        <f t="shared" si="4733"/>
        <v>1.2546952439318471E-2</v>
      </c>
      <c r="P4177" s="20">
        <f t="shared" si="4734"/>
        <v>8.9047273619049516E-3</v>
      </c>
      <c r="Q4177" s="20">
        <f t="shared" si="4735"/>
        <v>9.5304811000735956E-3</v>
      </c>
      <c r="S4177" s="20">
        <f t="shared" ref="S4177:U4177" si="4741">_xlfn.STDEV.S(O4157:O4177)*SQRT(252)</f>
        <v>0.28652795593486574</v>
      </c>
      <c r="T4177" s="20">
        <f t="shared" si="4741"/>
        <v>0.26899584449211222</v>
      </c>
      <c r="U4177" s="20">
        <f t="shared" si="4741"/>
        <v>0.20468559379920262</v>
      </c>
    </row>
    <row r="4178" spans="1:21" x14ac:dyDescent="0.2">
      <c r="A4178" s="1" t="s">
        <v>1580</v>
      </c>
      <c r="B4178" s="13">
        <v>42362</v>
      </c>
      <c r="C4178" s="12">
        <v>2060.9899999999998</v>
      </c>
      <c r="D4178" s="12">
        <v>44014.93</v>
      </c>
      <c r="E4178" s="10">
        <v>3.9518</v>
      </c>
      <c r="F4178" s="12">
        <v>14.25</v>
      </c>
      <c r="H4178" s="19">
        <f t="shared" si="4730"/>
        <v>8.675780532688675</v>
      </c>
      <c r="I4178" s="19">
        <f t="shared" si="4731"/>
        <v>2.5998186650915529</v>
      </c>
      <c r="J4178" s="19">
        <f t="shared" si="4732"/>
        <v>3.1081417857160281</v>
      </c>
      <c r="K4178" s="30">
        <f t="shared" si="4727"/>
        <v>0.51996373301831056</v>
      </c>
      <c r="L4178" s="30">
        <f t="shared" si="4728"/>
        <v>2.4865134285728225</v>
      </c>
      <c r="M4178" s="30">
        <f t="shared" si="4725"/>
        <v>3.0064771615911332</v>
      </c>
      <c r="O4178" s="20">
        <f t="shared" si="4733"/>
        <v>0</v>
      </c>
      <c r="P4178" s="20">
        <f t="shared" si="4734"/>
        <v>-4.3951139985666243E-3</v>
      </c>
      <c r="Q4178" s="20">
        <f t="shared" si="4735"/>
        <v>-3.637753672405597E-3</v>
      </c>
      <c r="S4178" s="20">
        <f t="shared" ref="S4178:U4178" si="4742">_xlfn.STDEV.S(O4158:O4178)*SQRT(252)</f>
        <v>0.27177314468657421</v>
      </c>
      <c r="T4178" s="20">
        <f t="shared" si="4742"/>
        <v>0.26542018261417016</v>
      </c>
      <c r="U4178" s="20">
        <f t="shared" si="4742"/>
        <v>0.20418486571580682</v>
      </c>
    </row>
    <row r="4179" spans="1:21" x14ac:dyDescent="0.2">
      <c r="A4179" s="1" t="s">
        <v>1581</v>
      </c>
      <c r="B4179" s="13">
        <v>42363</v>
      </c>
      <c r="C4179" s="12">
        <v>2060.9899999999998</v>
      </c>
      <c r="D4179" s="12">
        <v>44014.93</v>
      </c>
      <c r="E4179" s="10">
        <v>3.9518</v>
      </c>
      <c r="F4179" s="12">
        <v>14.25</v>
      </c>
      <c r="H4179" s="19">
        <f t="shared" si="4730"/>
        <v>8.6803380009182014</v>
      </c>
      <c r="I4179" s="19">
        <f t="shared" si="4731"/>
        <v>2.5998186650915529</v>
      </c>
      <c r="J4179" s="19">
        <f t="shared" si="4732"/>
        <v>3.1081417857160281</v>
      </c>
      <c r="K4179" s="30">
        <f t="shared" si="4727"/>
        <v>0.51996373301831056</v>
      </c>
      <c r="L4179" s="30">
        <f t="shared" si="4728"/>
        <v>2.4865134285728225</v>
      </c>
      <c r="M4179" s="30">
        <f t="shared" si="4725"/>
        <v>3.0064771615911332</v>
      </c>
      <c r="O4179" s="20">
        <f t="shared" si="4733"/>
        <v>0</v>
      </c>
      <c r="P4179" s="20">
        <f t="shared" si="4734"/>
        <v>0</v>
      </c>
      <c r="Q4179" s="20">
        <f t="shared" si="4735"/>
        <v>0</v>
      </c>
      <c r="S4179" s="20">
        <f t="shared" ref="S4179:U4179" si="4743">_xlfn.STDEV.S(O4159:O4179)*SQRT(252)</f>
        <v>0.27012201677931225</v>
      </c>
      <c r="T4179" s="20">
        <f t="shared" si="4743"/>
        <v>0.26512088557590457</v>
      </c>
      <c r="U4179" s="20">
        <f t="shared" si="4743"/>
        <v>0.20413591138505238</v>
      </c>
    </row>
    <row r="4180" spans="1:21" x14ac:dyDescent="0.2">
      <c r="A4180" s="1" t="s">
        <v>1582</v>
      </c>
      <c r="B4180" s="13">
        <v>42366</v>
      </c>
      <c r="C4180" s="12">
        <v>2056.5</v>
      </c>
      <c r="D4180" s="12">
        <v>43764.34</v>
      </c>
      <c r="E4180" s="10">
        <v>3.9182999999999999</v>
      </c>
      <c r="F4180" s="12">
        <v>14.25</v>
      </c>
      <c r="H4180" s="19">
        <f t="shared" si="4730"/>
        <v>8.6848978632281888</v>
      </c>
      <c r="I4180" s="19">
        <f t="shared" si="4731"/>
        <v>2.5850171293561717</v>
      </c>
      <c r="J4180" s="19">
        <f t="shared" si="4732"/>
        <v>3.0750797159906313</v>
      </c>
      <c r="K4180" s="30">
        <f t="shared" si="4727"/>
        <v>0.51700342587123438</v>
      </c>
      <c r="L4180" s="30">
        <f t="shared" si="4728"/>
        <v>2.4600637727925054</v>
      </c>
      <c r="M4180" s="30">
        <f t="shared" si="4725"/>
        <v>2.9770671986637396</v>
      </c>
      <c r="O4180" s="20">
        <f t="shared" si="4733"/>
        <v>-5.6932954340721542E-3</v>
      </c>
      <c r="P4180" s="20">
        <f t="shared" si="4734"/>
        <v>-1.0637246304959103E-2</v>
      </c>
      <c r="Q4180" s="20">
        <f t="shared" si="4735"/>
        <v>-9.7822006776292492E-3</v>
      </c>
      <c r="S4180" s="20">
        <f t="shared" ref="S4180:U4180" si="4744">_xlfn.STDEV.S(O4160:O4180)*SQRT(252)</f>
        <v>0.25612452660093282</v>
      </c>
      <c r="T4180" s="20">
        <f t="shared" si="4744"/>
        <v>0.26769199681888201</v>
      </c>
      <c r="U4180" s="20">
        <f t="shared" si="4744"/>
        <v>0.20458483663087185</v>
      </c>
    </row>
    <row r="4181" spans="1:21" x14ac:dyDescent="0.2">
      <c r="A4181" s="1" t="s">
        <v>1583</v>
      </c>
      <c r="B4181" s="13">
        <v>42367</v>
      </c>
      <c r="C4181" s="12">
        <v>2078.36</v>
      </c>
      <c r="D4181" s="12">
        <v>43653.97</v>
      </c>
      <c r="E4181" s="10">
        <v>3.8489</v>
      </c>
      <c r="F4181" s="12">
        <v>14.25</v>
      </c>
      <c r="H4181" s="19">
        <f t="shared" si="4730"/>
        <v>8.6894601208762712</v>
      </c>
      <c r="I4181" s="19">
        <f t="shared" si="4731"/>
        <v>2.5784979326639097</v>
      </c>
      <c r="J4181" s="19">
        <f t="shared" si="4732"/>
        <v>3.052722893221925</v>
      </c>
      <c r="K4181" s="30">
        <f t="shared" si="4727"/>
        <v>0.51569958653278192</v>
      </c>
      <c r="L4181" s="30">
        <f t="shared" si="4728"/>
        <v>2.4421783145775402</v>
      </c>
      <c r="M4181" s="30">
        <f t="shared" si="4725"/>
        <v>2.9578779011103222</v>
      </c>
      <c r="O4181" s="20">
        <f t="shared" si="4733"/>
        <v>-2.5219162450523802E-3</v>
      </c>
      <c r="P4181" s="20">
        <f t="shared" si="4734"/>
        <v>-7.2703229943761327E-3</v>
      </c>
      <c r="Q4181" s="20">
        <f t="shared" si="4735"/>
        <v>-6.4457052101579704E-3</v>
      </c>
      <c r="S4181" s="20">
        <f t="shared" ref="S4181:U4181" si="4745">_xlfn.STDEV.S(O4161:O4181)*SQRT(252)</f>
        <v>0.25082493009401158</v>
      </c>
      <c r="T4181" s="20">
        <f t="shared" si="4745"/>
        <v>0.25539432950011087</v>
      </c>
      <c r="U4181" s="20">
        <f t="shared" si="4745"/>
        <v>0.19706735854704979</v>
      </c>
    </row>
    <row r="4182" spans="1:21" x14ac:dyDescent="0.2">
      <c r="A4182" s="1" t="s">
        <v>1584</v>
      </c>
      <c r="B4182" s="13">
        <v>42368</v>
      </c>
      <c r="C4182" s="12">
        <v>2063.36</v>
      </c>
      <c r="D4182" s="12">
        <v>43349.96</v>
      </c>
      <c r="E4182" s="10">
        <v>3.9045000000000001</v>
      </c>
      <c r="F4182" s="12">
        <v>14.25</v>
      </c>
      <c r="H4182" s="19">
        <f t="shared" si="4730"/>
        <v>8.6940247751207416</v>
      </c>
      <c r="I4182" s="19">
        <f t="shared" si="4731"/>
        <v>2.5605410513880678</v>
      </c>
      <c r="J4182" s="19">
        <f t="shared" si="4732"/>
        <v>3.0744710985729395</v>
      </c>
      <c r="K4182" s="30">
        <f t="shared" si="4727"/>
        <v>0.51210821027761355</v>
      </c>
      <c r="L4182" s="30">
        <f t="shared" si="4728"/>
        <v>2.4595768788583516</v>
      </c>
      <c r="M4182" s="30">
        <f t="shared" si="4725"/>
        <v>2.9716850891359652</v>
      </c>
      <c r="O4182" s="20">
        <f t="shared" si="4733"/>
        <v>-6.9640859697297497E-3</v>
      </c>
      <c r="P4182" s="20">
        <f t="shared" si="4734"/>
        <v>7.1241989894670343E-3</v>
      </c>
      <c r="Q4182" s="20">
        <f t="shared" si="4735"/>
        <v>4.6679371114204393E-3</v>
      </c>
      <c r="S4182" s="20">
        <f t="shared" ref="S4182:U4182" si="4746">_xlfn.STDEV.S(O4162:O4182)*SQRT(252)</f>
        <v>0.25155166928322276</v>
      </c>
      <c r="T4182" s="20">
        <f t="shared" si="4746"/>
        <v>0.24940042796149672</v>
      </c>
      <c r="U4182" s="20">
        <f t="shared" si="4746"/>
        <v>0.19147744700898911</v>
      </c>
    </row>
    <row r="4183" spans="1:21" x14ac:dyDescent="0.2">
      <c r="A4183" s="1" t="s">
        <v>1585</v>
      </c>
      <c r="B4183" s="13">
        <v>42369</v>
      </c>
      <c r="C4183" s="12">
        <v>2043.94</v>
      </c>
      <c r="D4183" s="12">
        <v>43349.96</v>
      </c>
      <c r="E4183" s="10">
        <v>3.9045000000000001</v>
      </c>
      <c r="F4183" s="12">
        <v>14.25</v>
      </c>
      <c r="H4183" s="19">
        <f t="shared" si="4730"/>
        <v>8.6985918272205538</v>
      </c>
      <c r="I4183" s="19">
        <f t="shared" si="4731"/>
        <v>2.5605410513880678</v>
      </c>
      <c r="J4183" s="19">
        <f t="shared" si="4732"/>
        <v>3.0455346896407676</v>
      </c>
      <c r="K4183" s="30">
        <f t="shared" si="4727"/>
        <v>0.51210821027761355</v>
      </c>
      <c r="L4183" s="30">
        <f t="shared" si="4728"/>
        <v>2.4364277517126141</v>
      </c>
      <c r="M4183" s="30">
        <f t="shared" si="4725"/>
        <v>2.9485359619902276</v>
      </c>
      <c r="O4183" s="20">
        <f t="shared" si="4733"/>
        <v>0</v>
      </c>
      <c r="P4183" s="20">
        <f t="shared" si="4734"/>
        <v>-9.411833126550806E-3</v>
      </c>
      <c r="Q4183" s="20">
        <f t="shared" si="4735"/>
        <v>-7.7898991485899627E-3</v>
      </c>
      <c r="S4183" s="20">
        <f t="shared" ref="S4183:U4183" si="4747">_xlfn.STDEV.S(O4163:O4183)*SQRT(252)</f>
        <v>0.25157672265531039</v>
      </c>
      <c r="T4183" s="20">
        <f t="shared" si="4747"/>
        <v>0.24513721770659325</v>
      </c>
      <c r="U4183" s="20">
        <f t="shared" si="4747"/>
        <v>0.18739571554811987</v>
      </c>
    </row>
    <row r="4184" spans="1:21" x14ac:dyDescent="0.2">
      <c r="A4184" s="1" t="s">
        <v>1586</v>
      </c>
      <c r="B4184" s="13">
        <v>42370</v>
      </c>
      <c r="C4184" s="12">
        <v>2043.94</v>
      </c>
      <c r="D4184" s="12">
        <v>43349.96</v>
      </c>
      <c r="E4184" s="10">
        <v>3.9045000000000001</v>
      </c>
      <c r="F4184" s="12">
        <v>14.25</v>
      </c>
      <c r="H4184" s="19">
        <f t="shared" si="4730"/>
        <v>8.7031612784353243</v>
      </c>
      <c r="I4184" s="19">
        <f t="shared" si="4731"/>
        <v>2.5605410513880678</v>
      </c>
      <c r="J4184" s="19">
        <f t="shared" si="4732"/>
        <v>3.0455346896407676</v>
      </c>
      <c r="K4184" s="30">
        <f t="shared" si="4727"/>
        <v>0.51210821027761355</v>
      </c>
      <c r="L4184" s="30">
        <f t="shared" si="4728"/>
        <v>2.4364277517126141</v>
      </c>
      <c r="M4184" s="30">
        <f t="shared" si="4725"/>
        <v>2.9485359619902276</v>
      </c>
      <c r="O4184" s="20">
        <f t="shared" si="4733"/>
        <v>0</v>
      </c>
      <c r="P4184" s="20">
        <f t="shared" si="4734"/>
        <v>0</v>
      </c>
      <c r="Q4184" s="20">
        <f t="shared" si="4735"/>
        <v>0</v>
      </c>
      <c r="S4184" s="20">
        <f t="shared" ref="S4184:U4184" si="4748">_xlfn.STDEV.S(O4164:O4184)*SQRT(252)</f>
        <v>0.21836178031028192</v>
      </c>
      <c r="T4184" s="20">
        <f t="shared" si="4748"/>
        <v>0.22135433982960834</v>
      </c>
      <c r="U4184" s="20">
        <f t="shared" si="4748"/>
        <v>0.17608998439488213</v>
      </c>
    </row>
    <row r="4185" spans="1:21" x14ac:dyDescent="0.2">
      <c r="A4185" s="1" t="s">
        <v>1587</v>
      </c>
      <c r="B4185" s="13">
        <v>42373</v>
      </c>
      <c r="C4185" s="12">
        <v>2012.66</v>
      </c>
      <c r="D4185" s="12">
        <v>42141.04</v>
      </c>
      <c r="E4185" s="10">
        <v>4.0384000000000002</v>
      </c>
      <c r="F4185" s="12">
        <v>14.25</v>
      </c>
      <c r="H4185" s="19">
        <f t="shared" si="4730"/>
        <v>8.7077331300253284</v>
      </c>
      <c r="I4185" s="19">
        <f t="shared" si="4731"/>
        <v>2.4891340815121081</v>
      </c>
      <c r="J4185" s="19">
        <f t="shared" si="4732"/>
        <v>3.1017709855930344</v>
      </c>
      <c r="K4185" s="30">
        <f t="shared" si="4727"/>
        <v>0.49782681630242165</v>
      </c>
      <c r="L4185" s="30">
        <f t="shared" si="4728"/>
        <v>2.4814167884744278</v>
      </c>
      <c r="M4185" s="30">
        <f t="shared" si="4725"/>
        <v>2.9792436047768494</v>
      </c>
      <c r="O4185" s="20">
        <f t="shared" si="4733"/>
        <v>-2.7887453644709126E-2</v>
      </c>
      <c r="P4185" s="20">
        <f t="shared" si="4734"/>
        <v>1.8465163487893177E-2</v>
      </c>
      <c r="Q4185" s="20">
        <f t="shared" si="4735"/>
        <v>1.0414539005959567E-2</v>
      </c>
      <c r="S4185" s="20">
        <f t="shared" ref="S4185:U4185" si="4749">_xlfn.STDEV.S(O4165:O4185)*SQRT(252)</f>
        <v>0.22533553289187239</v>
      </c>
      <c r="T4185" s="20">
        <f t="shared" si="4749"/>
        <v>0.22745083081606077</v>
      </c>
      <c r="U4185" s="20">
        <f t="shared" si="4749"/>
        <v>0.17911830736350506</v>
      </c>
    </row>
    <row r="4186" spans="1:21" x14ac:dyDescent="0.2">
      <c r="A4186" s="1" t="s">
        <v>1588</v>
      </c>
      <c r="B4186" s="13">
        <v>42374</v>
      </c>
      <c r="C4186" s="12">
        <v>2016.71</v>
      </c>
      <c r="D4186" s="12">
        <v>42419.32</v>
      </c>
      <c r="E4186" s="10">
        <v>4.0110999999999999</v>
      </c>
      <c r="F4186" s="12">
        <v>14.25</v>
      </c>
      <c r="H4186" s="19">
        <f t="shared" si="4730"/>
        <v>8.7123073832515079</v>
      </c>
      <c r="I4186" s="19">
        <f t="shared" si="4731"/>
        <v>2.505571175428233</v>
      </c>
      <c r="J4186" s="19">
        <f t="shared" si="4732"/>
        <v>3.0870020775727234</v>
      </c>
      <c r="K4186" s="30">
        <f t="shared" si="4727"/>
        <v>0.50111423508564668</v>
      </c>
      <c r="L4186" s="30">
        <f t="shared" si="4728"/>
        <v>2.4696016620581789</v>
      </c>
      <c r="M4186" s="30">
        <f t="shared" si="4725"/>
        <v>2.9707158971438257</v>
      </c>
      <c r="O4186" s="20">
        <f t="shared" si="4733"/>
        <v>6.6035389729346416E-3</v>
      </c>
      <c r="P4186" s="20">
        <f t="shared" si="4734"/>
        <v>-4.7614437329219772E-3</v>
      </c>
      <c r="Q4186" s="20">
        <f t="shared" si="4735"/>
        <v>-2.8623733954989961E-3</v>
      </c>
      <c r="S4186" s="20">
        <f t="shared" ref="S4186:U4186" si="4750">_xlfn.STDEV.S(O4166:O4186)*SQRT(252)</f>
        <v>0.22799242535236541</v>
      </c>
      <c r="T4186" s="20">
        <f t="shared" si="4750"/>
        <v>0.22502232002075392</v>
      </c>
      <c r="U4186" s="20">
        <f t="shared" si="4750"/>
        <v>0.17654937448611951</v>
      </c>
    </row>
    <row r="4187" spans="1:21" x14ac:dyDescent="0.2">
      <c r="A4187" s="1" t="s">
        <v>1589</v>
      </c>
      <c r="B4187" s="13">
        <v>42375</v>
      </c>
      <c r="C4187" s="12">
        <v>1990.26</v>
      </c>
      <c r="D4187" s="12">
        <v>41773.14</v>
      </c>
      <c r="E4187" s="10">
        <v>4.03</v>
      </c>
      <c r="F4187" s="12">
        <v>14.25</v>
      </c>
      <c r="H4187" s="19">
        <f t="shared" si="4730"/>
        <v>8.716884039375465</v>
      </c>
      <c r="I4187" s="19">
        <f t="shared" si="4731"/>
        <v>2.4674034258712338</v>
      </c>
      <c r="J4187" s="19">
        <f t="shared" si="4732"/>
        <v>3.0608696939457771</v>
      </c>
      <c r="K4187" s="30">
        <f t="shared" si="4727"/>
        <v>0.49348068517424681</v>
      </c>
      <c r="L4187" s="30">
        <f t="shared" si="4728"/>
        <v>2.448695755156622</v>
      </c>
      <c r="M4187" s="30">
        <f t="shared" si="4725"/>
        <v>2.9421764403308686</v>
      </c>
      <c r="O4187" s="20">
        <f t="shared" si="4733"/>
        <v>-1.5233153195289284E-2</v>
      </c>
      <c r="P4187" s="20">
        <f t="shared" si="4734"/>
        <v>-8.4652951213735061E-3</v>
      </c>
      <c r="Q4187" s="20">
        <f t="shared" si="4735"/>
        <v>-9.606929037002887E-3</v>
      </c>
      <c r="S4187" s="20">
        <f t="shared" ref="S4187:U4187" si="4751">_xlfn.STDEV.S(O4167:O4187)*SQRT(252)</f>
        <v>0.22651164143124403</v>
      </c>
      <c r="T4187" s="20">
        <f t="shared" si="4751"/>
        <v>0.22746374451756241</v>
      </c>
      <c r="U4187" s="20">
        <f t="shared" si="4751"/>
        <v>0.18035157449345121</v>
      </c>
    </row>
    <row r="4188" spans="1:21" x14ac:dyDescent="0.2">
      <c r="A4188" s="1" t="s">
        <v>1590</v>
      </c>
      <c r="B4188" s="13">
        <v>42376</v>
      </c>
      <c r="C4188" s="12">
        <v>1943.09</v>
      </c>
      <c r="D4188" s="12">
        <v>40694.720000000001</v>
      </c>
      <c r="E4188" s="10">
        <v>4.0472000000000001</v>
      </c>
      <c r="F4188" s="12">
        <v>14.25</v>
      </c>
      <c r="H4188" s="19">
        <f t="shared" si="4730"/>
        <v>8.7214630996594629</v>
      </c>
      <c r="I4188" s="19">
        <f t="shared" si="4731"/>
        <v>2.4037046662728878</v>
      </c>
      <c r="J4188" s="19">
        <f t="shared" si="4732"/>
        <v>3.0010799382440063</v>
      </c>
      <c r="K4188" s="30">
        <f t="shared" si="4727"/>
        <v>0.48074093325457756</v>
      </c>
      <c r="L4188" s="30">
        <f t="shared" si="4728"/>
        <v>2.4008639505952054</v>
      </c>
      <c r="M4188" s="30">
        <f t="shared" si="4725"/>
        <v>2.881604883849783</v>
      </c>
      <c r="O4188" s="20">
        <f t="shared" si="4733"/>
        <v>-2.5816110543760873E-2</v>
      </c>
      <c r="P4188" s="20">
        <f t="shared" si="4734"/>
        <v>-1.953358413787798E-2</v>
      </c>
      <c r="Q4188" s="20">
        <f t="shared" si="4735"/>
        <v>-2.0587329723255499E-2</v>
      </c>
      <c r="S4188" s="20">
        <f t="shared" ref="S4188:U4188" si="4752">_xlfn.STDEV.S(O4168:O4188)*SQRT(252)</f>
        <v>0.18729700215725759</v>
      </c>
      <c r="T4188" s="20">
        <f t="shared" si="4752"/>
        <v>0.23051376688581043</v>
      </c>
      <c r="U4188" s="20">
        <f t="shared" si="4752"/>
        <v>0.19321707024551391</v>
      </c>
    </row>
    <row r="4189" spans="1:21" x14ac:dyDescent="0.2">
      <c r="A4189" s="1" t="s">
        <v>1591</v>
      </c>
      <c r="B4189" s="13">
        <v>42377</v>
      </c>
      <c r="C4189" s="12">
        <v>1922.03</v>
      </c>
      <c r="D4189" s="12">
        <v>40612.21</v>
      </c>
      <c r="E4189" s="10">
        <v>4.0247000000000002</v>
      </c>
      <c r="F4189" s="12">
        <v>14.25</v>
      </c>
      <c r="H4189" s="19">
        <f t="shared" si="4730"/>
        <v>8.7260445653664291</v>
      </c>
      <c r="I4189" s="19">
        <f t="shared" si="4731"/>
        <v>2.3988310691080916</v>
      </c>
      <c r="J4189" s="19">
        <f t="shared" si="4732"/>
        <v>2.9520496419113713</v>
      </c>
      <c r="K4189" s="30">
        <f t="shared" si="4727"/>
        <v>0.47976621382161833</v>
      </c>
      <c r="L4189" s="30">
        <f t="shared" si="4728"/>
        <v>2.361639713529097</v>
      </c>
      <c r="M4189" s="30">
        <f t="shared" si="4725"/>
        <v>2.8414059273507153</v>
      </c>
      <c r="O4189" s="20">
        <f t="shared" si="4733"/>
        <v>-2.0275357589387699E-3</v>
      </c>
      <c r="P4189" s="20">
        <f t="shared" si="4734"/>
        <v>-1.6337550928857802E-2</v>
      </c>
      <c r="Q4189" s="20">
        <f t="shared" si="4735"/>
        <v>-1.3950197240560791E-2</v>
      </c>
      <c r="S4189" s="20">
        <f t="shared" ref="S4189:U4189" si="4753">_xlfn.STDEV.S(O4169:O4189)*SQRT(252)</f>
        <v>0.18700238224468543</v>
      </c>
      <c r="T4189" s="20">
        <f t="shared" si="4753"/>
        <v>0.23773490884285331</v>
      </c>
      <c r="U4189" s="20">
        <f t="shared" si="4753"/>
        <v>0.1987922763336652</v>
      </c>
    </row>
    <row r="4190" spans="1:21" x14ac:dyDescent="0.2">
      <c r="A4190" s="1" t="s">
        <v>1592</v>
      </c>
      <c r="B4190" s="13">
        <v>42380</v>
      </c>
      <c r="C4190" s="12">
        <v>1923.67</v>
      </c>
      <c r="D4190" s="12">
        <v>39950.49</v>
      </c>
      <c r="E4190" s="10">
        <v>4.0149999999999997</v>
      </c>
      <c r="F4190" s="12">
        <v>14.25</v>
      </c>
      <c r="H4190" s="19">
        <f t="shared" si="4730"/>
        <v>8.7306284377599557</v>
      </c>
      <c r="I4190" s="19">
        <f t="shared" si="4731"/>
        <v>2.3597454223272289</v>
      </c>
      <c r="J4190" s="19">
        <f t="shared" si="4732"/>
        <v>2.9474476637543674</v>
      </c>
      <c r="K4190" s="30">
        <f t="shared" si="4727"/>
        <v>0.47194908446544581</v>
      </c>
      <c r="L4190" s="30">
        <f t="shared" si="4728"/>
        <v>2.3579581310034938</v>
      </c>
      <c r="M4190" s="30">
        <f t="shared" si="4725"/>
        <v>2.8299072154689395</v>
      </c>
      <c r="O4190" s="20">
        <f t="shared" si="4733"/>
        <v>-1.6293622041253286E-2</v>
      </c>
      <c r="P4190" s="20">
        <f t="shared" si="4734"/>
        <v>-1.5589094748502674E-3</v>
      </c>
      <c r="Q4190" s="20">
        <f t="shared" si="4735"/>
        <v>-4.046838845196965E-3</v>
      </c>
      <c r="S4190" s="20">
        <f t="shared" ref="S4190:U4190" si="4754">_xlfn.STDEV.S(O4170:O4190)*SQRT(252)</f>
        <v>0.1905816696948113</v>
      </c>
      <c r="T4190" s="20">
        <f t="shared" si="4754"/>
        <v>0.23755804661871141</v>
      </c>
      <c r="U4190" s="20">
        <f t="shared" si="4754"/>
        <v>0.19895819282223856</v>
      </c>
    </row>
    <row r="4191" spans="1:21" x14ac:dyDescent="0.2">
      <c r="A4191" s="1" t="s">
        <v>1593</v>
      </c>
      <c r="B4191" s="13">
        <v>42381</v>
      </c>
      <c r="C4191" s="12">
        <v>1938.68</v>
      </c>
      <c r="D4191" s="12">
        <v>39513.83</v>
      </c>
      <c r="E4191" s="10">
        <v>4.0296000000000003</v>
      </c>
      <c r="F4191" s="12">
        <v>14.25</v>
      </c>
      <c r="H4191" s="19">
        <f t="shared" si="4730"/>
        <v>8.7352147181042969</v>
      </c>
      <c r="I4191" s="19">
        <f t="shared" si="4731"/>
        <v>2.3339533372711161</v>
      </c>
      <c r="J4191" s="19">
        <f t="shared" si="4732"/>
        <v>2.9812476113560957</v>
      </c>
      <c r="K4191" s="30">
        <f t="shared" si="4727"/>
        <v>0.46679066745422326</v>
      </c>
      <c r="L4191" s="30">
        <f t="shared" si="4728"/>
        <v>2.3849980890848768</v>
      </c>
      <c r="M4191" s="30">
        <f t="shared" si="4725"/>
        <v>2.8517887565390998</v>
      </c>
      <c r="O4191" s="20">
        <f t="shared" si="4733"/>
        <v>-1.0930028642952561E-2</v>
      </c>
      <c r="P4191" s="20">
        <f t="shared" si="4734"/>
        <v>1.1467531049788038E-2</v>
      </c>
      <c r="Q4191" s="20">
        <f t="shared" si="4735"/>
        <v>7.7322468208675943E-3</v>
      </c>
      <c r="S4191" s="20">
        <f t="shared" ref="S4191:U4191" si="4755">_xlfn.STDEV.S(O4171:O4191)*SQRT(252)</f>
        <v>0.19042110267521983</v>
      </c>
      <c r="T4191" s="20">
        <f t="shared" si="4755"/>
        <v>0.23314588940292333</v>
      </c>
      <c r="U4191" s="20">
        <f t="shared" si="4755"/>
        <v>0.19603409315594544</v>
      </c>
    </row>
    <row r="4192" spans="1:21" x14ac:dyDescent="0.2">
      <c r="A4192" s="1" t="s">
        <v>1594</v>
      </c>
      <c r="B4192" s="13">
        <v>42382</v>
      </c>
      <c r="C4192" s="12">
        <v>1890.28</v>
      </c>
      <c r="D4192" s="12">
        <v>38944.44</v>
      </c>
      <c r="E4192" s="10">
        <v>3.9860000000000002</v>
      </c>
      <c r="F4192" s="12">
        <v>14.25</v>
      </c>
      <c r="H4192" s="19">
        <f t="shared" si="4730"/>
        <v>8.7398034076643718</v>
      </c>
      <c r="I4192" s="19">
        <f t="shared" si="4731"/>
        <v>2.3003213230950972</v>
      </c>
      <c r="J4192" s="19">
        <f t="shared" si="4732"/>
        <v>2.8753678615323488</v>
      </c>
      <c r="K4192" s="30">
        <f t="shared" si="4727"/>
        <v>0.46006426461901945</v>
      </c>
      <c r="L4192" s="30">
        <f t="shared" si="4728"/>
        <v>2.3002942892258793</v>
      </c>
      <c r="M4192" s="30">
        <f t="shared" si="4725"/>
        <v>2.7603585538448989</v>
      </c>
      <c r="O4192" s="20">
        <f t="shared" si="4733"/>
        <v>-1.4409891422825893E-2</v>
      </c>
      <c r="P4192" s="20">
        <f t="shared" si="4734"/>
        <v>-3.5515248522273835E-2</v>
      </c>
      <c r="Q4192" s="20">
        <f t="shared" si="4735"/>
        <v>-3.2060650524886602E-2</v>
      </c>
      <c r="S4192" s="20">
        <f t="shared" ref="S4192:U4192" si="4756">_xlfn.STDEV.S(O4172:O4192)*SQRT(252)</f>
        <v>0.18992020666947015</v>
      </c>
      <c r="T4192" s="20">
        <f t="shared" si="4756"/>
        <v>0.26262384359133301</v>
      </c>
      <c r="U4192" s="20">
        <f t="shared" si="4756"/>
        <v>0.2223422657762095</v>
      </c>
    </row>
    <row r="4193" spans="1:21" x14ac:dyDescent="0.2">
      <c r="A4193" s="1" t="s">
        <v>1595</v>
      </c>
      <c r="B4193" s="13">
        <v>42383</v>
      </c>
      <c r="C4193" s="12">
        <v>1921.84</v>
      </c>
      <c r="D4193" s="12">
        <v>39500.11</v>
      </c>
      <c r="E4193" s="10">
        <v>4.0220000000000002</v>
      </c>
      <c r="F4193" s="12">
        <v>14.25</v>
      </c>
      <c r="H4193" s="19">
        <f t="shared" si="4730"/>
        <v>8.7443945077057634</v>
      </c>
      <c r="I4193" s="19">
        <f t="shared" si="4731"/>
        <v>2.3331429415239215</v>
      </c>
      <c r="J4193" s="19">
        <f t="shared" si="4732"/>
        <v>2.9497776117993002</v>
      </c>
      <c r="K4193" s="30">
        <f t="shared" si="4727"/>
        <v>0.46662858830478432</v>
      </c>
      <c r="L4193" s="30">
        <f t="shared" si="4728"/>
        <v>2.3598220894394402</v>
      </c>
      <c r="M4193" s="30">
        <f t="shared" si="4725"/>
        <v>2.8264506777442246</v>
      </c>
      <c r="O4193" s="20">
        <f t="shared" si="4733"/>
        <v>1.4268275522770324E-2</v>
      </c>
      <c r="P4193" s="20">
        <f t="shared" si="4734"/>
        <v>2.5878341085476597E-2</v>
      </c>
      <c r="Q4193" s="20">
        <f t="shared" si="4735"/>
        <v>2.394331120762061E-2</v>
      </c>
      <c r="S4193" s="20">
        <f t="shared" ref="S4193:U4193" si="4757">_xlfn.STDEV.S(O4173:O4193)*SQRT(252)</f>
        <v>0.20072311475873769</v>
      </c>
      <c r="T4193" s="20">
        <f t="shared" si="4757"/>
        <v>0.25385808632037477</v>
      </c>
      <c r="U4193" s="20">
        <f t="shared" si="4757"/>
        <v>0.21815015380370867</v>
      </c>
    </row>
    <row r="4194" spans="1:21" x14ac:dyDescent="0.2">
      <c r="A4194" s="1" t="s">
        <v>1596</v>
      </c>
      <c r="B4194" s="13">
        <v>42384</v>
      </c>
      <c r="C4194" s="12">
        <v>1880.33</v>
      </c>
      <c r="D4194" s="12">
        <v>38569.129999999997</v>
      </c>
      <c r="E4194" s="10">
        <v>4.0399000000000003</v>
      </c>
      <c r="F4194" s="12">
        <v>14.25</v>
      </c>
      <c r="H4194" s="19">
        <f t="shared" si="4730"/>
        <v>8.7489880194947212</v>
      </c>
      <c r="I4194" s="19">
        <f t="shared" si="4731"/>
        <v>2.2781529828706431</v>
      </c>
      <c r="J4194" s="19">
        <f t="shared" si="4732"/>
        <v>2.8989095887570207</v>
      </c>
      <c r="K4194" s="30">
        <f t="shared" si="4727"/>
        <v>0.45563059657412863</v>
      </c>
      <c r="L4194" s="30">
        <f t="shared" si="4728"/>
        <v>2.3191276710056168</v>
      </c>
      <c r="M4194" s="30">
        <f t="shared" si="4725"/>
        <v>2.7747582675797453</v>
      </c>
      <c r="O4194" s="20">
        <f t="shared" si="4733"/>
        <v>-2.3569048288726413E-2</v>
      </c>
      <c r="P4194" s="20">
        <f t="shared" si="4734"/>
        <v>-1.7244697647308849E-2</v>
      </c>
      <c r="Q4194" s="20">
        <f t="shared" si="4735"/>
        <v>-1.8288806725520024E-2</v>
      </c>
      <c r="S4194" s="20">
        <f t="shared" ref="S4194:U4194" si="4758">_xlfn.STDEV.S(O4174:O4194)*SQRT(252)</f>
        <v>0.20475840441381243</v>
      </c>
      <c r="T4194" s="20">
        <f t="shared" si="4758"/>
        <v>0.24559209179125696</v>
      </c>
      <c r="U4194" s="20">
        <f t="shared" si="4758"/>
        <v>0.21629366012849485</v>
      </c>
    </row>
    <row r="4195" spans="1:21" x14ac:dyDescent="0.2">
      <c r="A4195" s="1" t="s">
        <v>1597</v>
      </c>
      <c r="B4195" s="13">
        <v>42387</v>
      </c>
      <c r="C4195" s="12">
        <v>1880.33</v>
      </c>
      <c r="D4195" s="12">
        <v>37937.269999999997</v>
      </c>
      <c r="E4195" s="10">
        <v>4.0361000000000002</v>
      </c>
      <c r="F4195" s="12">
        <v>14.25</v>
      </c>
      <c r="H4195" s="19">
        <f t="shared" si="4730"/>
        <v>8.7535839442981569</v>
      </c>
      <c r="I4195" s="19">
        <f t="shared" si="4731"/>
        <v>2.2408310691080913</v>
      </c>
      <c r="J4195" s="19">
        <f t="shared" si="4732"/>
        <v>2.8961828241249066</v>
      </c>
      <c r="K4195" s="30">
        <f t="shared" si="4727"/>
        <v>0.44816621382161825</v>
      </c>
      <c r="L4195" s="30">
        <f t="shared" si="4728"/>
        <v>2.3169462592999253</v>
      </c>
      <c r="M4195" s="30">
        <f t="shared" si="4725"/>
        <v>2.7651124731215435</v>
      </c>
      <c r="O4195" s="20">
        <f t="shared" si="4733"/>
        <v>-1.6382531833100789E-2</v>
      </c>
      <c r="P4195" s="20">
        <f t="shared" si="4734"/>
        <v>-9.4061734201345004E-4</v>
      </c>
      <c r="Q4195" s="20">
        <f t="shared" si="4735"/>
        <v>-3.4762647870638652E-3</v>
      </c>
      <c r="S4195" s="20">
        <f t="shared" ref="S4195:U4195" si="4759">_xlfn.STDEV.S(O4175:O4195)*SQRT(252)</f>
        <v>0.19111013804951579</v>
      </c>
      <c r="T4195" s="20">
        <f t="shared" si="4759"/>
        <v>0.24141992159945896</v>
      </c>
      <c r="U4195" s="20">
        <f t="shared" si="4759"/>
        <v>0.21005955088996481</v>
      </c>
    </row>
    <row r="4196" spans="1:21" x14ac:dyDescent="0.2">
      <c r="A4196" s="1" t="s">
        <v>1598</v>
      </c>
      <c r="B4196" s="13">
        <v>42388</v>
      </c>
      <c r="C4196" s="12">
        <v>1881.33</v>
      </c>
      <c r="D4196" s="12">
        <v>38057.01</v>
      </c>
      <c r="E4196" s="10">
        <v>4.03</v>
      </c>
      <c r="F4196" s="12">
        <v>14.25</v>
      </c>
      <c r="H4196" s="19">
        <f t="shared" si="4730"/>
        <v>8.7581822833836505</v>
      </c>
      <c r="I4196" s="19">
        <f t="shared" si="4731"/>
        <v>2.2479037212049611</v>
      </c>
      <c r="J4196" s="19">
        <f t="shared" si="4732"/>
        <v>2.893343573860204</v>
      </c>
      <c r="K4196" s="30">
        <f t="shared" si="4727"/>
        <v>0.44958074424099226</v>
      </c>
      <c r="L4196" s="30">
        <f t="shared" si="4728"/>
        <v>2.3146748590881634</v>
      </c>
      <c r="M4196" s="30">
        <f t="shared" si="4725"/>
        <v>2.7642556033291559</v>
      </c>
      <c r="O4196" s="20">
        <f t="shared" si="4733"/>
        <v>3.1562629572450263E-3</v>
      </c>
      <c r="P4196" s="20">
        <f t="shared" si="4734"/>
        <v>-9.8034220804432692E-4</v>
      </c>
      <c r="Q4196" s="20">
        <f t="shared" si="4735"/>
        <v>-3.0988605372006539E-4</v>
      </c>
      <c r="S4196" s="20">
        <f t="shared" ref="S4196:U4196" si="4760">_xlfn.STDEV.S(O4176:O4196)*SQRT(252)</f>
        <v>0.19097603921046258</v>
      </c>
      <c r="T4196" s="20">
        <f t="shared" si="4760"/>
        <v>0.21722348791605245</v>
      </c>
      <c r="U4196" s="20">
        <f t="shared" si="4760"/>
        <v>0.19428381430024624</v>
      </c>
    </row>
    <row r="4197" spans="1:21" x14ac:dyDescent="0.2">
      <c r="A4197" s="1" t="s">
        <v>1599</v>
      </c>
      <c r="B4197" s="13">
        <v>42389</v>
      </c>
      <c r="C4197" s="12">
        <v>1859.33</v>
      </c>
      <c r="D4197" s="12">
        <v>37645.480000000003</v>
      </c>
      <c r="E4197" s="10">
        <v>4.0857999999999999</v>
      </c>
      <c r="F4197" s="12">
        <v>14.25</v>
      </c>
      <c r="H4197" s="19">
        <f t="shared" si="4730"/>
        <v>8.762783038019446</v>
      </c>
      <c r="I4197" s="19">
        <f t="shared" si="4731"/>
        <v>2.223595983461311</v>
      </c>
      <c r="J4197" s="19">
        <f t="shared" si="4732"/>
        <v>2.8991024387699866</v>
      </c>
      <c r="K4197" s="30">
        <f t="shared" si="4727"/>
        <v>0.44471919669226223</v>
      </c>
      <c r="L4197" s="30">
        <f t="shared" si="4728"/>
        <v>2.3192819510159892</v>
      </c>
      <c r="M4197" s="30">
        <f t="shared" si="4725"/>
        <v>2.7640011477082513</v>
      </c>
      <c r="O4197" s="20">
        <f t="shared" si="4733"/>
        <v>-1.0813513725854818E-2</v>
      </c>
      <c r="P4197" s="20">
        <f t="shared" si="4734"/>
        <v>1.9903840531800832E-3</v>
      </c>
      <c r="Q4197" s="20">
        <f t="shared" si="4735"/>
        <v>-9.2052131719699837E-5</v>
      </c>
      <c r="S4197" s="20">
        <f t="shared" ref="S4197:U4197" si="4761">_xlfn.STDEV.S(O4177:O4197)*SQRT(252)</f>
        <v>0.18634325402279528</v>
      </c>
      <c r="T4197" s="20">
        <f t="shared" si="4761"/>
        <v>0.21490874992471404</v>
      </c>
      <c r="U4197" s="20">
        <f t="shared" si="4761"/>
        <v>0.19100304759200948</v>
      </c>
    </row>
    <row r="4198" spans="1:21" x14ac:dyDescent="0.2">
      <c r="A4198" s="1" t="s">
        <v>1600</v>
      </c>
      <c r="B4198" s="13">
        <v>42390</v>
      </c>
      <c r="C4198" s="12">
        <v>1868.99</v>
      </c>
      <c r="D4198" s="12">
        <v>37717.11</v>
      </c>
      <c r="E4198" s="10">
        <v>4.1555</v>
      </c>
      <c r="F4198" s="12">
        <v>14.25</v>
      </c>
      <c r="H4198" s="19">
        <f t="shared" si="4730"/>
        <v>8.7673862094744557</v>
      </c>
      <c r="I4198" s="19">
        <f t="shared" si="4731"/>
        <v>2.2278269344359121</v>
      </c>
      <c r="J4198" s="19">
        <f t="shared" si="4732"/>
        <v>2.9638774661653269</v>
      </c>
      <c r="K4198" s="30">
        <f t="shared" si="4727"/>
        <v>0.44556538688718245</v>
      </c>
      <c r="L4198" s="30">
        <f t="shared" si="4728"/>
        <v>2.3711019729322618</v>
      </c>
      <c r="M4198" s="30">
        <f t="shared" si="4725"/>
        <v>2.8166673598194443</v>
      </c>
      <c r="O4198" s="20">
        <f t="shared" si="4733"/>
        <v>1.9027516716481063E-3</v>
      </c>
      <c r="P4198" s="20">
        <f t="shared" si="4734"/>
        <v>2.2343131628981938E-2</v>
      </c>
      <c r="Q4198" s="20">
        <f t="shared" si="4735"/>
        <v>1.9054338003752447E-2</v>
      </c>
      <c r="S4198" s="20">
        <f t="shared" ref="S4198:U4198" si="4762">_xlfn.STDEV.S(O4178:O4198)*SQRT(252)</f>
        <v>0.17579683347492445</v>
      </c>
      <c r="T4198" s="20">
        <f t="shared" si="4762"/>
        <v>0.22888413359774107</v>
      </c>
      <c r="U4198" s="20">
        <f t="shared" si="4762"/>
        <v>0.20182646751060854</v>
      </c>
    </row>
    <row r="4199" spans="1:21" x14ac:dyDescent="0.2">
      <c r="A4199" s="1" t="s">
        <v>1601</v>
      </c>
      <c r="B4199" s="13">
        <v>42391</v>
      </c>
      <c r="C4199" s="12">
        <v>1906.9</v>
      </c>
      <c r="D4199" s="12">
        <v>38031.22</v>
      </c>
      <c r="E4199" s="10">
        <v>4.1228999999999996</v>
      </c>
      <c r="F4199" s="12">
        <v>14.25</v>
      </c>
      <c r="H4199" s="19">
        <f t="shared" si="4730"/>
        <v>8.7719917990182559</v>
      </c>
      <c r="I4199" s="19">
        <f t="shared" si="4731"/>
        <v>2.2463803898405197</v>
      </c>
      <c r="J4199" s="19">
        <f t="shared" si="4732"/>
        <v>3.0002724942783088</v>
      </c>
      <c r="K4199" s="30">
        <f t="shared" si="4727"/>
        <v>0.44927607796810398</v>
      </c>
      <c r="L4199" s="30">
        <f t="shared" si="4728"/>
        <v>2.400217995422647</v>
      </c>
      <c r="M4199" s="30">
        <f t="shared" si="4725"/>
        <v>2.8494940733907512</v>
      </c>
      <c r="O4199" s="20">
        <f t="shared" si="4733"/>
        <v>8.3280505849998576E-3</v>
      </c>
      <c r="P4199" s="20">
        <f t="shared" si="4734"/>
        <v>1.2279531974062952E-2</v>
      </c>
      <c r="Q4199" s="20">
        <f t="shared" si="4735"/>
        <v>1.1654451654316444E-2</v>
      </c>
      <c r="S4199" s="20">
        <f t="shared" ref="S4199:U4199" si="4763">_xlfn.STDEV.S(O4179:O4199)*SQRT(252)</f>
        <v>0.18237858949369198</v>
      </c>
      <c r="T4199" s="20">
        <f t="shared" si="4763"/>
        <v>0.23425154552312991</v>
      </c>
      <c r="U4199" s="20">
        <f t="shared" si="4763"/>
        <v>0.20825480065276808</v>
      </c>
    </row>
    <row r="4200" spans="1:21" x14ac:dyDescent="0.2">
      <c r="A4200" s="1" t="s">
        <v>1602</v>
      </c>
      <c r="B4200" s="13">
        <v>42394</v>
      </c>
      <c r="C4200" s="12">
        <v>1877.08</v>
      </c>
      <c r="D4200" s="12">
        <v>38031.22</v>
      </c>
      <c r="E4200" s="10">
        <v>4.0997000000000003</v>
      </c>
      <c r="F4200" s="12">
        <v>14.25</v>
      </c>
      <c r="H4200" s="19">
        <f t="shared" si="4730"/>
        <v>8.7765998079210927</v>
      </c>
      <c r="I4200" s="19">
        <f t="shared" si="4731"/>
        <v>2.2463803898405197</v>
      </c>
      <c r="J4200" s="19">
        <f t="shared" si="4732"/>
        <v>2.9367355522352425</v>
      </c>
      <c r="K4200" s="30">
        <f t="shared" si="4727"/>
        <v>0.44927607796810398</v>
      </c>
      <c r="L4200" s="30">
        <f t="shared" si="4728"/>
        <v>2.3493884417881943</v>
      </c>
      <c r="M4200" s="30">
        <f t="shared" si="4725"/>
        <v>2.798664519756298</v>
      </c>
      <c r="O4200" s="20">
        <f t="shared" si="4733"/>
        <v>0</v>
      </c>
      <c r="P4200" s="20">
        <f t="shared" si="4734"/>
        <v>-2.1177057138721533E-2</v>
      </c>
      <c r="Q4200" s="20">
        <f t="shared" si="4735"/>
        <v>-1.7838097685168641E-2</v>
      </c>
      <c r="S4200" s="20">
        <f t="shared" ref="S4200:U4200" si="4764">_xlfn.STDEV.S(O4180:O4200)*SQRT(252)</f>
        <v>0.18237858949369198</v>
      </c>
      <c r="T4200" s="20">
        <f t="shared" si="4764"/>
        <v>0.24374991896151091</v>
      </c>
      <c r="U4200" s="20">
        <f t="shared" si="4764"/>
        <v>0.21466002650443997</v>
      </c>
    </row>
    <row r="4201" spans="1:21" x14ac:dyDescent="0.2">
      <c r="A4201" s="1" t="s">
        <v>1603</v>
      </c>
      <c r="B4201" s="13">
        <v>42395</v>
      </c>
      <c r="C4201" s="12">
        <v>1903.63</v>
      </c>
      <c r="D4201" s="12">
        <v>37497.480000000003</v>
      </c>
      <c r="E4201" s="10">
        <v>4.0964</v>
      </c>
      <c r="F4201" s="12">
        <v>14.25</v>
      </c>
      <c r="H4201" s="19">
        <f t="shared" si="4730"/>
        <v>8.7812102374538767</v>
      </c>
      <c r="I4201" s="19">
        <f t="shared" si="4731"/>
        <v>2.2148541051388069</v>
      </c>
      <c r="J4201" s="19">
        <f t="shared" si="4732"/>
        <v>2.9758763255641649</v>
      </c>
      <c r="K4201" s="30">
        <f t="shared" si="4727"/>
        <v>0.44297082102776142</v>
      </c>
      <c r="L4201" s="30">
        <f t="shared" si="4728"/>
        <v>2.3807010604513321</v>
      </c>
      <c r="M4201" s="30">
        <f t="shared" si="4725"/>
        <v>2.8236718814790933</v>
      </c>
      <c r="O4201" s="20">
        <f t="shared" si="4733"/>
        <v>-1.4034259221765599E-2</v>
      </c>
      <c r="P4201" s="20">
        <f t="shared" si="4734"/>
        <v>1.3327987022573762E-2</v>
      </c>
      <c r="Q4201" s="20">
        <f t="shared" si="4735"/>
        <v>8.93546244870147E-3</v>
      </c>
      <c r="S4201" s="20">
        <f t="shared" ref="S4201:U4201" si="4765">_xlfn.STDEV.S(O4181:O4201)*SQRT(252)</f>
        <v>0.18398190838237802</v>
      </c>
      <c r="T4201" s="20">
        <f t="shared" si="4765"/>
        <v>0.24787717317560495</v>
      </c>
      <c r="U4201" s="20">
        <f t="shared" si="4765"/>
        <v>0.21733361493745865</v>
      </c>
    </row>
    <row r="4202" spans="1:21" x14ac:dyDescent="0.2">
      <c r="A4202" s="1" t="s">
        <v>1604</v>
      </c>
      <c r="B4202" s="13">
        <v>42396</v>
      </c>
      <c r="C4202" s="12">
        <v>1882.95</v>
      </c>
      <c r="D4202" s="12">
        <v>38376.370000000003</v>
      </c>
      <c r="E4202" s="10">
        <v>4.0445000000000002</v>
      </c>
      <c r="F4202" s="12">
        <v>14.25</v>
      </c>
      <c r="H4202" s="19">
        <f t="shared" si="4730"/>
        <v>8.7858230888881881</v>
      </c>
      <c r="I4202" s="19">
        <f t="shared" si="4731"/>
        <v>2.2667672770230363</v>
      </c>
      <c r="J4202" s="19">
        <f t="shared" si="4732"/>
        <v>2.9062542691001196</v>
      </c>
      <c r="K4202" s="30">
        <f t="shared" si="4727"/>
        <v>0.45335345540460725</v>
      </c>
      <c r="L4202" s="30">
        <f t="shared" si="4728"/>
        <v>2.3250034152800958</v>
      </c>
      <c r="M4202" s="30">
        <f t="shared" si="4725"/>
        <v>2.7783568706847031</v>
      </c>
      <c r="O4202" s="20">
        <f t="shared" si="4733"/>
        <v>2.343864174339183E-2</v>
      </c>
      <c r="P4202" s="20">
        <f t="shared" si="4734"/>
        <v>-2.3395480472746644E-2</v>
      </c>
      <c r="Q4202" s="20">
        <f t="shared" si="4735"/>
        <v>-1.6048256559701102E-2</v>
      </c>
      <c r="S4202" s="20">
        <f t="shared" ref="S4202:U4202" si="4766">_xlfn.STDEV.S(O4182:O4202)*SQRT(252)</f>
        <v>0.21222994616940291</v>
      </c>
      <c r="T4202" s="20">
        <f t="shared" si="4766"/>
        <v>0.25871017770216653</v>
      </c>
      <c r="U4202" s="20">
        <f t="shared" si="4766"/>
        <v>0.22206538655035629</v>
      </c>
    </row>
    <row r="4203" spans="1:21" x14ac:dyDescent="0.2">
      <c r="A4203" s="1" t="s">
        <v>1605</v>
      </c>
      <c r="B4203" s="13">
        <v>42397</v>
      </c>
      <c r="C4203" s="12">
        <v>1893.36</v>
      </c>
      <c r="D4203" s="12">
        <v>38630.19</v>
      </c>
      <c r="E4203" s="10">
        <v>4.0834999999999999</v>
      </c>
      <c r="F4203" s="12">
        <v>14.25</v>
      </c>
      <c r="H4203" s="19">
        <f t="shared" si="4730"/>
        <v>8.7904383634962731</v>
      </c>
      <c r="I4203" s="19">
        <f t="shared" si="4731"/>
        <v>2.2817595983461314</v>
      </c>
      <c r="J4203" s="19">
        <f t="shared" si="4732"/>
        <v>2.9505008103194692</v>
      </c>
      <c r="K4203" s="30">
        <f t="shared" si="4727"/>
        <v>0.45635191966922628</v>
      </c>
      <c r="L4203" s="30">
        <f t="shared" si="4728"/>
        <v>2.3604006482555753</v>
      </c>
      <c r="M4203" s="30">
        <f t="shared" si="4725"/>
        <v>2.8167525679248016</v>
      </c>
      <c r="O4203" s="20">
        <f t="shared" si="4733"/>
        <v>6.6139658336628049E-3</v>
      </c>
      <c r="P4203" s="20">
        <f t="shared" si="4734"/>
        <v>1.5224593969559885E-2</v>
      </c>
      <c r="Q4203" s="20">
        <f t="shared" si="4735"/>
        <v>1.3819569993049896E-2</v>
      </c>
      <c r="S4203" s="20">
        <f t="shared" ref="S4203:U4203" si="4767">_xlfn.STDEV.S(O4183:O4203)*SQRT(252)</f>
        <v>0.21664451975587001</v>
      </c>
      <c r="T4203" s="20">
        <f t="shared" si="4767"/>
        <v>0.26386377231363262</v>
      </c>
      <c r="U4203" s="20">
        <f t="shared" si="4767"/>
        <v>0.22816574093445741</v>
      </c>
    </row>
    <row r="4204" spans="1:21" x14ac:dyDescent="0.2">
      <c r="A4204" s="1" t="s">
        <v>1606</v>
      </c>
      <c r="B4204" s="13">
        <v>42398</v>
      </c>
      <c r="C4204" s="12">
        <v>1940.24</v>
      </c>
      <c r="D4204" s="12">
        <v>40405.99</v>
      </c>
      <c r="E4204" s="10">
        <v>4.0425000000000004</v>
      </c>
      <c r="F4204" s="12">
        <v>14.25</v>
      </c>
      <c r="H4204" s="19">
        <f t="shared" si="4730"/>
        <v>8.7950560625510494</v>
      </c>
      <c r="I4204" s="19">
        <f t="shared" si="4731"/>
        <v>2.3866503248670994</v>
      </c>
      <c r="J4204" s="19">
        <f t="shared" si="4732"/>
        <v>2.9931981139043091</v>
      </c>
      <c r="K4204" s="30">
        <f t="shared" si="4727"/>
        <v>0.4773300649734199</v>
      </c>
      <c r="L4204" s="30">
        <f t="shared" si="4728"/>
        <v>2.3945584911234472</v>
      </c>
      <c r="M4204" s="30">
        <f t="shared" si="4725"/>
        <v>2.871888556096867</v>
      </c>
      <c r="O4204" s="20">
        <f t="shared" si="4733"/>
        <v>4.5969227694712123E-2</v>
      </c>
      <c r="P4204" s="20">
        <f t="shared" si="4734"/>
        <v>1.4471205510435681E-2</v>
      </c>
      <c r="Q4204" s="20">
        <f t="shared" si="4735"/>
        <v>1.9574310076048373E-2</v>
      </c>
      <c r="S4204" s="20">
        <f t="shared" ref="S4204:U4204" si="4768">_xlfn.STDEV.S(O4184:O4204)*SQRT(252)</f>
        <v>0.28023390101778273</v>
      </c>
      <c r="T4204" s="20">
        <f t="shared" si="4768"/>
        <v>0.26814793350144422</v>
      </c>
      <c r="U4204" s="20">
        <f t="shared" si="4768"/>
        <v>0.23950241283234727</v>
      </c>
    </row>
    <row r="4205" spans="1:21" x14ac:dyDescent="0.2">
      <c r="A4205" s="1" t="s">
        <v>1607</v>
      </c>
      <c r="B4205" s="13">
        <v>42401</v>
      </c>
      <c r="C4205" s="12">
        <v>1939.38</v>
      </c>
      <c r="D4205" s="12">
        <v>40570.04</v>
      </c>
      <c r="E4205" s="10">
        <v>3.9983</v>
      </c>
      <c r="F4205" s="12">
        <v>14.25</v>
      </c>
      <c r="H4205" s="19">
        <f t="shared" si="4730"/>
        <v>8.7996761873260994</v>
      </c>
      <c r="I4205" s="19">
        <f t="shared" si="4731"/>
        <v>2.3963402244536325</v>
      </c>
      <c r="J4205" s="19">
        <f t="shared" si="4732"/>
        <v>2.9591587889204392</v>
      </c>
      <c r="K4205" s="30">
        <f t="shared" si="4727"/>
        <v>0.4792680448907265</v>
      </c>
      <c r="L4205" s="30">
        <f t="shared" si="4728"/>
        <v>2.3673270311363512</v>
      </c>
      <c r="M4205" s="30">
        <f t="shared" si="4725"/>
        <v>2.8465950760270777</v>
      </c>
      <c r="O4205" s="20">
        <f t="shared" si="4733"/>
        <v>4.0600415928431222E-3</v>
      </c>
      <c r="P4205" s="20">
        <f t="shared" si="4734"/>
        <v>-1.1372225856266294E-2</v>
      </c>
      <c r="Q4205" s="20">
        <f t="shared" si="4735"/>
        <v>-8.8072637833012113E-3</v>
      </c>
      <c r="S4205" s="20">
        <f t="shared" ref="S4205:U4205" si="4769">_xlfn.STDEV.S(O4185:O4205)*SQRT(252)</f>
        <v>0.28116870584325271</v>
      </c>
      <c r="T4205" s="20">
        <f t="shared" si="4769"/>
        <v>0.27066193205675343</v>
      </c>
      <c r="U4205" s="20">
        <f t="shared" si="4769"/>
        <v>0.24091109216242743</v>
      </c>
    </row>
    <row r="4206" spans="1:21" x14ac:dyDescent="0.2">
      <c r="A4206" s="1" t="s">
        <v>1608</v>
      </c>
      <c r="B4206" s="13">
        <v>42402</v>
      </c>
      <c r="C4206" s="12">
        <v>1903.03</v>
      </c>
      <c r="D4206" s="12">
        <v>38596.17</v>
      </c>
      <c r="E4206" s="10">
        <v>3.9916</v>
      </c>
      <c r="F4206" s="12">
        <v>14.25</v>
      </c>
      <c r="H4206" s="19">
        <f t="shared" si="4730"/>
        <v>8.8042987390956782</v>
      </c>
      <c r="I4206" s="19">
        <f t="shared" si="4731"/>
        <v>2.2797501476668631</v>
      </c>
      <c r="J4206" s="19">
        <f t="shared" si="4732"/>
        <v>2.8988292125464548</v>
      </c>
      <c r="K4206" s="30">
        <f t="shared" si="4727"/>
        <v>0.45595002953337266</v>
      </c>
      <c r="L4206" s="30">
        <f t="shared" si="4728"/>
        <v>2.3190633700371639</v>
      </c>
      <c r="M4206" s="30">
        <f t="shared" si="4725"/>
        <v>2.7750133995705366</v>
      </c>
      <c r="O4206" s="20">
        <f t="shared" si="4733"/>
        <v>-4.8653390531535279E-2</v>
      </c>
      <c r="P4206" s="20">
        <f t="shared" si="4734"/>
        <v>-2.0387407597006302E-2</v>
      </c>
      <c r="Q4206" s="20">
        <f t="shared" si="4735"/>
        <v>-2.5146420388124202E-2</v>
      </c>
      <c r="S4206" s="20">
        <f t="shared" ref="S4206:U4206" si="4770">_xlfn.STDEV.S(O4186:O4206)*SQRT(252)</f>
        <v>0.31185376393423403</v>
      </c>
      <c r="T4206" s="20">
        <f t="shared" si="4770"/>
        <v>0.26849338935121647</v>
      </c>
      <c r="U4206" s="20">
        <f t="shared" si="4770"/>
        <v>0.24995723278314075</v>
      </c>
    </row>
    <row r="4207" spans="1:21" x14ac:dyDescent="0.2">
      <c r="A4207" s="1" t="s">
        <v>1609</v>
      </c>
      <c r="B4207" s="13">
        <v>42403</v>
      </c>
      <c r="C4207" s="12">
        <v>1912.53</v>
      </c>
      <c r="D4207" s="12">
        <v>39588.82</v>
      </c>
      <c r="E4207" s="10">
        <v>3.9554999999999998</v>
      </c>
      <c r="F4207" s="12">
        <v>14.25</v>
      </c>
      <c r="H4207" s="19">
        <f t="shared" si="4730"/>
        <v>8.8089237191347074</v>
      </c>
      <c r="I4207" s="19">
        <f t="shared" si="4731"/>
        <v>2.3383827525103364</v>
      </c>
      <c r="J4207" s="19">
        <f t="shared" si="4732"/>
        <v>2.8869524155088206</v>
      </c>
      <c r="K4207" s="30">
        <f t="shared" si="4727"/>
        <v>0.4676765505020673</v>
      </c>
      <c r="L4207" s="30">
        <f t="shared" si="4728"/>
        <v>2.3095619324070564</v>
      </c>
      <c r="M4207" s="30">
        <f t="shared" si="4725"/>
        <v>2.7772384829091239</v>
      </c>
      <c r="O4207" s="20">
        <f t="shared" si="4733"/>
        <v>2.5718873142076104E-2</v>
      </c>
      <c r="P4207" s="20">
        <f t="shared" si="4734"/>
        <v>-4.0971013353356955E-3</v>
      </c>
      <c r="Q4207" s="20">
        <f t="shared" si="4735"/>
        <v>8.018279619592672E-4</v>
      </c>
      <c r="S4207" s="20">
        <f t="shared" ref="S4207:U4207" si="4771">_xlfn.STDEV.S(O4187:O4207)*SQRT(252)</f>
        <v>0.32671277813529331</v>
      </c>
      <c r="T4207" s="20">
        <f t="shared" si="4771"/>
        <v>0.26845083771226902</v>
      </c>
      <c r="U4207" s="20">
        <f t="shared" si="4771"/>
        <v>0.25035219313442647</v>
      </c>
    </row>
    <row r="4208" spans="1:21" x14ac:dyDescent="0.2">
      <c r="A4208" s="1" t="s">
        <v>1610</v>
      </c>
      <c r="B4208" s="13">
        <v>42404</v>
      </c>
      <c r="C4208" s="12">
        <v>1915.45</v>
      </c>
      <c r="D4208" s="12">
        <v>40821.74</v>
      </c>
      <c r="E4208" s="10">
        <v>3.8650000000000002</v>
      </c>
      <c r="F4208" s="12">
        <v>14.25</v>
      </c>
      <c r="H4208" s="19">
        <f t="shared" si="4730"/>
        <v>8.81355112871878</v>
      </c>
      <c r="I4208" s="19">
        <f t="shared" si="4731"/>
        <v>2.411207324276432</v>
      </c>
      <c r="J4208" s="19">
        <f t="shared" si="4732"/>
        <v>2.8252071628050102</v>
      </c>
      <c r="K4208" s="30">
        <f t="shared" si="4727"/>
        <v>0.48224146485528641</v>
      </c>
      <c r="L4208" s="30">
        <f t="shared" si="4728"/>
        <v>2.2601657302440081</v>
      </c>
      <c r="M4208" s="30">
        <f t="shared" si="4725"/>
        <v>2.7424071950992945</v>
      </c>
      <c r="O4208" s="20">
        <f t="shared" si="4733"/>
        <v>3.1143135865125515E-2</v>
      </c>
      <c r="P4208" s="20">
        <f t="shared" si="4734"/>
        <v>-2.1387693254697471E-2</v>
      </c>
      <c r="Q4208" s="20">
        <f t="shared" si="4735"/>
        <v>-1.254169853405751E-2</v>
      </c>
      <c r="S4208" s="20">
        <f t="shared" ref="S4208:U4208" si="4772">_xlfn.STDEV.S(O4188:O4208)*SQRT(252)</f>
        <v>0.34401843941283849</v>
      </c>
      <c r="T4208" s="20">
        <f t="shared" si="4772"/>
        <v>0.27537900259214493</v>
      </c>
      <c r="U4208" s="20">
        <f t="shared" si="4772"/>
        <v>0.25151949892869524</v>
      </c>
    </row>
    <row r="4209" spans="1:21" x14ac:dyDescent="0.2">
      <c r="A4209" s="1" t="s">
        <v>1611</v>
      </c>
      <c r="B4209" s="13">
        <v>42405</v>
      </c>
      <c r="C4209" s="12">
        <v>1880.05</v>
      </c>
      <c r="D4209" s="12">
        <v>40592.089999999997</v>
      </c>
      <c r="E4209" s="10">
        <v>3.8972000000000002</v>
      </c>
      <c r="F4209" s="12">
        <v>14.25</v>
      </c>
      <c r="H4209" s="19">
        <f t="shared" si="4730"/>
        <v>8.8181809691241586</v>
      </c>
      <c r="I4209" s="19">
        <f t="shared" si="4731"/>
        <v>2.3976426461901945</v>
      </c>
      <c r="J4209" s="19">
        <f t="shared" si="4732"/>
        <v>2.7960959723743062</v>
      </c>
      <c r="K4209" s="30">
        <f t="shared" si="4727"/>
        <v>0.4795285292380389</v>
      </c>
      <c r="L4209" s="30">
        <f t="shared" si="4728"/>
        <v>2.2368767778994449</v>
      </c>
      <c r="M4209" s="30">
        <f t="shared" si="4725"/>
        <v>2.7164053071374838</v>
      </c>
      <c r="O4209" s="20">
        <f t="shared" si="4733"/>
        <v>-5.6256788662120139E-3</v>
      </c>
      <c r="P4209" s="20">
        <f t="shared" si="4734"/>
        <v>-1.0304090550938838E-2</v>
      </c>
      <c r="Q4209" s="20">
        <f t="shared" si="4735"/>
        <v>-9.4814103493734425E-3</v>
      </c>
      <c r="S4209" s="20">
        <f t="shared" ref="S4209:U4209" si="4773">_xlfn.STDEV.S(O4189:O4209)*SQRT(252)</f>
        <v>0.33248976942443687</v>
      </c>
      <c r="T4209" s="20">
        <f t="shared" si="4773"/>
        <v>0.27048994771975227</v>
      </c>
      <c r="U4209" s="20">
        <f t="shared" si="4773"/>
        <v>0.24470870804653891</v>
      </c>
    </row>
    <row r="4210" spans="1:21" x14ac:dyDescent="0.2">
      <c r="A4210" s="1" t="s">
        <v>1612</v>
      </c>
      <c r="B4210" s="13">
        <v>42408</v>
      </c>
      <c r="C4210" s="12">
        <v>1853.44</v>
      </c>
      <c r="D4210" s="12">
        <v>40592.089999999997</v>
      </c>
      <c r="E4210" s="10">
        <v>3.8972000000000002</v>
      </c>
      <c r="F4210" s="12">
        <v>14.25</v>
      </c>
      <c r="H4210" s="19">
        <f t="shared" si="4730"/>
        <v>8.8228132416277756</v>
      </c>
      <c r="I4210" s="19">
        <f t="shared" si="4731"/>
        <v>2.3976426461901945</v>
      </c>
      <c r="J4210" s="19">
        <f t="shared" si="4732"/>
        <v>2.7565203686271293</v>
      </c>
      <c r="K4210" s="30">
        <f t="shared" si="4727"/>
        <v>0.4795285292380389</v>
      </c>
      <c r="L4210" s="30">
        <f t="shared" si="4728"/>
        <v>2.2052162949017036</v>
      </c>
      <c r="M4210" s="30">
        <f t="shared" si="4725"/>
        <v>2.6847448241397425</v>
      </c>
      <c r="O4210" s="20">
        <f t="shared" si="4733"/>
        <v>0</v>
      </c>
      <c r="P4210" s="20">
        <f t="shared" si="4734"/>
        <v>-1.4153878886199789E-2</v>
      </c>
      <c r="Q4210" s="20">
        <f t="shared" si="4735"/>
        <v>-1.1655286828718858E-2</v>
      </c>
      <c r="S4210" s="20">
        <f t="shared" ref="S4210:U4210" si="4774">_xlfn.STDEV.S(O4190:O4210)*SQRT(252)</f>
        <v>0.33240135090209139</v>
      </c>
      <c r="T4210" s="20">
        <f t="shared" si="4774"/>
        <v>0.26925906502622154</v>
      </c>
      <c r="U4210" s="20">
        <f t="shared" si="4774"/>
        <v>0.24350478650091778</v>
      </c>
    </row>
    <row r="4211" spans="1:21" x14ac:dyDescent="0.2">
      <c r="A4211" s="1" t="s">
        <v>1613</v>
      </c>
      <c r="B4211" s="13">
        <v>42409</v>
      </c>
      <c r="C4211" s="12">
        <v>1852.21</v>
      </c>
      <c r="D4211" s="12">
        <v>40592.089999999997</v>
      </c>
      <c r="E4211" s="10">
        <v>3.8972000000000002</v>
      </c>
      <c r="F4211" s="12">
        <v>14.25</v>
      </c>
      <c r="H4211" s="19">
        <f t="shared" si="4730"/>
        <v>8.8274479475072365</v>
      </c>
      <c r="I4211" s="19">
        <f t="shared" si="4731"/>
        <v>2.3976426461901945</v>
      </c>
      <c r="J4211" s="19">
        <f t="shared" si="4732"/>
        <v>2.7546910566162679</v>
      </c>
      <c r="K4211" s="30">
        <f t="shared" si="4727"/>
        <v>0.4795285292380389</v>
      </c>
      <c r="L4211" s="30">
        <f t="shared" si="4728"/>
        <v>2.2037528452930144</v>
      </c>
      <c r="M4211" s="30">
        <f t="shared" si="4725"/>
        <v>2.6832813745310533</v>
      </c>
      <c r="O4211" s="20">
        <f t="shared" si="4733"/>
        <v>0</v>
      </c>
      <c r="P4211" s="20">
        <f t="shared" si="4734"/>
        <v>-6.6363087016563238E-4</v>
      </c>
      <c r="Q4211" s="20">
        <f t="shared" si="4735"/>
        <v>-5.4509821400183789E-4</v>
      </c>
      <c r="S4211" s="20">
        <f t="shared" ref="S4211:U4211" si="4775">_xlfn.STDEV.S(O4191:O4211)*SQRT(252)</f>
        <v>0.32697138867759551</v>
      </c>
      <c r="T4211" s="20">
        <f t="shared" si="4775"/>
        <v>0.26934233814849357</v>
      </c>
      <c r="U4211" s="20">
        <f t="shared" si="4775"/>
        <v>0.2435419822482586</v>
      </c>
    </row>
    <row r="4212" spans="1:21" x14ac:dyDescent="0.2">
      <c r="A4212" s="1" t="s">
        <v>1614</v>
      </c>
      <c r="B4212" s="13">
        <v>42410</v>
      </c>
      <c r="C4212" s="12">
        <v>1851.86</v>
      </c>
      <c r="D4212" s="12">
        <v>40376.58</v>
      </c>
      <c r="E4212" s="10">
        <v>3.9409000000000001</v>
      </c>
      <c r="F4212" s="12">
        <v>14.25</v>
      </c>
      <c r="H4212" s="19">
        <f t="shared" si="4730"/>
        <v>8.8320850880408148</v>
      </c>
      <c r="I4212" s="19">
        <f t="shared" si="4731"/>
        <v>2.3849131718842291</v>
      </c>
      <c r="J4212" s="19">
        <f t="shared" si="4732"/>
        <v>2.7850535268759073</v>
      </c>
      <c r="K4212" s="30">
        <f t="shared" si="4727"/>
        <v>0.47698263437684585</v>
      </c>
      <c r="L4212" s="30">
        <f t="shared" si="4728"/>
        <v>2.228042821500726</v>
      </c>
      <c r="M4212" s="30">
        <f t="shared" si="4725"/>
        <v>2.7050254558775717</v>
      </c>
      <c r="O4212" s="20">
        <f t="shared" si="4733"/>
        <v>-5.3091624501224732E-3</v>
      </c>
      <c r="P4212" s="20">
        <f t="shared" si="4734"/>
        <v>1.1022096356945177E-2</v>
      </c>
      <c r="Q4212" s="20">
        <f t="shared" si="4735"/>
        <v>8.1035412658945205E-3</v>
      </c>
      <c r="S4212" s="20">
        <f t="shared" ref="S4212:U4212" si="4776">_xlfn.STDEV.S(O4192:O4212)*SQRT(252)</f>
        <v>0.32496939061726243</v>
      </c>
      <c r="T4212" s="20">
        <f t="shared" si="4776"/>
        <v>0.26904349797624827</v>
      </c>
      <c r="U4212" s="20">
        <f t="shared" si="4776"/>
        <v>0.2437402765210723</v>
      </c>
    </row>
    <row r="4213" spans="1:21" x14ac:dyDescent="0.2">
      <c r="A4213" s="1" t="s">
        <v>1615</v>
      </c>
      <c r="B4213" s="13">
        <v>42411</v>
      </c>
      <c r="C4213" s="12">
        <v>1829.08</v>
      </c>
      <c r="D4213" s="12">
        <v>39318.300000000003</v>
      </c>
      <c r="E4213" s="10">
        <v>3.9639000000000002</v>
      </c>
      <c r="F4213" s="12">
        <v>14.25</v>
      </c>
      <c r="H4213" s="19">
        <f t="shared" si="4730"/>
        <v>8.8367246645074573</v>
      </c>
      <c r="I4213" s="19">
        <f t="shared" si="4731"/>
        <v>2.3224040165386888</v>
      </c>
      <c r="J4213" s="19">
        <f t="shared" si="4732"/>
        <v>2.7668484455056062</v>
      </c>
      <c r="K4213" s="30">
        <f t="shared" si="4727"/>
        <v>0.46448080330773778</v>
      </c>
      <c r="L4213" s="30">
        <f t="shared" si="4728"/>
        <v>2.2134787564044851</v>
      </c>
      <c r="M4213" s="30">
        <f t="shared" si="4725"/>
        <v>2.6779595597122228</v>
      </c>
      <c r="O4213" s="20">
        <f t="shared" si="4733"/>
        <v>-2.6210243661052957E-2</v>
      </c>
      <c r="P4213" s="20">
        <f t="shared" si="4734"/>
        <v>-6.5367078925490096E-3</v>
      </c>
      <c r="Q4213" s="20">
        <f t="shared" si="4735"/>
        <v>-1.0005782424908127E-2</v>
      </c>
      <c r="S4213" s="20">
        <f t="shared" ref="S4213:U4213" si="4777">_xlfn.STDEV.S(O4193:O4213)*SQRT(252)</f>
        <v>0.33455418321229247</v>
      </c>
      <c r="T4213" s="20">
        <f t="shared" si="4777"/>
        <v>0.24246509109851633</v>
      </c>
      <c r="U4213" s="20">
        <f t="shared" si="4777"/>
        <v>0.22082021890321174</v>
      </c>
    </row>
    <row r="4214" spans="1:21" x14ac:dyDescent="0.2">
      <c r="A4214" s="1" t="s">
        <v>1616</v>
      </c>
      <c r="B4214" s="13">
        <v>42412</v>
      </c>
      <c r="C4214" s="12">
        <v>1864.78</v>
      </c>
      <c r="D4214" s="12">
        <v>39808.050000000003</v>
      </c>
      <c r="E4214" s="10">
        <v>3.9887999999999999</v>
      </c>
      <c r="F4214" s="12">
        <v>14.25</v>
      </c>
      <c r="H4214" s="19">
        <f t="shared" si="4730"/>
        <v>8.8413666781867821</v>
      </c>
      <c r="I4214" s="19">
        <f t="shared" si="4731"/>
        <v>2.3513319551092735</v>
      </c>
      <c r="J4214" s="19">
        <f t="shared" si="4732"/>
        <v>2.8385715415862616</v>
      </c>
      <c r="K4214" s="30">
        <f t="shared" si="4727"/>
        <v>0.47026639102185475</v>
      </c>
      <c r="L4214" s="30">
        <f t="shared" si="4728"/>
        <v>2.2708572332690093</v>
      </c>
      <c r="M4214" s="30">
        <f t="shared" si="4725"/>
        <v>2.7411236242908643</v>
      </c>
      <c r="O4214" s="20">
        <f t="shared" si="4733"/>
        <v>1.2456031924065858E-2</v>
      </c>
      <c r="P4214" s="20">
        <f t="shared" si="4734"/>
        <v>2.5922307453146054E-2</v>
      </c>
      <c r="Q4214" s="20">
        <f t="shared" si="4735"/>
        <v>2.3586638696451834E-2</v>
      </c>
      <c r="S4214" s="20">
        <f t="shared" ref="S4214:U4214" si="4778">_xlfn.STDEV.S(O4194:O4214)*SQRT(252)</f>
        <v>0.3336836071298781</v>
      </c>
      <c r="T4214" s="20">
        <f t="shared" si="4778"/>
        <v>0.2425281847246443</v>
      </c>
      <c r="U4214" s="20">
        <f t="shared" si="4778"/>
        <v>0.22030832000263903</v>
      </c>
    </row>
    <row r="4215" spans="1:21" x14ac:dyDescent="0.2">
      <c r="A4215" s="1" t="s">
        <v>1617</v>
      </c>
      <c r="B4215" s="13">
        <v>42415</v>
      </c>
      <c r="C4215" s="12">
        <v>1864.78</v>
      </c>
      <c r="D4215" s="12">
        <v>40092.89</v>
      </c>
      <c r="E4215" s="10">
        <v>3.9882</v>
      </c>
      <c r="F4215" s="12">
        <v>14.25</v>
      </c>
      <c r="H4215" s="19">
        <f t="shared" si="4730"/>
        <v>8.8460111303590789</v>
      </c>
      <c r="I4215" s="19">
        <f t="shared" si="4731"/>
        <v>2.368156526875369</v>
      </c>
      <c r="J4215" s="19">
        <f t="shared" si="4732"/>
        <v>2.8381445603074429</v>
      </c>
      <c r="K4215" s="30">
        <f t="shared" si="4727"/>
        <v>0.47363130537507381</v>
      </c>
      <c r="L4215" s="30">
        <f t="shared" si="4728"/>
        <v>2.2705156482459543</v>
      </c>
      <c r="M4215" s="30">
        <f t="shared" si="4725"/>
        <v>2.7441469536210281</v>
      </c>
      <c r="O4215" s="20">
        <f t="shared" si="4733"/>
        <v>7.1553366718539735E-3</v>
      </c>
      <c r="P4215" s="20">
        <f t="shared" si="4734"/>
        <v>-1.5042117930208487E-4</v>
      </c>
      <c r="Q4215" s="20">
        <f t="shared" si="4735"/>
        <v>1.1029525641865767E-3</v>
      </c>
      <c r="S4215" s="20">
        <f t="shared" ref="S4215:U4215" si="4779">_xlfn.STDEV.S(O4195:O4215)*SQRT(252)</f>
        <v>0.32245116962414005</v>
      </c>
      <c r="T4215" s="20">
        <f t="shared" si="4779"/>
        <v>0.23587622012680459</v>
      </c>
      <c r="U4215" s="20">
        <f t="shared" si="4779"/>
        <v>0.21161049603673424</v>
      </c>
    </row>
    <row r="4216" spans="1:21" x14ac:dyDescent="0.2">
      <c r="A4216" s="1" t="s">
        <v>1618</v>
      </c>
      <c r="B4216" s="13">
        <v>42416</v>
      </c>
      <c r="C4216" s="12">
        <v>1895.58</v>
      </c>
      <c r="D4216" s="12">
        <v>40947.699999999997</v>
      </c>
      <c r="E4216" s="10">
        <v>4.0209999999999999</v>
      </c>
      <c r="F4216" s="12">
        <v>14.25</v>
      </c>
      <c r="H4216" s="19">
        <f t="shared" si="4730"/>
        <v>8.8506580223053124</v>
      </c>
      <c r="I4216" s="19">
        <f t="shared" si="4731"/>
        <v>2.4186473715298282</v>
      </c>
      <c r="J4216" s="19">
        <f t="shared" si="4732"/>
        <v>2.9087484945808164</v>
      </c>
      <c r="K4216" s="30">
        <f t="shared" si="4727"/>
        <v>0.48372947430596569</v>
      </c>
      <c r="L4216" s="30">
        <f t="shared" si="4728"/>
        <v>2.3269987956646534</v>
      </c>
      <c r="M4216" s="30">
        <f t="shared" si="4725"/>
        <v>2.8107282699706193</v>
      </c>
      <c r="O4216" s="20">
        <f t="shared" si="4733"/>
        <v>2.1320737916373567E-2</v>
      </c>
      <c r="P4216" s="20">
        <f t="shared" si="4734"/>
        <v>2.4876792838813389E-2</v>
      </c>
      <c r="Q4216" s="20">
        <f t="shared" si="4735"/>
        <v>2.4263028720722835E-2</v>
      </c>
      <c r="S4216" s="20">
        <f t="shared" ref="S4216:U4216" si="4780">_xlfn.STDEV.S(O4196:O4216)*SQRT(252)</f>
        <v>0.32175488817146136</v>
      </c>
      <c r="T4216" s="20">
        <f t="shared" si="4780"/>
        <v>0.25221351335000852</v>
      </c>
      <c r="U4216" s="20">
        <f t="shared" si="4780"/>
        <v>0.22779960384743966</v>
      </c>
    </row>
    <row r="4217" spans="1:21" x14ac:dyDescent="0.2">
      <c r="A4217" s="1" t="s">
        <v>1619</v>
      </c>
      <c r="B4217" s="13">
        <v>42417</v>
      </c>
      <c r="C4217" s="12">
        <v>1926.82</v>
      </c>
      <c r="D4217" s="12">
        <v>41630.82</v>
      </c>
      <c r="E4217" s="10">
        <v>4.0315000000000003</v>
      </c>
      <c r="F4217" s="12">
        <v>14.25</v>
      </c>
      <c r="H4217" s="19">
        <f t="shared" si="4730"/>
        <v>8.8553073553071187</v>
      </c>
      <c r="I4217" s="19">
        <f t="shared" si="4731"/>
        <v>2.4589970466627284</v>
      </c>
      <c r="J4217" s="19">
        <f t="shared" si="4732"/>
        <v>2.9644067278216384</v>
      </c>
      <c r="K4217" s="30">
        <f t="shared" si="4727"/>
        <v>0.49179940933254573</v>
      </c>
      <c r="L4217" s="30">
        <f t="shared" si="4728"/>
        <v>2.3715253822573108</v>
      </c>
      <c r="M4217" s="30">
        <f t="shared" si="4725"/>
        <v>2.8633247915898563</v>
      </c>
      <c r="O4217" s="20">
        <f t="shared" si="4733"/>
        <v>1.6682744085748435E-2</v>
      </c>
      <c r="P4217" s="20">
        <f t="shared" si="4734"/>
        <v>1.9134769934395113E-2</v>
      </c>
      <c r="Q4217" s="20">
        <f t="shared" si="4735"/>
        <v>1.8712773547400419E-2</v>
      </c>
      <c r="S4217" s="20">
        <f t="shared" ref="S4217:U4217" si="4781">_xlfn.STDEV.S(O4197:O4217)*SQRT(252)</f>
        <v>0.3247908699076007</v>
      </c>
      <c r="T4217" s="20">
        <f t="shared" si="4781"/>
        <v>0.26039343028696271</v>
      </c>
      <c r="U4217" s="20">
        <f t="shared" si="4781"/>
        <v>0.23593613554928994</v>
      </c>
    </row>
    <row r="4218" spans="1:21" x14ac:dyDescent="0.2">
      <c r="A4218" s="1" t="s">
        <v>1620</v>
      </c>
      <c r="B4218" s="13">
        <v>42418</v>
      </c>
      <c r="C4218" s="12">
        <v>1917.83</v>
      </c>
      <c r="D4218" s="12">
        <v>41477.629999999997</v>
      </c>
      <c r="E4218" s="10">
        <v>4.0087999999999999</v>
      </c>
      <c r="F4218" s="12">
        <v>14.25</v>
      </c>
      <c r="H4218" s="19">
        <f t="shared" si="4730"/>
        <v>8.8599591306468053</v>
      </c>
      <c r="I4218" s="19">
        <f t="shared" si="4731"/>
        <v>2.4499486119314819</v>
      </c>
      <c r="J4218" s="19">
        <f t="shared" si="4732"/>
        <v>2.9339619560836154</v>
      </c>
      <c r="K4218" s="30">
        <f t="shared" si="4727"/>
        <v>0.4899897223862964</v>
      </c>
      <c r="L4218" s="30">
        <f t="shared" si="4728"/>
        <v>2.3471695648668924</v>
      </c>
      <c r="M4218" s="30">
        <f t="shared" si="4725"/>
        <v>2.837159287253189</v>
      </c>
      <c r="O4218" s="20">
        <f t="shared" si="4733"/>
        <v>-3.6797257416500972E-3</v>
      </c>
      <c r="P4218" s="20">
        <f t="shared" si="4734"/>
        <v>-1.0270106140392921E-2</v>
      </c>
      <c r="Q4218" s="20">
        <f t="shared" si="4735"/>
        <v>-9.1381545025980282E-3</v>
      </c>
      <c r="S4218" s="20">
        <f t="shared" ref="S4218:U4218" si="4782">_xlfn.STDEV.S(O4198:O4218)*SQRT(252)</f>
        <v>0.32148082571111936</v>
      </c>
      <c r="T4218" s="20">
        <f t="shared" si="4782"/>
        <v>0.26342052345096978</v>
      </c>
      <c r="U4218" s="20">
        <f t="shared" si="4782"/>
        <v>0.23890444334401564</v>
      </c>
    </row>
    <row r="4219" spans="1:21" x14ac:dyDescent="0.2">
      <c r="A4219" s="1" t="s">
        <v>1621</v>
      </c>
      <c r="B4219" s="13">
        <v>42419</v>
      </c>
      <c r="C4219" s="12">
        <v>1917.78</v>
      </c>
      <c r="D4219" s="12">
        <v>41543.4</v>
      </c>
      <c r="E4219" s="10">
        <v>4.0488999999999997</v>
      </c>
      <c r="F4219" s="12">
        <v>14.25</v>
      </c>
      <c r="H4219" s="19">
        <f t="shared" si="4730"/>
        <v>8.8646133496073567</v>
      </c>
      <c r="I4219" s="19">
        <f t="shared" si="4731"/>
        <v>2.4538334317779085</v>
      </c>
      <c r="J4219" s="19">
        <f t="shared" si="4732"/>
        <v>2.9632331013517565</v>
      </c>
      <c r="K4219" s="30">
        <f t="shared" si="4727"/>
        <v>0.49076668635558174</v>
      </c>
      <c r="L4219" s="30">
        <f t="shared" si="4728"/>
        <v>2.3705864810814052</v>
      </c>
      <c r="M4219" s="30">
        <f t="shared" si="4725"/>
        <v>2.8613531674369872</v>
      </c>
      <c r="O4219" s="20">
        <f t="shared" si="4733"/>
        <v>1.5856740127149216E-3</v>
      </c>
      <c r="P4219" s="20">
        <f t="shared" si="4734"/>
        <v>9.9766614926437569E-3</v>
      </c>
      <c r="Q4219" s="20">
        <f t="shared" si="4735"/>
        <v>8.527501537364035E-3</v>
      </c>
      <c r="S4219" s="20">
        <f t="shared" ref="S4219:U4219" si="4783">_xlfn.STDEV.S(O4199:O4219)*SQRT(252)</f>
        <v>0.32151898751443564</v>
      </c>
      <c r="T4219" s="20">
        <f t="shared" si="4783"/>
        <v>0.25393083113241538</v>
      </c>
      <c r="U4219" s="20">
        <f t="shared" si="4783"/>
        <v>0.2317524826056479</v>
      </c>
    </row>
    <row r="4220" spans="1:21" x14ac:dyDescent="0.2">
      <c r="A4220" s="1" t="s">
        <v>1622</v>
      </c>
      <c r="B4220" s="13">
        <v>42422</v>
      </c>
      <c r="C4220" s="12">
        <v>1945.5</v>
      </c>
      <c r="D4220" s="12">
        <v>43234.85</v>
      </c>
      <c r="E4220" s="10">
        <v>3.9615</v>
      </c>
      <c r="F4220" s="12">
        <v>14.25</v>
      </c>
      <c r="H4220" s="19">
        <f t="shared" si="4730"/>
        <v>8.8692700134724287</v>
      </c>
      <c r="I4220" s="19">
        <f t="shared" si="4731"/>
        <v>2.5537418783225037</v>
      </c>
      <c r="J4220" s="19">
        <f t="shared" si="4732"/>
        <v>2.9411750686996467</v>
      </c>
      <c r="K4220" s="30">
        <f t="shared" si="4727"/>
        <v>0.51074837566450071</v>
      </c>
      <c r="L4220" s="30">
        <f t="shared" si="4728"/>
        <v>2.3529400549597175</v>
      </c>
      <c r="M4220" s="30">
        <f t="shared" si="4725"/>
        <v>2.8636884306242183</v>
      </c>
      <c r="O4220" s="20">
        <f t="shared" si="4733"/>
        <v>4.0715252001521263E-2</v>
      </c>
      <c r="P4220" s="20">
        <f t="shared" si="4734"/>
        <v>-7.4439073463533623E-3</v>
      </c>
      <c r="Q4220" s="20">
        <f t="shared" si="4735"/>
        <v>8.1613944542291428E-4</v>
      </c>
      <c r="S4220" s="20">
        <f t="shared" ref="S4220:U4220" si="4784">_xlfn.STDEV.S(O4200:O4220)*SQRT(252)</f>
        <v>0.34472431827942868</v>
      </c>
      <c r="T4220" s="20">
        <f t="shared" si="4784"/>
        <v>0.25119936016332217</v>
      </c>
      <c r="U4220" s="20">
        <f t="shared" si="4784"/>
        <v>0.22840356877214671</v>
      </c>
    </row>
    <row r="4221" spans="1:21" x14ac:dyDescent="0.2">
      <c r="A4221" s="1" t="s">
        <v>1623</v>
      </c>
      <c r="B4221" s="13">
        <v>42423</v>
      </c>
      <c r="C4221" s="12">
        <v>1921.27</v>
      </c>
      <c r="D4221" s="12">
        <v>42520.94</v>
      </c>
      <c r="E4221" s="10">
        <v>3.9681000000000002</v>
      </c>
      <c r="F4221" s="12">
        <v>14.25</v>
      </c>
      <c r="H4221" s="19">
        <f t="shared" si="4730"/>
        <v>8.8739291235263522</v>
      </c>
      <c r="I4221" s="19">
        <f t="shared" si="4731"/>
        <v>2.5115735380980504</v>
      </c>
      <c r="J4221" s="19">
        <f t="shared" si="4732"/>
        <v>2.9093836257412455</v>
      </c>
      <c r="K4221" s="30">
        <f t="shared" si="4727"/>
        <v>0.50231470761961006</v>
      </c>
      <c r="L4221" s="30">
        <f t="shared" si="4728"/>
        <v>2.3275069005929967</v>
      </c>
      <c r="M4221" s="30">
        <f t="shared" si="4725"/>
        <v>2.8298216082126069</v>
      </c>
      <c r="O4221" s="20">
        <f t="shared" si="4733"/>
        <v>-1.6512373698532423E-2</v>
      </c>
      <c r="P4221" s="20">
        <f t="shared" si="4734"/>
        <v>-1.0809095757926768E-2</v>
      </c>
      <c r="Q4221" s="20">
        <f t="shared" si="4735"/>
        <v>-1.1826294386442449E-2</v>
      </c>
      <c r="S4221" s="20">
        <f t="shared" ref="S4221:U4221" si="4785">_xlfn.STDEV.S(O4201:O4221)*SQRT(252)</f>
        <v>0.35319826165011453</v>
      </c>
      <c r="T4221" s="20">
        <f t="shared" si="4785"/>
        <v>0.24305214227128083</v>
      </c>
      <c r="U4221" s="20">
        <f t="shared" si="4785"/>
        <v>0.22326823448325928</v>
      </c>
    </row>
    <row r="4222" spans="1:21" x14ac:dyDescent="0.2">
      <c r="A4222" s="1" t="s">
        <v>1624</v>
      </c>
      <c r="B4222" s="13">
        <v>42424</v>
      </c>
      <c r="C4222" s="12">
        <v>1929.8</v>
      </c>
      <c r="D4222" s="12">
        <v>42084.56</v>
      </c>
      <c r="E4222" s="10">
        <v>3.9897</v>
      </c>
      <c r="F4222" s="12">
        <v>14.25</v>
      </c>
      <c r="H4222" s="19">
        <f t="shared" si="4730"/>
        <v>8.8785906810541331</v>
      </c>
      <c r="I4222" s="19">
        <f t="shared" si="4731"/>
        <v>2.4857979917306547</v>
      </c>
      <c r="J4222" s="19">
        <f t="shared" si="4732"/>
        <v>2.9382079085259196</v>
      </c>
      <c r="K4222" s="30">
        <f t="shared" si="4727"/>
        <v>0.49715959834613099</v>
      </c>
      <c r="L4222" s="30">
        <f t="shared" si="4728"/>
        <v>2.350566326820736</v>
      </c>
      <c r="M4222" s="30">
        <f t="shared" si="4725"/>
        <v>2.8477259251668672</v>
      </c>
      <c r="O4222" s="20">
        <f t="shared" si="4733"/>
        <v>-1.0262708209179072E-2</v>
      </c>
      <c r="P4222" s="20">
        <f t="shared" si="4734"/>
        <v>9.9073503162823151E-3</v>
      </c>
      <c r="Q4222" s="20">
        <f t="shared" si="4735"/>
        <v>6.3270125941150557E-3</v>
      </c>
      <c r="S4222" s="20">
        <f t="shared" ref="S4222:U4222" si="4786">_xlfn.STDEV.S(O4202:O4222)*SQRT(252)</f>
        <v>0.35079491113716088</v>
      </c>
      <c r="T4222" s="20">
        <f t="shared" si="4786"/>
        <v>0.24090886982925869</v>
      </c>
      <c r="U4222" s="20">
        <f t="shared" si="4786"/>
        <v>0.22222475287077814</v>
      </c>
    </row>
    <row r="4223" spans="1:21" x14ac:dyDescent="0.2">
      <c r="A4223" s="1" t="s">
        <v>1625</v>
      </c>
      <c r="B4223" s="13">
        <v>42425</v>
      </c>
      <c r="C4223" s="12">
        <v>1951.7</v>
      </c>
      <c r="D4223" s="12">
        <v>41887.9</v>
      </c>
      <c r="E4223" s="10">
        <v>3.9397000000000002</v>
      </c>
      <c r="F4223" s="12">
        <v>14.25</v>
      </c>
      <c r="H4223" s="19">
        <f t="shared" si="4730"/>
        <v>8.8832546873414522</v>
      </c>
      <c r="I4223" s="19">
        <f t="shared" si="4731"/>
        <v>2.4741819255759001</v>
      </c>
      <c r="J4223" s="19">
        <f t="shared" si="4732"/>
        <v>2.9343113610904163</v>
      </c>
      <c r="K4223" s="30">
        <f t="shared" si="4727"/>
        <v>0.49483638511518002</v>
      </c>
      <c r="L4223" s="30">
        <f t="shared" si="4728"/>
        <v>2.3474490888723332</v>
      </c>
      <c r="M4223" s="30">
        <f t="shared" si="4725"/>
        <v>2.8422854739875132</v>
      </c>
      <c r="O4223" s="20">
        <f t="shared" si="4733"/>
        <v>-4.6729727006767918E-3</v>
      </c>
      <c r="P4223" s="20">
        <f t="shared" si="4734"/>
        <v>-1.3261646407650707E-3</v>
      </c>
      <c r="Q4223" s="20">
        <f t="shared" si="4735"/>
        <v>-1.9104546302275427E-3</v>
      </c>
      <c r="S4223" s="20">
        <f t="shared" ref="S4223:U4223" si="4787">_xlfn.STDEV.S(O4203:O4223)*SQRT(252)</f>
        <v>0.34641668697559319</v>
      </c>
      <c r="T4223" s="20">
        <f t="shared" si="4787"/>
        <v>0.2261565762490223</v>
      </c>
      <c r="U4223" s="20">
        <f t="shared" si="4787"/>
        <v>0.21421415398652829</v>
      </c>
    </row>
    <row r="4224" spans="1:21" x14ac:dyDescent="0.2">
      <c r="A4224" s="1" t="s">
        <v>1626</v>
      </c>
      <c r="B4224" s="13">
        <v>42426</v>
      </c>
      <c r="C4224" s="12">
        <v>1948.05</v>
      </c>
      <c r="D4224" s="12">
        <v>41593.08</v>
      </c>
      <c r="E4224" s="10">
        <v>3.9575</v>
      </c>
      <c r="F4224" s="12">
        <v>14.25</v>
      </c>
      <c r="H4224" s="19">
        <f t="shared" si="4730"/>
        <v>8.8879211436746672</v>
      </c>
      <c r="I4224" s="19">
        <f t="shared" si="4731"/>
        <v>2.4567678676904894</v>
      </c>
      <c r="J4224" s="19">
        <f t="shared" si="4732"/>
        <v>2.942056465465031</v>
      </c>
      <c r="K4224" s="30">
        <f t="shared" si="4727"/>
        <v>0.49135357353809789</v>
      </c>
      <c r="L4224" s="30">
        <f t="shared" si="4728"/>
        <v>2.3536451723720249</v>
      </c>
      <c r="M4224" s="30">
        <f t="shared" si="4725"/>
        <v>2.8449987459101229</v>
      </c>
      <c r="O4224" s="20">
        <f t="shared" si="4733"/>
        <v>-7.0383093924499818E-3</v>
      </c>
      <c r="P4224" s="20">
        <f t="shared" si="4734"/>
        <v>2.6394964342626448E-3</v>
      </c>
      <c r="Q4224" s="20">
        <f t="shared" si="4735"/>
        <v>9.5460922115009339E-4</v>
      </c>
      <c r="S4224" s="20">
        <f t="shared" ref="S4224:U4224" si="4788">_xlfn.STDEV.S(O4204:O4224)*SQRT(252)</f>
        <v>0.34854124869532632</v>
      </c>
      <c r="T4224" s="20">
        <f t="shared" si="4788"/>
        <v>0.21998796717252553</v>
      </c>
      <c r="U4224" s="20">
        <f t="shared" si="4788"/>
        <v>0.20921986595123643</v>
      </c>
    </row>
    <row r="4225" spans="1:21" x14ac:dyDescent="0.2">
      <c r="A4225" s="1" t="s">
        <v>1627</v>
      </c>
      <c r="B4225" s="13">
        <v>42429</v>
      </c>
      <c r="C4225" s="12">
        <v>1932.23</v>
      </c>
      <c r="D4225" s="12">
        <v>42793.86</v>
      </c>
      <c r="E4225" s="10">
        <v>3.9792999999999998</v>
      </c>
      <c r="F4225" s="12">
        <v>14.25</v>
      </c>
      <c r="H4225" s="19">
        <f t="shared" si="4730"/>
        <v>8.8925900513408074</v>
      </c>
      <c r="I4225" s="19">
        <f t="shared" si="4731"/>
        <v>2.5276940342587113</v>
      </c>
      <c r="J4225" s="19">
        <f t="shared" si="4732"/>
        <v>2.9342389866668834</v>
      </c>
      <c r="K4225" s="30">
        <f t="shared" si="4727"/>
        <v>0.50553880685174224</v>
      </c>
      <c r="L4225" s="30">
        <f t="shared" si="4728"/>
        <v>2.3473911893335067</v>
      </c>
      <c r="M4225" s="30">
        <f t="shared" si="4725"/>
        <v>2.852929996185249</v>
      </c>
      <c r="O4225" s="20">
        <f t="shared" si="4733"/>
        <v>2.8869706210744583E-2</v>
      </c>
      <c r="P4225" s="20">
        <f t="shared" si="4734"/>
        <v>-2.6571477773835728E-3</v>
      </c>
      <c r="Q4225" s="20">
        <f t="shared" si="4735"/>
        <v>2.7877869143273504E-3</v>
      </c>
      <c r="S4225" s="20">
        <f t="shared" ref="S4225:U4225" si="4789">_xlfn.STDEV.S(O4205:O4225)*SQRT(252)</f>
        <v>0.32680119798316648</v>
      </c>
      <c r="T4225" s="20">
        <f t="shared" si="4789"/>
        <v>0.21365729013656365</v>
      </c>
      <c r="U4225" s="20">
        <f t="shared" si="4789"/>
        <v>0.19776249007114977</v>
      </c>
    </row>
    <row r="4226" spans="1:21" x14ac:dyDescent="0.2">
      <c r="A4226" s="1" t="s">
        <v>1628</v>
      </c>
      <c r="B4226" s="13">
        <v>42430</v>
      </c>
      <c r="C4226" s="12">
        <v>1978.35</v>
      </c>
      <c r="D4226" s="12">
        <v>44121.79</v>
      </c>
      <c r="E4226" s="10">
        <v>3.9910000000000001</v>
      </c>
      <c r="F4226" s="12">
        <v>14.25</v>
      </c>
      <c r="H4226" s="19">
        <f t="shared" si="4730"/>
        <v>8.8972614116275821</v>
      </c>
      <c r="I4226" s="19">
        <f t="shared" si="4731"/>
        <v>2.6061305375073824</v>
      </c>
      <c r="J4226" s="19">
        <f t="shared" si="4732"/>
        <v>3.0131089512675313</v>
      </c>
      <c r="K4226" s="30">
        <f t="shared" si="4727"/>
        <v>0.52122610750147647</v>
      </c>
      <c r="L4226" s="30">
        <f t="shared" si="4728"/>
        <v>2.410487161014025</v>
      </c>
      <c r="M4226" s="30">
        <f t="shared" si="4725"/>
        <v>2.9317132685155016</v>
      </c>
      <c r="O4226" s="20">
        <f t="shared" si="4733"/>
        <v>3.1030853491599064E-2</v>
      </c>
      <c r="P4226" s="20">
        <f t="shared" si="4734"/>
        <v>2.6879189104579204E-2</v>
      </c>
      <c r="Q4226" s="20">
        <f t="shared" si="4735"/>
        <v>2.761486346864328E-2</v>
      </c>
      <c r="S4226" s="20">
        <f t="shared" ref="S4226:U4226" si="4790">_xlfn.STDEV.S(O4206:O4226)*SQRT(252)</f>
        <v>0.34101213429492228</v>
      </c>
      <c r="T4226" s="20">
        <f t="shared" si="4790"/>
        <v>0.23038077191632922</v>
      </c>
      <c r="U4226" s="20">
        <f t="shared" si="4790"/>
        <v>0.2171796263728033</v>
      </c>
    </row>
    <row r="4227" spans="1:21" x14ac:dyDescent="0.2">
      <c r="A4227" s="1" t="s">
        <v>1629</v>
      </c>
      <c r="B4227" s="13">
        <v>42431</v>
      </c>
      <c r="C4227" s="12">
        <v>1986.45</v>
      </c>
      <c r="D4227" s="12">
        <v>44893.48</v>
      </c>
      <c r="E4227" s="10">
        <v>3.9113000000000002</v>
      </c>
      <c r="F4227" s="12">
        <v>14.25</v>
      </c>
      <c r="H4227" s="19">
        <f t="shared" si="4730"/>
        <v>8.9019352258233759</v>
      </c>
      <c r="I4227" s="19">
        <f t="shared" si="4731"/>
        <v>2.6517117542823381</v>
      </c>
      <c r="J4227" s="19">
        <f t="shared" si="4732"/>
        <v>2.965027642911362</v>
      </c>
      <c r="K4227" s="30">
        <f t="shared" si="4727"/>
        <v>0.53034235085646764</v>
      </c>
      <c r="L4227" s="30">
        <f t="shared" si="4728"/>
        <v>2.3720221143290896</v>
      </c>
      <c r="M4227" s="30">
        <f t="shared" si="4725"/>
        <v>2.9023644651855571</v>
      </c>
      <c r="O4227" s="20">
        <f t="shared" si="4733"/>
        <v>1.7489997572627924E-2</v>
      </c>
      <c r="P4227" s="20">
        <f t="shared" si="4734"/>
        <v>-1.595737463656699E-2</v>
      </c>
      <c r="Q4227" s="20">
        <f t="shared" si="4735"/>
        <v>-1.0010802777041583E-2</v>
      </c>
      <c r="S4227" s="20">
        <f t="shared" ref="S4227:U4227" si="4791">_xlfn.STDEV.S(O4207:O4227)*SQRT(252)</f>
        <v>0.28399142751396728</v>
      </c>
      <c r="T4227" s="20">
        <f t="shared" si="4791"/>
        <v>0.22567141006177427</v>
      </c>
      <c r="U4227" s="20">
        <f t="shared" si="4791"/>
        <v>0.19938751157170889</v>
      </c>
    </row>
    <row r="4228" spans="1:21" x14ac:dyDescent="0.2">
      <c r="A4228" s="1" t="s">
        <v>1630</v>
      </c>
      <c r="B4228" s="13">
        <v>42432</v>
      </c>
      <c r="C4228" s="12">
        <v>1993.4</v>
      </c>
      <c r="D4228" s="12">
        <v>47193.39</v>
      </c>
      <c r="E4228" s="10">
        <v>3.8500999999999999</v>
      </c>
      <c r="F4228" s="12">
        <v>14.25</v>
      </c>
      <c r="H4228" s="19">
        <f t="shared" si="4730"/>
        <v>8.9066114952172502</v>
      </c>
      <c r="I4228" s="19">
        <f t="shared" si="4731"/>
        <v>2.7875599527466024</v>
      </c>
      <c r="J4228" s="19">
        <f t="shared" si="4732"/>
        <v>2.9288453750190375</v>
      </c>
      <c r="K4228" s="30">
        <f t="shared" si="4727"/>
        <v>0.55751199054932055</v>
      </c>
      <c r="L4228" s="30">
        <f t="shared" si="4728"/>
        <v>2.3430763000152299</v>
      </c>
      <c r="M4228" s="30">
        <f t="shared" si="4725"/>
        <v>2.9005882905645506</v>
      </c>
      <c r="O4228" s="20">
        <f t="shared" si="4733"/>
        <v>5.1230379110730473E-2</v>
      </c>
      <c r="P4228" s="20">
        <f t="shared" si="4734"/>
        <v>-1.2203011995124968E-2</v>
      </c>
      <c r="Q4228" s="20">
        <f t="shared" si="4735"/>
        <v>-6.1197504390375634E-4</v>
      </c>
      <c r="S4228" s="20">
        <f t="shared" ref="S4228:U4228" si="4792">_xlfn.STDEV.S(O4208:O4228)*SQRT(252)</f>
        <v>0.31663040242148</v>
      </c>
      <c r="T4228" s="20">
        <f t="shared" si="4792"/>
        <v>0.22976567390616912</v>
      </c>
      <c r="U4228" s="20">
        <f t="shared" si="4792"/>
        <v>0.19957369813044312</v>
      </c>
    </row>
    <row r="4229" spans="1:21" x14ac:dyDescent="0.2">
      <c r="A4229" s="1" t="s">
        <v>1631</v>
      </c>
      <c r="B4229" s="13">
        <v>42433</v>
      </c>
      <c r="C4229" s="12">
        <v>1999.99</v>
      </c>
      <c r="D4229" s="12">
        <v>49084.87</v>
      </c>
      <c r="E4229" s="10">
        <v>3.7185000000000001</v>
      </c>
      <c r="F4229" s="12">
        <v>14.25</v>
      </c>
      <c r="H4229" s="19">
        <f t="shared" si="4730"/>
        <v>8.9112902210989429</v>
      </c>
      <c r="I4229" s="19">
        <f t="shared" si="4731"/>
        <v>2.8992835203780265</v>
      </c>
      <c r="J4229" s="19">
        <f t="shared" si="4732"/>
        <v>2.8380862561761613</v>
      </c>
      <c r="K4229" s="30">
        <f t="shared" si="4727"/>
        <v>0.5798567040756053</v>
      </c>
      <c r="L4229" s="30">
        <f t="shared" si="4728"/>
        <v>2.2704690049409293</v>
      </c>
      <c r="M4229" s="30">
        <f t="shared" si="4725"/>
        <v>2.8503257090165346</v>
      </c>
      <c r="O4229" s="20">
        <f t="shared" si="4733"/>
        <v>4.0079341619663422E-2</v>
      </c>
      <c r="P4229" s="20">
        <f t="shared" si="4734"/>
        <v>-3.0988019926550869E-2</v>
      </c>
      <c r="Q4229" s="20">
        <f t="shared" si="4735"/>
        <v>-1.7328409451116245E-2</v>
      </c>
      <c r="S4229" s="20">
        <f t="shared" ref="S4229:U4229" si="4793">_xlfn.STDEV.S(O4209:O4229)*SQRT(252)</f>
        <v>0.32602469869436401</v>
      </c>
      <c r="T4229" s="20">
        <f t="shared" si="4793"/>
        <v>0.24343907008735871</v>
      </c>
      <c r="U4229" s="20">
        <f t="shared" si="4793"/>
        <v>0.20463709310551009</v>
      </c>
    </row>
    <row r="4230" spans="1:21" x14ac:dyDescent="0.2">
      <c r="A4230" s="1" t="s">
        <v>1632</v>
      </c>
      <c r="B4230" s="13">
        <v>42436</v>
      </c>
      <c r="C4230" s="12">
        <v>2001.76</v>
      </c>
      <c r="D4230" s="12">
        <v>49246.1</v>
      </c>
      <c r="E4230" s="10">
        <v>3.7711000000000001</v>
      </c>
      <c r="F4230" s="12">
        <v>14.25</v>
      </c>
      <c r="H4230" s="19">
        <f t="shared" si="4730"/>
        <v>8.9159714047588707</v>
      </c>
      <c r="I4230" s="19">
        <f t="shared" si="4731"/>
        <v>2.9088068517424683</v>
      </c>
      <c r="J4230" s="19">
        <f t="shared" si="4732"/>
        <v>2.880779621834618</v>
      </c>
      <c r="K4230" s="30">
        <f t="shared" si="4727"/>
        <v>0.58176137034849373</v>
      </c>
      <c r="L4230" s="30">
        <f t="shared" si="4728"/>
        <v>2.3046236974676946</v>
      </c>
      <c r="M4230" s="30">
        <f t="shared" si="4725"/>
        <v>2.8863850678161884</v>
      </c>
      <c r="O4230" s="20">
        <f t="shared" si="4733"/>
        <v>3.2847188960671847E-3</v>
      </c>
      <c r="P4230" s="20">
        <f t="shared" si="4734"/>
        <v>1.5043012017534219E-2</v>
      </c>
      <c r="Q4230" s="20">
        <f t="shared" si="4735"/>
        <v>1.2650960795668409E-2</v>
      </c>
      <c r="S4230" s="20">
        <f t="shared" ref="S4230:U4230" si="4794">_xlfn.STDEV.S(O4210:O4230)*SQRT(252)</f>
        <v>0.32242442055071385</v>
      </c>
      <c r="T4230" s="20">
        <f t="shared" si="4794"/>
        <v>0.24531786771000008</v>
      </c>
      <c r="U4230" s="20">
        <f t="shared" si="4794"/>
        <v>0.20346116541828757</v>
      </c>
    </row>
    <row r="4231" spans="1:21" x14ac:dyDescent="0.2">
      <c r="A4231" s="1" t="s">
        <v>1633</v>
      </c>
      <c r="B4231" s="13">
        <v>42437</v>
      </c>
      <c r="C4231" s="12">
        <v>1979.26</v>
      </c>
      <c r="D4231" s="12">
        <v>49102.14</v>
      </c>
      <c r="E4231" s="10">
        <v>3.7810000000000001</v>
      </c>
      <c r="F4231" s="12">
        <v>14.25</v>
      </c>
      <c r="H4231" s="19">
        <f t="shared" si="4730"/>
        <v>8.9206550474881272</v>
      </c>
      <c r="I4231" s="19">
        <f t="shared" si="4731"/>
        <v>2.9003036030714702</v>
      </c>
      <c r="J4231" s="19">
        <f t="shared" si="4732"/>
        <v>2.8558770454807618</v>
      </c>
      <c r="K4231" s="30">
        <f t="shared" si="4727"/>
        <v>0.58006072061429403</v>
      </c>
      <c r="L4231" s="30">
        <f t="shared" si="4728"/>
        <v>2.2847016363846095</v>
      </c>
      <c r="M4231" s="30">
        <f t="shared" si="4725"/>
        <v>2.8647623569989036</v>
      </c>
      <c r="O4231" s="20">
        <f t="shared" si="4733"/>
        <v>-2.9232771732177198E-3</v>
      </c>
      <c r="P4231" s="20">
        <f t="shared" si="4734"/>
        <v>-8.6443878473414504E-3</v>
      </c>
      <c r="Q4231" s="20">
        <f t="shared" si="4735"/>
        <v>-7.4912772583196618E-3</v>
      </c>
      <c r="S4231" s="20">
        <f t="shared" ref="S4231:U4231" si="4795">_xlfn.STDEV.S(O4211:O4231)*SQRT(252)</f>
        <v>0.32365935703532661</v>
      </c>
      <c r="T4231" s="20">
        <f t="shared" si="4795"/>
        <v>0.24159228354123991</v>
      </c>
      <c r="U4231" s="20">
        <f t="shared" si="4795"/>
        <v>0.20017394962754892</v>
      </c>
    </row>
    <row r="4232" spans="1:21" x14ac:dyDescent="0.2">
      <c r="A4232" s="1" t="s">
        <v>1634</v>
      </c>
      <c r="B4232" s="13">
        <v>42438</v>
      </c>
      <c r="C4232" s="12">
        <v>1989.26</v>
      </c>
      <c r="D4232" s="12">
        <v>48665.09</v>
      </c>
      <c r="E4232" s="10">
        <v>3.7033999999999998</v>
      </c>
      <c r="F4232" s="12">
        <v>14.25</v>
      </c>
      <c r="H4232" s="19">
        <f t="shared" si="4730"/>
        <v>8.9253411505784843</v>
      </c>
      <c r="I4232" s="19">
        <f t="shared" si="4731"/>
        <v>2.8744884819846419</v>
      </c>
      <c r="J4232" s="19">
        <f t="shared" si="4732"/>
        <v>2.8113968423869191</v>
      </c>
      <c r="K4232" s="30">
        <f t="shared" si="4727"/>
        <v>0.57489769639692845</v>
      </c>
      <c r="L4232" s="30">
        <f t="shared" si="4728"/>
        <v>2.2491174739095352</v>
      </c>
      <c r="M4232" s="30">
        <f t="shared" si="4725"/>
        <v>2.8240151703064638</v>
      </c>
      <c r="O4232" s="20">
        <f t="shared" si="4733"/>
        <v>-8.9008340573344391E-3</v>
      </c>
      <c r="P4232" s="20">
        <f t="shared" si="4734"/>
        <v>-1.5574971325964415E-2</v>
      </c>
      <c r="Q4232" s="20">
        <f t="shared" si="4735"/>
        <v>-1.4223583534910045E-2</v>
      </c>
      <c r="S4232" s="20">
        <f t="shared" ref="S4232:U4232" si="4796">_xlfn.STDEV.S(O4212:O4232)*SQRT(252)</f>
        <v>0.32831690725027435</v>
      </c>
      <c r="T4232" s="20">
        <f t="shared" si="4796"/>
        <v>0.2489174406682477</v>
      </c>
      <c r="U4232" s="20">
        <f t="shared" si="4796"/>
        <v>0.20879550965347099</v>
      </c>
    </row>
    <row r="4233" spans="1:21" x14ac:dyDescent="0.2">
      <c r="A4233" s="1" t="s">
        <v>1635</v>
      </c>
      <c r="B4233" s="13">
        <v>42439</v>
      </c>
      <c r="C4233" s="12">
        <v>1989.57</v>
      </c>
      <c r="D4233" s="12">
        <v>49571.11</v>
      </c>
      <c r="E4233" s="10">
        <v>3.6697000000000002</v>
      </c>
      <c r="F4233" s="12">
        <v>14.25</v>
      </c>
      <c r="H4233" s="19">
        <f t="shared" si="4730"/>
        <v>8.9300297153223909</v>
      </c>
      <c r="I4233" s="19">
        <f t="shared" si="4731"/>
        <v>2.9280041346721792</v>
      </c>
      <c r="J4233" s="19">
        <f t="shared" si="4732"/>
        <v>2.7862479771493489</v>
      </c>
      <c r="K4233" s="30">
        <f t="shared" si="4727"/>
        <v>0.58560082693443583</v>
      </c>
      <c r="L4233" s="30">
        <f t="shared" si="4728"/>
        <v>2.2289983817194794</v>
      </c>
      <c r="M4233" s="30">
        <f t="shared" si="4725"/>
        <v>2.8145992086539153</v>
      </c>
      <c r="O4233" s="20">
        <f t="shared" si="4733"/>
        <v>1.8617452469521956E-2</v>
      </c>
      <c r="P4233" s="20">
        <f t="shared" si="4734"/>
        <v>-8.9453274110595782E-3</v>
      </c>
      <c r="Q4233" s="20">
        <f t="shared" si="4735"/>
        <v>-3.3342461299620263E-3</v>
      </c>
      <c r="S4233" s="20">
        <f t="shared" ref="S4233:U4233" si="4797">_xlfn.STDEV.S(O4213:O4233)*SQRT(252)</f>
        <v>0.32574372075896796</v>
      </c>
      <c r="T4233" s="20">
        <f t="shared" si="4797"/>
        <v>0.24848632936870926</v>
      </c>
      <c r="U4233" s="20">
        <f t="shared" si="4797"/>
        <v>0.20870032161623772</v>
      </c>
    </row>
    <row r="4234" spans="1:21" x14ac:dyDescent="0.2">
      <c r="A4234" s="1" t="s">
        <v>1636</v>
      </c>
      <c r="B4234" s="13">
        <v>42440</v>
      </c>
      <c r="C4234" s="12">
        <v>2022.19</v>
      </c>
      <c r="D4234" s="12">
        <v>49638.68</v>
      </c>
      <c r="E4234" s="10">
        <v>3.6267999999999998</v>
      </c>
      <c r="F4234" s="12">
        <v>14.25</v>
      </c>
      <c r="H4234" s="19">
        <f t="shared" si="4730"/>
        <v>8.9347207430129778</v>
      </c>
      <c r="I4234" s="19">
        <f t="shared" si="4731"/>
        <v>2.9319952746603657</v>
      </c>
      <c r="J4234" s="19">
        <f t="shared" si="4732"/>
        <v>2.7988237208201823</v>
      </c>
      <c r="K4234" s="30">
        <f t="shared" si="4727"/>
        <v>0.58639905493207312</v>
      </c>
      <c r="L4234" s="30">
        <f t="shared" si="4728"/>
        <v>2.2390589766561457</v>
      </c>
      <c r="M4234" s="30">
        <f t="shared" ref="M4234:M4297" si="4798">I4234*$M$4+(1-$M$4)*J4234</f>
        <v>2.825458031588219</v>
      </c>
      <c r="O4234" s="20">
        <f t="shared" si="4733"/>
        <v>1.3630923334175815E-3</v>
      </c>
      <c r="P4234" s="20">
        <f t="shared" si="4734"/>
        <v>4.5135048186557558E-3</v>
      </c>
      <c r="Q4234" s="20">
        <f t="shared" si="4735"/>
        <v>3.8580352402985962E-3</v>
      </c>
      <c r="S4234" s="20">
        <f t="shared" ref="S4234:U4234" si="4799">_xlfn.STDEV.S(O4214:O4234)*SQRT(252)</f>
        <v>0.30010215817666308</v>
      </c>
      <c r="T4234" s="20">
        <f t="shared" si="4799"/>
        <v>0.24769416568657626</v>
      </c>
      <c r="U4234" s="20">
        <f t="shared" si="4799"/>
        <v>0.20414891606794131</v>
      </c>
    </row>
    <row r="4235" spans="1:21" x14ac:dyDescent="0.2">
      <c r="A4235" s="1" t="s">
        <v>1637</v>
      </c>
      <c r="B4235" s="13">
        <v>42443</v>
      </c>
      <c r="C4235" s="12">
        <v>2019.64</v>
      </c>
      <c r="D4235" s="12">
        <v>48867.33</v>
      </c>
      <c r="E4235" s="10">
        <v>3.6236000000000002</v>
      </c>
      <c r="F4235" s="12">
        <v>14.25</v>
      </c>
      <c r="H4235" s="19">
        <f t="shared" si="4730"/>
        <v>8.9394142349440546</v>
      </c>
      <c r="I4235" s="19">
        <f t="shared" si="4731"/>
        <v>2.8864341405788538</v>
      </c>
      <c r="J4235" s="19">
        <f t="shared" si="4732"/>
        <v>2.7928280330857937</v>
      </c>
      <c r="K4235" s="30">
        <f t="shared" ref="K4235:K4298" si="4800">I4235*$M$4</f>
        <v>0.57728682811577081</v>
      </c>
      <c r="L4235" s="30">
        <f t="shared" ref="L4235:L4298" si="4801">J4235*(1-$M$4)</f>
        <v>2.2342624264686353</v>
      </c>
      <c r="M4235" s="30">
        <f t="shared" si="4798"/>
        <v>2.8115492545844063</v>
      </c>
      <c r="O4235" s="20">
        <f t="shared" si="4733"/>
        <v>-1.5539293148004618E-2</v>
      </c>
      <c r="P4235" s="20">
        <f t="shared" si="4734"/>
        <v>-2.1422169927270973E-3</v>
      </c>
      <c r="Q4235" s="20">
        <f t="shared" si="4735"/>
        <v>-4.9226627500088549E-3</v>
      </c>
      <c r="S4235" s="20">
        <f t="shared" ref="S4235:U4235" si="4802">_xlfn.STDEV.S(O4215:O4235)*SQRT(252)</f>
        <v>0.31411854823300445</v>
      </c>
      <c r="T4235" s="20">
        <f t="shared" si="4802"/>
        <v>0.23008645271792993</v>
      </c>
      <c r="U4235" s="20">
        <f t="shared" si="4802"/>
        <v>0.19072885246260737</v>
      </c>
    </row>
    <row r="4236" spans="1:21" x14ac:dyDescent="0.2">
      <c r="A4236" s="1" t="s">
        <v>1638</v>
      </c>
      <c r="B4236" s="13">
        <v>42444</v>
      </c>
      <c r="C4236" s="12">
        <v>2015.93</v>
      </c>
      <c r="D4236" s="12">
        <v>47130.02</v>
      </c>
      <c r="E4236" s="10">
        <v>3.7113</v>
      </c>
      <c r="F4236" s="12">
        <v>14.25</v>
      </c>
      <c r="H4236" s="19">
        <f t="shared" ref="H4236:H4299" si="4803">H4235*(1+(F4236-0.1)/100)^(1/252)</f>
        <v>8.9441101924101094</v>
      </c>
      <c r="I4236" s="19">
        <f t="shared" ref="H4236:I4299" si="4804">(D4236/D4235*I4235)</f>
        <v>2.78381689308919</v>
      </c>
      <c r="J4236" s="19">
        <f t="shared" ref="J4236:J4299" si="4805">((C4236*E4236)/(C4235*E4235))*J4235</f>
        <v>2.8551668330732864</v>
      </c>
      <c r="K4236" s="30">
        <f t="shared" si="4800"/>
        <v>0.55676337861783798</v>
      </c>
      <c r="L4236" s="30">
        <f t="shared" si="4801"/>
        <v>2.2841334664586292</v>
      </c>
      <c r="M4236" s="30">
        <f t="shared" si="4798"/>
        <v>2.8408968450764673</v>
      </c>
      <c r="O4236" s="20">
        <f t="shared" ref="O4236:O4299" si="4806">I4236/I4235-1</f>
        <v>-3.5551563795280128E-2</v>
      </c>
      <c r="P4236" s="20">
        <f t="shared" ref="P4236:P4299" si="4807">J4236/J4235-1</f>
        <v>2.2321030600159997E-2</v>
      </c>
      <c r="Q4236" s="20">
        <f t="shared" ref="Q4236:Q4299" si="4808">M4236/M4235-1</f>
        <v>1.043822740939282E-2</v>
      </c>
      <c r="S4236" s="20">
        <f t="shared" ref="S4236:U4236" si="4809">_xlfn.STDEV.S(O4216:O4236)*SQRT(252)</f>
        <v>0.35158660417937787</v>
      </c>
      <c r="T4236" s="20">
        <f t="shared" si="4809"/>
        <v>0.24350671771237628</v>
      </c>
      <c r="U4236" s="20">
        <f t="shared" si="4809"/>
        <v>0.1933450541507139</v>
      </c>
    </row>
    <row r="4237" spans="1:21" x14ac:dyDescent="0.2">
      <c r="A4237" s="1" t="s">
        <v>1639</v>
      </c>
      <c r="B4237" s="13">
        <v>42445</v>
      </c>
      <c r="C4237" s="12">
        <v>2027.22</v>
      </c>
      <c r="D4237" s="12">
        <v>47763.43</v>
      </c>
      <c r="E4237" s="10">
        <v>3.8075999999999999</v>
      </c>
      <c r="F4237" s="12">
        <v>14.25</v>
      </c>
      <c r="H4237" s="19">
        <f t="shared" si="4803"/>
        <v>8.9488086167063106</v>
      </c>
      <c r="I4237" s="19">
        <f t="shared" si="4804"/>
        <v>2.8212303603071462</v>
      </c>
      <c r="J4237" s="19">
        <f t="shared" si="4805"/>
        <v>2.9456570395137205</v>
      </c>
      <c r="K4237" s="30">
        <f t="shared" si="4800"/>
        <v>0.56424607206142929</v>
      </c>
      <c r="L4237" s="30">
        <f t="shared" si="4801"/>
        <v>2.3565256316109764</v>
      </c>
      <c r="M4237" s="30">
        <f t="shared" si="4798"/>
        <v>2.9207717036724059</v>
      </c>
      <c r="O4237" s="20">
        <f t="shared" si="4806"/>
        <v>1.3439629348767523E-2</v>
      </c>
      <c r="P4237" s="20">
        <f t="shared" si="4807"/>
        <v>3.1693491740036439E-2</v>
      </c>
      <c r="Q4237" s="20">
        <f t="shared" si="4808"/>
        <v>2.8116071421026456E-2</v>
      </c>
      <c r="S4237" s="20">
        <f t="shared" ref="S4237:U4237" si="4810">_xlfn.STDEV.S(O4217:O4237)*SQRT(252)</f>
        <v>0.34886281086984128</v>
      </c>
      <c r="T4237" s="20">
        <f t="shared" si="4810"/>
        <v>0.25309750199791381</v>
      </c>
      <c r="U4237" s="20">
        <f t="shared" si="4810"/>
        <v>0.19937191736764731</v>
      </c>
    </row>
    <row r="4238" spans="1:21" x14ac:dyDescent="0.2">
      <c r="A4238" s="1" t="s">
        <v>1640</v>
      </c>
      <c r="B4238" s="13">
        <v>42446</v>
      </c>
      <c r="C4238" s="12">
        <v>2040.59</v>
      </c>
      <c r="D4238" s="12">
        <v>50913.79</v>
      </c>
      <c r="E4238" s="10">
        <v>3.6442000000000001</v>
      </c>
      <c r="F4238" s="12">
        <v>14.25</v>
      </c>
      <c r="H4238" s="19">
        <f t="shared" si="4803"/>
        <v>8.9535095091285051</v>
      </c>
      <c r="I4238" s="19">
        <f t="shared" si="4804"/>
        <v>3.007311872415829</v>
      </c>
      <c r="J4238" s="19">
        <f t="shared" si="4805"/>
        <v>2.8378402122918405</v>
      </c>
      <c r="K4238" s="30">
        <f t="shared" si="4800"/>
        <v>0.60146237448316586</v>
      </c>
      <c r="L4238" s="30">
        <f t="shared" si="4801"/>
        <v>2.2702721698334725</v>
      </c>
      <c r="M4238" s="30">
        <f t="shared" si="4798"/>
        <v>2.8717345443166384</v>
      </c>
      <c r="O4238" s="20">
        <f t="shared" si="4806"/>
        <v>6.5957574654919027E-2</v>
      </c>
      <c r="P4238" s="20">
        <f t="shared" si="4807"/>
        <v>-3.6601962066730942E-2</v>
      </c>
      <c r="Q4238" s="20">
        <f t="shared" si="4808"/>
        <v>-1.6789110663497309E-2</v>
      </c>
      <c r="S4238" s="20">
        <f t="shared" ref="S4238:U4238" si="4811">_xlfn.STDEV.S(O4218:O4238)*SQRT(252)</f>
        <v>0.40266229484599519</v>
      </c>
      <c r="T4238" s="20">
        <f t="shared" si="4811"/>
        <v>0.27472601371060495</v>
      </c>
      <c r="U4238" s="20">
        <f t="shared" si="4811"/>
        <v>0.19959153865755466</v>
      </c>
    </row>
    <row r="4239" spans="1:21" x14ac:dyDescent="0.2">
      <c r="A4239" s="1" t="s">
        <v>1641</v>
      </c>
      <c r="B4239" s="13">
        <v>42447</v>
      </c>
      <c r="C4239" s="12">
        <v>2049.58</v>
      </c>
      <c r="D4239" s="12">
        <v>50814.66</v>
      </c>
      <c r="E4239" s="10">
        <v>3.6143000000000001</v>
      </c>
      <c r="F4239" s="12">
        <v>14.25</v>
      </c>
      <c r="H4239" s="19">
        <f t="shared" si="4803"/>
        <v>8.9582128709732238</v>
      </c>
      <c r="I4239" s="19">
        <f t="shared" si="4804"/>
        <v>3.0014565859421136</v>
      </c>
      <c r="J4239" s="19">
        <f t="shared" si="4805"/>
        <v>2.8269560249528394</v>
      </c>
      <c r="K4239" s="30">
        <f t="shared" si="4800"/>
        <v>0.60029131718842277</v>
      </c>
      <c r="L4239" s="30">
        <f t="shared" si="4801"/>
        <v>2.2615648199622718</v>
      </c>
      <c r="M4239" s="30">
        <f t="shared" si="4798"/>
        <v>2.8618561371506948</v>
      </c>
      <c r="O4239" s="20">
        <f t="shared" si="4806"/>
        <v>-1.9470167119752801E-3</v>
      </c>
      <c r="P4239" s="20">
        <f t="shared" si="4807"/>
        <v>-3.8353770913024388E-3</v>
      </c>
      <c r="Q4239" s="20">
        <f t="shared" si="4808"/>
        <v>-3.4398747563536558E-3</v>
      </c>
      <c r="S4239" s="20">
        <f t="shared" ref="S4239:U4239" si="4812">_xlfn.STDEV.S(O4219:O4239)*SQRT(252)</f>
        <v>0.40196838551593289</v>
      </c>
      <c r="T4239" s="20">
        <f t="shared" si="4812"/>
        <v>0.27316537681344177</v>
      </c>
      <c r="U4239" s="20">
        <f t="shared" si="4812"/>
        <v>0.19718879013758986</v>
      </c>
    </row>
    <row r="4240" spans="1:21" x14ac:dyDescent="0.2">
      <c r="A4240" s="1" t="s">
        <v>1642</v>
      </c>
      <c r="B4240" s="13">
        <v>42450</v>
      </c>
      <c r="C4240" s="12">
        <v>2051.6</v>
      </c>
      <c r="D4240" s="12">
        <v>51171.55</v>
      </c>
      <c r="E4240" s="10">
        <v>3.6225999999999998</v>
      </c>
      <c r="F4240" s="12">
        <v>14.25</v>
      </c>
      <c r="H4240" s="19">
        <f t="shared" si="4803"/>
        <v>8.9629187035376781</v>
      </c>
      <c r="I4240" s="19">
        <f t="shared" si="4804"/>
        <v>3.0225369167158878</v>
      </c>
      <c r="J4240" s="19">
        <f t="shared" si="4805"/>
        <v>2.8362404967683443</v>
      </c>
      <c r="K4240" s="30">
        <f t="shared" si="4800"/>
        <v>0.60450738334317755</v>
      </c>
      <c r="L4240" s="30">
        <f t="shared" si="4801"/>
        <v>2.2689923974146757</v>
      </c>
      <c r="M4240" s="30">
        <f t="shared" si="4798"/>
        <v>2.8734997807578533</v>
      </c>
      <c r="O4240" s="20">
        <f t="shared" si="4806"/>
        <v>7.0233668787706982E-3</v>
      </c>
      <c r="P4240" s="20">
        <f t="shared" si="4807"/>
        <v>3.284264676759463E-3</v>
      </c>
      <c r="Q4240" s="20">
        <f t="shared" si="4808"/>
        <v>4.0685635647468299E-3</v>
      </c>
      <c r="S4240" s="20">
        <f t="shared" ref="S4240:U4240" si="4813">_xlfn.STDEV.S(O4220:O4240)*SQRT(252)</f>
        <v>0.40097173657297802</v>
      </c>
      <c r="T4240" s="20">
        <f t="shared" si="4813"/>
        <v>0.27055486834718495</v>
      </c>
      <c r="U4240" s="20">
        <f t="shared" si="4813"/>
        <v>0.19549527008683937</v>
      </c>
    </row>
    <row r="4241" spans="1:21" x14ac:dyDescent="0.2">
      <c r="A4241" s="1" t="s">
        <v>1643</v>
      </c>
      <c r="B4241" s="13">
        <v>42451</v>
      </c>
      <c r="C4241" s="12">
        <v>2049.8000000000002</v>
      </c>
      <c r="D4241" s="12">
        <v>51010.19</v>
      </c>
      <c r="E4241" s="10">
        <v>3.6070000000000002</v>
      </c>
      <c r="F4241" s="12">
        <v>14.25</v>
      </c>
      <c r="H4241" s="19">
        <f t="shared" si="4803"/>
        <v>8.9676270081197593</v>
      </c>
      <c r="I4241" s="19">
        <f t="shared" si="4804"/>
        <v>3.0130059066745409</v>
      </c>
      <c r="J4241" s="19">
        <f t="shared" si="4805"/>
        <v>2.8215490967102537</v>
      </c>
      <c r="K4241" s="30">
        <f t="shared" si="4800"/>
        <v>0.60260118133490825</v>
      </c>
      <c r="L4241" s="30">
        <f t="shared" si="4801"/>
        <v>2.2572392773682028</v>
      </c>
      <c r="M4241" s="30">
        <f t="shared" si="4798"/>
        <v>2.8598404587031112</v>
      </c>
      <c r="O4241" s="20">
        <f t="shared" si="4806"/>
        <v>-3.1533146836475456E-3</v>
      </c>
      <c r="P4241" s="20">
        <f t="shared" si="4807"/>
        <v>-5.1798851595378226E-3</v>
      </c>
      <c r="Q4241" s="20">
        <f t="shared" si="4808"/>
        <v>-4.7535490158066018E-3</v>
      </c>
      <c r="S4241" s="20">
        <f t="shared" ref="S4241:U4241" si="4814">_xlfn.STDEV.S(O4221:O4241)*SQRT(252)</f>
        <v>0.38758129505547007</v>
      </c>
      <c r="T4241" s="20">
        <f t="shared" si="4814"/>
        <v>0.27008836024594163</v>
      </c>
      <c r="U4241" s="20">
        <f t="shared" si="4814"/>
        <v>0.19625110324267403</v>
      </c>
    </row>
    <row r="4242" spans="1:21" x14ac:dyDescent="0.2">
      <c r="A4242" s="1" t="s">
        <v>1644</v>
      </c>
      <c r="B4242" s="13">
        <v>42452</v>
      </c>
      <c r="C4242" s="12">
        <v>2036.71</v>
      </c>
      <c r="D4242" s="12">
        <v>49690.05</v>
      </c>
      <c r="E4242" s="10">
        <v>3.6528</v>
      </c>
      <c r="F4242" s="12">
        <v>14.25</v>
      </c>
      <c r="H4242" s="19">
        <f t="shared" si="4803"/>
        <v>8.9723377860180413</v>
      </c>
      <c r="I4242" s="19">
        <f t="shared" si="4804"/>
        <v>2.9350295333727097</v>
      </c>
      <c r="J4242" s="19">
        <f t="shared" si="4805"/>
        <v>2.8391286381502625</v>
      </c>
      <c r="K4242" s="30">
        <f t="shared" si="4800"/>
        <v>0.587005906674542</v>
      </c>
      <c r="L4242" s="30">
        <f t="shared" si="4801"/>
        <v>2.2713029105202103</v>
      </c>
      <c r="M4242" s="30">
        <f t="shared" si="4798"/>
        <v>2.8583088171947524</v>
      </c>
      <c r="O4242" s="20">
        <f t="shared" si="4806"/>
        <v>-2.5879927128285574E-2</v>
      </c>
      <c r="P4242" s="20">
        <f t="shared" si="4807"/>
        <v>6.2304573967915111E-3</v>
      </c>
      <c r="Q4242" s="20">
        <f t="shared" si="4808"/>
        <v>-5.3556886493355549E-4</v>
      </c>
      <c r="S4242" s="20">
        <f t="shared" ref="S4242:U4242" si="4815">_xlfn.STDEV.S(O4222:O4242)*SQRT(252)</f>
        <v>0.39636143449669126</v>
      </c>
      <c r="T4242" s="20">
        <f t="shared" si="4815"/>
        <v>0.26940568878356608</v>
      </c>
      <c r="U4242" s="20">
        <f t="shared" si="4815"/>
        <v>0.19151243749746388</v>
      </c>
    </row>
    <row r="4243" spans="1:21" x14ac:dyDescent="0.2">
      <c r="A4243" s="1" t="s">
        <v>1645</v>
      </c>
      <c r="B4243" s="13">
        <v>42453</v>
      </c>
      <c r="C4243" s="12">
        <v>2035.94</v>
      </c>
      <c r="D4243" s="12">
        <v>49657.39</v>
      </c>
      <c r="E4243" s="10">
        <v>3.6945000000000001</v>
      </c>
      <c r="F4243" s="12">
        <v>14.25</v>
      </c>
      <c r="H4243" s="19">
        <f t="shared" si="4803"/>
        <v>8.9770510385317817</v>
      </c>
      <c r="I4243" s="19">
        <f t="shared" si="4804"/>
        <v>2.9331004134672161</v>
      </c>
      <c r="J4243" s="19">
        <f t="shared" si="4805"/>
        <v>2.8704542307906098</v>
      </c>
      <c r="K4243" s="30">
        <f t="shared" si="4800"/>
        <v>0.58662008269344323</v>
      </c>
      <c r="L4243" s="30">
        <f t="shared" si="4801"/>
        <v>2.296363384632488</v>
      </c>
      <c r="M4243" s="30">
        <f t="shared" si="4798"/>
        <v>2.8829834673259311</v>
      </c>
      <c r="O4243" s="20">
        <f t="shared" si="4806"/>
        <v>-6.572744442802092E-4</v>
      </c>
      <c r="P4243" s="20">
        <f t="shared" si="4807"/>
        <v>1.1033523532331557E-2</v>
      </c>
      <c r="Q4243" s="20">
        <f t="shared" si="4808"/>
        <v>8.6326047006339834E-3</v>
      </c>
      <c r="S4243" s="20">
        <f t="shared" ref="S4243:U4243" si="4816">_xlfn.STDEV.S(O4223:O4243)*SQRT(252)</f>
        <v>0.39223990753995197</v>
      </c>
      <c r="T4243" s="20">
        <f t="shared" si="4816"/>
        <v>0.27000912101851532</v>
      </c>
      <c r="U4243" s="20">
        <f t="shared" si="4816"/>
        <v>0.19255308037548388</v>
      </c>
    </row>
    <row r="4244" spans="1:21" x14ac:dyDescent="0.2">
      <c r="A4244" s="1" t="s">
        <v>1646</v>
      </c>
      <c r="B4244" s="13">
        <v>42454</v>
      </c>
      <c r="C4244" s="12">
        <v>2035.94</v>
      </c>
      <c r="D4244" s="12">
        <v>49657.39</v>
      </c>
      <c r="E4244" s="10">
        <v>3.6945000000000001</v>
      </c>
      <c r="F4244" s="12">
        <v>14.25</v>
      </c>
      <c r="H4244" s="19">
        <f t="shared" si="4803"/>
        <v>8.9817667669609165</v>
      </c>
      <c r="I4244" s="19">
        <f t="shared" si="4804"/>
        <v>2.9331004134672161</v>
      </c>
      <c r="J4244" s="19">
        <f t="shared" si="4805"/>
        <v>2.8704542307906098</v>
      </c>
      <c r="K4244" s="30">
        <f t="shared" si="4800"/>
        <v>0.58662008269344323</v>
      </c>
      <c r="L4244" s="30">
        <f t="shared" si="4801"/>
        <v>2.296363384632488</v>
      </c>
      <c r="M4244" s="30">
        <f t="shared" si="4798"/>
        <v>2.8829834673259311</v>
      </c>
      <c r="O4244" s="20">
        <f t="shared" si="4806"/>
        <v>0</v>
      </c>
      <c r="P4244" s="20">
        <f t="shared" si="4807"/>
        <v>0</v>
      </c>
      <c r="Q4244" s="20">
        <f t="shared" si="4808"/>
        <v>0</v>
      </c>
      <c r="S4244" s="20">
        <f t="shared" ref="S4244:U4244" si="4817">_xlfn.STDEV.S(O4224:O4244)*SQRT(252)</f>
        <v>0.3906388529530781</v>
      </c>
      <c r="T4244" s="20">
        <f t="shared" si="4817"/>
        <v>0.27002630128425825</v>
      </c>
      <c r="U4244" s="20">
        <f t="shared" si="4817"/>
        <v>0.19234589178416758</v>
      </c>
    </row>
    <row r="4245" spans="1:21" x14ac:dyDescent="0.2">
      <c r="A4245" s="1" t="s">
        <v>1647</v>
      </c>
      <c r="B4245" s="13">
        <v>42457</v>
      </c>
      <c r="C4245" s="12">
        <v>2037.05</v>
      </c>
      <c r="D4245" s="12">
        <v>50838.23</v>
      </c>
      <c r="E4245" s="10">
        <v>3.6404999999999998</v>
      </c>
      <c r="F4245" s="12">
        <v>14.25</v>
      </c>
      <c r="H4245" s="19">
        <f t="shared" si="4803"/>
        <v>8.9864849726060694</v>
      </c>
      <c r="I4245" s="19">
        <f t="shared" si="4804"/>
        <v>3.0028487891317175</v>
      </c>
      <c r="J4245" s="19">
        <f t="shared" si="4805"/>
        <v>2.8300408539083111</v>
      </c>
      <c r="K4245" s="30">
        <f t="shared" si="4800"/>
        <v>0.60056975782634359</v>
      </c>
      <c r="L4245" s="30">
        <f t="shared" si="4801"/>
        <v>2.2640326831266488</v>
      </c>
      <c r="M4245" s="30">
        <f t="shared" si="4798"/>
        <v>2.8646024409529924</v>
      </c>
      <c r="O4245" s="20">
        <f t="shared" si="4806"/>
        <v>2.3779743558813848E-2</v>
      </c>
      <c r="P4245" s="20">
        <f t="shared" si="4807"/>
        <v>-1.4079087709810922E-2</v>
      </c>
      <c r="Q4245" s="20">
        <f t="shared" si="4808"/>
        <v>-6.3756960736190971E-3</v>
      </c>
      <c r="S4245" s="20">
        <f t="shared" ref="S4245:U4245" si="4818">_xlfn.STDEV.S(O4225:O4245)*SQRT(252)</f>
        <v>0.38986087457688307</v>
      </c>
      <c r="T4245" s="20">
        <f t="shared" si="4818"/>
        <v>0.27344701602821542</v>
      </c>
      <c r="U4245" s="20">
        <f t="shared" si="4818"/>
        <v>0.19391579746281876</v>
      </c>
    </row>
    <row r="4246" spans="1:21" x14ac:dyDescent="0.2">
      <c r="A4246" s="1" t="s">
        <v>1648</v>
      </c>
      <c r="B4246" s="13">
        <v>42458</v>
      </c>
      <c r="C4246" s="12">
        <v>2055.0100000000002</v>
      </c>
      <c r="D4246" s="12">
        <v>51154.99</v>
      </c>
      <c r="E4246" s="10">
        <v>3.6684000000000001</v>
      </c>
      <c r="F4246" s="12">
        <v>14.25</v>
      </c>
      <c r="H4246" s="19">
        <f t="shared" si="4803"/>
        <v>8.9912056567685426</v>
      </c>
      <c r="I4246" s="19">
        <f t="shared" si="4804"/>
        <v>3.0215587714116938</v>
      </c>
      <c r="J4246" s="19">
        <f t="shared" si="4805"/>
        <v>2.876872434098368</v>
      </c>
      <c r="K4246" s="30">
        <f t="shared" si="4800"/>
        <v>0.60431175428233885</v>
      </c>
      <c r="L4246" s="30">
        <f t="shared" si="4801"/>
        <v>2.3014979472786945</v>
      </c>
      <c r="M4246" s="30">
        <f t="shared" si="4798"/>
        <v>2.9058097015610334</v>
      </c>
      <c r="O4246" s="20">
        <f t="shared" si="4806"/>
        <v>6.2307440679976178E-3</v>
      </c>
      <c r="P4246" s="20">
        <f t="shared" si="4807"/>
        <v>1.6548022663836148E-2</v>
      </c>
      <c r="Q4246" s="20">
        <f t="shared" si="4808"/>
        <v>1.438498411470035E-2</v>
      </c>
      <c r="S4246" s="20">
        <f t="shared" ref="S4246:U4246" si="4819">_xlfn.STDEV.S(O4226:O4246)*SQRT(252)</f>
        <v>0.38381210661356202</v>
      </c>
      <c r="T4246" s="20">
        <f t="shared" si="4819"/>
        <v>0.28060407026263923</v>
      </c>
      <c r="U4246" s="20">
        <f t="shared" si="4819"/>
        <v>0.19978938005174354</v>
      </c>
    </row>
    <row r="4247" spans="1:21" x14ac:dyDescent="0.2">
      <c r="A4247" s="1" t="s">
        <v>1649</v>
      </c>
      <c r="B4247" s="13">
        <v>42459</v>
      </c>
      <c r="C4247" s="12">
        <v>2063.9499999999998</v>
      </c>
      <c r="D4247" s="12">
        <v>51248.92</v>
      </c>
      <c r="E4247" s="10">
        <v>3.6113</v>
      </c>
      <c r="F4247" s="12">
        <v>14.25</v>
      </c>
      <c r="H4247" s="19">
        <f t="shared" si="4803"/>
        <v>8.9959288207503256</v>
      </c>
      <c r="I4247" s="19">
        <f t="shared" si="4804"/>
        <v>3.0271069108092132</v>
      </c>
      <c r="J4247" s="19">
        <f t="shared" si="4805"/>
        <v>2.8444134303791793</v>
      </c>
      <c r="K4247" s="30">
        <f t="shared" si="4800"/>
        <v>0.60542138216184271</v>
      </c>
      <c r="L4247" s="30">
        <f t="shared" si="4801"/>
        <v>2.2755307443033437</v>
      </c>
      <c r="M4247" s="30">
        <f t="shared" si="4798"/>
        <v>2.8809521264651865</v>
      </c>
      <c r="O4247" s="20">
        <f t="shared" si="4806"/>
        <v>1.8361845051675374E-3</v>
      </c>
      <c r="P4247" s="20">
        <f t="shared" si="4807"/>
        <v>-1.1282740011154369E-2</v>
      </c>
      <c r="Q4247" s="20">
        <f t="shared" si="4808"/>
        <v>-8.5544401212829246E-3</v>
      </c>
      <c r="S4247" s="20">
        <f t="shared" ref="S4247:U4247" si="4820">_xlfn.STDEV.S(O4227:O4247)*SQRT(252)</f>
        <v>0.37575314031151119</v>
      </c>
      <c r="T4247" s="20">
        <f t="shared" si="4820"/>
        <v>0.2638276384835393</v>
      </c>
      <c r="U4247" s="20">
        <f t="shared" si="4820"/>
        <v>0.17694683959519172</v>
      </c>
    </row>
    <row r="4248" spans="1:21" x14ac:dyDescent="0.2">
      <c r="A4248" s="1" t="s">
        <v>1650</v>
      </c>
      <c r="B4248" s="13">
        <v>42460</v>
      </c>
      <c r="C4248" s="12">
        <v>2059.7399999999998</v>
      </c>
      <c r="D4248" s="12">
        <v>50055.27</v>
      </c>
      <c r="E4248" s="10">
        <v>3.5586000000000002</v>
      </c>
      <c r="F4248" s="12">
        <v>14.25</v>
      </c>
      <c r="H4248" s="19">
        <f t="shared" si="4803"/>
        <v>9.0006544658540903</v>
      </c>
      <c r="I4248" s="19">
        <f t="shared" si="4804"/>
        <v>2.9566018901358522</v>
      </c>
      <c r="J4248" s="19">
        <f t="shared" si="4805"/>
        <v>2.7971873660572237</v>
      </c>
      <c r="K4248" s="30">
        <f t="shared" si="4800"/>
        <v>0.59132037802717041</v>
      </c>
      <c r="L4248" s="30">
        <f t="shared" si="4801"/>
        <v>2.2377498928457791</v>
      </c>
      <c r="M4248" s="30">
        <f t="shared" si="4798"/>
        <v>2.8290702708729496</v>
      </c>
      <c r="O4248" s="20">
        <f t="shared" si="4806"/>
        <v>-2.3291222527226041E-2</v>
      </c>
      <c r="P4248" s="20">
        <f t="shared" si="4807"/>
        <v>-1.6603094268071938E-2</v>
      </c>
      <c r="Q4248" s="20">
        <f t="shared" si="4808"/>
        <v>-1.8008579564941951E-2</v>
      </c>
      <c r="S4248" s="20">
        <f t="shared" ref="S4248:U4248" si="4821">_xlfn.STDEV.S(O4228:O4248)*SQRT(252)</f>
        <v>0.38832582112662073</v>
      </c>
      <c r="T4248" s="20">
        <f t="shared" si="4821"/>
        <v>0.26424846230167764</v>
      </c>
      <c r="U4248" s="20">
        <f t="shared" si="4821"/>
        <v>0.184227274624293</v>
      </c>
    </row>
    <row r="4249" spans="1:21" x14ac:dyDescent="0.2">
      <c r="A4249" s="1" t="s">
        <v>1651</v>
      </c>
      <c r="B4249" s="13">
        <v>42461</v>
      </c>
      <c r="C4249" s="12">
        <v>2072.7800000000002</v>
      </c>
      <c r="D4249" s="12">
        <v>50561.53</v>
      </c>
      <c r="E4249" s="10">
        <v>3.5796000000000001</v>
      </c>
      <c r="F4249" s="12">
        <v>14.25</v>
      </c>
      <c r="H4249" s="19">
        <f t="shared" si="4803"/>
        <v>9.0053825933831941</v>
      </c>
      <c r="I4249" s="19">
        <f t="shared" si="4804"/>
        <v>2.9865050206733597</v>
      </c>
      <c r="J4249" s="19">
        <f t="shared" si="4805"/>
        <v>2.8315073252525065</v>
      </c>
      <c r="K4249" s="30">
        <f t="shared" si="4800"/>
        <v>0.59730100413467191</v>
      </c>
      <c r="L4249" s="30">
        <f t="shared" si="4801"/>
        <v>2.2652058602020051</v>
      </c>
      <c r="M4249" s="30">
        <f t="shared" si="4798"/>
        <v>2.8625068643366771</v>
      </c>
      <c r="O4249" s="20">
        <f t="shared" si="4806"/>
        <v>1.0114019962333742E-2</v>
      </c>
      <c r="P4249" s="20">
        <f t="shared" si="4807"/>
        <v>1.2269453098402439E-2</v>
      </c>
      <c r="Q4249" s="20">
        <f t="shared" si="4808"/>
        <v>1.181893352313601E-2</v>
      </c>
      <c r="S4249" s="20">
        <f t="shared" ref="S4249:U4249" si="4822">_xlfn.STDEV.S(O4229:O4249)*SQRT(252)</f>
        <v>0.35167618481264062</v>
      </c>
      <c r="T4249" s="20">
        <f t="shared" si="4822"/>
        <v>0.26667527227164761</v>
      </c>
      <c r="U4249" s="20">
        <f t="shared" si="4822"/>
        <v>0.18964070448661782</v>
      </c>
    </row>
    <row r="4250" spans="1:21" x14ac:dyDescent="0.2">
      <c r="A4250" s="1" t="s">
        <v>1652</v>
      </c>
      <c r="B4250" s="13">
        <v>42464</v>
      </c>
      <c r="C4250" s="12">
        <v>2066.13</v>
      </c>
      <c r="D4250" s="12">
        <v>48779.99</v>
      </c>
      <c r="E4250" s="10">
        <v>3.5868000000000002</v>
      </c>
      <c r="F4250" s="12">
        <v>14.25</v>
      </c>
      <c r="H4250" s="19">
        <f t="shared" si="4803"/>
        <v>9.0101132046416783</v>
      </c>
      <c r="I4250" s="19">
        <f t="shared" si="4804"/>
        <v>2.8812752510336668</v>
      </c>
      <c r="J4250" s="19">
        <f t="shared" si="4805"/>
        <v>2.8281001530378456</v>
      </c>
      <c r="K4250" s="30">
        <f t="shared" si="4800"/>
        <v>0.5762550502067334</v>
      </c>
      <c r="L4250" s="30">
        <f t="shared" si="4801"/>
        <v>2.2624801224302766</v>
      </c>
      <c r="M4250" s="30">
        <f t="shared" si="4798"/>
        <v>2.8387351726370103</v>
      </c>
      <c r="O4250" s="20">
        <f t="shared" si="4806"/>
        <v>-3.5235088811592541E-2</v>
      </c>
      <c r="P4250" s="20">
        <f t="shared" si="4807"/>
        <v>-1.2033068691980064E-3</v>
      </c>
      <c r="Q4250" s="20">
        <f t="shared" si="4808"/>
        <v>-8.3045012034147492E-3</v>
      </c>
      <c r="S4250" s="20">
        <f t="shared" ref="S4250:U4250" si="4823">_xlfn.STDEV.S(O4230:O4250)*SQRT(252)</f>
        <v>0.34978999399298966</v>
      </c>
      <c r="T4250" s="20">
        <f t="shared" si="4823"/>
        <v>0.24414807475092823</v>
      </c>
      <c r="U4250" s="20">
        <f t="shared" si="4823"/>
        <v>0.18201071315093459</v>
      </c>
    </row>
    <row r="4251" spans="1:21" x14ac:dyDescent="0.2">
      <c r="A4251" s="1" t="s">
        <v>1653</v>
      </c>
      <c r="B4251" s="13">
        <v>42465</v>
      </c>
      <c r="C4251" s="12">
        <v>2045.17</v>
      </c>
      <c r="D4251" s="12">
        <v>49053.62</v>
      </c>
      <c r="E4251" s="10">
        <v>3.6577999999999999</v>
      </c>
      <c r="F4251" s="12">
        <v>14.25</v>
      </c>
      <c r="H4251" s="19">
        <f t="shared" si="4803"/>
        <v>9.0148463009342681</v>
      </c>
      <c r="I4251" s="19">
        <f t="shared" si="4804"/>
        <v>2.8974376845835788</v>
      </c>
      <c r="J4251" s="19">
        <f t="shared" si="4805"/>
        <v>2.8548240693818117</v>
      </c>
      <c r="K4251" s="30">
        <f t="shared" si="4800"/>
        <v>0.57948753691671573</v>
      </c>
      <c r="L4251" s="30">
        <f t="shared" si="4801"/>
        <v>2.2838592555054493</v>
      </c>
      <c r="M4251" s="30">
        <f t="shared" si="4798"/>
        <v>2.8633467924221652</v>
      </c>
      <c r="O4251" s="20">
        <f t="shared" si="4806"/>
        <v>5.6094722446644596E-3</v>
      </c>
      <c r="P4251" s="20">
        <f t="shared" si="4807"/>
        <v>9.4494236051931857E-3</v>
      </c>
      <c r="Q4251" s="20">
        <f t="shared" si="4808"/>
        <v>8.6699245573838013E-3</v>
      </c>
      <c r="S4251" s="20">
        <f t="shared" ref="S4251:U4251" si="4824">_xlfn.STDEV.S(O4231:O4251)*SQRT(252)</f>
        <v>0.35016327698979899</v>
      </c>
      <c r="T4251" s="20">
        <f t="shared" si="4824"/>
        <v>0.24053179652343465</v>
      </c>
      <c r="U4251" s="20">
        <f t="shared" si="4824"/>
        <v>0.17898520800928025</v>
      </c>
    </row>
    <row r="4252" spans="1:21" x14ac:dyDescent="0.2">
      <c r="A4252" s="1" t="s">
        <v>1654</v>
      </c>
      <c r="B4252" s="13">
        <v>42466</v>
      </c>
      <c r="C4252" s="12">
        <v>2066.66</v>
      </c>
      <c r="D4252" s="12">
        <v>48096.24</v>
      </c>
      <c r="E4252" s="10">
        <v>3.6745999999999999</v>
      </c>
      <c r="F4252" s="12">
        <v>14.25</v>
      </c>
      <c r="H4252" s="19">
        <f t="shared" si="4803"/>
        <v>9.0195818835663744</v>
      </c>
      <c r="I4252" s="19">
        <f t="shared" si="4804"/>
        <v>2.8408883638511511</v>
      </c>
      <c r="J4252" s="19">
        <f t="shared" si="4805"/>
        <v>2.8980714271337646</v>
      </c>
      <c r="K4252" s="30">
        <f t="shared" si="4800"/>
        <v>0.56817767277023024</v>
      </c>
      <c r="L4252" s="30">
        <f t="shared" si="4801"/>
        <v>2.3184571417070119</v>
      </c>
      <c r="M4252" s="30">
        <f t="shared" si="4798"/>
        <v>2.886634814477242</v>
      </c>
      <c r="O4252" s="20">
        <f t="shared" si="4806"/>
        <v>-1.951701016153351E-2</v>
      </c>
      <c r="P4252" s="20">
        <f t="shared" si="4807"/>
        <v>1.5148869667936493E-2</v>
      </c>
      <c r="Q4252" s="20">
        <f t="shared" si="4808"/>
        <v>8.1331475868409164E-3</v>
      </c>
      <c r="S4252" s="20">
        <f t="shared" ref="S4252:U4252" si="4825">_xlfn.STDEV.S(O4232:O4252)*SQRT(252)</f>
        <v>0.35659321239415026</v>
      </c>
      <c r="T4252" s="20">
        <f t="shared" si="4825"/>
        <v>0.24425107410249791</v>
      </c>
      <c r="U4252" s="20">
        <f t="shared" si="4825"/>
        <v>0.17928210377766271</v>
      </c>
    </row>
    <row r="4253" spans="1:21" x14ac:dyDescent="0.2">
      <c r="A4253" s="1" t="s">
        <v>1655</v>
      </c>
      <c r="B4253" s="13">
        <v>42467</v>
      </c>
      <c r="C4253" s="12">
        <v>2041.91</v>
      </c>
      <c r="D4253" s="12">
        <v>48513.1</v>
      </c>
      <c r="E4253" s="10">
        <v>3.6918000000000002</v>
      </c>
      <c r="F4253" s="12">
        <v>14.25</v>
      </c>
      <c r="H4253" s="19">
        <f t="shared" si="4803"/>
        <v>9.0243199538440955</v>
      </c>
      <c r="I4253" s="19">
        <f t="shared" si="4804"/>
        <v>2.8655109273479025</v>
      </c>
      <c r="J4253" s="19">
        <f t="shared" si="4805"/>
        <v>2.8767673568352792</v>
      </c>
      <c r="K4253" s="30">
        <f t="shared" si="4800"/>
        <v>0.57310218546958047</v>
      </c>
      <c r="L4253" s="30">
        <f t="shared" si="4801"/>
        <v>2.3014138854682233</v>
      </c>
      <c r="M4253" s="30">
        <f t="shared" si="4798"/>
        <v>2.8745160709378039</v>
      </c>
      <c r="O4253" s="20">
        <f t="shared" si="4806"/>
        <v>8.6672055861332087E-3</v>
      </c>
      <c r="P4253" s="20">
        <f t="shared" si="4807"/>
        <v>-7.3511198167932612E-3</v>
      </c>
      <c r="Q4253" s="20">
        <f t="shared" si="4808"/>
        <v>-4.1982253794832225E-3</v>
      </c>
      <c r="S4253" s="20">
        <f t="shared" ref="S4253:U4253" si="4826">_xlfn.STDEV.S(O4233:O4253)*SQRT(252)</f>
        <v>0.35672514726677407</v>
      </c>
      <c r="T4253" s="20">
        <f t="shared" si="4826"/>
        <v>0.2389020572495141</v>
      </c>
      <c r="U4253" s="20">
        <f t="shared" si="4826"/>
        <v>0.17218571309917319</v>
      </c>
    </row>
    <row r="4254" spans="1:21" x14ac:dyDescent="0.2">
      <c r="A4254" s="1" t="s">
        <v>1656</v>
      </c>
      <c r="B4254" s="13">
        <v>42468</v>
      </c>
      <c r="C4254" s="12">
        <v>2047.6</v>
      </c>
      <c r="D4254" s="12">
        <v>50292.93</v>
      </c>
      <c r="E4254" s="10">
        <v>3.6381999999999999</v>
      </c>
      <c r="F4254" s="12">
        <v>14.25</v>
      </c>
      <c r="H4254" s="19">
        <f t="shared" si="4803"/>
        <v>9.0290605130742136</v>
      </c>
      <c r="I4254" s="19">
        <f t="shared" si="4804"/>
        <v>2.9706396928529233</v>
      </c>
      <c r="J4254" s="19">
        <f t="shared" si="4805"/>
        <v>2.842900572483217</v>
      </c>
      <c r="K4254" s="30">
        <f t="shared" si="4800"/>
        <v>0.59412793857058466</v>
      </c>
      <c r="L4254" s="30">
        <f t="shared" si="4801"/>
        <v>2.2743204579865739</v>
      </c>
      <c r="M4254" s="30">
        <f t="shared" si="4798"/>
        <v>2.8684483965571586</v>
      </c>
      <c r="O4254" s="20">
        <f t="shared" si="4806"/>
        <v>3.6687616334557083E-2</v>
      </c>
      <c r="P4254" s="20">
        <f t="shared" si="4807"/>
        <v>-1.1772514128260525E-2</v>
      </c>
      <c r="Q4254" s="20">
        <f t="shared" si="4808"/>
        <v>-2.1108507417966216E-3</v>
      </c>
      <c r="S4254" s="20">
        <f t="shared" ref="S4254:U4254" si="4827">_xlfn.STDEV.S(O4234:O4254)*SQRT(252)</f>
        <v>0.37364222936417152</v>
      </c>
      <c r="T4254" s="20">
        <f t="shared" si="4827"/>
        <v>0.24060994188989396</v>
      </c>
      <c r="U4254" s="20">
        <f t="shared" si="4827"/>
        <v>0.17185847160427942</v>
      </c>
    </row>
    <row r="4255" spans="1:21" x14ac:dyDescent="0.2">
      <c r="A4255" s="1" t="s">
        <v>1657</v>
      </c>
      <c r="B4255" s="13">
        <v>42471</v>
      </c>
      <c r="C4255" s="12">
        <v>2041.99</v>
      </c>
      <c r="D4255" s="12">
        <v>50165.47</v>
      </c>
      <c r="E4255" s="10">
        <v>3.5280999999999998</v>
      </c>
      <c r="F4255" s="12">
        <v>14.25</v>
      </c>
      <c r="H4255" s="19">
        <f t="shared" si="4803"/>
        <v>9.0338035625642004</v>
      </c>
      <c r="I4255" s="19">
        <f t="shared" si="4804"/>
        <v>2.9631110454813934</v>
      </c>
      <c r="J4255" s="19">
        <f t="shared" si="4805"/>
        <v>2.7493148490841901</v>
      </c>
      <c r="K4255" s="30">
        <f t="shared" si="4800"/>
        <v>0.59262220909627872</v>
      </c>
      <c r="L4255" s="30">
        <f t="shared" si="4801"/>
        <v>2.1994518792673521</v>
      </c>
      <c r="M4255" s="30">
        <f t="shared" si="4798"/>
        <v>2.7920740883636306</v>
      </c>
      <c r="O4255" s="20">
        <f t="shared" si="4806"/>
        <v>-2.5343522439437161E-3</v>
      </c>
      <c r="P4255" s="20">
        <f t="shared" si="4807"/>
        <v>-3.2919098298707539E-2</v>
      </c>
      <c r="Q4255" s="20">
        <f t="shared" si="4808"/>
        <v>-2.6625651793211969E-2</v>
      </c>
      <c r="S4255" s="20">
        <f t="shared" ref="S4255:U4255" si="4828">_xlfn.STDEV.S(O4235:O4255)*SQRT(252)</f>
        <v>0.37383173120062779</v>
      </c>
      <c r="T4255" s="20">
        <f t="shared" si="4828"/>
        <v>0.26731622362363949</v>
      </c>
      <c r="U4255" s="20">
        <f t="shared" si="4828"/>
        <v>0.19610957780524177</v>
      </c>
    </row>
    <row r="4256" spans="1:21" x14ac:dyDescent="0.2">
      <c r="A4256" s="1" t="s">
        <v>1658</v>
      </c>
      <c r="B4256" s="13">
        <v>42472</v>
      </c>
      <c r="C4256" s="12">
        <v>2061.7199999999998</v>
      </c>
      <c r="D4256" s="12">
        <v>52001.86</v>
      </c>
      <c r="E4256" s="10">
        <v>3.5402999999999998</v>
      </c>
      <c r="F4256" s="12">
        <v>14.25</v>
      </c>
      <c r="H4256" s="19">
        <f t="shared" si="4803"/>
        <v>9.038549103622211</v>
      </c>
      <c r="I4256" s="19">
        <f t="shared" si="4804"/>
        <v>3.0715806261075005</v>
      </c>
      <c r="J4256" s="19">
        <f t="shared" si="4805"/>
        <v>2.7854779795472822</v>
      </c>
      <c r="K4256" s="30">
        <f t="shared" si="4800"/>
        <v>0.61431612522150014</v>
      </c>
      <c r="L4256" s="30">
        <f t="shared" si="4801"/>
        <v>2.2283823836378258</v>
      </c>
      <c r="M4256" s="30">
        <f t="shared" si="4798"/>
        <v>2.8426985088593257</v>
      </c>
      <c r="O4256" s="20">
        <f t="shared" si="4806"/>
        <v>3.6606653939452727E-2</v>
      </c>
      <c r="P4256" s="20">
        <f t="shared" si="4807"/>
        <v>1.3153506400017445E-2</v>
      </c>
      <c r="Q4256" s="20">
        <f t="shared" si="4808"/>
        <v>1.8131474629086597E-2</v>
      </c>
      <c r="S4256" s="20">
        <f t="shared" ref="S4256:U4256" si="4829">_xlfn.STDEV.S(O4236:O4256)*SQRT(252)</f>
        <v>0.38853191135528548</v>
      </c>
      <c r="T4256" s="20">
        <f t="shared" si="4829"/>
        <v>0.27150492566048279</v>
      </c>
      <c r="U4256" s="20">
        <f t="shared" si="4829"/>
        <v>0.20558088379859779</v>
      </c>
    </row>
    <row r="4257" spans="1:21" x14ac:dyDescent="0.2">
      <c r="A4257" s="1" t="s">
        <v>1659</v>
      </c>
      <c r="B4257" s="13">
        <v>42473</v>
      </c>
      <c r="C4257" s="12">
        <v>2082.42</v>
      </c>
      <c r="D4257" s="12">
        <v>53149.84</v>
      </c>
      <c r="E4257" s="10">
        <v>3.5426000000000002</v>
      </c>
      <c r="F4257" s="12">
        <v>14.25</v>
      </c>
      <c r="H4257" s="19">
        <f t="shared" si="4803"/>
        <v>9.0432971375570901</v>
      </c>
      <c r="I4257" s="19">
        <f t="shared" si="4804"/>
        <v>3.1393880685174236</v>
      </c>
      <c r="J4257" s="19">
        <f t="shared" si="4805"/>
        <v>2.8152724152793613</v>
      </c>
      <c r="K4257" s="30">
        <f t="shared" si="4800"/>
        <v>0.62787761370348472</v>
      </c>
      <c r="L4257" s="30">
        <f t="shared" si="4801"/>
        <v>2.252217932223489</v>
      </c>
      <c r="M4257" s="30">
        <f t="shared" si="4798"/>
        <v>2.8800955459269737</v>
      </c>
      <c r="O4257" s="20">
        <f t="shared" si="4806"/>
        <v>2.2075748828984221E-2</v>
      </c>
      <c r="P4257" s="20">
        <f t="shared" si="4807"/>
        <v>1.0696345815995878E-2</v>
      </c>
      <c r="Q4257" s="20">
        <f t="shared" si="4808"/>
        <v>1.315547074411838E-2</v>
      </c>
      <c r="S4257" s="20">
        <f t="shared" ref="S4257:U4257" si="4830">_xlfn.STDEV.S(O4237:O4257)*SQRT(252)</f>
        <v>0.36669393829249325</v>
      </c>
      <c r="T4257" s="20">
        <f t="shared" si="4830"/>
        <v>0.26230134256030685</v>
      </c>
      <c r="U4257" s="20">
        <f t="shared" si="4830"/>
        <v>0.20742576881867913</v>
      </c>
    </row>
    <row r="4258" spans="1:21" x14ac:dyDescent="0.2">
      <c r="A4258" s="1" t="s">
        <v>1660</v>
      </c>
      <c r="B4258" s="13">
        <v>42474</v>
      </c>
      <c r="C4258" s="12">
        <v>2082.7800000000002</v>
      </c>
      <c r="D4258" s="12">
        <v>52411.02</v>
      </c>
      <c r="E4258" s="10">
        <v>3.5123000000000002</v>
      </c>
      <c r="F4258" s="12">
        <v>14.25</v>
      </c>
      <c r="H4258" s="19">
        <f t="shared" si="4803"/>
        <v>9.0480476656783679</v>
      </c>
      <c r="I4258" s="19">
        <f t="shared" si="4804"/>
        <v>3.0957483756644999</v>
      </c>
      <c r="J4258" s="19">
        <f t="shared" si="4805"/>
        <v>2.7916758070457699</v>
      </c>
      <c r="K4258" s="30">
        <f t="shared" si="4800"/>
        <v>0.61914967513289998</v>
      </c>
      <c r="L4258" s="30">
        <f t="shared" si="4801"/>
        <v>2.2333406456366158</v>
      </c>
      <c r="M4258" s="30">
        <f t="shared" si="4798"/>
        <v>2.8524903207695158</v>
      </c>
      <c r="O4258" s="20">
        <f t="shared" si="4806"/>
        <v>-1.3900700359587126E-2</v>
      </c>
      <c r="P4258" s="20">
        <f t="shared" si="4807"/>
        <v>-8.3816429648247981E-3</v>
      </c>
      <c r="Q4258" s="20">
        <f t="shared" si="4808"/>
        <v>-9.5848296409808409E-3</v>
      </c>
      <c r="S4258" s="20">
        <f t="shared" ref="S4258:U4258" si="4831">_xlfn.STDEV.S(O4238:O4258)*SQRT(252)</f>
        <v>0.37189043586733123</v>
      </c>
      <c r="T4258" s="20">
        <f t="shared" si="4831"/>
        <v>0.23563260177140455</v>
      </c>
      <c r="U4258" s="20">
        <f t="shared" si="4831"/>
        <v>0.1845727795237094</v>
      </c>
    </row>
    <row r="4259" spans="1:21" x14ac:dyDescent="0.2">
      <c r="A4259" s="1" t="s">
        <v>1661</v>
      </c>
      <c r="B4259" s="13">
        <v>42475</v>
      </c>
      <c r="C4259" s="12">
        <v>2080.73</v>
      </c>
      <c r="D4259" s="12">
        <v>53227.74</v>
      </c>
      <c r="E4259" s="10">
        <v>3.5272999999999999</v>
      </c>
      <c r="F4259" s="12">
        <v>14.25</v>
      </c>
      <c r="H4259" s="19">
        <f t="shared" si="4803"/>
        <v>9.0528006892962658</v>
      </c>
      <c r="I4259" s="19">
        <f t="shared" si="4804"/>
        <v>3.1439893679858231</v>
      </c>
      <c r="J4259" s="19">
        <f t="shared" si="4805"/>
        <v>2.8008387595438973</v>
      </c>
      <c r="K4259" s="30">
        <f t="shared" si="4800"/>
        <v>0.62879787359716466</v>
      </c>
      <c r="L4259" s="30">
        <f t="shared" si="4801"/>
        <v>2.2406710076351177</v>
      </c>
      <c r="M4259" s="30">
        <f t="shared" si="4798"/>
        <v>2.8694688812322822</v>
      </c>
      <c r="O4259" s="20">
        <f t="shared" si="4806"/>
        <v>1.5582982357527086E-2</v>
      </c>
      <c r="P4259" s="20">
        <f t="shared" si="4807"/>
        <v>3.2822408945198944E-3</v>
      </c>
      <c r="Q4259" s="20">
        <f t="shared" si="4808"/>
        <v>5.9521886329085838E-3</v>
      </c>
      <c r="S4259" s="20">
        <f t="shared" ref="S4259:U4259" si="4832">_xlfn.STDEV.S(O4239:O4259)*SQRT(252)</f>
        <v>0.30162416218124904</v>
      </c>
      <c r="T4259" s="20">
        <f t="shared" si="4832"/>
        <v>0.20070778013801271</v>
      </c>
      <c r="U4259" s="20">
        <f t="shared" si="4832"/>
        <v>0.1768043105330713</v>
      </c>
    </row>
    <row r="4260" spans="1:21" x14ac:dyDescent="0.2">
      <c r="A4260" s="1" t="s">
        <v>1662</v>
      </c>
      <c r="B4260" s="13">
        <v>42478</v>
      </c>
      <c r="C4260" s="12">
        <v>2094.34</v>
      </c>
      <c r="D4260" s="12">
        <v>52894.080000000002</v>
      </c>
      <c r="E4260" s="10">
        <v>3.5901000000000001</v>
      </c>
      <c r="F4260" s="12">
        <v>14.25</v>
      </c>
      <c r="H4260" s="19">
        <f t="shared" si="4803"/>
        <v>9.0575562097216888</v>
      </c>
      <c r="I4260" s="19">
        <f t="shared" si="4804"/>
        <v>3.1242811577082095</v>
      </c>
      <c r="J4260" s="19">
        <f t="shared" si="4805"/>
        <v>2.8693512389432749</v>
      </c>
      <c r="K4260" s="30">
        <f t="shared" si="4800"/>
        <v>0.62485623154164194</v>
      </c>
      <c r="L4260" s="30">
        <f t="shared" si="4801"/>
        <v>2.2954809911546201</v>
      </c>
      <c r="M4260" s="30">
        <f t="shared" si="4798"/>
        <v>2.9203372226962623</v>
      </c>
      <c r="O4260" s="20">
        <f t="shared" si="4806"/>
        <v>-6.2685359175497224E-3</v>
      </c>
      <c r="P4260" s="20">
        <f t="shared" si="4807"/>
        <v>2.4461415055015312E-2</v>
      </c>
      <c r="Q4260" s="20">
        <f t="shared" si="4808"/>
        <v>1.7727441407949573E-2</v>
      </c>
      <c r="S4260" s="20">
        <f t="shared" ref="S4260:U4260" si="4833">_xlfn.STDEV.S(O4240:O4260)*SQRT(252)</f>
        <v>0.30275848949095624</v>
      </c>
      <c r="T4260" s="20">
        <f t="shared" si="4833"/>
        <v>0.21805522667867888</v>
      </c>
      <c r="U4260" s="20">
        <f t="shared" si="4833"/>
        <v>0.18652069944698407</v>
      </c>
    </row>
    <row r="4261" spans="1:21" x14ac:dyDescent="0.2">
      <c r="A4261" s="1" t="s">
        <v>1663</v>
      </c>
      <c r="B4261" s="13">
        <v>42479</v>
      </c>
      <c r="C4261" s="12">
        <v>2100.8000000000002</v>
      </c>
      <c r="D4261" s="12">
        <v>53710.05</v>
      </c>
      <c r="E4261" s="10">
        <v>3.5535000000000001</v>
      </c>
      <c r="F4261" s="12">
        <v>14.25</v>
      </c>
      <c r="H4261" s="19">
        <f t="shared" si="4803"/>
        <v>9.062314228266235</v>
      </c>
      <c r="I4261" s="19">
        <f t="shared" si="4804"/>
        <v>3.1724778499704658</v>
      </c>
      <c r="J4261" s="19">
        <f t="shared" si="4805"/>
        <v>2.8488593546080869</v>
      </c>
      <c r="K4261" s="30">
        <f t="shared" si="4800"/>
        <v>0.63449556999409318</v>
      </c>
      <c r="L4261" s="30">
        <f t="shared" si="4801"/>
        <v>2.2790874836864696</v>
      </c>
      <c r="M4261" s="30">
        <f t="shared" si="4798"/>
        <v>2.9135830536805627</v>
      </c>
      <c r="O4261" s="20">
        <f t="shared" si="4806"/>
        <v>1.5426490072234955E-2</v>
      </c>
      <c r="P4261" s="20">
        <f t="shared" si="4807"/>
        <v>-7.1416437475723127E-3</v>
      </c>
      <c r="Q4261" s="20">
        <f t="shared" si="4808"/>
        <v>-2.3128044813480741E-3</v>
      </c>
      <c r="S4261" s="20">
        <f t="shared" ref="S4261:U4261" si="4834">_xlfn.STDEV.S(O4241:O4261)*SQRT(252)</f>
        <v>0.30586906102433248</v>
      </c>
      <c r="T4261" s="20">
        <f t="shared" si="4834"/>
        <v>0.2195440534143209</v>
      </c>
      <c r="U4261" s="20">
        <f t="shared" si="4834"/>
        <v>0.18652063143214756</v>
      </c>
    </row>
    <row r="4262" spans="1:21" x14ac:dyDescent="0.2">
      <c r="A4262" s="1" t="s">
        <v>1664</v>
      </c>
      <c r="B4262" s="13">
        <v>42480</v>
      </c>
      <c r="C4262" s="12">
        <v>2102.4</v>
      </c>
      <c r="D4262" s="12">
        <v>53630.93</v>
      </c>
      <c r="E4262" s="10">
        <v>3.55</v>
      </c>
      <c r="F4262" s="12">
        <v>14.25</v>
      </c>
      <c r="H4262" s="19">
        <f t="shared" si="4803"/>
        <v>9.0670747462421897</v>
      </c>
      <c r="I4262" s="19">
        <f t="shared" si="4804"/>
        <v>3.1678044890726511</v>
      </c>
      <c r="J4262" s="19">
        <f t="shared" si="4805"/>
        <v>2.8482209823575548</v>
      </c>
      <c r="K4262" s="30">
        <f t="shared" si="4800"/>
        <v>0.63356089781453029</v>
      </c>
      <c r="L4262" s="30">
        <f t="shared" si="4801"/>
        <v>2.278576785886044</v>
      </c>
      <c r="M4262" s="30">
        <f t="shared" si="4798"/>
        <v>2.9121376837005744</v>
      </c>
      <c r="O4262" s="20">
        <f t="shared" si="4806"/>
        <v>-1.4730948863388438E-3</v>
      </c>
      <c r="P4262" s="20">
        <f t="shared" si="4807"/>
        <v>-2.240799460666576E-4</v>
      </c>
      <c r="Q4262" s="20">
        <f t="shared" si="4808"/>
        <v>-4.960798965941704E-4</v>
      </c>
      <c r="S4262" s="20">
        <f t="shared" ref="S4262:U4262" si="4835">_xlfn.STDEV.S(O4242:O4262)*SQRT(252)</f>
        <v>0.30553401848958567</v>
      </c>
      <c r="T4262" s="20">
        <f t="shared" si="4835"/>
        <v>0.21865405851090036</v>
      </c>
      <c r="U4262" s="20">
        <f t="shared" si="4835"/>
        <v>0.18552517491558615</v>
      </c>
    </row>
    <row r="4263" spans="1:21" x14ac:dyDescent="0.2">
      <c r="A4263" s="1" t="s">
        <v>1665</v>
      </c>
      <c r="B4263" s="13">
        <v>42481</v>
      </c>
      <c r="C4263" s="12">
        <v>2091.48</v>
      </c>
      <c r="D4263" s="12">
        <v>53630.93</v>
      </c>
      <c r="E4263" s="10">
        <v>3.55</v>
      </c>
      <c r="F4263" s="12">
        <v>14.25</v>
      </c>
      <c r="H4263" s="19">
        <f t="shared" si="4803"/>
        <v>9.0718377649625275</v>
      </c>
      <c r="I4263" s="19">
        <f t="shared" si="4804"/>
        <v>3.1678044890726511</v>
      </c>
      <c r="J4263" s="19">
        <f t="shared" si="4805"/>
        <v>2.8334271404971361</v>
      </c>
      <c r="K4263" s="30">
        <f t="shared" si="4800"/>
        <v>0.63356089781453029</v>
      </c>
      <c r="L4263" s="30">
        <f t="shared" si="4801"/>
        <v>2.2667417123977089</v>
      </c>
      <c r="M4263" s="30">
        <f t="shared" si="4798"/>
        <v>2.9003026102122393</v>
      </c>
      <c r="O4263" s="20">
        <f t="shared" si="4806"/>
        <v>0</v>
      </c>
      <c r="P4263" s="20">
        <f t="shared" si="4807"/>
        <v>-5.1940639269406619E-3</v>
      </c>
      <c r="Q4263" s="20">
        <f t="shared" si="4808"/>
        <v>-4.064050114998552E-3</v>
      </c>
      <c r="S4263" s="20">
        <f t="shared" ref="S4263:U4263" si="4836">_xlfn.STDEV.S(O4243:O4263)*SQRT(252)</f>
        <v>0.28781487700854502</v>
      </c>
      <c r="T4263" s="20">
        <f t="shared" si="4836"/>
        <v>0.21848848691776018</v>
      </c>
      <c r="U4263" s="20">
        <f t="shared" si="4836"/>
        <v>0.18627714898800138</v>
      </c>
    </row>
    <row r="4264" spans="1:21" x14ac:dyDescent="0.2">
      <c r="A4264" s="1" t="s">
        <v>1666</v>
      </c>
      <c r="B4264" s="13">
        <v>42482</v>
      </c>
      <c r="C4264" s="12">
        <v>2091.58</v>
      </c>
      <c r="D4264" s="12">
        <v>52907.88</v>
      </c>
      <c r="E4264" s="10">
        <v>3.5825999999999998</v>
      </c>
      <c r="F4264" s="12">
        <v>14.25</v>
      </c>
      <c r="H4264" s="19">
        <f t="shared" si="4803"/>
        <v>9.0766032857409122</v>
      </c>
      <c r="I4264" s="19">
        <f t="shared" si="4804"/>
        <v>3.1250962787950374</v>
      </c>
      <c r="J4264" s="19">
        <f t="shared" si="4805"/>
        <v>2.8595835001005194</v>
      </c>
      <c r="K4264" s="30">
        <f t="shared" si="4800"/>
        <v>0.62501925575900752</v>
      </c>
      <c r="L4264" s="30">
        <f t="shared" si="4801"/>
        <v>2.2876668000804155</v>
      </c>
      <c r="M4264" s="30">
        <f t="shared" si="4798"/>
        <v>2.9126860558394227</v>
      </c>
      <c r="O4264" s="20">
        <f t="shared" si="4806"/>
        <v>-1.3481959011339195E-2</v>
      </c>
      <c r="P4264" s="20">
        <f t="shared" si="4807"/>
        <v>9.2313506952552693E-3</v>
      </c>
      <c r="Q4264" s="20">
        <f t="shared" si="4808"/>
        <v>4.2697081275520077E-3</v>
      </c>
      <c r="S4264" s="20">
        <f t="shared" ref="S4264:U4264" si="4837">_xlfn.STDEV.S(O4244:O4264)*SQRT(252)</f>
        <v>0.29368461847197491</v>
      </c>
      <c r="T4264" s="20">
        <f t="shared" si="4837"/>
        <v>0.21742785254690347</v>
      </c>
      <c r="U4264" s="20">
        <f t="shared" si="4837"/>
        <v>0.18455919355898817</v>
      </c>
    </row>
    <row r="4265" spans="1:21" x14ac:dyDescent="0.2">
      <c r="A4265" s="1" t="s">
        <v>1667</v>
      </c>
      <c r="B4265" s="13">
        <v>42485</v>
      </c>
      <c r="C4265" s="12">
        <v>2087.79</v>
      </c>
      <c r="D4265" s="12">
        <v>51861.71</v>
      </c>
      <c r="E4265" s="10">
        <v>3.5468999999999999</v>
      </c>
      <c r="F4265" s="12">
        <v>14.25</v>
      </c>
      <c r="H4265" s="19">
        <f t="shared" si="4803"/>
        <v>9.0813713098916971</v>
      </c>
      <c r="I4265" s="19">
        <f t="shared" si="4804"/>
        <v>3.0633024217365614</v>
      </c>
      <c r="J4265" s="19">
        <f t="shared" si="4805"/>
        <v>2.8259582275256241</v>
      </c>
      <c r="K4265" s="30">
        <f t="shared" si="4800"/>
        <v>0.61266048434731235</v>
      </c>
      <c r="L4265" s="30">
        <f t="shared" si="4801"/>
        <v>2.2607665820204992</v>
      </c>
      <c r="M4265" s="30">
        <f t="shared" si="4798"/>
        <v>2.8734270663678116</v>
      </c>
      <c r="O4265" s="20">
        <f t="shared" si="4806"/>
        <v>-1.9773425055020111E-2</v>
      </c>
      <c r="P4265" s="20">
        <f t="shared" si="4807"/>
        <v>-1.1758800739238184E-2</v>
      </c>
      <c r="Q4265" s="20">
        <f t="shared" si="4808"/>
        <v>-1.3478620324666846E-2</v>
      </c>
      <c r="S4265" s="20">
        <f t="shared" ref="S4265:U4265" si="4838">_xlfn.STDEV.S(O4245:O4265)*SQRT(252)</f>
        <v>0.30418790120871636</v>
      </c>
      <c r="T4265" s="20">
        <f t="shared" si="4838"/>
        <v>0.22114955966874869</v>
      </c>
      <c r="U4265" s="20">
        <f t="shared" si="4838"/>
        <v>0.19086623363007169</v>
      </c>
    </row>
    <row r="4266" spans="1:21" x14ac:dyDescent="0.2">
      <c r="A4266" s="1" t="s">
        <v>1668</v>
      </c>
      <c r="B4266" s="13">
        <v>42486</v>
      </c>
      <c r="C4266" s="12">
        <v>2091.6999999999998</v>
      </c>
      <c r="D4266" s="12">
        <v>53082.5</v>
      </c>
      <c r="E4266" s="10">
        <v>3.5297999999999998</v>
      </c>
      <c r="F4266" s="12">
        <v>14.25</v>
      </c>
      <c r="H4266" s="19">
        <f t="shared" si="4803"/>
        <v>9.0861418387299278</v>
      </c>
      <c r="I4266" s="19">
        <f t="shared" si="4804"/>
        <v>3.1354105138806845</v>
      </c>
      <c r="J4266" s="19">
        <f t="shared" si="4805"/>
        <v>2.8176008895117448</v>
      </c>
      <c r="K4266" s="30">
        <f t="shared" si="4800"/>
        <v>0.62708210277613696</v>
      </c>
      <c r="L4266" s="30">
        <f t="shared" si="4801"/>
        <v>2.2540807116093959</v>
      </c>
      <c r="M4266" s="30">
        <f t="shared" si="4798"/>
        <v>2.881162814385533</v>
      </c>
      <c r="O4266" s="20">
        <f t="shared" si="4806"/>
        <v>2.3539331811465614E-2</v>
      </c>
      <c r="P4266" s="20">
        <f t="shared" si="4807"/>
        <v>-2.9573466205113919E-3</v>
      </c>
      <c r="Q4266" s="20">
        <f t="shared" si="4808"/>
        <v>2.6921678675142502E-3</v>
      </c>
      <c r="S4266" s="20">
        <f t="shared" ref="S4266:U4266" si="4839">_xlfn.STDEV.S(O4246:O4266)*SQRT(252)</f>
        <v>0.30397451574685996</v>
      </c>
      <c r="T4266" s="20">
        <f t="shared" si="4839"/>
        <v>0.21593512408676241</v>
      </c>
      <c r="U4266" s="20">
        <f t="shared" si="4839"/>
        <v>0.18968416220961054</v>
      </c>
    </row>
    <row r="4267" spans="1:21" x14ac:dyDescent="0.2">
      <c r="A4267" s="1" t="s">
        <v>1669</v>
      </c>
      <c r="B4267" s="13">
        <v>42487</v>
      </c>
      <c r="C4267" s="12">
        <v>2095.15</v>
      </c>
      <c r="D4267" s="12">
        <v>54477.78</v>
      </c>
      <c r="E4267" s="10">
        <v>3.5291999999999999</v>
      </c>
      <c r="F4267" s="12">
        <v>14.25</v>
      </c>
      <c r="H4267" s="19">
        <f t="shared" si="4803"/>
        <v>9.0909148735713412</v>
      </c>
      <c r="I4267" s="19">
        <f t="shared" si="4804"/>
        <v>3.2178251624335492</v>
      </c>
      <c r="J4267" s="19">
        <f t="shared" si="4805"/>
        <v>2.8217684436747206</v>
      </c>
      <c r="K4267" s="30">
        <f t="shared" si="4800"/>
        <v>0.64356503248670993</v>
      </c>
      <c r="L4267" s="30">
        <f t="shared" si="4801"/>
        <v>2.2574147549397767</v>
      </c>
      <c r="M4267" s="30">
        <f t="shared" si="4798"/>
        <v>2.9009797874264867</v>
      </c>
      <c r="O4267" s="20">
        <f t="shared" si="4806"/>
        <v>2.6285122215419454E-2</v>
      </c>
      <c r="P4267" s="20">
        <f t="shared" si="4807"/>
        <v>1.4791144404053824E-3</v>
      </c>
      <c r="Q4267" s="20">
        <f t="shared" si="4808"/>
        <v>6.8781163431681502E-3</v>
      </c>
      <c r="S4267" s="20">
        <f t="shared" ref="S4267:U4267" si="4840">_xlfn.STDEV.S(O4247:O4267)*SQRT(252)</f>
        <v>0.31503458614982244</v>
      </c>
      <c r="T4267" s="20">
        <f t="shared" si="4840"/>
        <v>0.20741953662596324</v>
      </c>
      <c r="U4267" s="20">
        <f t="shared" si="4840"/>
        <v>0.18439061029451406</v>
      </c>
    </row>
    <row r="4268" spans="1:21" x14ac:dyDescent="0.2">
      <c r="A4268" s="1" t="s">
        <v>1670</v>
      </c>
      <c r="B4268" s="13">
        <v>42488</v>
      </c>
      <c r="C4268" s="12">
        <v>2075.81</v>
      </c>
      <c r="D4268" s="12">
        <v>54311.97</v>
      </c>
      <c r="E4268" s="10">
        <v>3.4988999999999999</v>
      </c>
      <c r="F4268" s="12">
        <v>14.25</v>
      </c>
      <c r="H4268" s="19">
        <f t="shared" si="4803"/>
        <v>9.0956904157323635</v>
      </c>
      <c r="I4268" s="19">
        <f t="shared" si="4804"/>
        <v>3.2080313053750733</v>
      </c>
      <c r="J4268" s="19">
        <f t="shared" si="4805"/>
        <v>2.7717184369707049</v>
      </c>
      <c r="K4268" s="30">
        <f t="shared" si="4800"/>
        <v>0.64160626107501473</v>
      </c>
      <c r="L4268" s="30">
        <f t="shared" si="4801"/>
        <v>2.2173747495765639</v>
      </c>
      <c r="M4268" s="30">
        <f t="shared" si="4798"/>
        <v>2.8589810106515787</v>
      </c>
      <c r="O4268" s="20">
        <f t="shared" si="4806"/>
        <v>-3.0436262270598924E-3</v>
      </c>
      <c r="P4268" s="20">
        <f t="shared" si="4807"/>
        <v>-1.7737106252005863E-2</v>
      </c>
      <c r="Q4268" s="20">
        <f t="shared" si="4808"/>
        <v>-1.4477445502012909E-2</v>
      </c>
      <c r="S4268" s="20">
        <f t="shared" ref="S4268:U4268" si="4841">_xlfn.STDEV.S(O4248:O4268)*SQRT(252)</f>
        <v>0.31575119806445084</v>
      </c>
      <c r="T4268" s="20">
        <f t="shared" si="4841"/>
        <v>0.21265336757041997</v>
      </c>
      <c r="U4268" s="20">
        <f t="shared" si="4841"/>
        <v>0.18893255612779775</v>
      </c>
    </row>
    <row r="4269" spans="1:21" x14ac:dyDescent="0.2">
      <c r="A4269" s="1" t="s">
        <v>1671</v>
      </c>
      <c r="B4269" s="13">
        <v>42489</v>
      </c>
      <c r="C4269" s="12">
        <v>2065.3000000000002</v>
      </c>
      <c r="D4269" s="12">
        <v>53910.51</v>
      </c>
      <c r="E4269" s="10">
        <v>3.4504999999999999</v>
      </c>
      <c r="F4269" s="12">
        <v>14.25</v>
      </c>
      <c r="H4269" s="19">
        <f t="shared" si="4803"/>
        <v>9.1004684665301117</v>
      </c>
      <c r="I4269" s="19">
        <f t="shared" si="4804"/>
        <v>3.1843183697578259</v>
      </c>
      <c r="J4269" s="19">
        <f t="shared" si="4805"/>
        <v>2.719538161306593</v>
      </c>
      <c r="K4269" s="30">
        <f t="shared" si="4800"/>
        <v>0.63686367395156518</v>
      </c>
      <c r="L4269" s="30">
        <f t="shared" si="4801"/>
        <v>2.1756305290452747</v>
      </c>
      <c r="M4269" s="30">
        <f t="shared" si="4798"/>
        <v>2.8124942029968398</v>
      </c>
      <c r="O4269" s="20">
        <f t="shared" si="4806"/>
        <v>-7.3917407157206849E-3</v>
      </c>
      <c r="P4269" s="20">
        <f t="shared" si="4807"/>
        <v>-1.8825965497830777E-2</v>
      </c>
      <c r="Q4269" s="20">
        <f t="shared" si="4808"/>
        <v>-1.6259921797852073E-2</v>
      </c>
      <c r="S4269" s="20">
        <f t="shared" ref="S4269:U4269" si="4842">_xlfn.STDEV.S(O4249:O4269)*SQRT(252)</f>
        <v>0.30367079882576203</v>
      </c>
      <c r="T4269" s="20">
        <f t="shared" si="4842"/>
        <v>0.21481755615147455</v>
      </c>
      <c r="U4269" s="20">
        <f t="shared" si="4842"/>
        <v>0.18695377658274662</v>
      </c>
    </row>
    <row r="4270" spans="1:21" x14ac:dyDescent="0.2">
      <c r="A4270" s="1" t="s">
        <v>1672</v>
      </c>
      <c r="B4270" s="13">
        <v>42492</v>
      </c>
      <c r="C4270" s="12">
        <v>2081.4299999999998</v>
      </c>
      <c r="D4270" s="12">
        <v>53561.53</v>
      </c>
      <c r="E4270" s="10">
        <v>3.4988000000000001</v>
      </c>
      <c r="F4270" s="12">
        <v>14.25</v>
      </c>
      <c r="H4270" s="19">
        <f t="shared" si="4803"/>
        <v>9.1052490272823974</v>
      </c>
      <c r="I4270" s="19">
        <f t="shared" si="4804"/>
        <v>3.1637052569403421</v>
      </c>
      <c r="J4270" s="19">
        <f t="shared" si="4805"/>
        <v>2.7791430920611893</v>
      </c>
      <c r="K4270" s="30">
        <f t="shared" si="4800"/>
        <v>0.63274105138806847</v>
      </c>
      <c r="L4270" s="30">
        <f t="shared" si="4801"/>
        <v>2.2233144736489514</v>
      </c>
      <c r="M4270" s="30">
        <f t="shared" si="4798"/>
        <v>2.8560555250370196</v>
      </c>
      <c r="O4270" s="20">
        <f t="shared" si="4806"/>
        <v>-6.4733203228832803E-3</v>
      </c>
      <c r="P4270" s="20">
        <f t="shared" si="4807"/>
        <v>2.1917298901207305E-2</v>
      </c>
      <c r="Q4270" s="20">
        <f t="shared" si="4808"/>
        <v>1.5488501982959813E-2</v>
      </c>
      <c r="S4270" s="20">
        <f t="shared" ref="S4270:U4270" si="4843">_xlfn.STDEV.S(O4250:O4270)*SQRT(252)</f>
        <v>0.30469992084719733</v>
      </c>
      <c r="T4270" s="20">
        <f t="shared" si="4843"/>
        <v>0.22483549740066511</v>
      </c>
      <c r="U4270" s="20">
        <f t="shared" si="4843"/>
        <v>0.19033124834927362</v>
      </c>
    </row>
    <row r="4271" spans="1:21" x14ac:dyDescent="0.2">
      <c r="A4271" s="1" t="s">
        <v>1673</v>
      </c>
      <c r="B4271" s="13">
        <v>42493</v>
      </c>
      <c r="C4271" s="12">
        <v>2063.37</v>
      </c>
      <c r="D4271" s="12">
        <v>52260.19</v>
      </c>
      <c r="E4271" s="10">
        <v>3.5547</v>
      </c>
      <c r="F4271" s="12">
        <v>14.25</v>
      </c>
      <c r="H4271" s="19">
        <f t="shared" si="4803"/>
        <v>9.1100320993077215</v>
      </c>
      <c r="I4271" s="19">
        <f t="shared" si="4804"/>
        <v>3.0868393384524513</v>
      </c>
      <c r="J4271" s="19">
        <f t="shared" si="4805"/>
        <v>2.7990460699812636</v>
      </c>
      <c r="K4271" s="30">
        <f t="shared" si="4800"/>
        <v>0.61736786769049035</v>
      </c>
      <c r="L4271" s="30">
        <f t="shared" si="4801"/>
        <v>2.2392368559850109</v>
      </c>
      <c r="M4271" s="30">
        <f t="shared" si="4798"/>
        <v>2.8566047236755012</v>
      </c>
      <c r="O4271" s="20">
        <f t="shared" si="4806"/>
        <v>-2.4296169284185765E-2</v>
      </c>
      <c r="P4271" s="20">
        <f t="shared" si="4807"/>
        <v>7.1615520542747113E-3</v>
      </c>
      <c r="Q4271" s="20">
        <f t="shared" si="4808"/>
        <v>1.922927035791222E-4</v>
      </c>
      <c r="S4271" s="20">
        <f t="shared" ref="S4271:U4271" si="4844">_xlfn.STDEV.S(O4251:O4271)*SQRT(252)</f>
        <v>0.28941183537643933</v>
      </c>
      <c r="T4271" s="20">
        <f t="shared" si="4844"/>
        <v>0.22650408797945717</v>
      </c>
      <c r="U4271" s="20">
        <f t="shared" si="4844"/>
        <v>0.18794277105998655</v>
      </c>
    </row>
    <row r="4272" spans="1:21" x14ac:dyDescent="0.2">
      <c r="A4272" s="1" t="s">
        <v>1674</v>
      </c>
      <c r="B4272" s="13">
        <v>42494</v>
      </c>
      <c r="C4272" s="12">
        <v>2051.12</v>
      </c>
      <c r="D4272" s="12">
        <v>52552.800000000003</v>
      </c>
      <c r="E4272" s="10">
        <v>3.5394000000000001</v>
      </c>
      <c r="F4272" s="12">
        <v>14.25</v>
      </c>
      <c r="H4272" s="19">
        <f t="shared" si="4803"/>
        <v>9.1148176839252812</v>
      </c>
      <c r="I4272" s="19">
        <f t="shared" si="4804"/>
        <v>3.1041228588304786</v>
      </c>
      <c r="J4272" s="19">
        <f t="shared" si="4805"/>
        <v>2.770452423214091</v>
      </c>
      <c r="K4272" s="30">
        <f t="shared" si="4800"/>
        <v>0.62082457176609573</v>
      </c>
      <c r="L4272" s="30">
        <f t="shared" si="4801"/>
        <v>2.2163619385712727</v>
      </c>
      <c r="M4272" s="30">
        <f t="shared" si="4798"/>
        <v>2.8371865103373684</v>
      </c>
      <c r="O4272" s="20">
        <f t="shared" si="4806"/>
        <v>5.5990994292214324E-3</v>
      </c>
      <c r="P4272" s="20">
        <f t="shared" si="4807"/>
        <v>-1.021549701301061E-2</v>
      </c>
      <c r="Q4272" s="20">
        <f t="shared" si="4808"/>
        <v>-6.7976549843228318E-3</v>
      </c>
      <c r="S4272" s="20">
        <f t="shared" ref="S4272:U4272" si="4845">_xlfn.STDEV.S(O4252:O4272)*SQRT(252)</f>
        <v>0.28941085974280412</v>
      </c>
      <c r="T4272" s="20">
        <f t="shared" si="4845"/>
        <v>0.2259788672857832</v>
      </c>
      <c r="U4272" s="20">
        <f t="shared" si="4845"/>
        <v>0.18696693197526612</v>
      </c>
    </row>
    <row r="4273" spans="1:21" x14ac:dyDescent="0.2">
      <c r="A4273" s="1" t="s">
        <v>1675</v>
      </c>
      <c r="B4273" s="13">
        <v>42495</v>
      </c>
      <c r="C4273" s="12">
        <v>2050.63</v>
      </c>
      <c r="D4273" s="12">
        <v>51671.040000000001</v>
      </c>
      <c r="E4273" s="10">
        <v>3.5293000000000001</v>
      </c>
      <c r="F4273" s="12">
        <v>14.25</v>
      </c>
      <c r="H4273" s="19">
        <f t="shared" si="4803"/>
        <v>9.119605782454963</v>
      </c>
      <c r="I4273" s="19">
        <f t="shared" si="4804"/>
        <v>3.0520401653868872</v>
      </c>
      <c r="J4273" s="19">
        <f t="shared" si="4805"/>
        <v>2.7618867296259646</v>
      </c>
      <c r="K4273" s="30">
        <f t="shared" si="4800"/>
        <v>0.61040803307737745</v>
      </c>
      <c r="L4273" s="30">
        <f t="shared" si="4801"/>
        <v>2.2095093837007718</v>
      </c>
      <c r="M4273" s="30">
        <f t="shared" si="4798"/>
        <v>2.8199174167781491</v>
      </c>
      <c r="O4273" s="20">
        <f t="shared" si="4806"/>
        <v>-1.6778554139836532E-2</v>
      </c>
      <c r="P4273" s="20">
        <f t="shared" si="4807"/>
        <v>-3.0918031713351724E-3</v>
      </c>
      <c r="Q4273" s="20">
        <f t="shared" si="4808"/>
        <v>-6.0866966257941968E-3</v>
      </c>
      <c r="S4273" s="20">
        <f t="shared" ref="S4273:U4273" si="4846">_xlfn.STDEV.S(O4253:O4273)*SQRT(252)</f>
        <v>0.2868172627759718</v>
      </c>
      <c r="T4273" s="20">
        <f t="shared" si="4846"/>
        <v>0.2179081897362925</v>
      </c>
      <c r="U4273" s="20">
        <f t="shared" si="4846"/>
        <v>0.18529920704844419</v>
      </c>
    </row>
    <row r="4274" spans="1:21" x14ac:dyDescent="0.2">
      <c r="A4274" s="1" t="s">
        <v>1676</v>
      </c>
      <c r="B4274" s="13">
        <v>42496</v>
      </c>
      <c r="C4274" s="12">
        <v>2057.14</v>
      </c>
      <c r="D4274" s="12">
        <v>51717.83</v>
      </c>
      <c r="E4274" s="10">
        <v>3.5358999999999998</v>
      </c>
      <c r="F4274" s="12">
        <v>14.25</v>
      </c>
      <c r="H4274" s="19">
        <f t="shared" si="4803"/>
        <v>9.1243963962173495</v>
      </c>
      <c r="I4274" s="19">
        <f t="shared" si="4804"/>
        <v>3.0548038984051979</v>
      </c>
      <c r="J4274" s="19">
        <f t="shared" si="4805"/>
        <v>2.7758359979008165</v>
      </c>
      <c r="K4274" s="30">
        <f t="shared" si="4800"/>
        <v>0.61096077968103968</v>
      </c>
      <c r="L4274" s="30">
        <f t="shared" si="4801"/>
        <v>2.2206687983206534</v>
      </c>
      <c r="M4274" s="30">
        <f t="shared" si="4798"/>
        <v>2.8316295780016931</v>
      </c>
      <c r="O4274" s="20">
        <f t="shared" si="4806"/>
        <v>9.0553625396361248E-4</v>
      </c>
      <c r="P4274" s="20">
        <f t="shared" si="4807"/>
        <v>5.0506301092010375E-3</v>
      </c>
      <c r="Q4274" s="20">
        <f t="shared" si="4808"/>
        <v>4.1533702915759196E-3</v>
      </c>
      <c r="S4274" s="20">
        <f t="shared" ref="S4274:U4274" si="4847">_xlfn.STDEV.S(O4254:O4274)*SQRT(252)</f>
        <v>0.28634048046840915</v>
      </c>
      <c r="T4274" s="20">
        <f t="shared" si="4847"/>
        <v>0.21844814074122182</v>
      </c>
      <c r="U4274" s="20">
        <f t="shared" si="4847"/>
        <v>0.18576803673131351</v>
      </c>
    </row>
    <row r="4275" spans="1:21" x14ac:dyDescent="0.2">
      <c r="A4275" s="1" t="s">
        <v>1677</v>
      </c>
      <c r="B4275" s="13">
        <v>42499</v>
      </c>
      <c r="C4275" s="12">
        <v>2058.69</v>
      </c>
      <c r="D4275" s="12">
        <v>50990.06</v>
      </c>
      <c r="E4275" s="10">
        <v>3.5384000000000002</v>
      </c>
      <c r="F4275" s="12">
        <v>14.25</v>
      </c>
      <c r="H4275" s="19">
        <f t="shared" si="4803"/>
        <v>9.1291895265337146</v>
      </c>
      <c r="I4275" s="19">
        <f t="shared" si="4804"/>
        <v>3.0118168930891906</v>
      </c>
      <c r="J4275" s="19">
        <f t="shared" si="4805"/>
        <v>2.7798916041323642</v>
      </c>
      <c r="K4275" s="30">
        <f t="shared" si="4800"/>
        <v>0.60236337861783817</v>
      </c>
      <c r="L4275" s="30">
        <f t="shared" si="4801"/>
        <v>2.2239132833058917</v>
      </c>
      <c r="M4275" s="30">
        <f t="shared" si="4798"/>
        <v>2.8262766619237301</v>
      </c>
      <c r="O4275" s="20">
        <f t="shared" si="4806"/>
        <v>-1.4071936119516293E-2</v>
      </c>
      <c r="P4275" s="20">
        <f t="shared" si="4807"/>
        <v>1.461039569562006E-3</v>
      </c>
      <c r="Q4275" s="20">
        <f t="shared" si="4808"/>
        <v>-1.8904012444102003E-3</v>
      </c>
      <c r="S4275" s="20">
        <f t="shared" ref="S4275:U4275" si="4848">_xlfn.STDEV.S(O4255:O4275)*SQRT(252)</f>
        <v>0.2647254314430838</v>
      </c>
      <c r="T4275" s="20">
        <f t="shared" si="4848"/>
        <v>0.21548012079292986</v>
      </c>
      <c r="U4275" s="20">
        <f t="shared" si="4848"/>
        <v>0.18574776490533426</v>
      </c>
    </row>
    <row r="4276" spans="1:21" x14ac:dyDescent="0.2">
      <c r="A4276" s="1" t="s">
        <v>1678</v>
      </c>
      <c r="B4276" s="13">
        <v>42500</v>
      </c>
      <c r="C4276" s="12">
        <v>2084.39</v>
      </c>
      <c r="D4276" s="12">
        <v>53070.91</v>
      </c>
      <c r="E4276" s="10">
        <v>3.4769000000000001</v>
      </c>
      <c r="F4276" s="12">
        <v>14.25</v>
      </c>
      <c r="H4276" s="19">
        <f t="shared" si="4803"/>
        <v>9.1339851747260283</v>
      </c>
      <c r="I4276" s="19">
        <f t="shared" si="4804"/>
        <v>3.1347259303012405</v>
      </c>
      <c r="J4276" s="19">
        <f t="shared" si="4805"/>
        <v>2.7656751117374929</v>
      </c>
      <c r="K4276" s="30">
        <f t="shared" si="4800"/>
        <v>0.62694518606024818</v>
      </c>
      <c r="L4276" s="30">
        <f t="shared" si="4801"/>
        <v>2.2125400893899942</v>
      </c>
      <c r="M4276" s="30">
        <f t="shared" si="4798"/>
        <v>2.8394852754502424</v>
      </c>
      <c r="O4276" s="20">
        <f t="shared" si="4806"/>
        <v>4.0808934133437003E-2</v>
      </c>
      <c r="P4276" s="20">
        <f t="shared" si="4807"/>
        <v>-5.1140455885899661E-3</v>
      </c>
      <c r="Q4276" s="20">
        <f t="shared" si="4808"/>
        <v>4.6735033779465862E-3</v>
      </c>
      <c r="S4276" s="20">
        <f t="shared" ref="S4276:U4276" si="4849">_xlfn.STDEV.S(O4256:O4276)*SQRT(252)</f>
        <v>0.29832054794942314</v>
      </c>
      <c r="T4276" s="20">
        <f t="shared" si="4849"/>
        <v>0.18256203526345588</v>
      </c>
      <c r="U4276" s="20">
        <f t="shared" si="4849"/>
        <v>0.16050464497443687</v>
      </c>
    </row>
    <row r="4277" spans="1:21" x14ac:dyDescent="0.2">
      <c r="A4277" s="1" t="s">
        <v>1679</v>
      </c>
      <c r="B4277" s="13">
        <v>42501</v>
      </c>
      <c r="C4277" s="12">
        <v>2064.46</v>
      </c>
      <c r="D4277" s="12">
        <v>52764.46</v>
      </c>
      <c r="E4277" s="10">
        <v>3.4641999999999999</v>
      </c>
      <c r="F4277" s="12">
        <v>14.25</v>
      </c>
      <c r="H4277" s="19">
        <f t="shared" si="4803"/>
        <v>9.1387833421169535</v>
      </c>
      <c r="I4277" s="19">
        <f t="shared" si="4804"/>
        <v>3.1166249261665682</v>
      </c>
      <c r="J4277" s="19">
        <f t="shared" si="4805"/>
        <v>2.7292254380745091</v>
      </c>
      <c r="K4277" s="30">
        <f t="shared" si="4800"/>
        <v>0.6233249852333137</v>
      </c>
      <c r="L4277" s="30">
        <f t="shared" si="4801"/>
        <v>2.1833803504596072</v>
      </c>
      <c r="M4277" s="30">
        <f t="shared" si="4798"/>
        <v>2.806705335692921</v>
      </c>
      <c r="O4277" s="20">
        <f t="shared" si="4806"/>
        <v>-5.7743498274290816E-3</v>
      </c>
      <c r="P4277" s="20">
        <f t="shared" si="4807"/>
        <v>-1.3179304217003529E-2</v>
      </c>
      <c r="Q4277" s="20">
        <f t="shared" si="4808"/>
        <v>-1.154432461429955E-2</v>
      </c>
      <c r="S4277" s="20">
        <f t="shared" ref="S4277:U4277" si="4850">_xlfn.STDEV.S(O4257:O4277)*SQRT(252)</f>
        <v>0.27294350665944422</v>
      </c>
      <c r="T4277" s="20">
        <f t="shared" si="4850"/>
        <v>0.18207300875934546</v>
      </c>
      <c r="U4277" s="20">
        <f t="shared" si="4850"/>
        <v>0.15299192917735194</v>
      </c>
    </row>
    <row r="4278" spans="1:21" x14ac:dyDescent="0.2">
      <c r="A4278" s="1" t="s">
        <v>1680</v>
      </c>
      <c r="B4278" s="13">
        <v>42502</v>
      </c>
      <c r="C4278" s="12">
        <v>2064.11</v>
      </c>
      <c r="D4278" s="12">
        <v>53241.31</v>
      </c>
      <c r="E4278" s="10">
        <v>3.4874000000000001</v>
      </c>
      <c r="F4278" s="12">
        <v>14.25</v>
      </c>
      <c r="H4278" s="19">
        <f t="shared" si="4803"/>
        <v>9.1435840300298494</v>
      </c>
      <c r="I4278" s="19">
        <f t="shared" si="4804"/>
        <v>3.144790903721205</v>
      </c>
      <c r="J4278" s="19">
        <f t="shared" si="4805"/>
        <v>2.7470374595149911</v>
      </c>
      <c r="K4278" s="30">
        <f t="shared" si="4800"/>
        <v>0.62895818074424104</v>
      </c>
      <c r="L4278" s="30">
        <f t="shared" si="4801"/>
        <v>2.1976299676119928</v>
      </c>
      <c r="M4278" s="30">
        <f t="shared" si="4798"/>
        <v>2.8265881483562341</v>
      </c>
      <c r="O4278" s="20">
        <f t="shared" si="4806"/>
        <v>9.0373330836703847E-3</v>
      </c>
      <c r="P4278" s="20">
        <f t="shared" si="4807"/>
        <v>6.5264016640005362E-3</v>
      </c>
      <c r="Q4278" s="20">
        <f t="shared" si="4808"/>
        <v>7.0840399276914656E-3</v>
      </c>
      <c r="S4278" s="20">
        <f t="shared" ref="S4278:U4278" si="4851">_xlfn.STDEV.S(O4258:O4278)*SQRT(252)</f>
        <v>0.2637394859517867</v>
      </c>
      <c r="T4278" s="20">
        <f t="shared" si="4851"/>
        <v>0.17927566866743425</v>
      </c>
      <c r="U4278" s="20">
        <f t="shared" si="4851"/>
        <v>0.14747896487323672</v>
      </c>
    </row>
    <row r="4279" spans="1:21" x14ac:dyDescent="0.2">
      <c r="A4279" s="1" t="s">
        <v>1681</v>
      </c>
      <c r="B4279" s="13">
        <v>42503</v>
      </c>
      <c r="C4279" s="12">
        <v>2046.61</v>
      </c>
      <c r="D4279" s="12">
        <v>51804.31</v>
      </c>
      <c r="E4279" s="10">
        <v>3.5038</v>
      </c>
      <c r="F4279" s="12">
        <v>14.25</v>
      </c>
      <c r="H4279" s="19">
        <f t="shared" si="4803"/>
        <v>9.1483872397887698</v>
      </c>
      <c r="I4279" s="19">
        <f t="shared" si="4804"/>
        <v>3.0599119905493208</v>
      </c>
      <c r="J4279" s="19">
        <f t="shared" si="4805"/>
        <v>2.7365562572525639</v>
      </c>
      <c r="K4279" s="30">
        <f t="shared" si="4800"/>
        <v>0.61198239810986421</v>
      </c>
      <c r="L4279" s="30">
        <f t="shared" si="4801"/>
        <v>2.1892450058020514</v>
      </c>
      <c r="M4279" s="30">
        <f t="shared" si="4798"/>
        <v>2.8012274039119154</v>
      </c>
      <c r="O4279" s="20">
        <f t="shared" si="4806"/>
        <v>-2.6990320110455546E-2</v>
      </c>
      <c r="P4279" s="20">
        <f t="shared" si="4807"/>
        <v>-3.8154566207764251E-3</v>
      </c>
      <c r="Q4279" s="20">
        <f t="shared" si="4808"/>
        <v>-8.9722107053575861E-3</v>
      </c>
      <c r="S4279" s="20">
        <f t="shared" ref="S4279:U4279" si="4852">_xlfn.STDEV.S(O4259:O4279)*SQRT(252)</f>
        <v>0.27616996994359361</v>
      </c>
      <c r="T4279" s="20">
        <f t="shared" si="4852"/>
        <v>0.17763137688028482</v>
      </c>
      <c r="U4279" s="20">
        <f t="shared" si="4852"/>
        <v>0.14703647025211133</v>
      </c>
    </row>
    <row r="4280" spans="1:21" x14ac:dyDescent="0.2">
      <c r="A4280" s="1" t="s">
        <v>1682</v>
      </c>
      <c r="B4280" s="13">
        <v>42506</v>
      </c>
      <c r="C4280" s="12">
        <v>2066.66</v>
      </c>
      <c r="D4280" s="12">
        <v>51802.92</v>
      </c>
      <c r="E4280" s="10">
        <v>3.5032000000000001</v>
      </c>
      <c r="F4280" s="12">
        <v>14.25</v>
      </c>
      <c r="H4280" s="19">
        <f t="shared" si="4803"/>
        <v>9.1531929727184629</v>
      </c>
      <c r="I4280" s="19">
        <f t="shared" si="4804"/>
        <v>3.059829887773184</v>
      </c>
      <c r="J4280" s="19">
        <f t="shared" si="4805"/>
        <v>2.7628922395730169</v>
      </c>
      <c r="K4280" s="30">
        <f t="shared" si="4800"/>
        <v>0.61196597755463689</v>
      </c>
      <c r="L4280" s="30">
        <f t="shared" si="4801"/>
        <v>2.2103137916584137</v>
      </c>
      <c r="M4280" s="30">
        <f t="shared" si="4798"/>
        <v>2.8222797692130506</v>
      </c>
      <c r="O4280" s="20">
        <f t="shared" si="4806"/>
        <v>-2.6831744308508654E-5</v>
      </c>
      <c r="P4280" s="20">
        <f t="shared" si="4807"/>
        <v>9.6237679202304527E-3</v>
      </c>
      <c r="Q4280" s="20">
        <f t="shared" si="4808"/>
        <v>7.5154074502254975E-3</v>
      </c>
      <c r="S4280" s="20">
        <f t="shared" ref="S4280:U4280" si="4853">_xlfn.STDEV.S(O4260:O4280)*SQRT(252)</f>
        <v>0.2700042878024394</v>
      </c>
      <c r="T4280" s="20">
        <f t="shared" si="4853"/>
        <v>0.18083747300105363</v>
      </c>
      <c r="U4280" s="20">
        <f t="shared" si="4853"/>
        <v>0.14804025369031243</v>
      </c>
    </row>
    <row r="4281" spans="1:21" x14ac:dyDescent="0.2">
      <c r="A4281" s="1" t="s">
        <v>1683</v>
      </c>
      <c r="B4281" s="13">
        <v>42507</v>
      </c>
      <c r="C4281" s="12">
        <v>2047.21</v>
      </c>
      <c r="D4281" s="12">
        <v>50839.44</v>
      </c>
      <c r="E4281" s="10">
        <v>3.5034000000000001</v>
      </c>
      <c r="F4281" s="12">
        <v>14.25</v>
      </c>
      <c r="H4281" s="19">
        <f t="shared" si="4803"/>
        <v>9.1580012301443752</v>
      </c>
      <c r="I4281" s="19">
        <f t="shared" si="4804"/>
        <v>3.0029202598936804</v>
      </c>
      <c r="J4281" s="19">
        <f t="shared" si="4805"/>
        <v>2.7370460255409688</v>
      </c>
      <c r="K4281" s="30">
        <f t="shared" si="4800"/>
        <v>0.6005840519787361</v>
      </c>
      <c r="L4281" s="30">
        <f t="shared" si="4801"/>
        <v>2.1896368204327752</v>
      </c>
      <c r="M4281" s="30">
        <f t="shared" si="4798"/>
        <v>2.7902208724115112</v>
      </c>
      <c r="O4281" s="20">
        <f t="shared" si="4806"/>
        <v>-1.8598951564892441E-2</v>
      </c>
      <c r="P4281" s="20">
        <f t="shared" si="4807"/>
        <v>-9.3547673202203363E-3</v>
      </c>
      <c r="Q4281" s="20">
        <f t="shared" si="4808"/>
        <v>-1.1359220000531134E-2</v>
      </c>
      <c r="S4281" s="20">
        <f t="shared" ref="S4281:U4281" si="4854">_xlfn.STDEV.S(O4261:O4281)*SQRT(252)</f>
        <v>0.2762533046525435</v>
      </c>
      <c r="T4281" s="20">
        <f t="shared" si="4854"/>
        <v>0.1583619858311181</v>
      </c>
      <c r="U4281" s="20">
        <f t="shared" si="4854"/>
        <v>0.13611100001675003</v>
      </c>
    </row>
    <row r="4282" spans="1:21" x14ac:dyDescent="0.2">
      <c r="A4282" s="1" t="s">
        <v>1684</v>
      </c>
      <c r="B4282" s="13">
        <v>42508</v>
      </c>
      <c r="C4282" s="12">
        <v>2047.63</v>
      </c>
      <c r="D4282" s="12">
        <v>50561.7</v>
      </c>
      <c r="E4282" s="10">
        <v>3.5365000000000002</v>
      </c>
      <c r="F4282" s="12">
        <v>14.25</v>
      </c>
      <c r="H4282" s="19">
        <f t="shared" si="4803"/>
        <v>9.1628120133926476</v>
      </c>
      <c r="I4282" s="19">
        <f t="shared" si="4804"/>
        <v>2.9865150620200827</v>
      </c>
      <c r="J4282" s="19">
        <f t="shared" si="4805"/>
        <v>2.7634723702777815</v>
      </c>
      <c r="K4282" s="30">
        <f t="shared" si="4800"/>
        <v>0.59730301240401651</v>
      </c>
      <c r="L4282" s="30">
        <f t="shared" si="4801"/>
        <v>2.2107778962222251</v>
      </c>
      <c r="M4282" s="30">
        <f t="shared" si="4798"/>
        <v>2.8080809086262417</v>
      </c>
      <c r="O4282" s="20">
        <f t="shared" si="4806"/>
        <v>-5.4630814186782395E-3</v>
      </c>
      <c r="P4282" s="20">
        <f t="shared" si="4807"/>
        <v>9.6550604155769548E-3</v>
      </c>
      <c r="Q4282" s="20">
        <f t="shared" si="4808"/>
        <v>6.4009399368067932E-3</v>
      </c>
      <c r="S4282" s="20">
        <f t="shared" ref="S4282:U4282" si="4855">_xlfn.STDEV.S(O4262:O4282)*SQRT(252)</f>
        <v>0.26928577764667988</v>
      </c>
      <c r="T4282" s="20">
        <f t="shared" si="4855"/>
        <v>0.16239320799351428</v>
      </c>
      <c r="U4282" s="20">
        <f t="shared" si="4855"/>
        <v>0.13927622456228755</v>
      </c>
    </row>
    <row r="4283" spans="1:21" x14ac:dyDescent="0.2">
      <c r="A4283" s="1" t="s">
        <v>1685</v>
      </c>
      <c r="B4283" s="13">
        <v>42509</v>
      </c>
      <c r="C4283" s="12">
        <v>2040.04</v>
      </c>
      <c r="D4283" s="12">
        <v>50132.53</v>
      </c>
      <c r="E4283" s="10">
        <v>3.6</v>
      </c>
      <c r="F4283" s="12">
        <v>14.25</v>
      </c>
      <c r="H4283" s="19">
        <f t="shared" si="4803"/>
        <v>9.1676253237901175</v>
      </c>
      <c r="I4283" s="19">
        <f t="shared" si="4804"/>
        <v>2.9611653868871826</v>
      </c>
      <c r="J4283" s="19">
        <f t="shared" si="4805"/>
        <v>2.8026648335176088</v>
      </c>
      <c r="K4283" s="30">
        <f t="shared" si="4800"/>
        <v>0.59223307737743658</v>
      </c>
      <c r="L4283" s="30">
        <f t="shared" si="4801"/>
        <v>2.2421318668140873</v>
      </c>
      <c r="M4283" s="30">
        <f t="shared" si="4798"/>
        <v>2.834364944191524</v>
      </c>
      <c r="O4283" s="20">
        <f t="shared" si="4806"/>
        <v>-8.4880452991097366E-3</v>
      </c>
      <c r="P4283" s="20">
        <f t="shared" si="4807"/>
        <v>1.4182324984088002E-2</v>
      </c>
      <c r="Q4283" s="20">
        <f t="shared" si="4808"/>
        <v>9.3601418265902847E-3</v>
      </c>
      <c r="S4283" s="20">
        <f t="shared" ref="S4283:U4283" si="4856">_xlfn.STDEV.S(O4263:O4283)*SQRT(252)</f>
        <v>0.26996674164632201</v>
      </c>
      <c r="T4283" s="20">
        <f t="shared" si="4856"/>
        <v>0.17113836255989026</v>
      </c>
      <c r="U4283" s="20">
        <f t="shared" si="4856"/>
        <v>0.14445453067283179</v>
      </c>
    </row>
    <row r="4284" spans="1:21" x14ac:dyDescent="0.2">
      <c r="A4284" s="1" t="s">
        <v>1686</v>
      </c>
      <c r="B4284" s="13">
        <v>42510</v>
      </c>
      <c r="C4284" s="12">
        <v>2052.3200000000002</v>
      </c>
      <c r="D4284" s="12">
        <v>49722.75</v>
      </c>
      <c r="E4284" s="10">
        <v>3.5415999999999999</v>
      </c>
      <c r="F4284" s="12">
        <v>14.25</v>
      </c>
      <c r="H4284" s="19">
        <f t="shared" si="4803"/>
        <v>9.1724411626643203</v>
      </c>
      <c r="I4284" s="19">
        <f t="shared" si="4804"/>
        <v>2.9369610159480213</v>
      </c>
      <c r="J4284" s="19">
        <f t="shared" si="4805"/>
        <v>2.7737963153674277</v>
      </c>
      <c r="K4284" s="30">
        <f t="shared" si="4800"/>
        <v>0.58739220318960428</v>
      </c>
      <c r="L4284" s="30">
        <f t="shared" si="4801"/>
        <v>2.2190370522939422</v>
      </c>
      <c r="M4284" s="30">
        <f t="shared" si="4798"/>
        <v>2.8064292554835464</v>
      </c>
      <c r="O4284" s="20">
        <f t="shared" si="4806"/>
        <v>-8.1739341700888257E-3</v>
      </c>
      <c r="P4284" s="20">
        <f t="shared" si="4807"/>
        <v>-1.0300381909722822E-2</v>
      </c>
      <c r="Q4284" s="20">
        <f t="shared" si="4808"/>
        <v>-9.8560662645882369E-3</v>
      </c>
      <c r="S4284" s="20">
        <f t="shared" ref="S4284:U4284" si="4857">_xlfn.STDEV.S(O4264:O4284)*SQRT(252)</f>
        <v>0.27028015750477419</v>
      </c>
      <c r="T4284" s="20">
        <f t="shared" si="4857"/>
        <v>0.17371804523598172</v>
      </c>
      <c r="U4284" s="20">
        <f t="shared" si="4857"/>
        <v>0.14724336446583319</v>
      </c>
    </row>
    <row r="4285" spans="1:21" x14ac:dyDescent="0.2">
      <c r="A4285" s="1" t="s">
        <v>1687</v>
      </c>
      <c r="B4285" s="13">
        <v>42513</v>
      </c>
      <c r="C4285" s="12">
        <v>2048.04</v>
      </c>
      <c r="D4285" s="12">
        <v>49330.42</v>
      </c>
      <c r="E4285" s="10">
        <v>3.5657000000000001</v>
      </c>
      <c r="F4285" s="12">
        <v>14.25</v>
      </c>
      <c r="H4285" s="19">
        <f t="shared" si="4803"/>
        <v>9.1772595313434877</v>
      </c>
      <c r="I4285" s="19">
        <f t="shared" si="4804"/>
        <v>2.9137873597164794</v>
      </c>
      <c r="J4285" s="19">
        <f t="shared" si="4805"/>
        <v>2.7868475765286309</v>
      </c>
      <c r="K4285" s="30">
        <f t="shared" si="4800"/>
        <v>0.58275747194329586</v>
      </c>
      <c r="L4285" s="30">
        <f t="shared" si="4801"/>
        <v>2.2294780612229048</v>
      </c>
      <c r="M4285" s="30">
        <f t="shared" si="4798"/>
        <v>2.8122355331662008</v>
      </c>
      <c r="O4285" s="20">
        <f t="shared" si="4806"/>
        <v>-7.8903520018502871E-3</v>
      </c>
      <c r="P4285" s="20">
        <f t="shared" si="4807"/>
        <v>4.7051981030101775E-3</v>
      </c>
      <c r="Q4285" s="20">
        <f t="shared" si="4808"/>
        <v>2.068920024016041E-3</v>
      </c>
      <c r="S4285" s="20">
        <f t="shared" ref="S4285:U4285" si="4858">_xlfn.STDEV.S(O4265:O4285)*SQRT(252)</f>
        <v>0.26835483235860175</v>
      </c>
      <c r="T4285" s="20">
        <f t="shared" si="4858"/>
        <v>0.17106112600515183</v>
      </c>
      <c r="U4285" s="20">
        <f t="shared" si="4858"/>
        <v>0.14634679485113433</v>
      </c>
    </row>
    <row r="4286" spans="1:21" x14ac:dyDescent="0.2">
      <c r="A4286" s="1" t="s">
        <v>1688</v>
      </c>
      <c r="B4286" s="13">
        <v>42514</v>
      </c>
      <c r="C4286" s="12">
        <v>2076.06</v>
      </c>
      <c r="D4286" s="12">
        <v>49345.19</v>
      </c>
      <c r="E4286" s="10">
        <v>3.5488</v>
      </c>
      <c r="F4286" s="12">
        <v>14.25</v>
      </c>
      <c r="H4286" s="19">
        <f t="shared" si="4803"/>
        <v>9.1820804311565496</v>
      </c>
      <c r="I4286" s="19">
        <f t="shared" si="4804"/>
        <v>2.9146597755463675</v>
      </c>
      <c r="J4286" s="19">
        <f t="shared" si="4805"/>
        <v>2.8115862185221969</v>
      </c>
      <c r="K4286" s="30">
        <f t="shared" si="4800"/>
        <v>0.58293195510927354</v>
      </c>
      <c r="L4286" s="30">
        <f t="shared" si="4801"/>
        <v>2.2492689748177574</v>
      </c>
      <c r="M4286" s="30">
        <f t="shared" si="4798"/>
        <v>2.8322009299270308</v>
      </c>
      <c r="O4286" s="20">
        <f t="shared" si="4806"/>
        <v>2.9940957324114947E-4</v>
      </c>
      <c r="P4286" s="20">
        <f t="shared" si="4807"/>
        <v>8.8769268193638062E-3</v>
      </c>
      <c r="Q4286" s="20">
        <f t="shared" si="4808"/>
        <v>7.0994753196762517E-3</v>
      </c>
      <c r="S4286" s="20">
        <f t="shared" ref="S4286:U4286" si="4859">_xlfn.STDEV.S(O4266:O4286)*SQRT(252)</f>
        <v>0.26165344473977814</v>
      </c>
      <c r="T4286" s="20">
        <f t="shared" si="4859"/>
        <v>0.1698998647184588</v>
      </c>
      <c r="U4286" s="20">
        <f t="shared" si="4859"/>
        <v>0.14266814183627868</v>
      </c>
    </row>
    <row r="4287" spans="1:21" x14ac:dyDescent="0.2">
      <c r="A4287" s="1" t="s">
        <v>1689</v>
      </c>
      <c r="B4287" s="13">
        <v>42515</v>
      </c>
      <c r="C4287" s="12">
        <v>2090.54</v>
      </c>
      <c r="D4287" s="12">
        <v>49482.86</v>
      </c>
      <c r="E4287" s="10">
        <v>3.5800999999999998</v>
      </c>
      <c r="F4287" s="12">
        <v>14.25</v>
      </c>
      <c r="H4287" s="19">
        <f t="shared" si="4803"/>
        <v>9.1869038634331357</v>
      </c>
      <c r="I4287" s="19">
        <f t="shared" si="4804"/>
        <v>2.922791494388659</v>
      </c>
      <c r="J4287" s="19">
        <f t="shared" si="4805"/>
        <v>2.8561671499490902</v>
      </c>
      <c r="K4287" s="30">
        <f t="shared" si="4800"/>
        <v>0.58455829887773181</v>
      </c>
      <c r="L4287" s="30">
        <f t="shared" si="4801"/>
        <v>2.2849337199592723</v>
      </c>
      <c r="M4287" s="30">
        <f t="shared" si="4798"/>
        <v>2.8694920188370041</v>
      </c>
      <c r="O4287" s="20">
        <f t="shared" si="4806"/>
        <v>2.7899375805422455E-3</v>
      </c>
      <c r="P4287" s="20">
        <f t="shared" si="4807"/>
        <v>1.5856149504931638E-2</v>
      </c>
      <c r="Q4287" s="20">
        <f t="shared" si="4808"/>
        <v>1.3166823199558086E-2</v>
      </c>
      <c r="S4287" s="20">
        <f t="shared" ref="S4287:U4287" si="4860">_xlfn.STDEV.S(O4267:O4287)*SQRT(252)</f>
        <v>0.24525637167517278</v>
      </c>
      <c r="T4287" s="20">
        <f t="shared" si="4860"/>
        <v>0.17832690926348535</v>
      </c>
      <c r="U4287" s="20">
        <f t="shared" si="4860"/>
        <v>0.15017609656178552</v>
      </c>
    </row>
    <row r="4288" spans="1:21" x14ac:dyDescent="0.2">
      <c r="A4288" s="1" t="s">
        <v>1690</v>
      </c>
      <c r="B4288" s="13">
        <v>42516</v>
      </c>
      <c r="C4288" s="12">
        <v>2090.1</v>
      </c>
      <c r="D4288" s="12">
        <v>49482.86</v>
      </c>
      <c r="E4288" s="10">
        <v>3.5800999999999998</v>
      </c>
      <c r="F4288" s="12">
        <v>14.25</v>
      </c>
      <c r="H4288" s="19">
        <f t="shared" si="4803"/>
        <v>9.1917298295035721</v>
      </c>
      <c r="I4288" s="19">
        <f t="shared" si="4804"/>
        <v>2.922791494388659</v>
      </c>
      <c r="J4288" s="19">
        <f t="shared" si="4805"/>
        <v>2.8555660069209838</v>
      </c>
      <c r="K4288" s="30">
        <f t="shared" si="4800"/>
        <v>0.58455829887773181</v>
      </c>
      <c r="L4288" s="30">
        <f t="shared" si="4801"/>
        <v>2.284452805536787</v>
      </c>
      <c r="M4288" s="30">
        <f t="shared" si="4798"/>
        <v>2.8690111044145188</v>
      </c>
      <c r="O4288" s="20">
        <f t="shared" si="4806"/>
        <v>0</v>
      </c>
      <c r="P4288" s="20">
        <f t="shared" si="4807"/>
        <v>-2.1047193548073828E-4</v>
      </c>
      <c r="Q4288" s="20">
        <f t="shared" si="4808"/>
        <v>-1.6759566478263821E-4</v>
      </c>
      <c r="S4288" s="20">
        <f t="shared" ref="S4288:U4288" si="4861">_xlfn.STDEV.S(O4268:O4288)*SQRT(252)</f>
        <v>0.22112026828901232</v>
      </c>
      <c r="T4288" s="20">
        <f t="shared" si="4861"/>
        <v>0.1783308635479206</v>
      </c>
      <c r="U4288" s="20">
        <f t="shared" si="4861"/>
        <v>0.14798852672446824</v>
      </c>
    </row>
    <row r="4289" spans="1:21" x14ac:dyDescent="0.2">
      <c r="A4289" s="1" t="s">
        <v>1691</v>
      </c>
      <c r="B4289" s="13">
        <v>42517</v>
      </c>
      <c r="C4289" s="12">
        <v>2099.06</v>
      </c>
      <c r="D4289" s="12">
        <v>49051.49</v>
      </c>
      <c r="E4289" s="10">
        <v>3.6164999999999998</v>
      </c>
      <c r="F4289" s="12">
        <v>14.25</v>
      </c>
      <c r="H4289" s="19">
        <f t="shared" si="4803"/>
        <v>9.196558330698883</v>
      </c>
      <c r="I4289" s="19">
        <f t="shared" si="4804"/>
        <v>2.8973118724158295</v>
      </c>
      <c r="J4289" s="19">
        <f t="shared" si="4805"/>
        <v>2.8969653632535408</v>
      </c>
      <c r="K4289" s="30">
        <f t="shared" si="4800"/>
        <v>0.57946237448316595</v>
      </c>
      <c r="L4289" s="30">
        <f t="shared" si="4801"/>
        <v>2.3175722906028327</v>
      </c>
      <c r="M4289" s="30">
        <f t="shared" si="4798"/>
        <v>2.8970346650859984</v>
      </c>
      <c r="O4289" s="20">
        <f t="shared" si="4806"/>
        <v>-8.7175640211580863E-3</v>
      </c>
      <c r="P4289" s="20">
        <f t="shared" si="4807"/>
        <v>1.4497776003852936E-2</v>
      </c>
      <c r="Q4289" s="20">
        <f t="shared" si="4808"/>
        <v>9.767672431926222E-3</v>
      </c>
      <c r="S4289" s="20">
        <f t="shared" ref="S4289:U4289" si="4862">_xlfn.STDEV.S(O4269:O4289)*SQRT(252)</f>
        <v>0.22152995393794722</v>
      </c>
      <c r="T4289" s="20">
        <f t="shared" si="4862"/>
        <v>0.17132792956796072</v>
      </c>
      <c r="U4289" s="20">
        <f t="shared" si="4862"/>
        <v>0.1428500041269643</v>
      </c>
    </row>
    <row r="4290" spans="1:21" x14ac:dyDescent="0.2">
      <c r="A4290" s="1" t="s">
        <v>1692</v>
      </c>
      <c r="B4290" s="13">
        <v>42520</v>
      </c>
      <c r="C4290" s="12">
        <v>2099.06</v>
      </c>
      <c r="D4290" s="12">
        <v>48964.34</v>
      </c>
      <c r="E4290" s="10">
        <v>3.5994000000000002</v>
      </c>
      <c r="F4290" s="12">
        <v>14.25</v>
      </c>
      <c r="H4290" s="19">
        <f t="shared" si="4803"/>
        <v>9.2013893683507941</v>
      </c>
      <c r="I4290" s="19">
        <f t="shared" si="4804"/>
        <v>2.8921642055522736</v>
      </c>
      <c r="J4290" s="19">
        <f t="shared" si="4805"/>
        <v>2.8832675593791772</v>
      </c>
      <c r="K4290" s="30">
        <f t="shared" si="4800"/>
        <v>0.57843284111045479</v>
      </c>
      <c r="L4290" s="30">
        <f t="shared" si="4801"/>
        <v>2.3066140475033419</v>
      </c>
      <c r="M4290" s="30">
        <f t="shared" si="4798"/>
        <v>2.8850468886137968</v>
      </c>
      <c r="O4290" s="20">
        <f t="shared" si="4806"/>
        <v>-1.7767044385400554E-3</v>
      </c>
      <c r="P4290" s="20">
        <f t="shared" si="4807"/>
        <v>-4.7283284944007464E-3</v>
      </c>
      <c r="Q4290" s="20">
        <f t="shared" si="4808"/>
        <v>-4.1379471970680592E-3</v>
      </c>
      <c r="S4290" s="20">
        <f t="shared" ref="S4290:U4290" si="4863">_xlfn.STDEV.S(O4270:O4290)*SQRT(252)</f>
        <v>0.22153936303977428</v>
      </c>
      <c r="T4290" s="20">
        <f t="shared" si="4863"/>
        <v>0.15582654064533349</v>
      </c>
      <c r="U4290" s="20">
        <f t="shared" si="4863"/>
        <v>0.13037739110268212</v>
      </c>
    </row>
    <row r="4291" spans="1:21" x14ac:dyDescent="0.2">
      <c r="A4291" s="1" t="s">
        <v>1693</v>
      </c>
      <c r="B4291" s="13">
        <v>42521</v>
      </c>
      <c r="C4291" s="12">
        <v>2096.96</v>
      </c>
      <c r="D4291" s="12">
        <v>48471.71</v>
      </c>
      <c r="E4291" s="10">
        <v>3.5948000000000002</v>
      </c>
      <c r="F4291" s="12">
        <v>14.25</v>
      </c>
      <c r="H4291" s="19">
        <f t="shared" si="4803"/>
        <v>9.2062229437917296</v>
      </c>
      <c r="I4291" s="19">
        <f t="shared" si="4804"/>
        <v>2.8630661547548728</v>
      </c>
      <c r="J4291" s="19">
        <f t="shared" si="4805"/>
        <v>2.8767018977295078</v>
      </c>
      <c r="K4291" s="30">
        <f t="shared" si="4800"/>
        <v>0.57261323095097461</v>
      </c>
      <c r="L4291" s="30">
        <f t="shared" si="4801"/>
        <v>2.3013615181836062</v>
      </c>
      <c r="M4291" s="30">
        <f t="shared" si="4798"/>
        <v>2.8739747491345806</v>
      </c>
      <c r="O4291" s="20">
        <f t="shared" si="4806"/>
        <v>-1.0060995410128948E-2</v>
      </c>
      <c r="P4291" s="20">
        <f t="shared" si="4807"/>
        <v>-2.2771600326551011E-3</v>
      </c>
      <c r="Q4291" s="20">
        <f t="shared" si="4808"/>
        <v>-3.8377676019456519E-3</v>
      </c>
      <c r="S4291" s="20">
        <f t="shared" ref="S4291:U4291" si="4864">_xlfn.STDEV.S(O4271:O4291)*SQRT(252)</f>
        <v>0.222293413822615</v>
      </c>
      <c r="T4291" s="20">
        <f t="shared" si="4864"/>
        <v>0.14025330752288656</v>
      </c>
      <c r="U4291" s="20">
        <f t="shared" si="4864"/>
        <v>0.12059745331302095</v>
      </c>
    </row>
    <row r="4292" spans="1:21" x14ac:dyDescent="0.2">
      <c r="A4292" s="1" t="s">
        <v>1694</v>
      </c>
      <c r="B4292" s="13">
        <v>42522</v>
      </c>
      <c r="C4292" s="12">
        <v>2099.33</v>
      </c>
      <c r="D4292" s="12">
        <v>49012.65</v>
      </c>
      <c r="E4292" s="10">
        <v>3.6122999999999998</v>
      </c>
      <c r="F4292" s="12">
        <v>14.25</v>
      </c>
      <c r="H4292" s="19">
        <f t="shared" si="4803"/>
        <v>9.2110590583548149</v>
      </c>
      <c r="I4292" s="19">
        <f t="shared" si="4804"/>
        <v>2.8950177200236267</v>
      </c>
      <c r="J4292" s="19">
        <f t="shared" si="4805"/>
        <v>2.8939731913894304</v>
      </c>
      <c r="K4292" s="30">
        <f t="shared" si="4800"/>
        <v>0.57900354400472531</v>
      </c>
      <c r="L4292" s="30">
        <f t="shared" si="4801"/>
        <v>2.3151785531115445</v>
      </c>
      <c r="M4292" s="30">
        <f t="shared" si="4798"/>
        <v>2.8941820971162699</v>
      </c>
      <c r="O4292" s="20">
        <f t="shared" si="4806"/>
        <v>1.1159911626802632E-2</v>
      </c>
      <c r="P4292" s="20">
        <f t="shared" si="4807"/>
        <v>6.0038524233443358E-3</v>
      </c>
      <c r="Q4292" s="20">
        <f t="shared" si="4808"/>
        <v>7.0311501476394422E-3</v>
      </c>
      <c r="S4292" s="20">
        <f t="shared" ref="S4292:U4292" si="4865">_xlfn.STDEV.S(O4272:O4292)*SQRT(252)</f>
        <v>0.21667254727592911</v>
      </c>
      <c r="T4292" s="20">
        <f t="shared" si="4865"/>
        <v>0.13973974259665678</v>
      </c>
      <c r="U4292" s="20">
        <f t="shared" si="4865"/>
        <v>0.12280900425009257</v>
      </c>
    </row>
    <row r="4293" spans="1:21" x14ac:dyDescent="0.2">
      <c r="A4293" s="1" t="s">
        <v>1695</v>
      </c>
      <c r="B4293" s="13">
        <v>42523</v>
      </c>
      <c r="C4293" s="12">
        <v>2105.2600000000002</v>
      </c>
      <c r="D4293" s="12">
        <v>49887.24</v>
      </c>
      <c r="E4293" s="10">
        <v>3.5958000000000001</v>
      </c>
      <c r="F4293" s="12">
        <v>14.25</v>
      </c>
      <c r="H4293" s="19">
        <f t="shared" si="4803"/>
        <v>9.215897713373872</v>
      </c>
      <c r="I4293" s="19">
        <f t="shared" si="4804"/>
        <v>2.9466769049025396</v>
      </c>
      <c r="J4293" s="19">
        <f t="shared" si="4805"/>
        <v>2.888891609747505</v>
      </c>
      <c r="K4293" s="30">
        <f t="shared" si="4800"/>
        <v>0.58933538098050797</v>
      </c>
      <c r="L4293" s="30">
        <f t="shared" si="4801"/>
        <v>2.3111132877980043</v>
      </c>
      <c r="M4293" s="30">
        <f t="shared" si="4798"/>
        <v>2.9004486687785125</v>
      </c>
      <c r="O4293" s="20">
        <f t="shared" si="4806"/>
        <v>1.784416880131956E-2</v>
      </c>
      <c r="P4293" s="20">
        <f t="shared" si="4807"/>
        <v>-1.7559186992626152E-3</v>
      </c>
      <c r="Q4293" s="20">
        <f t="shared" si="4808"/>
        <v>2.1652306081523243E-3</v>
      </c>
      <c r="S4293" s="20">
        <f t="shared" ref="S4293:U4293" si="4866">_xlfn.STDEV.S(O4273:O4293)*SQRT(252)</f>
        <v>0.22668961175359437</v>
      </c>
      <c r="T4293" s="20">
        <f t="shared" si="4866"/>
        <v>0.13364700759342882</v>
      </c>
      <c r="U4293" s="20">
        <f t="shared" si="4866"/>
        <v>0.11984847508602887</v>
      </c>
    </row>
    <row r="4294" spans="1:21" x14ac:dyDescent="0.2">
      <c r="A4294" s="1" t="s">
        <v>1696</v>
      </c>
      <c r="B4294" s="13">
        <v>42524</v>
      </c>
      <c r="C4294" s="12">
        <v>2099.13</v>
      </c>
      <c r="D4294" s="12">
        <v>50619.5</v>
      </c>
      <c r="E4294" s="10">
        <v>3.5406</v>
      </c>
      <c r="F4294" s="12">
        <v>14.25</v>
      </c>
      <c r="H4294" s="19">
        <f t="shared" si="4803"/>
        <v>9.2207389101834281</v>
      </c>
      <c r="I4294" s="19">
        <f t="shared" si="4804"/>
        <v>2.9899291199054931</v>
      </c>
      <c r="J4294" s="19">
        <f t="shared" si="4805"/>
        <v>2.8362609202535816</v>
      </c>
      <c r="K4294" s="30">
        <f t="shared" si="4800"/>
        <v>0.59798582398109867</v>
      </c>
      <c r="L4294" s="30">
        <f t="shared" si="4801"/>
        <v>2.2690087362028653</v>
      </c>
      <c r="M4294" s="30">
        <f t="shared" si="4798"/>
        <v>2.8669945601839641</v>
      </c>
      <c r="O4294" s="20">
        <f t="shared" si="4806"/>
        <v>1.4678302507815655E-2</v>
      </c>
      <c r="P4294" s="20">
        <f t="shared" si="4807"/>
        <v>-1.821829843540701E-2</v>
      </c>
      <c r="Q4294" s="20">
        <f t="shared" si="4808"/>
        <v>-1.1534115033532744E-2</v>
      </c>
      <c r="S4294" s="20">
        <f t="shared" ref="S4294:U4294" si="4867">_xlfn.STDEV.S(O4274:O4294)*SQRT(252)</f>
        <v>0.22770189781215508</v>
      </c>
      <c r="T4294" s="20">
        <f t="shared" si="4867"/>
        <v>0.15019748739486596</v>
      </c>
      <c r="U4294" s="20">
        <f t="shared" si="4867"/>
        <v>0.12531264690441396</v>
      </c>
    </row>
    <row r="4295" spans="1:21" x14ac:dyDescent="0.2">
      <c r="A4295" s="1" t="s">
        <v>1697</v>
      </c>
      <c r="B4295" s="13">
        <v>42527</v>
      </c>
      <c r="C4295" s="12">
        <v>2109.41</v>
      </c>
      <c r="D4295" s="12">
        <v>50431.8</v>
      </c>
      <c r="E4295" s="10">
        <v>3.5095000000000001</v>
      </c>
      <c r="F4295" s="12">
        <v>14.25</v>
      </c>
      <c r="H4295" s="19">
        <f t="shared" si="4803"/>
        <v>9.2255826501187084</v>
      </c>
      <c r="I4295" s="19">
        <f t="shared" si="4804"/>
        <v>2.9788422917897228</v>
      </c>
      <c r="J4295" s="19">
        <f t="shared" si="4805"/>
        <v>2.8251156295815805</v>
      </c>
      <c r="K4295" s="30">
        <f t="shared" si="4800"/>
        <v>0.59576845835794456</v>
      </c>
      <c r="L4295" s="30">
        <f t="shared" si="4801"/>
        <v>2.2600925036652644</v>
      </c>
      <c r="M4295" s="30">
        <f t="shared" si="4798"/>
        <v>2.8558609620232089</v>
      </c>
      <c r="O4295" s="20">
        <f t="shared" si="4806"/>
        <v>-3.708057171643131E-3</v>
      </c>
      <c r="P4295" s="20">
        <f t="shared" si="4807"/>
        <v>-3.9295717091517579E-3</v>
      </c>
      <c r="Q4295" s="20">
        <f t="shared" si="4808"/>
        <v>-3.8833691264628101E-3</v>
      </c>
      <c r="S4295" s="20">
        <f t="shared" ref="S4295:U4295" si="4868">_xlfn.STDEV.S(O4275:O4295)*SQRT(252)</f>
        <v>0.2278065466390139</v>
      </c>
      <c r="T4295" s="20">
        <f t="shared" si="4868"/>
        <v>0.15059958629713316</v>
      </c>
      <c r="U4295" s="20">
        <f t="shared" si="4868"/>
        <v>0.12570965771053261</v>
      </c>
    </row>
    <row r="4296" spans="1:21" x14ac:dyDescent="0.2">
      <c r="A4296" s="1" t="s">
        <v>1698</v>
      </c>
      <c r="B4296" s="13">
        <v>42528</v>
      </c>
      <c r="C4296" s="12">
        <v>2112.13</v>
      </c>
      <c r="D4296" s="12">
        <v>50487.86</v>
      </c>
      <c r="E4296" s="10">
        <v>3.4742000000000002</v>
      </c>
      <c r="F4296" s="12">
        <v>14.25</v>
      </c>
      <c r="H4296" s="19">
        <f t="shared" si="4803"/>
        <v>9.2304289345156416</v>
      </c>
      <c r="I4296" s="19">
        <f t="shared" si="4804"/>
        <v>2.9821535735380986</v>
      </c>
      <c r="J4296" s="19">
        <f t="shared" si="4805"/>
        <v>2.8003056824608992</v>
      </c>
      <c r="K4296" s="30">
        <f t="shared" si="4800"/>
        <v>0.59643071470761977</v>
      </c>
      <c r="L4296" s="30">
        <f t="shared" si="4801"/>
        <v>2.2402445459687192</v>
      </c>
      <c r="M4296" s="30">
        <f t="shared" si="4798"/>
        <v>2.8366752606763388</v>
      </c>
      <c r="O4296" s="20">
        <f t="shared" si="4806"/>
        <v>1.1116002204958342E-3</v>
      </c>
      <c r="P4296" s="20">
        <f t="shared" si="4807"/>
        <v>-8.781922715268009E-3</v>
      </c>
      <c r="Q4296" s="20">
        <f t="shared" si="4808"/>
        <v>-6.718009595704566E-3</v>
      </c>
      <c r="S4296" s="20">
        <f t="shared" ref="S4296:U4296" si="4869">_xlfn.STDEV.S(O4276:O4296)*SQRT(252)</f>
        <v>0.22293347169677108</v>
      </c>
      <c r="T4296" s="20">
        <f t="shared" si="4869"/>
        <v>0.1542387110092103</v>
      </c>
      <c r="U4296" s="20">
        <f t="shared" si="4869"/>
        <v>0.127928005596153</v>
      </c>
    </row>
    <row r="4297" spans="1:21" x14ac:dyDescent="0.2">
      <c r="A4297" s="1" t="s">
        <v>1699</v>
      </c>
      <c r="B4297" s="13">
        <v>42529</v>
      </c>
      <c r="C4297" s="12">
        <v>2119.12</v>
      </c>
      <c r="D4297" s="12">
        <v>51629.29</v>
      </c>
      <c r="E4297" s="10">
        <v>3.3895</v>
      </c>
      <c r="F4297" s="12">
        <v>14.25</v>
      </c>
      <c r="H4297" s="19">
        <f t="shared" si="4803"/>
        <v>9.2352777647108564</v>
      </c>
      <c r="I4297" s="19">
        <f t="shared" si="4804"/>
        <v>3.0495741287655056</v>
      </c>
      <c r="J4297" s="19">
        <f t="shared" si="4805"/>
        <v>2.7410765807753763</v>
      </c>
      <c r="K4297" s="30">
        <f t="shared" si="4800"/>
        <v>0.60991482575310119</v>
      </c>
      <c r="L4297" s="30">
        <f t="shared" si="4801"/>
        <v>2.192861264620301</v>
      </c>
      <c r="M4297" s="30">
        <f t="shared" si="4798"/>
        <v>2.8027760903734023</v>
      </c>
      <c r="O4297" s="20">
        <f t="shared" si="4806"/>
        <v>2.2608009133284757E-2</v>
      </c>
      <c r="P4297" s="20">
        <f t="shared" si="4807"/>
        <v>-2.1150941504883281E-2</v>
      </c>
      <c r="Q4297" s="20">
        <f t="shared" si="4808"/>
        <v>-1.1950317603451777E-2</v>
      </c>
      <c r="S4297" s="20">
        <f t="shared" ref="S4297:U4297" si="4870">_xlfn.STDEV.S(O4277:O4297)*SQRT(252)</f>
        <v>0.18650374418444088</v>
      </c>
      <c r="T4297" s="20">
        <f t="shared" si="4870"/>
        <v>0.17059160406516094</v>
      </c>
      <c r="U4297" s="20">
        <f t="shared" si="4870"/>
        <v>0.13345485243619798</v>
      </c>
    </row>
    <row r="4298" spans="1:21" x14ac:dyDescent="0.2">
      <c r="A4298" s="1" t="s">
        <v>1700</v>
      </c>
      <c r="B4298" s="13">
        <v>42530</v>
      </c>
      <c r="C4298" s="12">
        <v>2115.48</v>
      </c>
      <c r="D4298" s="12">
        <v>51118.46</v>
      </c>
      <c r="E4298" s="10">
        <v>3.3814000000000002</v>
      </c>
      <c r="F4298" s="12">
        <v>14.25</v>
      </c>
      <c r="H4298" s="19">
        <f t="shared" si="4803"/>
        <v>9.2401291420416829</v>
      </c>
      <c r="I4298" s="19">
        <f t="shared" si="4804"/>
        <v>3.0194010632014181</v>
      </c>
      <c r="J4298" s="19">
        <f t="shared" si="4805"/>
        <v>2.7298290600995894</v>
      </c>
      <c r="K4298" s="30">
        <f t="shared" si="4800"/>
        <v>0.60388021264028369</v>
      </c>
      <c r="L4298" s="30">
        <f t="shared" si="4801"/>
        <v>2.1838632480796716</v>
      </c>
      <c r="M4298" s="30">
        <f t="shared" ref="M4298:M4361" si="4871">I4298*$M$4+(1-$M$4)*J4298</f>
        <v>2.7877434607199554</v>
      </c>
      <c r="O4298" s="20">
        <f t="shared" si="4806"/>
        <v>-9.8941899065433381E-3</v>
      </c>
      <c r="P4298" s="20">
        <f t="shared" si="4807"/>
        <v>-4.1033223057946877E-3</v>
      </c>
      <c r="Q4298" s="20">
        <f t="shared" si="4808"/>
        <v>-5.3634786257378275E-3</v>
      </c>
      <c r="S4298" s="20">
        <f t="shared" ref="S4298:U4298" si="4872">_xlfn.STDEV.S(O4278:O4298)*SQRT(252)</f>
        <v>0.18830183939628362</v>
      </c>
      <c r="T4298" s="20">
        <f t="shared" si="4872"/>
        <v>0.16480399019597361</v>
      </c>
      <c r="U4298" s="20">
        <f t="shared" si="4872"/>
        <v>0.12869248864950447</v>
      </c>
    </row>
    <row r="4299" spans="1:21" x14ac:dyDescent="0.2">
      <c r="A4299" s="1" t="s">
        <v>1701</v>
      </c>
      <c r="B4299" s="13">
        <v>42531</v>
      </c>
      <c r="C4299" s="12">
        <v>2096.0700000000002</v>
      </c>
      <c r="D4299" s="12">
        <v>49422.16</v>
      </c>
      <c r="E4299" s="10">
        <v>3.4258000000000002</v>
      </c>
      <c r="F4299" s="12">
        <v>14.25</v>
      </c>
      <c r="H4299" s="19">
        <f t="shared" si="4803"/>
        <v>9.2449830678461566</v>
      </c>
      <c r="I4299" s="19">
        <f t="shared" si="4804"/>
        <v>2.9192061429415248</v>
      </c>
      <c r="J4299" s="19">
        <f t="shared" si="4805"/>
        <v>2.7402978360843848</v>
      </c>
      <c r="K4299" s="30">
        <f t="shared" ref="K4299:K4362" si="4873">I4299*$M$4</f>
        <v>0.58384122858830501</v>
      </c>
      <c r="L4299" s="30">
        <f t="shared" ref="L4299:L4362" si="4874">J4299*(1-$M$4)</f>
        <v>2.1922382688675079</v>
      </c>
      <c r="M4299" s="30">
        <f t="shared" si="4871"/>
        <v>2.7760794974558127</v>
      </c>
      <c r="O4299" s="20">
        <f t="shared" si="4806"/>
        <v>-3.3183707020907782E-2</v>
      </c>
      <c r="P4299" s="20">
        <f t="shared" si="4807"/>
        <v>3.8349566050899231E-3</v>
      </c>
      <c r="Q4299" s="20">
        <f t="shared" si="4808"/>
        <v>-4.1840160073877142E-3</v>
      </c>
      <c r="S4299" s="20">
        <f t="shared" ref="S4299:U4299" si="4875">_xlfn.STDEV.S(O4279:O4299)*SQRT(252)</f>
        <v>0.21377646241994344</v>
      </c>
      <c r="T4299" s="20">
        <f t="shared" si="4875"/>
        <v>0.16373403414601409</v>
      </c>
      <c r="U4299" s="20">
        <f t="shared" si="4875"/>
        <v>0.12645584372207133</v>
      </c>
    </row>
    <row r="4300" spans="1:21" x14ac:dyDescent="0.2">
      <c r="A4300" s="1" t="s">
        <v>1702</v>
      </c>
      <c r="B4300" s="13">
        <v>42534</v>
      </c>
      <c r="C4300" s="12">
        <v>2079.06</v>
      </c>
      <c r="D4300" s="12">
        <v>49660.79</v>
      </c>
      <c r="E4300" s="10">
        <v>3.4529999999999998</v>
      </c>
      <c r="F4300" s="12">
        <v>14.25</v>
      </c>
      <c r="H4300" s="19">
        <f t="shared" ref="H4300:H4363" si="4876">H4299*(1+(F4300-0.1)/100)^(1/252)</f>
        <v>9.2498395434630147</v>
      </c>
      <c r="I4300" s="19">
        <f t="shared" ref="H4300:I4363" si="4877">(D4300/D4299*I4299)</f>
        <v>2.9333012404016547</v>
      </c>
      <c r="J4300" s="19">
        <f t="shared" ref="J4300:J4363" si="4878">((C4300*E4300)/(C4299*E4299))*J4299</f>
        <v>2.7396405256097345</v>
      </c>
      <c r="K4300" s="30">
        <f t="shared" si="4873"/>
        <v>0.58666024808033101</v>
      </c>
      <c r="L4300" s="30">
        <f t="shared" si="4874"/>
        <v>2.1917124204877876</v>
      </c>
      <c r="M4300" s="30">
        <f t="shared" si="4871"/>
        <v>2.7783726685681187</v>
      </c>
      <c r="O4300" s="20">
        <f t="shared" ref="O4300:O4363" si="4879">I4300/I4299-1</f>
        <v>4.8284008630945507E-3</v>
      </c>
      <c r="P4300" s="20">
        <f t="shared" ref="P4300:P4363" si="4880">J4300/J4299-1</f>
        <v>-2.3986826030175656E-4</v>
      </c>
      <c r="Q4300" s="20">
        <f t="shared" ref="Q4300:Q4363" si="4881">M4300/M4299-1</f>
        <v>8.2604662957508346E-4</v>
      </c>
      <c r="S4300" s="20">
        <f t="shared" ref="S4300:U4300" si="4882">_xlfn.STDEV.S(O4280:O4300)*SQRT(252)</f>
        <v>0.19742180772060891</v>
      </c>
      <c r="T4300" s="20">
        <f t="shared" si="4882"/>
        <v>0.16316993355526768</v>
      </c>
      <c r="U4300" s="20">
        <f t="shared" si="4882"/>
        <v>0.12301308099567715</v>
      </c>
    </row>
    <row r="4301" spans="1:21" x14ac:dyDescent="0.2">
      <c r="A4301" s="1" t="s">
        <v>1703</v>
      </c>
      <c r="B4301" s="13">
        <v>42535</v>
      </c>
      <c r="C4301" s="12">
        <v>2075.3200000000002</v>
      </c>
      <c r="D4301" s="12">
        <v>48648.29</v>
      </c>
      <c r="E4301" s="10">
        <v>3.4836</v>
      </c>
      <c r="F4301" s="12">
        <v>14.25</v>
      </c>
      <c r="H4301" s="19">
        <f t="shared" si="4876"/>
        <v>9.254698570231696</v>
      </c>
      <c r="I4301" s="19">
        <f t="shared" si="4877"/>
        <v>2.8734961606615483</v>
      </c>
      <c r="J4301" s="19">
        <f t="shared" si="4878"/>
        <v>2.758946848722672</v>
      </c>
      <c r="K4301" s="30">
        <f t="shared" si="4873"/>
        <v>0.57469923213230967</v>
      </c>
      <c r="L4301" s="30">
        <f t="shared" si="4874"/>
        <v>2.2071574789781376</v>
      </c>
      <c r="M4301" s="30">
        <f t="shared" si="4871"/>
        <v>2.7818567111104473</v>
      </c>
      <c r="O4301" s="20">
        <f t="shared" si="4879"/>
        <v>-2.0388318429892083E-2</v>
      </c>
      <c r="P4301" s="20">
        <f t="shared" si="4880"/>
        <v>7.0470278609420234E-3</v>
      </c>
      <c r="Q4301" s="20">
        <f t="shared" si="4881"/>
        <v>1.2539867605751986E-3</v>
      </c>
      <c r="S4301" s="20">
        <f t="shared" ref="S4301:U4301" si="4883">_xlfn.STDEV.S(O4281:O4301)*SQRT(252)</f>
        <v>0.20729369617834786</v>
      </c>
      <c r="T4301" s="20">
        <f t="shared" si="4883"/>
        <v>0.16151145590022903</v>
      </c>
      <c r="U4301" s="20">
        <f t="shared" si="4883"/>
        <v>0.11983243889738096</v>
      </c>
    </row>
    <row r="4302" spans="1:21" x14ac:dyDescent="0.2">
      <c r="A4302" s="1" t="s">
        <v>1704</v>
      </c>
      <c r="B4302" s="13">
        <v>42536</v>
      </c>
      <c r="C4302" s="12">
        <v>2071.5</v>
      </c>
      <c r="D4302" s="12">
        <v>48914.74</v>
      </c>
      <c r="E4302" s="10">
        <v>3.4765000000000001</v>
      </c>
      <c r="F4302" s="12">
        <v>14.25</v>
      </c>
      <c r="H4302" s="19">
        <f t="shared" si="4876"/>
        <v>9.2595601494923461</v>
      </c>
      <c r="I4302" s="19">
        <f t="shared" si="4877"/>
        <v>2.8892344949793274</v>
      </c>
      <c r="J4302" s="19">
        <f t="shared" si="4878"/>
        <v>2.7482557918865962</v>
      </c>
      <c r="K4302" s="30">
        <f t="shared" si="4873"/>
        <v>0.5778468989958655</v>
      </c>
      <c r="L4302" s="30">
        <f t="shared" si="4874"/>
        <v>2.198604633509277</v>
      </c>
      <c r="M4302" s="30">
        <f t="shared" si="4871"/>
        <v>2.7764515325051424</v>
      </c>
      <c r="O4302" s="20">
        <f t="shared" si="4879"/>
        <v>5.4770681559412893E-3</v>
      </c>
      <c r="P4302" s="20">
        <f t="shared" si="4880"/>
        <v>-3.8750499456071674E-3</v>
      </c>
      <c r="Q4302" s="20">
        <f t="shared" si="4881"/>
        <v>-1.9430111492504398E-3</v>
      </c>
      <c r="S4302" s="20">
        <f t="shared" ref="S4302:U4302" si="4884">_xlfn.STDEV.S(O4282:O4302)*SQRT(252)</f>
        <v>0.20101074596218046</v>
      </c>
      <c r="T4302" s="20">
        <f t="shared" si="4884"/>
        <v>0.15860978612360521</v>
      </c>
      <c r="U4302" s="20">
        <f t="shared" si="4884"/>
        <v>0.11351165554909802</v>
      </c>
    </row>
    <row r="4303" spans="1:21" x14ac:dyDescent="0.2">
      <c r="A4303" s="1" t="s">
        <v>1705</v>
      </c>
      <c r="B4303" s="13">
        <v>42537</v>
      </c>
      <c r="C4303" s="12">
        <v>2077.9899999999998</v>
      </c>
      <c r="D4303" s="12">
        <v>49411.62</v>
      </c>
      <c r="E4303" s="10">
        <v>3.4901</v>
      </c>
      <c r="F4303" s="12">
        <v>14.25</v>
      </c>
      <c r="H4303" s="19">
        <f t="shared" si="4876"/>
        <v>9.2644242825858107</v>
      </c>
      <c r="I4303" s="19">
        <f t="shared" si="4877"/>
        <v>2.9185835794447739</v>
      </c>
      <c r="J4303" s="19">
        <f t="shared" si="4878"/>
        <v>2.7676508707999345</v>
      </c>
      <c r="K4303" s="30">
        <f t="shared" si="4873"/>
        <v>0.5837167158889548</v>
      </c>
      <c r="L4303" s="30">
        <f t="shared" si="4874"/>
        <v>2.2141206966399478</v>
      </c>
      <c r="M4303" s="30">
        <f t="shared" si="4871"/>
        <v>2.7978374125289025</v>
      </c>
      <c r="O4303" s="20">
        <f t="shared" si="4879"/>
        <v>1.0158083228082315E-2</v>
      </c>
      <c r="P4303" s="20">
        <f t="shared" si="4880"/>
        <v>7.0572320708270908E-3</v>
      </c>
      <c r="Q4303" s="20">
        <f t="shared" si="4881"/>
        <v>7.7025943991408941E-3</v>
      </c>
      <c r="S4303" s="20">
        <f t="shared" ref="S4303:U4303" si="4885">_xlfn.STDEV.S(O4283:O4303)*SQRT(252)</f>
        <v>0.20463532613883792</v>
      </c>
      <c r="T4303" s="20">
        <f t="shared" si="4885"/>
        <v>0.15691347627430388</v>
      </c>
      <c r="U4303" s="20">
        <f t="shared" si="4885"/>
        <v>0.11455180987364358</v>
      </c>
    </row>
    <row r="4304" spans="1:21" x14ac:dyDescent="0.2">
      <c r="A4304" s="1" t="s">
        <v>1706</v>
      </c>
      <c r="B4304" s="13">
        <v>42538</v>
      </c>
      <c r="C4304" s="12">
        <v>2071.2199999999998</v>
      </c>
      <c r="D4304" s="12">
        <v>49533.84</v>
      </c>
      <c r="E4304" s="10">
        <v>3.4369000000000001</v>
      </c>
      <c r="F4304" s="12">
        <v>14.25</v>
      </c>
      <c r="H4304" s="19">
        <f t="shared" si="4876"/>
        <v>9.2692909708536444</v>
      </c>
      <c r="I4304" s="19">
        <f t="shared" si="4877"/>
        <v>2.9258027170702903</v>
      </c>
      <c r="J4304" s="19">
        <f t="shared" si="4878"/>
        <v>2.7165838075030124</v>
      </c>
      <c r="K4304" s="30">
        <f t="shared" si="4873"/>
        <v>0.5851605434140581</v>
      </c>
      <c r="L4304" s="30">
        <f t="shared" si="4874"/>
        <v>2.1732670460024099</v>
      </c>
      <c r="M4304" s="30">
        <f t="shared" si="4871"/>
        <v>2.7584275894164678</v>
      </c>
      <c r="O4304" s="20">
        <f t="shared" si="4879"/>
        <v>2.4735072438424321E-3</v>
      </c>
      <c r="P4304" s="20">
        <f t="shared" si="4880"/>
        <v>-1.8451410846543004E-2</v>
      </c>
      <c r="Q4304" s="20">
        <f t="shared" si="4881"/>
        <v>-1.4085816043475141E-2</v>
      </c>
      <c r="S4304" s="20">
        <f t="shared" ref="S4304:U4304" si="4886">_xlfn.STDEV.S(O4284:O4304)*SQRT(252)</f>
        <v>0.20310921727854023</v>
      </c>
      <c r="T4304" s="20">
        <f t="shared" si="4886"/>
        <v>0.1607350762844264</v>
      </c>
      <c r="U4304" s="20">
        <f t="shared" si="4886"/>
        <v>0.11874416986672294</v>
      </c>
    </row>
    <row r="4305" spans="1:21" x14ac:dyDescent="0.2">
      <c r="A4305" s="1" t="s">
        <v>1707</v>
      </c>
      <c r="B4305" s="13">
        <v>42541</v>
      </c>
      <c r="C4305" s="12">
        <v>2083.25</v>
      </c>
      <c r="D4305" s="12">
        <v>50329.36</v>
      </c>
      <c r="E4305" s="10">
        <v>3.3832</v>
      </c>
      <c r="F4305" s="12">
        <v>14.25</v>
      </c>
      <c r="H4305" s="19">
        <f t="shared" si="4876"/>
        <v>9.2741602156381013</v>
      </c>
      <c r="I4305" s="19">
        <f t="shared" si="4877"/>
        <v>2.9727914943886606</v>
      </c>
      <c r="J4305" s="19">
        <f t="shared" si="4878"/>
        <v>2.6896702738405649</v>
      </c>
      <c r="K4305" s="30">
        <f t="shared" si="4873"/>
        <v>0.59455829887773215</v>
      </c>
      <c r="L4305" s="30">
        <f t="shared" si="4874"/>
        <v>2.1517362190724518</v>
      </c>
      <c r="M4305" s="30">
        <f t="shared" si="4871"/>
        <v>2.7462945179501839</v>
      </c>
      <c r="O4305" s="20">
        <f t="shared" si="4879"/>
        <v>1.6060131820993639E-2</v>
      </c>
      <c r="P4305" s="20">
        <f t="shared" si="4880"/>
        <v>-9.9071243773574125E-3</v>
      </c>
      <c r="Q4305" s="20">
        <f t="shared" si="4881"/>
        <v>-4.3985462996513069E-3</v>
      </c>
      <c r="S4305" s="20">
        <f t="shared" ref="S4305:U4305" si="4887">_xlfn.STDEV.S(O4285:O4305)*SQRT(252)</f>
        <v>0.20883117630134021</v>
      </c>
      <c r="T4305" s="20">
        <f t="shared" si="4887"/>
        <v>0.1604673420331536</v>
      </c>
      <c r="U4305" s="20">
        <f t="shared" si="4887"/>
        <v>0.11522223212798401</v>
      </c>
    </row>
    <row r="4306" spans="1:21" x14ac:dyDescent="0.2">
      <c r="A4306" s="1" t="s">
        <v>1708</v>
      </c>
      <c r="B4306" s="13">
        <v>42542</v>
      </c>
      <c r="C4306" s="12">
        <v>2088.9</v>
      </c>
      <c r="D4306" s="12">
        <v>50837.8</v>
      </c>
      <c r="E4306" s="10">
        <v>3.3894000000000002</v>
      </c>
      <c r="F4306" s="12">
        <v>14.25</v>
      </c>
      <c r="H4306" s="19">
        <f t="shared" si="4876"/>
        <v>9.2790320182821464</v>
      </c>
      <c r="I4306" s="19">
        <f t="shared" si="4877"/>
        <v>3.0028233904311885</v>
      </c>
      <c r="J4306" s="19">
        <f t="shared" si="4878"/>
        <v>2.7019073676726624</v>
      </c>
      <c r="K4306" s="30">
        <f t="shared" si="4873"/>
        <v>0.6005646780862377</v>
      </c>
      <c r="L4306" s="30">
        <f t="shared" si="4874"/>
        <v>2.1615258941381299</v>
      </c>
      <c r="M4306" s="30">
        <f t="shared" si="4871"/>
        <v>2.7620905722243676</v>
      </c>
      <c r="O4306" s="20">
        <f t="shared" si="4879"/>
        <v>1.0102254429621205E-2</v>
      </c>
      <c r="P4306" s="20">
        <f t="shared" si="4880"/>
        <v>4.5496631877572913E-3</v>
      </c>
      <c r="Q4306" s="20">
        <f t="shared" si="4881"/>
        <v>5.7517699470825967E-3</v>
      </c>
      <c r="S4306" s="20">
        <f t="shared" ref="S4306:U4306" si="4888">_xlfn.STDEV.S(O4286:O4306)*SQRT(252)</f>
        <v>0.20884978728121656</v>
      </c>
      <c r="T4306" s="20">
        <f t="shared" si="4888"/>
        <v>0.16039346488070236</v>
      </c>
      <c r="U4306" s="20">
        <f t="shared" si="4888"/>
        <v>0.11715068381929054</v>
      </c>
    </row>
    <row r="4307" spans="1:21" x14ac:dyDescent="0.2">
      <c r="A4307" s="1" t="s">
        <v>1709</v>
      </c>
      <c r="B4307" s="13">
        <v>42543</v>
      </c>
      <c r="C4307" s="12">
        <v>2085.4499999999998</v>
      </c>
      <c r="D4307" s="12">
        <v>50156.3</v>
      </c>
      <c r="E4307" s="10">
        <v>3.3879999999999999</v>
      </c>
      <c r="F4307" s="12">
        <v>14.25</v>
      </c>
      <c r="H4307" s="19">
        <f t="shared" si="4876"/>
        <v>9.2839063801294444</v>
      </c>
      <c r="I4307" s="19">
        <f t="shared" si="4877"/>
        <v>2.9625694034258725</v>
      </c>
      <c r="J4307" s="19">
        <f t="shared" si="4878"/>
        <v>2.6963307464391888</v>
      </c>
      <c r="K4307" s="30">
        <f t="shared" si="4873"/>
        <v>0.59251388068517452</v>
      </c>
      <c r="L4307" s="30">
        <f t="shared" si="4874"/>
        <v>2.1570645971513511</v>
      </c>
      <c r="M4307" s="30">
        <f t="shared" si="4871"/>
        <v>2.7495784778365255</v>
      </c>
      <c r="O4307" s="20">
        <f t="shared" si="4879"/>
        <v>-1.3405379461739142E-2</v>
      </c>
      <c r="P4307" s="20">
        <f t="shared" si="4880"/>
        <v>-2.0639572252534322E-3</v>
      </c>
      <c r="Q4307" s="20">
        <f t="shared" si="4881"/>
        <v>-4.5299363147841554E-3</v>
      </c>
      <c r="S4307" s="20">
        <f t="shared" ref="S4307:U4307" si="4889">_xlfn.STDEV.S(O4287:O4307)*SQRT(252)</f>
        <v>0.21515730592759794</v>
      </c>
      <c r="T4307" s="20">
        <f t="shared" si="4889"/>
        <v>0.15595641637707544</v>
      </c>
      <c r="U4307" s="20">
        <f t="shared" si="4889"/>
        <v>0.11411945936155626</v>
      </c>
    </row>
    <row r="4308" spans="1:21" x14ac:dyDescent="0.2">
      <c r="A4308" s="1" t="s">
        <v>1710</v>
      </c>
      <c r="B4308" s="13">
        <v>42544</v>
      </c>
      <c r="C4308" s="12">
        <v>2113.3200000000002</v>
      </c>
      <c r="D4308" s="12">
        <v>51559.82</v>
      </c>
      <c r="E4308" s="10">
        <v>3.3530000000000002</v>
      </c>
      <c r="F4308" s="12">
        <v>14.25</v>
      </c>
      <c r="H4308" s="19">
        <f t="shared" si="4876"/>
        <v>9.2887833025243705</v>
      </c>
      <c r="I4308" s="19">
        <f t="shared" si="4877"/>
        <v>3.0454707619610168</v>
      </c>
      <c r="J4308" s="19">
        <f t="shared" si="4878"/>
        <v>2.7041376635501022</v>
      </c>
      <c r="K4308" s="30">
        <f t="shared" si="4873"/>
        <v>0.60909415239220344</v>
      </c>
      <c r="L4308" s="30">
        <f t="shared" si="4874"/>
        <v>2.1633101308400819</v>
      </c>
      <c r="M4308" s="30">
        <f t="shared" si="4871"/>
        <v>2.7724042832322855</v>
      </c>
      <c r="O4308" s="20">
        <f t="shared" si="4879"/>
        <v>2.7982925375276801E-2</v>
      </c>
      <c r="P4308" s="20">
        <f t="shared" si="4880"/>
        <v>2.8953855609974433E-3</v>
      </c>
      <c r="Q4308" s="20">
        <f t="shared" si="4881"/>
        <v>8.3015653416520507E-3</v>
      </c>
      <c r="S4308" s="20">
        <f t="shared" ref="S4308:U4308" si="4890">_xlfn.STDEV.S(O4288:O4308)*SQRT(252)</f>
        <v>0.2348004180100364</v>
      </c>
      <c r="T4308" s="20">
        <f t="shared" si="4890"/>
        <v>0.14326234205515062</v>
      </c>
      <c r="U4308" s="20">
        <f t="shared" si="4890"/>
        <v>0.10734652429623451</v>
      </c>
    </row>
    <row r="4309" spans="1:21" x14ac:dyDescent="0.2">
      <c r="A4309" s="1" t="s">
        <v>1711</v>
      </c>
      <c r="B4309" s="13">
        <v>42545</v>
      </c>
      <c r="C4309" s="12">
        <v>2037.41</v>
      </c>
      <c r="D4309" s="12">
        <v>50105.26</v>
      </c>
      <c r="E4309" s="10">
        <v>3.3769</v>
      </c>
      <c r="F4309" s="12">
        <v>14.25</v>
      </c>
      <c r="H4309" s="19">
        <f t="shared" si="4876"/>
        <v>9.2936627868120034</v>
      </c>
      <c r="I4309" s="19">
        <f t="shared" si="4877"/>
        <v>2.9595546367395165</v>
      </c>
      <c r="J4309" s="19">
        <f t="shared" si="4878"/>
        <v>2.6255882131088133</v>
      </c>
      <c r="K4309" s="30">
        <f t="shared" si="4873"/>
        <v>0.59191092734790329</v>
      </c>
      <c r="L4309" s="30">
        <f t="shared" si="4874"/>
        <v>2.1004705704870505</v>
      </c>
      <c r="M4309" s="30">
        <f t="shared" si="4871"/>
        <v>2.6923814978349538</v>
      </c>
      <c r="O4309" s="20">
        <f t="shared" si="4879"/>
        <v>-2.821111477891125E-2</v>
      </c>
      <c r="P4309" s="20">
        <f t="shared" si="4880"/>
        <v>-2.9047874115316286E-2</v>
      </c>
      <c r="Q4309" s="20">
        <f t="shared" si="4881"/>
        <v>-2.8864039015274789E-2</v>
      </c>
      <c r="S4309" s="20">
        <f t="shared" ref="S4309:U4309" si="4891">_xlfn.STDEV.S(O4289:O4309)*SQRT(252)</f>
        <v>0.25719479728583627</v>
      </c>
      <c r="T4309" s="20">
        <f t="shared" si="4891"/>
        <v>0.16968853151239485</v>
      </c>
      <c r="U4309" s="20">
        <f t="shared" si="4891"/>
        <v>0.14268063795210376</v>
      </c>
    </row>
    <row r="4310" spans="1:21" x14ac:dyDescent="0.2">
      <c r="A4310" s="1" t="s">
        <v>1712</v>
      </c>
      <c r="B4310" s="13">
        <v>42548</v>
      </c>
      <c r="C4310" s="12">
        <v>2000.54</v>
      </c>
      <c r="D4310" s="12">
        <v>49245.53</v>
      </c>
      <c r="E4310" s="10">
        <v>3.3931</v>
      </c>
      <c r="F4310" s="12">
        <v>14.25</v>
      </c>
      <c r="H4310" s="19">
        <f t="shared" si="4876"/>
        <v>9.298544834338129</v>
      </c>
      <c r="I4310" s="19">
        <f t="shared" si="4877"/>
        <v>2.908773183697579</v>
      </c>
      <c r="J4310" s="19">
        <f t="shared" si="4878"/>
        <v>2.5904420369647378</v>
      </c>
      <c r="K4310" s="30">
        <f t="shared" si="4873"/>
        <v>0.58175463673951577</v>
      </c>
      <c r="L4310" s="30">
        <f t="shared" si="4874"/>
        <v>2.0723536295717904</v>
      </c>
      <c r="M4310" s="30">
        <f t="shared" si="4871"/>
        <v>2.6541082663113063</v>
      </c>
      <c r="O4310" s="20">
        <f t="shared" si="4879"/>
        <v>-1.7158477972172959E-2</v>
      </c>
      <c r="P4310" s="20">
        <f t="shared" si="4880"/>
        <v>-1.3386019928258608E-2</v>
      </c>
      <c r="Q4310" s="20">
        <f t="shared" si="4881"/>
        <v>-1.4215382015670741E-2</v>
      </c>
      <c r="S4310" s="20">
        <f t="shared" ref="S4310:U4310" si="4892">_xlfn.STDEV.S(O4290:O4310)*SQRT(252)</f>
        <v>0.26270099307696176</v>
      </c>
      <c r="T4310" s="20">
        <f t="shared" si="4892"/>
        <v>0.15865607966553757</v>
      </c>
      <c r="U4310" s="20">
        <f t="shared" si="4892"/>
        <v>0.13983636661031393</v>
      </c>
    </row>
    <row r="4311" spans="1:21" x14ac:dyDescent="0.2">
      <c r="A4311" s="1" t="s">
        <v>1713</v>
      </c>
      <c r="B4311" s="13">
        <v>42549</v>
      </c>
      <c r="C4311" s="12">
        <v>2036.09</v>
      </c>
      <c r="D4311" s="12">
        <v>50006.559999999998</v>
      </c>
      <c r="E4311" s="10">
        <v>3.3264</v>
      </c>
      <c r="F4311" s="12">
        <v>14.25</v>
      </c>
      <c r="H4311" s="19">
        <f t="shared" si="4876"/>
        <v>9.3034294464492397</v>
      </c>
      <c r="I4311" s="19">
        <f t="shared" si="4877"/>
        <v>2.9537247489663327</v>
      </c>
      <c r="J4311" s="19">
        <f t="shared" si="4878"/>
        <v>2.5846481073754553</v>
      </c>
      <c r="K4311" s="30">
        <f t="shared" si="4873"/>
        <v>0.59074494979326653</v>
      </c>
      <c r="L4311" s="30">
        <f t="shared" si="4874"/>
        <v>2.0677184859003641</v>
      </c>
      <c r="M4311" s="30">
        <f t="shared" si="4871"/>
        <v>2.6584634356936307</v>
      </c>
      <c r="O4311" s="20">
        <f t="shared" si="4879"/>
        <v>1.5453788394601542E-2</v>
      </c>
      <c r="P4311" s="20">
        <f t="shared" si="4880"/>
        <v>-2.236656719820429E-3</v>
      </c>
      <c r="Q4311" s="20">
        <f t="shared" si="4881"/>
        <v>1.6409162495760743E-3</v>
      </c>
      <c r="S4311" s="20">
        <f t="shared" ref="S4311:U4311" si="4893">_xlfn.STDEV.S(O4291:O4311)*SQRT(252)</f>
        <v>0.26770235438750423</v>
      </c>
      <c r="T4311" s="20">
        <f t="shared" si="4893"/>
        <v>0.15899635763899986</v>
      </c>
      <c r="U4311" s="20">
        <f t="shared" si="4893"/>
        <v>0.14125504141714859</v>
      </c>
    </row>
    <row r="4312" spans="1:21" x14ac:dyDescent="0.2">
      <c r="A4312" s="1" t="s">
        <v>1714</v>
      </c>
      <c r="B4312" s="13">
        <v>42550</v>
      </c>
      <c r="C4312" s="12">
        <v>2070.77</v>
      </c>
      <c r="D4312" s="12">
        <v>51001.91</v>
      </c>
      <c r="E4312" s="10">
        <v>3.2431999999999999</v>
      </c>
      <c r="F4312" s="12">
        <v>14.25</v>
      </c>
      <c r="H4312" s="19">
        <f t="shared" si="4876"/>
        <v>9.3083166244925373</v>
      </c>
      <c r="I4312" s="19">
        <f t="shared" si="4877"/>
        <v>3.0125168340224469</v>
      </c>
      <c r="J4312" s="19">
        <f t="shared" si="4878"/>
        <v>2.5629231059856559</v>
      </c>
      <c r="K4312" s="30">
        <f t="shared" si="4873"/>
        <v>0.60250336680448946</v>
      </c>
      <c r="L4312" s="30">
        <f t="shared" si="4874"/>
        <v>2.0503384847885249</v>
      </c>
      <c r="M4312" s="30">
        <f t="shared" si="4871"/>
        <v>2.6528418515930143</v>
      </c>
      <c r="O4312" s="20">
        <f t="shared" si="4879"/>
        <v>1.9904388544223162E-2</v>
      </c>
      <c r="P4312" s="20">
        <f t="shared" si="4880"/>
        <v>-8.4054000727625811E-3</v>
      </c>
      <c r="Q4312" s="20">
        <f t="shared" si="4881"/>
        <v>-2.1145989917102925E-3</v>
      </c>
      <c r="S4312" s="20">
        <f t="shared" ref="S4312:U4312" si="4894">_xlfn.STDEV.S(O4292:O4312)*SQRT(252)</f>
        <v>0.27199612942184864</v>
      </c>
      <c r="T4312" s="20">
        <f t="shared" si="4894"/>
        <v>0.15902100296437557</v>
      </c>
      <c r="U4312" s="20">
        <f t="shared" si="4894"/>
        <v>0.14138287613797651</v>
      </c>
    </row>
    <row r="4313" spans="1:21" x14ac:dyDescent="0.2">
      <c r="A4313" s="1" t="s">
        <v>1715</v>
      </c>
      <c r="B4313" s="13">
        <v>42551</v>
      </c>
      <c r="C4313" s="12">
        <v>2098.86</v>
      </c>
      <c r="D4313" s="12">
        <v>51526.93</v>
      </c>
      <c r="E4313" s="10">
        <v>3.2094999999999998</v>
      </c>
      <c r="F4313" s="12">
        <v>14.25</v>
      </c>
      <c r="H4313" s="19">
        <f t="shared" si="4876"/>
        <v>9.31320636981593</v>
      </c>
      <c r="I4313" s="19">
        <f t="shared" si="4877"/>
        <v>3.0435280567040768</v>
      </c>
      <c r="J4313" s="19">
        <f t="shared" si="4878"/>
        <v>2.5706966489892054</v>
      </c>
      <c r="K4313" s="30">
        <f t="shared" si="4873"/>
        <v>0.60870561134081536</v>
      </c>
      <c r="L4313" s="30">
        <f t="shared" si="4874"/>
        <v>2.0565573191913642</v>
      </c>
      <c r="M4313" s="30">
        <f t="shared" si="4871"/>
        <v>2.6652629305321796</v>
      </c>
      <c r="O4313" s="20">
        <f t="shared" si="4879"/>
        <v>1.0294124278874994E-2</v>
      </c>
      <c r="P4313" s="20">
        <f t="shared" si="4880"/>
        <v>3.03307695240429E-3</v>
      </c>
      <c r="Q4313" s="20">
        <f t="shared" si="4881"/>
        <v>4.6821784463730864E-3</v>
      </c>
      <c r="S4313" s="20">
        <f t="shared" ref="S4313:U4313" si="4895">_xlfn.STDEV.S(O4293:O4313)*SQRT(252)</f>
        <v>0.27166780533234891</v>
      </c>
      <c r="T4313" s="20">
        <f t="shared" si="4895"/>
        <v>0.15664330413422956</v>
      </c>
      <c r="U4313" s="20">
        <f t="shared" si="4895"/>
        <v>0.13934177661278627</v>
      </c>
    </row>
    <row r="4314" spans="1:21" x14ac:dyDescent="0.2">
      <c r="A4314" s="1" t="s">
        <v>1716</v>
      </c>
      <c r="B4314" s="13">
        <v>42552</v>
      </c>
      <c r="C4314" s="12">
        <v>2102.9499999999998</v>
      </c>
      <c r="D4314" s="12">
        <v>52233.04</v>
      </c>
      <c r="E4314" s="10">
        <v>3.2294999999999998</v>
      </c>
      <c r="F4314" s="12">
        <v>14.25</v>
      </c>
      <c r="H4314" s="19">
        <f t="shared" si="4876"/>
        <v>9.3180986837680333</v>
      </c>
      <c r="I4314" s="19">
        <f t="shared" si="4877"/>
        <v>3.0852356763142361</v>
      </c>
      <c r="J4314" s="19">
        <f t="shared" si="4878"/>
        <v>2.5917566193705186</v>
      </c>
      <c r="K4314" s="30">
        <f t="shared" si="4873"/>
        <v>0.61704713526284727</v>
      </c>
      <c r="L4314" s="30">
        <f t="shared" si="4874"/>
        <v>2.0734052954964151</v>
      </c>
      <c r="M4314" s="30">
        <f t="shared" si="4871"/>
        <v>2.6904524307592625</v>
      </c>
      <c r="O4314" s="20">
        <f t="shared" si="4879"/>
        <v>1.3703707944564103E-2</v>
      </c>
      <c r="P4314" s="20">
        <f t="shared" si="4880"/>
        <v>8.1923203150375823E-3</v>
      </c>
      <c r="Q4314" s="20">
        <f t="shared" si="4881"/>
        <v>9.4510376212877389E-3</v>
      </c>
      <c r="S4314" s="20">
        <f t="shared" ref="S4314:U4314" si="4896">_xlfn.STDEV.S(O4294:O4314)*SQRT(252)</f>
        <v>0.26909242604822392</v>
      </c>
      <c r="T4314" s="20">
        <f t="shared" si="4896"/>
        <v>0.16334898027661635</v>
      </c>
      <c r="U4314" s="20">
        <f t="shared" si="4896"/>
        <v>0.14547464782436292</v>
      </c>
    </row>
    <row r="4315" spans="1:21" x14ac:dyDescent="0.2">
      <c r="A4315" s="1" t="s">
        <v>1717</v>
      </c>
      <c r="B4315" s="13">
        <v>42555</v>
      </c>
      <c r="C4315" s="12">
        <v>2102.9499999999998</v>
      </c>
      <c r="D4315" s="12">
        <v>52568.66</v>
      </c>
      <c r="E4315" s="10">
        <v>3.2477</v>
      </c>
      <c r="F4315" s="12">
        <v>14.25</v>
      </c>
      <c r="H4315" s="19">
        <f t="shared" si="4876"/>
        <v>9.3229935676981714</v>
      </c>
      <c r="I4315" s="19">
        <f t="shared" si="4877"/>
        <v>3.1050596574128777</v>
      </c>
      <c r="J4315" s="19">
        <f t="shared" si="4878"/>
        <v>2.6063625863847757</v>
      </c>
      <c r="K4315" s="30">
        <f t="shared" si="4873"/>
        <v>0.62101193148257561</v>
      </c>
      <c r="L4315" s="30">
        <f t="shared" si="4874"/>
        <v>2.0850900691078205</v>
      </c>
      <c r="M4315" s="30">
        <f t="shared" si="4871"/>
        <v>2.7061020005903962</v>
      </c>
      <c r="O4315" s="20">
        <f t="shared" si="4879"/>
        <v>6.42543493543557E-3</v>
      </c>
      <c r="P4315" s="20">
        <f t="shared" si="4880"/>
        <v>5.6355472983433685E-3</v>
      </c>
      <c r="Q4315" s="20">
        <f t="shared" si="4881"/>
        <v>5.8167056411093654E-3</v>
      </c>
      <c r="S4315" s="20">
        <f t="shared" ref="S4315:U4315" si="4897">_xlfn.STDEV.S(O4295:O4315)*SQRT(252)</f>
        <v>0.2658185882164486</v>
      </c>
      <c r="T4315" s="20">
        <f t="shared" si="4897"/>
        <v>0.16008698182789868</v>
      </c>
      <c r="U4315" s="20">
        <f t="shared" si="4897"/>
        <v>0.14586530623867999</v>
      </c>
    </row>
    <row r="4316" spans="1:21" x14ac:dyDescent="0.2">
      <c r="A4316" s="1" t="s">
        <v>1718</v>
      </c>
      <c r="B4316" s="13">
        <v>42556</v>
      </c>
      <c r="C4316" s="12">
        <v>2088.5500000000002</v>
      </c>
      <c r="D4316" s="12">
        <v>51842.27</v>
      </c>
      <c r="E4316" s="10">
        <v>3.2900999999999998</v>
      </c>
      <c r="F4316" s="12">
        <v>14.25</v>
      </c>
      <c r="H4316" s="19">
        <f t="shared" si="4876"/>
        <v>9.3278910229563774</v>
      </c>
      <c r="I4316" s="19">
        <f t="shared" si="4877"/>
        <v>3.0621541642055528</v>
      </c>
      <c r="J4316" s="19">
        <f t="shared" si="4878"/>
        <v>2.6223095434574715</v>
      </c>
      <c r="K4316" s="30">
        <f t="shared" si="4873"/>
        <v>0.61243083284111055</v>
      </c>
      <c r="L4316" s="30">
        <f t="shared" si="4874"/>
        <v>2.0978476347659774</v>
      </c>
      <c r="M4316" s="30">
        <f t="shared" si="4871"/>
        <v>2.7102784676070879</v>
      </c>
      <c r="O4316" s="20">
        <f t="shared" si="4879"/>
        <v>-1.3817928781140965E-2</v>
      </c>
      <c r="P4316" s="20">
        <f t="shared" si="4880"/>
        <v>6.1184722171812034E-3</v>
      </c>
      <c r="Q4316" s="20">
        <f t="shared" si="4881"/>
        <v>1.5433516607210596E-3</v>
      </c>
      <c r="S4316" s="20">
        <f t="shared" ref="S4316:U4316" si="4898">_xlfn.STDEV.S(O4296:O4316)*SQRT(252)</f>
        <v>0.27078349403656649</v>
      </c>
      <c r="T4316" s="20">
        <f t="shared" si="4898"/>
        <v>0.16385726015536764</v>
      </c>
      <c r="U4316" s="20">
        <f t="shared" si="4898"/>
        <v>0.14652322378546362</v>
      </c>
    </row>
    <row r="4317" spans="1:21" x14ac:dyDescent="0.2">
      <c r="A4317" s="1" t="s">
        <v>1719</v>
      </c>
      <c r="B4317" s="13">
        <v>42557</v>
      </c>
      <c r="C4317" s="12">
        <v>2099.73</v>
      </c>
      <c r="D4317" s="12">
        <v>51901.81</v>
      </c>
      <c r="E4317" s="10">
        <v>3.3239000000000001</v>
      </c>
      <c r="F4317" s="12">
        <v>14.25</v>
      </c>
      <c r="H4317" s="19">
        <f t="shared" si="4876"/>
        <v>9.3327910508933947</v>
      </c>
      <c r="I4317" s="19">
        <f t="shared" si="4877"/>
        <v>3.0656709982279979</v>
      </c>
      <c r="J4317" s="19">
        <f t="shared" si="4878"/>
        <v>2.6634305896382795</v>
      </c>
      <c r="K4317" s="30">
        <f t="shared" si="4873"/>
        <v>0.61313419964559968</v>
      </c>
      <c r="L4317" s="30">
        <f t="shared" si="4874"/>
        <v>2.1307444717106239</v>
      </c>
      <c r="M4317" s="30">
        <f t="shared" si="4871"/>
        <v>2.7438786713562235</v>
      </c>
      <c r="O4317" s="20">
        <f t="shared" si="4879"/>
        <v>1.1484836601483028E-3</v>
      </c>
      <c r="P4317" s="20">
        <f t="shared" si="4880"/>
        <v>1.5681232707024595E-2</v>
      </c>
      <c r="Q4317" s="20">
        <f t="shared" si="4881"/>
        <v>1.2397325275141036E-2</v>
      </c>
      <c r="S4317" s="20">
        <f t="shared" ref="S4317:U4317" si="4899">_xlfn.STDEV.S(O4297:O4317)*SQRT(252)</f>
        <v>0.27078293732887199</v>
      </c>
      <c r="T4317" s="20">
        <f t="shared" si="4899"/>
        <v>0.17540841600004184</v>
      </c>
      <c r="U4317" s="20">
        <f t="shared" si="4899"/>
        <v>0.15426167370174382</v>
      </c>
    </row>
    <row r="4318" spans="1:21" x14ac:dyDescent="0.2">
      <c r="A4318" s="1" t="s">
        <v>1720</v>
      </c>
      <c r="B4318" s="13">
        <v>42558</v>
      </c>
      <c r="C4318" s="12">
        <v>2097.9</v>
      </c>
      <c r="D4318" s="12">
        <v>52014.66</v>
      </c>
      <c r="E4318" s="10">
        <v>3.3384999999999998</v>
      </c>
      <c r="F4318" s="12">
        <v>14.25</v>
      </c>
      <c r="H4318" s="19">
        <f t="shared" si="4876"/>
        <v>9.3376936528606738</v>
      </c>
      <c r="I4318" s="19">
        <f t="shared" si="4877"/>
        <v>3.0723366804489083</v>
      </c>
      <c r="J4318" s="19">
        <f t="shared" si="4878"/>
        <v>2.6727980395426409</v>
      </c>
      <c r="K4318" s="30">
        <f t="shared" si="4873"/>
        <v>0.61446733608978166</v>
      </c>
      <c r="L4318" s="30">
        <f t="shared" si="4874"/>
        <v>2.1382384316341128</v>
      </c>
      <c r="M4318" s="30">
        <f t="shared" si="4871"/>
        <v>2.7527057677238944</v>
      </c>
      <c r="O4318" s="20">
        <f t="shared" si="4879"/>
        <v>2.174297967643346E-3</v>
      </c>
      <c r="P4318" s="20">
        <f t="shared" si="4880"/>
        <v>3.5170617701862916E-3</v>
      </c>
      <c r="Q4318" s="20">
        <f t="shared" si="4881"/>
        <v>3.2170140975322781E-3</v>
      </c>
      <c r="S4318" s="20">
        <f t="shared" ref="S4318:U4318" si="4900">_xlfn.STDEV.S(O4298:O4318)*SQRT(252)</f>
        <v>0.2596953613872714</v>
      </c>
      <c r="T4318" s="20">
        <f t="shared" si="4900"/>
        <v>0.16238020172942275</v>
      </c>
      <c r="U4318" s="20">
        <f t="shared" si="4900"/>
        <v>0.15025704566245857</v>
      </c>
    </row>
    <row r="4319" spans="1:21" x14ac:dyDescent="0.2">
      <c r="A4319" s="1" t="s">
        <v>1721</v>
      </c>
      <c r="B4319" s="13">
        <v>42559</v>
      </c>
      <c r="C4319" s="12">
        <v>2129.9</v>
      </c>
      <c r="D4319" s="12">
        <v>53140.74</v>
      </c>
      <c r="E4319" s="10">
        <v>3.2965</v>
      </c>
      <c r="F4319" s="12">
        <v>14.25</v>
      </c>
      <c r="H4319" s="19">
        <f t="shared" si="4876"/>
        <v>9.3425988302103793</v>
      </c>
      <c r="I4319" s="19">
        <f t="shared" si="4877"/>
        <v>3.1388505611340825</v>
      </c>
      <c r="J4319" s="19">
        <f t="shared" si="4878"/>
        <v>2.6794291274788482</v>
      </c>
      <c r="K4319" s="30">
        <f t="shared" si="4873"/>
        <v>0.62777011222681656</v>
      </c>
      <c r="L4319" s="30">
        <f t="shared" si="4874"/>
        <v>2.1435433019830787</v>
      </c>
      <c r="M4319" s="30">
        <f t="shared" si="4871"/>
        <v>2.7713134142098954</v>
      </c>
      <c r="O4319" s="20">
        <f t="shared" si="4879"/>
        <v>2.1649281183420133E-2</v>
      </c>
      <c r="P4319" s="20">
        <f t="shared" si="4880"/>
        <v>2.4809536067087468E-3</v>
      </c>
      <c r="Q4319" s="20">
        <f t="shared" si="4881"/>
        <v>6.7597658653459902E-3</v>
      </c>
      <c r="S4319" s="20">
        <f t="shared" ref="S4319:U4319" si="4901">_xlfn.STDEV.S(O4299:O4319)*SQRT(252)</f>
        <v>0.26670840581177685</v>
      </c>
      <c r="T4319" s="20">
        <f t="shared" si="4901"/>
        <v>0.16247329952031861</v>
      </c>
      <c r="U4319" s="20">
        <f t="shared" si="4901"/>
        <v>0.15149673368782152</v>
      </c>
    </row>
    <row r="4320" spans="1:21" x14ac:dyDescent="0.2">
      <c r="A4320" s="1" t="s">
        <v>1722</v>
      </c>
      <c r="B4320" s="13">
        <v>42562</v>
      </c>
      <c r="C4320" s="12">
        <v>2137.16</v>
      </c>
      <c r="D4320" s="12">
        <v>53960.11</v>
      </c>
      <c r="E4320" s="10">
        <v>3.3028</v>
      </c>
      <c r="F4320" s="12">
        <v>14.25</v>
      </c>
      <c r="H4320" s="19">
        <f t="shared" si="4876"/>
        <v>9.3475065842953811</v>
      </c>
      <c r="I4320" s="19">
        <f t="shared" si="4877"/>
        <v>3.1872480803307748</v>
      </c>
      <c r="J4320" s="19">
        <f t="shared" si="4878"/>
        <v>2.6937004176896986</v>
      </c>
      <c r="K4320" s="30">
        <f t="shared" si="4873"/>
        <v>0.63744961606615502</v>
      </c>
      <c r="L4320" s="30">
        <f t="shared" si="4874"/>
        <v>2.1549603341517591</v>
      </c>
      <c r="M4320" s="30">
        <f t="shared" si="4871"/>
        <v>2.7924099502179143</v>
      </c>
      <c r="O4320" s="20">
        <f t="shared" si="4879"/>
        <v>1.5418866955936306E-2</v>
      </c>
      <c r="P4320" s="20">
        <f t="shared" si="4880"/>
        <v>5.326242841988682E-3</v>
      </c>
      <c r="Q4320" s="20">
        <f t="shared" si="4881"/>
        <v>7.6124684778873242E-3</v>
      </c>
      <c r="S4320" s="20">
        <f t="shared" ref="S4320:U4320" si="4902">_xlfn.STDEV.S(O4300:O4320)*SQRT(252)</f>
        <v>0.23750076924227381</v>
      </c>
      <c r="T4320" s="20">
        <f t="shared" si="4902"/>
        <v>0.16309452037799868</v>
      </c>
      <c r="U4320" s="20">
        <f t="shared" si="4902"/>
        <v>0.15312742826776982</v>
      </c>
    </row>
    <row r="4321" spans="1:21" x14ac:dyDescent="0.2">
      <c r="A4321" s="1" t="s">
        <v>1723</v>
      </c>
      <c r="B4321" s="13">
        <v>42563</v>
      </c>
      <c r="C4321" s="12">
        <v>2152.14</v>
      </c>
      <c r="D4321" s="12">
        <v>54256.41</v>
      </c>
      <c r="E4321" s="10">
        <v>3.2747000000000002</v>
      </c>
      <c r="F4321" s="12">
        <v>14.25</v>
      </c>
      <c r="H4321" s="19">
        <f t="shared" si="4876"/>
        <v>9.3524169164692648</v>
      </c>
      <c r="I4321" s="19">
        <f t="shared" si="4877"/>
        <v>3.2047495569994107</v>
      </c>
      <c r="J4321" s="19">
        <f t="shared" si="4878"/>
        <v>2.6895029178843877</v>
      </c>
      <c r="K4321" s="30">
        <f t="shared" si="4873"/>
        <v>0.64094991139988222</v>
      </c>
      <c r="L4321" s="30">
        <f t="shared" si="4874"/>
        <v>2.1516023343075101</v>
      </c>
      <c r="M4321" s="30">
        <f t="shared" si="4871"/>
        <v>2.7925522457073924</v>
      </c>
      <c r="O4321" s="20">
        <f t="shared" si="4879"/>
        <v>5.4910933280158947E-3</v>
      </c>
      <c r="P4321" s="20">
        <f t="shared" si="4880"/>
        <v>-1.5582652687529119E-3</v>
      </c>
      <c r="Q4321" s="20">
        <f t="shared" si="4881"/>
        <v>5.0957951022612136E-5</v>
      </c>
      <c r="S4321" s="20">
        <f t="shared" ref="S4321:U4321" si="4903">_xlfn.STDEV.S(O4301:O4321)*SQRT(252)</f>
        <v>0.23753048350647415</v>
      </c>
      <c r="T4321" s="20">
        <f t="shared" si="4903"/>
        <v>0.16310490942173009</v>
      </c>
      <c r="U4321" s="20">
        <f t="shared" si="4903"/>
        <v>0.15311895259499539</v>
      </c>
    </row>
    <row r="4322" spans="1:21" x14ac:dyDescent="0.2">
      <c r="A4322" s="1" t="s">
        <v>1724</v>
      </c>
      <c r="B4322" s="13">
        <v>42564</v>
      </c>
      <c r="C4322" s="12">
        <v>2152.4299999999998</v>
      </c>
      <c r="D4322" s="12">
        <v>54598.28</v>
      </c>
      <c r="E4322" s="10">
        <v>3.2892999999999999</v>
      </c>
      <c r="F4322" s="12">
        <v>14.25</v>
      </c>
      <c r="H4322" s="19">
        <f t="shared" si="4876"/>
        <v>9.3573298280863231</v>
      </c>
      <c r="I4322" s="19">
        <f t="shared" si="4877"/>
        <v>3.2249427052569417</v>
      </c>
      <c r="J4322" s="19">
        <f t="shared" si="4878"/>
        <v>2.7018578865724843</v>
      </c>
      <c r="K4322" s="30">
        <f t="shared" si="4873"/>
        <v>0.64498854105138836</v>
      </c>
      <c r="L4322" s="30">
        <f t="shared" si="4874"/>
        <v>2.1614863092579877</v>
      </c>
      <c r="M4322" s="30">
        <f t="shared" si="4871"/>
        <v>2.8064748503093759</v>
      </c>
      <c r="O4322" s="20">
        <f t="shared" si="4879"/>
        <v>6.3010066460349456E-3</v>
      </c>
      <c r="P4322" s="20">
        <f t="shared" si="4880"/>
        <v>4.5937740412698158E-3</v>
      </c>
      <c r="Q4322" s="20">
        <f t="shared" si="4881"/>
        <v>4.9856200983831034E-3</v>
      </c>
      <c r="S4322" s="20">
        <f t="shared" ref="S4322:U4322" si="4904">_xlfn.STDEV.S(O4302:O4322)*SQRT(252)</f>
        <v>0.21987166343187928</v>
      </c>
      <c r="T4322" s="20">
        <f t="shared" si="4904"/>
        <v>0.16182878265352066</v>
      </c>
      <c r="U4322" s="20">
        <f t="shared" si="4904"/>
        <v>0.15395919124355328</v>
      </c>
    </row>
    <row r="4323" spans="1:21" x14ac:dyDescent="0.2">
      <c r="A4323" s="1" t="s">
        <v>1725</v>
      </c>
      <c r="B4323" s="13">
        <v>42565</v>
      </c>
      <c r="C4323" s="12">
        <v>2163.75</v>
      </c>
      <c r="D4323" s="12">
        <v>55480.87</v>
      </c>
      <c r="E4323" s="10">
        <v>3.2307999999999999</v>
      </c>
      <c r="F4323" s="12">
        <v>14.25</v>
      </c>
      <c r="H4323" s="19">
        <f t="shared" si="4876"/>
        <v>9.362245320501561</v>
      </c>
      <c r="I4323" s="19">
        <f t="shared" si="4877"/>
        <v>3.2770744240992338</v>
      </c>
      <c r="J4323" s="19">
        <f t="shared" si="4878"/>
        <v>2.6677623288852241</v>
      </c>
      <c r="K4323" s="30">
        <f t="shared" si="4873"/>
        <v>0.65541488481984678</v>
      </c>
      <c r="L4323" s="30">
        <f t="shared" si="4874"/>
        <v>2.1342098631081794</v>
      </c>
      <c r="M4323" s="30">
        <f t="shared" si="4871"/>
        <v>2.7896247479280261</v>
      </c>
      <c r="O4323" s="20">
        <f t="shared" si="4879"/>
        <v>1.6165161246837867E-2</v>
      </c>
      <c r="P4323" s="20">
        <f t="shared" si="4880"/>
        <v>-1.2619300910201803E-2</v>
      </c>
      <c r="Q4323" s="20">
        <f t="shared" si="4881"/>
        <v>-6.004009756044093E-3</v>
      </c>
      <c r="S4323" s="20">
        <f t="shared" ref="S4323:U4323" si="4905">_xlfn.STDEV.S(O4303:O4323)*SQRT(252)</f>
        <v>0.22289220336900675</v>
      </c>
      <c r="T4323" s="20">
        <f t="shared" si="4905"/>
        <v>0.16658838103846041</v>
      </c>
      <c r="U4323" s="20">
        <f t="shared" si="4905"/>
        <v>0.15539545428579957</v>
      </c>
    </row>
    <row r="4324" spans="1:21" x14ac:dyDescent="0.2">
      <c r="A4324" s="1" t="s">
        <v>1726</v>
      </c>
      <c r="B4324" s="13">
        <v>42566</v>
      </c>
      <c r="C4324" s="12">
        <v>2161.7399999999998</v>
      </c>
      <c r="D4324" s="12">
        <v>55578.239999999998</v>
      </c>
      <c r="E4324" s="10">
        <v>3.2652999999999999</v>
      </c>
      <c r="F4324" s="12">
        <v>14.25</v>
      </c>
      <c r="H4324" s="19">
        <f t="shared" si="4876"/>
        <v>9.3671633950706958</v>
      </c>
      <c r="I4324" s="19">
        <f t="shared" si="4877"/>
        <v>3.2828257531010059</v>
      </c>
      <c r="J4324" s="19">
        <f t="shared" si="4878"/>
        <v>2.6937452861611146</v>
      </c>
      <c r="K4324" s="30">
        <f t="shared" si="4873"/>
        <v>0.65656515062020127</v>
      </c>
      <c r="L4324" s="30">
        <f t="shared" si="4874"/>
        <v>2.154996228928892</v>
      </c>
      <c r="M4324" s="30">
        <f t="shared" si="4871"/>
        <v>2.8115613795490932</v>
      </c>
      <c r="O4324" s="20">
        <f t="shared" si="4879"/>
        <v>1.755019342703168E-3</v>
      </c>
      <c r="P4324" s="20">
        <f t="shared" si="4880"/>
        <v>9.7396072335829142E-3</v>
      </c>
      <c r="Q4324" s="20">
        <f t="shared" si="4881"/>
        <v>7.8636496314998805E-3</v>
      </c>
      <c r="S4324" s="20">
        <f t="shared" ref="S4324:U4324" si="4906">_xlfn.STDEV.S(O4304:O4324)*SQRT(252)</f>
        <v>0.22287013701015096</v>
      </c>
      <c r="T4324" s="20">
        <f t="shared" si="4906"/>
        <v>0.1685440984931881</v>
      </c>
      <c r="U4324" s="20">
        <f t="shared" si="4906"/>
        <v>0.15549346727457591</v>
      </c>
    </row>
    <row r="4325" spans="1:21" x14ac:dyDescent="0.2">
      <c r="A4325" s="1" t="s">
        <v>1727</v>
      </c>
      <c r="B4325" s="13">
        <v>42569</v>
      </c>
      <c r="C4325" s="12">
        <v>2166.89</v>
      </c>
      <c r="D4325" s="12">
        <v>56484.22</v>
      </c>
      <c r="E4325" s="10">
        <v>3.2631000000000001</v>
      </c>
      <c r="F4325" s="12">
        <v>14.25</v>
      </c>
      <c r="H4325" s="19">
        <f t="shared" si="4876"/>
        <v>9.3720840531501572</v>
      </c>
      <c r="I4325" s="19">
        <f t="shared" si="4877"/>
        <v>3.3363390431187256</v>
      </c>
      <c r="J4325" s="19">
        <f t="shared" si="4878"/>
        <v>2.6983434656826679</v>
      </c>
      <c r="K4325" s="30">
        <f t="shared" si="4873"/>
        <v>0.66726780862374513</v>
      </c>
      <c r="L4325" s="30">
        <f t="shared" si="4874"/>
        <v>2.1586747725461346</v>
      </c>
      <c r="M4325" s="30">
        <f t="shared" si="4871"/>
        <v>2.8259425811698797</v>
      </c>
      <c r="O4325" s="20">
        <f t="shared" si="4879"/>
        <v>1.6300983982220352E-2</v>
      </c>
      <c r="P4325" s="20">
        <f t="shared" si="4880"/>
        <v>1.7069837839442936E-3</v>
      </c>
      <c r="Q4325" s="20">
        <f t="shared" si="4881"/>
        <v>5.1150231772969512E-3</v>
      </c>
      <c r="S4325" s="20">
        <f t="shared" ref="S4325:U4325" si="4907">_xlfn.STDEV.S(O4305:O4325)*SQRT(252)</f>
        <v>0.22547220253713737</v>
      </c>
      <c r="T4325" s="20">
        <f t="shared" si="4907"/>
        <v>0.15664326466033901</v>
      </c>
      <c r="U4325" s="20">
        <f t="shared" si="4907"/>
        <v>0.14714496126517329</v>
      </c>
    </row>
    <row r="4326" spans="1:21" x14ac:dyDescent="0.2">
      <c r="A4326" s="1" t="s">
        <v>1728</v>
      </c>
      <c r="B4326" s="13">
        <v>42570</v>
      </c>
      <c r="C4326" s="12">
        <v>2163.7800000000002</v>
      </c>
      <c r="D4326" s="12">
        <v>56698.06</v>
      </c>
      <c r="E4326" s="10">
        <v>3.2797999999999998</v>
      </c>
      <c r="F4326" s="12">
        <v>14.25</v>
      </c>
      <c r="H4326" s="19">
        <f t="shared" si="4876"/>
        <v>9.3770072960970872</v>
      </c>
      <c r="I4326" s="19">
        <f t="shared" si="4877"/>
        <v>3.3489698759598361</v>
      </c>
      <c r="J4326" s="19">
        <f t="shared" si="4878"/>
        <v>2.7082605545526803</v>
      </c>
      <c r="K4326" s="30">
        <f t="shared" si="4873"/>
        <v>0.66979397519196726</v>
      </c>
      <c r="L4326" s="30">
        <f t="shared" si="4874"/>
        <v>2.1666084436421444</v>
      </c>
      <c r="M4326" s="30">
        <f t="shared" si="4871"/>
        <v>2.8364024188341119</v>
      </c>
      <c r="O4326" s="20">
        <f t="shared" si="4879"/>
        <v>3.7858361149361031E-3</v>
      </c>
      <c r="P4326" s="20">
        <f t="shared" si="4880"/>
        <v>3.6752507588959649E-3</v>
      </c>
      <c r="Q4326" s="20">
        <f t="shared" si="4881"/>
        <v>3.7013624175981086E-3</v>
      </c>
      <c r="S4326" s="20">
        <f t="shared" ref="S4326:U4326" si="4908">_xlfn.STDEV.S(O4306:O4326)*SQRT(252)</f>
        <v>0.22281801326101622</v>
      </c>
      <c r="T4326" s="20">
        <f t="shared" si="4908"/>
        <v>0.15314601524196644</v>
      </c>
      <c r="U4326" s="20">
        <f t="shared" si="4908"/>
        <v>0.14593667358388002</v>
      </c>
    </row>
    <row r="4327" spans="1:21" x14ac:dyDescent="0.2">
      <c r="A4327" s="1" t="s">
        <v>1729</v>
      </c>
      <c r="B4327" s="13">
        <v>42571</v>
      </c>
      <c r="C4327" s="12">
        <v>2173.02</v>
      </c>
      <c r="D4327" s="12">
        <v>56578.05</v>
      </c>
      <c r="E4327" s="10">
        <v>3.2509000000000001</v>
      </c>
      <c r="F4327" s="12">
        <v>14.25</v>
      </c>
      <c r="H4327" s="19">
        <f t="shared" si="4876"/>
        <v>9.3819331252693416</v>
      </c>
      <c r="I4327" s="19">
        <f t="shared" si="4877"/>
        <v>3.3418812758417031</v>
      </c>
      <c r="J4327" s="19">
        <f t="shared" si="4878"/>
        <v>2.6958598736335757</v>
      </c>
      <c r="K4327" s="30">
        <f t="shared" si="4873"/>
        <v>0.66837625516834065</v>
      </c>
      <c r="L4327" s="30">
        <f t="shared" si="4874"/>
        <v>2.1566878989068607</v>
      </c>
      <c r="M4327" s="30">
        <f t="shared" si="4871"/>
        <v>2.8250641540752013</v>
      </c>
      <c r="O4327" s="20">
        <f t="shared" si="4879"/>
        <v>-2.116650904810391E-3</v>
      </c>
      <c r="P4327" s="20">
        <f t="shared" si="4880"/>
        <v>-4.578835997983477E-3</v>
      </c>
      <c r="Q4327" s="20">
        <f t="shared" si="4881"/>
        <v>-3.997410481539232E-3</v>
      </c>
      <c r="S4327" s="20">
        <f t="shared" ref="S4327:U4327" si="4909">_xlfn.STDEV.S(O4307:O4327)*SQRT(252)</f>
        <v>0.22385223199053322</v>
      </c>
      <c r="T4327" s="20">
        <f t="shared" si="4909"/>
        <v>0.15327364502739915</v>
      </c>
      <c r="U4327" s="20">
        <f t="shared" si="4909"/>
        <v>0.14633164849881636</v>
      </c>
    </row>
    <row r="4328" spans="1:21" x14ac:dyDescent="0.2">
      <c r="A4328" s="1" t="s">
        <v>1730</v>
      </c>
      <c r="B4328" s="13">
        <v>42572</v>
      </c>
      <c r="C4328" s="12">
        <v>2165.17</v>
      </c>
      <c r="D4328" s="12">
        <v>56641.49</v>
      </c>
      <c r="E4328" s="10">
        <v>3.2582</v>
      </c>
      <c r="F4328" s="12">
        <v>14.25</v>
      </c>
      <c r="H4328" s="19">
        <f t="shared" si="4876"/>
        <v>9.3868615420254873</v>
      </c>
      <c r="I4328" s="19">
        <f t="shared" si="4877"/>
        <v>3.3456284701712953</v>
      </c>
      <c r="J4328" s="19">
        <f t="shared" si="4878"/>
        <v>2.6921528939060839</v>
      </c>
      <c r="K4328" s="30">
        <f t="shared" si="4873"/>
        <v>0.66912569403425914</v>
      </c>
      <c r="L4328" s="30">
        <f t="shared" si="4874"/>
        <v>2.1537223151248672</v>
      </c>
      <c r="M4328" s="30">
        <f t="shared" si="4871"/>
        <v>2.8228480091591264</v>
      </c>
      <c r="O4328" s="20">
        <f t="shared" si="4879"/>
        <v>1.1212829003472979E-3</v>
      </c>
      <c r="P4328" s="20">
        <f t="shared" si="4880"/>
        <v>-1.3750639503734563E-3</v>
      </c>
      <c r="Q4328" s="20">
        <f t="shared" si="4881"/>
        <v>-7.8445826190465251E-4</v>
      </c>
      <c r="S4328" s="20">
        <f t="shared" ref="S4328:U4328" si="4910">_xlfn.STDEV.S(O4308:O4328)*SQRT(252)</f>
        <v>0.21408040675759166</v>
      </c>
      <c r="T4328" s="20">
        <f t="shared" si="4910"/>
        <v>0.15317881585549228</v>
      </c>
      <c r="U4328" s="20">
        <f t="shared" si="4910"/>
        <v>0.14508100443061028</v>
      </c>
    </row>
    <row r="4329" spans="1:21" x14ac:dyDescent="0.2">
      <c r="A4329" s="1" t="s">
        <v>1731</v>
      </c>
      <c r="B4329" s="13">
        <v>42573</v>
      </c>
      <c r="C4329" s="12">
        <v>2175.0300000000002</v>
      </c>
      <c r="D4329" s="12">
        <v>57002.080000000002</v>
      </c>
      <c r="E4329" s="10">
        <v>3.2850999999999999</v>
      </c>
      <c r="F4329" s="12">
        <v>14.25</v>
      </c>
      <c r="H4329" s="19">
        <f t="shared" si="4876"/>
        <v>9.3917925477248065</v>
      </c>
      <c r="I4329" s="19">
        <f t="shared" si="4877"/>
        <v>3.3669273479031321</v>
      </c>
      <c r="J4329" s="19">
        <f t="shared" si="4878"/>
        <v>2.7267406103431178</v>
      </c>
      <c r="K4329" s="30">
        <f t="shared" si="4873"/>
        <v>0.67338546958062651</v>
      </c>
      <c r="L4329" s="30">
        <f t="shared" si="4874"/>
        <v>2.1813924882744944</v>
      </c>
      <c r="M4329" s="30">
        <f t="shared" si="4871"/>
        <v>2.8547779578551209</v>
      </c>
      <c r="O4329" s="20">
        <f t="shared" si="4879"/>
        <v>6.3661813981235049E-3</v>
      </c>
      <c r="P4329" s="20">
        <f t="shared" si="4880"/>
        <v>1.2847604798124967E-2</v>
      </c>
      <c r="Q4329" s="20">
        <f t="shared" si="4881"/>
        <v>1.1311253242255015E-2</v>
      </c>
      <c r="S4329" s="20">
        <f t="shared" ref="S4329:U4329" si="4911">_xlfn.STDEV.S(O4309:O4329)*SQRT(252)</f>
        <v>0.198506914678277</v>
      </c>
      <c r="T4329" s="20">
        <f t="shared" si="4911"/>
        <v>0.15932910459707234</v>
      </c>
      <c r="U4329" s="20">
        <f t="shared" si="4911"/>
        <v>0.14727095182585107</v>
      </c>
    </row>
    <row r="4330" spans="1:21" x14ac:dyDescent="0.2">
      <c r="A4330" s="1" t="s">
        <v>1732</v>
      </c>
      <c r="B4330" s="13">
        <v>42576</v>
      </c>
      <c r="C4330" s="12">
        <v>2168.48</v>
      </c>
      <c r="D4330" s="12">
        <v>56872.73</v>
      </c>
      <c r="E4330" s="10">
        <v>3.2816000000000001</v>
      </c>
      <c r="F4330" s="12">
        <v>14.25</v>
      </c>
      <c r="H4330" s="19">
        <f t="shared" si="4876"/>
        <v>9.396726143727296</v>
      </c>
      <c r="I4330" s="19">
        <f t="shared" si="4877"/>
        <v>3.3592870643827539</v>
      </c>
      <c r="J4330" s="19">
        <f t="shared" si="4878"/>
        <v>2.7156327938929352</v>
      </c>
      <c r="K4330" s="30">
        <f t="shared" si="4873"/>
        <v>0.67185741287655087</v>
      </c>
      <c r="L4330" s="30">
        <f t="shared" si="4874"/>
        <v>2.1725062351143483</v>
      </c>
      <c r="M4330" s="30">
        <f t="shared" si="4871"/>
        <v>2.8443636479908991</v>
      </c>
      <c r="O4330" s="20">
        <f t="shared" si="4879"/>
        <v>-2.2692154391559249E-3</v>
      </c>
      <c r="P4330" s="20">
        <f t="shared" si="4880"/>
        <v>-4.0736608418300291E-3</v>
      </c>
      <c r="Q4330" s="20">
        <f t="shared" si="4881"/>
        <v>-3.6480279790468417E-3</v>
      </c>
      <c r="S4330" s="20">
        <f t="shared" ref="S4330:U4330" si="4912">_xlfn.STDEV.S(O4310:O4330)*SQRT(252)</f>
        <v>0.16080440601836468</v>
      </c>
      <c r="T4330" s="20">
        <f t="shared" si="4912"/>
        <v>0.11962057753988033</v>
      </c>
      <c r="U4330" s="20">
        <f t="shared" si="4912"/>
        <v>0.10032224271696639</v>
      </c>
    </row>
    <row r="4331" spans="1:21" x14ac:dyDescent="0.2">
      <c r="A4331" s="1" t="s">
        <v>1733</v>
      </c>
      <c r="B4331" s="13">
        <v>42577</v>
      </c>
      <c r="C4331" s="12">
        <v>2169.1799999999998</v>
      </c>
      <c r="D4331" s="12">
        <v>56782.75</v>
      </c>
      <c r="E4331" s="10">
        <v>3.2787000000000002</v>
      </c>
      <c r="F4331" s="12">
        <v>14.25</v>
      </c>
      <c r="H4331" s="19">
        <f t="shared" si="4876"/>
        <v>9.4016623313936662</v>
      </c>
      <c r="I4331" s="19">
        <f t="shared" si="4877"/>
        <v>3.3539722386296527</v>
      </c>
      <c r="J4331" s="19">
        <f t="shared" si="4878"/>
        <v>2.7141087976834406</v>
      </c>
      <c r="K4331" s="30">
        <f t="shared" si="4873"/>
        <v>0.67079444772593055</v>
      </c>
      <c r="L4331" s="30">
        <f t="shared" si="4874"/>
        <v>2.1712870381467524</v>
      </c>
      <c r="M4331" s="30">
        <f t="shared" si="4871"/>
        <v>2.8420814858726828</v>
      </c>
      <c r="O4331" s="20">
        <f t="shared" si="4879"/>
        <v>-1.5821290801409926E-3</v>
      </c>
      <c r="P4331" s="20">
        <f t="shared" si="4880"/>
        <v>-5.6119377145613658E-4</v>
      </c>
      <c r="Q4331" s="20">
        <f t="shared" si="4881"/>
        <v>-8.0234541030932416E-4</v>
      </c>
      <c r="S4331" s="20">
        <f t="shared" ref="S4331:U4331" si="4913">_xlfn.STDEV.S(O4311:O4331)*SQRT(252)</f>
        <v>0.14014307129585324</v>
      </c>
      <c r="T4331" s="20">
        <f t="shared" si="4913"/>
        <v>0.10690429314243996</v>
      </c>
      <c r="U4331" s="20">
        <f t="shared" si="4913"/>
        <v>8.079043032521234E-2</v>
      </c>
    </row>
    <row r="4332" spans="1:21" x14ac:dyDescent="0.2">
      <c r="A4332" s="1" t="s">
        <v>1734</v>
      </c>
      <c r="B4332" s="13">
        <v>42578</v>
      </c>
      <c r="C4332" s="12">
        <v>2166.58</v>
      </c>
      <c r="D4332" s="12">
        <v>56852.84</v>
      </c>
      <c r="E4332" s="10">
        <v>3.2816999999999998</v>
      </c>
      <c r="F4332" s="12">
        <v>14.25</v>
      </c>
      <c r="H4332" s="19">
        <f t="shared" si="4876"/>
        <v>9.4066011120853421</v>
      </c>
      <c r="I4332" s="19">
        <f t="shared" si="4877"/>
        <v>3.3581122268163028</v>
      </c>
      <c r="J4332" s="19">
        <f t="shared" si="4878"/>
        <v>2.7133360650180554</v>
      </c>
      <c r="K4332" s="30">
        <f t="shared" si="4873"/>
        <v>0.67162244536326066</v>
      </c>
      <c r="L4332" s="30">
        <f t="shared" si="4874"/>
        <v>2.1706688520144444</v>
      </c>
      <c r="M4332" s="30">
        <f t="shared" si="4871"/>
        <v>2.842291297377705</v>
      </c>
      <c r="O4332" s="20">
        <f t="shared" si="4879"/>
        <v>1.2343537429939655E-3</v>
      </c>
      <c r="P4332" s="20">
        <f t="shared" si="4880"/>
        <v>-2.8470953929515819E-4</v>
      </c>
      <c r="Q4332" s="20">
        <f t="shared" si="4881"/>
        <v>7.3823184192578495E-5</v>
      </c>
      <c r="S4332" s="20">
        <f t="shared" ref="S4332:U4332" si="4914">_xlfn.STDEV.S(O4312:O4332)*SQRT(252)</f>
        <v>0.13776928163889504</v>
      </c>
      <c r="T4332" s="20">
        <f t="shared" si="4914"/>
        <v>0.10608398955472335</v>
      </c>
      <c r="U4332" s="20">
        <f t="shared" si="4914"/>
        <v>8.1370369431783759E-2</v>
      </c>
    </row>
    <row r="4333" spans="1:21" x14ac:dyDescent="0.2">
      <c r="A4333" s="1" t="s">
        <v>1735</v>
      </c>
      <c r="B4333" s="13">
        <v>42579</v>
      </c>
      <c r="C4333" s="12">
        <v>2170.06</v>
      </c>
      <c r="D4333" s="12">
        <v>56667.12</v>
      </c>
      <c r="E4333" s="10">
        <v>3.2736999999999998</v>
      </c>
      <c r="F4333" s="12">
        <v>14.25</v>
      </c>
      <c r="H4333" s="19">
        <f t="shared" si="4876"/>
        <v>9.4115424871644624</v>
      </c>
      <c r="I4333" s="19">
        <f t="shared" si="4877"/>
        <v>3.3471423508564686</v>
      </c>
      <c r="J4333" s="19">
        <f t="shared" si="4878"/>
        <v>2.7110691856175251</v>
      </c>
      <c r="K4333" s="30">
        <f t="shared" si="4873"/>
        <v>0.66942847017129381</v>
      </c>
      <c r="L4333" s="30">
        <f t="shared" si="4874"/>
        <v>2.1688553484940201</v>
      </c>
      <c r="M4333" s="30">
        <f t="shared" si="4871"/>
        <v>2.8382838186653139</v>
      </c>
      <c r="O4333" s="20">
        <f t="shared" si="4879"/>
        <v>-3.2666793778463044E-3</v>
      </c>
      <c r="P4333" s="20">
        <f t="shared" si="4880"/>
        <v>-8.3545839741572259E-4</v>
      </c>
      <c r="Q4333" s="20">
        <f t="shared" si="4881"/>
        <v>-1.4099465160690716E-3</v>
      </c>
      <c r="S4333" s="20">
        <f t="shared" ref="S4333:U4333" si="4915">_xlfn.STDEV.S(O4313:O4333)*SQRT(252)</f>
        <v>0.13191004207292151</v>
      </c>
      <c r="T4333" s="20">
        <f t="shared" si="4915"/>
        <v>9.9458936801139361E-2</v>
      </c>
      <c r="U4333" s="20">
        <f t="shared" si="4915"/>
        <v>8.0825100512406323E-2</v>
      </c>
    </row>
    <row r="4334" spans="1:21" x14ac:dyDescent="0.2">
      <c r="A4334" s="1" t="s">
        <v>1736</v>
      </c>
      <c r="B4334" s="13">
        <v>42580</v>
      </c>
      <c r="C4334" s="12">
        <v>2173.6</v>
      </c>
      <c r="D4334" s="12">
        <v>57308.21</v>
      </c>
      <c r="E4334" s="10">
        <v>3.2387000000000001</v>
      </c>
      <c r="F4334" s="12">
        <v>14.25</v>
      </c>
      <c r="H4334" s="19">
        <f t="shared" si="4876"/>
        <v>9.4164864579938854</v>
      </c>
      <c r="I4334" s="19">
        <f t="shared" si="4877"/>
        <v>3.3850094506792683</v>
      </c>
      <c r="J4334" s="19">
        <f t="shared" si="4878"/>
        <v>2.6864596827277589</v>
      </c>
      <c r="K4334" s="30">
        <f t="shared" si="4873"/>
        <v>0.67700189013585366</v>
      </c>
      <c r="L4334" s="30">
        <f t="shared" si="4874"/>
        <v>2.1491677461822074</v>
      </c>
      <c r="M4334" s="30">
        <f t="shared" si="4871"/>
        <v>2.8261696363180611</v>
      </c>
      <c r="O4334" s="20">
        <f t="shared" si="4879"/>
        <v>1.131326243507691E-2</v>
      </c>
      <c r="P4334" s="20">
        <f t="shared" si="4880"/>
        <v>-9.0774160321402952E-3</v>
      </c>
      <c r="Q4334" s="20">
        <f t="shared" si="4881"/>
        <v>-4.2681363532380834E-3</v>
      </c>
      <c r="S4334" s="20">
        <f t="shared" ref="S4334:U4334" si="4916">_xlfn.STDEV.S(O4314:O4334)*SQRT(252)</f>
        <v>0.13246554130234028</v>
      </c>
      <c r="T4334" s="20">
        <f t="shared" si="4916"/>
        <v>0.10747018758993475</v>
      </c>
      <c r="U4334" s="20">
        <f t="shared" si="4916"/>
        <v>8.4661620703569668E-2</v>
      </c>
    </row>
    <row r="4335" spans="1:21" x14ac:dyDescent="0.2">
      <c r="A4335" s="1" t="s">
        <v>1737</v>
      </c>
      <c r="B4335" s="13">
        <v>42583</v>
      </c>
      <c r="C4335" s="12">
        <v>2170.84</v>
      </c>
      <c r="D4335" s="12">
        <v>56755.76</v>
      </c>
      <c r="E4335" s="10">
        <v>3.2658999999999998</v>
      </c>
      <c r="F4335" s="12">
        <v>14.25</v>
      </c>
      <c r="H4335" s="19">
        <f t="shared" si="4876"/>
        <v>9.4214330259371817</v>
      </c>
      <c r="I4335" s="19">
        <f t="shared" si="4877"/>
        <v>3.3523780271707038</v>
      </c>
      <c r="J4335" s="19">
        <f t="shared" si="4878"/>
        <v>2.7055818609385667</v>
      </c>
      <c r="K4335" s="30">
        <f t="shared" si="4873"/>
        <v>0.67047560543414075</v>
      </c>
      <c r="L4335" s="30">
        <f t="shared" si="4874"/>
        <v>2.1644654887508534</v>
      </c>
      <c r="M4335" s="30">
        <f t="shared" si="4871"/>
        <v>2.8349410941849942</v>
      </c>
      <c r="O4335" s="20">
        <f t="shared" si="4879"/>
        <v>-9.6399800307843675E-3</v>
      </c>
      <c r="P4335" s="20">
        <f t="shared" si="4880"/>
        <v>7.1179844364503975E-3</v>
      </c>
      <c r="Q4335" s="20">
        <f t="shared" si="4881"/>
        <v>3.1036558295065575E-3</v>
      </c>
      <c r="S4335" s="20">
        <f t="shared" ref="S4335:U4335" si="4917">_xlfn.STDEV.S(O4315:O4335)*SQRT(252)</f>
        <v>0.13795171715604879</v>
      </c>
      <c r="T4335" s="20">
        <f t="shared" si="4917"/>
        <v>0.1067676646467214</v>
      </c>
      <c r="U4335" s="20">
        <f t="shared" si="4917"/>
        <v>8.1170254240735776E-2</v>
      </c>
    </row>
    <row r="4336" spans="1:21" x14ac:dyDescent="0.2">
      <c r="A4336" s="1" t="s">
        <v>1738</v>
      </c>
      <c r="B4336" s="13">
        <v>42584</v>
      </c>
      <c r="C4336" s="12">
        <v>2157.0300000000002</v>
      </c>
      <c r="D4336" s="12">
        <v>56162.38</v>
      </c>
      <c r="E4336" s="10">
        <v>3.2486999999999999</v>
      </c>
      <c r="F4336" s="12">
        <v>14.25</v>
      </c>
      <c r="H4336" s="19">
        <f t="shared" si="4876"/>
        <v>9.4263821923586395</v>
      </c>
      <c r="I4336" s="19">
        <f t="shared" si="4877"/>
        <v>3.317329001772003</v>
      </c>
      <c r="J4336" s="19">
        <f t="shared" si="4878"/>
        <v>2.6742116368121986</v>
      </c>
      <c r="K4336" s="30">
        <f t="shared" si="4873"/>
        <v>0.66346580035440061</v>
      </c>
      <c r="L4336" s="30">
        <f t="shared" si="4874"/>
        <v>2.139369309449759</v>
      </c>
      <c r="M4336" s="30">
        <f t="shared" si="4871"/>
        <v>2.8028351098041595</v>
      </c>
      <c r="O4336" s="20">
        <f t="shared" si="4879"/>
        <v>-1.0454974085449709E-2</v>
      </c>
      <c r="P4336" s="20">
        <f t="shared" si="4880"/>
        <v>-1.1594631298823765E-2</v>
      </c>
      <c r="Q4336" s="20">
        <f t="shared" si="4881"/>
        <v>-1.132509752907751E-2</v>
      </c>
      <c r="S4336" s="20">
        <f t="shared" ref="S4336:U4336" si="4918">_xlfn.STDEV.S(O4316:O4336)*SQRT(252)</f>
        <v>0.14634704104361831</v>
      </c>
      <c r="T4336" s="20">
        <f t="shared" si="4918"/>
        <v>0.11581822510816654</v>
      </c>
      <c r="U4336" s="20">
        <f t="shared" si="4918"/>
        <v>9.319232658280785E-2</v>
      </c>
    </row>
    <row r="4337" spans="1:21" x14ac:dyDescent="0.2">
      <c r="A4337" s="1" t="s">
        <v>1739</v>
      </c>
      <c r="B4337" s="13">
        <v>42585</v>
      </c>
      <c r="C4337" s="12">
        <v>2163.79</v>
      </c>
      <c r="D4337" s="12">
        <v>57076.91</v>
      </c>
      <c r="E4337" s="10">
        <v>3.2730000000000001</v>
      </c>
      <c r="F4337" s="12">
        <v>14.25</v>
      </c>
      <c r="H4337" s="19">
        <f t="shared" si="4876"/>
        <v>9.431333958623263</v>
      </c>
      <c r="I4337" s="19">
        <f t="shared" si="4877"/>
        <v>3.3713473124630844</v>
      </c>
      <c r="J4337" s="19">
        <f t="shared" si="4878"/>
        <v>2.7026580160469558</v>
      </c>
      <c r="K4337" s="30">
        <f t="shared" si="4873"/>
        <v>0.67426946249261688</v>
      </c>
      <c r="L4337" s="30">
        <f t="shared" si="4874"/>
        <v>2.1621264128375648</v>
      </c>
      <c r="M4337" s="30">
        <f t="shared" si="4871"/>
        <v>2.8363958753301817</v>
      </c>
      <c r="O4337" s="20">
        <f t="shared" si="4879"/>
        <v>1.6283676012305959E-2</v>
      </c>
      <c r="P4337" s="20">
        <f t="shared" si="4880"/>
        <v>1.0637295434353433E-2</v>
      </c>
      <c r="Q4337" s="20">
        <f t="shared" si="4881"/>
        <v>1.197386368132336E-2</v>
      </c>
      <c r="S4337" s="20">
        <f t="shared" ref="S4337:U4337" si="4919">_xlfn.STDEV.S(O4317:O4337)*SQRT(252)</f>
        <v>0.13923372871653139</v>
      </c>
      <c r="T4337" s="20">
        <f t="shared" si="4919"/>
        <v>0.11921959056262678</v>
      </c>
      <c r="U4337" s="20">
        <f t="shared" si="4919"/>
        <v>9.9758394489865967E-2</v>
      </c>
    </row>
    <row r="4338" spans="1:21" x14ac:dyDescent="0.2">
      <c r="A4338" s="1" t="s">
        <v>1740</v>
      </c>
      <c r="B4338" s="13">
        <v>42586</v>
      </c>
      <c r="C4338" s="12">
        <v>2164.25</v>
      </c>
      <c r="D4338" s="12">
        <v>57593.9</v>
      </c>
      <c r="E4338" s="10">
        <v>3.218</v>
      </c>
      <c r="F4338" s="12">
        <v>14.25</v>
      </c>
      <c r="H4338" s="19">
        <f t="shared" si="4876"/>
        <v>9.4362883260967738</v>
      </c>
      <c r="I4338" s="19">
        <f t="shared" si="4877"/>
        <v>3.401884229178973</v>
      </c>
      <c r="J4338" s="19">
        <f t="shared" si="4878"/>
        <v>2.6578070342297853</v>
      </c>
      <c r="K4338" s="30">
        <f t="shared" si="4873"/>
        <v>0.68037684583579461</v>
      </c>
      <c r="L4338" s="30">
        <f t="shared" si="4874"/>
        <v>2.1262456273838284</v>
      </c>
      <c r="M4338" s="30">
        <f t="shared" si="4871"/>
        <v>2.806622473219623</v>
      </c>
      <c r="O4338" s="20">
        <f t="shared" si="4879"/>
        <v>9.0577783555556568E-3</v>
      </c>
      <c r="P4338" s="20">
        <f t="shared" si="4880"/>
        <v>-1.6595137657398396E-2</v>
      </c>
      <c r="Q4338" s="20">
        <f t="shared" si="4881"/>
        <v>-1.0496913484297266E-2</v>
      </c>
      <c r="S4338" s="20">
        <f t="shared" ref="S4338:U4338" si="4920">_xlfn.STDEV.S(O4318:O4338)*SQRT(252)</f>
        <v>0.13943916715467072</v>
      </c>
      <c r="T4338" s="20">
        <f t="shared" si="4920"/>
        <v>0.12309150230587199</v>
      </c>
      <c r="U4338" s="20">
        <f t="shared" si="4920"/>
        <v>0.10173878960535765</v>
      </c>
    </row>
    <row r="4339" spans="1:21" x14ac:dyDescent="0.2">
      <c r="A4339" s="1" t="s">
        <v>1741</v>
      </c>
      <c r="B4339" s="13">
        <v>42587</v>
      </c>
      <c r="C4339" s="12">
        <v>2182.87</v>
      </c>
      <c r="D4339" s="12">
        <v>57661.14</v>
      </c>
      <c r="E4339" s="10">
        <v>3.1856</v>
      </c>
      <c r="F4339" s="12">
        <v>14.25</v>
      </c>
      <c r="H4339" s="19">
        <f t="shared" si="4876"/>
        <v>9.4412452961456115</v>
      </c>
      <c r="I4339" s="19">
        <f t="shared" si="4877"/>
        <v>3.4058558771411702</v>
      </c>
      <c r="J4339" s="19">
        <f t="shared" si="4878"/>
        <v>2.6536833250360874</v>
      </c>
      <c r="K4339" s="30">
        <f t="shared" si="4873"/>
        <v>0.68117117542823413</v>
      </c>
      <c r="L4339" s="30">
        <f t="shared" si="4874"/>
        <v>2.12294666002887</v>
      </c>
      <c r="M4339" s="30">
        <f t="shared" si="4871"/>
        <v>2.8041178354571041</v>
      </c>
      <c r="O4339" s="20">
        <f t="shared" si="4879"/>
        <v>1.1674847509892672E-3</v>
      </c>
      <c r="P4339" s="20">
        <f t="shared" si="4880"/>
        <v>-1.5515457445137715E-3</v>
      </c>
      <c r="Q4339" s="20">
        <f t="shared" si="4881"/>
        <v>-8.9240280316205123E-4</v>
      </c>
      <c r="S4339" s="20">
        <f t="shared" ref="S4339:U4339" si="4921">_xlfn.STDEV.S(O4319:O4339)*SQRT(252)</f>
        <v>0.13973991957232415</v>
      </c>
      <c r="T4339" s="20">
        <f t="shared" si="4921"/>
        <v>0.12248014932867123</v>
      </c>
      <c r="U4339" s="20">
        <f t="shared" si="4921"/>
        <v>0.10165560458895771</v>
      </c>
    </row>
    <row r="4340" spans="1:21" x14ac:dyDescent="0.2">
      <c r="A4340" s="1" t="s">
        <v>1742</v>
      </c>
      <c r="B4340" s="13">
        <v>42590</v>
      </c>
      <c r="C4340" s="12">
        <v>2180.89</v>
      </c>
      <c r="D4340" s="12">
        <v>57635.43</v>
      </c>
      <c r="E4340" s="10">
        <v>3.1768000000000001</v>
      </c>
      <c r="F4340" s="12">
        <v>14.25</v>
      </c>
      <c r="H4340" s="19">
        <f t="shared" si="4876"/>
        <v>9.446204870136933</v>
      </c>
      <c r="I4340" s="19">
        <f t="shared" si="4877"/>
        <v>3.4043372711163622</v>
      </c>
      <c r="J4340" s="19">
        <f t="shared" si="4878"/>
        <v>2.6439523002301182</v>
      </c>
      <c r="K4340" s="30">
        <f t="shared" si="4873"/>
        <v>0.68086745422327244</v>
      </c>
      <c r="L4340" s="30">
        <f t="shared" si="4874"/>
        <v>2.1151618401840948</v>
      </c>
      <c r="M4340" s="30">
        <f t="shared" si="4871"/>
        <v>2.7960292944073672</v>
      </c>
      <c r="O4340" s="20">
        <f t="shared" si="4879"/>
        <v>-4.4588088268804338E-4</v>
      </c>
      <c r="P4340" s="20">
        <f t="shared" si="4880"/>
        <v>-3.6669879612846179E-3</v>
      </c>
      <c r="Q4340" s="20">
        <f t="shared" si="4881"/>
        <v>-2.884522521650168E-3</v>
      </c>
      <c r="S4340" s="20">
        <f t="shared" ref="S4340:U4340" si="4922">_xlfn.STDEV.S(O4320:O4340)*SQRT(252)</f>
        <v>0.12685015533812602</v>
      </c>
      <c r="T4340" s="20">
        <f t="shared" si="4922"/>
        <v>0.12256444462181976</v>
      </c>
      <c r="U4340" s="20">
        <f t="shared" si="4922"/>
        <v>0.100130603349143</v>
      </c>
    </row>
    <row r="4341" spans="1:21" x14ac:dyDescent="0.2">
      <c r="A4341" s="1" t="s">
        <v>1743</v>
      </c>
      <c r="B4341" s="13">
        <v>42591</v>
      </c>
      <c r="C4341" s="12">
        <v>2181.7399999999998</v>
      </c>
      <c r="D4341" s="12">
        <v>57689.42</v>
      </c>
      <c r="E4341" s="10">
        <v>3.15</v>
      </c>
      <c r="F4341" s="12">
        <v>14.25</v>
      </c>
      <c r="H4341" s="19">
        <f t="shared" si="4876"/>
        <v>9.4511670494386149</v>
      </c>
      <c r="I4341" s="19">
        <f t="shared" si="4877"/>
        <v>3.407526284701714</v>
      </c>
      <c r="J4341" s="19">
        <f t="shared" si="4878"/>
        <v>2.6226692746925879</v>
      </c>
      <c r="K4341" s="30">
        <f t="shared" si="4873"/>
        <v>0.68150525694034281</v>
      </c>
      <c r="L4341" s="30">
        <f t="shared" si="4874"/>
        <v>2.0981354197540703</v>
      </c>
      <c r="M4341" s="30">
        <f t="shared" si="4871"/>
        <v>2.7796406766944131</v>
      </c>
      <c r="O4341" s="20">
        <f t="shared" si="4879"/>
        <v>9.3675018994399117E-4</v>
      </c>
      <c r="P4341" s="20">
        <f t="shared" si="4880"/>
        <v>-8.0497010236069144E-3</v>
      </c>
      <c r="Q4341" s="20">
        <f t="shared" si="4881"/>
        <v>-5.8613898451402857E-3</v>
      </c>
      <c r="S4341" s="20">
        <f t="shared" ref="S4341:U4341" si="4923">_xlfn.STDEV.S(O4321:O4341)*SQRT(252)</f>
        <v>0.1200226741528622</v>
      </c>
      <c r="T4341" s="20">
        <f t="shared" si="4923"/>
        <v>0.12316414464736651</v>
      </c>
      <c r="U4341" s="20">
        <f t="shared" si="4923"/>
        <v>9.8843048511940867E-2</v>
      </c>
    </row>
    <row r="4342" spans="1:21" x14ac:dyDescent="0.2">
      <c r="A4342" s="1" t="s">
        <v>1744</v>
      </c>
      <c r="B4342" s="13">
        <v>42592</v>
      </c>
      <c r="C4342" s="12">
        <v>2175.4899999999998</v>
      </c>
      <c r="D4342" s="12">
        <v>56919.78</v>
      </c>
      <c r="E4342" s="10">
        <v>3.1299000000000001</v>
      </c>
      <c r="F4342" s="12">
        <v>14.25</v>
      </c>
      <c r="H4342" s="19">
        <f t="shared" si="4876"/>
        <v>9.4561318354192494</v>
      </c>
      <c r="I4342" s="19">
        <f t="shared" si="4877"/>
        <v>3.3620661547548742</v>
      </c>
      <c r="J4342" s="19">
        <f t="shared" si="4878"/>
        <v>2.5984689639123082</v>
      </c>
      <c r="K4342" s="30">
        <f t="shared" si="4873"/>
        <v>0.67241323095097494</v>
      </c>
      <c r="L4342" s="30">
        <f t="shared" si="4874"/>
        <v>2.0787751711298466</v>
      </c>
      <c r="M4342" s="30">
        <f t="shared" si="4871"/>
        <v>2.7511884020808215</v>
      </c>
      <c r="O4342" s="20">
        <f t="shared" si="4879"/>
        <v>-1.3341094432913314E-2</v>
      </c>
      <c r="P4342" s="20">
        <f t="shared" si="4880"/>
        <v>-9.2273589406793866E-3</v>
      </c>
      <c r="Q4342" s="20">
        <f t="shared" si="4881"/>
        <v>-1.0235954183627549E-2</v>
      </c>
      <c r="S4342" s="20">
        <f t="shared" ref="S4342:U4342" si="4924">_xlfn.STDEV.S(O4322:O4342)*SQRT(252)</f>
        <v>0.13259279482731551</v>
      </c>
      <c r="T4342" s="20">
        <f t="shared" si="4924"/>
        <v>0.12623831144890932</v>
      </c>
      <c r="U4342" s="20">
        <f t="shared" si="4924"/>
        <v>0.10476065694362817</v>
      </c>
    </row>
    <row r="4343" spans="1:21" x14ac:dyDescent="0.2">
      <c r="A4343" s="1" t="s">
        <v>1745</v>
      </c>
      <c r="B4343" s="13">
        <v>42593</v>
      </c>
      <c r="C4343" s="12">
        <v>2185.79</v>
      </c>
      <c r="D4343" s="12">
        <v>58299.57</v>
      </c>
      <c r="E4343" s="10">
        <v>3.1360999999999999</v>
      </c>
      <c r="F4343" s="12">
        <v>14.25</v>
      </c>
      <c r="H4343" s="19">
        <f t="shared" si="4876"/>
        <v>9.4610992294481502</v>
      </c>
      <c r="I4343" s="19">
        <f t="shared" si="4877"/>
        <v>3.4435658594211471</v>
      </c>
      <c r="J4343" s="19">
        <f t="shared" si="4878"/>
        <v>2.6159432472018258</v>
      </c>
      <c r="K4343" s="30">
        <f t="shared" si="4873"/>
        <v>0.68871317188422942</v>
      </c>
      <c r="L4343" s="30">
        <f t="shared" si="4874"/>
        <v>2.0927545977614606</v>
      </c>
      <c r="M4343" s="30">
        <f t="shared" si="4871"/>
        <v>2.78146776964569</v>
      </c>
      <c r="O4343" s="20">
        <f t="shared" si="4879"/>
        <v>2.4240958064138729E-2</v>
      </c>
      <c r="P4343" s="20">
        <f t="shared" si="4880"/>
        <v>6.724838176711545E-3</v>
      </c>
      <c r="Q4343" s="20">
        <f t="shared" si="4881"/>
        <v>1.1005922946595526E-2</v>
      </c>
      <c r="S4343" s="20">
        <f t="shared" ref="S4343:U4343" si="4925">_xlfn.STDEV.S(O4323:O4343)*SQRT(252)</f>
        <v>0.15245898333937244</v>
      </c>
      <c r="T4343" s="20">
        <f t="shared" si="4925"/>
        <v>0.12776412928903677</v>
      </c>
      <c r="U4343" s="20">
        <f t="shared" si="4925"/>
        <v>0.11077331005302168</v>
      </c>
    </row>
    <row r="4344" spans="1:21" x14ac:dyDescent="0.2">
      <c r="A4344" s="1" t="s">
        <v>1746</v>
      </c>
      <c r="B4344" s="13">
        <v>42594</v>
      </c>
      <c r="C4344" s="12">
        <v>2184.0500000000002</v>
      </c>
      <c r="D4344" s="12">
        <v>58298.41</v>
      </c>
      <c r="E4344" s="10">
        <v>3.1598999999999999</v>
      </c>
      <c r="F4344" s="12">
        <v>14.25</v>
      </c>
      <c r="H4344" s="19">
        <f t="shared" si="4876"/>
        <v>9.4660692328953484</v>
      </c>
      <c r="I4344" s="19">
        <f t="shared" si="4877"/>
        <v>3.4434973419964572</v>
      </c>
      <c r="J4344" s="19">
        <f t="shared" si="4878"/>
        <v>2.6336975273990397</v>
      </c>
      <c r="K4344" s="30">
        <f t="shared" si="4873"/>
        <v>0.68869946839929153</v>
      </c>
      <c r="L4344" s="30">
        <f t="shared" si="4874"/>
        <v>2.1069580219192319</v>
      </c>
      <c r="M4344" s="30">
        <f t="shared" si="4871"/>
        <v>2.7956574903185234</v>
      </c>
      <c r="O4344" s="20">
        <f t="shared" si="4879"/>
        <v>-1.989723080286776E-5</v>
      </c>
      <c r="P4344" s="20">
        <f t="shared" si="4880"/>
        <v>6.7869515962186711E-3</v>
      </c>
      <c r="Q4344" s="20">
        <f t="shared" si="4881"/>
        <v>5.1015225945403309E-3</v>
      </c>
      <c r="S4344" s="20">
        <f t="shared" ref="S4344:U4344" si="4926">_xlfn.STDEV.S(O4324:O4344)*SQRT(252)</f>
        <v>0.14521632673541021</v>
      </c>
      <c r="T4344" s="20">
        <f t="shared" si="4926"/>
        <v>0.12413074668605566</v>
      </c>
      <c r="U4344" s="20">
        <f t="shared" si="4926"/>
        <v>0.11037759091869503</v>
      </c>
    </row>
    <row r="4345" spans="1:21" x14ac:dyDescent="0.2">
      <c r="A4345" s="1" t="s">
        <v>1747</v>
      </c>
      <c r="B4345" s="13">
        <v>42597</v>
      </c>
      <c r="C4345" s="12">
        <v>2190.15</v>
      </c>
      <c r="D4345" s="12">
        <v>59145.98</v>
      </c>
      <c r="E4345" s="10">
        <v>3.1669</v>
      </c>
      <c r="F4345" s="12">
        <v>14.25</v>
      </c>
      <c r="H4345" s="19">
        <f t="shared" si="4876"/>
        <v>9.4710418471315965</v>
      </c>
      <c r="I4345" s="19">
        <f t="shared" si="4877"/>
        <v>3.4935605434140595</v>
      </c>
      <c r="J4345" s="19">
        <f t="shared" si="4878"/>
        <v>2.6469040021633194</v>
      </c>
      <c r="K4345" s="30">
        <f t="shared" si="4873"/>
        <v>0.69871210868281197</v>
      </c>
      <c r="L4345" s="30">
        <f t="shared" si="4874"/>
        <v>2.1175232017306556</v>
      </c>
      <c r="M4345" s="30">
        <f t="shared" si="4871"/>
        <v>2.8162353104134676</v>
      </c>
      <c r="O4345" s="20">
        <f t="shared" si="4879"/>
        <v>1.4538475406104645E-2</v>
      </c>
      <c r="P4345" s="20">
        <f t="shared" si="4880"/>
        <v>5.0144234965820988E-3</v>
      </c>
      <c r="Q4345" s="20">
        <f t="shared" si="4881"/>
        <v>7.3606370473515703E-3</v>
      </c>
      <c r="S4345" s="20">
        <f t="shared" ref="S4345:U4345" si="4927">_xlfn.STDEV.S(O4325:O4345)*SQRT(252)</f>
        <v>0.15113104009484746</v>
      </c>
      <c r="T4345" s="20">
        <f t="shared" si="4927"/>
        <v>0.12019673158362662</v>
      </c>
      <c r="U4345" s="20">
        <f t="shared" si="4927"/>
        <v>0.10994619368198223</v>
      </c>
    </row>
    <row r="4346" spans="1:21" x14ac:dyDescent="0.2">
      <c r="A4346" s="1" t="s">
        <v>1748</v>
      </c>
      <c r="B4346" s="13">
        <v>42598</v>
      </c>
      <c r="C4346" s="12">
        <v>2178.15</v>
      </c>
      <c r="D4346" s="12">
        <v>58855.43</v>
      </c>
      <c r="E4346" s="10">
        <v>3.1745999999999999</v>
      </c>
      <c r="F4346" s="12">
        <v>14.25</v>
      </c>
      <c r="H4346" s="19">
        <f t="shared" si="4876"/>
        <v>9.4760170735283662</v>
      </c>
      <c r="I4346" s="19">
        <f t="shared" si="4877"/>
        <v>3.4763987005316022</v>
      </c>
      <c r="J4346" s="19">
        <f t="shared" si="4878"/>
        <v>2.6388018321622502</v>
      </c>
      <c r="K4346" s="30">
        <f t="shared" si="4873"/>
        <v>0.69527974010632043</v>
      </c>
      <c r="L4346" s="30">
        <f t="shared" si="4874"/>
        <v>2.1110414657298002</v>
      </c>
      <c r="M4346" s="30">
        <f t="shared" si="4871"/>
        <v>2.8063212058361207</v>
      </c>
      <c r="O4346" s="20">
        <f t="shared" si="4879"/>
        <v>-4.91242177405804E-3</v>
      </c>
      <c r="P4346" s="20">
        <f t="shared" si="4880"/>
        <v>-3.0609988100993579E-3</v>
      </c>
      <c r="Q4346" s="20">
        <f t="shared" si="4881"/>
        <v>-3.5203395613597754E-3</v>
      </c>
      <c r="S4346" s="20">
        <f t="shared" ref="S4346:U4346" si="4928">_xlfn.STDEV.S(O4326:O4346)*SQRT(252)</f>
        <v>0.14538102441738221</v>
      </c>
      <c r="T4346" s="20">
        <f t="shared" si="4928"/>
        <v>0.12007463758172841</v>
      </c>
      <c r="U4346" s="20">
        <f t="shared" si="4928"/>
        <v>0.10905087673221765</v>
      </c>
    </row>
    <row r="4347" spans="1:21" x14ac:dyDescent="0.2">
      <c r="A4347" s="1" t="s">
        <v>1749</v>
      </c>
      <c r="B4347" s="13">
        <v>42599</v>
      </c>
      <c r="C4347" s="12">
        <v>2182.2199999999998</v>
      </c>
      <c r="D4347" s="12">
        <v>59323.83</v>
      </c>
      <c r="E4347" s="10">
        <v>3.2244999999999999</v>
      </c>
      <c r="F4347" s="12">
        <v>14.25</v>
      </c>
      <c r="H4347" s="19">
        <f t="shared" si="4876"/>
        <v>9.4809949134578488</v>
      </c>
      <c r="I4347" s="19">
        <f t="shared" si="4877"/>
        <v>3.5040655640874205</v>
      </c>
      <c r="J4347" s="19">
        <f t="shared" si="4878"/>
        <v>2.6852881391343373</v>
      </c>
      <c r="K4347" s="30">
        <f t="shared" si="4873"/>
        <v>0.70081311281748415</v>
      </c>
      <c r="L4347" s="30">
        <f t="shared" si="4874"/>
        <v>2.14823051130747</v>
      </c>
      <c r="M4347" s="30">
        <f t="shared" si="4871"/>
        <v>2.8490436241249544</v>
      </c>
      <c r="O4347" s="20">
        <f t="shared" si="4879"/>
        <v>7.958484034523261E-3</v>
      </c>
      <c r="P4347" s="20">
        <f t="shared" si="4880"/>
        <v>1.761644485974756E-2</v>
      </c>
      <c r="Q4347" s="20">
        <f t="shared" si="4881"/>
        <v>1.5223638049695287E-2</v>
      </c>
      <c r="S4347" s="20">
        <f t="shared" ref="S4347:U4347" si="4929">_xlfn.STDEV.S(O4327:O4347)*SQRT(252)</f>
        <v>0.14673912414700407</v>
      </c>
      <c r="T4347" s="20">
        <f t="shared" si="4929"/>
        <v>0.13566460991260768</v>
      </c>
      <c r="U4347" s="20">
        <f t="shared" si="4929"/>
        <v>0.12103629045474458</v>
      </c>
    </row>
    <row r="4348" spans="1:21" x14ac:dyDescent="0.2">
      <c r="A4348" s="1" t="s">
        <v>1750</v>
      </c>
      <c r="B4348" s="13">
        <v>42600</v>
      </c>
      <c r="C4348" s="12">
        <v>2187.02</v>
      </c>
      <c r="D4348" s="12">
        <v>59166.02</v>
      </c>
      <c r="E4348" s="10">
        <v>3.2212000000000001</v>
      </c>
      <c r="F4348" s="12">
        <v>14.25</v>
      </c>
      <c r="H4348" s="19">
        <f t="shared" si="4876"/>
        <v>9.4859753682929586</v>
      </c>
      <c r="I4348" s="19">
        <f t="shared" si="4877"/>
        <v>3.4947442409923228</v>
      </c>
      <c r="J4348" s="19">
        <f t="shared" si="4878"/>
        <v>2.6884404776344257</v>
      </c>
      <c r="K4348" s="30">
        <f t="shared" si="4873"/>
        <v>0.69894884819846459</v>
      </c>
      <c r="L4348" s="30">
        <f t="shared" si="4874"/>
        <v>2.1507523821075405</v>
      </c>
      <c r="M4348" s="30">
        <f t="shared" si="4871"/>
        <v>2.849701230306005</v>
      </c>
      <c r="O4348" s="20">
        <f t="shared" si="4879"/>
        <v>-2.6601451726904202E-3</v>
      </c>
      <c r="P4348" s="20">
        <f t="shared" si="4880"/>
        <v>1.1739293277870377E-3</v>
      </c>
      <c r="Q4348" s="20">
        <f t="shared" si="4881"/>
        <v>2.3081646608780204E-4</v>
      </c>
      <c r="S4348" s="20">
        <f t="shared" ref="S4348:U4348" si="4930">_xlfn.STDEV.S(O4328:O4348)*SQRT(252)</f>
        <v>0.14695242957694699</v>
      </c>
      <c r="T4348" s="20">
        <f t="shared" si="4930"/>
        <v>0.13487765899853243</v>
      </c>
      <c r="U4348" s="20">
        <f t="shared" si="4930"/>
        <v>0.12005365818192129</v>
      </c>
    </row>
    <row r="4349" spans="1:21" x14ac:dyDescent="0.2">
      <c r="A4349" s="1" t="s">
        <v>1751</v>
      </c>
      <c r="B4349" s="13">
        <v>42601</v>
      </c>
      <c r="C4349" s="12">
        <v>2183.87</v>
      </c>
      <c r="D4349" s="12">
        <v>59098.92</v>
      </c>
      <c r="E4349" s="10">
        <v>3.2263999999999999</v>
      </c>
      <c r="F4349" s="12">
        <v>14.25</v>
      </c>
      <c r="H4349" s="19">
        <f t="shared" si="4876"/>
        <v>9.4909584394073292</v>
      </c>
      <c r="I4349" s="19">
        <f t="shared" si="4877"/>
        <v>3.4907808623744847</v>
      </c>
      <c r="J4349" s="19">
        <f t="shared" si="4878"/>
        <v>2.6889019862732026</v>
      </c>
      <c r="K4349" s="30">
        <f t="shared" si="4873"/>
        <v>0.69815617247489703</v>
      </c>
      <c r="L4349" s="30">
        <f t="shared" si="4874"/>
        <v>2.1511215890185622</v>
      </c>
      <c r="M4349" s="30">
        <f t="shared" si="4871"/>
        <v>2.8492777614934592</v>
      </c>
      <c r="O4349" s="20">
        <f t="shared" si="4879"/>
        <v>-1.1340969022421987E-3</v>
      </c>
      <c r="P4349" s="20">
        <f t="shared" si="4880"/>
        <v>1.7166407164914688E-4</v>
      </c>
      <c r="Q4349" s="20">
        <f t="shared" si="4881"/>
        <v>-1.4860112633641176E-4</v>
      </c>
      <c r="S4349" s="20">
        <f t="shared" ref="S4349:U4349" si="4931">_xlfn.STDEV.S(O4329:O4349)*SQRT(252)</f>
        <v>0.14736286554657338</v>
      </c>
      <c r="T4349" s="20">
        <f t="shared" si="4931"/>
        <v>0.134799371920894</v>
      </c>
      <c r="U4349" s="20">
        <f t="shared" si="4931"/>
        <v>0.11999208508510696</v>
      </c>
    </row>
    <row r="4350" spans="1:21" x14ac:dyDescent="0.2">
      <c r="A4350" s="1" t="s">
        <v>1752</v>
      </c>
      <c r="B4350" s="13">
        <v>42604</v>
      </c>
      <c r="C4350" s="12">
        <v>2182.64</v>
      </c>
      <c r="D4350" s="12">
        <v>57781.24</v>
      </c>
      <c r="E4350" s="10">
        <v>3.2160000000000002</v>
      </c>
      <c r="F4350" s="12">
        <v>14.25</v>
      </c>
      <c r="H4350" s="19">
        <f t="shared" si="4876"/>
        <v>9.4959441281753172</v>
      </c>
      <c r="I4350" s="19">
        <f t="shared" si="4877"/>
        <v>3.4129497932663924</v>
      </c>
      <c r="J4350" s="19">
        <f t="shared" si="4878"/>
        <v>2.6787249984597317</v>
      </c>
      <c r="K4350" s="30">
        <f t="shared" si="4873"/>
        <v>0.68258995865327854</v>
      </c>
      <c r="L4350" s="30">
        <f t="shared" si="4874"/>
        <v>2.1429799987677853</v>
      </c>
      <c r="M4350" s="30">
        <f t="shared" si="4871"/>
        <v>2.825569957421064</v>
      </c>
      <c r="O4350" s="20">
        <f t="shared" si="4879"/>
        <v>-2.2296177324391042E-2</v>
      </c>
      <c r="P4350" s="20">
        <f t="shared" si="4880"/>
        <v>-3.784811743017924E-3</v>
      </c>
      <c r="Q4350" s="20">
        <f t="shared" si="4881"/>
        <v>-8.3206363355634583E-3</v>
      </c>
      <c r="S4350" s="20">
        <f t="shared" ref="S4350:U4350" si="4932">_xlfn.STDEV.S(O4330:O4350)*SQRT(252)</f>
        <v>0.16872367916960804</v>
      </c>
      <c r="T4350" s="20">
        <f t="shared" si="4932"/>
        <v>0.12686953767556233</v>
      </c>
      <c r="U4350" s="20">
        <f t="shared" si="4932"/>
        <v>0.11687649456956296</v>
      </c>
    </row>
    <row r="4351" spans="1:21" x14ac:dyDescent="0.2">
      <c r="A4351" s="1" t="s">
        <v>1753</v>
      </c>
      <c r="B4351" s="13">
        <v>42605</v>
      </c>
      <c r="C4351" s="12">
        <v>2186.9</v>
      </c>
      <c r="D4351" s="12">
        <v>58020.03</v>
      </c>
      <c r="E4351" s="10">
        <v>3.2050999999999998</v>
      </c>
      <c r="F4351" s="12">
        <v>14.25</v>
      </c>
      <c r="H4351" s="19">
        <f t="shared" si="4876"/>
        <v>9.5009324359719987</v>
      </c>
      <c r="I4351" s="19">
        <f t="shared" si="4877"/>
        <v>3.4270543414057899</v>
      </c>
      <c r="J4351" s="19">
        <f t="shared" si="4878"/>
        <v>2.6748565076525512</v>
      </c>
      <c r="K4351" s="30">
        <f t="shared" si="4873"/>
        <v>0.68541086828115805</v>
      </c>
      <c r="L4351" s="30">
        <f t="shared" si="4874"/>
        <v>2.1398852061220413</v>
      </c>
      <c r="M4351" s="30">
        <f t="shared" si="4871"/>
        <v>2.8252960744031994</v>
      </c>
      <c r="O4351" s="20">
        <f t="shared" si="4879"/>
        <v>4.1326562046781756E-3</v>
      </c>
      <c r="P4351" s="20">
        <f t="shared" si="4880"/>
        <v>-1.4441537706949559E-3</v>
      </c>
      <c r="Q4351" s="20">
        <f t="shared" si="4881"/>
        <v>-9.6930184703136746E-5</v>
      </c>
      <c r="S4351" s="20">
        <f t="shared" ref="S4351:U4351" si="4933">_xlfn.STDEV.S(O4331:O4351)*SQRT(252)</f>
        <v>0.16876139010300401</v>
      </c>
      <c r="T4351" s="20">
        <f t="shared" si="4933"/>
        <v>0.12634451623390111</v>
      </c>
      <c r="U4351" s="20">
        <f t="shared" si="4933"/>
        <v>0.11630344838234848</v>
      </c>
    </row>
    <row r="4352" spans="1:21" x14ac:dyDescent="0.2">
      <c r="A4352" s="1" t="s">
        <v>1754</v>
      </c>
      <c r="B4352" s="13">
        <v>42606</v>
      </c>
      <c r="C4352" s="12">
        <v>2175.44</v>
      </c>
      <c r="D4352" s="12">
        <v>57717.88</v>
      </c>
      <c r="E4352" s="10">
        <v>3.2368999999999999</v>
      </c>
      <c r="F4352" s="12">
        <v>14.25</v>
      </c>
      <c r="H4352" s="19">
        <f t="shared" si="4876"/>
        <v>9.5059233641731744</v>
      </c>
      <c r="I4352" s="19">
        <f t="shared" si="4877"/>
        <v>3.4092073242764336</v>
      </c>
      <c r="J4352" s="19">
        <f t="shared" si="4878"/>
        <v>2.6872394890827871</v>
      </c>
      <c r="K4352" s="30">
        <f t="shared" si="4873"/>
        <v>0.68184146485528674</v>
      </c>
      <c r="L4352" s="30">
        <f t="shared" si="4874"/>
        <v>2.1497915912662298</v>
      </c>
      <c r="M4352" s="30">
        <f t="shared" si="4871"/>
        <v>2.8316330561215164</v>
      </c>
      <c r="O4352" s="20">
        <f t="shared" si="4879"/>
        <v>-5.2076843117799809E-3</v>
      </c>
      <c r="P4352" s="20">
        <f t="shared" si="4880"/>
        <v>4.6294002668214596E-3</v>
      </c>
      <c r="Q4352" s="20">
        <f t="shared" si="4881"/>
        <v>2.2429442973177505E-3</v>
      </c>
      <c r="S4352" s="20">
        <f t="shared" ref="S4352:U4352" si="4934">_xlfn.STDEV.S(O4332:O4352)*SQRT(252)</f>
        <v>0.1699250909805117</v>
      </c>
      <c r="T4352" s="20">
        <f t="shared" si="4934"/>
        <v>0.12768357681433901</v>
      </c>
      <c r="U4352" s="20">
        <f t="shared" si="4934"/>
        <v>0.11661398944288809</v>
      </c>
    </row>
    <row r="4353" spans="1:21" x14ac:dyDescent="0.2">
      <c r="A4353" s="1" t="s">
        <v>1755</v>
      </c>
      <c r="B4353" s="13">
        <v>42607</v>
      </c>
      <c r="C4353" s="12">
        <v>2172.4699999999998</v>
      </c>
      <c r="D4353" s="12">
        <v>57722.14</v>
      </c>
      <c r="E4353" s="10">
        <v>3.2315999999999998</v>
      </c>
      <c r="F4353" s="12">
        <v>14.25</v>
      </c>
      <c r="H4353" s="19">
        <f t="shared" si="4876"/>
        <v>9.5109169141553682</v>
      </c>
      <c r="I4353" s="19">
        <f t="shared" si="4877"/>
        <v>3.4094589486119329</v>
      </c>
      <c r="J4353" s="19">
        <f t="shared" si="4878"/>
        <v>2.6791767636023942</v>
      </c>
      <c r="K4353" s="30">
        <f t="shared" si="4873"/>
        <v>0.68189178972238662</v>
      </c>
      <c r="L4353" s="30">
        <f t="shared" si="4874"/>
        <v>2.1433414108819155</v>
      </c>
      <c r="M4353" s="30">
        <f t="shared" si="4871"/>
        <v>2.8252332006043019</v>
      </c>
      <c r="O4353" s="20">
        <f t="shared" si="4879"/>
        <v>7.3807284675098117E-5</v>
      </c>
      <c r="P4353" s="20">
        <f t="shared" si="4880"/>
        <v>-3.0003747388904767E-3</v>
      </c>
      <c r="Q4353" s="20">
        <f t="shared" si="4881"/>
        <v>-2.260128833917574E-3</v>
      </c>
      <c r="S4353" s="20">
        <f t="shared" ref="S4353:U4353" si="4935">_xlfn.STDEV.S(O4333:O4353)*SQRT(252)</f>
        <v>0.1699380761005983</v>
      </c>
      <c r="T4353" s="20">
        <f t="shared" si="4935"/>
        <v>0.12798738653342631</v>
      </c>
      <c r="U4353" s="20">
        <f t="shared" si="4935"/>
        <v>0.11683767756970036</v>
      </c>
    </row>
    <row r="4354" spans="1:21" x14ac:dyDescent="0.2">
      <c r="A4354" s="1" t="s">
        <v>1756</v>
      </c>
      <c r="B4354" s="13">
        <v>42608</v>
      </c>
      <c r="C4354" s="12">
        <v>2169.04</v>
      </c>
      <c r="D4354" s="12">
        <v>57716.25</v>
      </c>
      <c r="E4354" s="10">
        <v>3.2149999999999999</v>
      </c>
      <c r="F4354" s="12">
        <v>14.25</v>
      </c>
      <c r="H4354" s="19">
        <f t="shared" si="4876"/>
        <v>9.5159130872958251</v>
      </c>
      <c r="I4354" s="19">
        <f t="shared" si="4877"/>
        <v>3.4091110454813953</v>
      </c>
      <c r="J4354" s="19">
        <f t="shared" si="4878"/>
        <v>2.6612061527572299</v>
      </c>
      <c r="K4354" s="30">
        <f t="shared" si="4873"/>
        <v>0.68182220909627911</v>
      </c>
      <c r="L4354" s="30">
        <f t="shared" si="4874"/>
        <v>2.128964922205784</v>
      </c>
      <c r="M4354" s="30">
        <f t="shared" si="4871"/>
        <v>2.8107871313020629</v>
      </c>
      <c r="O4354" s="20">
        <f t="shared" si="4879"/>
        <v>-1.0204056883544865E-4</v>
      </c>
      <c r="P4354" s="20">
        <f t="shared" si="4880"/>
        <v>-6.7075122064739201E-3</v>
      </c>
      <c r="Q4354" s="20">
        <f t="shared" si="4881"/>
        <v>-5.1132307588446224E-3</v>
      </c>
      <c r="S4354" s="20">
        <f t="shared" ref="S4354:U4354" si="4936">_xlfn.STDEV.S(O4334:O4354)*SQRT(252)</f>
        <v>0.16934173222579982</v>
      </c>
      <c r="T4354" s="20">
        <f t="shared" si="4936"/>
        <v>0.12974399052719091</v>
      </c>
      <c r="U4354" s="20">
        <f t="shared" si="4936"/>
        <v>0.11799513071514924</v>
      </c>
    </row>
    <row r="4355" spans="1:21" x14ac:dyDescent="0.2">
      <c r="A4355" s="1" t="s">
        <v>1757</v>
      </c>
      <c r="B4355" s="13">
        <v>42611</v>
      </c>
      <c r="C4355" s="12">
        <v>2180.38</v>
      </c>
      <c r="D4355" s="12">
        <v>58610.39</v>
      </c>
      <c r="E4355" s="10">
        <v>3.2610000000000001</v>
      </c>
      <c r="F4355" s="12">
        <v>14.25</v>
      </c>
      <c r="H4355" s="19">
        <f t="shared" si="4876"/>
        <v>9.5209118849725147</v>
      </c>
      <c r="I4355" s="19">
        <f t="shared" si="4877"/>
        <v>3.4619249852333147</v>
      </c>
      <c r="J4355" s="19">
        <f t="shared" si="4878"/>
        <v>2.7133946794055781</v>
      </c>
      <c r="K4355" s="30">
        <f t="shared" si="4873"/>
        <v>0.69238499704666301</v>
      </c>
      <c r="L4355" s="30">
        <f t="shared" si="4874"/>
        <v>2.1707157435244624</v>
      </c>
      <c r="M4355" s="30">
        <f t="shared" si="4871"/>
        <v>2.8631007405711255</v>
      </c>
      <c r="O4355" s="20">
        <f t="shared" si="4879"/>
        <v>1.5491997487709241E-2</v>
      </c>
      <c r="P4355" s="20">
        <f t="shared" si="4880"/>
        <v>1.9610854497039476E-2</v>
      </c>
      <c r="Q4355" s="20">
        <f t="shared" si="4881"/>
        <v>1.8611729321824866E-2</v>
      </c>
      <c r="S4355" s="20">
        <f t="shared" ref="S4355:U4355" si="4937">_xlfn.STDEV.S(O4335:O4355)*SQRT(252)</f>
        <v>0.17314667318616064</v>
      </c>
      <c r="T4355" s="20">
        <f t="shared" si="4937"/>
        <v>0.1440938540582356</v>
      </c>
      <c r="U4355" s="20">
        <f t="shared" si="4937"/>
        <v>0.13414879495973289</v>
      </c>
    </row>
    <row r="4356" spans="1:21" x14ac:dyDescent="0.2">
      <c r="A4356" s="1" t="s">
        <v>1758</v>
      </c>
      <c r="B4356" s="13">
        <v>42612</v>
      </c>
      <c r="C4356" s="12">
        <v>2176.12</v>
      </c>
      <c r="D4356" s="12">
        <v>58575.42</v>
      </c>
      <c r="E4356" s="10">
        <v>3.2522000000000002</v>
      </c>
      <c r="F4356" s="12">
        <v>14.25</v>
      </c>
      <c r="H4356" s="19">
        <f t="shared" si="4876"/>
        <v>9.5259133085641317</v>
      </c>
      <c r="I4356" s="19">
        <f t="shared" si="4877"/>
        <v>3.4598594211458962</v>
      </c>
      <c r="J4356" s="19">
        <f t="shared" si="4878"/>
        <v>2.7007853330376039</v>
      </c>
      <c r="K4356" s="30">
        <f t="shared" si="4873"/>
        <v>0.69197188422917932</v>
      </c>
      <c r="L4356" s="30">
        <f t="shared" si="4874"/>
        <v>2.1606282664300833</v>
      </c>
      <c r="M4356" s="30">
        <f t="shared" si="4871"/>
        <v>2.8526001506592626</v>
      </c>
      <c r="O4356" s="20">
        <f t="shared" si="4879"/>
        <v>-5.9665189056068435E-4</v>
      </c>
      <c r="P4356" s="20">
        <f t="shared" si="4880"/>
        <v>-4.6470741848496644E-3</v>
      </c>
      <c r="Q4356" s="20">
        <f t="shared" si="4881"/>
        <v>-3.6675586587177067E-3</v>
      </c>
      <c r="S4356" s="20">
        <f t="shared" ref="S4356:U4356" si="4938">_xlfn.STDEV.S(O4336:O4356)*SQRT(252)</f>
        <v>0.16884145614042056</v>
      </c>
      <c r="T4356" s="20">
        <f t="shared" si="4938"/>
        <v>0.14306007466766277</v>
      </c>
      <c r="U4356" s="20">
        <f t="shared" si="4938"/>
        <v>0.13463954657902263</v>
      </c>
    </row>
    <row r="4357" spans="1:21" x14ac:dyDescent="0.2">
      <c r="A4357" s="1" t="s">
        <v>1759</v>
      </c>
      <c r="B4357" s="13">
        <v>42613</v>
      </c>
      <c r="C4357" s="12">
        <v>2170.9499999999998</v>
      </c>
      <c r="D4357" s="12">
        <v>57901.11</v>
      </c>
      <c r="E4357" s="10">
        <v>3.24</v>
      </c>
      <c r="F4357" s="12">
        <v>14.25</v>
      </c>
      <c r="H4357" s="19">
        <f t="shared" si="4876"/>
        <v>9.5309173594500916</v>
      </c>
      <c r="I4357" s="19">
        <f t="shared" si="4877"/>
        <v>3.4200301240401667</v>
      </c>
      <c r="J4357" s="19">
        <f t="shared" si="4878"/>
        <v>2.6842614352133016</v>
      </c>
      <c r="K4357" s="30">
        <f t="shared" si="4873"/>
        <v>0.68400602480803341</v>
      </c>
      <c r="L4357" s="30">
        <f t="shared" si="4874"/>
        <v>2.1474091481706412</v>
      </c>
      <c r="M4357" s="30">
        <f t="shared" si="4871"/>
        <v>2.8314151729786747</v>
      </c>
      <c r="O4357" s="20">
        <f t="shared" si="4879"/>
        <v>-1.1511825267321973E-2</v>
      </c>
      <c r="P4357" s="20">
        <f t="shared" si="4880"/>
        <v>-6.1181825975474835E-3</v>
      </c>
      <c r="Q4357" s="20">
        <f t="shared" si="4881"/>
        <v>-7.4265500111159177E-3</v>
      </c>
      <c r="S4357" s="20">
        <f t="shared" ref="S4357:U4357" si="4939">_xlfn.STDEV.S(O4337:O4357)*SQRT(252)</f>
        <v>0.16982570177350562</v>
      </c>
      <c r="T4357" s="20">
        <f t="shared" si="4939"/>
        <v>0.1386805200157388</v>
      </c>
      <c r="U4357" s="20">
        <f t="shared" si="4939"/>
        <v>0.1310159055518488</v>
      </c>
    </row>
    <row r="4358" spans="1:21" x14ac:dyDescent="0.2">
      <c r="A4358" s="1" t="s">
        <v>1760</v>
      </c>
      <c r="B4358" s="13">
        <v>42614</v>
      </c>
      <c r="C4358" s="12">
        <v>2170.86</v>
      </c>
      <c r="D4358" s="12">
        <v>58236.27</v>
      </c>
      <c r="E4358" s="10">
        <v>3.2469000000000001</v>
      </c>
      <c r="F4358" s="12">
        <v>14.25</v>
      </c>
      <c r="H4358" s="19">
        <f t="shared" si="4876"/>
        <v>9.5359240390105384</v>
      </c>
      <c r="I4358" s="19">
        <f t="shared" si="4877"/>
        <v>3.4398269344359136</v>
      </c>
      <c r="J4358" s="19">
        <f t="shared" si="4878"/>
        <v>2.6898664008158186</v>
      </c>
      <c r="K4358" s="30">
        <f t="shared" si="4873"/>
        <v>0.68796538688718278</v>
      </c>
      <c r="L4358" s="30">
        <f t="shared" si="4874"/>
        <v>2.1518931206526548</v>
      </c>
      <c r="M4358" s="30">
        <f t="shared" si="4871"/>
        <v>2.8398585075398377</v>
      </c>
      <c r="O4358" s="20">
        <f t="shared" si="4879"/>
        <v>5.7884900652163118E-3</v>
      </c>
      <c r="P4358" s="20">
        <f t="shared" si="4880"/>
        <v>2.088084837411408E-3</v>
      </c>
      <c r="Q4358" s="20">
        <f t="shared" si="4881"/>
        <v>2.9820192537430845E-3</v>
      </c>
      <c r="S4358" s="20">
        <f t="shared" ref="S4358:U4358" si="4940">_xlfn.STDEV.S(O4338:O4358)*SQRT(252)</f>
        <v>0.16203249779198814</v>
      </c>
      <c r="T4358" s="20">
        <f t="shared" si="4940"/>
        <v>0.13365606251256384</v>
      </c>
      <c r="U4358" s="20">
        <f t="shared" si="4940"/>
        <v>0.12465556239777541</v>
      </c>
    </row>
    <row r="4359" spans="1:21" x14ac:dyDescent="0.2">
      <c r="A4359" s="1" t="s">
        <v>1761</v>
      </c>
      <c r="B4359" s="13">
        <v>42615</v>
      </c>
      <c r="C4359" s="12">
        <v>2179.98</v>
      </c>
      <c r="D4359" s="12">
        <v>59616.4</v>
      </c>
      <c r="E4359" s="10">
        <v>3.2427999999999999</v>
      </c>
      <c r="F4359" s="12">
        <v>14.25</v>
      </c>
      <c r="H4359" s="19">
        <f t="shared" si="4876"/>
        <v>9.5409333486263375</v>
      </c>
      <c r="I4359" s="19">
        <f t="shared" si="4877"/>
        <v>3.5213467217956302</v>
      </c>
      <c r="J4359" s="19">
        <f t="shared" si="4878"/>
        <v>2.6977559193576419</v>
      </c>
      <c r="K4359" s="30">
        <f t="shared" si="4873"/>
        <v>0.70426934435912614</v>
      </c>
      <c r="L4359" s="30">
        <f t="shared" si="4874"/>
        <v>2.1582047354861138</v>
      </c>
      <c r="M4359" s="30">
        <f t="shared" si="4871"/>
        <v>2.8624740798452399</v>
      </c>
      <c r="O4359" s="20">
        <f t="shared" si="4879"/>
        <v>2.3698804885683877E-2</v>
      </c>
      <c r="P4359" s="20">
        <f t="shared" si="4880"/>
        <v>2.9330521915253982E-3</v>
      </c>
      <c r="Q4359" s="20">
        <f t="shared" si="4881"/>
        <v>7.9636264431335313E-3</v>
      </c>
      <c r="S4359" s="20">
        <f t="shared" ref="S4359:U4359" si="4941">_xlfn.STDEV.S(O4339:O4359)*SQRT(252)</f>
        <v>0.17831713832172977</v>
      </c>
      <c r="T4359" s="20">
        <f t="shared" si="4941"/>
        <v>0.11986706822010862</v>
      </c>
      <c r="U4359" s="20">
        <f t="shared" si="4941"/>
        <v>0.12126275234109986</v>
      </c>
    </row>
    <row r="4360" spans="1:21" x14ac:dyDescent="0.2">
      <c r="A4360" s="1" t="s">
        <v>1762</v>
      </c>
      <c r="B4360" s="13">
        <v>42618</v>
      </c>
      <c r="C4360" s="12">
        <v>2179.98</v>
      </c>
      <c r="D4360" s="12">
        <v>59566.34</v>
      </c>
      <c r="E4360" s="10">
        <v>3.2717999999999998</v>
      </c>
      <c r="F4360" s="12">
        <v>14.25</v>
      </c>
      <c r="H4360" s="19">
        <f t="shared" si="4876"/>
        <v>9.5459452896790822</v>
      </c>
      <c r="I4360" s="19">
        <f t="shared" si="4877"/>
        <v>3.5183898405197884</v>
      </c>
      <c r="J4360" s="19">
        <f t="shared" si="4878"/>
        <v>2.7218816507198511</v>
      </c>
      <c r="K4360" s="30">
        <f t="shared" si="4873"/>
        <v>0.70367796810395777</v>
      </c>
      <c r="L4360" s="30">
        <f t="shared" si="4874"/>
        <v>2.177505320575881</v>
      </c>
      <c r="M4360" s="30">
        <f t="shared" si="4871"/>
        <v>2.8811832886798387</v>
      </c>
      <c r="O4360" s="20">
        <f t="shared" si="4879"/>
        <v>-8.3970182701409435E-4</v>
      </c>
      <c r="P4360" s="20">
        <f t="shared" si="4880"/>
        <v>8.9428888614777602E-3</v>
      </c>
      <c r="Q4360" s="20">
        <f t="shared" si="4881"/>
        <v>6.5360273360484111E-3</v>
      </c>
      <c r="S4360" s="20">
        <f t="shared" ref="S4360:U4360" si="4942">_xlfn.STDEV.S(O4340:O4360)*SQRT(252)</f>
        <v>0.17852877484417598</v>
      </c>
      <c r="T4360" s="20">
        <f t="shared" si="4942"/>
        <v>0.12281819134326483</v>
      </c>
      <c r="U4360" s="20">
        <f t="shared" si="4942"/>
        <v>0.1225515028249111</v>
      </c>
    </row>
    <row r="4361" spans="1:21" x14ac:dyDescent="0.2">
      <c r="A4361" s="1" t="s">
        <v>1763</v>
      </c>
      <c r="B4361" s="13">
        <v>42619</v>
      </c>
      <c r="C4361" s="12">
        <v>2186.48</v>
      </c>
      <c r="D4361" s="12">
        <v>60129.440000000002</v>
      </c>
      <c r="E4361" s="10">
        <v>3.2448999999999999</v>
      </c>
      <c r="F4361" s="12">
        <v>14.25</v>
      </c>
      <c r="H4361" s="19">
        <f t="shared" si="4876"/>
        <v>9.5509598635510908</v>
      </c>
      <c r="I4361" s="19">
        <f t="shared" si="4877"/>
        <v>3.5516503248671007</v>
      </c>
      <c r="J4361" s="19">
        <f t="shared" si="4878"/>
        <v>2.7075520056223925</v>
      </c>
      <c r="K4361" s="30">
        <f t="shared" si="4873"/>
        <v>0.71033006497342022</v>
      </c>
      <c r="L4361" s="30">
        <f t="shared" si="4874"/>
        <v>2.1660416044979143</v>
      </c>
      <c r="M4361" s="30">
        <f t="shared" si="4871"/>
        <v>2.8763716694713346</v>
      </c>
      <c r="O4361" s="20">
        <f t="shared" si="4879"/>
        <v>9.4533254855007076E-3</v>
      </c>
      <c r="P4361" s="20">
        <f t="shared" si="4880"/>
        <v>-5.2646099045742245E-3</v>
      </c>
      <c r="Q4361" s="20">
        <f t="shared" si="4881"/>
        <v>-1.6700149648267715E-3</v>
      </c>
      <c r="S4361" s="20">
        <f t="shared" ref="S4361:U4361" si="4943">_xlfn.STDEV.S(O4341:O4361)*SQRT(252)</f>
        <v>0.18037682525736146</v>
      </c>
      <c r="T4361" s="20">
        <f t="shared" si="4943"/>
        <v>0.12374323353984644</v>
      </c>
      <c r="U4361" s="20">
        <f t="shared" si="4943"/>
        <v>0.12209784953306482</v>
      </c>
    </row>
    <row r="4362" spans="1:21" x14ac:dyDescent="0.2">
      <c r="A4362" s="1" t="s">
        <v>1764</v>
      </c>
      <c r="B4362" s="13">
        <v>42620</v>
      </c>
      <c r="C4362" s="12">
        <v>2186.16</v>
      </c>
      <c r="D4362" s="12">
        <v>60129.440000000002</v>
      </c>
      <c r="E4362" s="10">
        <v>3.2448999999999999</v>
      </c>
      <c r="F4362" s="12">
        <v>14.25</v>
      </c>
      <c r="H4362" s="19">
        <f t="shared" si="4876"/>
        <v>9.5559770716254082</v>
      </c>
      <c r="I4362" s="19">
        <f t="shared" si="4877"/>
        <v>3.5516503248671007</v>
      </c>
      <c r="J4362" s="19">
        <f t="shared" si="4878"/>
        <v>2.7071557446724639</v>
      </c>
      <c r="K4362" s="30">
        <f t="shared" si="4873"/>
        <v>0.71033006497342022</v>
      </c>
      <c r="L4362" s="30">
        <f t="shared" si="4874"/>
        <v>2.1657245957379714</v>
      </c>
      <c r="M4362" s="30">
        <f t="shared" ref="M4362:M4425" si="4944">I4362*$M$4+(1-$M$4)*J4362</f>
        <v>2.8760546607113917</v>
      </c>
      <c r="O4362" s="20">
        <f t="shared" si="4879"/>
        <v>0</v>
      </c>
      <c r="P4362" s="20">
        <f t="shared" si="4880"/>
        <v>-1.4635395704520882E-4</v>
      </c>
      <c r="Q4362" s="20">
        <f t="shared" si="4881"/>
        <v>-1.1021133440702879E-4</v>
      </c>
      <c r="S4362" s="20">
        <f t="shared" ref="S4362:U4362" si="4945">_xlfn.STDEV.S(O4342:O4362)*SQRT(252)</f>
        <v>0.18048083077963237</v>
      </c>
      <c r="T4362" s="20">
        <f t="shared" si="4945"/>
        <v>0.11927881321229443</v>
      </c>
      <c r="U4362" s="20">
        <f t="shared" si="4945"/>
        <v>0.1193968091487443</v>
      </c>
    </row>
    <row r="4363" spans="1:21" x14ac:dyDescent="0.2">
      <c r="A4363" s="1" t="s">
        <v>1765</v>
      </c>
      <c r="B4363" s="13">
        <v>42621</v>
      </c>
      <c r="C4363" s="12">
        <v>2181.3000000000002</v>
      </c>
      <c r="D4363" s="12">
        <v>60231.65</v>
      </c>
      <c r="E4363" s="10">
        <v>3.1930999999999998</v>
      </c>
      <c r="F4363" s="12">
        <v>14.25</v>
      </c>
      <c r="H4363" s="19">
        <f t="shared" si="4876"/>
        <v>9.5609969152858039</v>
      </c>
      <c r="I4363" s="19">
        <f t="shared" si="4877"/>
        <v>3.5576875369167165</v>
      </c>
      <c r="J4363" s="19">
        <f t="shared" si="4878"/>
        <v>2.6580178901716707</v>
      </c>
      <c r="K4363" s="30">
        <f t="shared" ref="K4363:K4426" si="4946">I4363*$M$4</f>
        <v>0.71153750738334332</v>
      </c>
      <c r="L4363" s="30">
        <f t="shared" ref="L4363:L4426" si="4947">J4363*(1-$M$4)</f>
        <v>2.1264143121373364</v>
      </c>
      <c r="M4363" s="30">
        <f t="shared" si="4944"/>
        <v>2.8379518195206797</v>
      </c>
      <c r="O4363" s="20">
        <f t="shared" si="4879"/>
        <v>1.6998328938369056E-3</v>
      </c>
      <c r="P4363" s="20">
        <f t="shared" si="4880"/>
        <v>-1.8151099949640481E-2</v>
      </c>
      <c r="Q4363" s="20">
        <f t="shared" si="4881"/>
        <v>-1.3248302165887016E-2</v>
      </c>
      <c r="S4363" s="20">
        <f t="shared" ref="S4363:U4363" si="4948">_xlfn.STDEV.S(O4343:O4363)*SQRT(252)</f>
        <v>0.17163827191194786</v>
      </c>
      <c r="T4363" s="20">
        <f t="shared" si="4948"/>
        <v>0.13267951831959546</v>
      </c>
      <c r="U4363" s="20">
        <f t="shared" si="4948"/>
        <v>0.12355932013335356</v>
      </c>
    </row>
    <row r="4364" spans="1:21" x14ac:dyDescent="0.2">
      <c r="A4364" s="1" t="s">
        <v>1766</v>
      </c>
      <c r="B4364" s="13">
        <v>42622</v>
      </c>
      <c r="C4364" s="12">
        <v>2127.81</v>
      </c>
      <c r="D4364" s="12">
        <v>57999.73</v>
      </c>
      <c r="E4364" s="10">
        <v>3.2635000000000001</v>
      </c>
      <c r="F4364" s="12">
        <v>14.25</v>
      </c>
      <c r="H4364" s="19">
        <f t="shared" ref="H4364:H4427" si="4949">H4363*(1+(F4364-0.1)/100)^(1/252)</f>
        <v>9.5660193959167774</v>
      </c>
      <c r="I4364" s="19">
        <f t="shared" ref="H4364:I4427" si="4950">(D4364/D4363*I4363)</f>
        <v>3.4258552864737162</v>
      </c>
      <c r="J4364" s="19">
        <f t="shared" ref="J4364:J4427" si="4951">((C4364*E4364)/(C4363*E4363))*J4363</f>
        <v>2.6500034734579101</v>
      </c>
      <c r="K4364" s="30">
        <f t="shared" si="4946"/>
        <v>0.68517105729474326</v>
      </c>
      <c r="L4364" s="30">
        <f t="shared" si="4947"/>
        <v>2.1200027787663283</v>
      </c>
      <c r="M4364" s="30">
        <f t="shared" si="4944"/>
        <v>2.8051738360610714</v>
      </c>
      <c r="O4364" s="20">
        <f t="shared" ref="O4364:O4427" si="4952">I4364/I4363-1</f>
        <v>-3.705560116649631E-2</v>
      </c>
      <c r="P4364" s="20">
        <f t="shared" ref="P4364:P4427" si="4953">J4364/J4363-1</f>
        <v>-3.0151853918646276E-3</v>
      </c>
      <c r="Q4364" s="20">
        <f t="shared" ref="Q4364:Q4427" si="4954">M4364/M4363-1</f>
        <v>-1.1549873128270494E-2</v>
      </c>
      <c r="S4364" s="20">
        <f t="shared" ref="S4364:U4364" si="4955">_xlfn.STDEV.S(O4344:O4364)*SQRT(252)</f>
        <v>0.20335634493371674</v>
      </c>
      <c r="T4364" s="20">
        <f t="shared" si="4955"/>
        <v>0.13177551967020726</v>
      </c>
      <c r="U4364" s="20">
        <f t="shared" si="4955"/>
        <v>0.12638679787193094</v>
      </c>
    </row>
    <row r="4365" spans="1:21" x14ac:dyDescent="0.2">
      <c r="A4365" s="1" t="s">
        <v>1767</v>
      </c>
      <c r="B4365" s="13">
        <v>42625</v>
      </c>
      <c r="C4365" s="12">
        <v>2159.04</v>
      </c>
      <c r="D4365" s="12">
        <v>58586.11</v>
      </c>
      <c r="E4365" s="10">
        <v>3.2850999999999999</v>
      </c>
      <c r="F4365" s="12">
        <v>14.25</v>
      </c>
      <c r="H4365" s="19">
        <f t="shared" si="4949"/>
        <v>9.5710445149035532</v>
      </c>
      <c r="I4365" s="19">
        <f t="shared" si="4950"/>
        <v>3.4604908446544602</v>
      </c>
      <c r="J4365" s="19">
        <f t="shared" si="4951"/>
        <v>2.706694642076295</v>
      </c>
      <c r="K4365" s="30">
        <f t="shared" si="4946"/>
        <v>0.69209816893089204</v>
      </c>
      <c r="L4365" s="30">
        <f t="shared" si="4947"/>
        <v>2.165355713661036</v>
      </c>
      <c r="M4365" s="30">
        <f t="shared" si="4944"/>
        <v>2.857453882591928</v>
      </c>
      <c r="O4365" s="20">
        <f t="shared" si="4952"/>
        <v>1.0110047064012084E-2</v>
      </c>
      <c r="P4365" s="20">
        <f t="shared" si="4953"/>
        <v>2.139286577779842E-2</v>
      </c>
      <c r="Q4365" s="20">
        <f t="shared" si="4954"/>
        <v>1.8637007752883683E-2</v>
      </c>
      <c r="S4365" s="20">
        <f t="shared" ref="S4365:U4365" si="4956">_xlfn.STDEV.S(O4345:O4365)*SQRT(252)</f>
        <v>0.20645256909076767</v>
      </c>
      <c r="T4365" s="20">
        <f t="shared" si="4956"/>
        <v>0.148942940150601</v>
      </c>
      <c r="U4365" s="20">
        <f t="shared" si="4956"/>
        <v>0.14058482509725478</v>
      </c>
    </row>
    <row r="4366" spans="1:21" x14ac:dyDescent="0.2">
      <c r="A4366" s="1" t="s">
        <v>1768</v>
      </c>
      <c r="B4366" s="13">
        <v>42626</v>
      </c>
      <c r="C4366" s="12">
        <v>2127.02</v>
      </c>
      <c r="D4366" s="12">
        <v>56820.77</v>
      </c>
      <c r="E4366" s="10">
        <v>3.2968999999999999</v>
      </c>
      <c r="F4366" s="12">
        <v>14.25</v>
      </c>
      <c r="H4366" s="19">
        <f t="shared" si="4949"/>
        <v>9.576072273632084</v>
      </c>
      <c r="I4366" s="19">
        <f t="shared" si="4950"/>
        <v>3.3562179562906085</v>
      </c>
      <c r="J4366" s="19">
        <f t="shared" si="4951"/>
        <v>2.6761307517859763</v>
      </c>
      <c r="K4366" s="30">
        <f t="shared" si="4946"/>
        <v>0.67124359125812172</v>
      </c>
      <c r="L4366" s="30">
        <f t="shared" si="4947"/>
        <v>2.1409046014287809</v>
      </c>
      <c r="M4366" s="30">
        <f t="shared" si="4944"/>
        <v>2.8121481926869025</v>
      </c>
      <c r="O4366" s="20">
        <f t="shared" si="4952"/>
        <v>-3.013239827665648E-2</v>
      </c>
      <c r="P4366" s="20">
        <f t="shared" si="4953"/>
        <v>-1.1291960982666716E-2</v>
      </c>
      <c r="Q4366" s="20">
        <f t="shared" si="4954"/>
        <v>-1.5855265479885805E-2</v>
      </c>
      <c r="S4366" s="20">
        <f t="shared" ref="S4366:U4366" si="4957">_xlfn.STDEV.S(O4346:O4366)*SQRT(252)</f>
        <v>0.22485069752861395</v>
      </c>
      <c r="T4366" s="20">
        <f t="shared" si="4957"/>
        <v>0.15448852660143686</v>
      </c>
      <c r="U4366" s="20">
        <f t="shared" si="4957"/>
        <v>0.15018899873853084</v>
      </c>
    </row>
    <row r="4367" spans="1:21" x14ac:dyDescent="0.2">
      <c r="A4367" s="1" t="s">
        <v>1769</v>
      </c>
      <c r="B4367" s="13">
        <v>42627</v>
      </c>
      <c r="C4367" s="12">
        <v>2125.77</v>
      </c>
      <c r="D4367" s="12">
        <v>57059.46</v>
      </c>
      <c r="E4367" s="10">
        <v>3.3258999999999999</v>
      </c>
      <c r="F4367" s="12">
        <v>14.25</v>
      </c>
      <c r="H4367" s="19">
        <f t="shared" si="4949"/>
        <v>9.5811026734890525</v>
      </c>
      <c r="I4367" s="19">
        <f t="shared" si="4950"/>
        <v>3.3703165977554637</v>
      </c>
      <c r="J4367" s="19">
        <f t="shared" si="4951"/>
        <v>2.6980838441762161</v>
      </c>
      <c r="K4367" s="30">
        <f t="shared" si="4946"/>
        <v>0.67406331955109278</v>
      </c>
      <c r="L4367" s="30">
        <f t="shared" si="4947"/>
        <v>2.1584670753409729</v>
      </c>
      <c r="M4367" s="30">
        <f t="shared" si="4944"/>
        <v>2.8325303948920659</v>
      </c>
      <c r="O4367" s="20">
        <f t="shared" si="4952"/>
        <v>4.2007526473153423E-3</v>
      </c>
      <c r="P4367" s="20">
        <f t="shared" si="4953"/>
        <v>8.2032958873885509E-3</v>
      </c>
      <c r="Q4367" s="20">
        <f t="shared" si="4954"/>
        <v>7.2479118483756988E-3</v>
      </c>
      <c r="S4367" s="20">
        <f t="shared" ref="S4367:U4367" si="4958">_xlfn.STDEV.S(O4347:O4367)*SQRT(252)</f>
        <v>0.22548237289243481</v>
      </c>
      <c r="T4367" s="20">
        <f t="shared" si="4958"/>
        <v>0.15607435333976702</v>
      </c>
      <c r="U4367" s="20">
        <f t="shared" si="4958"/>
        <v>0.15165801397158413</v>
      </c>
    </row>
    <row r="4368" spans="1:21" x14ac:dyDescent="0.2">
      <c r="A4368" s="1" t="s">
        <v>1770</v>
      </c>
      <c r="B4368" s="13">
        <v>42628</v>
      </c>
      <c r="C4368" s="12">
        <v>2147.2600000000002</v>
      </c>
      <c r="D4368" s="12">
        <v>57909.49</v>
      </c>
      <c r="E4368" s="10">
        <v>3.3323</v>
      </c>
      <c r="F4368" s="12">
        <v>14.25</v>
      </c>
      <c r="H4368" s="19">
        <f t="shared" si="4949"/>
        <v>9.5861357158618663</v>
      </c>
      <c r="I4368" s="19">
        <f t="shared" si="4950"/>
        <v>3.4205251033668045</v>
      </c>
      <c r="J4368" s="19">
        <f t="shared" si="4951"/>
        <v>2.7306039092239063</v>
      </c>
      <c r="K4368" s="30">
        <f t="shared" si="4946"/>
        <v>0.68410502067336099</v>
      </c>
      <c r="L4368" s="30">
        <f t="shared" si="4947"/>
        <v>2.1844831273791252</v>
      </c>
      <c r="M4368" s="30">
        <f t="shared" si="4944"/>
        <v>2.8685881480524862</v>
      </c>
      <c r="O4368" s="20">
        <f t="shared" si="4952"/>
        <v>1.4897266816054744E-2</v>
      </c>
      <c r="P4368" s="20">
        <f t="shared" si="4953"/>
        <v>1.2053022413623049E-2</v>
      </c>
      <c r="Q4368" s="20">
        <f t="shared" si="4954"/>
        <v>1.2729873340615816E-2</v>
      </c>
      <c r="S4368" s="20">
        <f t="shared" ref="S4368:U4368" si="4959">_xlfn.STDEV.S(O4348:O4368)*SQRT(252)</f>
        <v>0.2303313512508143</v>
      </c>
      <c r="T4368" s="20">
        <f t="shared" si="4959"/>
        <v>0.1497185887263332</v>
      </c>
      <c r="U4368" s="20">
        <f t="shared" si="4959"/>
        <v>0.14882416236701876</v>
      </c>
    </row>
    <row r="4369" spans="1:21" x14ac:dyDescent="0.2">
      <c r="A4369" s="1" t="s">
        <v>1771</v>
      </c>
      <c r="B4369" s="13">
        <v>42629</v>
      </c>
      <c r="C4369" s="12">
        <v>2139.16</v>
      </c>
      <c r="D4369" s="12">
        <v>57079.76</v>
      </c>
      <c r="E4369" s="10">
        <v>3.3001</v>
      </c>
      <c r="F4369" s="12">
        <v>14.25</v>
      </c>
      <c r="H4369" s="19">
        <f t="shared" si="4949"/>
        <v>9.5911714021386629</v>
      </c>
      <c r="I4369" s="19">
        <f t="shared" si="4950"/>
        <v>3.3715156526875369</v>
      </c>
      <c r="J4369" s="19">
        <f t="shared" si="4951"/>
        <v>2.6940171110797069</v>
      </c>
      <c r="K4369" s="30">
        <f t="shared" si="4946"/>
        <v>0.67430313053750746</v>
      </c>
      <c r="L4369" s="30">
        <f t="shared" si="4947"/>
        <v>2.1552136888637654</v>
      </c>
      <c r="M4369" s="30">
        <f t="shared" si="4944"/>
        <v>2.829516819401273</v>
      </c>
      <c r="O4369" s="20">
        <f t="shared" si="4952"/>
        <v>-1.4328048822395023E-2</v>
      </c>
      <c r="P4369" s="20">
        <f t="shared" si="4953"/>
        <v>-1.3398793585774227E-2</v>
      </c>
      <c r="Q4369" s="20">
        <f t="shared" si="4954"/>
        <v>-1.3620403708960116E-2</v>
      </c>
      <c r="S4369" s="20">
        <f t="shared" ref="S4369:U4369" si="4960">_xlfn.STDEV.S(O4349:O4369)*SQRT(252)</f>
        <v>0.23486271149749802</v>
      </c>
      <c r="T4369" s="20">
        <f t="shared" si="4960"/>
        <v>0.1576108584139175</v>
      </c>
      <c r="U4369" s="20">
        <f t="shared" si="4960"/>
        <v>0.15652018744585194</v>
      </c>
    </row>
    <row r="4370" spans="1:21" x14ac:dyDescent="0.2">
      <c r="A4370" s="1" t="s">
        <v>1772</v>
      </c>
      <c r="B4370" s="13">
        <v>42632</v>
      </c>
      <c r="C4370" s="12">
        <v>2139.12</v>
      </c>
      <c r="D4370" s="12">
        <v>57350.38</v>
      </c>
      <c r="E4370" s="10">
        <v>3.2633000000000001</v>
      </c>
      <c r="F4370" s="12">
        <v>14.25</v>
      </c>
      <c r="H4370" s="19">
        <f t="shared" si="4949"/>
        <v>9.5962097337083101</v>
      </c>
      <c r="I4370" s="19">
        <f t="shared" si="4950"/>
        <v>3.387500295333727</v>
      </c>
      <c r="J4370" s="19">
        <f t="shared" si="4951"/>
        <v>2.6639258353040831</v>
      </c>
      <c r="K4370" s="30">
        <f t="shared" si="4946"/>
        <v>0.67750005906674549</v>
      </c>
      <c r="L4370" s="30">
        <f t="shared" si="4947"/>
        <v>2.1311406682432668</v>
      </c>
      <c r="M4370" s="30">
        <f t="shared" si="4944"/>
        <v>2.8086407273100122</v>
      </c>
      <c r="O4370" s="20">
        <f t="shared" si="4952"/>
        <v>4.7410851061742143E-3</v>
      </c>
      <c r="P4370" s="20">
        <f t="shared" si="4953"/>
        <v>-1.1169667650538395E-2</v>
      </c>
      <c r="Q4370" s="20">
        <f t="shared" si="4954"/>
        <v>-7.3779706655633381E-3</v>
      </c>
      <c r="S4370" s="20">
        <f t="shared" ref="S4370:U4370" si="4961">_xlfn.STDEV.S(O4350:O4370)*SQRT(252)</f>
        <v>0.23588999364008911</v>
      </c>
      <c r="T4370" s="20">
        <f t="shared" si="4961"/>
        <v>0.16241061551021332</v>
      </c>
      <c r="U4370" s="20">
        <f t="shared" si="4961"/>
        <v>0.15842843949776828</v>
      </c>
    </row>
    <row r="4371" spans="1:21" x14ac:dyDescent="0.2">
      <c r="A4371" s="1" t="s">
        <v>1773</v>
      </c>
      <c r="B4371" s="13">
        <v>42633</v>
      </c>
      <c r="C4371" s="12">
        <v>2139.7600000000002</v>
      </c>
      <c r="D4371" s="12">
        <v>57736.46</v>
      </c>
      <c r="E4371" s="10">
        <v>3.2536999999999998</v>
      </c>
      <c r="F4371" s="12">
        <v>14.25</v>
      </c>
      <c r="H4371" s="19">
        <f t="shared" si="4949"/>
        <v>9.6012507119604056</v>
      </c>
      <c r="I4371" s="19">
        <f t="shared" si="4950"/>
        <v>3.4103047844063794</v>
      </c>
      <c r="J4371" s="19">
        <f t="shared" si="4951"/>
        <v>2.6568837498189364</v>
      </c>
      <c r="K4371" s="30">
        <f t="shared" si="4946"/>
        <v>0.68206095688127588</v>
      </c>
      <c r="L4371" s="30">
        <f t="shared" si="4947"/>
        <v>2.125506999855149</v>
      </c>
      <c r="M4371" s="30">
        <f t="shared" si="4944"/>
        <v>2.8075679567364249</v>
      </c>
      <c r="O4371" s="20">
        <f t="shared" si="4952"/>
        <v>6.7319519068576028E-3</v>
      </c>
      <c r="P4371" s="20">
        <f t="shared" si="4953"/>
        <v>-2.6434990763708477E-3</v>
      </c>
      <c r="Q4371" s="20">
        <f t="shared" si="4954"/>
        <v>-3.8195364866577819E-4</v>
      </c>
      <c r="S4371" s="20">
        <f t="shared" ref="S4371:U4371" si="4962">_xlfn.STDEV.S(O4351:O4371)*SQRT(252)</f>
        <v>0.2245296839034886</v>
      </c>
      <c r="T4371" s="20">
        <f t="shared" si="4962"/>
        <v>0.16215835663987332</v>
      </c>
      <c r="U4371" s="20">
        <f t="shared" si="4962"/>
        <v>0.15594418515036584</v>
      </c>
    </row>
    <row r="4372" spans="1:21" x14ac:dyDescent="0.2">
      <c r="A4372" s="1" t="s">
        <v>1774</v>
      </c>
      <c r="B4372" s="13">
        <v>42634</v>
      </c>
      <c r="C4372" s="12">
        <v>2163.12</v>
      </c>
      <c r="D4372" s="12">
        <v>58393.919999999998</v>
      </c>
      <c r="E4372" s="10">
        <v>3.2404999999999999</v>
      </c>
      <c r="F4372" s="12">
        <v>14.25</v>
      </c>
      <c r="H4372" s="19">
        <f t="shared" si="4949"/>
        <v>9.6062943382852772</v>
      </c>
      <c r="I4372" s="19">
        <f t="shared" si="4950"/>
        <v>3.4491388068517423</v>
      </c>
      <c r="J4372" s="19">
        <f t="shared" si="4951"/>
        <v>2.6749928105080771</v>
      </c>
      <c r="K4372" s="30">
        <f t="shared" si="4946"/>
        <v>0.68982776137034851</v>
      </c>
      <c r="L4372" s="30">
        <f t="shared" si="4947"/>
        <v>2.1399942484064618</v>
      </c>
      <c r="M4372" s="30">
        <f t="shared" si="4944"/>
        <v>2.8298220097768105</v>
      </c>
      <c r="O4372" s="20">
        <f t="shared" si="4952"/>
        <v>1.138725858842049E-2</v>
      </c>
      <c r="P4372" s="20">
        <f t="shared" si="4953"/>
        <v>6.8159025363359049E-3</v>
      </c>
      <c r="Q4372" s="20">
        <f t="shared" si="4954"/>
        <v>7.9264521405402188E-3</v>
      </c>
      <c r="S4372" s="20">
        <f t="shared" ref="S4372:U4372" si="4963">_xlfn.STDEV.S(O4352:O4372)*SQRT(252)</f>
        <v>0.22757371984375693</v>
      </c>
      <c r="T4372" s="20">
        <f t="shared" si="4963"/>
        <v>0.16396429855543235</v>
      </c>
      <c r="U4372" s="20">
        <f t="shared" si="4963"/>
        <v>0.15850470191669475</v>
      </c>
    </row>
    <row r="4373" spans="1:21" x14ac:dyDescent="0.2">
      <c r="A4373" s="1" t="s">
        <v>1775</v>
      </c>
      <c r="B4373" s="13">
        <v>42635</v>
      </c>
      <c r="C4373" s="12">
        <v>2177.1799999999998</v>
      </c>
      <c r="D4373" s="12">
        <v>58994.17</v>
      </c>
      <c r="E4373" s="10">
        <v>3.2012</v>
      </c>
      <c r="F4373" s="12">
        <v>14.25</v>
      </c>
      <c r="H4373" s="19">
        <f t="shared" si="4949"/>
        <v>9.6113406140739794</v>
      </c>
      <c r="I4373" s="19">
        <f t="shared" si="4950"/>
        <v>3.484593620791494</v>
      </c>
      <c r="J4373" s="19">
        <f t="shared" si="4951"/>
        <v>2.6597273852674812</v>
      </c>
      <c r="K4373" s="30">
        <f t="shared" si="4946"/>
        <v>0.69691872415829881</v>
      </c>
      <c r="L4373" s="30">
        <f t="shared" si="4947"/>
        <v>2.1277819082139851</v>
      </c>
      <c r="M4373" s="30">
        <f t="shared" si="4944"/>
        <v>2.8247006323722839</v>
      </c>
      <c r="O4373" s="20">
        <f t="shared" si="4952"/>
        <v>1.0279323600813184E-2</v>
      </c>
      <c r="P4373" s="20">
        <f t="shared" si="4953"/>
        <v>-5.7067163622381845E-3</v>
      </c>
      <c r="Q4373" s="20">
        <f t="shared" si="4954"/>
        <v>-1.809787819457398E-3</v>
      </c>
      <c r="S4373" s="20">
        <f t="shared" ref="S4373:U4373" si="4964">_xlfn.STDEV.S(O4353:O4373)*SQRT(252)</f>
        <v>0.22907983442979543</v>
      </c>
      <c r="T4373" s="20">
        <f t="shared" si="4964"/>
        <v>0.16423862132623929</v>
      </c>
      <c r="U4373" s="20">
        <f t="shared" si="4964"/>
        <v>0.15844365735558824</v>
      </c>
    </row>
    <row r="4374" spans="1:21" x14ac:dyDescent="0.2">
      <c r="A4374" s="1" t="s">
        <v>1776</v>
      </c>
      <c r="B4374" s="13">
        <v>42636</v>
      </c>
      <c r="C4374" s="12">
        <v>2164.69</v>
      </c>
      <c r="D4374" s="12">
        <v>58697</v>
      </c>
      <c r="E4374" s="10">
        <v>3.2239</v>
      </c>
      <c r="F4374" s="12">
        <v>14.25</v>
      </c>
      <c r="H4374" s="19">
        <f t="shared" si="4949"/>
        <v>9.616389540718302</v>
      </c>
      <c r="I4374" s="19">
        <f t="shared" si="4950"/>
        <v>3.4670407560543413</v>
      </c>
      <c r="J4374" s="19">
        <f t="shared" si="4951"/>
        <v>2.6632212884121702</v>
      </c>
      <c r="K4374" s="30">
        <f t="shared" si="4946"/>
        <v>0.6934081512108683</v>
      </c>
      <c r="L4374" s="30">
        <f t="shared" si="4947"/>
        <v>2.1305770307297363</v>
      </c>
      <c r="M4374" s="30">
        <f t="shared" si="4944"/>
        <v>2.8239851819406043</v>
      </c>
      <c r="O4374" s="20">
        <f t="shared" si="4952"/>
        <v>-5.0372774123272901E-3</v>
      </c>
      <c r="P4374" s="20">
        <f t="shared" si="4953"/>
        <v>1.3136320526840883E-3</v>
      </c>
      <c r="Q4374" s="20">
        <f t="shared" si="4954"/>
        <v>-2.5328363065457715E-4</v>
      </c>
      <c r="S4374" s="20">
        <f t="shared" ref="S4374:U4374" si="4965">_xlfn.STDEV.S(O4354:O4374)*SQRT(252)</f>
        <v>0.23006230918416043</v>
      </c>
      <c r="T4374" s="20">
        <f t="shared" si="4965"/>
        <v>0.16407074271489605</v>
      </c>
      <c r="U4374" s="20">
        <f t="shared" si="4965"/>
        <v>0.15824641903898368</v>
      </c>
    </row>
    <row r="4375" spans="1:21" x14ac:dyDescent="0.2">
      <c r="A4375" s="1" t="s">
        <v>1777</v>
      </c>
      <c r="B4375" s="13">
        <v>42639</v>
      </c>
      <c r="C4375" s="12">
        <v>2146.1</v>
      </c>
      <c r="D4375" s="12">
        <v>58053.53</v>
      </c>
      <c r="E4375" s="10">
        <v>3.2397</v>
      </c>
      <c r="F4375" s="12">
        <v>14.25</v>
      </c>
      <c r="H4375" s="19">
        <f t="shared" si="4949"/>
        <v>9.6214411196107648</v>
      </c>
      <c r="I4375" s="19">
        <f t="shared" si="4950"/>
        <v>3.4290330773774365</v>
      </c>
      <c r="J4375" s="19">
        <f t="shared" si="4951"/>
        <v>2.653290065901154</v>
      </c>
      <c r="K4375" s="30">
        <f t="shared" si="4946"/>
        <v>0.68580661547548738</v>
      </c>
      <c r="L4375" s="30">
        <f t="shared" si="4947"/>
        <v>2.1226320527209235</v>
      </c>
      <c r="M4375" s="30">
        <f t="shared" si="4944"/>
        <v>2.8084386681964109</v>
      </c>
      <c r="O4375" s="20">
        <f t="shared" si="4952"/>
        <v>-1.0962570489122081E-2</v>
      </c>
      <c r="P4375" s="20">
        <f t="shared" si="4953"/>
        <v>-3.7290264065654721E-3</v>
      </c>
      <c r="Q4375" s="20">
        <f t="shared" si="4954"/>
        <v>-5.5051683144845542E-3</v>
      </c>
      <c r="S4375" s="20">
        <f t="shared" ref="S4375:U4375" si="4966">_xlfn.STDEV.S(O4355:O4375)*SQRT(252)</f>
        <v>0.23370498107631574</v>
      </c>
      <c r="T4375" s="20">
        <f t="shared" si="4966"/>
        <v>0.16291025895643829</v>
      </c>
      <c r="U4375" s="20">
        <f t="shared" si="4966"/>
        <v>0.15841254307706601</v>
      </c>
    </row>
    <row r="4376" spans="1:21" x14ac:dyDescent="0.2">
      <c r="A4376" s="1" t="s">
        <v>1778</v>
      </c>
      <c r="B4376" s="13">
        <v>42640</v>
      </c>
      <c r="C4376" s="12">
        <v>2159.9299999999998</v>
      </c>
      <c r="D4376" s="12">
        <v>58382.49</v>
      </c>
      <c r="E4376" s="10">
        <v>3.2355</v>
      </c>
      <c r="F4376" s="12">
        <v>14.25</v>
      </c>
      <c r="H4376" s="19">
        <f t="shared" si="4949"/>
        <v>9.6264953521446177</v>
      </c>
      <c r="I4376" s="19">
        <f t="shared" si="4950"/>
        <v>3.4484636739515655</v>
      </c>
      <c r="J4376" s="19">
        <f t="shared" si="4951"/>
        <v>2.6669265890160947</v>
      </c>
      <c r="K4376" s="30">
        <f t="shared" si="4946"/>
        <v>0.68969273479031312</v>
      </c>
      <c r="L4376" s="30">
        <f t="shared" si="4947"/>
        <v>2.1335412712128758</v>
      </c>
      <c r="M4376" s="30">
        <f t="shared" si="4944"/>
        <v>2.8232340060031889</v>
      </c>
      <c r="O4376" s="20">
        <f t="shared" si="4952"/>
        <v>5.6664943544346702E-3</v>
      </c>
      <c r="P4376" s="20">
        <f t="shared" si="4953"/>
        <v>5.1394769423029896E-3</v>
      </c>
      <c r="Q4376" s="20">
        <f t="shared" si="4954"/>
        <v>5.2681719470411004E-3</v>
      </c>
      <c r="S4376" s="20">
        <f t="shared" ref="S4376:U4376" si="4967">_xlfn.STDEV.S(O4356:O4376)*SQRT(252)</f>
        <v>0.22811216198397108</v>
      </c>
      <c r="T4376" s="20">
        <f t="shared" si="4967"/>
        <v>0.14787714357726947</v>
      </c>
      <c r="U4376" s="20">
        <f t="shared" si="4967"/>
        <v>0.14482865256214797</v>
      </c>
    </row>
    <row r="4377" spans="1:21" x14ac:dyDescent="0.2">
      <c r="A4377" s="1" t="s">
        <v>1779</v>
      </c>
      <c r="B4377" s="13">
        <v>42641</v>
      </c>
      <c r="C4377" s="12">
        <v>2171.37</v>
      </c>
      <c r="D4377" s="12">
        <v>59355.77</v>
      </c>
      <c r="E4377" s="10">
        <v>3.2473000000000001</v>
      </c>
      <c r="F4377" s="12">
        <v>14.25</v>
      </c>
      <c r="H4377" s="19">
        <f t="shared" si="4949"/>
        <v>9.6315522397138427</v>
      </c>
      <c r="I4377" s="19">
        <f t="shared" si="4950"/>
        <v>3.5059521559362086</v>
      </c>
      <c r="J4377" s="19">
        <f t="shared" si="4951"/>
        <v>2.6908297853687744</v>
      </c>
      <c r="K4377" s="30">
        <f t="shared" si="4946"/>
        <v>0.70119043118724178</v>
      </c>
      <c r="L4377" s="30">
        <f t="shared" si="4947"/>
        <v>2.1526638282950197</v>
      </c>
      <c r="M4377" s="30">
        <f t="shared" si="4944"/>
        <v>2.8538542594822616</v>
      </c>
      <c r="O4377" s="20">
        <f t="shared" si="4952"/>
        <v>1.6670751795615502E-2</v>
      </c>
      <c r="P4377" s="20">
        <f t="shared" si="4953"/>
        <v>8.9628250178037661E-3</v>
      </c>
      <c r="Q4377" s="20">
        <f t="shared" si="4954"/>
        <v>1.0845807826755927E-2</v>
      </c>
      <c r="S4377" s="20">
        <f t="shared" ref="S4377:U4377" si="4968">_xlfn.STDEV.S(O4357:O4377)*SQRT(252)</f>
        <v>0.23535289287935554</v>
      </c>
      <c r="T4377" s="20">
        <f t="shared" si="4968"/>
        <v>0.15087888958016221</v>
      </c>
      <c r="U4377" s="20">
        <f t="shared" si="4968"/>
        <v>0.14963711399653012</v>
      </c>
    </row>
    <row r="4378" spans="1:21" x14ac:dyDescent="0.2">
      <c r="A4378" s="1" t="s">
        <v>1780</v>
      </c>
      <c r="B4378" s="13">
        <v>42642</v>
      </c>
      <c r="C4378" s="12">
        <v>2151.13</v>
      </c>
      <c r="D4378" s="12">
        <v>58350.57</v>
      </c>
      <c r="E4378" s="10">
        <v>3.2231999999999998</v>
      </c>
      <c r="F4378" s="12">
        <v>14.25</v>
      </c>
      <c r="H4378" s="19">
        <f t="shared" si="4949"/>
        <v>9.6366117837131551</v>
      </c>
      <c r="I4378" s="19">
        <f t="shared" si="4950"/>
        <v>3.4465782634376851</v>
      </c>
      <c r="J4378" s="19">
        <f t="shared" si="4951"/>
        <v>2.6459637620390177</v>
      </c>
      <c r="K4378" s="30">
        <f t="shared" si="4946"/>
        <v>0.68931565268753703</v>
      </c>
      <c r="L4378" s="30">
        <f t="shared" si="4947"/>
        <v>2.1167710096312145</v>
      </c>
      <c r="M4378" s="30">
        <f t="shared" si="4944"/>
        <v>2.8060866623187515</v>
      </c>
      <c r="O4378" s="20">
        <f t="shared" si="4952"/>
        <v>-1.6935169066124467E-2</v>
      </c>
      <c r="P4378" s="20">
        <f t="shared" si="4953"/>
        <v>-1.6673675746311734E-2</v>
      </c>
      <c r="Q4378" s="20">
        <f t="shared" si="4954"/>
        <v>-1.6737924512016278E-2</v>
      </c>
      <c r="S4378" s="20">
        <f t="shared" ref="S4378:U4378" si="4969">_xlfn.STDEV.S(O4358:O4378)*SQRT(252)</f>
        <v>0.23962019502608459</v>
      </c>
      <c r="T4378" s="20">
        <f t="shared" si="4969"/>
        <v>0.16029206805507615</v>
      </c>
      <c r="U4378" s="20">
        <f t="shared" si="4969"/>
        <v>0.15871087260594044</v>
      </c>
    </row>
    <row r="4379" spans="1:21" x14ac:dyDescent="0.2">
      <c r="A4379" s="1" t="s">
        <v>1781</v>
      </c>
      <c r="B4379" s="13">
        <v>42643</v>
      </c>
      <c r="C4379" s="12">
        <v>2168.27</v>
      </c>
      <c r="D4379" s="12">
        <v>58367.05</v>
      </c>
      <c r="E4379" s="10">
        <v>3.2458999999999998</v>
      </c>
      <c r="F4379" s="12">
        <v>14.25</v>
      </c>
      <c r="H4379" s="19">
        <f t="shared" si="4949"/>
        <v>9.6416739855380023</v>
      </c>
      <c r="I4379" s="19">
        <f t="shared" si="4950"/>
        <v>3.4475516834022453</v>
      </c>
      <c r="J4379" s="19">
        <f t="shared" si="4951"/>
        <v>2.6858297339532475</v>
      </c>
      <c r="K4379" s="30">
        <f t="shared" si="4946"/>
        <v>0.68951033668044914</v>
      </c>
      <c r="L4379" s="30">
        <f t="shared" si="4947"/>
        <v>2.1486637871625982</v>
      </c>
      <c r="M4379" s="30">
        <f t="shared" si="4944"/>
        <v>2.8381741238430473</v>
      </c>
      <c r="O4379" s="20">
        <f t="shared" si="4952"/>
        <v>2.8243083143841829E-4</v>
      </c>
      <c r="P4379" s="20">
        <f t="shared" si="4953"/>
        <v>1.506671122491432E-2</v>
      </c>
      <c r="Q4379" s="20">
        <f t="shared" si="4954"/>
        <v>1.1434950301136171E-2</v>
      </c>
      <c r="S4379" s="20">
        <f t="shared" ref="S4379:U4379" si="4970">_xlfn.STDEV.S(O4359:O4379)*SQRT(252)</f>
        <v>0.23884047182776538</v>
      </c>
      <c r="T4379" s="20">
        <f t="shared" si="4970"/>
        <v>0.16913209064834281</v>
      </c>
      <c r="U4379" s="20">
        <f t="shared" si="4970"/>
        <v>0.16359326206309757</v>
      </c>
    </row>
    <row r="4380" spans="1:21" x14ac:dyDescent="0.2">
      <c r="A4380" s="1" t="s">
        <v>1782</v>
      </c>
      <c r="B4380" s="13">
        <v>42646</v>
      </c>
      <c r="C4380" s="12">
        <v>2161.1999999999998</v>
      </c>
      <c r="D4380" s="12">
        <v>59461.23</v>
      </c>
      <c r="E4380" s="10">
        <v>3.2334999999999998</v>
      </c>
      <c r="F4380" s="12">
        <v>14.25</v>
      </c>
      <c r="H4380" s="19">
        <f t="shared" si="4949"/>
        <v>9.6467388465845634</v>
      </c>
      <c r="I4380" s="19">
        <f t="shared" si="4950"/>
        <v>3.5121813349084472</v>
      </c>
      <c r="J4380" s="19">
        <f t="shared" si="4951"/>
        <v>2.6668451839607252</v>
      </c>
      <c r="K4380" s="30">
        <f t="shared" si="4946"/>
        <v>0.70243626698168948</v>
      </c>
      <c r="L4380" s="30">
        <f t="shared" si="4947"/>
        <v>2.1334761471685804</v>
      </c>
      <c r="M4380" s="30">
        <f t="shared" si="4944"/>
        <v>2.8359124141502701</v>
      </c>
      <c r="O4380" s="20">
        <f t="shared" si="4952"/>
        <v>1.8746535930803443E-2</v>
      </c>
      <c r="P4380" s="20">
        <f t="shared" si="4953"/>
        <v>-7.0684115796794122E-3</v>
      </c>
      <c r="Q4380" s="20">
        <f t="shared" si="4954"/>
        <v>-7.9688898358176719E-4</v>
      </c>
      <c r="S4380" s="20">
        <f t="shared" ref="S4380:U4380" si="4971">_xlfn.STDEV.S(O4360:O4380)*SQRT(252)</f>
        <v>0.23325616519801637</v>
      </c>
      <c r="T4380" s="20">
        <f t="shared" si="4971"/>
        <v>0.17047690294062781</v>
      </c>
      <c r="U4380" s="20">
        <f t="shared" si="4971"/>
        <v>0.16102969450924248</v>
      </c>
    </row>
    <row r="4381" spans="1:21" x14ac:dyDescent="0.2">
      <c r="A4381" s="1" t="s">
        <v>1783</v>
      </c>
      <c r="B4381" s="13">
        <v>42647</v>
      </c>
      <c r="C4381" s="12">
        <v>2150.4899999999998</v>
      </c>
      <c r="D4381" s="12">
        <v>59339.23</v>
      </c>
      <c r="E4381" s="10">
        <v>3.22</v>
      </c>
      <c r="F4381" s="12">
        <v>14.25</v>
      </c>
      <c r="H4381" s="19">
        <f t="shared" si="4949"/>
        <v>9.6518063682497548</v>
      </c>
      <c r="I4381" s="19">
        <f t="shared" si="4950"/>
        <v>3.5049751919669232</v>
      </c>
      <c r="J4381" s="19">
        <f t="shared" si="4951"/>
        <v>2.6425504030172511</v>
      </c>
      <c r="K4381" s="30">
        <f t="shared" si="4946"/>
        <v>0.70099503839338473</v>
      </c>
      <c r="L4381" s="30">
        <f t="shared" si="4947"/>
        <v>2.1140403224138011</v>
      </c>
      <c r="M4381" s="30">
        <f t="shared" si="4944"/>
        <v>2.8150353608071859</v>
      </c>
      <c r="O4381" s="20">
        <f t="shared" si="4952"/>
        <v>-2.0517570860878465E-3</v>
      </c>
      <c r="P4381" s="20">
        <f t="shared" si="4953"/>
        <v>-9.1099329985823152E-3</v>
      </c>
      <c r="Q4381" s="20">
        <f t="shared" si="4954"/>
        <v>-7.3616707056658459E-3</v>
      </c>
      <c r="S4381" s="20">
        <f t="shared" ref="S4381:U4381" si="4972">_xlfn.STDEV.S(O4361:O4381)*SQRT(252)</f>
        <v>0.23334759254106316</v>
      </c>
      <c r="T4381" s="20">
        <f t="shared" si="4972"/>
        <v>0.16935233798053162</v>
      </c>
      <c r="U4381" s="20">
        <f t="shared" si="4972"/>
        <v>0.16068909649593774</v>
      </c>
    </row>
    <row r="4382" spans="1:21" x14ac:dyDescent="0.2">
      <c r="A4382" s="1" t="s">
        <v>1784</v>
      </c>
      <c r="B4382" s="13">
        <v>42648</v>
      </c>
      <c r="C4382" s="12">
        <v>2159.73</v>
      </c>
      <c r="D4382" s="12">
        <v>60254.34</v>
      </c>
      <c r="E4382" s="10">
        <v>3.2355999999999998</v>
      </c>
      <c r="F4382" s="12">
        <v>14.25</v>
      </c>
      <c r="H4382" s="19">
        <f t="shared" si="4949"/>
        <v>9.656876551931223</v>
      </c>
      <c r="I4382" s="19">
        <f t="shared" si="4950"/>
        <v>3.5590277613703489</v>
      </c>
      <c r="J4382" s="19">
        <f t="shared" si="4951"/>
        <v>2.666762062764747</v>
      </c>
      <c r="K4382" s="30">
        <f t="shared" si="4946"/>
        <v>0.71180555227406983</v>
      </c>
      <c r="L4382" s="30">
        <f t="shared" si="4947"/>
        <v>2.1334096502117976</v>
      </c>
      <c r="M4382" s="30">
        <f t="shared" si="4944"/>
        <v>2.8452152024858677</v>
      </c>
      <c r="O4382" s="20">
        <f t="shared" si="4952"/>
        <v>1.5421669610475197E-2</v>
      </c>
      <c r="P4382" s="20">
        <f t="shared" si="4953"/>
        <v>9.1622319558601895E-3</v>
      </c>
      <c r="Q4382" s="20">
        <f t="shared" si="4954"/>
        <v>1.072094585342187E-2</v>
      </c>
      <c r="S4382" s="20">
        <f t="shared" ref="S4382:U4382" si="4973">_xlfn.STDEV.S(O4362:O4382)*SQRT(252)</f>
        <v>0.2373016424860612</v>
      </c>
      <c r="T4382" s="20">
        <f t="shared" si="4973"/>
        <v>0.1724989005448041</v>
      </c>
      <c r="U4382" s="20">
        <f t="shared" si="4973"/>
        <v>0.16574641968551393</v>
      </c>
    </row>
    <row r="4383" spans="1:21" x14ac:dyDescent="0.2">
      <c r="A4383" s="1" t="s">
        <v>1785</v>
      </c>
      <c r="B4383" s="13">
        <v>42649</v>
      </c>
      <c r="C4383" s="12">
        <v>2160.77</v>
      </c>
      <c r="D4383" s="12">
        <v>60644.24</v>
      </c>
      <c r="E4383" s="10">
        <v>3.2307000000000001</v>
      </c>
      <c r="F4383" s="12">
        <v>14.25</v>
      </c>
      <c r="H4383" s="19">
        <f t="shared" si="4949"/>
        <v>9.6619493990273497</v>
      </c>
      <c r="I4383" s="19">
        <f t="shared" si="4950"/>
        <v>3.5820578854105141</v>
      </c>
      <c r="J4383" s="19">
        <f t="shared" si="4951"/>
        <v>2.6640057245688156</v>
      </c>
      <c r="K4383" s="30">
        <f t="shared" si="4946"/>
        <v>0.7164115770821029</v>
      </c>
      <c r="L4383" s="30">
        <f t="shared" si="4947"/>
        <v>2.1312045796550527</v>
      </c>
      <c r="M4383" s="30">
        <f t="shared" si="4944"/>
        <v>2.8476161567371556</v>
      </c>
      <c r="O4383" s="20">
        <f t="shared" si="4952"/>
        <v>6.4709031747753887E-3</v>
      </c>
      <c r="P4383" s="20">
        <f t="shared" si="4953"/>
        <v>-1.0335898483098127E-3</v>
      </c>
      <c r="Q4383" s="20">
        <f t="shared" si="4954"/>
        <v>8.4385681940335466E-4</v>
      </c>
      <c r="S4383" s="20">
        <f t="shared" ref="S4383:U4383" si="4974">_xlfn.STDEV.S(O4363:O4383)*SQRT(252)</f>
        <v>0.23828742674267558</v>
      </c>
      <c r="T4383" s="20">
        <f t="shared" si="4974"/>
        <v>0.1724925784306108</v>
      </c>
      <c r="U4383" s="20">
        <f t="shared" si="4974"/>
        <v>0.16580520470584509</v>
      </c>
    </row>
    <row r="4384" spans="1:21" x14ac:dyDescent="0.2">
      <c r="A4384" s="1" t="s">
        <v>1786</v>
      </c>
      <c r="B4384" s="13">
        <v>42650</v>
      </c>
      <c r="C4384" s="12">
        <v>2153.7399999999998</v>
      </c>
      <c r="D4384" s="12">
        <v>61108.98</v>
      </c>
      <c r="E4384" s="10">
        <v>3.2130999999999998</v>
      </c>
      <c r="F4384" s="12">
        <v>14.25</v>
      </c>
      <c r="H4384" s="19">
        <f t="shared" si="4949"/>
        <v>9.6670249109372506</v>
      </c>
      <c r="I4384" s="19">
        <f t="shared" si="4950"/>
        <v>3.6095085646780865</v>
      </c>
      <c r="J4384" s="19">
        <f t="shared" si="4951"/>
        <v>2.6408728799606274</v>
      </c>
      <c r="K4384" s="30">
        <f t="shared" si="4946"/>
        <v>0.72190171293561733</v>
      </c>
      <c r="L4384" s="30">
        <f t="shared" si="4947"/>
        <v>2.1126983039685019</v>
      </c>
      <c r="M4384" s="30">
        <f t="shared" si="4944"/>
        <v>2.834600016904119</v>
      </c>
      <c r="O4384" s="20">
        <f t="shared" si="4952"/>
        <v>7.6633823756386832E-3</v>
      </c>
      <c r="P4384" s="20">
        <f t="shared" si="4953"/>
        <v>-8.6834815686938072E-3</v>
      </c>
      <c r="Q4384" s="20">
        <f t="shared" si="4954"/>
        <v>-4.5708898659820862E-3</v>
      </c>
      <c r="S4384" s="20">
        <f t="shared" ref="S4384:U4384" si="4975">_xlfn.STDEV.S(O4364:O4384)*SQRT(252)</f>
        <v>0.23955334612599516</v>
      </c>
      <c r="T4384" s="20">
        <f t="shared" si="4975"/>
        <v>0.16330287623144082</v>
      </c>
      <c r="U4384" s="20">
        <f t="shared" si="4975"/>
        <v>0.15996876447703814</v>
      </c>
    </row>
    <row r="4385" spans="1:21" x14ac:dyDescent="0.2">
      <c r="A4385" s="1" t="s">
        <v>1787</v>
      </c>
      <c r="B4385" s="13">
        <v>42653</v>
      </c>
      <c r="C4385" s="12">
        <v>2163.66</v>
      </c>
      <c r="D4385" s="12">
        <v>61668.33</v>
      </c>
      <c r="E4385" s="10">
        <v>3.2122000000000002</v>
      </c>
      <c r="F4385" s="12">
        <v>14.25</v>
      </c>
      <c r="H4385" s="19">
        <f t="shared" si="4949"/>
        <v>9.6721030890607782</v>
      </c>
      <c r="I4385" s="19">
        <f t="shared" si="4950"/>
        <v>3.6425475487300649</v>
      </c>
      <c r="J4385" s="19">
        <f t="shared" si="4951"/>
        <v>2.6522934610332904</v>
      </c>
      <c r="K4385" s="30">
        <f t="shared" si="4946"/>
        <v>0.72850950974601303</v>
      </c>
      <c r="L4385" s="30">
        <f t="shared" si="4947"/>
        <v>2.1218347688266324</v>
      </c>
      <c r="M4385" s="30">
        <f t="shared" si="4944"/>
        <v>2.8503442785726456</v>
      </c>
      <c r="O4385" s="20">
        <f t="shared" si="4952"/>
        <v>9.153319201204102E-3</v>
      </c>
      <c r="P4385" s="20">
        <f t="shared" si="4953"/>
        <v>4.324547826335845E-3</v>
      </c>
      <c r="Q4385" s="20">
        <f t="shared" si="4954"/>
        <v>5.5543150972396926E-3</v>
      </c>
      <c r="S4385" s="20">
        <f t="shared" ref="S4385:U4385" si="4976">_xlfn.STDEV.S(O4365:O4385)*SQRT(252)</f>
        <v>0.19730507048703561</v>
      </c>
      <c r="T4385" s="20">
        <f t="shared" si="4976"/>
        <v>0.16372013202073107</v>
      </c>
      <c r="U4385" s="20">
        <f t="shared" si="4976"/>
        <v>0.1553247037255607</v>
      </c>
    </row>
    <row r="4386" spans="1:21" x14ac:dyDescent="0.2">
      <c r="A4386" s="1" t="s">
        <v>1788</v>
      </c>
      <c r="B4386" s="13">
        <v>42654</v>
      </c>
      <c r="C4386" s="12">
        <v>2136.73</v>
      </c>
      <c r="D4386" s="12">
        <v>61021.85</v>
      </c>
      <c r="E4386" s="10">
        <v>3.2132999999999998</v>
      </c>
      <c r="F4386" s="12">
        <v>14.25</v>
      </c>
      <c r="H4386" s="19">
        <f t="shared" si="4949"/>
        <v>9.6771839347985189</v>
      </c>
      <c r="I4386" s="19">
        <f t="shared" si="4950"/>
        <v>3.6043620791494386</v>
      </c>
      <c r="J4386" s="19">
        <f t="shared" si="4951"/>
        <v>2.6201786417730859</v>
      </c>
      <c r="K4386" s="30">
        <f t="shared" si="4946"/>
        <v>0.72087241582988781</v>
      </c>
      <c r="L4386" s="30">
        <f t="shared" si="4947"/>
        <v>2.0961429134184688</v>
      </c>
      <c r="M4386" s="30">
        <f t="shared" si="4944"/>
        <v>2.8170153292483566</v>
      </c>
      <c r="O4386" s="20">
        <f t="shared" si="4952"/>
        <v>-1.0483176697017815E-2</v>
      </c>
      <c r="P4386" s="20">
        <f t="shared" si="4953"/>
        <v>-1.2108320490181734E-2</v>
      </c>
      <c r="Q4386" s="20">
        <f t="shared" si="4954"/>
        <v>-1.1692955680771E-2</v>
      </c>
      <c r="S4386" s="20">
        <f t="shared" ref="S4386:U4386" si="4977">_xlfn.STDEV.S(O4366:O4386)*SQRT(252)</f>
        <v>0.20081811031907354</v>
      </c>
      <c r="T4386" s="20">
        <f t="shared" si="4977"/>
        <v>0.14929553484273486</v>
      </c>
      <c r="U4386" s="20">
        <f t="shared" si="4977"/>
        <v>0.14675345156380118</v>
      </c>
    </row>
    <row r="4387" spans="1:21" x14ac:dyDescent="0.2">
      <c r="A4387" s="1" t="s">
        <v>1789</v>
      </c>
      <c r="B4387" s="13">
        <v>42655</v>
      </c>
      <c r="C4387" s="12">
        <v>2139.1799999999998</v>
      </c>
      <c r="D4387" s="12">
        <v>61021.85</v>
      </c>
      <c r="E4387" s="10">
        <v>3.2132999999999998</v>
      </c>
      <c r="F4387" s="12">
        <v>14.25</v>
      </c>
      <c r="H4387" s="19">
        <f t="shared" si="4949"/>
        <v>9.6822674495517962</v>
      </c>
      <c r="I4387" s="19">
        <f t="shared" si="4950"/>
        <v>3.6043620791494386</v>
      </c>
      <c r="J4387" s="19">
        <f t="shared" si="4951"/>
        <v>2.6231829697285804</v>
      </c>
      <c r="K4387" s="30">
        <f t="shared" si="4946"/>
        <v>0.72087241582988781</v>
      </c>
      <c r="L4387" s="30">
        <f t="shared" si="4947"/>
        <v>2.0985463757828646</v>
      </c>
      <c r="M4387" s="30">
        <f t="shared" si="4944"/>
        <v>2.8194187916127524</v>
      </c>
      <c r="O4387" s="20">
        <f t="shared" si="4952"/>
        <v>0</v>
      </c>
      <c r="P4387" s="20">
        <f t="shared" si="4953"/>
        <v>1.1466118788989732E-3</v>
      </c>
      <c r="Q4387" s="20">
        <f t="shared" si="4954"/>
        <v>8.5319463456268174E-4</v>
      </c>
      <c r="S4387" s="20">
        <f t="shared" ref="S4387:U4387" si="4978">_xlfn.STDEV.S(O4367:O4387)*SQRT(252)</f>
        <v>0.1637385437786775</v>
      </c>
      <c r="T4387" s="20">
        <f t="shared" si="4978"/>
        <v>0.14518123036686234</v>
      </c>
      <c r="U4387" s="20">
        <f t="shared" si="4978"/>
        <v>0.13593839126869448</v>
      </c>
    </row>
    <row r="4388" spans="1:21" x14ac:dyDescent="0.2">
      <c r="A4388" s="1" t="s">
        <v>1790</v>
      </c>
      <c r="B4388" s="13">
        <v>42656</v>
      </c>
      <c r="C4388" s="12">
        <v>2132.5500000000002</v>
      </c>
      <c r="D4388" s="12">
        <v>61118.58</v>
      </c>
      <c r="E4388" s="10">
        <v>3.2084000000000001</v>
      </c>
      <c r="F4388" s="12">
        <v>14.25</v>
      </c>
      <c r="H4388" s="19">
        <f t="shared" si="4949"/>
        <v>9.687353634722669</v>
      </c>
      <c r="I4388" s="19">
        <f t="shared" si="4950"/>
        <v>3.6100756054341407</v>
      </c>
      <c r="J4388" s="19">
        <f t="shared" si="4951"/>
        <v>2.6110651646508507</v>
      </c>
      <c r="K4388" s="30">
        <f t="shared" si="4946"/>
        <v>0.72201512108682819</v>
      </c>
      <c r="L4388" s="30">
        <f t="shared" si="4947"/>
        <v>2.0888521317206807</v>
      </c>
      <c r="M4388" s="30">
        <f t="shared" si="4944"/>
        <v>2.8108672528075092</v>
      </c>
      <c r="O4388" s="20">
        <f t="shared" si="4952"/>
        <v>1.5851699022564336E-3</v>
      </c>
      <c r="P4388" s="20">
        <f t="shared" si="4953"/>
        <v>-4.6195043264494196E-3</v>
      </c>
      <c r="Q4388" s="20">
        <f t="shared" si="4954"/>
        <v>-3.0330856950668839E-3</v>
      </c>
      <c r="S4388" s="20">
        <f t="shared" ref="S4388:U4388" si="4979">_xlfn.STDEV.S(O4368:O4388)*SQRT(252)</f>
        <v>0.1638387203475164</v>
      </c>
      <c r="T4388" s="20">
        <f t="shared" si="4979"/>
        <v>0.14179367384223979</v>
      </c>
      <c r="U4388" s="20">
        <f t="shared" si="4979"/>
        <v>0.13383106225812264</v>
      </c>
    </row>
    <row r="4389" spans="1:21" x14ac:dyDescent="0.2">
      <c r="A4389" s="1" t="s">
        <v>1791</v>
      </c>
      <c r="B4389" s="13">
        <v>42657</v>
      </c>
      <c r="C4389" s="12">
        <v>2132.98</v>
      </c>
      <c r="D4389" s="12">
        <v>61767.22</v>
      </c>
      <c r="E4389" s="10">
        <v>3.1861000000000002</v>
      </c>
      <c r="F4389" s="12">
        <v>14.25</v>
      </c>
      <c r="H4389" s="19">
        <f t="shared" si="4949"/>
        <v>9.6924424917139316</v>
      </c>
      <c r="I4389" s="19">
        <f t="shared" si="4950"/>
        <v>3.6483886591848793</v>
      </c>
      <c r="J4389" s="19">
        <f t="shared" si="4951"/>
        <v>2.5934397701624259</v>
      </c>
      <c r="K4389" s="30">
        <f t="shared" si="4946"/>
        <v>0.72967773183697593</v>
      </c>
      <c r="L4389" s="30">
        <f t="shared" si="4947"/>
        <v>2.074751816129941</v>
      </c>
      <c r="M4389" s="30">
        <f t="shared" si="4944"/>
        <v>2.804429547966917</v>
      </c>
      <c r="O4389" s="20">
        <f t="shared" si="4952"/>
        <v>1.0612812012321005E-2</v>
      </c>
      <c r="P4389" s="20">
        <f t="shared" si="4953"/>
        <v>-6.7502698619096302E-3</v>
      </c>
      <c r="Q4389" s="20">
        <f t="shared" si="4954"/>
        <v>-2.2902913092612831E-3</v>
      </c>
      <c r="S4389" s="20">
        <f t="shared" ref="S4389:U4389" si="4980">_xlfn.STDEV.S(O4369:O4389)*SQRT(252)</f>
        <v>0.16066844945615744</v>
      </c>
      <c r="T4389" s="20">
        <f t="shared" si="4980"/>
        <v>0.13385004863982716</v>
      </c>
      <c r="U4389" s="20">
        <f t="shared" si="4980"/>
        <v>0.12519636010755364</v>
      </c>
    </row>
    <row r="4390" spans="1:21" x14ac:dyDescent="0.2">
      <c r="A4390" s="1" t="s">
        <v>1792</v>
      </c>
      <c r="B4390" s="13">
        <v>42660</v>
      </c>
      <c r="C4390" s="12">
        <v>2126.5</v>
      </c>
      <c r="D4390" s="12">
        <v>62696.11</v>
      </c>
      <c r="E4390" s="10">
        <v>3.1960000000000002</v>
      </c>
      <c r="F4390" s="12">
        <v>14.25</v>
      </c>
      <c r="H4390" s="19">
        <f t="shared" si="4949"/>
        <v>9.6975340219291155</v>
      </c>
      <c r="I4390" s="19">
        <f t="shared" si="4950"/>
        <v>3.7032551683402244</v>
      </c>
      <c r="J4390" s="19">
        <f t="shared" si="4951"/>
        <v>2.5935948685165662</v>
      </c>
      <c r="K4390" s="30">
        <f t="shared" si="4946"/>
        <v>0.74065103366804497</v>
      </c>
      <c r="L4390" s="30">
        <f t="shared" si="4947"/>
        <v>2.0748758948132529</v>
      </c>
      <c r="M4390" s="30">
        <f t="shared" si="4944"/>
        <v>2.8155269284812978</v>
      </c>
      <c r="O4390" s="20">
        <f t="shared" si="4952"/>
        <v>1.503855928759612E-2</v>
      </c>
      <c r="P4390" s="20">
        <f t="shared" si="4953"/>
        <v>5.9804108784256016E-5</v>
      </c>
      <c r="Q4390" s="20">
        <f t="shared" si="4954"/>
        <v>3.9570901406404957E-3</v>
      </c>
      <c r="S4390" s="20">
        <f t="shared" ref="S4390:U4390" si="4981">_xlfn.STDEV.S(O4370:O4390)*SQRT(252)</f>
        <v>0.15247145138127796</v>
      </c>
      <c r="T4390" s="20">
        <f t="shared" si="4981"/>
        <v>0.12792571823107052</v>
      </c>
      <c r="U4390" s="20">
        <f t="shared" si="4981"/>
        <v>0.11752562305089859</v>
      </c>
    </row>
    <row r="4391" spans="1:21" x14ac:dyDescent="0.2">
      <c r="A4391" s="1" t="s">
        <v>1793</v>
      </c>
      <c r="B4391" s="13">
        <v>42661</v>
      </c>
      <c r="C4391" s="12">
        <v>2139.6</v>
      </c>
      <c r="D4391" s="12">
        <v>63782.21</v>
      </c>
      <c r="E4391" s="10">
        <v>3.1871</v>
      </c>
      <c r="F4391" s="12">
        <v>14.25</v>
      </c>
      <c r="H4391" s="19">
        <f t="shared" si="4949"/>
        <v>9.7026282267724913</v>
      </c>
      <c r="I4391" s="19">
        <f t="shared" si="4950"/>
        <v>3.7674075605434139</v>
      </c>
      <c r="J4391" s="19">
        <f t="shared" si="4951"/>
        <v>2.6023053830777472</v>
      </c>
      <c r="K4391" s="30">
        <f t="shared" si="4946"/>
        <v>0.75348151210868286</v>
      </c>
      <c r="L4391" s="30">
        <f t="shared" si="4947"/>
        <v>2.0818443064621976</v>
      </c>
      <c r="M4391" s="30">
        <f t="shared" si="4944"/>
        <v>2.8353258185708805</v>
      </c>
      <c r="O4391" s="20">
        <f t="shared" si="4952"/>
        <v>1.7323243818476053E-2</v>
      </c>
      <c r="P4391" s="20">
        <f t="shared" si="4953"/>
        <v>3.3584715434615831E-3</v>
      </c>
      <c r="Q4391" s="20">
        <f t="shared" si="4954"/>
        <v>7.0320371967680373E-3</v>
      </c>
      <c r="S4391" s="20">
        <f t="shared" ref="S4391:U4391" si="4982">_xlfn.STDEV.S(O4371:O4391)*SQRT(252)</f>
        <v>0.15879685169092897</v>
      </c>
      <c r="T4391" s="20">
        <f t="shared" si="4982"/>
        <v>0.12433354196700269</v>
      </c>
      <c r="U4391" s="20">
        <f t="shared" si="4982"/>
        <v>0.11705161537112994</v>
      </c>
    </row>
    <row r="4392" spans="1:21" x14ac:dyDescent="0.2">
      <c r="A4392" s="1" t="s">
        <v>1794</v>
      </c>
      <c r="B4392" s="13">
        <v>42662</v>
      </c>
      <c r="C4392" s="12">
        <v>2144.29</v>
      </c>
      <c r="D4392" s="12">
        <v>63505.61</v>
      </c>
      <c r="E4392" s="10">
        <v>3.1797</v>
      </c>
      <c r="F4392" s="12">
        <v>14.25</v>
      </c>
      <c r="H4392" s="19">
        <f t="shared" si="4949"/>
        <v>9.7077251076490647</v>
      </c>
      <c r="I4392" s="19">
        <f t="shared" si="4950"/>
        <v>3.7510696987595979</v>
      </c>
      <c r="J4392" s="19">
        <f t="shared" si="4951"/>
        <v>2.6019541993448234</v>
      </c>
      <c r="K4392" s="30">
        <f t="shared" si="4946"/>
        <v>0.75021393975191963</v>
      </c>
      <c r="L4392" s="30">
        <f t="shared" si="4947"/>
        <v>2.0815633594758589</v>
      </c>
      <c r="M4392" s="30">
        <f t="shared" si="4944"/>
        <v>2.8317772992277783</v>
      </c>
      <c r="O4392" s="20">
        <f t="shared" si="4952"/>
        <v>-4.336632424621234E-3</v>
      </c>
      <c r="P4392" s="20">
        <f t="shared" si="4953"/>
        <v>-1.3495100736737875E-4</v>
      </c>
      <c r="Q4392" s="20">
        <f t="shared" si="4954"/>
        <v>-1.251538472178404E-3</v>
      </c>
      <c r="S4392" s="20">
        <f t="shared" ref="S4392:U4392" si="4983">_xlfn.STDEV.S(O4372:O4392)*SQRT(252)</f>
        <v>0.16198014160509253</v>
      </c>
      <c r="T4392" s="20">
        <f t="shared" si="4983"/>
        <v>0.12424087816919063</v>
      </c>
      <c r="U4392" s="20">
        <f t="shared" si="4983"/>
        <v>0.11717065680696225</v>
      </c>
    </row>
    <row r="4393" spans="1:21" x14ac:dyDescent="0.2">
      <c r="A4393" s="1" t="s">
        <v>1795</v>
      </c>
      <c r="B4393" s="13">
        <v>42663</v>
      </c>
      <c r="C4393" s="12">
        <v>2141.34</v>
      </c>
      <c r="D4393" s="12">
        <v>63837.85</v>
      </c>
      <c r="E4393" s="10">
        <v>3.1602000000000001</v>
      </c>
      <c r="F4393" s="12">
        <v>14</v>
      </c>
      <c r="H4393" s="19">
        <f t="shared" si="4949"/>
        <v>9.7127401608060779</v>
      </c>
      <c r="I4393" s="19">
        <f t="shared" si="4950"/>
        <v>3.7706940342587116</v>
      </c>
      <c r="J4393" s="19">
        <f t="shared" si="4951"/>
        <v>2.5824396370514315</v>
      </c>
      <c r="K4393" s="30">
        <f t="shared" si="4946"/>
        <v>0.75413880685174239</v>
      </c>
      <c r="L4393" s="30">
        <f t="shared" si="4947"/>
        <v>2.0659517096411455</v>
      </c>
      <c r="M4393" s="30">
        <f t="shared" si="4944"/>
        <v>2.820090516492888</v>
      </c>
      <c r="O4393" s="20">
        <f t="shared" si="4952"/>
        <v>5.2316637852938275E-3</v>
      </c>
      <c r="P4393" s="20">
        <f t="shared" si="4953"/>
        <v>-7.499963795790765E-3</v>
      </c>
      <c r="Q4393" s="20">
        <f t="shared" si="4954"/>
        <v>-4.1270133559151434E-3</v>
      </c>
      <c r="S4393" s="20">
        <f t="shared" ref="S4393:U4393" si="4984">_xlfn.STDEV.S(O4373:O4393)*SQRT(252)</f>
        <v>0.16012071251717516</v>
      </c>
      <c r="T4393" s="20">
        <f t="shared" si="4984"/>
        <v>0.12283338830238334</v>
      </c>
      <c r="U4393" s="20">
        <f t="shared" si="4984"/>
        <v>0.11487759807105678</v>
      </c>
    </row>
    <row r="4394" spans="1:21" x14ac:dyDescent="0.2">
      <c r="A4394" s="1" t="s">
        <v>1796</v>
      </c>
      <c r="B4394" s="13">
        <v>42664</v>
      </c>
      <c r="C4394" s="12">
        <v>2141.16</v>
      </c>
      <c r="D4394" s="12">
        <v>64108.08</v>
      </c>
      <c r="E4394" s="10">
        <v>3.1589999999999998</v>
      </c>
      <c r="F4394" s="12">
        <v>14</v>
      </c>
      <c r="H4394" s="19">
        <f t="shared" si="4949"/>
        <v>9.7177578047614386</v>
      </c>
      <c r="I4394" s="19">
        <f t="shared" si="4950"/>
        <v>3.7866556408741867</v>
      </c>
      <c r="J4394" s="19">
        <f t="shared" si="4951"/>
        <v>2.581242029644065</v>
      </c>
      <c r="K4394" s="30">
        <f t="shared" si="4946"/>
        <v>0.75733112817483739</v>
      </c>
      <c r="L4394" s="30">
        <f t="shared" si="4947"/>
        <v>2.0649936237152522</v>
      </c>
      <c r="M4394" s="30">
        <f t="shared" si="4944"/>
        <v>2.8223247518900898</v>
      </c>
      <c r="O4394" s="20">
        <f t="shared" si="4952"/>
        <v>4.2330686262146422E-3</v>
      </c>
      <c r="P4394" s="20">
        <f t="shared" si="4953"/>
        <v>-4.6375039717638789E-4</v>
      </c>
      <c r="Q4394" s="20">
        <f t="shared" si="4954"/>
        <v>7.9225662585491463E-4</v>
      </c>
      <c r="S4394" s="20">
        <f t="shared" ref="S4394:U4394" si="4985">_xlfn.STDEV.S(O4374:O4394)*SQRT(252)</f>
        <v>0.1586397600259157</v>
      </c>
      <c r="T4394" s="20">
        <f t="shared" si="4985"/>
        <v>0.12198976557773697</v>
      </c>
      <c r="U4394" s="20">
        <f t="shared" si="4985"/>
        <v>0.11475433581760743</v>
      </c>
    </row>
    <row r="4395" spans="1:21" x14ac:dyDescent="0.2">
      <c r="A4395" s="1" t="s">
        <v>1797</v>
      </c>
      <c r="B4395" s="13">
        <v>42667</v>
      </c>
      <c r="C4395" s="12">
        <v>2151.33</v>
      </c>
      <c r="D4395" s="12">
        <v>64059.89</v>
      </c>
      <c r="E4395" s="10">
        <v>3.1307999999999998</v>
      </c>
      <c r="F4395" s="12">
        <v>14</v>
      </c>
      <c r="H4395" s="19">
        <f t="shared" si="4949"/>
        <v>9.7227780408535658</v>
      </c>
      <c r="I4395" s="19">
        <f t="shared" si="4950"/>
        <v>3.7838092144122846</v>
      </c>
      <c r="J4395" s="19">
        <f t="shared" si="4951"/>
        <v>2.5703504419495631</v>
      </c>
      <c r="K4395" s="30">
        <f t="shared" si="4946"/>
        <v>0.75676184288245696</v>
      </c>
      <c r="L4395" s="30">
        <f t="shared" si="4947"/>
        <v>2.0562803535596506</v>
      </c>
      <c r="M4395" s="30">
        <f t="shared" si="4944"/>
        <v>2.8130421964421073</v>
      </c>
      <c r="O4395" s="20">
        <f t="shared" si="4952"/>
        <v>-7.5169931777718801E-4</v>
      </c>
      <c r="P4395" s="20">
        <f t="shared" si="4953"/>
        <v>-4.2195143149764691E-3</v>
      </c>
      <c r="Q4395" s="20">
        <f t="shared" si="4954"/>
        <v>-3.2889749635530707E-3</v>
      </c>
      <c r="S4395" s="20">
        <f t="shared" ref="S4395:U4395" si="4986">_xlfn.STDEV.S(O4375:O4395)*SQRT(252)</f>
        <v>0.15623528313038407</v>
      </c>
      <c r="T4395" s="20">
        <f t="shared" si="4986"/>
        <v>0.1219463405530218</v>
      </c>
      <c r="U4395" s="20">
        <f t="shared" si="4986"/>
        <v>0.11531417942514748</v>
      </c>
    </row>
    <row r="4396" spans="1:21" x14ac:dyDescent="0.2">
      <c r="A4396" s="1" t="s">
        <v>1798</v>
      </c>
      <c r="B4396" s="13">
        <v>42668</v>
      </c>
      <c r="C4396" s="12">
        <v>2143.16</v>
      </c>
      <c r="D4396" s="12">
        <v>63866.2</v>
      </c>
      <c r="E4396" s="10">
        <v>3.1190000000000002</v>
      </c>
      <c r="F4396" s="12">
        <v>14</v>
      </c>
      <c r="H4396" s="19">
        <f t="shared" si="4949"/>
        <v>9.7278008704215662</v>
      </c>
      <c r="I4396" s="19">
        <f t="shared" si="4950"/>
        <v>3.7723685764914339</v>
      </c>
      <c r="J4396" s="19">
        <f t="shared" si="4951"/>
        <v>2.5509382760458386</v>
      </c>
      <c r="K4396" s="30">
        <f t="shared" si="4946"/>
        <v>0.75447371529828677</v>
      </c>
      <c r="L4396" s="30">
        <f t="shared" si="4947"/>
        <v>2.040750620836671</v>
      </c>
      <c r="M4396" s="30">
        <f t="shared" si="4944"/>
        <v>2.7952243361349578</v>
      </c>
      <c r="O4396" s="20">
        <f t="shared" si="4952"/>
        <v>-3.0235768434819787E-3</v>
      </c>
      <c r="P4396" s="20">
        <f t="shared" si="4953"/>
        <v>-7.5523421191551199E-3</v>
      </c>
      <c r="Q4396" s="20">
        <f t="shared" si="4954"/>
        <v>-6.3340181422394393E-3</v>
      </c>
      <c r="S4396" s="20">
        <f t="shared" ref="S4396:U4396" si="4987">_xlfn.STDEV.S(O4376:O4396)*SQRT(252)</f>
        <v>0.14875725396121595</v>
      </c>
      <c r="T4396" s="20">
        <f t="shared" si="4987"/>
        <v>0.12347309674000304</v>
      </c>
      <c r="U4396" s="20">
        <f t="shared" si="4987"/>
        <v>0.11583287394483668</v>
      </c>
    </row>
    <row r="4397" spans="1:21" x14ac:dyDescent="0.2">
      <c r="A4397" s="1" t="s">
        <v>1799</v>
      </c>
      <c r="B4397" s="13">
        <v>42669</v>
      </c>
      <c r="C4397" s="12">
        <v>2139.4299999999998</v>
      </c>
      <c r="D4397" s="12">
        <v>63825.69</v>
      </c>
      <c r="E4397" s="10">
        <v>3.1215999999999999</v>
      </c>
      <c r="F4397" s="12">
        <v>14</v>
      </c>
      <c r="H4397" s="19">
        <f t="shared" si="4949"/>
        <v>9.7328262948052426</v>
      </c>
      <c r="I4397" s="19">
        <f t="shared" si="4950"/>
        <v>3.7699757826343756</v>
      </c>
      <c r="J4397" s="19">
        <f t="shared" si="4951"/>
        <v>2.5486213328129295</v>
      </c>
      <c r="K4397" s="30">
        <f t="shared" si="4946"/>
        <v>0.75399515652687521</v>
      </c>
      <c r="L4397" s="30">
        <f t="shared" si="4947"/>
        <v>2.0388970662503438</v>
      </c>
      <c r="M4397" s="30">
        <f t="shared" si="4944"/>
        <v>2.792892222777219</v>
      </c>
      <c r="O4397" s="20">
        <f t="shared" si="4952"/>
        <v>-6.3429482261345704E-4</v>
      </c>
      <c r="P4397" s="20">
        <f t="shared" si="4953"/>
        <v>-9.0827098980239551E-4</v>
      </c>
      <c r="Q4397" s="20">
        <f t="shared" si="4954"/>
        <v>-8.3432064024002717E-4</v>
      </c>
      <c r="S4397" s="20">
        <f t="shared" ref="S4397:U4397" si="4988">_xlfn.STDEV.S(O4377:O4397)*SQRT(252)</f>
        <v>0.149783717523746</v>
      </c>
      <c r="T4397" s="20">
        <f t="shared" si="4988"/>
        <v>0.12091484548496748</v>
      </c>
      <c r="U4397" s="20">
        <f t="shared" si="4988"/>
        <v>0.11411991958360196</v>
      </c>
    </row>
    <row r="4398" spans="1:21" x14ac:dyDescent="0.2">
      <c r="A4398" s="1" t="s">
        <v>1800</v>
      </c>
      <c r="B4398" s="13">
        <v>42670</v>
      </c>
      <c r="C4398" s="12">
        <v>2133.04</v>
      </c>
      <c r="D4398" s="12">
        <v>64249.5</v>
      </c>
      <c r="E4398" s="10">
        <v>3.1425999999999998</v>
      </c>
      <c r="F4398" s="12">
        <v>14</v>
      </c>
      <c r="H4398" s="19">
        <f t="shared" si="4949"/>
        <v>9.7378543153450874</v>
      </c>
      <c r="I4398" s="19">
        <f t="shared" si="4950"/>
        <v>3.7950088600118121</v>
      </c>
      <c r="J4398" s="19">
        <f t="shared" si="4951"/>
        <v>2.5581033496998642</v>
      </c>
      <c r="K4398" s="30">
        <f t="shared" si="4946"/>
        <v>0.75900177200236252</v>
      </c>
      <c r="L4398" s="30">
        <f t="shared" si="4947"/>
        <v>2.0464826797598916</v>
      </c>
      <c r="M4398" s="30">
        <f t="shared" si="4944"/>
        <v>2.8054844517622541</v>
      </c>
      <c r="O4398" s="20">
        <f t="shared" si="4952"/>
        <v>6.6401162290607996E-3</v>
      </c>
      <c r="P4398" s="20">
        <f t="shared" si="4953"/>
        <v>3.7204494700158186E-3</v>
      </c>
      <c r="Q4398" s="20">
        <f t="shared" si="4954"/>
        <v>4.5086698592735619E-3</v>
      </c>
      <c r="S4398" s="20">
        <f t="shared" ref="S4398:U4398" si="4989">_xlfn.STDEV.S(O4378:O4398)*SQRT(252)</f>
        <v>0.14322901020656642</v>
      </c>
      <c r="T4398" s="20">
        <f t="shared" si="4989"/>
        <v>0.11612341498688011</v>
      </c>
      <c r="U4398" s="20">
        <f t="shared" si="4989"/>
        <v>0.10814353061585141</v>
      </c>
    </row>
    <row r="4399" spans="1:21" x14ac:dyDescent="0.2">
      <c r="A4399" s="1" t="s">
        <v>1801</v>
      </c>
      <c r="B4399" s="13">
        <v>42671</v>
      </c>
      <c r="C4399" s="12">
        <v>2126.41</v>
      </c>
      <c r="D4399" s="12">
        <v>64307.63</v>
      </c>
      <c r="E4399" s="10">
        <v>3.1812</v>
      </c>
      <c r="F4399" s="12">
        <v>14</v>
      </c>
      <c r="H4399" s="19">
        <f t="shared" si="4949"/>
        <v>9.7428849333822871</v>
      </c>
      <c r="I4399" s="19">
        <f t="shared" si="4950"/>
        <v>3.7984424099232119</v>
      </c>
      <c r="J4399" s="19">
        <f t="shared" si="4951"/>
        <v>2.5814752186926255</v>
      </c>
      <c r="K4399" s="30">
        <f t="shared" si="4946"/>
        <v>0.75968848198464245</v>
      </c>
      <c r="L4399" s="30">
        <f t="shared" si="4947"/>
        <v>2.0651801749541003</v>
      </c>
      <c r="M4399" s="30">
        <f t="shared" si="4944"/>
        <v>2.8248686569387429</v>
      </c>
      <c r="O4399" s="20">
        <f t="shared" si="4952"/>
        <v>9.0475412260015986E-4</v>
      </c>
      <c r="P4399" s="20">
        <f t="shared" si="4953"/>
        <v>9.13640529633164E-3</v>
      </c>
      <c r="Q4399" s="20">
        <f t="shared" si="4954"/>
        <v>6.9093967583075955E-3</v>
      </c>
      <c r="S4399" s="20">
        <f t="shared" ref="S4399:U4399" si="4990">_xlfn.STDEV.S(O4379:O4399)*SQRT(252)</f>
        <v>0.12248918198389798</v>
      </c>
      <c r="T4399" s="20">
        <f t="shared" si="4990"/>
        <v>0.11037202983914811</v>
      </c>
      <c r="U4399" s="20">
        <f t="shared" si="4990"/>
        <v>9.4354229724490798E-2</v>
      </c>
    </row>
    <row r="4400" spans="1:21" x14ac:dyDescent="0.2">
      <c r="A4400" s="1" t="s">
        <v>1802</v>
      </c>
      <c r="B4400" s="13">
        <v>42674</v>
      </c>
      <c r="C4400" s="12">
        <v>2126.15</v>
      </c>
      <c r="D4400" s="12">
        <v>64924.52</v>
      </c>
      <c r="E4400" s="10">
        <v>3.1808000000000001</v>
      </c>
      <c r="F4400" s="12">
        <v>14</v>
      </c>
      <c r="H4400" s="19">
        <f t="shared" si="4949"/>
        <v>9.7479181502587195</v>
      </c>
      <c r="I4400" s="19">
        <f t="shared" si="4950"/>
        <v>3.8348800945067913</v>
      </c>
      <c r="J4400" s="19">
        <f t="shared" si="4951"/>
        <v>2.580835025356262</v>
      </c>
      <c r="K4400" s="30">
        <f t="shared" si="4946"/>
        <v>0.76697601890135836</v>
      </c>
      <c r="L4400" s="30">
        <f t="shared" si="4947"/>
        <v>2.0646680202850098</v>
      </c>
      <c r="M4400" s="30">
        <f t="shared" si="4944"/>
        <v>2.8316440391863682</v>
      </c>
      <c r="O4400" s="20">
        <f t="shared" si="4952"/>
        <v>9.5927963757955759E-3</v>
      </c>
      <c r="P4400" s="20">
        <f t="shared" si="4953"/>
        <v>-2.4799515088425039E-4</v>
      </c>
      <c r="Q4400" s="20">
        <f t="shared" si="4954"/>
        <v>2.3984769100620085E-3</v>
      </c>
      <c r="S4400" s="20">
        <f t="shared" ref="S4400:U4400" si="4991">_xlfn.STDEV.S(O4380:O4400)*SQRT(252)</f>
        <v>0.12253515365283234</v>
      </c>
      <c r="T4400" s="20">
        <f t="shared" si="4991"/>
        <v>9.3474302140266544E-2</v>
      </c>
      <c r="U4400" s="20">
        <f t="shared" si="4991"/>
        <v>8.5760341276069865E-2</v>
      </c>
    </row>
    <row r="4401" spans="1:21" x14ac:dyDescent="0.2">
      <c r="A4401" s="1" t="s">
        <v>1803</v>
      </c>
      <c r="B4401" s="13">
        <v>42675</v>
      </c>
      <c r="C4401" s="12">
        <v>2111.7199999999998</v>
      </c>
      <c r="D4401" s="12">
        <v>63326.42</v>
      </c>
      <c r="E4401" s="10">
        <v>3.2050000000000001</v>
      </c>
      <c r="F4401" s="12">
        <v>14</v>
      </c>
      <c r="H4401" s="19">
        <f t="shared" si="4949"/>
        <v>9.7529539673169552</v>
      </c>
      <c r="I4401" s="19">
        <f t="shared" si="4950"/>
        <v>3.7404855286473704</v>
      </c>
      <c r="J4401" s="19">
        <f t="shared" si="4951"/>
        <v>2.5828212300937659</v>
      </c>
      <c r="K4401" s="30">
        <f t="shared" si="4946"/>
        <v>0.74809710572947408</v>
      </c>
      <c r="L4401" s="30">
        <f t="shared" si="4947"/>
        <v>2.0662569840750127</v>
      </c>
      <c r="M4401" s="30">
        <f t="shared" si="4944"/>
        <v>2.8143540898044868</v>
      </c>
      <c r="O4401" s="20">
        <f t="shared" si="4952"/>
        <v>-2.4614737236409279E-2</v>
      </c>
      <c r="P4401" s="20">
        <f t="shared" si="4953"/>
        <v>7.6959771468909643E-4</v>
      </c>
      <c r="Q4401" s="20">
        <f t="shared" si="4954"/>
        <v>-6.1059755896611945E-3</v>
      </c>
      <c r="S4401" s="20">
        <f t="shared" ref="S4401:U4401" si="4992">_xlfn.STDEV.S(O4381:O4401)*SQRT(252)</f>
        <v>0.15059204157681522</v>
      </c>
      <c r="T4401" s="20">
        <f t="shared" si="4992"/>
        <v>9.1923689997154515E-2</v>
      </c>
      <c r="U4401" s="20">
        <f t="shared" si="4992"/>
        <v>8.8243262759973129E-2</v>
      </c>
    </row>
    <row r="4402" spans="1:21" x14ac:dyDescent="0.2">
      <c r="A4402" s="1" t="s">
        <v>1804</v>
      </c>
      <c r="B4402" s="13">
        <v>42676</v>
      </c>
      <c r="C4402" s="12">
        <v>2097.94</v>
      </c>
      <c r="D4402" s="12">
        <v>63326.42</v>
      </c>
      <c r="E4402" s="10">
        <v>3.2050000000000001</v>
      </c>
      <c r="F4402" s="12">
        <v>14</v>
      </c>
      <c r="H4402" s="19">
        <f t="shared" si="4949"/>
        <v>9.7579923859002609</v>
      </c>
      <c r="I4402" s="19">
        <f t="shared" si="4950"/>
        <v>3.7404855286473704</v>
      </c>
      <c r="J4402" s="19">
        <f t="shared" si="4951"/>
        <v>2.5659670654551343</v>
      </c>
      <c r="K4402" s="30">
        <f t="shared" si="4946"/>
        <v>0.74809710572947408</v>
      </c>
      <c r="L4402" s="30">
        <f t="shared" si="4947"/>
        <v>2.0527736523641074</v>
      </c>
      <c r="M4402" s="30">
        <f t="shared" si="4944"/>
        <v>2.8008707580935814</v>
      </c>
      <c r="O4402" s="20">
        <f t="shared" si="4952"/>
        <v>0</v>
      </c>
      <c r="P4402" s="20">
        <f t="shared" si="4953"/>
        <v>-6.5254863334152091E-3</v>
      </c>
      <c r="Q4402" s="20">
        <f t="shared" si="4954"/>
        <v>-4.7909151729524924E-3</v>
      </c>
      <c r="S4402" s="20">
        <f t="shared" ref="S4402:U4402" si="4993">_xlfn.STDEV.S(O4382:O4402)*SQRT(252)</f>
        <v>0.14988288769042346</v>
      </c>
      <c r="T4402" s="20">
        <f t="shared" si="4993"/>
        <v>8.9638015923147657E-2</v>
      </c>
      <c r="U4402" s="20">
        <f t="shared" si="4993"/>
        <v>8.6092104569709296E-2</v>
      </c>
    </row>
    <row r="4403" spans="1:21" x14ac:dyDescent="0.2">
      <c r="A4403" s="1" t="s">
        <v>1805</v>
      </c>
      <c r="B4403" s="13">
        <v>42677</v>
      </c>
      <c r="C4403" s="12">
        <v>2088.66</v>
      </c>
      <c r="D4403" s="12">
        <v>61750.17</v>
      </c>
      <c r="E4403" s="10">
        <v>3.2307000000000001</v>
      </c>
      <c r="F4403" s="12">
        <v>14</v>
      </c>
      <c r="H4403" s="19">
        <f t="shared" si="4949"/>
        <v>9.7630334073525944</v>
      </c>
      <c r="I4403" s="19">
        <f t="shared" si="4950"/>
        <v>3.6473815711754272</v>
      </c>
      <c r="J4403" s="19">
        <f t="shared" si="4951"/>
        <v>2.5751015594801392</v>
      </c>
      <c r="K4403" s="30">
        <f t="shared" si="4946"/>
        <v>0.72947631423508552</v>
      </c>
      <c r="L4403" s="30">
        <f t="shared" si="4947"/>
        <v>2.0600812475841113</v>
      </c>
      <c r="M4403" s="30">
        <f t="shared" si="4944"/>
        <v>2.7895575618191968</v>
      </c>
      <c r="O4403" s="20">
        <f t="shared" si="4952"/>
        <v>-2.4890874930242335E-2</v>
      </c>
      <c r="P4403" s="20">
        <f t="shared" si="4953"/>
        <v>3.5598640948981686E-3</v>
      </c>
      <c r="Q4403" s="20">
        <f t="shared" si="4954"/>
        <v>-4.0391711190862489E-3</v>
      </c>
      <c r="S4403" s="20">
        <f t="shared" ref="S4403:U4403" si="4994">_xlfn.STDEV.S(O4383:O4403)*SQRT(252)</f>
        <v>0.17173719813721433</v>
      </c>
      <c r="T4403" s="20">
        <f t="shared" si="4994"/>
        <v>8.3202541366686339E-2</v>
      </c>
      <c r="U4403" s="20">
        <f t="shared" si="4994"/>
        <v>7.7164410240264769E-2</v>
      </c>
    </row>
    <row r="4404" spans="1:21" x14ac:dyDescent="0.2">
      <c r="A4404" s="1" t="s">
        <v>1806</v>
      </c>
      <c r="B4404" s="13">
        <v>42678</v>
      </c>
      <c r="C4404" s="12">
        <v>2085.1799999999998</v>
      </c>
      <c r="D4404" s="12">
        <v>61598.39</v>
      </c>
      <c r="E4404" s="10">
        <v>3.2446000000000002</v>
      </c>
      <c r="F4404" s="12">
        <v>14</v>
      </c>
      <c r="H4404" s="19">
        <f t="shared" si="4949"/>
        <v>9.7680770330186117</v>
      </c>
      <c r="I4404" s="19">
        <f t="shared" si="4950"/>
        <v>3.6384164205552265</v>
      </c>
      <c r="J4404" s="19">
        <f t="shared" si="4951"/>
        <v>2.5818719253735369</v>
      </c>
      <c r="K4404" s="30">
        <f t="shared" si="4946"/>
        <v>0.72768328411104533</v>
      </c>
      <c r="L4404" s="30">
        <f t="shared" si="4947"/>
        <v>2.0654975402988298</v>
      </c>
      <c r="M4404" s="30">
        <f t="shared" si="4944"/>
        <v>2.793180824409875</v>
      </c>
      <c r="O4404" s="20">
        <f t="shared" si="4952"/>
        <v>-2.457968941623867E-3</v>
      </c>
      <c r="P4404" s="20">
        <f t="shared" si="4953"/>
        <v>2.6291646123519641E-3</v>
      </c>
      <c r="Q4404" s="20">
        <f t="shared" si="4954"/>
        <v>1.2988664009914164E-3</v>
      </c>
      <c r="S4404" s="20">
        <f t="shared" ref="S4404:U4404" si="4995">_xlfn.STDEV.S(O4384:O4404)*SQRT(252)</f>
        <v>0.17108443828000838</v>
      </c>
      <c r="T4404" s="20">
        <f t="shared" si="4995"/>
        <v>8.4502325334517639E-2</v>
      </c>
      <c r="U4404" s="20">
        <f t="shared" si="4995"/>
        <v>7.7312088861217362E-2</v>
      </c>
    </row>
    <row r="4405" spans="1:21" x14ac:dyDescent="0.2">
      <c r="A4405" s="1" t="s">
        <v>1807</v>
      </c>
      <c r="B4405" s="13">
        <v>42681</v>
      </c>
      <c r="C4405" s="12">
        <v>2131.52</v>
      </c>
      <c r="D4405" s="12">
        <v>64051.65</v>
      </c>
      <c r="E4405" s="10">
        <v>3.2021000000000002</v>
      </c>
      <c r="F4405" s="12">
        <v>14</v>
      </c>
      <c r="H4405" s="19">
        <f t="shared" si="4949"/>
        <v>9.7731232642436581</v>
      </c>
      <c r="I4405" s="19">
        <f t="shared" si="4950"/>
        <v>3.7833225044300054</v>
      </c>
      <c r="J4405" s="19">
        <f t="shared" si="4951"/>
        <v>2.6046794470414416</v>
      </c>
      <c r="K4405" s="30">
        <f t="shared" si="4946"/>
        <v>0.75666450088600112</v>
      </c>
      <c r="L4405" s="30">
        <f t="shared" si="4947"/>
        <v>2.0837435576331536</v>
      </c>
      <c r="M4405" s="30">
        <f t="shared" si="4944"/>
        <v>2.8404080585191549</v>
      </c>
      <c r="O4405" s="20">
        <f t="shared" si="4952"/>
        <v>3.9826690275508891E-2</v>
      </c>
      <c r="P4405" s="20">
        <f t="shared" si="4953"/>
        <v>8.8337153534852053E-3</v>
      </c>
      <c r="Q4405" s="20">
        <f t="shared" si="4954"/>
        <v>1.6908047519357261E-2</v>
      </c>
      <c r="S4405" s="20">
        <f t="shared" ref="S4405:U4405" si="4996">_xlfn.STDEV.S(O4385:O4405)*SQRT(252)</f>
        <v>0.21736385534327771</v>
      </c>
      <c r="T4405" s="20">
        <f t="shared" si="4996"/>
        <v>8.7415778303446226E-2</v>
      </c>
      <c r="U4405" s="20">
        <f t="shared" si="4996"/>
        <v>9.7623498806558753E-2</v>
      </c>
    </row>
    <row r="4406" spans="1:21" x14ac:dyDescent="0.2">
      <c r="A4406" s="1" t="s">
        <v>1808</v>
      </c>
      <c r="B4406" s="13">
        <v>42682</v>
      </c>
      <c r="C4406" s="12">
        <v>2139.56</v>
      </c>
      <c r="D4406" s="12">
        <v>64157.68</v>
      </c>
      <c r="E4406" s="10">
        <v>3.2021000000000002</v>
      </c>
      <c r="F4406" s="12">
        <v>14</v>
      </c>
      <c r="H4406" s="19">
        <f t="shared" si="4949"/>
        <v>9.7781721023737784</v>
      </c>
      <c r="I4406" s="19">
        <f t="shared" si="4950"/>
        <v>3.7895853514471347</v>
      </c>
      <c r="J4406" s="19">
        <f t="shared" si="4951"/>
        <v>2.6145041837336676</v>
      </c>
      <c r="K4406" s="30">
        <f t="shared" si="4946"/>
        <v>0.75791707028942701</v>
      </c>
      <c r="L4406" s="30">
        <f t="shared" si="4947"/>
        <v>2.091603346986934</v>
      </c>
      <c r="M4406" s="30">
        <f t="shared" si="4944"/>
        <v>2.8495204172763611</v>
      </c>
      <c r="O4406" s="20">
        <f t="shared" si="4952"/>
        <v>1.6553828043461838E-3</v>
      </c>
      <c r="P4406" s="20">
        <f t="shared" si="4953"/>
        <v>3.771956162738288E-3</v>
      </c>
      <c r="Q4406" s="20">
        <f t="shared" si="4954"/>
        <v>3.2081160767996053E-3</v>
      </c>
      <c r="S4406" s="20">
        <f t="shared" ref="S4406:U4406" si="4997">_xlfn.STDEV.S(O4386:O4406)*SQRT(252)</f>
        <v>0.2159458144050887</v>
      </c>
      <c r="T4406" s="20">
        <f t="shared" si="4997"/>
        <v>8.7040309125153537E-2</v>
      </c>
      <c r="U4406" s="20">
        <f t="shared" si="4997"/>
        <v>9.6305937903853472E-2</v>
      </c>
    </row>
    <row r="4407" spans="1:21" x14ac:dyDescent="0.2">
      <c r="A4407" s="1" t="s">
        <v>1809</v>
      </c>
      <c r="B4407" s="13">
        <v>42683</v>
      </c>
      <c r="C4407" s="12">
        <v>2163.2600000000002</v>
      </c>
      <c r="D4407" s="12">
        <v>63258.27</v>
      </c>
      <c r="E4407" s="10">
        <v>3.2254999999999998</v>
      </c>
      <c r="F4407" s="12">
        <v>14</v>
      </c>
      <c r="H4407" s="19">
        <f t="shared" si="4949"/>
        <v>9.7832235487557107</v>
      </c>
      <c r="I4407" s="19">
        <f t="shared" si="4950"/>
        <v>3.7364601299468392</v>
      </c>
      <c r="J4407" s="19">
        <f t="shared" si="4951"/>
        <v>2.6627828230730124</v>
      </c>
      <c r="K4407" s="30">
        <f t="shared" si="4946"/>
        <v>0.74729202598936784</v>
      </c>
      <c r="L4407" s="30">
        <f t="shared" si="4947"/>
        <v>2.1302262584584102</v>
      </c>
      <c r="M4407" s="30">
        <f t="shared" si="4944"/>
        <v>2.877518284447778</v>
      </c>
      <c r="O4407" s="20">
        <f t="shared" si="4952"/>
        <v>-1.4018742572985854E-2</v>
      </c>
      <c r="P4407" s="20">
        <f t="shared" si="4953"/>
        <v>1.8465695958612027E-2</v>
      </c>
      <c r="Q4407" s="20">
        <f t="shared" si="4954"/>
        <v>9.8254664194257213E-3</v>
      </c>
      <c r="S4407" s="20">
        <f t="shared" ref="S4407:U4407" si="4998">_xlfn.STDEV.S(O4387:O4407)*SQRT(252)</f>
        <v>0.21884349168876768</v>
      </c>
      <c r="T4407" s="20">
        <f t="shared" si="4998"/>
        <v>9.9897403815564847E-2</v>
      </c>
      <c r="U4407" s="20">
        <f t="shared" si="4998"/>
        <v>9.2133927122687725E-2</v>
      </c>
    </row>
    <row r="4408" spans="1:21" x14ac:dyDescent="0.2">
      <c r="A4408" s="1" t="s">
        <v>1810</v>
      </c>
      <c r="B4408" s="13">
        <v>42684</v>
      </c>
      <c r="C4408" s="12">
        <v>2167.48</v>
      </c>
      <c r="D4408" s="12">
        <v>61200.959999999999</v>
      </c>
      <c r="E4408" s="10">
        <v>3.3100999999999998</v>
      </c>
      <c r="F4408" s="12">
        <v>14</v>
      </c>
      <c r="H4408" s="19">
        <f t="shared" si="4949"/>
        <v>9.7882776047368889</v>
      </c>
      <c r="I4408" s="19">
        <f t="shared" si="4950"/>
        <v>3.6149415239220311</v>
      </c>
      <c r="J4408" s="19">
        <f t="shared" si="4951"/>
        <v>2.7379542917179895</v>
      </c>
      <c r="K4408" s="30">
        <f t="shared" si="4946"/>
        <v>0.72298830478440623</v>
      </c>
      <c r="L4408" s="30">
        <f t="shared" si="4947"/>
        <v>2.1903634333743915</v>
      </c>
      <c r="M4408" s="30">
        <f t="shared" si="4944"/>
        <v>2.9133517381587977</v>
      </c>
      <c r="O4408" s="20">
        <f t="shared" si="4952"/>
        <v>-3.2522387981840151E-2</v>
      </c>
      <c r="P4408" s="20">
        <f t="shared" si="4953"/>
        <v>2.8230416687991422E-2</v>
      </c>
      <c r="Q4408" s="20">
        <f t="shared" si="4954"/>
        <v>1.2452902177786385E-2</v>
      </c>
      <c r="S4408" s="20">
        <f t="shared" ref="S4408:U4408" si="4999">_xlfn.STDEV.S(O4388:O4408)*SQRT(252)</f>
        <v>0.24912782782916951</v>
      </c>
      <c r="T4408" s="20">
        <f t="shared" si="4999"/>
        <v>0.13793923700715208</v>
      </c>
      <c r="U4408" s="20">
        <f t="shared" si="4999"/>
        <v>0.10026008958145712</v>
      </c>
    </row>
    <row r="4409" spans="1:21" x14ac:dyDescent="0.2">
      <c r="A4409" s="1" t="s">
        <v>1811</v>
      </c>
      <c r="B4409" s="13">
        <v>42685</v>
      </c>
      <c r="C4409" s="12">
        <v>2164.4499999999998</v>
      </c>
      <c r="D4409" s="12">
        <v>59183.51</v>
      </c>
      <c r="E4409" s="10">
        <v>3.4373999999999998</v>
      </c>
      <c r="F4409" s="12">
        <v>14</v>
      </c>
      <c r="H4409" s="19">
        <f t="shared" si="4949"/>
        <v>9.7933342716654455</v>
      </c>
      <c r="I4409" s="19">
        <f t="shared" si="4950"/>
        <v>3.4957773183697571</v>
      </c>
      <c r="J4409" s="19">
        <f t="shared" si="4951"/>
        <v>2.8392759972712356</v>
      </c>
      <c r="K4409" s="30">
        <f t="shared" si="4946"/>
        <v>0.69915546367395143</v>
      </c>
      <c r="L4409" s="30">
        <f t="shared" si="4947"/>
        <v>2.2714207978169885</v>
      </c>
      <c r="M4409" s="30">
        <f t="shared" si="4944"/>
        <v>2.9705762614909399</v>
      </c>
      <c r="O4409" s="20">
        <f t="shared" si="4952"/>
        <v>-3.2964352193168178E-2</v>
      </c>
      <c r="P4409" s="20">
        <f t="shared" si="4953"/>
        <v>3.7006353926262836E-2</v>
      </c>
      <c r="Q4409" s="20">
        <f t="shared" si="4954"/>
        <v>1.9642160808329701E-2</v>
      </c>
      <c r="S4409" s="20">
        <f t="shared" ref="S4409:U4409" si="5000">_xlfn.STDEV.S(O4389:O4409)*SQRT(252)</f>
        <v>0.2742848669902076</v>
      </c>
      <c r="T4409" s="20">
        <f t="shared" si="5000"/>
        <v>0.18109530683407321</v>
      </c>
      <c r="U4409" s="20">
        <f t="shared" si="5000"/>
        <v>0.11655753645570104</v>
      </c>
    </row>
    <row r="4410" spans="1:21" x14ac:dyDescent="0.2">
      <c r="A4410" s="1" t="s">
        <v>1812</v>
      </c>
      <c r="B4410" s="13">
        <v>42688</v>
      </c>
      <c r="C4410" s="12">
        <v>2164.1999999999998</v>
      </c>
      <c r="D4410" s="12">
        <v>59657.46</v>
      </c>
      <c r="E4410" s="10">
        <v>3.4443000000000001</v>
      </c>
      <c r="F4410" s="12">
        <v>14</v>
      </c>
      <c r="H4410" s="19">
        <f t="shared" si="4949"/>
        <v>9.7983935508902054</v>
      </c>
      <c r="I4410" s="19">
        <f t="shared" si="4950"/>
        <v>3.5237720023626689</v>
      </c>
      <c r="J4410" s="19">
        <f t="shared" si="4951"/>
        <v>2.8446467617716236</v>
      </c>
      <c r="K4410" s="30">
        <f t="shared" si="4946"/>
        <v>0.70475440047253379</v>
      </c>
      <c r="L4410" s="30">
        <f t="shared" si="4947"/>
        <v>2.2757174094172989</v>
      </c>
      <c r="M4410" s="30">
        <f t="shared" si="4944"/>
        <v>2.9804718098898326</v>
      </c>
      <c r="O4410" s="20">
        <f t="shared" si="4952"/>
        <v>8.0081428086977713E-3</v>
      </c>
      <c r="P4410" s="20">
        <f t="shared" si="4953"/>
        <v>1.8915964864105739E-3</v>
      </c>
      <c r="Q4410" s="20">
        <f t="shared" si="4954"/>
        <v>3.3311881358419893E-3</v>
      </c>
      <c r="S4410" s="20">
        <f t="shared" ref="S4410:U4410" si="5001">_xlfn.STDEV.S(O4390:O4410)*SQRT(252)</f>
        <v>0.27299426559322731</v>
      </c>
      <c r="T4410" s="20">
        <f t="shared" si="5001"/>
        <v>0.17702457364939711</v>
      </c>
      <c r="U4410" s="20">
        <f t="shared" si="5001"/>
        <v>0.11516740447259258</v>
      </c>
    </row>
    <row r="4411" spans="1:21" x14ac:dyDescent="0.2">
      <c r="A4411" s="1" t="s">
        <v>1813</v>
      </c>
      <c r="B4411" s="13">
        <v>42689</v>
      </c>
      <c r="C4411" s="12">
        <v>2180.39</v>
      </c>
      <c r="D4411" s="12">
        <v>59657.46</v>
      </c>
      <c r="E4411" s="10">
        <v>3.4443000000000001</v>
      </c>
      <c r="F4411" s="12">
        <v>14</v>
      </c>
      <c r="H4411" s="19">
        <f t="shared" si="4949"/>
        <v>9.8034554437606918</v>
      </c>
      <c r="I4411" s="19">
        <f t="shared" si="4950"/>
        <v>3.5237720023626689</v>
      </c>
      <c r="J4411" s="19">
        <f t="shared" si="4951"/>
        <v>2.8659270644576429</v>
      </c>
      <c r="K4411" s="30">
        <f t="shared" si="4946"/>
        <v>0.70475440047253379</v>
      </c>
      <c r="L4411" s="30">
        <f t="shared" si="4947"/>
        <v>2.2927416515661143</v>
      </c>
      <c r="M4411" s="30">
        <f t="shared" si="4944"/>
        <v>2.997496052038648</v>
      </c>
      <c r="O4411" s="20">
        <f t="shared" si="4952"/>
        <v>0</v>
      </c>
      <c r="P4411" s="20">
        <f t="shared" si="4953"/>
        <v>7.4808243230755078E-3</v>
      </c>
      <c r="Q4411" s="20">
        <f t="shared" si="4954"/>
        <v>5.711928592085691E-3</v>
      </c>
      <c r="S4411" s="20">
        <f t="shared" ref="S4411:U4411" si="5002">_xlfn.STDEV.S(O4391:O4411)*SQRT(252)</f>
        <v>0.26639710029891644</v>
      </c>
      <c r="T4411" s="20">
        <f t="shared" si="5002"/>
        <v>0.17656077940287129</v>
      </c>
      <c r="U4411" s="20">
        <f t="shared" si="5002"/>
        <v>0.11552481509390893</v>
      </c>
    </row>
    <row r="4412" spans="1:21" x14ac:dyDescent="0.2">
      <c r="A4412" s="1" t="s">
        <v>1814</v>
      </c>
      <c r="B4412" s="13">
        <v>42690</v>
      </c>
      <c r="C4412" s="12">
        <v>2176.94</v>
      </c>
      <c r="D4412" s="12">
        <v>60759.32</v>
      </c>
      <c r="E4412" s="10">
        <v>3.4180000000000001</v>
      </c>
      <c r="F4412" s="12">
        <v>14</v>
      </c>
      <c r="H4412" s="19">
        <f t="shared" si="4949"/>
        <v>9.808519951627126</v>
      </c>
      <c r="I4412" s="19">
        <f t="shared" si="4950"/>
        <v>3.5888552864737142</v>
      </c>
      <c r="J4412" s="19">
        <f t="shared" si="4951"/>
        <v>2.8395433175592411</v>
      </c>
      <c r="K4412" s="30">
        <f t="shared" si="4946"/>
        <v>0.71777105729474289</v>
      </c>
      <c r="L4412" s="30">
        <f t="shared" si="4947"/>
        <v>2.2716346540473928</v>
      </c>
      <c r="M4412" s="30">
        <f t="shared" si="4944"/>
        <v>2.989405711342136</v>
      </c>
      <c r="O4412" s="20">
        <f t="shared" si="4952"/>
        <v>1.8469777291892697E-2</v>
      </c>
      <c r="P4412" s="20">
        <f t="shared" si="4953"/>
        <v>-9.2060077960828268E-3</v>
      </c>
      <c r="Q4412" s="20">
        <f t="shared" si="4954"/>
        <v>-2.699032978211835E-3</v>
      </c>
      <c r="S4412" s="20">
        <f t="shared" ref="S4412:U4412" si="5003">_xlfn.STDEV.S(O4392:O4412)*SQRT(252)</f>
        <v>0.26748475158430429</v>
      </c>
      <c r="T4412" s="20">
        <f t="shared" si="5003"/>
        <v>0.18311771818541941</v>
      </c>
      <c r="U4412" s="20">
        <f t="shared" si="5003"/>
        <v>0.11617422530724493</v>
      </c>
    </row>
    <row r="4413" spans="1:21" x14ac:dyDescent="0.2">
      <c r="A4413" s="1" t="s">
        <v>1815</v>
      </c>
      <c r="B4413" s="13">
        <v>42691</v>
      </c>
      <c r="C4413" s="12">
        <v>2187.12</v>
      </c>
      <c r="D4413" s="12">
        <v>59770.47</v>
      </c>
      <c r="E4413" s="10">
        <v>3.4049</v>
      </c>
      <c r="F4413" s="12">
        <v>14</v>
      </c>
      <c r="H4413" s="19">
        <f t="shared" si="4949"/>
        <v>9.8135870758404273</v>
      </c>
      <c r="I4413" s="19">
        <f t="shared" si="4950"/>
        <v>3.5304471352628459</v>
      </c>
      <c r="J4413" s="19">
        <f t="shared" si="4951"/>
        <v>2.8418879724369033</v>
      </c>
      <c r="K4413" s="30">
        <f t="shared" si="4946"/>
        <v>0.70608942705256927</v>
      </c>
      <c r="L4413" s="30">
        <f t="shared" si="4947"/>
        <v>2.2735103779495227</v>
      </c>
      <c r="M4413" s="30">
        <f t="shared" si="4944"/>
        <v>2.979599805002092</v>
      </c>
      <c r="O4413" s="20">
        <f t="shared" si="4952"/>
        <v>-1.6274869435668471E-2</v>
      </c>
      <c r="P4413" s="20">
        <f t="shared" si="4953"/>
        <v>8.2571548148724361E-4</v>
      </c>
      <c r="Q4413" s="20">
        <f t="shared" si="4954"/>
        <v>-3.2802193100920363E-3</v>
      </c>
      <c r="S4413" s="20">
        <f t="shared" ref="S4413:U4413" si="5004">_xlfn.STDEV.S(O4393:O4413)*SQRT(252)</f>
        <v>0.27186206161896931</v>
      </c>
      <c r="T4413" s="20">
        <f t="shared" si="5004"/>
        <v>0.18285953462870849</v>
      </c>
      <c r="U4413" s="20">
        <f t="shared" si="5004"/>
        <v>0.11721817602504339</v>
      </c>
    </row>
    <row r="4414" spans="1:21" x14ac:dyDescent="0.2">
      <c r="A4414" s="1" t="s">
        <v>1816</v>
      </c>
      <c r="B4414" s="13">
        <v>42692</v>
      </c>
      <c r="C4414" s="12">
        <v>2181.9</v>
      </c>
      <c r="D4414" s="12">
        <v>59961.760000000002</v>
      </c>
      <c r="E4414" s="10">
        <v>3.3914</v>
      </c>
      <c r="F4414" s="12">
        <v>14</v>
      </c>
      <c r="H4414" s="19">
        <f t="shared" si="4949"/>
        <v>9.8186568177522116</v>
      </c>
      <c r="I4414" s="19">
        <f t="shared" si="4950"/>
        <v>3.5417460129946825</v>
      </c>
      <c r="J4414" s="19">
        <f t="shared" si="4951"/>
        <v>2.8238644020344461</v>
      </c>
      <c r="K4414" s="30">
        <f t="shared" si="4946"/>
        <v>0.70834920259893652</v>
      </c>
      <c r="L4414" s="30">
        <f t="shared" si="4947"/>
        <v>2.2590915216275569</v>
      </c>
      <c r="M4414" s="30">
        <f t="shared" si="4944"/>
        <v>2.9674407242264933</v>
      </c>
      <c r="O4414" s="20">
        <f t="shared" si="4952"/>
        <v>3.200409834488438E-3</v>
      </c>
      <c r="P4414" s="20">
        <f t="shared" si="4953"/>
        <v>-6.3421115037839426E-3</v>
      </c>
      <c r="Q4414" s="20">
        <f t="shared" si="4954"/>
        <v>-4.0807764704462457E-3</v>
      </c>
      <c r="S4414" s="20">
        <f t="shared" ref="S4414:U4414" si="5005">_xlfn.STDEV.S(O4394:O4414)*SQRT(252)</f>
        <v>0.27120161787821478</v>
      </c>
      <c r="T4414" s="20">
        <f t="shared" si="5005"/>
        <v>0.18196217961172054</v>
      </c>
      <c r="U4414" s="20">
        <f t="shared" si="5005"/>
        <v>0.11718558362755621</v>
      </c>
    </row>
    <row r="4415" spans="1:21" x14ac:dyDescent="0.2">
      <c r="A4415" s="1" t="s">
        <v>1817</v>
      </c>
      <c r="B4415" s="13">
        <v>42695</v>
      </c>
      <c r="C4415" s="12">
        <v>2198.1799999999998</v>
      </c>
      <c r="D4415" s="12">
        <v>61070.27</v>
      </c>
      <c r="E4415" s="10">
        <v>3.3513999999999999</v>
      </c>
      <c r="F4415" s="12">
        <v>14</v>
      </c>
      <c r="H4415" s="19">
        <f t="shared" si="4949"/>
        <v>9.8237291787147925</v>
      </c>
      <c r="I4415" s="19">
        <f t="shared" si="4950"/>
        <v>3.6072220909627859</v>
      </c>
      <c r="J4415" s="19">
        <f t="shared" si="4951"/>
        <v>2.8113796573204515</v>
      </c>
      <c r="K4415" s="30">
        <f t="shared" si="4946"/>
        <v>0.72144441819255722</v>
      </c>
      <c r="L4415" s="30">
        <f t="shared" si="4947"/>
        <v>2.2491037258563611</v>
      </c>
      <c r="M4415" s="30">
        <f t="shared" si="4944"/>
        <v>2.9705481440489185</v>
      </c>
      <c r="O4415" s="20">
        <f t="shared" si="4952"/>
        <v>1.8486949015505738E-2</v>
      </c>
      <c r="P4415" s="20">
        <f t="shared" si="4953"/>
        <v>-4.4211558830515862E-3</v>
      </c>
      <c r="Q4415" s="20">
        <f t="shared" si="4954"/>
        <v>1.0471716577371559E-3</v>
      </c>
      <c r="S4415" s="20">
        <f t="shared" ref="S4415:U4415" si="5006">_xlfn.STDEV.S(O4395:O4415)*SQRT(252)</f>
        <v>0.28022976961398643</v>
      </c>
      <c r="T4415" s="20">
        <f t="shared" si="5006"/>
        <v>0.18378215887479188</v>
      </c>
      <c r="U4415" s="20">
        <f t="shared" si="5006"/>
        <v>0.11714335646299509</v>
      </c>
    </row>
    <row r="4416" spans="1:21" x14ac:dyDescent="0.2">
      <c r="A4416" s="1" t="s">
        <v>1818</v>
      </c>
      <c r="B4416" s="13">
        <v>42696</v>
      </c>
      <c r="C4416" s="12">
        <v>2202.94</v>
      </c>
      <c r="D4416" s="12">
        <v>61954.47</v>
      </c>
      <c r="E4416" s="10">
        <v>3.3473000000000002</v>
      </c>
      <c r="F4416" s="12">
        <v>14</v>
      </c>
      <c r="H4416" s="19">
        <f t="shared" si="4949"/>
        <v>9.828804160081182</v>
      </c>
      <c r="I4416" s="19">
        <f t="shared" si="4950"/>
        <v>3.6594489072652077</v>
      </c>
      <c r="J4416" s="19">
        <f t="shared" si="4951"/>
        <v>2.8140206935356313</v>
      </c>
      <c r="K4416" s="30">
        <f t="shared" si="4946"/>
        <v>0.73188978145304162</v>
      </c>
      <c r="L4416" s="30">
        <f t="shared" si="4947"/>
        <v>2.2512165548285052</v>
      </c>
      <c r="M4416" s="30">
        <f t="shared" si="4944"/>
        <v>2.9831063362815469</v>
      </c>
      <c r="O4416" s="20">
        <f t="shared" si="4952"/>
        <v>1.4478403321288802E-2</v>
      </c>
      <c r="P4416" s="20">
        <f t="shared" si="4953"/>
        <v>9.3940930685154633E-4</v>
      </c>
      <c r="Q4416" s="20">
        <f t="shared" si="4954"/>
        <v>4.227567312041991E-3</v>
      </c>
      <c r="S4416" s="20">
        <f t="shared" ref="S4416:U4416" si="5007">_xlfn.STDEV.S(O4396:O4416)*SQRT(252)</f>
        <v>0.28609937956634346</v>
      </c>
      <c r="T4416" s="20">
        <f t="shared" si="5007"/>
        <v>0.18168305599246737</v>
      </c>
      <c r="U4416" s="20">
        <f t="shared" si="5007"/>
        <v>0.11537083945864529</v>
      </c>
    </row>
    <row r="4417" spans="1:21" x14ac:dyDescent="0.2">
      <c r="A4417" s="1" t="s">
        <v>1819</v>
      </c>
      <c r="B4417" s="13">
        <v>42697</v>
      </c>
      <c r="C4417" s="12">
        <v>2204.7199999999998</v>
      </c>
      <c r="D4417" s="12">
        <v>61985.91</v>
      </c>
      <c r="E4417" s="10">
        <v>3.3923999999999999</v>
      </c>
      <c r="F4417" s="12">
        <v>14</v>
      </c>
      <c r="H4417" s="19">
        <f t="shared" si="4949"/>
        <v>9.8338817632050937</v>
      </c>
      <c r="I4417" s="19">
        <f t="shared" si="4950"/>
        <v>3.6613059657412861</v>
      </c>
      <c r="J4417" s="19">
        <f t="shared" si="4951"/>
        <v>2.8542399259533413</v>
      </c>
      <c r="K4417" s="30">
        <f t="shared" si="4946"/>
        <v>0.73226119314825722</v>
      </c>
      <c r="L4417" s="30">
        <f t="shared" si="4947"/>
        <v>2.283391940762673</v>
      </c>
      <c r="M4417" s="30">
        <f t="shared" si="4944"/>
        <v>3.0156531339109303</v>
      </c>
      <c r="O4417" s="20">
        <f t="shared" si="4952"/>
        <v>5.0746943683011025E-4</v>
      </c>
      <c r="P4417" s="20">
        <f t="shared" si="4953"/>
        <v>1.4292443730105298E-2</v>
      </c>
      <c r="Q4417" s="20">
        <f t="shared" si="4954"/>
        <v>1.091037125748362E-2</v>
      </c>
      <c r="S4417" s="20">
        <f t="shared" ref="S4417:U4417" si="5008">_xlfn.STDEV.S(O4397:O4417)*SQRT(252)</f>
        <v>0.28611384700822895</v>
      </c>
      <c r="T4417" s="20">
        <f t="shared" si="5008"/>
        <v>0.17934439275078451</v>
      </c>
      <c r="U4417" s="20">
        <f t="shared" si="5008"/>
        <v>0.11357434077209633</v>
      </c>
    </row>
    <row r="4418" spans="1:21" x14ac:dyDescent="0.2">
      <c r="A4418" s="1" t="s">
        <v>1820</v>
      </c>
      <c r="B4418" s="13">
        <v>42698</v>
      </c>
      <c r="C4418" s="12">
        <v>2204.7199999999998</v>
      </c>
      <c r="D4418" s="12">
        <v>61395.53</v>
      </c>
      <c r="E4418" s="10">
        <v>3.3984000000000001</v>
      </c>
      <c r="F4418" s="12">
        <v>14</v>
      </c>
      <c r="H4418" s="19">
        <f t="shared" si="4949"/>
        <v>9.8389619894409392</v>
      </c>
      <c r="I4418" s="19">
        <f t="shared" si="4950"/>
        <v>3.6264341405788523</v>
      </c>
      <c r="J4418" s="19">
        <f t="shared" si="4951"/>
        <v>2.8592881041032414</v>
      </c>
      <c r="K4418" s="30">
        <f t="shared" si="4946"/>
        <v>0.7252868281157705</v>
      </c>
      <c r="L4418" s="30">
        <f t="shared" si="4947"/>
        <v>2.2874304832825931</v>
      </c>
      <c r="M4418" s="30">
        <f t="shared" si="4944"/>
        <v>3.0127173113983634</v>
      </c>
      <c r="O4418" s="20">
        <f t="shared" si="4952"/>
        <v>-9.5244225663542181E-3</v>
      </c>
      <c r="P4418" s="20">
        <f t="shared" si="4953"/>
        <v>1.7686593562080688E-3</v>
      </c>
      <c r="Q4418" s="20">
        <f t="shared" si="4954"/>
        <v>-9.7352791657423499E-4</v>
      </c>
      <c r="S4418" s="20">
        <f t="shared" ref="S4418:U4418" si="5009">_xlfn.STDEV.S(O4398:O4418)*SQRT(252)</f>
        <v>0.28752008034625387</v>
      </c>
      <c r="T4418" s="20">
        <f t="shared" si="5009"/>
        <v>0.17839069713286901</v>
      </c>
      <c r="U4418" s="20">
        <f t="shared" si="5009"/>
        <v>0.11364452388439791</v>
      </c>
    </row>
    <row r="4419" spans="1:21" x14ac:dyDescent="0.2">
      <c r="A4419" s="1" t="s">
        <v>1821</v>
      </c>
      <c r="B4419" s="13">
        <v>42699</v>
      </c>
      <c r="C4419" s="12">
        <v>2213.35</v>
      </c>
      <c r="D4419" s="12">
        <v>61559.08</v>
      </c>
      <c r="E4419" s="10">
        <v>3.4276</v>
      </c>
      <c r="F4419" s="12">
        <v>14</v>
      </c>
      <c r="H4419" s="19">
        <f t="shared" si="4949"/>
        <v>9.8440448401438303</v>
      </c>
      <c r="I4419" s="19">
        <f t="shared" si="4950"/>
        <v>3.636094506792674</v>
      </c>
      <c r="J4419" s="19">
        <f t="shared" si="4951"/>
        <v>2.8951442659731104</v>
      </c>
      <c r="K4419" s="30">
        <f t="shared" si="4946"/>
        <v>0.72721890135853484</v>
      </c>
      <c r="L4419" s="30">
        <f t="shared" si="4947"/>
        <v>2.3161154127784882</v>
      </c>
      <c r="M4419" s="30">
        <f t="shared" si="4944"/>
        <v>3.0433343141370228</v>
      </c>
      <c r="O4419" s="20">
        <f t="shared" si="4952"/>
        <v>2.6638747153091558E-3</v>
      </c>
      <c r="P4419" s="20">
        <f t="shared" si="4953"/>
        <v>1.2540240984604933E-2</v>
      </c>
      <c r="Q4419" s="20">
        <f t="shared" si="4954"/>
        <v>1.0162587317045224E-2</v>
      </c>
      <c r="S4419" s="20">
        <f t="shared" ref="S4419:U4419" si="5010">_xlfn.STDEV.S(O4399:O4419)*SQRT(252)</f>
        <v>0.2863962265556047</v>
      </c>
      <c r="T4419" s="20">
        <f t="shared" si="5010"/>
        <v>0.17986038903794396</v>
      </c>
      <c r="U4419" s="20">
        <f t="shared" si="5010"/>
        <v>0.11585613874463672</v>
      </c>
    </row>
    <row r="4420" spans="1:21" x14ac:dyDescent="0.2">
      <c r="A4420" s="1" t="s">
        <v>1822</v>
      </c>
      <c r="B4420" s="13">
        <v>42702</v>
      </c>
      <c r="C4420" s="12">
        <v>2201.7199999999998</v>
      </c>
      <c r="D4420" s="12">
        <v>62855.5</v>
      </c>
      <c r="E4420" s="10">
        <v>3.3993000000000002</v>
      </c>
      <c r="F4420" s="12">
        <v>14</v>
      </c>
      <c r="H4420" s="19">
        <f t="shared" si="4949"/>
        <v>9.8491303166695765</v>
      </c>
      <c r="I4420" s="19">
        <f t="shared" si="4950"/>
        <v>3.7126698168930874</v>
      </c>
      <c r="J4420" s="19">
        <f t="shared" si="4951"/>
        <v>2.8561536185028573</v>
      </c>
      <c r="K4420" s="30">
        <f t="shared" si="4946"/>
        <v>0.74253396337861755</v>
      </c>
      <c r="L4420" s="30">
        <f t="shared" si="4947"/>
        <v>2.2849228948022859</v>
      </c>
      <c r="M4420" s="30">
        <f t="shared" si="4944"/>
        <v>3.0274568581809036</v>
      </c>
      <c r="O4420" s="20">
        <f t="shared" si="4952"/>
        <v>2.1059768924421851E-2</v>
      </c>
      <c r="P4420" s="20">
        <f t="shared" si="4953"/>
        <v>-1.3467600882109299E-2</v>
      </c>
      <c r="Q4420" s="20">
        <f t="shared" si="4954"/>
        <v>-5.2171251388204443E-3</v>
      </c>
      <c r="S4420" s="20">
        <f t="shared" ref="S4420:U4420" si="5011">_xlfn.STDEV.S(O4400:O4420)*SQRT(252)</f>
        <v>0.29717290620289438</v>
      </c>
      <c r="T4420" s="20">
        <f t="shared" si="5011"/>
        <v>0.19151552603036831</v>
      </c>
      <c r="U4420" s="20">
        <f t="shared" si="5011"/>
        <v>0.11945724900091383</v>
      </c>
    </row>
    <row r="4421" spans="1:21" x14ac:dyDescent="0.2">
      <c r="A4421" s="1" t="s">
        <v>1823</v>
      </c>
      <c r="B4421" s="13">
        <v>42703</v>
      </c>
      <c r="C4421" s="12">
        <v>2204.66</v>
      </c>
      <c r="D4421" s="12">
        <v>60986.52</v>
      </c>
      <c r="E4421" s="10">
        <v>3.4056999999999999</v>
      </c>
      <c r="F4421" s="12">
        <v>14</v>
      </c>
      <c r="H4421" s="19">
        <f t="shared" si="4949"/>
        <v>9.8542184203746892</v>
      </c>
      <c r="I4421" s="19">
        <f t="shared" si="4950"/>
        <v>3.602275251033666</v>
      </c>
      <c r="J4421" s="19">
        <f t="shared" si="4951"/>
        <v>2.8653520733974691</v>
      </c>
      <c r="K4421" s="30">
        <f t="shared" si="4946"/>
        <v>0.72045505020673328</v>
      </c>
      <c r="L4421" s="30">
        <f t="shared" si="4947"/>
        <v>2.2922816587179753</v>
      </c>
      <c r="M4421" s="30">
        <f t="shared" si="4944"/>
        <v>3.0127367089247086</v>
      </c>
      <c r="O4421" s="20">
        <f t="shared" si="4952"/>
        <v>-2.9734549880281014E-2</v>
      </c>
      <c r="P4421" s="20">
        <f t="shared" si="4953"/>
        <v>3.2205742838977702E-3</v>
      </c>
      <c r="Q4421" s="20">
        <f t="shared" si="4954"/>
        <v>-4.8622160267677295E-3</v>
      </c>
      <c r="S4421" s="20">
        <f t="shared" ref="S4421:U4421" si="5012">_xlfn.STDEV.S(O4401:O4421)*SQRT(252)</f>
        <v>0.31056848239970214</v>
      </c>
      <c r="T4421" s="20">
        <f t="shared" si="5012"/>
        <v>0.19071714265206766</v>
      </c>
      <c r="U4421" s="20">
        <f t="shared" si="5012"/>
        <v>0.12277278686465844</v>
      </c>
    </row>
    <row r="4422" spans="1:21" x14ac:dyDescent="0.2">
      <c r="A4422" s="1" t="s">
        <v>1824</v>
      </c>
      <c r="B4422" s="13">
        <v>42704</v>
      </c>
      <c r="C4422" s="12">
        <v>2198.81</v>
      </c>
      <c r="D4422" s="12">
        <v>61906.36</v>
      </c>
      <c r="E4422" s="10">
        <v>3.3963999999999999</v>
      </c>
      <c r="F4422" s="12">
        <v>14</v>
      </c>
      <c r="H4422" s="19">
        <f t="shared" si="4949"/>
        <v>9.8593091526163814</v>
      </c>
      <c r="I4422" s="19">
        <f t="shared" si="4950"/>
        <v>3.6566072061429398</v>
      </c>
      <c r="J4422" s="19">
        <f t="shared" si="4951"/>
        <v>2.849945245345133</v>
      </c>
      <c r="K4422" s="30">
        <f t="shared" si="4946"/>
        <v>0.731321441228588</v>
      </c>
      <c r="L4422" s="30">
        <f t="shared" si="4947"/>
        <v>2.2799561962761064</v>
      </c>
      <c r="M4422" s="30">
        <f t="shared" si="4944"/>
        <v>3.0112776375046941</v>
      </c>
      <c r="O4422" s="20">
        <f t="shared" si="4952"/>
        <v>1.5082677286718527E-2</v>
      </c>
      <c r="P4422" s="20">
        <f t="shared" si="4953"/>
        <v>-5.3769406543008325E-3</v>
      </c>
      <c r="Q4422" s="20">
        <f t="shared" si="4954"/>
        <v>-4.8430100635488138E-4</v>
      </c>
      <c r="S4422" s="20">
        <f t="shared" ref="S4422:U4422" si="5013">_xlfn.STDEV.S(O4402:O4422)*SQRT(252)</f>
        <v>0.30583189858159043</v>
      </c>
      <c r="T4422" s="20">
        <f t="shared" si="5013"/>
        <v>0.19362584668635607</v>
      </c>
      <c r="U4422" s="20">
        <f t="shared" si="5013"/>
        <v>0.11901497010873605</v>
      </c>
    </row>
    <row r="4423" spans="1:21" x14ac:dyDescent="0.2">
      <c r="A4423" s="1" t="s">
        <v>1825</v>
      </c>
      <c r="B4423" s="13">
        <v>42705</v>
      </c>
      <c r="C4423" s="12">
        <v>2191.08</v>
      </c>
      <c r="D4423" s="12">
        <v>59506.54</v>
      </c>
      <c r="E4423" s="10">
        <v>3.4359000000000002</v>
      </c>
      <c r="F4423" s="12">
        <v>13.75</v>
      </c>
      <c r="H4423" s="19">
        <f t="shared" si="4949"/>
        <v>9.8643165022289168</v>
      </c>
      <c r="I4423" s="19">
        <f t="shared" si="4950"/>
        <v>3.5148576491435306</v>
      </c>
      <c r="J4423" s="19">
        <f t="shared" si="4951"/>
        <v>2.8729543854855932</v>
      </c>
      <c r="K4423" s="30">
        <f t="shared" si="4946"/>
        <v>0.70297152982870614</v>
      </c>
      <c r="L4423" s="30">
        <f t="shared" si="4947"/>
        <v>2.2983635083884746</v>
      </c>
      <c r="M4423" s="30">
        <f t="shared" si="4944"/>
        <v>3.0013350382171806</v>
      </c>
      <c r="O4423" s="20">
        <f t="shared" si="4952"/>
        <v>-3.8765322335217234E-2</v>
      </c>
      <c r="P4423" s="20">
        <f t="shared" si="4953"/>
        <v>8.0735376155178784E-3</v>
      </c>
      <c r="Q4423" s="20">
        <f t="shared" si="4954"/>
        <v>-3.3017876411264302E-3</v>
      </c>
      <c r="S4423" s="20">
        <f t="shared" ref="S4423:U4423" si="5014">_xlfn.STDEV.S(O4403:O4423)*SQRT(252)</f>
        <v>0.33269309192539098</v>
      </c>
      <c r="T4423" s="20">
        <f t="shared" si="5014"/>
        <v>0.18945688629001262</v>
      </c>
      <c r="U4423" s="20">
        <f t="shared" si="5014"/>
        <v>0.11785305217510031</v>
      </c>
    </row>
    <row r="4424" spans="1:21" x14ac:dyDescent="0.2">
      <c r="A4424" s="1" t="s">
        <v>1826</v>
      </c>
      <c r="B4424" s="13">
        <v>42706</v>
      </c>
      <c r="C4424" s="12">
        <v>2191.9499999999998</v>
      </c>
      <c r="D4424" s="12">
        <v>60316.13</v>
      </c>
      <c r="E4424" s="10">
        <v>3.4647000000000001</v>
      </c>
      <c r="F4424" s="12">
        <v>13.75</v>
      </c>
      <c r="H4424" s="19">
        <f t="shared" si="4949"/>
        <v>9.8693263949760421</v>
      </c>
      <c r="I4424" s="19">
        <f t="shared" si="4950"/>
        <v>3.5626774955699925</v>
      </c>
      <c r="J4424" s="19">
        <f t="shared" si="4951"/>
        <v>2.8981860383841425</v>
      </c>
      <c r="K4424" s="30">
        <f t="shared" si="4946"/>
        <v>0.71253549911399849</v>
      </c>
      <c r="L4424" s="30">
        <f t="shared" si="4947"/>
        <v>2.3185488307073139</v>
      </c>
      <c r="M4424" s="30">
        <f t="shared" si="4944"/>
        <v>3.0310843298213124</v>
      </c>
      <c r="O4424" s="20">
        <f t="shared" si="4952"/>
        <v>1.3605059208618098E-2</v>
      </c>
      <c r="P4424" s="20">
        <f t="shared" si="4953"/>
        <v>8.7824759857035861E-3</v>
      </c>
      <c r="Q4424" s="20">
        <f t="shared" si="4954"/>
        <v>9.9120195597366401E-3</v>
      </c>
      <c r="S4424" s="20">
        <f t="shared" ref="S4424:U4424" si="5015">_xlfn.STDEV.S(O4404:O4424)*SQRT(252)</f>
        <v>0.32708938058002257</v>
      </c>
      <c r="T4424" s="20">
        <f t="shared" si="5015"/>
        <v>0.18965966928987904</v>
      </c>
      <c r="U4424" s="20">
        <f t="shared" si="5015"/>
        <v>0.11677570252803748</v>
      </c>
    </row>
    <row r="4425" spans="1:21" x14ac:dyDescent="0.2">
      <c r="A4425" s="1" t="s">
        <v>1827</v>
      </c>
      <c r="B4425" s="13">
        <v>42709</v>
      </c>
      <c r="C4425" s="12">
        <v>2204.71</v>
      </c>
      <c r="D4425" s="12">
        <v>59831.73</v>
      </c>
      <c r="E4425" s="10">
        <v>3.4594999999999998</v>
      </c>
      <c r="F4425" s="12">
        <v>13.75</v>
      </c>
      <c r="H4425" s="19">
        <f t="shared" si="4949"/>
        <v>9.8743388321493661</v>
      </c>
      <c r="I4425" s="19">
        <f t="shared" si="4950"/>
        <v>3.5340655640874177</v>
      </c>
      <c r="J4425" s="19">
        <f t="shared" si="4951"/>
        <v>2.9106821828206786</v>
      </c>
      <c r="K4425" s="30">
        <f t="shared" si="4946"/>
        <v>0.7068131128174836</v>
      </c>
      <c r="L4425" s="30">
        <f t="shared" si="4947"/>
        <v>2.3285457462565429</v>
      </c>
      <c r="M4425" s="30">
        <f t="shared" si="4944"/>
        <v>3.0353588590740266</v>
      </c>
      <c r="O4425" s="20">
        <f t="shared" si="4952"/>
        <v>-8.0310192315056206E-3</v>
      </c>
      <c r="P4425" s="20">
        <f t="shared" si="4953"/>
        <v>4.3117123162677018E-3</v>
      </c>
      <c r="Q4425" s="20">
        <f t="shared" si="4954"/>
        <v>1.4102310551571406E-3</v>
      </c>
      <c r="S4425" s="20">
        <f t="shared" ref="S4425:U4425" si="5016">_xlfn.STDEV.S(O4405:O4425)*SQRT(252)</f>
        <v>0.32798909329820219</v>
      </c>
      <c r="T4425" s="20">
        <f t="shared" si="5016"/>
        <v>0.1894045280193383</v>
      </c>
      <c r="U4425" s="20">
        <f t="shared" si="5016"/>
        <v>0.11674402733593962</v>
      </c>
    </row>
    <row r="4426" spans="1:21" x14ac:dyDescent="0.2">
      <c r="A4426" s="1" t="s">
        <v>1828</v>
      </c>
      <c r="B4426" s="13">
        <v>42710</v>
      </c>
      <c r="C4426" s="12">
        <v>2212.23</v>
      </c>
      <c r="D4426" s="12">
        <v>61088.25</v>
      </c>
      <c r="E4426" s="10">
        <v>3.4350999999999998</v>
      </c>
      <c r="F4426" s="12">
        <v>13.75</v>
      </c>
      <c r="H4426" s="19">
        <f t="shared" si="4949"/>
        <v>9.8793538150411528</v>
      </c>
      <c r="I4426" s="19">
        <f t="shared" si="4950"/>
        <v>3.6082841110454806</v>
      </c>
      <c r="J4426" s="19">
        <f t="shared" si="4951"/>
        <v>2.9000109816207784</v>
      </c>
      <c r="K4426" s="30">
        <f t="shared" si="4946"/>
        <v>0.72165682220909622</v>
      </c>
      <c r="L4426" s="30">
        <f t="shared" si="4947"/>
        <v>2.3200087852966229</v>
      </c>
      <c r="M4426" s="30">
        <f t="shared" ref="M4426:M4489" si="5017">I4426*$M$4+(1-$M$4)*J4426</f>
        <v>3.0416656075057191</v>
      </c>
      <c r="O4426" s="20">
        <f t="shared" si="4952"/>
        <v>2.1000897015680531E-2</v>
      </c>
      <c r="P4426" s="20">
        <f t="shared" si="4953"/>
        <v>-3.6662199888684022E-3</v>
      </c>
      <c r="Q4426" s="20">
        <f t="shared" si="4954"/>
        <v>2.0777603981942949E-3</v>
      </c>
      <c r="S4426" s="20">
        <f t="shared" ref="S4426:U4426" si="5018">_xlfn.STDEV.S(O4406:O4426)*SQRT(252)</f>
        <v>0.30393344306053277</v>
      </c>
      <c r="T4426" s="20">
        <f t="shared" si="5018"/>
        <v>0.19180918415481785</v>
      </c>
      <c r="U4426" s="20">
        <f t="shared" si="5018"/>
        <v>0.10696599415643777</v>
      </c>
    </row>
    <row r="4427" spans="1:21" x14ac:dyDescent="0.2">
      <c r="A4427" s="1" t="s">
        <v>1829</v>
      </c>
      <c r="B4427" s="13">
        <v>42711</v>
      </c>
      <c r="C4427" s="12">
        <v>2241.35</v>
      </c>
      <c r="D4427" s="12">
        <v>61414.400000000001</v>
      </c>
      <c r="E4427" s="10">
        <v>3.3892000000000002</v>
      </c>
      <c r="F4427" s="12">
        <v>13.75</v>
      </c>
      <c r="H4427" s="19">
        <f t="shared" si="4949"/>
        <v>9.8843713449443218</v>
      </c>
      <c r="I4427" s="19">
        <f t="shared" si="4950"/>
        <v>3.6275487300649729</v>
      </c>
      <c r="J4427" s="19">
        <f t="shared" si="4951"/>
        <v>2.8989241868283391</v>
      </c>
      <c r="K4427" s="30">
        <f t="shared" ref="K4427:K4490" si="5019">I4427*$M$4</f>
        <v>0.72550974601299467</v>
      </c>
      <c r="L4427" s="30">
        <f t="shared" ref="L4427:L4490" si="5020">J4427*(1-$M$4)</f>
        <v>2.3191393494626715</v>
      </c>
      <c r="M4427" s="30">
        <f t="shared" si="5017"/>
        <v>3.0446490954756662</v>
      </c>
      <c r="O4427" s="20">
        <f t="shared" si="4952"/>
        <v>5.3389972703425936E-3</v>
      </c>
      <c r="P4427" s="20">
        <f t="shared" si="4953"/>
        <v>-3.7475540586817679E-4</v>
      </c>
      <c r="Q4427" s="20">
        <f t="shared" si="4954"/>
        <v>9.8087309879990592E-4</v>
      </c>
      <c r="S4427" s="20">
        <f t="shared" ref="S4427:U4427" si="5021">_xlfn.STDEV.S(O4407:O4427)*SQRT(252)</f>
        <v>0.30477012906148354</v>
      </c>
      <c r="T4427" s="20">
        <f t="shared" si="5021"/>
        <v>0.19273282535745495</v>
      </c>
      <c r="U4427" s="20">
        <f t="shared" si="5021"/>
        <v>0.10726444568025889</v>
      </c>
    </row>
    <row r="4428" spans="1:21" x14ac:dyDescent="0.2">
      <c r="A4428" s="1" t="s">
        <v>1830</v>
      </c>
      <c r="B4428" s="13">
        <v>42712</v>
      </c>
      <c r="C4428" s="12">
        <v>2246.19</v>
      </c>
      <c r="D4428" s="12">
        <v>60676.57</v>
      </c>
      <c r="E4428" s="10">
        <v>3.4005000000000001</v>
      </c>
      <c r="F4428" s="12">
        <v>13.75</v>
      </c>
      <c r="H4428" s="19">
        <f t="shared" ref="H4428:H4491" si="5022">H4427*(1+(F4428-0.1)/100)^(1/252)</f>
        <v>9.8893914231524516</v>
      </c>
      <c r="I4428" s="19">
        <f t="shared" ref="H4428:I4491" si="5023">(D4428/D4427*I4427)</f>
        <v>3.5839675132900171</v>
      </c>
      <c r="J4428" s="19">
        <f t="shared" ref="J4428:J4491" si="5024">((C4428*E4428)/(C4427*E4427))*J4427</f>
        <v>2.9148703940197143</v>
      </c>
      <c r="K4428" s="30">
        <f t="shared" si="5019"/>
        <v>0.71679350265800346</v>
      </c>
      <c r="L4428" s="30">
        <f t="shared" si="5020"/>
        <v>2.3318963152157717</v>
      </c>
      <c r="M4428" s="30">
        <f t="shared" si="5017"/>
        <v>3.0486898178737754</v>
      </c>
      <c r="O4428" s="20">
        <f t="shared" ref="O4428:O4491" si="5025">I4428/I4427-1</f>
        <v>-1.2013957638599471E-2</v>
      </c>
      <c r="P4428" s="20">
        <f t="shared" ref="P4428:P4491" si="5026">J4428/J4427-1</f>
        <v>5.5007327421079388E-3</v>
      </c>
      <c r="Q4428" s="20">
        <f t="shared" ref="Q4428:Q4491" si="5027">M4428/M4427-1</f>
        <v>1.3271553704214956E-3</v>
      </c>
      <c r="S4428" s="20">
        <f t="shared" ref="S4428:U4428" si="5028">_xlfn.STDEV.S(O4408:O4428)*SQRT(252)</f>
        <v>0.30384353799104685</v>
      </c>
      <c r="T4428" s="20">
        <f t="shared" si="5028"/>
        <v>0.18644881709147809</v>
      </c>
      <c r="U4428" s="20">
        <f t="shared" si="5028"/>
        <v>0.10463878709239523</v>
      </c>
    </row>
    <row r="4429" spans="1:21" x14ac:dyDescent="0.2">
      <c r="A4429" s="1" t="s">
        <v>1831</v>
      </c>
      <c r="B4429" s="13">
        <v>42713</v>
      </c>
      <c r="C4429" s="12">
        <v>2259.5300000000002</v>
      </c>
      <c r="D4429" s="12">
        <v>60500.62</v>
      </c>
      <c r="E4429" s="10">
        <v>3.3855</v>
      </c>
      <c r="F4429" s="12">
        <v>13.75</v>
      </c>
      <c r="H4429" s="19">
        <f t="shared" si="5022"/>
        <v>9.8944140509597744</v>
      </c>
      <c r="I4429" s="19">
        <f t="shared" si="5023"/>
        <v>3.5735747194329583</v>
      </c>
      <c r="J4429" s="19">
        <f t="shared" si="5024"/>
        <v>2.9192474570095324</v>
      </c>
      <c r="K4429" s="30">
        <f t="shared" si="5019"/>
        <v>0.71471494388659174</v>
      </c>
      <c r="L4429" s="30">
        <f t="shared" si="5020"/>
        <v>2.3353979656076258</v>
      </c>
      <c r="M4429" s="30">
        <f t="shared" si="5017"/>
        <v>3.0501129094942177</v>
      </c>
      <c r="O4429" s="20">
        <f t="shared" si="5025"/>
        <v>-2.899801356602838E-3</v>
      </c>
      <c r="P4429" s="20">
        <f t="shared" si="5026"/>
        <v>1.5016321133174415E-3</v>
      </c>
      <c r="Q4429" s="20">
        <f t="shared" si="5027"/>
        <v>4.6678793365573235E-4</v>
      </c>
      <c r="S4429" s="20">
        <f t="shared" ref="S4429:U4429" si="5029">_xlfn.STDEV.S(O4409:O4429)*SQRT(252)</f>
        <v>0.28270391427126101</v>
      </c>
      <c r="T4429" s="20">
        <f t="shared" si="5029"/>
        <v>0.1651436973840732</v>
      </c>
      <c r="U4429" s="20">
        <f t="shared" si="5029"/>
        <v>9.8743883491047416E-2</v>
      </c>
    </row>
    <row r="4430" spans="1:21" x14ac:dyDescent="0.2">
      <c r="A4430" s="1" t="s">
        <v>1832</v>
      </c>
      <c r="B4430" s="13">
        <v>42716</v>
      </c>
      <c r="C4430" s="12">
        <v>2256.96</v>
      </c>
      <c r="D4430" s="12">
        <v>59178.61</v>
      </c>
      <c r="E4430" s="10">
        <v>3.3694000000000002</v>
      </c>
      <c r="F4430" s="12">
        <v>13.75</v>
      </c>
      <c r="H4430" s="19">
        <f t="shared" si="5022"/>
        <v>9.8994392296611835</v>
      </c>
      <c r="I4430" s="19">
        <f t="shared" si="5023"/>
        <v>3.4954878913171874</v>
      </c>
      <c r="J4430" s="19">
        <f t="shared" si="5024"/>
        <v>2.9020601805869819</v>
      </c>
      <c r="K4430" s="30">
        <f t="shared" si="5019"/>
        <v>0.69909757826343755</v>
      </c>
      <c r="L4430" s="30">
        <f t="shared" si="5020"/>
        <v>2.3216481444695858</v>
      </c>
      <c r="M4430" s="30">
        <f t="shared" si="5017"/>
        <v>3.0207457227330234</v>
      </c>
      <c r="O4430" s="20">
        <f t="shared" si="5025"/>
        <v>-2.1851181029219235E-2</v>
      </c>
      <c r="P4430" s="20">
        <f t="shared" si="5026"/>
        <v>-5.8875709153334288E-3</v>
      </c>
      <c r="Q4430" s="20">
        <f t="shared" si="5027"/>
        <v>-9.6282293910437966E-3</v>
      </c>
      <c r="S4430" s="20">
        <f t="shared" ref="S4430:U4430" si="5030">_xlfn.STDEV.S(O4410:O4430)*SQRT(252)</f>
        <v>0.26885417900185393</v>
      </c>
      <c r="T4430" s="20">
        <f t="shared" si="5030"/>
        <v>0.11273925031210229</v>
      </c>
      <c r="U4430" s="20">
        <f t="shared" si="5030"/>
        <v>8.4673882929398411E-2</v>
      </c>
    </row>
    <row r="4431" spans="1:21" x14ac:dyDescent="0.2">
      <c r="A4431" s="1" t="s">
        <v>1833</v>
      </c>
      <c r="B4431" s="13">
        <v>42717</v>
      </c>
      <c r="C4431" s="12">
        <v>2271.7199999999998</v>
      </c>
      <c r="D4431" s="12">
        <v>59280.57</v>
      </c>
      <c r="E4431" s="10">
        <v>3.3336999999999999</v>
      </c>
      <c r="F4431" s="12">
        <v>13.75</v>
      </c>
      <c r="H4431" s="19">
        <f t="shared" si="5022"/>
        <v>9.9044669605522273</v>
      </c>
      <c r="I4431" s="19">
        <f t="shared" si="5023"/>
        <v>3.5015103366804476</v>
      </c>
      <c r="J4431" s="19">
        <f t="shared" si="5024"/>
        <v>2.8900895331353968</v>
      </c>
      <c r="K4431" s="30">
        <f t="shared" si="5019"/>
        <v>0.70030206733608957</v>
      </c>
      <c r="L4431" s="30">
        <f t="shared" si="5020"/>
        <v>2.3120716265083177</v>
      </c>
      <c r="M4431" s="30">
        <f t="shared" si="5017"/>
        <v>3.012373693844407</v>
      </c>
      <c r="O4431" s="20">
        <f t="shared" si="5025"/>
        <v>1.72291981849515E-3</v>
      </c>
      <c r="P4431" s="20">
        <f t="shared" si="5026"/>
        <v>-4.1248791226526915E-3</v>
      </c>
      <c r="Q4431" s="20">
        <f t="shared" si="5027"/>
        <v>-2.7715106324943672E-3</v>
      </c>
      <c r="S4431" s="20">
        <f t="shared" ref="S4431:U4431" si="5031">_xlfn.STDEV.S(O4411:O4431)*SQRT(252)</f>
        <v>0.26741241679496819</v>
      </c>
      <c r="T4431" s="20">
        <f t="shared" si="5031"/>
        <v>0.1141023660817391</v>
      </c>
      <c r="U4431" s="20">
        <f t="shared" si="5031"/>
        <v>8.5023886660008194E-2</v>
      </c>
    </row>
    <row r="4432" spans="1:21" x14ac:dyDescent="0.2">
      <c r="A4432" s="1" t="s">
        <v>1834</v>
      </c>
      <c r="B4432" s="13">
        <v>42718</v>
      </c>
      <c r="C4432" s="12">
        <v>2253.2800000000002</v>
      </c>
      <c r="D4432" s="12">
        <v>58212.12</v>
      </c>
      <c r="E4432" s="10">
        <v>3.31</v>
      </c>
      <c r="F4432" s="12">
        <v>13.75</v>
      </c>
      <c r="H4432" s="19">
        <f t="shared" si="5022"/>
        <v>9.9094972449291134</v>
      </c>
      <c r="I4432" s="19">
        <f t="shared" si="5023"/>
        <v>3.4384004725339623</v>
      </c>
      <c r="J4432" s="19">
        <f t="shared" si="5024"/>
        <v>2.8462506071758575</v>
      </c>
      <c r="K4432" s="30">
        <f t="shared" si="5019"/>
        <v>0.68768009450679246</v>
      </c>
      <c r="L4432" s="30">
        <f t="shared" si="5020"/>
        <v>2.277000485740686</v>
      </c>
      <c r="M4432" s="30">
        <f t="shared" si="5017"/>
        <v>2.9646805802474785</v>
      </c>
      <c r="O4432" s="20">
        <f t="shared" si="5025"/>
        <v>-1.8023612121138455E-2</v>
      </c>
      <c r="P4432" s="20">
        <f t="shared" si="5026"/>
        <v>-1.5168708601210446E-2</v>
      </c>
      <c r="Q4432" s="20">
        <f t="shared" si="5027"/>
        <v>-1.5832402764101361E-2</v>
      </c>
      <c r="S4432" s="20">
        <f t="shared" ref="S4432:U4432" si="5032">_xlfn.STDEV.S(O4412:O4432)*SQRT(252)</f>
        <v>0.27446745919751947</v>
      </c>
      <c r="T4432" s="20">
        <f t="shared" si="5032"/>
        <v>0.12389711892454473</v>
      </c>
      <c r="U4432" s="20">
        <f t="shared" si="5032"/>
        <v>9.9902849733870855E-2</v>
      </c>
    </row>
    <row r="4433" spans="1:21" x14ac:dyDescent="0.2">
      <c r="A4433" s="1" t="s">
        <v>1835</v>
      </c>
      <c r="B4433" s="13">
        <v>42719</v>
      </c>
      <c r="C4433" s="12">
        <v>2262.0300000000002</v>
      </c>
      <c r="D4433" s="12">
        <v>58396.160000000003</v>
      </c>
      <c r="E4433" s="10">
        <v>3.3826999999999998</v>
      </c>
      <c r="F4433" s="12">
        <v>13.75</v>
      </c>
      <c r="H4433" s="19">
        <f t="shared" si="5022"/>
        <v>9.914530084088705</v>
      </c>
      <c r="I4433" s="19">
        <f t="shared" si="5023"/>
        <v>3.4492711163614871</v>
      </c>
      <c r="J4433" s="19">
        <f t="shared" si="5024"/>
        <v>2.9200603306502551</v>
      </c>
      <c r="K4433" s="30">
        <f t="shared" si="5019"/>
        <v>0.68985422327229751</v>
      </c>
      <c r="L4433" s="30">
        <f t="shared" si="5020"/>
        <v>2.3360482645202043</v>
      </c>
      <c r="M4433" s="30">
        <f t="shared" si="5017"/>
        <v>3.0259024877925018</v>
      </c>
      <c r="O4433" s="20">
        <f t="shared" si="5025"/>
        <v>3.161540929964346E-3</v>
      </c>
      <c r="P4433" s="20">
        <f t="shared" si="5026"/>
        <v>2.5932264463400134E-2</v>
      </c>
      <c r="Q4433" s="20">
        <f t="shared" si="5027"/>
        <v>2.0650422832368953E-2</v>
      </c>
      <c r="S4433" s="20">
        <f t="shared" ref="S4433:U4433" si="5033">_xlfn.STDEV.S(O4413:O4433)*SQRT(252)</f>
        <v>0.26575264789585301</v>
      </c>
      <c r="T4433" s="20">
        <f t="shared" si="5033"/>
        <v>0.1492643610720866</v>
      </c>
      <c r="U4433" s="20">
        <f t="shared" si="5033"/>
        <v>0.12341824264799044</v>
      </c>
    </row>
    <row r="4434" spans="1:21" x14ac:dyDescent="0.2">
      <c r="A4434" s="1" t="s">
        <v>1836</v>
      </c>
      <c r="B4434" s="13">
        <v>42720</v>
      </c>
      <c r="C4434" s="12">
        <v>2258.0700000000002</v>
      </c>
      <c r="D4434" s="12">
        <v>58389.04</v>
      </c>
      <c r="E4434" s="10">
        <v>3.3708999999999998</v>
      </c>
      <c r="F4434" s="12">
        <v>13.75</v>
      </c>
      <c r="H4434" s="19">
        <f t="shared" si="5022"/>
        <v>9.9195654793285275</v>
      </c>
      <c r="I4434" s="19">
        <f t="shared" si="5023"/>
        <v>3.4488505611340798</v>
      </c>
      <c r="J4434" s="19">
        <f t="shared" si="5024"/>
        <v>2.9047800321910477</v>
      </c>
      <c r="K4434" s="30">
        <f t="shared" si="5019"/>
        <v>0.68977011222681606</v>
      </c>
      <c r="L4434" s="30">
        <f t="shared" si="5020"/>
        <v>2.3238240257528382</v>
      </c>
      <c r="M4434" s="30">
        <f t="shared" si="5017"/>
        <v>3.0135941379796543</v>
      </c>
      <c r="O4434" s="20">
        <f t="shared" si="5025"/>
        <v>-1.2192582525982765E-4</v>
      </c>
      <c r="P4434" s="20">
        <f t="shared" si="5026"/>
        <v>-5.2328708070920049E-3</v>
      </c>
      <c r="Q4434" s="20">
        <f t="shared" si="5027"/>
        <v>-4.0676624122897298E-3</v>
      </c>
      <c r="S4434" s="20">
        <f t="shared" ref="S4434:U4434" si="5034">_xlfn.STDEV.S(O4414:O4434)*SQRT(252)</f>
        <v>0.26046925085096695</v>
      </c>
      <c r="T4434" s="20">
        <f t="shared" si="5034"/>
        <v>0.1510101879182128</v>
      </c>
      <c r="U4434" s="20">
        <f t="shared" si="5034"/>
        <v>0.12376038906568237</v>
      </c>
    </row>
    <row r="4435" spans="1:21" x14ac:dyDescent="0.2">
      <c r="A4435" s="1" t="s">
        <v>1837</v>
      </c>
      <c r="B4435" s="13">
        <v>42723</v>
      </c>
      <c r="C4435" s="12">
        <v>2262.5300000000002</v>
      </c>
      <c r="D4435" s="12">
        <v>57110.99</v>
      </c>
      <c r="E4435" s="10">
        <v>3.3774999999999999</v>
      </c>
      <c r="F4435" s="12">
        <v>13.75</v>
      </c>
      <c r="H4435" s="19">
        <f t="shared" si="5022"/>
        <v>9.924603431946764</v>
      </c>
      <c r="I4435" s="19">
        <f t="shared" si="5023"/>
        <v>3.3733603071470744</v>
      </c>
      <c r="J4435" s="19">
        <f t="shared" si="5024"/>
        <v>2.9162159749546319</v>
      </c>
      <c r="K4435" s="30">
        <f t="shared" si="5019"/>
        <v>0.67467206142941494</v>
      </c>
      <c r="L4435" s="30">
        <f t="shared" si="5020"/>
        <v>2.3329727799637054</v>
      </c>
      <c r="M4435" s="30">
        <f t="shared" si="5017"/>
        <v>3.0076448413931205</v>
      </c>
      <c r="O4435" s="20">
        <f t="shared" si="5025"/>
        <v>-2.1888525654814694E-2</v>
      </c>
      <c r="P4435" s="20">
        <f t="shared" si="5026"/>
        <v>3.9369393333918978E-3</v>
      </c>
      <c r="Q4435" s="20">
        <f t="shared" si="5027"/>
        <v>-1.974153225066444E-3</v>
      </c>
      <c r="S4435" s="20">
        <f t="shared" ref="S4435:U4435" si="5035">_xlfn.STDEV.S(O4415:O4435)*SQRT(252)</f>
        <v>0.26972642931047963</v>
      </c>
      <c r="T4435" s="20">
        <f t="shared" si="5035"/>
        <v>0.14882179811953267</v>
      </c>
      <c r="U4435" s="20">
        <f t="shared" si="5035"/>
        <v>0.12297574903238717</v>
      </c>
    </row>
    <row r="4436" spans="1:21" x14ac:dyDescent="0.2">
      <c r="A4436" s="1" t="s">
        <v>1838</v>
      </c>
      <c r="B4436" s="13">
        <v>42724</v>
      </c>
      <c r="C4436" s="12">
        <v>2270.7600000000002</v>
      </c>
      <c r="D4436" s="12">
        <v>57582.89</v>
      </c>
      <c r="E4436" s="10">
        <v>3.3582999999999998</v>
      </c>
      <c r="F4436" s="12">
        <v>13.75</v>
      </c>
      <c r="H4436" s="19">
        <f t="shared" si="5022"/>
        <v>9.9296439432422581</v>
      </c>
      <c r="I4436" s="19">
        <f t="shared" si="5023"/>
        <v>3.4012339043118702</v>
      </c>
      <c r="J4436" s="19">
        <f t="shared" si="5024"/>
        <v>2.9101857205535282</v>
      </c>
      <c r="K4436" s="30">
        <f t="shared" si="5019"/>
        <v>0.68024678086237411</v>
      </c>
      <c r="L4436" s="30">
        <f t="shared" si="5020"/>
        <v>2.3281485764428225</v>
      </c>
      <c r="M4436" s="30">
        <f t="shared" si="5017"/>
        <v>3.0083953573051967</v>
      </c>
      <c r="O4436" s="20">
        <f t="shared" si="5025"/>
        <v>8.262857989329131E-3</v>
      </c>
      <c r="P4436" s="20">
        <f t="shared" si="5026"/>
        <v>-2.0678353225184187E-3</v>
      </c>
      <c r="Q4436" s="20">
        <f t="shared" si="5027"/>
        <v>2.4953608276723216E-4</v>
      </c>
      <c r="S4436" s="20">
        <f t="shared" ref="S4436:U4436" si="5036">_xlfn.STDEV.S(O4416:O4436)*SQRT(252)</f>
        <v>0.26207321847614312</v>
      </c>
      <c r="T4436" s="20">
        <f t="shared" si="5036"/>
        <v>0.14784714070639876</v>
      </c>
      <c r="U4436" s="20">
        <f t="shared" si="5036"/>
        <v>0.12297592720304867</v>
      </c>
    </row>
    <row r="4437" spans="1:21" x14ac:dyDescent="0.2">
      <c r="A4437" s="1" t="s">
        <v>1839</v>
      </c>
      <c r="B4437" s="13">
        <v>42725</v>
      </c>
      <c r="C4437" s="12">
        <v>2265.1799999999998</v>
      </c>
      <c r="D4437" s="12">
        <v>57646.52</v>
      </c>
      <c r="E4437" s="10">
        <v>3.3294000000000001</v>
      </c>
      <c r="F4437" s="12">
        <v>13.75</v>
      </c>
      <c r="H4437" s="19">
        <f t="shared" si="5022"/>
        <v>9.934687014514509</v>
      </c>
      <c r="I4437" s="19">
        <f t="shared" si="5023"/>
        <v>3.404992321323093</v>
      </c>
      <c r="J4437" s="19">
        <f t="shared" si="5024"/>
        <v>2.8780522504283068</v>
      </c>
      <c r="K4437" s="30">
        <f t="shared" si="5019"/>
        <v>0.68099846426461863</v>
      </c>
      <c r="L4437" s="30">
        <f t="shared" si="5020"/>
        <v>2.3024418003426455</v>
      </c>
      <c r="M4437" s="30">
        <f t="shared" si="5017"/>
        <v>2.983440264607264</v>
      </c>
      <c r="O4437" s="20">
        <f t="shared" si="5025"/>
        <v>1.1050157433918351E-3</v>
      </c>
      <c r="P4437" s="20">
        <f t="shared" si="5026"/>
        <v>-1.1041724896894034E-2</v>
      </c>
      <c r="Q4437" s="20">
        <f t="shared" si="5027"/>
        <v>-8.2951506481138138E-3</v>
      </c>
      <c r="S4437" s="20">
        <f t="shared" ref="S4437:U4437" si="5037">_xlfn.STDEV.S(O4417:O4437)*SQRT(252)</f>
        <v>0.25505092907985782</v>
      </c>
      <c r="T4437" s="20">
        <f t="shared" si="5037"/>
        <v>0.15429566963014818</v>
      </c>
      <c r="U4437" s="20">
        <f t="shared" si="5037"/>
        <v>0.12597656049017439</v>
      </c>
    </row>
    <row r="4438" spans="1:21" x14ac:dyDescent="0.2">
      <c r="A4438" s="1" t="s">
        <v>1840</v>
      </c>
      <c r="B4438" s="13">
        <v>42726</v>
      </c>
      <c r="C4438" s="12">
        <v>2260.96</v>
      </c>
      <c r="D4438" s="12">
        <v>57255.22</v>
      </c>
      <c r="E4438" s="10">
        <v>3.3298999999999999</v>
      </c>
      <c r="F4438" s="12">
        <v>13.75</v>
      </c>
      <c r="H4438" s="19">
        <f t="shared" si="5022"/>
        <v>9.9397326470636802</v>
      </c>
      <c r="I4438" s="19">
        <f t="shared" si="5023"/>
        <v>3.3818795038393366</v>
      </c>
      <c r="J4438" s="19">
        <f t="shared" si="5024"/>
        <v>2.8731218902731768</v>
      </c>
      <c r="K4438" s="30">
        <f t="shared" si="5019"/>
        <v>0.67637590076786736</v>
      </c>
      <c r="L4438" s="30">
        <f t="shared" si="5020"/>
        <v>2.2984975122185416</v>
      </c>
      <c r="M4438" s="30">
        <f t="shared" si="5017"/>
        <v>2.9748734129864092</v>
      </c>
      <c r="O4438" s="20">
        <f t="shared" si="5025"/>
        <v>-6.7879205891352434E-3</v>
      </c>
      <c r="P4438" s="20">
        <f t="shared" si="5026"/>
        <v>-1.7130891749432831E-3</v>
      </c>
      <c r="Q4438" s="20">
        <f t="shared" si="5027"/>
        <v>-2.8714674540274432E-3</v>
      </c>
      <c r="S4438" s="20">
        <f t="shared" ref="S4438:U4438" si="5038">_xlfn.STDEV.S(O4418:O4438)*SQRT(252)</f>
        <v>0.25492997218108815</v>
      </c>
      <c r="T4438" s="20">
        <f t="shared" si="5038"/>
        <v>0.1468571030793481</v>
      </c>
      <c r="U4438" s="20">
        <f t="shared" si="5038"/>
        <v>0.11988493759487164</v>
      </c>
    </row>
    <row r="4439" spans="1:21" x14ac:dyDescent="0.2">
      <c r="A4439" s="1" t="s">
        <v>1841</v>
      </c>
      <c r="B4439" s="13">
        <v>42727</v>
      </c>
      <c r="C4439" s="12">
        <v>2263.79</v>
      </c>
      <c r="D4439" s="12">
        <v>57937.11</v>
      </c>
      <c r="E4439" s="10">
        <v>3.2692999999999999</v>
      </c>
      <c r="F4439" s="12">
        <v>13.75</v>
      </c>
      <c r="H4439" s="19">
        <f t="shared" si="5022"/>
        <v>9.9447808421905943</v>
      </c>
      <c r="I4439" s="19">
        <f t="shared" si="5023"/>
        <v>3.4221565268753671</v>
      </c>
      <c r="J4439" s="19">
        <f t="shared" si="5024"/>
        <v>2.8243654628104564</v>
      </c>
      <c r="K4439" s="30">
        <f t="shared" si="5019"/>
        <v>0.68443130537507346</v>
      </c>
      <c r="L4439" s="30">
        <f t="shared" si="5020"/>
        <v>2.2594923702483651</v>
      </c>
      <c r="M4439" s="30">
        <f t="shared" si="5017"/>
        <v>2.9439236756234388</v>
      </c>
      <c r="O4439" s="20">
        <f t="shared" si="5025"/>
        <v>1.1909656447045336E-2</v>
      </c>
      <c r="P4439" s="20">
        <f t="shared" si="5026"/>
        <v>-1.6969843022596076E-2</v>
      </c>
      <c r="Q4439" s="20">
        <f t="shared" si="5027"/>
        <v>-1.0403715743958486E-2</v>
      </c>
      <c r="S4439" s="20">
        <f t="shared" ref="S4439:U4439" si="5039">_xlfn.STDEV.S(O4419:O4439)*SQRT(252)</f>
        <v>0.25947838381365451</v>
      </c>
      <c r="T4439" s="20">
        <f t="shared" si="5039"/>
        <v>0.15847035195223599</v>
      </c>
      <c r="U4439" s="20">
        <f t="shared" si="5039"/>
        <v>0.12459254163279659</v>
      </c>
    </row>
    <row r="4440" spans="1:21" x14ac:dyDescent="0.2">
      <c r="A4440" s="1" t="s">
        <v>1842</v>
      </c>
      <c r="B4440" s="13">
        <v>42730</v>
      </c>
      <c r="C4440" s="12">
        <v>2263.79</v>
      </c>
      <c r="D4440" s="12">
        <v>58620.26</v>
      </c>
      <c r="E4440" s="10">
        <v>3.2698</v>
      </c>
      <c r="F4440" s="12">
        <v>13.75</v>
      </c>
      <c r="H4440" s="19">
        <f t="shared" si="5022"/>
        <v>9.9498316011967329</v>
      </c>
      <c r="I4440" s="19">
        <f t="shared" si="5023"/>
        <v>3.4625079740106304</v>
      </c>
      <c r="J4440" s="19">
        <f t="shared" si="5024"/>
        <v>2.8247974154398898</v>
      </c>
      <c r="K4440" s="30">
        <f t="shared" si="5019"/>
        <v>0.69250159480212614</v>
      </c>
      <c r="L4440" s="30">
        <f t="shared" si="5020"/>
        <v>2.2598379323519118</v>
      </c>
      <c r="M4440" s="30">
        <f t="shared" si="5017"/>
        <v>2.952339527154038</v>
      </c>
      <c r="O4440" s="20">
        <f t="shared" si="5025"/>
        <v>1.1791233632468145E-2</v>
      </c>
      <c r="P4440" s="20">
        <f t="shared" si="5026"/>
        <v>1.5293793778492493E-4</v>
      </c>
      <c r="Q4440" s="20">
        <f t="shared" si="5027"/>
        <v>2.8587193344327133E-3</v>
      </c>
      <c r="S4440" s="20">
        <f t="shared" ref="S4440:U4440" si="5040">_xlfn.STDEV.S(O4420:O4440)*SQRT(252)</f>
        <v>0.2637159423957986</v>
      </c>
      <c r="T4440" s="20">
        <f t="shared" si="5040"/>
        <v>0.15123419529660603</v>
      </c>
      <c r="U4440" s="20">
        <f t="shared" si="5040"/>
        <v>0.11872656425065259</v>
      </c>
    </row>
    <row r="4441" spans="1:21" x14ac:dyDescent="0.2">
      <c r="A4441" s="1" t="s">
        <v>1843</v>
      </c>
      <c r="B4441" s="13">
        <v>42731</v>
      </c>
      <c r="C4441" s="12">
        <v>2268.88</v>
      </c>
      <c r="D4441" s="12">
        <v>58696.69</v>
      </c>
      <c r="E4441" s="10">
        <v>3.2772999999999999</v>
      </c>
      <c r="F4441" s="12">
        <v>13.75</v>
      </c>
      <c r="H4441" s="19">
        <f t="shared" si="5022"/>
        <v>9.954884925384242</v>
      </c>
      <c r="I4441" s="19">
        <f t="shared" si="5023"/>
        <v>3.4670224453632588</v>
      </c>
      <c r="J4441" s="19">
        <f t="shared" si="5024"/>
        <v>2.8376426656939362</v>
      </c>
      <c r="K4441" s="30">
        <f t="shared" si="5019"/>
        <v>0.69340448907265184</v>
      </c>
      <c r="L4441" s="30">
        <f t="shared" si="5020"/>
        <v>2.270114132555149</v>
      </c>
      <c r="M4441" s="30">
        <f t="shared" si="5017"/>
        <v>2.9635186216278009</v>
      </c>
      <c r="O4441" s="20">
        <f t="shared" si="5025"/>
        <v>1.3038154385531797E-3</v>
      </c>
      <c r="P4441" s="20">
        <f t="shared" si="5026"/>
        <v>4.5473173346295415E-3</v>
      </c>
      <c r="Q4441" s="20">
        <f t="shared" si="5027"/>
        <v>3.7865206121936446E-3</v>
      </c>
      <c r="S4441" s="20">
        <f t="shared" ref="S4441:U4441" si="5041">_xlfn.STDEV.S(O4421:O4441)*SQRT(252)</f>
        <v>0.25030522464776184</v>
      </c>
      <c r="T4441" s="20">
        <f t="shared" si="5041"/>
        <v>0.14547906283544421</v>
      </c>
      <c r="U4441" s="20">
        <f t="shared" si="5041"/>
        <v>0.1191921759671082</v>
      </c>
    </row>
    <row r="4442" spans="1:21" x14ac:dyDescent="0.2">
      <c r="A4442" s="1" t="s">
        <v>1844</v>
      </c>
      <c r="B4442" s="13">
        <v>42732</v>
      </c>
      <c r="C4442" s="12">
        <v>2249.92</v>
      </c>
      <c r="D4442" s="12">
        <v>59781.63</v>
      </c>
      <c r="E4442" s="10">
        <v>3.2770999999999999</v>
      </c>
      <c r="F4442" s="12">
        <v>13.75</v>
      </c>
      <c r="H4442" s="19">
        <f t="shared" si="5022"/>
        <v>9.9599408160559246</v>
      </c>
      <c r="I4442" s="19">
        <f t="shared" si="5023"/>
        <v>3.5311063201417578</v>
      </c>
      <c r="J4442" s="19">
        <f t="shared" si="5024"/>
        <v>2.8137580518964742</v>
      </c>
      <c r="K4442" s="30">
        <f t="shared" si="5019"/>
        <v>0.70622126402835161</v>
      </c>
      <c r="L4442" s="30">
        <f t="shared" si="5020"/>
        <v>2.2510064415171795</v>
      </c>
      <c r="M4442" s="30">
        <f t="shared" si="5017"/>
        <v>2.9572277055455309</v>
      </c>
      <c r="O4442" s="20">
        <f t="shared" si="5025"/>
        <v>1.8483836141356402E-2</v>
      </c>
      <c r="P4442" s="20">
        <f t="shared" si="5026"/>
        <v>-8.4170618401739894E-3</v>
      </c>
      <c r="Q4442" s="20">
        <f t="shared" si="5027"/>
        <v>-2.1227860815041799E-3</v>
      </c>
      <c r="S4442" s="20">
        <f t="shared" ref="S4442:U4442" si="5042">_xlfn.STDEV.S(O4422:O4442)*SQRT(252)</f>
        <v>0.24131214137562043</v>
      </c>
      <c r="T4442" s="20">
        <f t="shared" si="5042"/>
        <v>0.14753229065489809</v>
      </c>
      <c r="U4442" s="20">
        <f t="shared" si="5042"/>
        <v>0.1184460133849511</v>
      </c>
    </row>
    <row r="4443" spans="1:21" x14ac:dyDescent="0.2">
      <c r="A4443" s="1" t="s">
        <v>1845</v>
      </c>
      <c r="B4443" s="13">
        <v>42733</v>
      </c>
      <c r="C4443" s="12">
        <v>2249.2600000000002</v>
      </c>
      <c r="D4443" s="12">
        <v>60227.29</v>
      </c>
      <c r="E4443" s="10">
        <v>3.2587999999999999</v>
      </c>
      <c r="F4443" s="12">
        <v>13.75</v>
      </c>
      <c r="H4443" s="19">
        <f t="shared" si="5022"/>
        <v>9.9649992745152502</v>
      </c>
      <c r="I4443" s="19">
        <f t="shared" si="5023"/>
        <v>3.5574300059066721</v>
      </c>
      <c r="J4443" s="19">
        <f t="shared" si="5024"/>
        <v>2.7972246593916408</v>
      </c>
      <c r="K4443" s="30">
        <f t="shared" si="5019"/>
        <v>0.71148600118133443</v>
      </c>
      <c r="L4443" s="30">
        <f t="shared" si="5020"/>
        <v>2.2377797275133129</v>
      </c>
      <c r="M4443" s="30">
        <f t="shared" si="5017"/>
        <v>2.9492657286946473</v>
      </c>
      <c r="O4443" s="20">
        <f t="shared" si="5025"/>
        <v>7.4547984054633698E-3</v>
      </c>
      <c r="P4443" s="20">
        <f t="shared" si="5026"/>
        <v>-5.8759112190509555E-3</v>
      </c>
      <c r="Q4443" s="20">
        <f t="shared" si="5027"/>
        <v>-2.6923786883076284E-3</v>
      </c>
      <c r="S4443" s="20">
        <f t="shared" ref="S4443:U4443" si="5043">_xlfn.STDEV.S(O4423:O4443)*SQRT(252)</f>
        <v>0.23636687047400634</v>
      </c>
      <c r="T4443" s="20">
        <f t="shared" si="5043"/>
        <v>0.14773630093449991</v>
      </c>
      <c r="U4443" s="20">
        <f t="shared" si="5043"/>
        <v>0.11860493797325937</v>
      </c>
    </row>
    <row r="4444" spans="1:21" x14ac:dyDescent="0.2">
      <c r="A4444" s="1" t="s">
        <v>1846</v>
      </c>
      <c r="B4444" s="13">
        <v>42734</v>
      </c>
      <c r="C4444" s="12">
        <v>2238.83</v>
      </c>
      <c r="D4444" s="12">
        <v>60227.29</v>
      </c>
      <c r="E4444" s="10">
        <v>3.2587999999999999</v>
      </c>
      <c r="F4444" s="12">
        <v>13.75</v>
      </c>
      <c r="H4444" s="19">
        <f t="shared" si="5022"/>
        <v>9.9700603020663454</v>
      </c>
      <c r="I4444" s="19">
        <f t="shared" si="5023"/>
        <v>3.5574300059066721</v>
      </c>
      <c r="J4444" s="19">
        <f t="shared" si="5024"/>
        <v>2.7842537030782508</v>
      </c>
      <c r="K4444" s="30">
        <f t="shared" si="5019"/>
        <v>0.71148600118133443</v>
      </c>
      <c r="L4444" s="30">
        <f t="shared" si="5020"/>
        <v>2.2274029624626008</v>
      </c>
      <c r="M4444" s="30">
        <f t="shared" si="5017"/>
        <v>2.9388889636439353</v>
      </c>
      <c r="O4444" s="20">
        <f t="shared" si="5025"/>
        <v>0</v>
      </c>
      <c r="P4444" s="20">
        <f t="shared" si="5026"/>
        <v>-4.6370806398550179E-3</v>
      </c>
      <c r="Q4444" s="20">
        <f t="shared" si="5027"/>
        <v>-3.5184232298066664E-3</v>
      </c>
      <c r="S4444" s="20">
        <f t="shared" ref="S4444:U4444" si="5044">_xlfn.STDEV.S(O4424:O4444)*SQRT(252)</f>
        <v>0.19289178675119215</v>
      </c>
      <c r="T4444" s="20">
        <f t="shared" si="5044"/>
        <v>0.14459323728777934</v>
      </c>
      <c r="U4444" s="20">
        <f t="shared" si="5044"/>
        <v>0.11866110439456451</v>
      </c>
    </row>
    <row r="4445" spans="1:21" x14ac:dyDescent="0.2">
      <c r="A4445" s="1" t="s">
        <v>1847</v>
      </c>
      <c r="B4445" s="13">
        <v>42737</v>
      </c>
      <c r="C4445" s="12">
        <v>2238.83</v>
      </c>
      <c r="D4445" s="12">
        <v>59588.7</v>
      </c>
      <c r="E4445" s="10">
        <v>3.2726000000000002</v>
      </c>
      <c r="F4445" s="12">
        <v>13.75</v>
      </c>
      <c r="H4445" s="19">
        <f t="shared" si="5022"/>
        <v>9.9751239000140028</v>
      </c>
      <c r="I4445" s="19">
        <f t="shared" si="5023"/>
        <v>3.5197105729474281</v>
      </c>
      <c r="J4445" s="19">
        <f t="shared" si="5024"/>
        <v>2.796044147751898</v>
      </c>
      <c r="K4445" s="30">
        <f t="shared" si="5019"/>
        <v>0.70394211458948563</v>
      </c>
      <c r="L4445" s="30">
        <f t="shared" si="5020"/>
        <v>2.2368353182015186</v>
      </c>
      <c r="M4445" s="30">
        <f t="shared" si="5017"/>
        <v>2.9407774327910041</v>
      </c>
      <c r="O4445" s="20">
        <f t="shared" si="5025"/>
        <v>-1.0603000732724355E-2</v>
      </c>
      <c r="P4445" s="20">
        <f t="shared" si="5026"/>
        <v>4.2346876150731738E-3</v>
      </c>
      <c r="Q4445" s="20">
        <f t="shared" si="5027"/>
        <v>6.4257927755373423E-4</v>
      </c>
      <c r="S4445" s="20">
        <f t="shared" ref="S4445:U4445" si="5045">_xlfn.STDEV.S(O4425:O4445)*SQRT(252)</f>
        <v>0.19061154294052543</v>
      </c>
      <c r="T4445" s="20">
        <f t="shared" si="5045"/>
        <v>0.14135901658776409</v>
      </c>
      <c r="U4445" s="20">
        <f t="shared" si="5045"/>
        <v>0.11210986101816611</v>
      </c>
    </row>
    <row r="4446" spans="1:21" x14ac:dyDescent="0.2">
      <c r="A4446" s="1" t="s">
        <v>1848</v>
      </c>
      <c r="B4446" s="13">
        <v>42738</v>
      </c>
      <c r="C4446" s="12">
        <v>2257.83</v>
      </c>
      <c r="D4446" s="12">
        <v>61813.83</v>
      </c>
      <c r="E4446" s="10">
        <v>3.2629000000000001</v>
      </c>
      <c r="F4446" s="12">
        <v>13.75</v>
      </c>
      <c r="H4446" s="19">
        <f t="shared" si="5022"/>
        <v>9.9801900696636761</v>
      </c>
      <c r="I4446" s="19">
        <f t="shared" si="5023"/>
        <v>3.6511417601890108</v>
      </c>
      <c r="J4446" s="19">
        <f t="shared" si="5024"/>
        <v>2.811415168875794</v>
      </c>
      <c r="K4446" s="30">
        <f t="shared" si="5019"/>
        <v>0.73022835203780223</v>
      </c>
      <c r="L4446" s="30">
        <f t="shared" si="5020"/>
        <v>2.2491321351006355</v>
      </c>
      <c r="M4446" s="30">
        <f t="shared" si="5017"/>
        <v>2.9793604871384378</v>
      </c>
      <c r="O4446" s="20">
        <f t="shared" si="5025"/>
        <v>3.7341475816723646E-2</v>
      </c>
      <c r="P4446" s="20">
        <f t="shared" si="5026"/>
        <v>5.4974171764257118E-3</v>
      </c>
      <c r="Q4446" s="20">
        <f t="shared" si="5027"/>
        <v>1.3120018508444353E-2</v>
      </c>
      <c r="S4446" s="20">
        <f t="shared" ref="S4446:U4446" si="5046">_xlfn.STDEV.S(O4426:O4446)*SQRT(252)</f>
        <v>0.22898896167523089</v>
      </c>
      <c r="T4446" s="20">
        <f t="shared" si="5046"/>
        <v>0.14204914389099496</v>
      </c>
      <c r="U4446" s="20">
        <f t="shared" si="5046"/>
        <v>0.12266992748850794</v>
      </c>
    </row>
    <row r="4447" spans="1:21" x14ac:dyDescent="0.2">
      <c r="A4447" s="1" t="s">
        <v>1849</v>
      </c>
      <c r="B4447" s="13">
        <v>42739</v>
      </c>
      <c r="C4447" s="12">
        <v>2270.75</v>
      </c>
      <c r="D4447" s="12">
        <v>61589.06</v>
      </c>
      <c r="E4447" s="10">
        <v>3.2330000000000001</v>
      </c>
      <c r="F4447" s="12">
        <v>13.75</v>
      </c>
      <c r="H4447" s="19">
        <f t="shared" si="5022"/>
        <v>9.9852588123214812</v>
      </c>
      <c r="I4447" s="19">
        <f t="shared" si="5023"/>
        <v>3.637865327820434</v>
      </c>
      <c r="J4447" s="19">
        <f t="shared" si="5024"/>
        <v>2.8015927703631349</v>
      </c>
      <c r="K4447" s="30">
        <f t="shared" si="5019"/>
        <v>0.72757306556408685</v>
      </c>
      <c r="L4447" s="30">
        <f t="shared" si="5020"/>
        <v>2.2412742162905079</v>
      </c>
      <c r="M4447" s="30">
        <f t="shared" si="5017"/>
        <v>2.968847281854595</v>
      </c>
      <c r="O4447" s="20">
        <f t="shared" si="5025"/>
        <v>-3.6362412748086603E-3</v>
      </c>
      <c r="P4447" s="20">
        <f t="shared" si="5026"/>
        <v>-3.4937559636867288E-3</v>
      </c>
      <c r="Q4447" s="20">
        <f t="shared" si="5027"/>
        <v>-3.5286784963508566E-3</v>
      </c>
      <c r="S4447" s="20">
        <f t="shared" ref="S4447:U4447" si="5047">_xlfn.STDEV.S(O4427:O4447)*SQRT(252)</f>
        <v>0.21841883321733463</v>
      </c>
      <c r="T4447" s="20">
        <f t="shared" si="5047"/>
        <v>0.14201898763583698</v>
      </c>
      <c r="U4447" s="20">
        <f t="shared" si="5047"/>
        <v>0.1225166496793344</v>
      </c>
    </row>
    <row r="4448" spans="1:21" x14ac:dyDescent="0.2">
      <c r="A4448" s="1" t="s">
        <v>1850</v>
      </c>
      <c r="B4448" s="13">
        <v>42740</v>
      </c>
      <c r="C4448" s="12">
        <v>2269</v>
      </c>
      <c r="D4448" s="12">
        <v>62070.98</v>
      </c>
      <c r="E4448" s="10">
        <v>3.2126000000000001</v>
      </c>
      <c r="F4448" s="12">
        <v>13.75</v>
      </c>
      <c r="H4448" s="19">
        <f t="shared" si="5022"/>
        <v>9.9903301292941986</v>
      </c>
      <c r="I4448" s="19">
        <f t="shared" si="5023"/>
        <v>3.6663307737743622</v>
      </c>
      <c r="J4448" s="19">
        <f t="shared" si="5024"/>
        <v>2.7817694382348752</v>
      </c>
      <c r="K4448" s="30">
        <f t="shared" si="5019"/>
        <v>0.73326615475487245</v>
      </c>
      <c r="L4448" s="30">
        <f t="shared" si="5020"/>
        <v>2.2254155505879001</v>
      </c>
      <c r="M4448" s="30">
        <f t="shared" si="5017"/>
        <v>2.9586817053427725</v>
      </c>
      <c r="O4448" s="20">
        <f t="shared" si="5025"/>
        <v>7.8247662815442709E-3</v>
      </c>
      <c r="P4448" s="20">
        <f t="shared" si="5026"/>
        <v>-7.075736466042537E-3</v>
      </c>
      <c r="Q4448" s="20">
        <f t="shared" si="5027"/>
        <v>-3.4240819909983067E-3</v>
      </c>
      <c r="S4448" s="20">
        <f t="shared" ref="S4448:U4448" si="5048">_xlfn.STDEV.S(O4428:O4448)*SQRT(252)</f>
        <v>0.21928383229972109</v>
      </c>
      <c r="T4448" s="20">
        <f t="shared" si="5048"/>
        <v>0.14318001465058117</v>
      </c>
      <c r="U4448" s="20">
        <f t="shared" si="5048"/>
        <v>0.12251292343153791</v>
      </c>
    </row>
    <row r="4449" spans="1:21" x14ac:dyDescent="0.2">
      <c r="A4449" s="1" t="s">
        <v>1851</v>
      </c>
      <c r="B4449" s="13">
        <v>42741</v>
      </c>
      <c r="C4449" s="12">
        <v>2276.98</v>
      </c>
      <c r="D4449" s="12">
        <v>61665.37</v>
      </c>
      <c r="E4449" s="10">
        <v>3.2054</v>
      </c>
      <c r="F4449" s="12">
        <v>13.75</v>
      </c>
      <c r="H4449" s="19">
        <f t="shared" si="5022"/>
        <v>9.9954040218892732</v>
      </c>
      <c r="I4449" s="19">
        <f t="shared" si="5023"/>
        <v>3.6423727111636119</v>
      </c>
      <c r="J4449" s="19">
        <f t="shared" si="5024"/>
        <v>2.7852964723956295</v>
      </c>
      <c r="K4449" s="30">
        <f t="shared" si="5019"/>
        <v>0.72847454223272246</v>
      </c>
      <c r="L4449" s="30">
        <f t="shared" si="5020"/>
        <v>2.2282371779165038</v>
      </c>
      <c r="M4449" s="30">
        <f t="shared" si="5017"/>
        <v>2.9567117201492263</v>
      </c>
      <c r="O4449" s="20">
        <f t="shared" si="5025"/>
        <v>-6.5346156931951338E-3</v>
      </c>
      <c r="P4449" s="20">
        <f t="shared" si="5026"/>
        <v>1.2679103135853076E-3</v>
      </c>
      <c r="Q4449" s="20">
        <f t="shared" si="5027"/>
        <v>-6.6583207987147564E-4</v>
      </c>
      <c r="S4449" s="20">
        <f t="shared" ref="S4449:U4449" si="5049">_xlfn.STDEV.S(O4429:O4449)*SQRT(252)</f>
        <v>0.21611194299087599</v>
      </c>
      <c r="T4449" s="20">
        <f t="shared" si="5049"/>
        <v>0.14115081501091375</v>
      </c>
      <c r="U4449" s="20">
        <f t="shared" si="5049"/>
        <v>0.12216133921031586</v>
      </c>
    </row>
    <row r="4450" spans="1:21" x14ac:dyDescent="0.2">
      <c r="A4450" s="1" t="s">
        <v>1852</v>
      </c>
      <c r="B4450" s="13">
        <v>42744</v>
      </c>
      <c r="C4450" s="12">
        <v>2268.9</v>
      </c>
      <c r="D4450" s="12">
        <v>61700.29</v>
      </c>
      <c r="E4450" s="10">
        <v>3.2094</v>
      </c>
      <c r="F4450" s="12">
        <v>13.75</v>
      </c>
      <c r="H4450" s="19">
        <f t="shared" si="5022"/>
        <v>10.000480491414814</v>
      </c>
      <c r="I4450" s="19">
        <f t="shared" si="5023"/>
        <v>3.6444353219137597</v>
      </c>
      <c r="J4450" s="19">
        <f t="shared" si="5024"/>
        <v>2.7788761022552326</v>
      </c>
      <c r="K4450" s="30">
        <f t="shared" si="5019"/>
        <v>0.72888706438275197</v>
      </c>
      <c r="L4450" s="30">
        <f t="shared" si="5020"/>
        <v>2.2231008818041862</v>
      </c>
      <c r="M4450" s="30">
        <f t="shared" si="5017"/>
        <v>2.951987946186938</v>
      </c>
      <c r="O4450" s="20">
        <f t="shared" si="5025"/>
        <v>5.6628217750098742E-4</v>
      </c>
      <c r="P4450" s="20">
        <f t="shared" si="5026"/>
        <v>-2.3050939833614281E-3</v>
      </c>
      <c r="Q4450" s="20">
        <f t="shared" si="5027"/>
        <v>-1.5976444135885615E-3</v>
      </c>
      <c r="S4450" s="20">
        <f t="shared" ref="S4450:U4450" si="5050">_xlfn.STDEV.S(O4430:O4450)*SQRT(252)</f>
        <v>0.21568570307729698</v>
      </c>
      <c r="T4450" s="20">
        <f t="shared" si="5050"/>
        <v>0.14053291443156035</v>
      </c>
      <c r="U4450" s="20">
        <f t="shared" si="5050"/>
        <v>0.12196670671459095</v>
      </c>
    </row>
    <row r="4451" spans="1:21" x14ac:dyDescent="0.2">
      <c r="A4451" s="1" t="s">
        <v>1853</v>
      </c>
      <c r="B4451" s="13">
        <v>42745</v>
      </c>
      <c r="C4451" s="12">
        <v>2268.9</v>
      </c>
      <c r="D4451" s="12">
        <v>62131.8</v>
      </c>
      <c r="E4451" s="10">
        <v>3.1915</v>
      </c>
      <c r="F4451" s="12">
        <v>13.75</v>
      </c>
      <c r="H4451" s="19">
        <f t="shared" si="5022"/>
        <v>10.005559539179592</v>
      </c>
      <c r="I4451" s="19">
        <f t="shared" si="5023"/>
        <v>3.6699232132309483</v>
      </c>
      <c r="J4451" s="19">
        <f t="shared" si="5024"/>
        <v>2.7633772918139137</v>
      </c>
      <c r="K4451" s="30">
        <f t="shared" si="5019"/>
        <v>0.73398464264618968</v>
      </c>
      <c r="L4451" s="30">
        <f t="shared" si="5020"/>
        <v>2.210701833451131</v>
      </c>
      <c r="M4451" s="30">
        <f t="shared" si="5017"/>
        <v>2.9446864760973206</v>
      </c>
      <c r="O4451" s="20">
        <f t="shared" si="5025"/>
        <v>6.99364622111176E-3</v>
      </c>
      <c r="P4451" s="20">
        <f t="shared" si="5026"/>
        <v>-5.5773664859475325E-3</v>
      </c>
      <c r="Q4451" s="20">
        <f t="shared" si="5027"/>
        <v>-2.473407826427132E-3</v>
      </c>
      <c r="S4451" s="20">
        <f t="shared" ref="S4451:U4451" si="5051">_xlfn.STDEV.S(O4431:O4451)*SQRT(252)</f>
        <v>0.19969393829823506</v>
      </c>
      <c r="T4451" s="20">
        <f t="shared" si="5051"/>
        <v>0.14043739856929152</v>
      </c>
      <c r="U4451" s="20">
        <f t="shared" si="5051"/>
        <v>0.11844693854213778</v>
      </c>
    </row>
    <row r="4452" spans="1:21" x14ac:dyDescent="0.2">
      <c r="A4452" s="1" t="s">
        <v>1854</v>
      </c>
      <c r="B4452" s="13">
        <v>42746</v>
      </c>
      <c r="C4452" s="12">
        <v>2275.3200000000002</v>
      </c>
      <c r="D4452" s="12">
        <v>62446.26</v>
      </c>
      <c r="E4452" s="10">
        <v>3.2151000000000001</v>
      </c>
      <c r="F4452" s="12">
        <v>13.75</v>
      </c>
      <c r="H4452" s="19">
        <f t="shared" si="5022"/>
        <v>10.010641166493045</v>
      </c>
      <c r="I4452" s="19">
        <f t="shared" si="5023"/>
        <v>3.6884973419964533</v>
      </c>
      <c r="J4452" s="19">
        <f t="shared" si="5024"/>
        <v>2.7916884531359418</v>
      </c>
      <c r="K4452" s="30">
        <f t="shared" si="5019"/>
        <v>0.73769946839929068</v>
      </c>
      <c r="L4452" s="30">
        <f t="shared" si="5020"/>
        <v>2.2333507625087536</v>
      </c>
      <c r="M4452" s="30">
        <f t="shared" si="5017"/>
        <v>2.9710502309080442</v>
      </c>
      <c r="O4452" s="20">
        <f t="shared" si="5025"/>
        <v>5.0611764024219852E-3</v>
      </c>
      <c r="P4452" s="20">
        <f t="shared" si="5026"/>
        <v>1.0245130625447185E-2</v>
      </c>
      <c r="Q4452" s="20">
        <f t="shared" si="5027"/>
        <v>8.9529921180826477E-3</v>
      </c>
      <c r="S4452" s="20">
        <f t="shared" ref="S4452:U4452" si="5052">_xlfn.STDEV.S(O4432:O4452)*SQRT(252)</f>
        <v>0.19988680337641304</v>
      </c>
      <c r="T4452" s="20">
        <f t="shared" si="5052"/>
        <v>0.14675452361147134</v>
      </c>
      <c r="U4452" s="20">
        <f t="shared" si="5052"/>
        <v>0.12333350162953234</v>
      </c>
    </row>
    <row r="4453" spans="1:21" x14ac:dyDescent="0.2">
      <c r="A4453" s="1" t="s">
        <v>1855</v>
      </c>
      <c r="B4453" s="13">
        <v>42747</v>
      </c>
      <c r="C4453" s="12">
        <v>2270.44</v>
      </c>
      <c r="D4453" s="12">
        <v>63953.93</v>
      </c>
      <c r="E4453" s="10">
        <v>3.1657999999999999</v>
      </c>
      <c r="F4453" s="12">
        <v>13</v>
      </c>
      <c r="H4453" s="19">
        <f t="shared" si="5022"/>
        <v>10.015462223716051</v>
      </c>
      <c r="I4453" s="19">
        <f t="shared" si="5023"/>
        <v>3.7775505020673337</v>
      </c>
      <c r="J4453" s="19">
        <f t="shared" si="5024"/>
        <v>2.7429853290692265</v>
      </c>
      <c r="K4453" s="30">
        <f t="shared" si="5019"/>
        <v>0.75551010041346678</v>
      </c>
      <c r="L4453" s="30">
        <f t="shared" si="5020"/>
        <v>2.1943882632553815</v>
      </c>
      <c r="M4453" s="30">
        <f t="shared" si="5017"/>
        <v>2.9498983636688481</v>
      </c>
      <c r="O4453" s="20">
        <f t="shared" si="5025"/>
        <v>2.4143479529438627E-2</v>
      </c>
      <c r="P4453" s="20">
        <f t="shared" si="5026"/>
        <v>-1.7445759039482533E-2</v>
      </c>
      <c r="Q4453" s="20">
        <f t="shared" si="5027"/>
        <v>-7.1193233352812024E-3</v>
      </c>
      <c r="S4453" s="20">
        <f t="shared" ref="S4453:U4453" si="5053">_xlfn.STDEV.S(O4433:O4453)*SQRT(252)</f>
        <v>0.19855471640681657</v>
      </c>
      <c r="T4453" s="20">
        <f t="shared" si="5053"/>
        <v>0.14959031939922218</v>
      </c>
      <c r="U4453" s="20">
        <f t="shared" si="5053"/>
        <v>0.11306608520519057</v>
      </c>
    </row>
    <row r="4454" spans="1:21" x14ac:dyDescent="0.2">
      <c r="A4454" s="1" t="s">
        <v>1856</v>
      </c>
      <c r="B4454" s="13">
        <v>42748</v>
      </c>
      <c r="C4454" s="12">
        <v>2274.64</v>
      </c>
      <c r="D4454" s="12">
        <v>63651.519999999997</v>
      </c>
      <c r="E4454" s="10">
        <v>3.2031000000000001</v>
      </c>
      <c r="F4454" s="12">
        <v>13</v>
      </c>
      <c r="H4454" s="19">
        <f t="shared" si="5022"/>
        <v>10.020285602727679</v>
      </c>
      <c r="I4454" s="19">
        <f t="shared" si="5023"/>
        <v>3.7596881275841674</v>
      </c>
      <c r="J4454" s="19">
        <f t="shared" si="5024"/>
        <v>2.7804375818454008</v>
      </c>
      <c r="K4454" s="30">
        <f t="shared" si="5019"/>
        <v>0.75193762551683352</v>
      </c>
      <c r="L4454" s="30">
        <f t="shared" si="5020"/>
        <v>2.2243500654763206</v>
      </c>
      <c r="M4454" s="30">
        <f t="shared" si="5017"/>
        <v>2.9762876909931544</v>
      </c>
      <c r="O4454" s="20">
        <f t="shared" si="5025"/>
        <v>-4.7285600744161327E-3</v>
      </c>
      <c r="P4454" s="20">
        <f t="shared" si="5026"/>
        <v>1.3653829052335142E-2</v>
      </c>
      <c r="Q4454" s="20">
        <f t="shared" si="5027"/>
        <v>8.9458428972737369E-3</v>
      </c>
      <c r="S4454" s="20">
        <f t="shared" ref="S4454:U4454" si="5054">_xlfn.STDEV.S(O4434:O4454)*SQRT(252)</f>
        <v>0.20112123626501277</v>
      </c>
      <c r="T4454" s="20">
        <f t="shared" si="5054"/>
        <v>0.12502605712375478</v>
      </c>
      <c r="U4454" s="20">
        <f t="shared" si="5054"/>
        <v>9.0960610193987018E-2</v>
      </c>
    </row>
    <row r="4455" spans="1:21" x14ac:dyDescent="0.2">
      <c r="A4455" s="1" t="s">
        <v>1857</v>
      </c>
      <c r="B4455" s="13">
        <v>42751</v>
      </c>
      <c r="C4455" s="12">
        <v>2274.64</v>
      </c>
      <c r="D4455" s="12">
        <v>63831.28</v>
      </c>
      <c r="E4455" s="10">
        <v>3.2231000000000001</v>
      </c>
      <c r="F4455" s="12">
        <v>13</v>
      </c>
      <c r="H4455" s="19">
        <f t="shared" si="5022"/>
        <v>10.025111304646085</v>
      </c>
      <c r="I4455" s="19">
        <f t="shared" si="5023"/>
        <v>3.7703059657412847</v>
      </c>
      <c r="J4455" s="19">
        <f t="shared" si="5024"/>
        <v>2.7977984983440765</v>
      </c>
      <c r="K4455" s="30">
        <f t="shared" si="5019"/>
        <v>0.75406119314825704</v>
      </c>
      <c r="L4455" s="30">
        <f t="shared" si="5020"/>
        <v>2.2382387986752614</v>
      </c>
      <c r="M4455" s="30">
        <f t="shared" si="5017"/>
        <v>2.9922999918235185</v>
      </c>
      <c r="O4455" s="20">
        <f t="shared" si="5025"/>
        <v>2.8241273735489791E-3</v>
      </c>
      <c r="P4455" s="20">
        <f t="shared" si="5026"/>
        <v>6.2439511723018093E-3</v>
      </c>
      <c r="Q4455" s="20">
        <f t="shared" si="5027"/>
        <v>5.3799573471411399E-3</v>
      </c>
      <c r="S4455" s="20">
        <f t="shared" ref="S4455:U4455" si="5055">_xlfn.STDEV.S(O4435:O4455)*SQRT(252)</f>
        <v>0.20058403492948751</v>
      </c>
      <c r="T4455" s="20">
        <f t="shared" si="5055"/>
        <v>0.12792233945299836</v>
      </c>
      <c r="U4455" s="20">
        <f t="shared" si="5055"/>
        <v>9.2521015895179706E-2</v>
      </c>
    </row>
    <row r="4456" spans="1:21" x14ac:dyDescent="0.2">
      <c r="A4456" s="1" t="s">
        <v>1858</v>
      </c>
      <c r="B4456" s="13">
        <v>42752</v>
      </c>
      <c r="C4456" s="12">
        <v>2267.89</v>
      </c>
      <c r="D4456" s="12">
        <v>64354.34</v>
      </c>
      <c r="E4456" s="10">
        <v>3.2097000000000002</v>
      </c>
      <c r="F4456" s="12">
        <v>13</v>
      </c>
      <c r="H4456" s="19">
        <f t="shared" si="5022"/>
        <v>10.029939330589965</v>
      </c>
      <c r="I4456" s="19">
        <f t="shared" si="5023"/>
        <v>3.8012014176018867</v>
      </c>
      <c r="J4456" s="19">
        <f t="shared" si="5024"/>
        <v>2.7778987275500153</v>
      </c>
      <c r="K4456" s="30">
        <f t="shared" si="5019"/>
        <v>0.76024028352037742</v>
      </c>
      <c r="L4456" s="30">
        <f t="shared" si="5020"/>
        <v>2.2223189820400124</v>
      </c>
      <c r="M4456" s="30">
        <f t="shared" si="5017"/>
        <v>2.9825592655603899</v>
      </c>
      <c r="O4456" s="20">
        <f t="shared" si="5025"/>
        <v>8.1944150266137772E-3</v>
      </c>
      <c r="P4456" s="20">
        <f t="shared" si="5026"/>
        <v>-7.1126533257628299E-3</v>
      </c>
      <c r="Q4456" s="20">
        <f t="shared" si="5027"/>
        <v>-3.2552639406961958E-3</v>
      </c>
      <c r="S4456" s="20">
        <f t="shared" ref="S4456:U4456" si="5056">_xlfn.STDEV.S(O4436:O4456)*SQRT(252)</f>
        <v>0.17668981679373605</v>
      </c>
      <c r="T4456" s="20">
        <f t="shared" si="5056"/>
        <v>0.12745401122294023</v>
      </c>
      <c r="U4456" s="20">
        <f t="shared" si="5056"/>
        <v>9.2914953135735528E-2</v>
      </c>
    </row>
    <row r="4457" spans="1:21" x14ac:dyDescent="0.2">
      <c r="A4457" s="1" t="s">
        <v>1859</v>
      </c>
      <c r="B4457" s="13">
        <v>42753</v>
      </c>
      <c r="C4457" s="12">
        <v>2271.89</v>
      </c>
      <c r="D4457" s="12">
        <v>64149.58</v>
      </c>
      <c r="E4457" s="10">
        <v>3.2208000000000001</v>
      </c>
      <c r="F4457" s="12">
        <v>13</v>
      </c>
      <c r="H4457" s="19">
        <f t="shared" si="5022"/>
        <v>10.034769681678554</v>
      </c>
      <c r="I4457" s="19">
        <f t="shared" si="5023"/>
        <v>3.7891069108092115</v>
      </c>
      <c r="J4457" s="19">
        <f t="shared" si="5024"/>
        <v>2.7924219172070059</v>
      </c>
      <c r="K4457" s="30">
        <f t="shared" si="5019"/>
        <v>0.75782138216184236</v>
      </c>
      <c r="L4457" s="30">
        <f t="shared" si="5020"/>
        <v>2.2339375337656047</v>
      </c>
      <c r="M4457" s="30">
        <f t="shared" si="5017"/>
        <v>2.9917589159274471</v>
      </c>
      <c r="O4457" s="20">
        <f t="shared" si="5025"/>
        <v>-3.1817589924780787E-3</v>
      </c>
      <c r="P4457" s="20">
        <f t="shared" si="5026"/>
        <v>5.2281206341167064E-3</v>
      </c>
      <c r="Q4457" s="20">
        <f t="shared" si="5027"/>
        <v>3.0844819994981787E-3</v>
      </c>
      <c r="S4457" s="20">
        <f t="shared" ref="S4457:U4457" si="5057">_xlfn.STDEV.S(O4437:O4457)*SQRT(252)</f>
        <v>0.17907916689697187</v>
      </c>
      <c r="T4457" s="20">
        <f t="shared" si="5057"/>
        <v>0.13008608702693844</v>
      </c>
      <c r="U4457" s="20">
        <f t="shared" si="5057"/>
        <v>9.3673810930333126E-2</v>
      </c>
    </row>
    <row r="4458" spans="1:21" x14ac:dyDescent="0.2">
      <c r="A4458" s="1" t="s">
        <v>1860</v>
      </c>
      <c r="B4458" s="13">
        <v>42754</v>
      </c>
      <c r="C4458" s="12">
        <v>2263.69</v>
      </c>
      <c r="D4458" s="12">
        <v>63950.86</v>
      </c>
      <c r="E4458" s="10">
        <v>3.2109999999999999</v>
      </c>
      <c r="F4458" s="12">
        <v>13</v>
      </c>
      <c r="H4458" s="19">
        <f t="shared" si="5022"/>
        <v>10.039602359031628</v>
      </c>
      <c r="I4458" s="19">
        <f t="shared" si="5023"/>
        <v>3.7773691671588865</v>
      </c>
      <c r="J4458" s="19">
        <f t="shared" si="5024"/>
        <v>2.7738772483601037</v>
      </c>
      <c r="K4458" s="30">
        <f t="shared" si="5019"/>
        <v>0.75547383343177732</v>
      </c>
      <c r="L4458" s="30">
        <f t="shared" si="5020"/>
        <v>2.219101798688083</v>
      </c>
      <c r="M4458" s="30">
        <f t="shared" si="5017"/>
        <v>2.9745756321198602</v>
      </c>
      <c r="O4458" s="20">
        <f t="shared" si="5025"/>
        <v>-3.0977599541571754E-3</v>
      </c>
      <c r="P4458" s="20">
        <f t="shared" si="5026"/>
        <v>-6.6410697941557961E-3</v>
      </c>
      <c r="Q4458" s="20">
        <f t="shared" si="5027"/>
        <v>-5.7435389315987351E-3</v>
      </c>
      <c r="S4458" s="20">
        <f t="shared" ref="S4458:U4458" si="5058">_xlfn.STDEV.S(O4438:O4458)*SQRT(252)</f>
        <v>0.18087744390425314</v>
      </c>
      <c r="T4458" s="20">
        <f t="shared" si="5058"/>
        <v>0.12706162883254726</v>
      </c>
      <c r="U4458" s="20">
        <f t="shared" si="5058"/>
        <v>9.1298637621382087E-2</v>
      </c>
    </row>
    <row r="4459" spans="1:21" x14ac:dyDescent="0.2">
      <c r="A4459" s="1" t="s">
        <v>1861</v>
      </c>
      <c r="B4459" s="13">
        <v>42755</v>
      </c>
      <c r="C4459" s="12">
        <v>2271.31</v>
      </c>
      <c r="D4459" s="12">
        <v>64521.18</v>
      </c>
      <c r="E4459" s="10">
        <v>3.1915</v>
      </c>
      <c r="F4459" s="12">
        <v>13</v>
      </c>
      <c r="H4459" s="19">
        <f t="shared" si="5022"/>
        <v>10.044437363769498</v>
      </c>
      <c r="I4459" s="19">
        <f t="shared" si="5023"/>
        <v>3.8110561134081484</v>
      </c>
      <c r="J4459" s="19">
        <f t="shared" si="5024"/>
        <v>2.7663125200184493</v>
      </c>
      <c r="K4459" s="30">
        <f t="shared" si="5019"/>
        <v>0.76221122268162977</v>
      </c>
      <c r="L4459" s="30">
        <f t="shared" si="5020"/>
        <v>2.2130500160147597</v>
      </c>
      <c r="M4459" s="30">
        <f t="shared" si="5017"/>
        <v>2.9752612386963895</v>
      </c>
      <c r="O4459" s="20">
        <f t="shared" si="5025"/>
        <v>8.9180974266804824E-3</v>
      </c>
      <c r="P4459" s="20">
        <f t="shared" si="5026"/>
        <v>-2.7271316155488279E-3</v>
      </c>
      <c r="Q4459" s="20">
        <f t="shared" si="5027"/>
        <v>2.3048887011856145E-4</v>
      </c>
      <c r="S4459" s="20">
        <f t="shared" ref="S4459:U4459" si="5059">_xlfn.STDEV.S(O4439:O4459)*SQRT(252)</f>
        <v>0.17608279953982955</v>
      </c>
      <c r="T4459" s="20">
        <f t="shared" si="5059"/>
        <v>0.12710913158808801</v>
      </c>
      <c r="U4459" s="20">
        <f t="shared" si="5059"/>
        <v>9.0754027124659437E-2</v>
      </c>
    </row>
    <row r="4460" spans="1:21" x14ac:dyDescent="0.2">
      <c r="A4460" s="1" t="s">
        <v>1862</v>
      </c>
      <c r="B4460" s="13">
        <v>42758</v>
      </c>
      <c r="C4460" s="12">
        <v>2265.1999999999998</v>
      </c>
      <c r="D4460" s="12">
        <v>65748.63</v>
      </c>
      <c r="E4460" s="10">
        <v>3.1606000000000001</v>
      </c>
      <c r="F4460" s="12">
        <v>13</v>
      </c>
      <c r="H4460" s="19">
        <f t="shared" si="5022"/>
        <v>10.049274697013018</v>
      </c>
      <c r="I4460" s="19">
        <f t="shared" si="5023"/>
        <v>3.8835575900767845</v>
      </c>
      <c r="J4460" s="19">
        <f t="shared" si="5024"/>
        <v>2.7321596256040519</v>
      </c>
      <c r="K4460" s="30">
        <f t="shared" si="5019"/>
        <v>0.77671151801535698</v>
      </c>
      <c r="L4460" s="30">
        <f t="shared" si="5020"/>
        <v>2.1857277004832416</v>
      </c>
      <c r="M4460" s="30">
        <f t="shared" si="5017"/>
        <v>2.9624392184985986</v>
      </c>
      <c r="O4460" s="20">
        <f t="shared" si="5025"/>
        <v>1.9023985612166561E-2</v>
      </c>
      <c r="P4460" s="20">
        <f t="shared" si="5026"/>
        <v>-1.2346000015272862E-2</v>
      </c>
      <c r="Q4460" s="20">
        <f t="shared" si="5027"/>
        <v>-4.3095443287557433E-3</v>
      </c>
      <c r="S4460" s="20">
        <f t="shared" ref="S4460:U4460" si="5060">_xlfn.STDEV.S(O4440:O4460)*SQRT(252)</f>
        <v>0.18087135106391852</v>
      </c>
      <c r="T4460" s="20">
        <f t="shared" si="5060"/>
        <v>0.12100577706658296</v>
      </c>
      <c r="U4460" s="20">
        <f t="shared" si="5060"/>
        <v>8.4148029570285096E-2</v>
      </c>
    </row>
    <row r="4461" spans="1:21" x14ac:dyDescent="0.2">
      <c r="A4461" s="1" t="s">
        <v>1863</v>
      </c>
      <c r="B4461" s="13">
        <v>42759</v>
      </c>
      <c r="C4461" s="12">
        <v>2280.0700000000002</v>
      </c>
      <c r="D4461" s="12">
        <v>65840.09</v>
      </c>
      <c r="E4461" s="10">
        <v>3.1646000000000001</v>
      </c>
      <c r="F4461" s="12">
        <v>13</v>
      </c>
      <c r="H4461" s="19">
        <f t="shared" si="5022"/>
        <v>10.054114359883581</v>
      </c>
      <c r="I4461" s="19">
        <f t="shared" si="5023"/>
        <v>3.8889598346131105</v>
      </c>
      <c r="J4461" s="19">
        <f t="shared" si="5024"/>
        <v>2.7535754736318965</v>
      </c>
      <c r="K4461" s="30">
        <f t="shared" si="5019"/>
        <v>0.77779196692262209</v>
      </c>
      <c r="L4461" s="30">
        <f t="shared" si="5020"/>
        <v>2.2028603789055174</v>
      </c>
      <c r="M4461" s="30">
        <f t="shared" si="5017"/>
        <v>2.9806523458281395</v>
      </c>
      <c r="O4461" s="20">
        <f t="shared" si="5025"/>
        <v>1.3910556007021846E-3</v>
      </c>
      <c r="P4461" s="20">
        <f t="shared" si="5026"/>
        <v>7.8384322157274422E-3</v>
      </c>
      <c r="Q4461" s="20">
        <f t="shared" si="5027"/>
        <v>6.1480172203403072E-3</v>
      </c>
      <c r="S4461" s="20">
        <f t="shared" ref="S4461:U4461" si="5061">_xlfn.STDEV.S(O4441:O4461)*SQRT(252)</f>
        <v>0.18033681032736215</v>
      </c>
      <c r="T4461" s="20">
        <f t="shared" si="5061"/>
        <v>0.12522508859101195</v>
      </c>
      <c r="U4461" s="20">
        <f t="shared" si="5061"/>
        <v>8.6150032704663024E-2</v>
      </c>
    </row>
    <row r="4462" spans="1:21" x14ac:dyDescent="0.2">
      <c r="A4462" s="1" t="s">
        <v>1864</v>
      </c>
      <c r="B4462" s="13">
        <v>42760</v>
      </c>
      <c r="C4462" s="12">
        <v>2298.37</v>
      </c>
      <c r="D4462" s="12">
        <v>65840.09</v>
      </c>
      <c r="E4462" s="10">
        <v>3.1684999999999999</v>
      </c>
      <c r="F4462" s="12">
        <v>13</v>
      </c>
      <c r="H4462" s="19">
        <f t="shared" si="5022"/>
        <v>10.058956353503119</v>
      </c>
      <c r="I4462" s="19">
        <f t="shared" si="5023"/>
        <v>3.8889598346131105</v>
      </c>
      <c r="J4462" s="19">
        <f t="shared" si="5024"/>
        <v>2.7790965578228719</v>
      </c>
      <c r="K4462" s="30">
        <f t="shared" si="5019"/>
        <v>0.77779196692262209</v>
      </c>
      <c r="L4462" s="30">
        <f t="shared" si="5020"/>
        <v>2.2232772462582977</v>
      </c>
      <c r="M4462" s="30">
        <f t="shared" si="5017"/>
        <v>3.0010692131809198</v>
      </c>
      <c r="O4462" s="20">
        <f t="shared" si="5025"/>
        <v>0</v>
      </c>
      <c r="P4462" s="20">
        <f t="shared" si="5026"/>
        <v>9.2683438080285452E-3</v>
      </c>
      <c r="Q4462" s="20">
        <f t="shared" si="5027"/>
        <v>6.8497982937716362E-3</v>
      </c>
      <c r="S4462" s="20">
        <f t="shared" ref="S4462:U4462" si="5062">_xlfn.STDEV.S(O4442:O4462)*SQRT(252)</f>
        <v>0.18078480086249149</v>
      </c>
      <c r="T4462" s="20">
        <f t="shared" si="5062"/>
        <v>0.12896055826555738</v>
      </c>
      <c r="U4462" s="20">
        <f t="shared" si="5062"/>
        <v>8.8264148698034742E-2</v>
      </c>
    </row>
    <row r="4463" spans="1:21" x14ac:dyDescent="0.2">
      <c r="A4463" s="1" t="s">
        <v>1865</v>
      </c>
      <c r="B4463" s="13">
        <v>42761</v>
      </c>
      <c r="C4463" s="12">
        <v>2296.6799999999998</v>
      </c>
      <c r="D4463" s="12">
        <v>66190.62</v>
      </c>
      <c r="E4463" s="10">
        <v>3.1800999999999999</v>
      </c>
      <c r="F4463" s="12">
        <v>13</v>
      </c>
      <c r="H4463" s="19">
        <f t="shared" si="5022"/>
        <v>10.063800678994104</v>
      </c>
      <c r="I4463" s="19">
        <f t="shared" si="5023"/>
        <v>3.9096645008859987</v>
      </c>
      <c r="J4463" s="19">
        <f t="shared" si="5024"/>
        <v>2.7872199756062011</v>
      </c>
      <c r="K4463" s="30">
        <f t="shared" si="5019"/>
        <v>0.78193290017719974</v>
      </c>
      <c r="L4463" s="30">
        <f t="shared" si="5020"/>
        <v>2.2297759804849608</v>
      </c>
      <c r="M4463" s="30">
        <f t="shared" si="5017"/>
        <v>3.0117088806621606</v>
      </c>
      <c r="O4463" s="20">
        <f t="shared" si="5025"/>
        <v>5.3239599156076345E-3</v>
      </c>
      <c r="P4463" s="20">
        <f t="shared" si="5026"/>
        <v>2.9230426558812805E-3</v>
      </c>
      <c r="Q4463" s="20">
        <f t="shared" si="5027"/>
        <v>3.5452922693386402E-3</v>
      </c>
      <c r="S4463" s="20">
        <f t="shared" ref="S4463:U4463" si="5063">_xlfn.STDEV.S(O4443:O4463)*SQRT(252)</f>
        <v>0.17455758096258117</v>
      </c>
      <c r="T4463" s="20">
        <f t="shared" si="5063"/>
        <v>0.12666183533150821</v>
      </c>
      <c r="U4463" s="20">
        <f t="shared" si="5063"/>
        <v>8.8233280604403663E-2</v>
      </c>
    </row>
    <row r="4464" spans="1:21" x14ac:dyDescent="0.2">
      <c r="A4464" s="1" t="s">
        <v>1866</v>
      </c>
      <c r="B4464" s="13">
        <v>42762</v>
      </c>
      <c r="C4464" s="12">
        <v>2294.69</v>
      </c>
      <c r="D4464" s="12">
        <v>66033.990000000005</v>
      </c>
      <c r="E4464" s="10">
        <v>3.1593</v>
      </c>
      <c r="F4464" s="12">
        <v>13</v>
      </c>
      <c r="H4464" s="19">
        <f t="shared" si="5022"/>
        <v>10.068647337479552</v>
      </c>
      <c r="I4464" s="19">
        <f t="shared" si="5023"/>
        <v>3.9004128765505004</v>
      </c>
      <c r="J4464" s="19">
        <f t="shared" si="5024"/>
        <v>2.766590434812922</v>
      </c>
      <c r="K4464" s="30">
        <f t="shared" si="5019"/>
        <v>0.78008257531010017</v>
      </c>
      <c r="L4464" s="30">
        <f t="shared" si="5020"/>
        <v>2.2132723478503378</v>
      </c>
      <c r="M4464" s="30">
        <f t="shared" si="5017"/>
        <v>2.9933549231604379</v>
      </c>
      <c r="O4464" s="20">
        <f t="shared" si="5025"/>
        <v>-2.3663473767127075E-3</v>
      </c>
      <c r="P4464" s="20">
        <f t="shared" si="5026"/>
        <v>-7.4014756545336402E-3</v>
      </c>
      <c r="Q4464" s="20">
        <f t="shared" si="5027"/>
        <v>-6.0942004121219417E-3</v>
      </c>
      <c r="S4464" s="20">
        <f t="shared" ref="S4464:U4464" si="5064">_xlfn.STDEV.S(O4444:O4464)*SQRT(252)</f>
        <v>0.17606812335392694</v>
      </c>
      <c r="T4464" s="20">
        <f t="shared" si="5064"/>
        <v>0.12759649839826023</v>
      </c>
      <c r="U4464" s="20">
        <f t="shared" si="5064"/>
        <v>9.0722647764828704E-2</v>
      </c>
    </row>
    <row r="4465" spans="1:21" x14ac:dyDescent="0.2">
      <c r="A4465" s="1" t="s">
        <v>1867</v>
      </c>
      <c r="B4465" s="13">
        <v>42765</v>
      </c>
      <c r="C4465" s="12">
        <v>2280.9</v>
      </c>
      <c r="D4465" s="12">
        <v>64301.73</v>
      </c>
      <c r="E4465" s="10">
        <v>3.1313</v>
      </c>
      <c r="F4465" s="12">
        <v>13</v>
      </c>
      <c r="H4465" s="19">
        <f t="shared" si="5022"/>
        <v>10.073496330083016</v>
      </c>
      <c r="I4465" s="19">
        <f t="shared" si="5023"/>
        <v>3.7980939161252198</v>
      </c>
      <c r="J4465" s="19">
        <f t="shared" si="5024"/>
        <v>2.7255923634443282</v>
      </c>
      <c r="K4465" s="30">
        <f t="shared" si="5019"/>
        <v>0.75961878322504406</v>
      </c>
      <c r="L4465" s="30">
        <f t="shared" si="5020"/>
        <v>2.1804738907554628</v>
      </c>
      <c r="M4465" s="30">
        <f t="shared" si="5017"/>
        <v>2.9400926739805069</v>
      </c>
      <c r="O4465" s="20">
        <f t="shared" si="5025"/>
        <v>-2.6232853716699589E-2</v>
      </c>
      <c r="P4465" s="20">
        <f t="shared" si="5026"/>
        <v>-1.4818988330437932E-2</v>
      </c>
      <c r="Q4465" s="20">
        <f t="shared" si="5027"/>
        <v>-1.7793496109607898E-2</v>
      </c>
      <c r="S4465" s="20">
        <f t="shared" ref="S4465:U4465" si="5065">_xlfn.STDEV.S(O4445:O4465)*SQRT(252)</f>
        <v>0.20542625258653124</v>
      </c>
      <c r="T4465" s="20">
        <f t="shared" si="5065"/>
        <v>0.13633823129788858</v>
      </c>
      <c r="U4465" s="20">
        <f t="shared" si="5065"/>
        <v>0.1104602892846529</v>
      </c>
    </row>
    <row r="4466" spans="1:21" x14ac:dyDescent="0.2">
      <c r="A4466" s="1" t="s">
        <v>1868</v>
      </c>
      <c r="B4466" s="13">
        <v>42766</v>
      </c>
      <c r="C4466" s="12">
        <v>2278.87</v>
      </c>
      <c r="D4466" s="12">
        <v>64670.78</v>
      </c>
      <c r="E4466" s="10">
        <v>3.1267</v>
      </c>
      <c r="F4466" s="12">
        <v>13</v>
      </c>
      <c r="H4466" s="19">
        <f t="shared" si="5022"/>
        <v>10.078347657928591</v>
      </c>
      <c r="I4466" s="19">
        <f t="shared" si="5023"/>
        <v>3.81989249852333</v>
      </c>
      <c r="J4466" s="19">
        <f t="shared" si="5024"/>
        <v>2.7191661510987766</v>
      </c>
      <c r="K4466" s="30">
        <f t="shared" si="5019"/>
        <v>0.76397849970466603</v>
      </c>
      <c r="L4466" s="30">
        <f t="shared" si="5020"/>
        <v>2.1753329208790215</v>
      </c>
      <c r="M4466" s="30">
        <f t="shared" si="5017"/>
        <v>2.9393114205836874</v>
      </c>
      <c r="O4466" s="20">
        <f t="shared" si="5025"/>
        <v>5.7393479149006055E-3</v>
      </c>
      <c r="P4466" s="20">
        <f t="shared" si="5026"/>
        <v>-2.3577305365761747E-3</v>
      </c>
      <c r="Q4466" s="20">
        <f t="shared" si="5027"/>
        <v>-2.6572407180680546E-4</v>
      </c>
      <c r="S4466" s="20">
        <f t="shared" ref="S4466:U4466" si="5066">_xlfn.STDEV.S(O4446:O4466)*SQRT(252)</f>
        <v>0.1992984342161408</v>
      </c>
      <c r="T4466" s="20">
        <f t="shared" si="5066"/>
        <v>0.13506889356899465</v>
      </c>
      <c r="U4466" s="20">
        <f t="shared" si="5066"/>
        <v>0.11044293757541583</v>
      </c>
    </row>
    <row r="4467" spans="1:21" x14ac:dyDescent="0.2">
      <c r="A4467" s="1" t="s">
        <v>1869</v>
      </c>
      <c r="B4467" s="13">
        <v>42767</v>
      </c>
      <c r="C4467" s="12">
        <v>2279.5500000000002</v>
      </c>
      <c r="D4467" s="12">
        <v>64836.13</v>
      </c>
      <c r="E4467" s="10">
        <v>3.1476000000000002</v>
      </c>
      <c r="F4467" s="12">
        <v>13</v>
      </c>
      <c r="H4467" s="19">
        <f t="shared" si="5022"/>
        <v>10.083201322140914</v>
      </c>
      <c r="I4467" s="19">
        <f t="shared" si="5023"/>
        <v>3.8296591848789121</v>
      </c>
      <c r="J4467" s="19">
        <f t="shared" si="5024"/>
        <v>2.7381588517097391</v>
      </c>
      <c r="K4467" s="30">
        <f t="shared" si="5019"/>
        <v>0.76593183697578249</v>
      </c>
      <c r="L4467" s="30">
        <f t="shared" si="5020"/>
        <v>2.1905270813677915</v>
      </c>
      <c r="M4467" s="30">
        <f t="shared" si="5017"/>
        <v>2.9564589183435741</v>
      </c>
      <c r="O4467" s="20">
        <f t="shared" si="5025"/>
        <v>2.5567961295658304E-3</v>
      </c>
      <c r="P4467" s="20">
        <f t="shared" si="5026"/>
        <v>6.9847517788819147E-3</v>
      </c>
      <c r="Q4467" s="20">
        <f t="shared" si="5027"/>
        <v>5.8338485809310558E-3</v>
      </c>
      <c r="S4467" s="20">
        <f t="shared" ref="S4467:U4467" si="5067">_xlfn.STDEV.S(O4447:O4467)*SQRT(252)</f>
        <v>0.15809882648738274</v>
      </c>
      <c r="T4467" s="20">
        <f t="shared" si="5067"/>
        <v>0.13610522828228319</v>
      </c>
      <c r="U4467" s="20">
        <f t="shared" si="5067"/>
        <v>0.10210580109660221</v>
      </c>
    </row>
    <row r="4468" spans="1:21" x14ac:dyDescent="0.2">
      <c r="A4468" s="1" t="s">
        <v>1870</v>
      </c>
      <c r="B4468" s="13">
        <v>42768</v>
      </c>
      <c r="C4468" s="12">
        <v>2280.85</v>
      </c>
      <c r="D4468" s="12">
        <v>64578.22</v>
      </c>
      <c r="E4468" s="10">
        <v>3.1193</v>
      </c>
      <c r="F4468" s="12">
        <v>13</v>
      </c>
      <c r="H4468" s="19">
        <f t="shared" si="5022"/>
        <v>10.088057323845165</v>
      </c>
      <c r="I4468" s="19">
        <f t="shared" si="5023"/>
        <v>3.8144252805670398</v>
      </c>
      <c r="J4468" s="19">
        <f t="shared" si="5024"/>
        <v>2.715087627120258</v>
      </c>
      <c r="K4468" s="30">
        <f t="shared" si="5019"/>
        <v>0.76288505611340796</v>
      </c>
      <c r="L4468" s="30">
        <f t="shared" si="5020"/>
        <v>2.1720701016962063</v>
      </c>
      <c r="M4468" s="30">
        <f t="shared" si="5017"/>
        <v>2.9349551578096142</v>
      </c>
      <c r="O4468" s="20">
        <f t="shared" si="5025"/>
        <v>-3.9778746819095767E-3</v>
      </c>
      <c r="P4468" s="20">
        <f t="shared" si="5026"/>
        <v>-8.4258167034666487E-3</v>
      </c>
      <c r="Q4468" s="20">
        <f t="shared" si="5027"/>
        <v>-7.2734853173633818E-3</v>
      </c>
      <c r="S4468" s="20">
        <f t="shared" ref="S4468:U4468" si="5068">_xlfn.STDEV.S(O4448:O4468)*SQRT(252)</f>
        <v>0.15826542126881077</v>
      </c>
      <c r="T4468" s="20">
        <f t="shared" si="5068"/>
        <v>0.13819899839662841</v>
      </c>
      <c r="U4468" s="20">
        <f t="shared" si="5068"/>
        <v>0.10437466790526409</v>
      </c>
    </row>
    <row r="4469" spans="1:21" x14ac:dyDescent="0.2">
      <c r="A4469" s="1" t="s">
        <v>1871</v>
      </c>
      <c r="B4469" s="13">
        <v>42769</v>
      </c>
      <c r="C4469" s="12">
        <v>2297.42</v>
      </c>
      <c r="D4469" s="12">
        <v>64953.93</v>
      </c>
      <c r="E4469" s="10">
        <v>3.1238000000000001</v>
      </c>
      <c r="F4469" s="12">
        <v>13</v>
      </c>
      <c r="H4469" s="19">
        <f t="shared" si="5022"/>
        <v>10.092915664167062</v>
      </c>
      <c r="I4469" s="19">
        <f t="shared" si="5023"/>
        <v>3.8366172474896625</v>
      </c>
      <c r="J4469" s="19">
        <f t="shared" si="5024"/>
        <v>2.7387576180147599</v>
      </c>
      <c r="K4469" s="30">
        <f t="shared" si="5019"/>
        <v>0.76732344949793252</v>
      </c>
      <c r="L4469" s="30">
        <f t="shared" si="5020"/>
        <v>2.1910060944118079</v>
      </c>
      <c r="M4469" s="30">
        <f t="shared" si="5017"/>
        <v>2.9583295439097403</v>
      </c>
      <c r="O4469" s="20">
        <f t="shared" si="5025"/>
        <v>5.8179057892893127E-3</v>
      </c>
      <c r="P4469" s="20">
        <f t="shared" si="5026"/>
        <v>8.7179473170844179E-3</v>
      </c>
      <c r="Q4469" s="20">
        <f t="shared" si="5027"/>
        <v>7.9641373865386722E-3</v>
      </c>
      <c r="S4469" s="20">
        <f t="shared" ref="S4469:U4469" si="5069">_xlfn.STDEV.S(O4449:O4469)*SQRT(252)</f>
        <v>0.15753479143158491</v>
      </c>
      <c r="T4469" s="20">
        <f t="shared" si="5069"/>
        <v>0.14091021741988682</v>
      </c>
      <c r="U4469" s="20">
        <f t="shared" si="5069"/>
        <v>0.10778985605809926</v>
      </c>
    </row>
    <row r="4470" spans="1:21" x14ac:dyDescent="0.2">
      <c r="A4470" s="1" t="s">
        <v>1872</v>
      </c>
      <c r="B4470" s="13">
        <v>42772</v>
      </c>
      <c r="C4470" s="12">
        <v>2292.56</v>
      </c>
      <c r="D4470" s="12">
        <v>63992.93</v>
      </c>
      <c r="E4470" s="10">
        <v>3.1175999999999999</v>
      </c>
      <c r="F4470" s="12">
        <v>13</v>
      </c>
      <c r="H4470" s="19">
        <f t="shared" si="5022"/>
        <v>10.097776344232869</v>
      </c>
      <c r="I4470" s="19">
        <f t="shared" si="5023"/>
        <v>3.7798541051388059</v>
      </c>
      <c r="J4470" s="19">
        <f t="shared" si="5024"/>
        <v>2.727539721658117</v>
      </c>
      <c r="K4470" s="30">
        <f t="shared" si="5019"/>
        <v>0.75597082102776125</v>
      </c>
      <c r="L4470" s="30">
        <f t="shared" si="5020"/>
        <v>2.1820317773264937</v>
      </c>
      <c r="M4470" s="30">
        <f t="shared" si="5017"/>
        <v>2.938002598354255</v>
      </c>
      <c r="O4470" s="20">
        <f t="shared" si="5025"/>
        <v>-1.4795101697464674E-2</v>
      </c>
      <c r="P4470" s="20">
        <f t="shared" si="5026"/>
        <v>-4.0959799738592428E-3</v>
      </c>
      <c r="Q4470" s="20">
        <f t="shared" si="5027"/>
        <v>-6.8710889891668847E-3</v>
      </c>
      <c r="S4470" s="20">
        <f t="shared" ref="S4470:U4470" si="5070">_xlfn.STDEV.S(O4450:O4470)*SQRT(252)</f>
        <v>0.16570032380072608</v>
      </c>
      <c r="T4470" s="20">
        <f t="shared" si="5070"/>
        <v>0.14118915920188974</v>
      </c>
      <c r="U4470" s="20">
        <f t="shared" si="5070"/>
        <v>0.11039651476615517</v>
      </c>
    </row>
    <row r="4471" spans="1:21" x14ac:dyDescent="0.2">
      <c r="A4471" s="1" t="s">
        <v>1873</v>
      </c>
      <c r="B4471" s="13">
        <v>42773</v>
      </c>
      <c r="C4471" s="12">
        <v>2293.08</v>
      </c>
      <c r="D4471" s="12">
        <v>64198.9</v>
      </c>
      <c r="E4471" s="10">
        <v>3.1301000000000001</v>
      </c>
      <c r="F4471" s="12">
        <v>13</v>
      </c>
      <c r="H4471" s="19">
        <f t="shared" si="5022"/>
        <v>10.102639365169392</v>
      </c>
      <c r="I4471" s="19">
        <f t="shared" si="5023"/>
        <v>3.7920200826934427</v>
      </c>
      <c r="J4471" s="19">
        <f t="shared" si="5024"/>
        <v>2.7390969200403545</v>
      </c>
      <c r="K4471" s="30">
        <f t="shared" si="5019"/>
        <v>0.75840401653868861</v>
      </c>
      <c r="L4471" s="30">
        <f t="shared" si="5020"/>
        <v>2.1912775360322838</v>
      </c>
      <c r="M4471" s="30">
        <f t="shared" si="5017"/>
        <v>2.9496815525709725</v>
      </c>
      <c r="O4471" s="20">
        <f t="shared" si="5025"/>
        <v>3.2186368087849804E-3</v>
      </c>
      <c r="P4471" s="20">
        <f t="shared" si="5026"/>
        <v>4.2372245912560835E-3</v>
      </c>
      <c r="Q4471" s="20">
        <f t="shared" si="5027"/>
        <v>3.975134066681818E-3</v>
      </c>
      <c r="S4471" s="20">
        <f t="shared" ref="S4471:U4471" si="5071">_xlfn.STDEV.S(O4451:O4471)*SQRT(252)</f>
        <v>0.1657026427422465</v>
      </c>
      <c r="T4471" s="20">
        <f t="shared" si="5071"/>
        <v>0.1422187555112582</v>
      </c>
      <c r="U4471" s="20">
        <f t="shared" si="5071"/>
        <v>0.11124251610731793</v>
      </c>
    </row>
    <row r="4472" spans="1:21" x14ac:dyDescent="0.2">
      <c r="A4472" s="1" t="s">
        <v>1874</v>
      </c>
      <c r="B4472" s="13">
        <v>42774</v>
      </c>
      <c r="C4472" s="12">
        <v>2294.67</v>
      </c>
      <c r="D4472" s="12">
        <v>64835.4</v>
      </c>
      <c r="E4472" s="10">
        <v>3.1252</v>
      </c>
      <c r="F4472" s="12">
        <v>13</v>
      </c>
      <c r="H4472" s="19">
        <f t="shared" si="5022"/>
        <v>10.107504728103976</v>
      </c>
      <c r="I4472" s="19">
        <f t="shared" si="5023"/>
        <v>3.8296160661547543</v>
      </c>
      <c r="J4472" s="19">
        <f t="shared" si="5024"/>
        <v>2.7367053046559597</v>
      </c>
      <c r="K4472" s="30">
        <f t="shared" si="5019"/>
        <v>0.76592321323095092</v>
      </c>
      <c r="L4472" s="30">
        <f t="shared" si="5020"/>
        <v>2.1893642437247678</v>
      </c>
      <c r="M4472" s="30">
        <f t="shared" si="5017"/>
        <v>2.9552874569557188</v>
      </c>
      <c r="O4472" s="20">
        <f t="shared" si="5025"/>
        <v>9.9145000926808002E-3</v>
      </c>
      <c r="P4472" s="20">
        <f t="shared" si="5026"/>
        <v>-8.731401093903246E-4</v>
      </c>
      <c r="Q4472" s="20">
        <f t="shared" si="5027"/>
        <v>1.9005117280745942E-3</v>
      </c>
      <c r="S4472" s="20">
        <f t="shared" ref="S4472:U4472" si="5072">_xlfn.STDEV.S(O4452:O4472)*SQRT(252)</f>
        <v>0.1671269456584627</v>
      </c>
      <c r="T4472" s="20">
        <f t="shared" si="5072"/>
        <v>0.14109351141078608</v>
      </c>
      <c r="U4472" s="20">
        <f t="shared" si="5072"/>
        <v>0.11105567475416696</v>
      </c>
    </row>
    <row r="4473" spans="1:21" x14ac:dyDescent="0.2">
      <c r="A4473" s="1" t="s">
        <v>1875</v>
      </c>
      <c r="B4473" s="13">
        <v>42775</v>
      </c>
      <c r="C4473" s="12">
        <v>2307.87</v>
      </c>
      <c r="D4473" s="12">
        <v>64964.89</v>
      </c>
      <c r="E4473" s="10">
        <v>3.1181999999999999</v>
      </c>
      <c r="F4473" s="12">
        <v>13</v>
      </c>
      <c r="H4473" s="19">
        <f t="shared" si="5022"/>
        <v>10.112372434164513</v>
      </c>
      <c r="I4473" s="19">
        <f t="shared" si="5023"/>
        <v>3.8372646190194915</v>
      </c>
      <c r="J4473" s="19">
        <f t="shared" si="5024"/>
        <v>2.7462830063993415</v>
      </c>
      <c r="K4473" s="30">
        <f t="shared" si="5019"/>
        <v>0.76745292380389829</v>
      </c>
      <c r="L4473" s="30">
        <f t="shared" si="5020"/>
        <v>2.1970264051194732</v>
      </c>
      <c r="M4473" s="30">
        <f t="shared" si="5017"/>
        <v>2.9644793289233715</v>
      </c>
      <c r="O4473" s="20">
        <f t="shared" si="5025"/>
        <v>1.9972113999451313E-3</v>
      </c>
      <c r="P4473" s="20">
        <f t="shared" si="5026"/>
        <v>3.4997198006987418E-3</v>
      </c>
      <c r="Q4473" s="20">
        <f t="shared" si="5027"/>
        <v>3.1103140055015466E-3</v>
      </c>
      <c r="S4473" s="20">
        <f t="shared" ref="S4473:U4473" si="5073">_xlfn.STDEV.S(O4453:O4473)*SQRT(252)</f>
        <v>0.1667757037860525</v>
      </c>
      <c r="T4473" s="20">
        <f t="shared" si="5073"/>
        <v>0.13652762593217083</v>
      </c>
      <c r="U4473" s="20">
        <f t="shared" si="5073"/>
        <v>0.10702077856951348</v>
      </c>
    </row>
    <row r="4474" spans="1:21" x14ac:dyDescent="0.2">
      <c r="A4474" s="1" t="s">
        <v>1876</v>
      </c>
      <c r="B4474" s="13">
        <v>42776</v>
      </c>
      <c r="C4474" s="12">
        <v>2316.1</v>
      </c>
      <c r="D4474" s="12">
        <v>66124.53</v>
      </c>
      <c r="E4474" s="10">
        <v>3.1152000000000002</v>
      </c>
      <c r="F4474" s="12">
        <v>13</v>
      </c>
      <c r="H4474" s="19">
        <f t="shared" si="5022"/>
        <v>10.117242484479435</v>
      </c>
      <c r="I4474" s="19">
        <f t="shared" si="5023"/>
        <v>3.9057607796810392</v>
      </c>
      <c r="J4474" s="19">
        <f t="shared" si="5024"/>
        <v>2.7534248096904479</v>
      </c>
      <c r="K4474" s="30">
        <f t="shared" si="5019"/>
        <v>0.7811521559362079</v>
      </c>
      <c r="L4474" s="30">
        <f t="shared" si="5020"/>
        <v>2.2027398477523583</v>
      </c>
      <c r="M4474" s="30">
        <f t="shared" si="5017"/>
        <v>2.9838920036885663</v>
      </c>
      <c r="O4474" s="20">
        <f t="shared" si="5025"/>
        <v>1.7850257269734549E-2</v>
      </c>
      <c r="P4474" s="20">
        <f t="shared" si="5026"/>
        <v>2.6005343493240574E-3</v>
      </c>
      <c r="Q4474" s="20">
        <f t="shared" si="5027"/>
        <v>6.5484264220674326E-3</v>
      </c>
      <c r="S4474" s="20">
        <f t="shared" ref="S4474:U4474" si="5074">_xlfn.STDEV.S(O4454:O4474)*SQRT(252)</f>
        <v>0.15737766860844671</v>
      </c>
      <c r="T4474" s="20">
        <f t="shared" si="5074"/>
        <v>0.12257855890741459</v>
      </c>
      <c r="U4474" s="20">
        <f t="shared" si="5074"/>
        <v>0.10616909743161129</v>
      </c>
    </row>
    <row r="4475" spans="1:21" x14ac:dyDescent="0.2">
      <c r="A4475" s="1" t="s">
        <v>1877</v>
      </c>
      <c r="B4475" s="13">
        <v>42779</v>
      </c>
      <c r="C4475" s="12">
        <v>2328.25</v>
      </c>
      <c r="D4475" s="12">
        <v>66967.64</v>
      </c>
      <c r="E4475" s="10">
        <v>3.1172</v>
      </c>
      <c r="F4475" s="12">
        <v>13</v>
      </c>
      <c r="H4475" s="19">
        <f t="shared" si="5022"/>
        <v>10.122114880177721</v>
      </c>
      <c r="I4475" s="19">
        <f t="shared" si="5023"/>
        <v>3.9555605434140579</v>
      </c>
      <c r="J4475" s="19">
        <f t="shared" si="5024"/>
        <v>2.7696459752739613</v>
      </c>
      <c r="K4475" s="30">
        <f t="shared" si="5019"/>
        <v>0.79111210868281168</v>
      </c>
      <c r="L4475" s="30">
        <f t="shared" si="5020"/>
        <v>2.2157167802191693</v>
      </c>
      <c r="M4475" s="30">
        <f t="shared" si="5017"/>
        <v>3.006828888901981</v>
      </c>
      <c r="O4475" s="20">
        <f t="shared" si="5025"/>
        <v>1.275033637290135E-2</v>
      </c>
      <c r="P4475" s="20">
        <f t="shared" si="5026"/>
        <v>5.8912687669641084E-3</v>
      </c>
      <c r="Q4475" s="20">
        <f t="shared" si="5027"/>
        <v>7.6869019338035027E-3</v>
      </c>
      <c r="S4475" s="20">
        <f t="shared" ref="S4475:U4475" si="5075">_xlfn.STDEV.S(O4455:O4475)*SQRT(252)</f>
        <v>0.16009301107335128</v>
      </c>
      <c r="T4475" s="20">
        <f t="shared" si="5075"/>
        <v>0.11453656590408416</v>
      </c>
      <c r="U4475" s="20">
        <f t="shared" si="5075"/>
        <v>0.1050003782129891</v>
      </c>
    </row>
    <row r="4476" spans="1:21" x14ac:dyDescent="0.2">
      <c r="A4476" s="1" t="s">
        <v>1878</v>
      </c>
      <c r="B4476" s="13">
        <v>42780</v>
      </c>
      <c r="C4476" s="12">
        <v>2337.58</v>
      </c>
      <c r="D4476" s="12">
        <v>66712.88</v>
      </c>
      <c r="E4476" s="10">
        <v>3.1000999999999999</v>
      </c>
      <c r="F4476" s="12">
        <v>13</v>
      </c>
      <c r="H4476" s="19">
        <f t="shared" si="5022"/>
        <v>10.126989622388891</v>
      </c>
      <c r="I4476" s="19">
        <f t="shared" si="5023"/>
        <v>3.9405126993502662</v>
      </c>
      <c r="J4476" s="19">
        <f t="shared" si="5024"/>
        <v>2.7654904718755282</v>
      </c>
      <c r="K4476" s="30">
        <f t="shared" si="5019"/>
        <v>0.7881025398700533</v>
      </c>
      <c r="L4476" s="30">
        <f t="shared" si="5020"/>
        <v>2.2123923775004228</v>
      </c>
      <c r="M4476" s="30">
        <f t="shared" si="5017"/>
        <v>3.0004949173704762</v>
      </c>
      <c r="O4476" s="20">
        <f t="shared" si="5025"/>
        <v>-3.8042254438113154E-3</v>
      </c>
      <c r="P4476" s="20">
        <f t="shared" si="5026"/>
        <v>-1.5003734901612997E-3</v>
      </c>
      <c r="Q4476" s="20">
        <f t="shared" si="5027"/>
        <v>-2.1065287602107796E-3</v>
      </c>
      <c r="S4476" s="20">
        <f t="shared" ref="S4476:U4476" si="5076">_xlfn.STDEV.S(O4456:O4476)*SQRT(252)</f>
        <v>0.16154823732004736</v>
      </c>
      <c r="T4476" s="20">
        <f t="shared" si="5076"/>
        <v>0.11219840521274484</v>
      </c>
      <c r="U4476" s="20">
        <f t="shared" si="5076"/>
        <v>0.10381885816666567</v>
      </c>
    </row>
    <row r="4477" spans="1:21" x14ac:dyDescent="0.2">
      <c r="A4477" s="1" t="s">
        <v>1879</v>
      </c>
      <c r="B4477" s="13">
        <v>42781</v>
      </c>
      <c r="C4477" s="12">
        <v>2349.25</v>
      </c>
      <c r="D4477" s="12">
        <v>67975.58</v>
      </c>
      <c r="E4477" s="10">
        <v>3.0775999999999999</v>
      </c>
      <c r="F4477" s="12">
        <v>13</v>
      </c>
      <c r="H4477" s="19">
        <f t="shared" si="5022"/>
        <v>10.13186671224301</v>
      </c>
      <c r="I4477" s="19">
        <f t="shared" si="5023"/>
        <v>4.0150962787950384</v>
      </c>
      <c r="J4477" s="19">
        <f t="shared" si="5024"/>
        <v>2.7591250831098466</v>
      </c>
      <c r="K4477" s="30">
        <f t="shared" si="5019"/>
        <v>0.80301925575900768</v>
      </c>
      <c r="L4477" s="30">
        <f t="shared" si="5020"/>
        <v>2.2073000664878775</v>
      </c>
      <c r="M4477" s="30">
        <f t="shared" si="5017"/>
        <v>3.0103193222468851</v>
      </c>
      <c r="O4477" s="20">
        <f t="shared" si="5025"/>
        <v>1.8927379540502498E-2</v>
      </c>
      <c r="P4477" s="20">
        <f t="shared" si="5026"/>
        <v>-2.3017214596890989E-3</v>
      </c>
      <c r="Q4477" s="20">
        <f t="shared" si="5027"/>
        <v>3.2742614625118627E-3</v>
      </c>
      <c r="S4477" s="20">
        <f t="shared" ref="S4477:U4477" si="5077">_xlfn.STDEV.S(O4457:O4477)*SQRT(252)</f>
        <v>0.17062784600129918</v>
      </c>
      <c r="T4477" s="20">
        <f t="shared" si="5077"/>
        <v>0.10985473098738731</v>
      </c>
      <c r="U4477" s="20">
        <f t="shared" si="5077"/>
        <v>0.10358350436371047</v>
      </c>
    </row>
    <row r="4478" spans="1:21" x14ac:dyDescent="0.2">
      <c r="A4478" s="1" t="s">
        <v>1880</v>
      </c>
      <c r="B4478" s="13">
        <v>42782</v>
      </c>
      <c r="C4478" s="12">
        <v>2347.2199999999998</v>
      </c>
      <c r="D4478" s="12">
        <v>67814.240000000005</v>
      </c>
      <c r="E4478" s="10">
        <v>3.0507</v>
      </c>
      <c r="F4478" s="12">
        <v>13</v>
      </c>
      <c r="H4478" s="19">
        <f t="shared" si="5022"/>
        <v>10.136746150870687</v>
      </c>
      <c r="I4478" s="19">
        <f t="shared" si="5023"/>
        <v>4.0055664500886001</v>
      </c>
      <c r="J4478" s="19">
        <f t="shared" si="5024"/>
        <v>2.7326454013945569</v>
      </c>
      <c r="K4478" s="30">
        <f t="shared" si="5019"/>
        <v>0.80111329001772003</v>
      </c>
      <c r="L4478" s="30">
        <f t="shared" si="5020"/>
        <v>2.1861163211156458</v>
      </c>
      <c r="M4478" s="30">
        <f t="shared" si="5017"/>
        <v>2.9872296111333658</v>
      </c>
      <c r="O4478" s="20">
        <f t="shared" si="5025"/>
        <v>-2.3734994243520546E-3</v>
      </c>
      <c r="P4478" s="20">
        <f t="shared" si="5026"/>
        <v>-9.5971298573547248E-3</v>
      </c>
      <c r="Q4478" s="20">
        <f t="shared" si="5027"/>
        <v>-7.670186661887235E-3</v>
      </c>
      <c r="S4478" s="20">
        <f t="shared" ref="S4478:U4478" si="5078">_xlfn.STDEV.S(O4458:O4478)*SQRT(252)</f>
        <v>0.17030151300076238</v>
      </c>
      <c r="T4478" s="20">
        <f t="shared" si="5078"/>
        <v>0.11242878777070246</v>
      </c>
      <c r="U4478" s="20">
        <f t="shared" si="5078"/>
        <v>0.10680194330030177</v>
      </c>
    </row>
    <row r="4479" spans="1:21" x14ac:dyDescent="0.2">
      <c r="A4479" s="1" t="s">
        <v>1881</v>
      </c>
      <c r="B4479" s="13">
        <v>42783</v>
      </c>
      <c r="C4479" s="12">
        <v>2351.16</v>
      </c>
      <c r="D4479" s="12">
        <v>67748.42</v>
      </c>
      <c r="E4479" s="10">
        <v>3.0947</v>
      </c>
      <c r="F4479" s="12">
        <v>13</v>
      </c>
      <c r="H4479" s="19">
        <f t="shared" si="5022"/>
        <v>10.141627939403074</v>
      </c>
      <c r="I4479" s="19">
        <f t="shared" si="5023"/>
        <v>4.001678676904902</v>
      </c>
      <c r="J4479" s="19">
        <f t="shared" si="5024"/>
        <v>2.7767112509820402</v>
      </c>
      <c r="K4479" s="30">
        <f t="shared" si="5019"/>
        <v>0.80033573538098046</v>
      </c>
      <c r="L4479" s="30">
        <f t="shared" si="5020"/>
        <v>2.2213690007856322</v>
      </c>
      <c r="M4479" s="30">
        <f t="shared" si="5017"/>
        <v>3.0217047361666127</v>
      </c>
      <c r="O4479" s="20">
        <f t="shared" si="5025"/>
        <v>-9.7059260709864148E-4</v>
      </c>
      <c r="P4479" s="20">
        <f t="shared" si="5026"/>
        <v>1.6125710845979135E-2</v>
      </c>
      <c r="Q4479" s="20">
        <f t="shared" si="5027"/>
        <v>1.154083532941641E-2</v>
      </c>
      <c r="S4479" s="20">
        <f t="shared" ref="S4479:U4479" si="5079">_xlfn.STDEV.S(O4459:O4479)*SQRT(252)</f>
        <v>0.16954618219435069</v>
      </c>
      <c r="T4479" s="20">
        <f t="shared" si="5079"/>
        <v>0.12500864036366238</v>
      </c>
      <c r="U4479" s="20">
        <f t="shared" si="5079"/>
        <v>0.11185686411565768</v>
      </c>
    </row>
    <row r="4480" spans="1:21" x14ac:dyDescent="0.2">
      <c r="A4480" s="1" t="s">
        <v>1882</v>
      </c>
      <c r="B4480" s="13">
        <v>42786</v>
      </c>
      <c r="C4480" s="12">
        <v>2351.16</v>
      </c>
      <c r="D4480" s="12">
        <v>68532.86</v>
      </c>
      <c r="E4480" s="10">
        <v>3.0914999999999999</v>
      </c>
      <c r="F4480" s="12">
        <v>13</v>
      </c>
      <c r="H4480" s="19">
        <f t="shared" si="5022"/>
        <v>10.146512078971872</v>
      </c>
      <c r="I4480" s="19">
        <f t="shared" si="5023"/>
        <v>4.048012994683992</v>
      </c>
      <c r="J4480" s="19">
        <f t="shared" si="5024"/>
        <v>2.7738400595892903</v>
      </c>
      <c r="K4480" s="30">
        <f t="shared" si="5019"/>
        <v>0.80960259893679842</v>
      </c>
      <c r="L4480" s="30">
        <f t="shared" si="5020"/>
        <v>2.2190720476714323</v>
      </c>
      <c r="M4480" s="30">
        <f t="shared" si="5017"/>
        <v>3.0286746466082306</v>
      </c>
      <c r="O4480" s="20">
        <f t="shared" si="5025"/>
        <v>1.1578720212220395E-2</v>
      </c>
      <c r="P4480" s="20">
        <f t="shared" si="5026"/>
        <v>-1.0340259152745723E-3</v>
      </c>
      <c r="Q4480" s="20">
        <f t="shared" si="5027"/>
        <v>2.3066153215420826E-3</v>
      </c>
      <c r="S4480" s="20">
        <f t="shared" ref="S4480:U4480" si="5080">_xlfn.STDEV.S(O4460:O4480)*SQRT(252)</f>
        <v>0.17099915571687083</v>
      </c>
      <c r="T4480" s="20">
        <f t="shared" si="5080"/>
        <v>0.12466702802266262</v>
      </c>
      <c r="U4480" s="20">
        <f t="shared" si="5080"/>
        <v>0.11196124996028285</v>
      </c>
    </row>
    <row r="4481" spans="1:21" x14ac:dyDescent="0.2">
      <c r="A4481" s="1" t="s">
        <v>1883</v>
      </c>
      <c r="B4481" s="13">
        <v>42787</v>
      </c>
      <c r="C4481" s="12">
        <v>2365.38</v>
      </c>
      <c r="D4481" s="12">
        <v>69052.03</v>
      </c>
      <c r="E4481" s="10">
        <v>3.0966999999999998</v>
      </c>
      <c r="F4481" s="12">
        <v>13</v>
      </c>
      <c r="H4481" s="19">
        <f t="shared" si="5022"/>
        <v>10.151398570709322</v>
      </c>
      <c r="I4481" s="19">
        <f t="shared" si="5023"/>
        <v>4.078678676904901</v>
      </c>
      <c r="J4481" s="19">
        <f t="shared" si="5024"/>
        <v>2.7953103661738301</v>
      </c>
      <c r="K4481" s="30">
        <f t="shared" si="5019"/>
        <v>0.81573573538098021</v>
      </c>
      <c r="L4481" s="30">
        <f t="shared" si="5020"/>
        <v>2.2362482929390644</v>
      </c>
      <c r="M4481" s="30">
        <f t="shared" si="5017"/>
        <v>3.0519840283200446</v>
      </c>
      <c r="O4481" s="20">
        <f t="shared" si="5025"/>
        <v>7.5754900641822331E-3</v>
      </c>
      <c r="P4481" s="20">
        <f t="shared" si="5026"/>
        <v>7.7402828293275938E-3</v>
      </c>
      <c r="Q4481" s="20">
        <f t="shared" si="5027"/>
        <v>7.6962316628885752E-3</v>
      </c>
      <c r="S4481" s="20">
        <f t="shared" ref="S4481:U4481" si="5081">_xlfn.STDEV.S(O4461:O4481)*SQRT(252)</f>
        <v>0.16177429774351967</v>
      </c>
      <c r="T4481" s="20">
        <f t="shared" si="5081"/>
        <v>0.11854859425956553</v>
      </c>
      <c r="U4481" s="20">
        <f t="shared" si="5081"/>
        <v>0.11268321690175116</v>
      </c>
    </row>
    <row r="4482" spans="1:21" x14ac:dyDescent="0.2">
      <c r="A4482" s="1" t="s">
        <v>1884</v>
      </c>
      <c r="B4482" s="13">
        <v>42788</v>
      </c>
      <c r="C4482" s="12">
        <v>2362.8200000000002</v>
      </c>
      <c r="D4482" s="12">
        <v>68589.539999999994</v>
      </c>
      <c r="E4482" s="10">
        <v>3.0821000000000001</v>
      </c>
      <c r="F4482" s="12">
        <v>13</v>
      </c>
      <c r="H4482" s="19">
        <f t="shared" si="5022"/>
        <v>10.156287415748213</v>
      </c>
      <c r="I4482" s="19">
        <f t="shared" si="5023"/>
        <v>4.0513608978145284</v>
      </c>
      <c r="J4482" s="19">
        <f t="shared" si="5024"/>
        <v>2.7791202857469637</v>
      </c>
      <c r="K4482" s="30">
        <f t="shared" si="5019"/>
        <v>0.81027217956290576</v>
      </c>
      <c r="L4482" s="30">
        <f t="shared" si="5020"/>
        <v>2.223296228597571</v>
      </c>
      <c r="M4482" s="30">
        <f t="shared" si="5017"/>
        <v>3.0335684081604768</v>
      </c>
      <c r="O4482" s="20">
        <f t="shared" si="5025"/>
        <v>-6.6977031667282416E-3</v>
      </c>
      <c r="P4482" s="20">
        <f t="shared" si="5026"/>
        <v>-5.7918722095346986E-3</v>
      </c>
      <c r="Q4482" s="20">
        <f t="shared" si="5027"/>
        <v>-6.033983136440102E-3</v>
      </c>
      <c r="S4482" s="20">
        <f t="shared" ref="S4482:U4482" si="5082">_xlfn.STDEV.S(O4462:O4482)*SQRT(252)</f>
        <v>0.16479991633600619</v>
      </c>
      <c r="T4482" s="20">
        <f t="shared" si="5082"/>
        <v>0.1182112453540687</v>
      </c>
      <c r="U4482" s="20">
        <f t="shared" si="5082"/>
        <v>0.11416646992582249</v>
      </c>
    </row>
    <row r="4483" spans="1:21" x14ac:dyDescent="0.2">
      <c r="A4483" s="1" t="s">
        <v>1885</v>
      </c>
      <c r="B4483" s="13">
        <v>42789</v>
      </c>
      <c r="C4483" s="12">
        <v>2363.81</v>
      </c>
      <c r="D4483" s="12">
        <v>67461.39</v>
      </c>
      <c r="E4483" s="10">
        <v>3.0634999999999999</v>
      </c>
      <c r="F4483" s="12">
        <v>12.25</v>
      </c>
      <c r="H4483" s="19">
        <f t="shared" si="5022"/>
        <v>10.160909863255236</v>
      </c>
      <c r="I4483" s="19">
        <f t="shared" si="5023"/>
        <v>3.9847247489663302</v>
      </c>
      <c r="J4483" s="19">
        <f t="shared" si="5024"/>
        <v>2.7635061206614711</v>
      </c>
      <c r="K4483" s="30">
        <f t="shared" si="5019"/>
        <v>0.79694494979326613</v>
      </c>
      <c r="L4483" s="30">
        <f t="shared" si="5020"/>
        <v>2.2108048965291771</v>
      </c>
      <c r="M4483" s="30">
        <f t="shared" si="5017"/>
        <v>3.0077498463224432</v>
      </c>
      <c r="O4483" s="20">
        <f t="shared" si="5025"/>
        <v>-1.6447843213411195E-2</v>
      </c>
      <c r="P4483" s="20">
        <f t="shared" si="5026"/>
        <v>-5.6183840496475401E-3</v>
      </c>
      <c r="Q4483" s="20">
        <f t="shared" si="5027"/>
        <v>-8.5109542176732278E-3</v>
      </c>
      <c r="S4483" s="20">
        <f t="shared" ref="S4483:U4483" si="5083">_xlfn.STDEV.S(O4463:O4483)*SQRT(252)</f>
        <v>0.17673426564677436</v>
      </c>
      <c r="T4483" s="20">
        <f t="shared" si="5083"/>
        <v>0.11546079927205782</v>
      </c>
      <c r="U4483" s="20">
        <f t="shared" si="5083"/>
        <v>0.11639583878174592</v>
      </c>
    </row>
    <row r="4484" spans="1:21" x14ac:dyDescent="0.2">
      <c r="A4484" s="1" t="s">
        <v>1886</v>
      </c>
      <c r="B4484" s="13">
        <v>42790</v>
      </c>
      <c r="C4484" s="12">
        <v>2367.34</v>
      </c>
      <c r="D4484" s="12">
        <v>66662.100000000006</v>
      </c>
      <c r="E4484" s="10">
        <v>3.0990000000000002</v>
      </c>
      <c r="F4484" s="12">
        <v>12.25</v>
      </c>
      <c r="H4484" s="19">
        <f t="shared" si="5022"/>
        <v>10.165534414584265</v>
      </c>
      <c r="I4484" s="19">
        <f t="shared" si="5023"/>
        <v>3.9375132900177188</v>
      </c>
      <c r="J4484" s="19">
        <f t="shared" si="5024"/>
        <v>2.7997044852428963</v>
      </c>
      <c r="K4484" s="30">
        <f t="shared" si="5019"/>
        <v>0.7875026580035438</v>
      </c>
      <c r="L4484" s="30">
        <f t="shared" si="5020"/>
        <v>2.2397635881943172</v>
      </c>
      <c r="M4484" s="30">
        <f t="shared" si="5017"/>
        <v>3.0272662461978612</v>
      </c>
      <c r="O4484" s="20">
        <f t="shared" si="5025"/>
        <v>-1.1848110452512106E-2</v>
      </c>
      <c r="P4484" s="20">
        <f t="shared" si="5026"/>
        <v>1.309870975525862E-2</v>
      </c>
      <c r="Q4484" s="20">
        <f t="shared" si="5027"/>
        <v>6.4887044709787123E-3</v>
      </c>
      <c r="S4484" s="20">
        <f t="shared" ref="S4484:U4484" si="5084">_xlfn.STDEV.S(O4464:O4484)*SQRT(252)</f>
        <v>0.18165048094302177</v>
      </c>
      <c r="T4484" s="20">
        <f t="shared" si="5084"/>
        <v>0.12403830546401706</v>
      </c>
      <c r="U4484" s="20">
        <f t="shared" si="5084"/>
        <v>0.11792016436117636</v>
      </c>
    </row>
    <row r="4485" spans="1:21" x14ac:dyDescent="0.2">
      <c r="A4485" s="1" t="s">
        <v>1887</v>
      </c>
      <c r="B4485" s="13">
        <v>42793</v>
      </c>
      <c r="C4485" s="12">
        <v>2369.75</v>
      </c>
      <c r="D4485" s="12">
        <v>66662.100000000006</v>
      </c>
      <c r="E4485" s="10">
        <v>3.0990000000000002</v>
      </c>
      <c r="F4485" s="12">
        <v>12.25</v>
      </c>
      <c r="H4485" s="19">
        <f t="shared" si="5022"/>
        <v>10.170161070692814</v>
      </c>
      <c r="I4485" s="19">
        <f t="shared" si="5023"/>
        <v>3.9375132900177188</v>
      </c>
      <c r="J4485" s="19">
        <f t="shared" si="5024"/>
        <v>2.8025546410335456</v>
      </c>
      <c r="K4485" s="30">
        <f t="shared" si="5019"/>
        <v>0.7875026580035438</v>
      </c>
      <c r="L4485" s="30">
        <f t="shared" si="5020"/>
        <v>2.2420437128268365</v>
      </c>
      <c r="M4485" s="30">
        <f t="shared" si="5017"/>
        <v>3.0295463708303805</v>
      </c>
      <c r="O4485" s="20">
        <f t="shared" si="5025"/>
        <v>0</v>
      </c>
      <c r="P4485" s="20">
        <f t="shared" si="5026"/>
        <v>1.018020225231675E-3</v>
      </c>
      <c r="Q4485" s="20">
        <f t="shared" si="5027"/>
        <v>7.5319593556821829E-4</v>
      </c>
      <c r="S4485" s="20">
        <f t="shared" ref="S4485:U4485" si="5085">_xlfn.STDEV.S(O4465:O4485)*SQRT(252)</f>
        <v>0.18138107517210414</v>
      </c>
      <c r="T4485" s="20">
        <f t="shared" si="5085"/>
        <v>0.12089026079786293</v>
      </c>
      <c r="U4485" s="20">
        <f t="shared" si="5085"/>
        <v>0.11562585537950078</v>
      </c>
    </row>
    <row r="4486" spans="1:21" x14ac:dyDescent="0.2">
      <c r="A4486" s="1" t="s">
        <v>1888</v>
      </c>
      <c r="B4486" s="13">
        <v>42794</v>
      </c>
      <c r="C4486" s="12">
        <v>2363.64</v>
      </c>
      <c r="D4486" s="12">
        <v>66662.100000000006</v>
      </c>
      <c r="E4486" s="10">
        <v>3.0990000000000002</v>
      </c>
      <c r="F4486" s="12">
        <v>12.25</v>
      </c>
      <c r="H4486" s="19">
        <f t="shared" si="5022"/>
        <v>10.174789832538837</v>
      </c>
      <c r="I4486" s="19">
        <f t="shared" si="5023"/>
        <v>3.9375132900177188</v>
      </c>
      <c r="J4486" s="19">
        <f t="shared" si="5024"/>
        <v>2.7953287273900327</v>
      </c>
      <c r="K4486" s="30">
        <f t="shared" si="5019"/>
        <v>0.7875026580035438</v>
      </c>
      <c r="L4486" s="30">
        <f t="shared" si="5020"/>
        <v>2.2362629819120263</v>
      </c>
      <c r="M4486" s="30">
        <f t="shared" si="5017"/>
        <v>3.0237656399155703</v>
      </c>
      <c r="O4486" s="20">
        <f t="shared" si="5025"/>
        <v>0</v>
      </c>
      <c r="P4486" s="20">
        <f t="shared" si="5026"/>
        <v>-2.5783310475787635E-3</v>
      </c>
      <c r="Q4486" s="20">
        <f t="shared" si="5027"/>
        <v>-1.9081176543357392E-3</v>
      </c>
      <c r="S4486" s="20">
        <f t="shared" ref="S4486:U4486" si="5086">_xlfn.STDEV.S(O4466:O4486)*SQRT(252)</f>
        <v>0.15321892253189356</v>
      </c>
      <c r="T4486" s="20">
        <f t="shared" si="5086"/>
        <v>0.10790293140553008</v>
      </c>
      <c r="U4486" s="20">
        <f t="shared" si="5086"/>
        <v>9.5053857681306322E-2</v>
      </c>
    </row>
    <row r="4487" spans="1:21" x14ac:dyDescent="0.2">
      <c r="A4487" s="1" t="s">
        <v>1889</v>
      </c>
      <c r="B4487" s="13">
        <v>42795</v>
      </c>
      <c r="C4487" s="12">
        <v>2395.96</v>
      </c>
      <c r="D4487" s="12">
        <v>66988.88</v>
      </c>
      <c r="E4487" s="10">
        <v>3.0973000000000002</v>
      </c>
      <c r="F4487" s="12">
        <v>12.25</v>
      </c>
      <c r="H4487" s="19">
        <f t="shared" si="5022"/>
        <v>10.179420701080719</v>
      </c>
      <c r="I4487" s="19">
        <f t="shared" si="5023"/>
        <v>3.956815121086827</v>
      </c>
      <c r="J4487" s="19">
        <f t="shared" si="5024"/>
        <v>2.8319971790235661</v>
      </c>
      <c r="K4487" s="30">
        <f t="shared" si="5019"/>
        <v>0.79136302421736548</v>
      </c>
      <c r="L4487" s="30">
        <f t="shared" si="5020"/>
        <v>2.2655977432188528</v>
      </c>
      <c r="M4487" s="30">
        <f t="shared" si="5017"/>
        <v>3.0569607674362183</v>
      </c>
      <c r="O4487" s="20">
        <f t="shared" si="5025"/>
        <v>4.9020357894515865E-3</v>
      </c>
      <c r="P4487" s="20">
        <f t="shared" si="5026"/>
        <v>1.3117760095346709E-2</v>
      </c>
      <c r="Q4487" s="20">
        <f t="shared" si="5027"/>
        <v>1.0978075510367447E-2</v>
      </c>
      <c r="S4487" s="20">
        <f t="shared" ref="S4487:U4487" si="5087">_xlfn.STDEV.S(O4467:O4487)*SQRT(252)</f>
        <v>0.15297234358091011</v>
      </c>
      <c r="T4487" s="20">
        <f t="shared" si="5087"/>
        <v>0.11454020372588461</v>
      </c>
      <c r="U4487" s="20">
        <f t="shared" si="5087"/>
        <v>0.1004654437424448</v>
      </c>
    </row>
    <row r="4488" spans="1:21" x14ac:dyDescent="0.2">
      <c r="A4488" s="1" t="s">
        <v>1890</v>
      </c>
      <c r="B4488" s="13">
        <v>42796</v>
      </c>
      <c r="C4488" s="12">
        <v>2381.92</v>
      </c>
      <c r="D4488" s="12">
        <v>65854.929999999993</v>
      </c>
      <c r="E4488" s="10">
        <v>3.1135000000000002</v>
      </c>
      <c r="F4488" s="12">
        <v>12.25</v>
      </c>
      <c r="H4488" s="19">
        <f t="shared" si="5022"/>
        <v>10.184053677277285</v>
      </c>
      <c r="I4488" s="19">
        <f t="shared" si="5023"/>
        <v>3.8898363851151787</v>
      </c>
      <c r="J4488" s="19">
        <f t="shared" si="5024"/>
        <v>2.8301276321590949</v>
      </c>
      <c r="K4488" s="30">
        <f t="shared" si="5019"/>
        <v>0.77796727702303581</v>
      </c>
      <c r="L4488" s="30">
        <f t="shared" si="5020"/>
        <v>2.2641021057272761</v>
      </c>
      <c r="M4488" s="30">
        <f t="shared" si="5017"/>
        <v>3.042069382750312</v>
      </c>
      <c r="O4488" s="20">
        <f t="shared" si="5025"/>
        <v>-1.6927436314803423E-2</v>
      </c>
      <c r="P4488" s="20">
        <f t="shared" si="5026"/>
        <v>-6.6015138656172478E-4</v>
      </c>
      <c r="Q4488" s="20">
        <f t="shared" si="5027"/>
        <v>-4.8713038271652742E-3</v>
      </c>
      <c r="S4488" s="20">
        <f t="shared" ref="S4488:U4488" si="5088">_xlfn.STDEV.S(O4468:O4488)*SQRT(252)</f>
        <v>0.16597157159054299</v>
      </c>
      <c r="T4488" s="20">
        <f t="shared" si="5088"/>
        <v>0.11337227405909248</v>
      </c>
      <c r="U4488" s="20">
        <f t="shared" si="5088"/>
        <v>0.10200238025627002</v>
      </c>
    </row>
    <row r="4489" spans="1:21" x14ac:dyDescent="0.2">
      <c r="A4489" s="1" t="s">
        <v>1891</v>
      </c>
      <c r="B4489" s="13">
        <v>42797</v>
      </c>
      <c r="C4489" s="12">
        <v>2383.12</v>
      </c>
      <c r="D4489" s="12">
        <v>66785.53</v>
      </c>
      <c r="E4489" s="10">
        <v>3.1360999999999999</v>
      </c>
      <c r="F4489" s="12">
        <v>12.25</v>
      </c>
      <c r="H4489" s="19">
        <f t="shared" si="5022"/>
        <v>10.188688762087796</v>
      </c>
      <c r="I4489" s="19">
        <f t="shared" si="5023"/>
        <v>3.9448038984051972</v>
      </c>
      <c r="J4489" s="19">
        <f t="shared" si="5024"/>
        <v>2.8521068681216488</v>
      </c>
      <c r="K4489" s="30">
        <f t="shared" si="5019"/>
        <v>0.7889607796810395</v>
      </c>
      <c r="L4489" s="30">
        <f t="shared" si="5020"/>
        <v>2.2816854944973191</v>
      </c>
      <c r="M4489" s="30">
        <f t="shared" si="5017"/>
        <v>3.0706462741783587</v>
      </c>
      <c r="O4489" s="20">
        <f t="shared" si="5025"/>
        <v>1.4131060499191328E-2</v>
      </c>
      <c r="P4489" s="20">
        <f t="shared" si="5026"/>
        <v>7.7661642227018213E-3</v>
      </c>
      <c r="Q4489" s="20">
        <f t="shared" si="5027"/>
        <v>9.3938986369241917E-3</v>
      </c>
      <c r="S4489" s="20">
        <f t="shared" ref="S4489:U4489" si="5089">_xlfn.STDEV.S(O4469:O4489)*SQRT(252)</f>
        <v>0.17118350815041519</v>
      </c>
      <c r="T4489" s="20">
        <f t="shared" si="5089"/>
        <v>0.10912882342132119</v>
      </c>
      <c r="U4489" s="20">
        <f t="shared" si="5089"/>
        <v>0.10051632529296638</v>
      </c>
    </row>
    <row r="4490" spans="1:21" x14ac:dyDescent="0.2">
      <c r="A4490" s="1" t="s">
        <v>1892</v>
      </c>
      <c r="B4490" s="13">
        <v>42800</v>
      </c>
      <c r="C4490" s="12">
        <v>2375.31</v>
      </c>
      <c r="D4490" s="12">
        <v>66341.37</v>
      </c>
      <c r="E4490" s="10">
        <v>3.1107999999999998</v>
      </c>
      <c r="F4490" s="12">
        <v>12.25</v>
      </c>
      <c r="H4490" s="19">
        <f t="shared" si="5022"/>
        <v>10.19332595647195</v>
      </c>
      <c r="I4490" s="19">
        <f t="shared" si="5023"/>
        <v>3.9185688127584162</v>
      </c>
      <c r="J4490" s="19">
        <f t="shared" si="5024"/>
        <v>2.8198263724104531</v>
      </c>
      <c r="K4490" s="30">
        <f t="shared" si="5019"/>
        <v>0.78371376255168324</v>
      </c>
      <c r="L4490" s="30">
        <f t="shared" si="5020"/>
        <v>2.2558610979283626</v>
      </c>
      <c r="M4490" s="30">
        <f t="shared" ref="M4490:M4553" si="5090">I4490*$M$4+(1-$M$4)*J4490</f>
        <v>3.0395748604800459</v>
      </c>
      <c r="O4490" s="20">
        <f t="shared" si="5025"/>
        <v>-6.6505424154005288E-3</v>
      </c>
      <c r="P4490" s="20">
        <f t="shared" si="5026"/>
        <v>-1.1318122778637418E-2</v>
      </c>
      <c r="Q4490" s="20">
        <f t="shared" si="5027"/>
        <v>-1.0118851513311156E-2</v>
      </c>
      <c r="S4490" s="20">
        <f t="shared" ref="S4490:U4490" si="5091">_xlfn.STDEV.S(O4470:O4490)*SQRT(252)</f>
        <v>0.17280623006969043</v>
      </c>
      <c r="T4490" s="20">
        <f t="shared" si="5091"/>
        <v>0.11628029542536471</v>
      </c>
      <c r="U4490" s="20">
        <f t="shared" si="5091"/>
        <v>0.10671811750609408</v>
      </c>
    </row>
    <row r="4491" spans="1:21" x14ac:dyDescent="0.2">
      <c r="A4491" s="1" t="s">
        <v>1893</v>
      </c>
      <c r="B4491" s="13">
        <v>42801</v>
      </c>
      <c r="C4491" s="12">
        <v>2368.39</v>
      </c>
      <c r="D4491" s="12">
        <v>65742.320000000007</v>
      </c>
      <c r="E4491" s="10">
        <v>3.1181999999999999</v>
      </c>
      <c r="F4491" s="12">
        <v>12.25</v>
      </c>
      <c r="H4491" s="19">
        <f t="shared" si="5022"/>
        <v>10.197965261389879</v>
      </c>
      <c r="I4491" s="19">
        <f t="shared" si="5023"/>
        <v>3.883184878913172</v>
      </c>
      <c r="J4491" s="19">
        <f t="shared" si="5024"/>
        <v>2.8182996483884009</v>
      </c>
      <c r="K4491" s="30">
        <f t="shared" ref="K4491:K4554" si="5092">I4491*$M$4</f>
        <v>0.77663697578263446</v>
      </c>
      <c r="L4491" s="30">
        <f t="shared" ref="L4491:L4554" si="5093">J4491*(1-$M$4)</f>
        <v>2.2546397187107208</v>
      </c>
      <c r="M4491" s="30">
        <f t="shared" si="5090"/>
        <v>3.0312766944933554</v>
      </c>
      <c r="O4491" s="20">
        <f t="shared" si="5025"/>
        <v>-9.0298105088874037E-3</v>
      </c>
      <c r="P4491" s="20">
        <f t="shared" si="5026"/>
        <v>-5.4142483274499664E-4</v>
      </c>
      <c r="Q4491" s="20">
        <f t="shared" si="5027"/>
        <v>-2.7300416563452723E-3</v>
      </c>
      <c r="S4491" s="20">
        <f t="shared" ref="S4491:U4491" si="5094">_xlfn.STDEV.S(O4471:O4491)*SQRT(252)</f>
        <v>0.16720303251298849</v>
      </c>
      <c r="T4491" s="20">
        <f t="shared" si="5094"/>
        <v>0.11479996935342726</v>
      </c>
      <c r="U4491" s="20">
        <f t="shared" si="5094"/>
        <v>0.10363659802034444</v>
      </c>
    </row>
    <row r="4492" spans="1:21" x14ac:dyDescent="0.2">
      <c r="A4492" s="1" t="s">
        <v>1894</v>
      </c>
      <c r="B4492" s="13">
        <v>42802</v>
      </c>
      <c r="C4492" s="12">
        <v>2362.98</v>
      </c>
      <c r="D4492" s="12">
        <v>64718.02</v>
      </c>
      <c r="E4492" s="10">
        <v>3.1474000000000002</v>
      </c>
      <c r="F4492" s="12">
        <v>12.25</v>
      </c>
      <c r="H4492" s="19">
        <f t="shared" ref="H4492:H4555" si="5095">H4491*(1+(F4492-0.1)/100)^(1/252)</f>
        <v>10.202606677802153</v>
      </c>
      <c r="I4492" s="19">
        <f t="shared" ref="H4492:I4555" si="5096">(D4492/D4491*I4491)</f>
        <v>3.8226828115770815</v>
      </c>
      <c r="J4492" s="19">
        <f t="shared" ref="J4492:J4555" si="5097">((C4492*E4492)/(C4491*E4491))*J4491</f>
        <v>2.8381932762615412</v>
      </c>
      <c r="K4492" s="30">
        <f t="shared" si="5092"/>
        <v>0.76453656231541633</v>
      </c>
      <c r="L4492" s="30">
        <f t="shared" si="5093"/>
        <v>2.2705546210092331</v>
      </c>
      <c r="M4492" s="30">
        <f t="shared" si="5090"/>
        <v>3.0350911833246492</v>
      </c>
      <c r="O4492" s="20">
        <f t="shared" ref="O4492:O4555" si="5098">I4492/I4491-1</f>
        <v>-1.5580527124689381E-2</v>
      </c>
      <c r="P4492" s="20">
        <f t="shared" ref="P4492:P4555" si="5099">J4492/J4491-1</f>
        <v>7.0587341145631477E-3</v>
      </c>
      <c r="Q4492" s="20">
        <f t="shared" ref="Q4492:Q4555" si="5100">M4492/M4491-1</f>
        <v>1.2583769862457572E-3</v>
      </c>
      <c r="S4492" s="20">
        <f t="shared" ref="S4492:U4492" si="5101">_xlfn.STDEV.S(O4472:O4492)*SQRT(252)</f>
        <v>0.17693721431741466</v>
      </c>
      <c r="T4492" s="20">
        <f t="shared" si="5101"/>
        <v>0.11603084517164723</v>
      </c>
      <c r="U4492" s="20">
        <f t="shared" si="5101"/>
        <v>0.1032488383246729</v>
      </c>
    </row>
    <row r="4493" spans="1:21" x14ac:dyDescent="0.2">
      <c r="A4493" s="1" t="s">
        <v>1895</v>
      </c>
      <c r="B4493" s="13">
        <v>42803</v>
      </c>
      <c r="C4493" s="12">
        <v>2364.87</v>
      </c>
      <c r="D4493" s="12">
        <v>64585.24</v>
      </c>
      <c r="E4493" s="10">
        <v>3.1732</v>
      </c>
      <c r="F4493" s="12">
        <v>12.25</v>
      </c>
      <c r="H4493" s="19">
        <f t="shared" si="5095"/>
        <v>10.20725020666978</v>
      </c>
      <c r="I4493" s="19">
        <f t="shared" si="5096"/>
        <v>3.8148399291199051</v>
      </c>
      <c r="J4493" s="19">
        <f t="shared" si="5097"/>
        <v>2.863747335768033</v>
      </c>
      <c r="K4493" s="30">
        <f t="shared" si="5092"/>
        <v>0.76296798582398107</v>
      </c>
      <c r="L4493" s="30">
        <f t="shared" si="5093"/>
        <v>2.2909978686144266</v>
      </c>
      <c r="M4493" s="30">
        <f t="shared" si="5090"/>
        <v>3.0539658544384078</v>
      </c>
      <c r="O4493" s="20">
        <f t="shared" si="5098"/>
        <v>-2.0516696895238606E-3</v>
      </c>
      <c r="P4493" s="20">
        <f t="shared" si="5099"/>
        <v>9.0036361231013995E-3</v>
      </c>
      <c r="Q4493" s="20">
        <f t="shared" si="5100"/>
        <v>6.2188151767761379E-3</v>
      </c>
      <c r="S4493" s="20">
        <f t="shared" ref="S4493:U4493" si="5102">_xlfn.STDEV.S(O4473:O4493)*SQRT(252)</f>
        <v>0.17369182771432867</v>
      </c>
      <c r="T4493" s="20">
        <f t="shared" si="5102"/>
        <v>0.11827323106233321</v>
      </c>
      <c r="U4493" s="20">
        <f t="shared" si="5102"/>
        <v>0.10459782605575683</v>
      </c>
    </row>
    <row r="4494" spans="1:21" x14ac:dyDescent="0.2">
      <c r="A4494" s="1" t="s">
        <v>1896</v>
      </c>
      <c r="B4494" s="13">
        <v>42804</v>
      </c>
      <c r="C4494" s="12">
        <v>2372.6</v>
      </c>
      <c r="D4494" s="12">
        <v>64675.46</v>
      </c>
      <c r="E4494" s="10">
        <v>3.1619999999999999</v>
      </c>
      <c r="F4494" s="12">
        <v>12.25</v>
      </c>
      <c r="H4494" s="19">
        <f t="shared" si="5095"/>
        <v>10.211895848954207</v>
      </c>
      <c r="I4494" s="19">
        <f t="shared" si="5096"/>
        <v>3.8201689308919073</v>
      </c>
      <c r="J4494" s="19">
        <f t="shared" si="5097"/>
        <v>2.8629671981677185</v>
      </c>
      <c r="K4494" s="30">
        <f t="shared" si="5092"/>
        <v>0.76403378617838147</v>
      </c>
      <c r="L4494" s="30">
        <f t="shared" si="5093"/>
        <v>2.2903737585341748</v>
      </c>
      <c r="M4494" s="30">
        <f t="shared" si="5090"/>
        <v>3.0544075447125563</v>
      </c>
      <c r="O4494" s="20">
        <f t="shared" si="5098"/>
        <v>1.3969135982152547E-3</v>
      </c>
      <c r="P4494" s="20">
        <f t="shared" si="5099"/>
        <v>-2.7241844647762914E-4</v>
      </c>
      <c r="Q4494" s="20">
        <f t="shared" si="5100"/>
        <v>1.4462842585705182E-4</v>
      </c>
      <c r="S4494" s="20">
        <f t="shared" ref="S4494:U4494" si="5103">_xlfn.STDEV.S(O4474:O4494)*SQRT(252)</f>
        <v>0.17361174933657478</v>
      </c>
      <c r="T4494" s="20">
        <f t="shared" si="5103"/>
        <v>0.11846837781902238</v>
      </c>
      <c r="U4494" s="20">
        <f t="shared" si="5103"/>
        <v>0.1045577543748407</v>
      </c>
    </row>
    <row r="4495" spans="1:21" x14ac:dyDescent="0.2">
      <c r="A4495" s="1" t="s">
        <v>1897</v>
      </c>
      <c r="B4495" s="13">
        <v>42807</v>
      </c>
      <c r="C4495" s="12">
        <v>2373.4699999999998</v>
      </c>
      <c r="D4495" s="12">
        <v>65534.3</v>
      </c>
      <c r="E4495" s="10">
        <v>3.1537999999999999</v>
      </c>
      <c r="F4495" s="12">
        <v>12.25</v>
      </c>
      <c r="H4495" s="19">
        <f t="shared" si="5095"/>
        <v>10.216543605617314</v>
      </c>
      <c r="I4495" s="19">
        <f t="shared" si="5096"/>
        <v>3.8708978145304189</v>
      </c>
      <c r="J4495" s="19">
        <f t="shared" si="5097"/>
        <v>2.8565897670331113</v>
      </c>
      <c r="K4495" s="30">
        <f t="shared" si="5092"/>
        <v>0.77417956290608381</v>
      </c>
      <c r="L4495" s="30">
        <f t="shared" si="5093"/>
        <v>2.2852718136264891</v>
      </c>
      <c r="M4495" s="30">
        <f t="shared" si="5090"/>
        <v>3.0594513765325728</v>
      </c>
      <c r="O4495" s="20">
        <f t="shared" si="5098"/>
        <v>1.3279225227002645E-2</v>
      </c>
      <c r="P4495" s="20">
        <f t="shared" si="5099"/>
        <v>-2.2275599729849604E-3</v>
      </c>
      <c r="Q4495" s="20">
        <f t="shared" si="5100"/>
        <v>1.6513290208268749E-3</v>
      </c>
      <c r="S4495" s="20">
        <f t="shared" ref="S4495:U4495" si="5104">_xlfn.STDEV.S(O4475:O4495)*SQRT(252)</f>
        <v>0.16827853337491722</v>
      </c>
      <c r="T4495" s="20">
        <f t="shared" si="5104"/>
        <v>0.11934242834199596</v>
      </c>
      <c r="U4495" s="20">
        <f t="shared" si="5104"/>
        <v>0.10290903601444512</v>
      </c>
    </row>
    <row r="4496" spans="1:21" x14ac:dyDescent="0.2">
      <c r="A4496" s="1" t="s">
        <v>1898</v>
      </c>
      <c r="B4496" s="13">
        <v>42808</v>
      </c>
      <c r="C4496" s="12">
        <v>2365.4499999999998</v>
      </c>
      <c r="D4496" s="12">
        <v>64699.46</v>
      </c>
      <c r="E4496" s="10">
        <v>3.1636000000000002</v>
      </c>
      <c r="F4496" s="12">
        <v>12.25</v>
      </c>
      <c r="H4496" s="19">
        <f t="shared" si="5095"/>
        <v>10.221193477621425</v>
      </c>
      <c r="I4496" s="19">
        <f t="shared" si="5096"/>
        <v>3.8215865327820429</v>
      </c>
      <c r="J4496" s="19">
        <f t="shared" si="5097"/>
        <v>2.8557837625342528</v>
      </c>
      <c r="K4496" s="30">
        <f t="shared" si="5092"/>
        <v>0.76431730655640862</v>
      </c>
      <c r="L4496" s="30">
        <f t="shared" si="5093"/>
        <v>2.2846270100274024</v>
      </c>
      <c r="M4496" s="30">
        <f t="shared" si="5090"/>
        <v>3.0489443165838113</v>
      </c>
      <c r="O4496" s="20">
        <f t="shared" si="5098"/>
        <v>-1.2738977909278137E-2</v>
      </c>
      <c r="P4496" s="20">
        <f t="shared" si="5099"/>
        <v>-2.821561948307405E-4</v>
      </c>
      <c r="Q4496" s="20">
        <f t="shared" si="5100"/>
        <v>-3.4342954522355029E-3</v>
      </c>
      <c r="S4496" s="20">
        <f t="shared" ref="S4496:U4496" si="5105">_xlfn.STDEV.S(O4476:O4496)*SQRT(252)</f>
        <v>0.16638619490368789</v>
      </c>
      <c r="T4496" s="20">
        <f t="shared" si="5105"/>
        <v>0.11857634190019677</v>
      </c>
      <c r="U4496" s="20">
        <f t="shared" si="5105"/>
        <v>0.10129012300678339</v>
      </c>
    </row>
    <row r="4497" spans="1:21" x14ac:dyDescent="0.2">
      <c r="A4497" s="1" t="s">
        <v>1899</v>
      </c>
      <c r="B4497" s="13">
        <v>42809</v>
      </c>
      <c r="C4497" s="12">
        <v>2385.2600000000002</v>
      </c>
      <c r="D4497" s="12">
        <v>66234.87</v>
      </c>
      <c r="E4497" s="10">
        <v>3.1625999999999999</v>
      </c>
      <c r="F4497" s="12">
        <v>12.25</v>
      </c>
      <c r="H4497" s="19">
        <f t="shared" si="5095"/>
        <v>10.225845465929295</v>
      </c>
      <c r="I4497" s="19">
        <f t="shared" si="5096"/>
        <v>3.9122782043709381</v>
      </c>
      <c r="J4497" s="19">
        <f t="shared" si="5097"/>
        <v>2.8787899138347637</v>
      </c>
      <c r="K4497" s="30">
        <f t="shared" si="5092"/>
        <v>0.78245564087418762</v>
      </c>
      <c r="L4497" s="30">
        <f t="shared" si="5093"/>
        <v>2.3030319310678111</v>
      </c>
      <c r="M4497" s="30">
        <f t="shared" si="5090"/>
        <v>3.0854875719419987</v>
      </c>
      <c r="O4497" s="20">
        <f t="shared" si="5098"/>
        <v>2.3731419087578143E-2</v>
      </c>
      <c r="P4497" s="20">
        <f t="shared" si="5099"/>
        <v>8.0559850512262887E-3</v>
      </c>
      <c r="Q4497" s="20">
        <f t="shared" si="5100"/>
        <v>1.1985543704232882E-2</v>
      </c>
      <c r="S4497" s="20">
        <f t="shared" ref="S4497:U4497" si="5106">_xlfn.STDEV.S(O4477:O4497)*SQRT(252)</f>
        <v>0.18773513397074604</v>
      </c>
      <c r="T4497" s="20">
        <f t="shared" si="5106"/>
        <v>0.12015433844918062</v>
      </c>
      <c r="U4497" s="20">
        <f t="shared" si="5106"/>
        <v>0.10794668141765315</v>
      </c>
    </row>
    <row r="4498" spans="1:21" x14ac:dyDescent="0.2">
      <c r="A4498" s="1" t="s">
        <v>1900</v>
      </c>
      <c r="B4498" s="13">
        <v>42810</v>
      </c>
      <c r="C4498" s="12">
        <v>2381.38</v>
      </c>
      <c r="D4498" s="12">
        <v>65782.850000000006</v>
      </c>
      <c r="E4498" s="10">
        <v>3.1076999999999999</v>
      </c>
      <c r="F4498" s="12">
        <v>12.25</v>
      </c>
      <c r="H4498" s="19">
        <f t="shared" si="5095"/>
        <v>10.230499571504124</v>
      </c>
      <c r="I4498" s="19">
        <f t="shared" si="5096"/>
        <v>3.8855788541051384</v>
      </c>
      <c r="J4498" s="19">
        <f t="shared" si="5097"/>
        <v>2.8242150969134414</v>
      </c>
      <c r="K4498" s="30">
        <f t="shared" si="5092"/>
        <v>0.77711577082102767</v>
      </c>
      <c r="L4498" s="30">
        <f t="shared" si="5093"/>
        <v>2.2593720775307533</v>
      </c>
      <c r="M4498" s="30">
        <f t="shared" si="5090"/>
        <v>3.036487848351781</v>
      </c>
      <c r="O4498" s="20">
        <f t="shared" si="5098"/>
        <v>-6.8245019579564747E-3</v>
      </c>
      <c r="P4498" s="20">
        <f t="shared" si="5099"/>
        <v>-1.8957554581891856E-2</v>
      </c>
      <c r="Q4498" s="20">
        <f t="shared" si="5100"/>
        <v>-1.5880706840565084E-2</v>
      </c>
      <c r="S4498" s="20">
        <f t="shared" ref="S4498:U4498" si="5107">_xlfn.STDEV.S(O4478:O4498)*SQRT(252)</f>
        <v>0.1753295672855501</v>
      </c>
      <c r="T4498" s="20">
        <f t="shared" si="5107"/>
        <v>0.1398101040436476</v>
      </c>
      <c r="U4498" s="20">
        <f t="shared" si="5107"/>
        <v>0.12299606393168594</v>
      </c>
    </row>
    <row r="4499" spans="1:21" x14ac:dyDescent="0.2">
      <c r="A4499" s="1" t="s">
        <v>1901</v>
      </c>
      <c r="B4499" s="13">
        <v>42811</v>
      </c>
      <c r="C4499" s="12">
        <v>2378.25</v>
      </c>
      <c r="D4499" s="12">
        <v>64209.94</v>
      </c>
      <c r="E4499" s="10">
        <v>3.1072000000000002</v>
      </c>
      <c r="F4499" s="12">
        <v>12.25</v>
      </c>
      <c r="H4499" s="19">
        <f t="shared" si="5095"/>
        <v>10.235155795309545</v>
      </c>
      <c r="I4499" s="19">
        <f t="shared" si="5096"/>
        <v>3.7926721795629055</v>
      </c>
      <c r="J4499" s="19">
        <f t="shared" si="5097"/>
        <v>2.8200492577462177</v>
      </c>
      <c r="K4499" s="30">
        <f t="shared" si="5092"/>
        <v>0.75853443591258118</v>
      </c>
      <c r="L4499" s="30">
        <f t="shared" si="5093"/>
        <v>2.2560394061969742</v>
      </c>
      <c r="M4499" s="30">
        <f t="shared" si="5090"/>
        <v>3.0145738421095554</v>
      </c>
      <c r="O4499" s="20">
        <f t="shared" si="5098"/>
        <v>-2.391063932316706E-2</v>
      </c>
      <c r="P4499" s="20">
        <f t="shared" si="5099"/>
        <v>-1.4750431621786131E-3</v>
      </c>
      <c r="Q4499" s="20">
        <f t="shared" si="5100"/>
        <v>-7.2168924549197433E-3</v>
      </c>
      <c r="S4499" s="20">
        <f t="shared" ref="S4499:U4499" si="5108">_xlfn.STDEV.S(O4479:O4499)*SQRT(252)</f>
        <v>0.19177987256121895</v>
      </c>
      <c r="T4499" s="20">
        <f t="shared" si="5108"/>
        <v>0.13468195483883227</v>
      </c>
      <c r="U4499" s="20">
        <f t="shared" si="5108"/>
        <v>0.12262889132278774</v>
      </c>
    </row>
    <row r="4500" spans="1:21" x14ac:dyDescent="0.2">
      <c r="A4500" s="1" t="s">
        <v>1902</v>
      </c>
      <c r="B4500" s="13">
        <v>42814</v>
      </c>
      <c r="C4500" s="12">
        <v>2373.4699999999998</v>
      </c>
      <c r="D4500" s="12">
        <v>64884.27</v>
      </c>
      <c r="E4500" s="10">
        <v>3.0895000000000001</v>
      </c>
      <c r="F4500" s="12">
        <v>12.25</v>
      </c>
      <c r="H4500" s="19">
        <f t="shared" si="5095"/>
        <v>10.239814138309633</v>
      </c>
      <c r="I4500" s="19">
        <f t="shared" si="5096"/>
        <v>3.8325026580035431</v>
      </c>
      <c r="J4500" s="19">
        <f t="shared" si="5097"/>
        <v>2.798349319946984</v>
      </c>
      <c r="K4500" s="30">
        <f t="shared" si="5092"/>
        <v>0.76650053160070863</v>
      </c>
      <c r="L4500" s="30">
        <f t="shared" si="5093"/>
        <v>2.2386794559575871</v>
      </c>
      <c r="M4500" s="30">
        <f t="shared" si="5090"/>
        <v>3.0051799875582956</v>
      </c>
      <c r="O4500" s="20">
        <f t="shared" si="5098"/>
        <v>1.0501956550652336E-2</v>
      </c>
      <c r="P4500" s="20">
        <f t="shared" si="5099"/>
        <v>-7.6948789953322771E-3</v>
      </c>
      <c r="Q4500" s="20">
        <f t="shared" si="5100"/>
        <v>-3.1161467733979986E-3</v>
      </c>
      <c r="S4500" s="20">
        <f t="shared" ref="S4500:U4500" si="5109">_xlfn.STDEV.S(O4480:O4500)*SQRT(252)</f>
        <v>0.19700037906444134</v>
      </c>
      <c r="T4500" s="20">
        <f t="shared" si="5109"/>
        <v>0.12723827395215548</v>
      </c>
      <c r="U4500" s="20">
        <f t="shared" si="5109"/>
        <v>0.11629229061782492</v>
      </c>
    </row>
    <row r="4501" spans="1:21" x14ac:dyDescent="0.2">
      <c r="A4501" s="1" t="s">
        <v>1903</v>
      </c>
      <c r="B4501" s="13">
        <v>42815</v>
      </c>
      <c r="C4501" s="12">
        <v>2344.02</v>
      </c>
      <c r="D4501" s="12">
        <v>62980.37</v>
      </c>
      <c r="E4501" s="10">
        <v>3.0762</v>
      </c>
      <c r="F4501" s="12">
        <v>12.25</v>
      </c>
      <c r="H4501" s="19">
        <f t="shared" si="5095"/>
        <v>10.2444746014689</v>
      </c>
      <c r="I4501" s="19">
        <f t="shared" si="5096"/>
        <v>3.7200454813939743</v>
      </c>
      <c r="J4501" s="19">
        <f t="shared" si="5097"/>
        <v>2.7517302702429518</v>
      </c>
      <c r="K4501" s="30">
        <f t="shared" si="5092"/>
        <v>0.74400909627879486</v>
      </c>
      <c r="L4501" s="30">
        <f t="shared" si="5093"/>
        <v>2.2013842161943615</v>
      </c>
      <c r="M4501" s="30">
        <f t="shared" si="5090"/>
        <v>2.9453933124731564</v>
      </c>
      <c r="O4501" s="20">
        <f t="shared" si="5098"/>
        <v>-2.934301333743905E-2</v>
      </c>
      <c r="P4501" s="20">
        <f t="shared" si="5099"/>
        <v>-1.6659481849433777E-2</v>
      </c>
      <c r="Q4501" s="20">
        <f t="shared" si="5100"/>
        <v>-1.9894540537558902E-2</v>
      </c>
      <c r="S4501" s="20">
        <f t="shared" ref="S4501:U4501" si="5110">_xlfn.STDEV.S(O4481:O4501)*SQRT(252)</f>
        <v>0.211944713584308</v>
      </c>
      <c r="T4501" s="20">
        <f t="shared" si="5110"/>
        <v>0.14030053166829429</v>
      </c>
      <c r="U4501" s="20">
        <f t="shared" si="5110"/>
        <v>0.13422498867636076</v>
      </c>
    </row>
    <row r="4502" spans="1:21" x14ac:dyDescent="0.2">
      <c r="A4502" s="1" t="s">
        <v>1904</v>
      </c>
      <c r="B4502" s="13">
        <v>42816</v>
      </c>
      <c r="C4502" s="12">
        <v>2348.4499999999998</v>
      </c>
      <c r="D4502" s="12">
        <v>63521.33</v>
      </c>
      <c r="E4502" s="10">
        <v>3.0935999999999999</v>
      </c>
      <c r="F4502" s="12">
        <v>12.25</v>
      </c>
      <c r="H4502" s="19">
        <f t="shared" si="5095"/>
        <v>10.249137185752296</v>
      </c>
      <c r="I4502" s="19">
        <f t="shared" si="5096"/>
        <v>3.7519982279976367</v>
      </c>
      <c r="J4502" s="19">
        <f t="shared" si="5097"/>
        <v>2.7725249165852093</v>
      </c>
      <c r="K4502" s="30">
        <f t="shared" si="5092"/>
        <v>0.75039964559952743</v>
      </c>
      <c r="L4502" s="30">
        <f t="shared" si="5093"/>
        <v>2.2180199332681676</v>
      </c>
      <c r="M4502" s="30">
        <f t="shared" si="5090"/>
        <v>2.968419578867695</v>
      </c>
      <c r="O4502" s="20">
        <f t="shared" si="5098"/>
        <v>8.589342996873528E-3</v>
      </c>
      <c r="P4502" s="20">
        <f t="shared" si="5099"/>
        <v>7.5569348373747403E-3</v>
      </c>
      <c r="Q4502" s="20">
        <f t="shared" si="5100"/>
        <v>7.8177221008233211E-3</v>
      </c>
      <c r="S4502" s="20">
        <f t="shared" ref="S4502:U4502" si="5111">_xlfn.STDEV.S(O4482:O4502)*SQRT(252)</f>
        <v>0.2126660633237033</v>
      </c>
      <c r="T4502" s="20">
        <f t="shared" si="5111"/>
        <v>0.14016879649979461</v>
      </c>
      <c r="U4502" s="20">
        <f t="shared" si="5111"/>
        <v>0.13432812400243857</v>
      </c>
    </row>
    <row r="4503" spans="1:21" x14ac:dyDescent="0.2">
      <c r="A4503" s="1" t="s">
        <v>1905</v>
      </c>
      <c r="B4503" s="13">
        <v>42817</v>
      </c>
      <c r="C4503" s="12">
        <v>2345.96</v>
      </c>
      <c r="D4503" s="12">
        <v>63530.79</v>
      </c>
      <c r="E4503" s="10">
        <v>3.1244999999999998</v>
      </c>
      <c r="F4503" s="12">
        <v>12.25</v>
      </c>
      <c r="H4503" s="19">
        <f t="shared" si="5095"/>
        <v>10.253801892125214</v>
      </c>
      <c r="I4503" s="19">
        <f t="shared" si="5096"/>
        <v>3.7525569994093324</v>
      </c>
      <c r="J4503" s="19">
        <f t="shared" si="5097"/>
        <v>2.7972489044094666</v>
      </c>
      <c r="K4503" s="30">
        <f t="shared" si="5092"/>
        <v>0.75051139988186655</v>
      </c>
      <c r="L4503" s="30">
        <f t="shared" si="5093"/>
        <v>2.2377991235275734</v>
      </c>
      <c r="M4503" s="30">
        <f t="shared" si="5090"/>
        <v>2.98831052340944</v>
      </c>
      <c r="O4503" s="20">
        <f t="shared" si="5098"/>
        <v>1.4892635277008459E-4</v>
      </c>
      <c r="P4503" s="20">
        <f t="shared" si="5099"/>
        <v>8.9174988748914608E-3</v>
      </c>
      <c r="Q4503" s="20">
        <f t="shared" si="5100"/>
        <v>6.7008534384254137E-3</v>
      </c>
      <c r="S4503" s="20">
        <f t="shared" ref="S4503:U4503" si="5112">_xlfn.STDEV.S(O4483:O4503)*SQRT(252)</f>
        <v>0.21284627523190996</v>
      </c>
      <c r="T4503" s="20">
        <f t="shared" si="5112"/>
        <v>0.14222311461648601</v>
      </c>
      <c r="U4503" s="20">
        <f t="shared" si="5112"/>
        <v>0.13589239724016605</v>
      </c>
    </row>
    <row r="4504" spans="1:21" x14ac:dyDescent="0.2">
      <c r="A4504" s="1" t="s">
        <v>1906</v>
      </c>
      <c r="B4504" s="13">
        <v>42818</v>
      </c>
      <c r="C4504" s="12">
        <v>2343.98</v>
      </c>
      <c r="D4504" s="12">
        <v>63853.77</v>
      </c>
      <c r="E4504" s="10">
        <v>3.1278999999999999</v>
      </c>
      <c r="F4504" s="12">
        <v>12.25</v>
      </c>
      <c r="H4504" s="19">
        <f t="shared" si="5095"/>
        <v>10.258468721553482</v>
      </c>
      <c r="I4504" s="19">
        <f t="shared" si="5096"/>
        <v>3.7716343768458351</v>
      </c>
      <c r="J4504" s="19">
        <f t="shared" si="5097"/>
        <v>2.7979293394685816</v>
      </c>
      <c r="K4504" s="30">
        <f t="shared" si="5092"/>
        <v>0.75432687536916709</v>
      </c>
      <c r="L4504" s="30">
        <f t="shared" si="5093"/>
        <v>2.2383434715748654</v>
      </c>
      <c r="M4504" s="30">
        <f t="shared" si="5090"/>
        <v>2.9926703469440326</v>
      </c>
      <c r="O4504" s="20">
        <f t="shared" si="5098"/>
        <v>5.0838341534866771E-3</v>
      </c>
      <c r="P4504" s="20">
        <f t="shared" si="5099"/>
        <v>2.4325152403936734E-4</v>
      </c>
      <c r="Q4504" s="20">
        <f t="shared" si="5100"/>
        <v>1.4589593351959085E-3</v>
      </c>
      <c r="S4504" s="20">
        <f t="shared" ref="S4504:U4504" si="5113">_xlfn.STDEV.S(O4484:O4504)*SQRT(252)</f>
        <v>0.20945573335515116</v>
      </c>
      <c r="T4504" s="20">
        <f t="shared" si="5113"/>
        <v>0.14056459818166098</v>
      </c>
      <c r="U4504" s="20">
        <f t="shared" si="5113"/>
        <v>0.13301202443530921</v>
      </c>
    </row>
    <row r="4505" spans="1:21" x14ac:dyDescent="0.2">
      <c r="A4505" s="1" t="s">
        <v>1907</v>
      </c>
      <c r="B4505" s="13">
        <v>42821</v>
      </c>
      <c r="C4505" s="12">
        <v>2341.59</v>
      </c>
      <c r="D4505" s="12">
        <v>64308.39</v>
      </c>
      <c r="E4505" s="10">
        <v>3.1253000000000002</v>
      </c>
      <c r="F4505" s="12">
        <v>12.25</v>
      </c>
      <c r="H4505" s="19">
        <f t="shared" si="5095"/>
        <v>10.263137675003371</v>
      </c>
      <c r="I4505" s="19">
        <f t="shared" si="5096"/>
        <v>3.7984873006497337</v>
      </c>
      <c r="J4505" s="19">
        <f t="shared" si="5097"/>
        <v>2.7927531300548178</v>
      </c>
      <c r="K4505" s="30">
        <f t="shared" si="5092"/>
        <v>0.75969746012994677</v>
      </c>
      <c r="L4505" s="30">
        <f t="shared" si="5093"/>
        <v>2.2342025040438545</v>
      </c>
      <c r="M4505" s="30">
        <f t="shared" si="5090"/>
        <v>2.9938999641738011</v>
      </c>
      <c r="O4505" s="20">
        <f t="shared" si="5098"/>
        <v>7.1197049132729617E-3</v>
      </c>
      <c r="P4505" s="20">
        <f t="shared" si="5099"/>
        <v>-1.8500143448035855E-3</v>
      </c>
      <c r="Q4505" s="20">
        <f t="shared" si="5100"/>
        <v>4.1087627009250838E-4</v>
      </c>
      <c r="S4505" s="20">
        <f t="shared" ref="S4505:U4505" si="5114">_xlfn.STDEV.S(O4485:O4505)*SQRT(252)</f>
        <v>0.20912992611758419</v>
      </c>
      <c r="T4505" s="20">
        <f t="shared" si="5114"/>
        <v>0.13319847478258151</v>
      </c>
      <c r="U4505" s="20">
        <f t="shared" si="5114"/>
        <v>0.13080576102838054</v>
      </c>
    </row>
    <row r="4506" spans="1:21" x14ac:dyDescent="0.2">
      <c r="A4506" s="1" t="s">
        <v>1908</v>
      </c>
      <c r="B4506" s="13">
        <v>42822</v>
      </c>
      <c r="C4506" s="12">
        <v>2358.5700000000002</v>
      </c>
      <c r="D4506" s="12">
        <v>64640.45</v>
      </c>
      <c r="E4506" s="10">
        <v>3.13</v>
      </c>
      <c r="F4506" s="12">
        <v>12.25</v>
      </c>
      <c r="H4506" s="19">
        <f t="shared" si="5095"/>
        <v>10.26780875344159</v>
      </c>
      <c r="I4506" s="19">
        <f t="shared" si="5096"/>
        <v>3.8181010041346721</v>
      </c>
      <c r="J4506" s="19">
        <f t="shared" si="5097"/>
        <v>2.8172350848103642</v>
      </c>
      <c r="K4506" s="30">
        <f t="shared" si="5092"/>
        <v>0.76362020082693449</v>
      </c>
      <c r="L4506" s="30">
        <f t="shared" si="5093"/>
        <v>2.2537880678482916</v>
      </c>
      <c r="M4506" s="30">
        <f t="shared" si="5090"/>
        <v>3.0174082686752262</v>
      </c>
      <c r="O4506" s="20">
        <f t="shared" si="5098"/>
        <v>5.1635564193102113E-3</v>
      </c>
      <c r="P4506" s="20">
        <f t="shared" si="5099"/>
        <v>8.7662437800457571E-3</v>
      </c>
      <c r="Q4506" s="20">
        <f t="shared" si="5100"/>
        <v>7.8520674647566402E-3</v>
      </c>
      <c r="S4506" s="20">
        <f t="shared" ref="S4506:U4506" si="5115">_xlfn.STDEV.S(O4486:O4506)*SQRT(252)</f>
        <v>0.21039728365735105</v>
      </c>
      <c r="T4506" s="20">
        <f t="shared" si="5115"/>
        <v>0.13666590432928255</v>
      </c>
      <c r="U4506" s="20">
        <f t="shared" si="5115"/>
        <v>0.13393355598692874</v>
      </c>
    </row>
    <row r="4507" spans="1:21" x14ac:dyDescent="0.2">
      <c r="A4507" s="1" t="s">
        <v>1909</v>
      </c>
      <c r="B4507" s="13">
        <v>42823</v>
      </c>
      <c r="C4507" s="12">
        <v>2361.13</v>
      </c>
      <c r="D4507" s="12">
        <v>65528.29</v>
      </c>
      <c r="E4507" s="10">
        <v>3.1225999999999998</v>
      </c>
      <c r="F4507" s="12">
        <v>12.25</v>
      </c>
      <c r="H4507" s="19">
        <f t="shared" si="5095"/>
        <v>10.272481957835289</v>
      </c>
      <c r="I4507" s="19">
        <f t="shared" si="5096"/>
        <v>3.8705428233904309</v>
      </c>
      <c r="J4507" s="19">
        <f t="shared" si="5097"/>
        <v>2.8136251362911251</v>
      </c>
      <c r="K4507" s="30">
        <f t="shared" si="5092"/>
        <v>0.7741085646780862</v>
      </c>
      <c r="L4507" s="30">
        <f t="shared" si="5093"/>
        <v>2.2509001090329002</v>
      </c>
      <c r="M4507" s="30">
        <f t="shared" si="5090"/>
        <v>3.0250086737109863</v>
      </c>
      <c r="O4507" s="20">
        <f t="shared" si="5098"/>
        <v>1.3735052896444833E-2</v>
      </c>
      <c r="P4507" s="20">
        <f t="shared" si="5099"/>
        <v>-1.2813799383313285E-3</v>
      </c>
      <c r="Q4507" s="20">
        <f t="shared" si="5100"/>
        <v>2.518852060777732E-3</v>
      </c>
      <c r="S4507" s="20">
        <f t="shared" ref="S4507:U4507" si="5116">_xlfn.STDEV.S(O4487:O4507)*SQRT(252)</f>
        <v>0.21681551522758322</v>
      </c>
      <c r="T4507" s="20">
        <f t="shared" si="5116"/>
        <v>0.13639720104781994</v>
      </c>
      <c r="U4507" s="20">
        <f t="shared" si="5116"/>
        <v>0.13408219386799344</v>
      </c>
    </row>
    <row r="4508" spans="1:21" x14ac:dyDescent="0.2">
      <c r="A4508" s="1" t="s">
        <v>1910</v>
      </c>
      <c r="B4508" s="13">
        <v>42824</v>
      </c>
      <c r="C4508" s="12">
        <v>2368.06</v>
      </c>
      <c r="D4508" s="12">
        <v>65265.98</v>
      </c>
      <c r="E4508" s="10">
        <v>3.1244000000000001</v>
      </c>
      <c r="F4508" s="12">
        <v>12.25</v>
      </c>
      <c r="H4508" s="19">
        <f t="shared" si="5095"/>
        <v>10.277157289152058</v>
      </c>
      <c r="I4508" s="19">
        <f t="shared" si="5096"/>
        <v>3.8550490253987002</v>
      </c>
      <c r="J4508" s="19">
        <f t="shared" si="5097"/>
        <v>2.8235098795169584</v>
      </c>
      <c r="K4508" s="30">
        <f t="shared" si="5092"/>
        <v>0.77100980507974004</v>
      </c>
      <c r="L4508" s="30">
        <f t="shared" si="5093"/>
        <v>2.2588079036135666</v>
      </c>
      <c r="M4508" s="30">
        <f t="shared" si="5090"/>
        <v>3.0298177086933067</v>
      </c>
      <c r="O4508" s="20">
        <f t="shared" si="5098"/>
        <v>-4.0030038934328882E-3</v>
      </c>
      <c r="P4508" s="20">
        <f t="shared" si="5099"/>
        <v>3.513169930967841E-3</v>
      </c>
      <c r="Q4508" s="20">
        <f t="shared" si="5100"/>
        <v>1.5897590721354327E-3</v>
      </c>
      <c r="S4508" s="20">
        <f t="shared" ref="S4508:U4508" si="5117">_xlfn.STDEV.S(O4488:O4508)*SQRT(252)</f>
        <v>0.21609556595377405</v>
      </c>
      <c r="T4508" s="20">
        <f t="shared" si="5117"/>
        <v>0.12891839665631019</v>
      </c>
      <c r="U4508" s="20">
        <f t="shared" si="5117"/>
        <v>0.12826209676881603</v>
      </c>
    </row>
    <row r="4509" spans="1:21" x14ac:dyDescent="0.2">
      <c r="A4509" s="1" t="s">
        <v>1911</v>
      </c>
      <c r="B4509" s="13">
        <v>42825</v>
      </c>
      <c r="C4509" s="12">
        <v>2362.7199999999998</v>
      </c>
      <c r="D4509" s="12">
        <v>64984.07</v>
      </c>
      <c r="E4509" s="10">
        <v>3.1680999999999999</v>
      </c>
      <c r="F4509" s="12">
        <v>12.25</v>
      </c>
      <c r="H4509" s="19">
        <f t="shared" si="5095"/>
        <v>10.281834748359925</v>
      </c>
      <c r="I4509" s="19">
        <f t="shared" si="5096"/>
        <v>3.8383975191966919</v>
      </c>
      <c r="J4509" s="19">
        <f t="shared" si="5097"/>
        <v>2.8565453259749671</v>
      </c>
      <c r="K4509" s="30">
        <f t="shared" si="5092"/>
        <v>0.76767950383933847</v>
      </c>
      <c r="L4509" s="30">
        <f t="shared" si="5093"/>
        <v>2.2852362607799739</v>
      </c>
      <c r="M4509" s="30">
        <f t="shared" si="5090"/>
        <v>3.0529157646193124</v>
      </c>
      <c r="O4509" s="20">
        <f t="shared" si="5098"/>
        <v>-4.3194019303778308E-3</v>
      </c>
      <c r="P4509" s="20">
        <f t="shared" si="5099"/>
        <v>1.1700134891562852E-2</v>
      </c>
      <c r="Q4509" s="20">
        <f t="shared" si="5100"/>
        <v>7.6235794185675054E-3</v>
      </c>
      <c r="S4509" s="20">
        <f t="shared" ref="S4509:U4509" si="5118">_xlfn.STDEV.S(O4489:O4509)*SQRT(252)</f>
        <v>0.20878802345842806</v>
      </c>
      <c r="T4509" s="20">
        <f t="shared" si="5118"/>
        <v>0.13521218927353873</v>
      </c>
      <c r="U4509" s="20">
        <f t="shared" si="5118"/>
        <v>0.13005638739781009</v>
      </c>
    </row>
    <row r="4510" spans="1:21" x14ac:dyDescent="0.2">
      <c r="A4510" s="1" t="s">
        <v>1912</v>
      </c>
      <c r="B4510" s="13">
        <v>42828</v>
      </c>
      <c r="C4510" s="12">
        <v>2358.84</v>
      </c>
      <c r="D4510" s="12">
        <v>65211.48</v>
      </c>
      <c r="E4510" s="10">
        <v>3.1164000000000001</v>
      </c>
      <c r="F4510" s="12">
        <v>12.25</v>
      </c>
      <c r="H4510" s="19">
        <f t="shared" si="5095"/>
        <v>10.286514336427361</v>
      </c>
      <c r="I4510" s="19">
        <f t="shared" si="5096"/>
        <v>3.8518298877731834</v>
      </c>
      <c r="J4510" s="19">
        <f t="shared" si="5097"/>
        <v>2.8053151682611572</v>
      </c>
      <c r="K4510" s="30">
        <f t="shared" si="5092"/>
        <v>0.77036597755463676</v>
      </c>
      <c r="L4510" s="30">
        <f t="shared" si="5093"/>
        <v>2.2442521346089257</v>
      </c>
      <c r="M4510" s="30">
        <f t="shared" si="5090"/>
        <v>3.0146181121635625</v>
      </c>
      <c r="O4510" s="20">
        <f t="shared" si="5098"/>
        <v>3.4994730246966643E-3</v>
      </c>
      <c r="P4510" s="20">
        <f t="shared" si="5099"/>
        <v>-1.7934305907197357E-2</v>
      </c>
      <c r="Q4510" s="20">
        <f t="shared" si="5100"/>
        <v>-1.2544614856258685E-2</v>
      </c>
      <c r="S4510" s="20">
        <f t="shared" ref="S4510:U4510" si="5119">_xlfn.STDEV.S(O4490:O4510)*SQRT(252)</f>
        <v>0.20252221202794335</v>
      </c>
      <c r="T4510" s="20">
        <f t="shared" si="5119"/>
        <v>0.14658721276627074</v>
      </c>
      <c r="U4510" s="20">
        <f t="shared" si="5119"/>
        <v>0.13269620198986853</v>
      </c>
    </row>
    <row r="4511" spans="1:21" x14ac:dyDescent="0.2">
      <c r="A4511" s="1" t="s">
        <v>1913</v>
      </c>
      <c r="B4511" s="13">
        <v>42829</v>
      </c>
      <c r="C4511" s="12">
        <v>2360.16</v>
      </c>
      <c r="D4511" s="12">
        <v>65768.91</v>
      </c>
      <c r="E4511" s="10">
        <v>3.1227999999999998</v>
      </c>
      <c r="F4511" s="12">
        <v>12.25</v>
      </c>
      <c r="H4511" s="19">
        <f t="shared" si="5095"/>
        <v>10.291196054323278</v>
      </c>
      <c r="I4511" s="19">
        <f t="shared" si="5096"/>
        <v>3.8847554636739514</v>
      </c>
      <c r="J4511" s="19">
        <f t="shared" si="5097"/>
        <v>2.8126493785055784</v>
      </c>
      <c r="K4511" s="30">
        <f t="shared" si="5092"/>
        <v>0.77695109273479035</v>
      </c>
      <c r="L4511" s="30">
        <f t="shared" si="5093"/>
        <v>2.2501195028044627</v>
      </c>
      <c r="M4511" s="30">
        <f t="shared" si="5090"/>
        <v>3.0270705955392532</v>
      </c>
      <c r="O4511" s="20">
        <f t="shared" si="5098"/>
        <v>8.5480347938737822E-3</v>
      </c>
      <c r="P4511" s="20">
        <f t="shared" si="5099"/>
        <v>2.6143979569208664E-3</v>
      </c>
      <c r="Q4511" s="20">
        <f t="shared" si="5100"/>
        <v>4.1307001127097731E-3</v>
      </c>
      <c r="S4511" s="20">
        <f t="shared" ref="S4511:U4511" si="5120">_xlfn.STDEV.S(O4491:O4511)*SQRT(252)</f>
        <v>0.20407097066136026</v>
      </c>
      <c r="T4511" s="20">
        <f t="shared" si="5120"/>
        <v>0.14179400020566044</v>
      </c>
      <c r="U4511" s="20">
        <f t="shared" si="5120"/>
        <v>0.1292828478642406</v>
      </c>
    </row>
    <row r="4512" spans="1:21" x14ac:dyDescent="0.2">
      <c r="A4512" s="1" t="s">
        <v>1914</v>
      </c>
      <c r="B4512" s="13">
        <v>42830</v>
      </c>
      <c r="C4512" s="12">
        <v>2352.9499999999998</v>
      </c>
      <c r="D4512" s="12">
        <v>64774.76</v>
      </c>
      <c r="E4512" s="10">
        <v>3.0920000000000001</v>
      </c>
      <c r="F4512" s="12">
        <v>12.25</v>
      </c>
      <c r="H4512" s="19">
        <f t="shared" si="5095"/>
        <v>10.295879903017028</v>
      </c>
      <c r="I4512" s="19">
        <f t="shared" si="5096"/>
        <v>3.8260342587123448</v>
      </c>
      <c r="J4512" s="19">
        <f t="shared" si="5097"/>
        <v>2.7764008222494128</v>
      </c>
      <c r="K4512" s="30">
        <f t="shared" si="5092"/>
        <v>0.76520685174246905</v>
      </c>
      <c r="L4512" s="30">
        <f t="shared" si="5093"/>
        <v>2.2211206577995304</v>
      </c>
      <c r="M4512" s="30">
        <f t="shared" si="5090"/>
        <v>2.9863275095419994</v>
      </c>
      <c r="O4512" s="20">
        <f t="shared" si="5098"/>
        <v>-1.5115804716848702E-2</v>
      </c>
      <c r="P4512" s="20">
        <f t="shared" si="5099"/>
        <v>-1.2887691062092199E-2</v>
      </c>
      <c r="Q4512" s="20">
        <f t="shared" si="5100"/>
        <v>-1.3459575755284114E-2</v>
      </c>
      <c r="S4512" s="20">
        <f t="shared" ref="S4512:U4512" si="5121">_xlfn.STDEV.S(O4492:O4512)*SQRT(252)</f>
        <v>0.20838223550287657</v>
      </c>
      <c r="T4512" s="20">
        <f t="shared" si="5121"/>
        <v>0.14858425873470052</v>
      </c>
      <c r="U4512" s="20">
        <f t="shared" si="5121"/>
        <v>0.13707371357229131</v>
      </c>
    </row>
    <row r="4513" spans="1:21" x14ac:dyDescent="0.2">
      <c r="A4513" s="1" t="s">
        <v>1915</v>
      </c>
      <c r="B4513" s="13">
        <v>42831</v>
      </c>
      <c r="C4513" s="12">
        <v>2357.4899999999998</v>
      </c>
      <c r="D4513" s="12">
        <v>64222.720000000001</v>
      </c>
      <c r="E4513" s="10">
        <v>3.1156999999999999</v>
      </c>
      <c r="F4513" s="12">
        <v>12.25</v>
      </c>
      <c r="H4513" s="19">
        <f t="shared" si="5095"/>
        <v>10.300565883478404</v>
      </c>
      <c r="I4513" s="19">
        <f t="shared" si="5096"/>
        <v>3.7934270525694034</v>
      </c>
      <c r="J4513" s="19">
        <f t="shared" si="5097"/>
        <v>2.8030798796624383</v>
      </c>
      <c r="K4513" s="30">
        <f t="shared" si="5092"/>
        <v>0.75868541051388072</v>
      </c>
      <c r="L4513" s="30">
        <f t="shared" si="5093"/>
        <v>2.2424639037299507</v>
      </c>
      <c r="M4513" s="30">
        <f t="shared" si="5090"/>
        <v>3.0011493142438317</v>
      </c>
      <c r="O4513" s="20">
        <f t="shared" si="5098"/>
        <v>-8.5224553514362533E-3</v>
      </c>
      <c r="P4513" s="20">
        <f t="shared" si="5099"/>
        <v>9.609223999368588E-3</v>
      </c>
      <c r="Q4513" s="20">
        <f t="shared" si="5100"/>
        <v>4.9632214331727376E-3</v>
      </c>
      <c r="S4513" s="20">
        <f t="shared" ref="S4513:U4513" si="5122">_xlfn.STDEV.S(O4493:O4513)*SQRT(252)</f>
        <v>0.20337309549889052</v>
      </c>
      <c r="T4513" s="20">
        <f t="shared" si="5122"/>
        <v>0.15050632760427535</v>
      </c>
      <c r="U4513" s="20">
        <f t="shared" si="5122"/>
        <v>0.13832736781709631</v>
      </c>
    </row>
    <row r="4514" spans="1:21" x14ac:dyDescent="0.2">
      <c r="A4514" s="1" t="s">
        <v>1916</v>
      </c>
      <c r="B4514" s="13">
        <v>42832</v>
      </c>
      <c r="C4514" s="12">
        <v>2355.54</v>
      </c>
      <c r="D4514" s="12">
        <v>64593.1</v>
      </c>
      <c r="E4514" s="10">
        <v>3.1299000000000001</v>
      </c>
      <c r="F4514" s="12">
        <v>12.25</v>
      </c>
      <c r="H4514" s="19">
        <f t="shared" si="5095"/>
        <v>10.30525399667764</v>
      </c>
      <c r="I4514" s="19">
        <f t="shared" si="5096"/>
        <v>3.8153041937389243</v>
      </c>
      <c r="J4514" s="19">
        <f t="shared" si="5097"/>
        <v>2.8135259565679447</v>
      </c>
      <c r="K4514" s="30">
        <f t="shared" si="5092"/>
        <v>0.76306083874778485</v>
      </c>
      <c r="L4514" s="30">
        <f t="shared" si="5093"/>
        <v>2.2508207652543559</v>
      </c>
      <c r="M4514" s="30">
        <f t="shared" si="5090"/>
        <v>3.0138816040021408</v>
      </c>
      <c r="O4514" s="20">
        <f t="shared" si="5098"/>
        <v>5.7671179296048258E-3</v>
      </c>
      <c r="P4514" s="20">
        <f t="shared" si="5099"/>
        <v>3.7266426052633417E-3</v>
      </c>
      <c r="Q4514" s="20">
        <f t="shared" si="5100"/>
        <v>4.2424712752144877E-3</v>
      </c>
      <c r="S4514" s="20">
        <f t="shared" ref="S4514:U4514" si="5123">_xlfn.STDEV.S(O4494:O4514)*SQRT(252)</f>
        <v>0.20431976280726422</v>
      </c>
      <c r="T4514" s="20">
        <f t="shared" si="5123"/>
        <v>0.14736322606129668</v>
      </c>
      <c r="U4514" s="20">
        <f t="shared" si="5123"/>
        <v>0.13728349022310676</v>
      </c>
    </row>
    <row r="4515" spans="1:21" x14ac:dyDescent="0.2">
      <c r="A4515" s="1" t="s">
        <v>1917</v>
      </c>
      <c r="B4515" s="13">
        <v>42835</v>
      </c>
      <c r="C4515" s="12">
        <v>2357.16</v>
      </c>
      <c r="D4515" s="12">
        <v>64649.81</v>
      </c>
      <c r="E4515" s="10">
        <v>3.1406000000000001</v>
      </c>
      <c r="F4515" s="12">
        <v>12.25</v>
      </c>
      <c r="H4515" s="19">
        <f t="shared" si="5095"/>
        <v>10.309944243585415</v>
      </c>
      <c r="I4515" s="19">
        <f t="shared" si="5096"/>
        <v>3.8186538688718246</v>
      </c>
      <c r="J4515" s="19">
        <f t="shared" si="5097"/>
        <v>2.825085978167488</v>
      </c>
      <c r="K4515" s="30">
        <f t="shared" si="5092"/>
        <v>0.76373077377436493</v>
      </c>
      <c r="L4515" s="30">
        <f t="shared" si="5093"/>
        <v>2.2600687825339905</v>
      </c>
      <c r="M4515" s="30">
        <f t="shared" si="5090"/>
        <v>3.0237995563083553</v>
      </c>
      <c r="O4515" s="20">
        <f t="shared" si="5098"/>
        <v>8.7795755274178156E-4</v>
      </c>
      <c r="P4515" s="20">
        <f t="shared" si="5099"/>
        <v>4.1087311004035509E-3</v>
      </c>
      <c r="Q4515" s="20">
        <f t="shared" si="5100"/>
        <v>3.2907571063987007E-3</v>
      </c>
      <c r="S4515" s="20">
        <f t="shared" ref="S4515:U4515" si="5124">_xlfn.STDEV.S(O4495:O4515)*SQRT(252)</f>
        <v>0.20428568611495779</v>
      </c>
      <c r="T4515" s="20">
        <f t="shared" si="5124"/>
        <v>0.14833948082606582</v>
      </c>
      <c r="U4515" s="20">
        <f t="shared" si="5124"/>
        <v>0.13792761614889534</v>
      </c>
    </row>
    <row r="4516" spans="1:21" x14ac:dyDescent="0.2">
      <c r="A4516" s="1" t="s">
        <v>1918</v>
      </c>
      <c r="B4516" s="13">
        <v>42836</v>
      </c>
      <c r="C4516" s="12">
        <v>2353.7800000000002</v>
      </c>
      <c r="D4516" s="12">
        <v>64359.79</v>
      </c>
      <c r="E4516" s="10">
        <v>3.1421000000000001</v>
      </c>
      <c r="F4516" s="12">
        <v>12.25</v>
      </c>
      <c r="H4516" s="19">
        <f t="shared" si="5095"/>
        <v>10.314636625172845</v>
      </c>
      <c r="I4516" s="19">
        <f t="shared" si="5096"/>
        <v>3.8015233313644412</v>
      </c>
      <c r="J4516" s="19">
        <f t="shared" si="5097"/>
        <v>2.8223823762817388</v>
      </c>
      <c r="K4516" s="30">
        <f t="shared" si="5092"/>
        <v>0.76030466627288829</v>
      </c>
      <c r="L4516" s="30">
        <f t="shared" si="5093"/>
        <v>2.2579059010253912</v>
      </c>
      <c r="M4516" s="30">
        <f t="shared" si="5090"/>
        <v>3.0182105672982793</v>
      </c>
      <c r="O4516" s="20">
        <f t="shared" si="5098"/>
        <v>-4.4860147307470566E-3</v>
      </c>
      <c r="P4516" s="20">
        <f t="shared" si="5099"/>
        <v>-9.5699809019722526E-4</v>
      </c>
      <c r="Q4516" s="20">
        <f t="shared" si="5100"/>
        <v>-1.8483331669310044E-3</v>
      </c>
      <c r="S4516" s="20">
        <f t="shared" ref="S4516:U4516" si="5125">_xlfn.STDEV.S(O4496:O4516)*SQRT(252)</f>
        <v>0.19900255443174963</v>
      </c>
      <c r="T4516" s="20">
        <f t="shared" si="5125"/>
        <v>0.14822825237885529</v>
      </c>
      <c r="U4516" s="20">
        <f t="shared" si="5125"/>
        <v>0.13779066439363793</v>
      </c>
    </row>
    <row r="4517" spans="1:21" x14ac:dyDescent="0.2">
      <c r="A4517" s="1" t="s">
        <v>1919</v>
      </c>
      <c r="B4517" s="13">
        <v>42837</v>
      </c>
      <c r="C4517" s="12">
        <v>2344.9299999999998</v>
      </c>
      <c r="D4517" s="12">
        <v>63891.68</v>
      </c>
      <c r="E4517" s="10">
        <v>3.1459999999999999</v>
      </c>
      <c r="F4517" s="12">
        <v>12.25</v>
      </c>
      <c r="H4517" s="19">
        <f t="shared" si="5095"/>
        <v>10.319331142411492</v>
      </c>
      <c r="I4517" s="19">
        <f t="shared" si="5096"/>
        <v>3.7738735971647954</v>
      </c>
      <c r="J4517" s="19">
        <f t="shared" si="5097"/>
        <v>2.8152604660254692</v>
      </c>
      <c r="K4517" s="30">
        <f t="shared" si="5092"/>
        <v>0.75477471943295915</v>
      </c>
      <c r="L4517" s="30">
        <f t="shared" si="5093"/>
        <v>2.2522083728203754</v>
      </c>
      <c r="M4517" s="30">
        <f t="shared" si="5090"/>
        <v>3.0069830922533347</v>
      </c>
      <c r="O4517" s="20">
        <f t="shared" si="5098"/>
        <v>-7.2733301336129763E-3</v>
      </c>
      <c r="P4517" s="20">
        <f t="shared" si="5099"/>
        <v>-2.5233683132801499E-3</v>
      </c>
      <c r="Q4517" s="20">
        <f t="shared" si="5100"/>
        <v>-3.7199111177305122E-3</v>
      </c>
      <c r="S4517" s="20">
        <f t="shared" ref="S4517:U4517" si="5126">_xlfn.STDEV.S(O4497:O4517)*SQRT(252)</f>
        <v>0.19573989077329929</v>
      </c>
      <c r="T4517" s="20">
        <f t="shared" si="5126"/>
        <v>0.14838393793869617</v>
      </c>
      <c r="U4517" s="20">
        <f t="shared" si="5126"/>
        <v>0.13786795895364121</v>
      </c>
    </row>
    <row r="4518" spans="1:21" x14ac:dyDescent="0.2">
      <c r="A4518" s="1" t="s">
        <v>1920</v>
      </c>
      <c r="B4518" s="13">
        <v>42838</v>
      </c>
      <c r="C4518" s="12">
        <v>2328.9499999999998</v>
      </c>
      <c r="D4518" s="12">
        <v>62826.28</v>
      </c>
      <c r="E4518" s="10">
        <v>3.1265999999999998</v>
      </c>
      <c r="F4518" s="12">
        <v>11.25</v>
      </c>
      <c r="H4518" s="19">
        <f t="shared" si="5095"/>
        <v>10.323660864700589</v>
      </c>
      <c r="I4518" s="19">
        <f t="shared" si="5096"/>
        <v>3.7109438865918478</v>
      </c>
      <c r="J4518" s="19">
        <f t="shared" si="5097"/>
        <v>2.7788331357728735</v>
      </c>
      <c r="K4518" s="30">
        <f t="shared" si="5092"/>
        <v>0.74218877731836963</v>
      </c>
      <c r="L4518" s="30">
        <f t="shared" si="5093"/>
        <v>2.2230665086182988</v>
      </c>
      <c r="M4518" s="30">
        <f t="shared" si="5090"/>
        <v>2.9652552859366685</v>
      </c>
      <c r="O4518" s="20">
        <f t="shared" si="5098"/>
        <v>-1.667509760269259E-2</v>
      </c>
      <c r="P4518" s="20">
        <f t="shared" si="5099"/>
        <v>-1.2939239794043988E-2</v>
      </c>
      <c r="Q4518" s="20">
        <f t="shared" si="5100"/>
        <v>-1.3876967391059258E-2</v>
      </c>
      <c r="S4518" s="20">
        <f t="shared" ref="S4518:U4518" si="5127">_xlfn.STDEV.S(O4498:O4518)*SQRT(252)</f>
        <v>0.18222803355889139</v>
      </c>
      <c r="T4518" s="20">
        <f t="shared" si="5127"/>
        <v>0.15068945332494013</v>
      </c>
      <c r="U4518" s="20">
        <f t="shared" si="5127"/>
        <v>0.13717212383977348</v>
      </c>
    </row>
    <row r="4519" spans="1:21" x14ac:dyDescent="0.2">
      <c r="A4519" s="1" t="s">
        <v>1921</v>
      </c>
      <c r="B4519" s="13">
        <v>42839</v>
      </c>
      <c r="C4519" s="12">
        <v>2328.9499999999998</v>
      </c>
      <c r="D4519" s="12">
        <v>62826.28</v>
      </c>
      <c r="E4519" s="10">
        <v>3.1265999999999998</v>
      </c>
      <c r="F4519" s="12">
        <v>11.25</v>
      </c>
      <c r="H4519" s="19">
        <f t="shared" si="5095"/>
        <v>10.327992403628269</v>
      </c>
      <c r="I4519" s="19">
        <f t="shared" si="5096"/>
        <v>3.7109438865918478</v>
      </c>
      <c r="J4519" s="19">
        <f t="shared" si="5097"/>
        <v>2.7788331357728735</v>
      </c>
      <c r="K4519" s="30">
        <f t="shared" si="5092"/>
        <v>0.74218877731836963</v>
      </c>
      <c r="L4519" s="30">
        <f t="shared" si="5093"/>
        <v>2.2230665086182988</v>
      </c>
      <c r="M4519" s="30">
        <f t="shared" si="5090"/>
        <v>2.9652552859366685</v>
      </c>
      <c r="O4519" s="20">
        <f t="shared" si="5098"/>
        <v>0</v>
      </c>
      <c r="P4519" s="20">
        <f t="shared" si="5099"/>
        <v>0</v>
      </c>
      <c r="Q4519" s="20">
        <f t="shared" si="5100"/>
        <v>0</v>
      </c>
      <c r="S4519" s="20">
        <f t="shared" ref="S4519:U4519" si="5128">_xlfn.STDEV.S(O4499:O4519)*SQRT(252)</f>
        <v>0.18169625939389034</v>
      </c>
      <c r="T4519" s="20">
        <f t="shared" si="5128"/>
        <v>0.13691614518452594</v>
      </c>
      <c r="U4519" s="20">
        <f t="shared" si="5128"/>
        <v>0.12739547618872094</v>
      </c>
    </row>
    <row r="4520" spans="1:21" x14ac:dyDescent="0.2">
      <c r="A4520" s="1" t="s">
        <v>1922</v>
      </c>
      <c r="B4520" s="13">
        <v>42842</v>
      </c>
      <c r="C4520" s="12">
        <v>2349.0100000000002</v>
      </c>
      <c r="D4520" s="12">
        <v>64334.93</v>
      </c>
      <c r="E4520" s="10">
        <v>3.1032999999999999</v>
      </c>
      <c r="F4520" s="12">
        <v>11.25</v>
      </c>
      <c r="H4520" s="19">
        <f t="shared" si="5095"/>
        <v>10.332325759956746</v>
      </c>
      <c r="I4520" s="19">
        <f t="shared" si="5096"/>
        <v>3.800054932073242</v>
      </c>
      <c r="J4520" s="19">
        <f t="shared" si="5097"/>
        <v>2.7818813796787794</v>
      </c>
      <c r="K4520" s="30">
        <f t="shared" si="5092"/>
        <v>0.76001098641464848</v>
      </c>
      <c r="L4520" s="30">
        <f t="shared" si="5093"/>
        <v>2.2255051037430236</v>
      </c>
      <c r="M4520" s="30">
        <f t="shared" si="5090"/>
        <v>2.9855160901576721</v>
      </c>
      <c r="O4520" s="20">
        <f t="shared" si="5098"/>
        <v>2.4013040402837804E-2</v>
      </c>
      <c r="P4520" s="20">
        <f t="shared" si="5099"/>
        <v>1.0969510427469853E-3</v>
      </c>
      <c r="Q4520" s="20">
        <f t="shared" si="5100"/>
        <v>6.8327352174684108E-3</v>
      </c>
      <c r="S4520" s="20">
        <f t="shared" ref="S4520:U4520" si="5129">_xlfn.STDEV.S(O4500:O4520)*SQRT(252)</f>
        <v>0.18510274466844692</v>
      </c>
      <c r="T4520" s="20">
        <f t="shared" si="5129"/>
        <v>0.1370309519709392</v>
      </c>
      <c r="U4520" s="20">
        <f t="shared" si="5129"/>
        <v>0.12818828820934702</v>
      </c>
    </row>
    <row r="4521" spans="1:21" x14ac:dyDescent="0.2">
      <c r="A4521" s="1" t="s">
        <v>1923</v>
      </c>
      <c r="B4521" s="13">
        <v>42843</v>
      </c>
      <c r="C4521" s="12">
        <v>2342.19</v>
      </c>
      <c r="D4521" s="12">
        <v>64158.84</v>
      </c>
      <c r="E4521" s="10">
        <v>3.0954999999999999</v>
      </c>
      <c r="F4521" s="12">
        <v>11.25</v>
      </c>
      <c r="H4521" s="19">
        <f t="shared" si="5095"/>
        <v>10.336660934448552</v>
      </c>
      <c r="I4521" s="19">
        <f t="shared" si="5096"/>
        <v>3.7896538688718238</v>
      </c>
      <c r="J4521" s="19">
        <f t="shared" si="5097"/>
        <v>2.7668327735584444</v>
      </c>
      <c r="K4521" s="30">
        <f t="shared" si="5092"/>
        <v>0.7579307737743648</v>
      </c>
      <c r="L4521" s="30">
        <f t="shared" si="5093"/>
        <v>2.2134662188467558</v>
      </c>
      <c r="M4521" s="30">
        <f t="shared" si="5090"/>
        <v>2.9713969926211208</v>
      </c>
      <c r="O4521" s="20">
        <f t="shared" si="5098"/>
        <v>-2.7370823283714429E-3</v>
      </c>
      <c r="P4521" s="20">
        <f t="shared" si="5099"/>
        <v>-5.4095067569245314E-3</v>
      </c>
      <c r="Q4521" s="20">
        <f t="shared" si="5100"/>
        <v>-4.7291982726529458E-3</v>
      </c>
      <c r="S4521" s="20">
        <f t="shared" ref="S4521:U4521" si="5130">_xlfn.STDEV.S(O4501:O4521)*SQRT(252)</f>
        <v>0.18142539223308193</v>
      </c>
      <c r="T4521" s="20">
        <f t="shared" si="5130"/>
        <v>0.13576562508962209</v>
      </c>
      <c r="U4521" s="20">
        <f t="shared" si="5130"/>
        <v>0.12873482097774097</v>
      </c>
    </row>
    <row r="4522" spans="1:21" x14ac:dyDescent="0.2">
      <c r="A4522" s="1" t="s">
        <v>1924</v>
      </c>
      <c r="B4522" s="13">
        <v>42844</v>
      </c>
      <c r="C4522" s="12">
        <v>2338.17</v>
      </c>
      <c r="D4522" s="12">
        <v>63406.97</v>
      </c>
      <c r="E4522" s="10">
        <v>3.1291000000000002</v>
      </c>
      <c r="F4522" s="12">
        <v>11.25</v>
      </c>
      <c r="H4522" s="19">
        <f t="shared" si="5095"/>
        <v>10.340997927866544</v>
      </c>
      <c r="I4522" s="19">
        <f t="shared" si="5096"/>
        <v>3.745243354991139</v>
      </c>
      <c r="J4522" s="19">
        <f t="shared" si="5097"/>
        <v>2.7920648878343561</v>
      </c>
      <c r="K4522" s="30">
        <f t="shared" si="5092"/>
        <v>0.74904867099822781</v>
      </c>
      <c r="L4522" s="30">
        <f t="shared" si="5093"/>
        <v>2.233651910267485</v>
      </c>
      <c r="M4522" s="30">
        <f t="shared" si="5090"/>
        <v>2.9827005812657128</v>
      </c>
      <c r="O4522" s="20">
        <f t="shared" si="5098"/>
        <v>-1.1718883944909164E-2</v>
      </c>
      <c r="P4522" s="20">
        <f t="shared" si="5099"/>
        <v>9.1194937825824773E-3</v>
      </c>
      <c r="Q4522" s="20">
        <f t="shared" si="5100"/>
        <v>3.80413276067193E-3</v>
      </c>
      <c r="S4522" s="20">
        <f t="shared" ref="S4522:U4522" si="5131">_xlfn.STDEV.S(O4502:O4522)*SQRT(252)</f>
        <v>0.15433867952049085</v>
      </c>
      <c r="T4522" s="20">
        <f t="shared" si="5131"/>
        <v>0.12614290289769908</v>
      </c>
      <c r="U4522" s="20">
        <f t="shared" si="5131"/>
        <v>0.10832188428312589</v>
      </c>
    </row>
    <row r="4523" spans="1:21" x14ac:dyDescent="0.2">
      <c r="A4523" s="1" t="s">
        <v>1925</v>
      </c>
      <c r="B4523" s="13">
        <v>42845</v>
      </c>
      <c r="C4523" s="12">
        <v>2355.84</v>
      </c>
      <c r="D4523" s="12">
        <v>63760.62</v>
      </c>
      <c r="E4523" s="10">
        <v>3.145</v>
      </c>
      <c r="F4523" s="12">
        <v>11.25</v>
      </c>
      <c r="H4523" s="19">
        <f t="shared" si="5095"/>
        <v>10.345336740973895</v>
      </c>
      <c r="I4523" s="19">
        <f t="shared" si="5096"/>
        <v>3.7661323095097452</v>
      </c>
      <c r="J4523" s="19">
        <f t="shared" si="5097"/>
        <v>2.8274596879887595</v>
      </c>
      <c r="K4523" s="30">
        <f t="shared" si="5092"/>
        <v>0.75322646190194908</v>
      </c>
      <c r="L4523" s="30">
        <f t="shared" si="5093"/>
        <v>2.2619677503910078</v>
      </c>
      <c r="M4523" s="30">
        <f t="shared" si="5090"/>
        <v>3.0151942122929567</v>
      </c>
      <c r="O4523" s="20">
        <f t="shared" si="5098"/>
        <v>5.5774625407900569E-3</v>
      </c>
      <c r="P4523" s="20">
        <f t="shared" si="5099"/>
        <v>1.2676926065947169E-2</v>
      </c>
      <c r="Q4523" s="20">
        <f t="shared" si="5100"/>
        <v>1.0894030474039473E-2</v>
      </c>
      <c r="S4523" s="20">
        <f t="shared" ref="S4523:U4523" si="5132">_xlfn.STDEV.S(O4503:O4523)*SQRT(252)</f>
        <v>0.15266031178544012</v>
      </c>
      <c r="T4523" s="20">
        <f t="shared" si="5132"/>
        <v>0.13079869922278817</v>
      </c>
      <c r="U4523" s="20">
        <f t="shared" si="5132"/>
        <v>0.11137792822570487</v>
      </c>
    </row>
    <row r="4524" spans="1:21" x14ac:dyDescent="0.2">
      <c r="A4524" s="1" t="s">
        <v>1926</v>
      </c>
      <c r="B4524" s="13">
        <v>42846</v>
      </c>
      <c r="C4524" s="12">
        <v>2348.69</v>
      </c>
      <c r="D4524" s="12">
        <v>63760.62</v>
      </c>
      <c r="E4524" s="10">
        <v>3.145</v>
      </c>
      <c r="F4524" s="12">
        <v>11.25</v>
      </c>
      <c r="H4524" s="19">
        <f t="shared" si="5095"/>
        <v>10.349677374534098</v>
      </c>
      <c r="I4524" s="19">
        <f t="shared" si="5096"/>
        <v>3.7661323095097452</v>
      </c>
      <c r="J4524" s="19">
        <f t="shared" si="5097"/>
        <v>2.8188783171108054</v>
      </c>
      <c r="K4524" s="30">
        <f t="shared" si="5092"/>
        <v>0.75322646190194908</v>
      </c>
      <c r="L4524" s="30">
        <f t="shared" si="5093"/>
        <v>2.2551026536886445</v>
      </c>
      <c r="M4524" s="30">
        <f t="shared" si="5090"/>
        <v>3.0083291155905938</v>
      </c>
      <c r="O4524" s="20">
        <f t="shared" si="5098"/>
        <v>0</v>
      </c>
      <c r="P4524" s="20">
        <f t="shared" si="5099"/>
        <v>-3.0350108666122866E-3</v>
      </c>
      <c r="Q4524" s="20">
        <f t="shared" si="5100"/>
        <v>-2.2768340010649313E-3</v>
      </c>
      <c r="S4524" s="20">
        <f t="shared" ref="S4524:U4524" si="5133">_xlfn.STDEV.S(O4504:O4524)*SQRT(252)</f>
        <v>0.15266209402735917</v>
      </c>
      <c r="T4524" s="20">
        <f t="shared" si="5133"/>
        <v>0.12817167731883086</v>
      </c>
      <c r="U4524" s="20">
        <f t="shared" si="5133"/>
        <v>0.10968164383724763</v>
      </c>
    </row>
    <row r="4525" spans="1:21" x14ac:dyDescent="0.2">
      <c r="A4525" s="1" t="s">
        <v>1927</v>
      </c>
      <c r="B4525" s="13">
        <v>42849</v>
      </c>
      <c r="C4525" s="12">
        <v>2374.15</v>
      </c>
      <c r="D4525" s="12">
        <v>64389.01</v>
      </c>
      <c r="E4525" s="10">
        <v>3.1248</v>
      </c>
      <c r="F4525" s="12">
        <v>11.25</v>
      </c>
      <c r="H4525" s="19">
        <f t="shared" si="5095"/>
        <v>10.354019829310969</v>
      </c>
      <c r="I4525" s="19">
        <f t="shared" si="5096"/>
        <v>3.8032492616656812</v>
      </c>
      <c r="J4525" s="19">
        <f t="shared" si="5097"/>
        <v>2.8311335798231316</v>
      </c>
      <c r="K4525" s="30">
        <f t="shared" si="5092"/>
        <v>0.76064985233313631</v>
      </c>
      <c r="L4525" s="30">
        <f t="shared" si="5093"/>
        <v>2.2649068638585055</v>
      </c>
      <c r="M4525" s="30">
        <f t="shared" si="5090"/>
        <v>3.0255567161916419</v>
      </c>
      <c r="O4525" s="20">
        <f t="shared" si="5098"/>
        <v>9.8554562361532483E-3</v>
      </c>
      <c r="P4525" s="20">
        <f t="shared" si="5099"/>
        <v>4.3475671290724716E-3</v>
      </c>
      <c r="Q4525" s="20">
        <f t="shared" si="5100"/>
        <v>5.7266342674298087E-3</v>
      </c>
      <c r="S4525" s="20">
        <f t="shared" ref="S4525:U4525" si="5134">_xlfn.STDEV.S(O4505:O4525)*SQRT(252)</f>
        <v>0.15544863503007911</v>
      </c>
      <c r="T4525" s="20">
        <f t="shared" si="5134"/>
        <v>0.12889577192335122</v>
      </c>
      <c r="U4525" s="20">
        <f t="shared" si="5134"/>
        <v>0.11121543491361709</v>
      </c>
    </row>
    <row r="4526" spans="1:21" x14ac:dyDescent="0.2">
      <c r="A4526" s="1" t="s">
        <v>1928</v>
      </c>
      <c r="B4526" s="13">
        <v>42850</v>
      </c>
      <c r="C4526" s="12">
        <v>2388.61</v>
      </c>
      <c r="D4526" s="12">
        <v>65148.35</v>
      </c>
      <c r="E4526" s="10">
        <v>3.1574</v>
      </c>
      <c r="F4526" s="12">
        <v>11.25</v>
      </c>
      <c r="H4526" s="19">
        <f t="shared" si="5095"/>
        <v>10.358364106068644</v>
      </c>
      <c r="I4526" s="19">
        <f t="shared" si="5096"/>
        <v>3.848101004134671</v>
      </c>
      <c r="J4526" s="19">
        <f t="shared" si="5097"/>
        <v>2.8780930538942155</v>
      </c>
      <c r="K4526" s="30">
        <f t="shared" si="5092"/>
        <v>0.76962020082693428</v>
      </c>
      <c r="L4526" s="30">
        <f t="shared" si="5093"/>
        <v>2.3024744431153725</v>
      </c>
      <c r="M4526" s="30">
        <f t="shared" si="5090"/>
        <v>3.0720946439423069</v>
      </c>
      <c r="O4526" s="20">
        <f t="shared" si="5098"/>
        <v>1.1793006290980346E-2</v>
      </c>
      <c r="P4526" s="20">
        <f t="shared" si="5099"/>
        <v>1.6586809752020759E-2</v>
      </c>
      <c r="Q4526" s="20">
        <f t="shared" si="5100"/>
        <v>1.538160811913114E-2</v>
      </c>
      <c r="S4526" s="20">
        <f t="shared" ref="S4526:U4526" si="5135">_xlfn.STDEV.S(O4506:O4526)*SQRT(252)</f>
        <v>0.15878487424100593</v>
      </c>
      <c r="T4526" s="20">
        <f t="shared" si="5135"/>
        <v>0.13984947440761855</v>
      </c>
      <c r="U4526" s="20">
        <f t="shared" si="5135"/>
        <v>0.12250762121348985</v>
      </c>
    </row>
    <row r="4527" spans="1:21" x14ac:dyDescent="0.2">
      <c r="A4527" s="1" t="s">
        <v>1929</v>
      </c>
      <c r="B4527" s="13">
        <v>42851</v>
      </c>
      <c r="C4527" s="12">
        <v>2387.4499999999998</v>
      </c>
      <c r="D4527" s="12">
        <v>64861.919999999998</v>
      </c>
      <c r="E4527" s="10">
        <v>3.1844000000000001</v>
      </c>
      <c r="F4527" s="12">
        <v>11.25</v>
      </c>
      <c r="H4527" s="19">
        <f t="shared" si="5095"/>
        <v>10.362710205571576</v>
      </c>
      <c r="I4527" s="19">
        <f t="shared" si="5096"/>
        <v>3.8311825162433539</v>
      </c>
      <c r="J4527" s="19">
        <f t="shared" si="5097"/>
        <v>2.9012949413921318</v>
      </c>
      <c r="K4527" s="30">
        <f t="shared" si="5092"/>
        <v>0.76623650324867087</v>
      </c>
      <c r="L4527" s="30">
        <f t="shared" si="5093"/>
        <v>2.3210359531137055</v>
      </c>
      <c r="M4527" s="30">
        <f t="shared" si="5090"/>
        <v>3.0872724563623763</v>
      </c>
      <c r="O4527" s="20">
        <f t="shared" si="5098"/>
        <v>-4.3965810339018363E-3</v>
      </c>
      <c r="P4527" s="20">
        <f t="shared" si="5099"/>
        <v>8.0615487628250548E-3</v>
      </c>
      <c r="Q4527" s="20">
        <f t="shared" si="5100"/>
        <v>4.9405419361014946E-3</v>
      </c>
      <c r="S4527" s="20">
        <f t="shared" ref="S4527:U4527" si="5136">_xlfn.STDEV.S(O4507:O4527)*SQRT(252)</f>
        <v>0.15882625975152775</v>
      </c>
      <c r="T4527" s="20">
        <f t="shared" si="5136"/>
        <v>0.13940692231224225</v>
      </c>
      <c r="U4527" s="20">
        <f t="shared" si="5136"/>
        <v>0.12093779977334176</v>
      </c>
    </row>
    <row r="4528" spans="1:21" x14ac:dyDescent="0.2">
      <c r="A4528" s="1" t="s">
        <v>1930</v>
      </c>
      <c r="B4528" s="13">
        <v>42852</v>
      </c>
      <c r="C4528" s="12">
        <v>2388.77</v>
      </c>
      <c r="D4528" s="12">
        <v>64676.55</v>
      </c>
      <c r="E4528" s="10">
        <v>3.1760000000000002</v>
      </c>
      <c r="F4528" s="12">
        <v>11.25</v>
      </c>
      <c r="H4528" s="19">
        <f t="shared" si="5095"/>
        <v>10.367058128584542</v>
      </c>
      <c r="I4528" s="19">
        <f t="shared" si="5096"/>
        <v>3.8202333136444175</v>
      </c>
      <c r="J4528" s="19">
        <f t="shared" si="5097"/>
        <v>2.8952416017133196</v>
      </c>
      <c r="K4528" s="30">
        <f t="shared" si="5092"/>
        <v>0.76404666272888355</v>
      </c>
      <c r="L4528" s="30">
        <f t="shared" si="5093"/>
        <v>2.3161932813706558</v>
      </c>
      <c r="M4528" s="30">
        <f t="shared" si="5090"/>
        <v>3.0802399440995396</v>
      </c>
      <c r="O4528" s="20">
        <f t="shared" si="5098"/>
        <v>-2.8579172494430649E-3</v>
      </c>
      <c r="P4528" s="20">
        <f t="shared" si="5099"/>
        <v>-2.0864268545919273E-3</v>
      </c>
      <c r="Q4528" s="20">
        <f t="shared" si="5100"/>
        <v>-2.2779046430916328E-3</v>
      </c>
      <c r="S4528" s="20">
        <f t="shared" ref="S4528:U4528" si="5137">_xlfn.STDEV.S(O4508:O4528)*SQRT(252)</f>
        <v>0.15124309796352173</v>
      </c>
      <c r="T4528" s="20">
        <f t="shared" si="5137"/>
        <v>0.13963248898569958</v>
      </c>
      <c r="U4528" s="20">
        <f t="shared" si="5137"/>
        <v>0.12137857104738768</v>
      </c>
    </row>
    <row r="4529" spans="1:21" x14ac:dyDescent="0.2">
      <c r="A4529" s="1" t="s">
        <v>1931</v>
      </c>
      <c r="B4529" s="13">
        <v>42853</v>
      </c>
      <c r="C4529" s="12">
        <v>2384.1999999999998</v>
      </c>
      <c r="D4529" s="12">
        <v>65403.25</v>
      </c>
      <c r="E4529" s="10">
        <v>3.1981000000000002</v>
      </c>
      <c r="F4529" s="12">
        <v>11.25</v>
      </c>
      <c r="H4529" s="19">
        <f t="shared" si="5095"/>
        <v>10.37140787587264</v>
      </c>
      <c r="I4529" s="19">
        <f t="shared" si="5096"/>
        <v>3.8631571175428228</v>
      </c>
      <c r="J4529" s="19">
        <f t="shared" si="5097"/>
        <v>2.9098104791777026</v>
      </c>
      <c r="K4529" s="30">
        <f t="shared" si="5092"/>
        <v>0.77263142350856462</v>
      </c>
      <c r="L4529" s="30">
        <f t="shared" si="5093"/>
        <v>2.3278483833421624</v>
      </c>
      <c r="M4529" s="30">
        <f t="shared" si="5090"/>
        <v>3.1004798068507271</v>
      </c>
      <c r="O4529" s="20">
        <f t="shared" si="5098"/>
        <v>1.123591162484705E-2</v>
      </c>
      <c r="P4529" s="20">
        <f t="shared" si="5099"/>
        <v>5.032007503540159E-3</v>
      </c>
      <c r="Q4529" s="20">
        <f t="shared" si="5100"/>
        <v>6.570872113375037E-3</v>
      </c>
      <c r="S4529" s="20">
        <f t="shared" ref="S4529:U4529" si="5138">_xlfn.STDEV.S(O4509:O4529)*SQRT(252)</f>
        <v>0.15603382871931154</v>
      </c>
      <c r="T4529" s="20">
        <f t="shared" si="5138"/>
        <v>0.14002076742203773</v>
      </c>
      <c r="U4529" s="20">
        <f t="shared" si="5138"/>
        <v>0.12295670328669676</v>
      </c>
    </row>
    <row r="4530" spans="1:21" x14ac:dyDescent="0.2">
      <c r="A4530" s="1" t="s">
        <v>1932</v>
      </c>
      <c r="B4530" s="13">
        <v>42856</v>
      </c>
      <c r="C4530" s="12">
        <v>2388.33</v>
      </c>
      <c r="D4530" s="12">
        <v>65403.25</v>
      </c>
      <c r="E4530" s="10">
        <v>3.1981000000000002</v>
      </c>
      <c r="F4530" s="12">
        <v>11.25</v>
      </c>
      <c r="H4530" s="19">
        <f t="shared" si="5095"/>
        <v>10.375759448201288</v>
      </c>
      <c r="I4530" s="19">
        <f t="shared" si="5096"/>
        <v>3.8631571175428228</v>
      </c>
      <c r="J4530" s="19">
        <f t="shared" si="5097"/>
        <v>2.9148509612173816</v>
      </c>
      <c r="K4530" s="30">
        <f t="shared" si="5092"/>
        <v>0.77263142350856462</v>
      </c>
      <c r="L4530" s="30">
        <f t="shared" si="5093"/>
        <v>2.3318807689739054</v>
      </c>
      <c r="M4530" s="30">
        <f t="shared" si="5090"/>
        <v>3.1045121924824701</v>
      </c>
      <c r="O4530" s="20">
        <f t="shared" si="5098"/>
        <v>0</v>
      </c>
      <c r="P4530" s="20">
        <f t="shared" si="5099"/>
        <v>1.732237228420308E-3</v>
      </c>
      <c r="Q4530" s="20">
        <f t="shared" si="5100"/>
        <v>1.3005682613489444E-3</v>
      </c>
      <c r="S4530" s="20">
        <f t="shared" ref="S4530:U4530" si="5139">_xlfn.STDEV.S(O4510:O4530)*SQRT(252)</f>
        <v>0.15519147538273029</v>
      </c>
      <c r="T4530" s="20">
        <f t="shared" si="5139"/>
        <v>0.13501428913144856</v>
      </c>
      <c r="U4530" s="20">
        <f t="shared" si="5139"/>
        <v>0.12067708772702015</v>
      </c>
    </row>
    <row r="4531" spans="1:21" x14ac:dyDescent="0.2">
      <c r="A4531" s="1" t="s">
        <v>1933</v>
      </c>
      <c r="B4531" s="13">
        <v>42857</v>
      </c>
      <c r="C4531" s="12">
        <v>2391.17</v>
      </c>
      <c r="D4531" s="12">
        <v>66721.75</v>
      </c>
      <c r="E4531" s="10">
        <v>3.1720999999999999</v>
      </c>
      <c r="F4531" s="12">
        <v>11.25</v>
      </c>
      <c r="H4531" s="19">
        <f t="shared" si="5095"/>
        <v>10.380112846336226</v>
      </c>
      <c r="I4531" s="19">
        <f t="shared" si="5096"/>
        <v>3.9410366213821613</v>
      </c>
      <c r="J4531" s="19">
        <f t="shared" si="5097"/>
        <v>2.8945916423653202</v>
      </c>
      <c r="K4531" s="30">
        <f t="shared" si="5092"/>
        <v>0.78820732427643225</v>
      </c>
      <c r="L4531" s="30">
        <f t="shared" si="5093"/>
        <v>2.3156733138922561</v>
      </c>
      <c r="M4531" s="30">
        <f t="shared" si="5090"/>
        <v>3.1038806381686883</v>
      </c>
      <c r="O4531" s="20">
        <f t="shared" si="5098"/>
        <v>2.0159548646282888E-2</v>
      </c>
      <c r="P4531" s="20">
        <f t="shared" si="5099"/>
        <v>-6.9503789804745697E-3</v>
      </c>
      <c r="Q4531" s="20">
        <f t="shared" si="5100"/>
        <v>-2.0343109468567988E-4</v>
      </c>
      <c r="S4531" s="20">
        <f t="shared" ref="S4531:U4531" si="5140">_xlfn.STDEV.S(O4511:O4531)*SQRT(252)</f>
        <v>0.16951891172950934</v>
      </c>
      <c r="T4531" s="20">
        <f t="shared" si="5140"/>
        <v>0.12015193982458221</v>
      </c>
      <c r="U4531" s="20">
        <f t="shared" si="5140"/>
        <v>0.11060018478282115</v>
      </c>
    </row>
    <row r="4532" spans="1:21" x14ac:dyDescent="0.2">
      <c r="A4532" s="1" t="s">
        <v>1934</v>
      </c>
      <c r="B4532" s="13">
        <v>42858</v>
      </c>
      <c r="C4532" s="12">
        <v>2388.13</v>
      </c>
      <c r="D4532" s="12">
        <v>66093.78</v>
      </c>
      <c r="E4532" s="10">
        <v>3.1486000000000001</v>
      </c>
      <c r="F4532" s="12">
        <v>11.25</v>
      </c>
      <c r="H4532" s="19">
        <f t="shared" si="5095"/>
        <v>10.384468071043514</v>
      </c>
      <c r="I4532" s="19">
        <f t="shared" si="5096"/>
        <v>3.9039444772593024</v>
      </c>
      <c r="J4532" s="19">
        <f t="shared" si="5097"/>
        <v>2.8694947597404226</v>
      </c>
      <c r="K4532" s="30">
        <f t="shared" si="5092"/>
        <v>0.78078889545186048</v>
      </c>
      <c r="L4532" s="30">
        <f t="shared" si="5093"/>
        <v>2.295595807792338</v>
      </c>
      <c r="M4532" s="30">
        <f t="shared" si="5090"/>
        <v>3.0763847032441984</v>
      </c>
      <c r="O4532" s="20">
        <f t="shared" si="5098"/>
        <v>-9.411773522127409E-3</v>
      </c>
      <c r="P4532" s="20">
        <f t="shared" si="5099"/>
        <v>-8.6702670793278314E-3</v>
      </c>
      <c r="Q4532" s="20">
        <f t="shared" si="5100"/>
        <v>-8.8585671067276106E-3</v>
      </c>
      <c r="S4532" s="20">
        <f t="shared" ref="S4532:U4532" si="5141">_xlfn.STDEV.S(O4512:O4532)*SQRT(252)</f>
        <v>0.17104615121841041</v>
      </c>
      <c r="T4532" s="20">
        <f t="shared" si="5141"/>
        <v>0.12511373950630125</v>
      </c>
      <c r="U4532" s="20">
        <f t="shared" si="5141"/>
        <v>0.11561866018799909</v>
      </c>
    </row>
    <row r="4533" spans="1:21" x14ac:dyDescent="0.2">
      <c r="A4533" s="1" t="s">
        <v>1935</v>
      </c>
      <c r="B4533" s="13">
        <v>42859</v>
      </c>
      <c r="C4533" s="12">
        <v>2389.52</v>
      </c>
      <c r="D4533" s="12">
        <v>64862.61</v>
      </c>
      <c r="E4533" s="10">
        <v>3.1777000000000002</v>
      </c>
      <c r="F4533" s="12">
        <v>11.25</v>
      </c>
      <c r="H4533" s="19">
        <f t="shared" si="5095"/>
        <v>10.388825123089536</v>
      </c>
      <c r="I4533" s="19">
        <f t="shared" si="5096"/>
        <v>3.8312232722976955</v>
      </c>
      <c r="J4533" s="19">
        <f t="shared" si="5097"/>
        <v>2.8977008247184126</v>
      </c>
      <c r="K4533" s="30">
        <f t="shared" si="5092"/>
        <v>0.76624465445953915</v>
      </c>
      <c r="L4533" s="30">
        <f t="shared" si="5093"/>
        <v>2.3181606597747302</v>
      </c>
      <c r="M4533" s="30">
        <f t="shared" si="5090"/>
        <v>3.0844053142342691</v>
      </c>
      <c r="O4533" s="20">
        <f t="shared" si="5098"/>
        <v>-1.8627622750582606E-2</v>
      </c>
      <c r="P4533" s="20">
        <f t="shared" si="5099"/>
        <v>9.8296276312215269E-3</v>
      </c>
      <c r="Q4533" s="20">
        <f t="shared" si="5100"/>
        <v>2.6071547494084246E-3</v>
      </c>
      <c r="S4533" s="20">
        <f t="shared" ref="S4533:U4533" si="5142">_xlfn.STDEV.S(O4513:O4533)*SQRT(252)</f>
        <v>0.17540848714405249</v>
      </c>
      <c r="T4533" s="20">
        <f t="shared" si="5142"/>
        <v>0.11792296263579859</v>
      </c>
      <c r="U4533" s="20">
        <f t="shared" si="5142"/>
        <v>0.10341132091532361</v>
      </c>
    </row>
    <row r="4534" spans="1:21" x14ac:dyDescent="0.2">
      <c r="A4534" s="1" t="s">
        <v>1936</v>
      </c>
      <c r="B4534" s="13">
        <v>42860</v>
      </c>
      <c r="C4534" s="12">
        <v>2399.29</v>
      </c>
      <c r="D4534" s="12">
        <v>65709.740000000005</v>
      </c>
      <c r="E4534" s="10">
        <v>3.1760999999999999</v>
      </c>
      <c r="F4534" s="12">
        <v>11.25</v>
      </c>
      <c r="H4534" s="19">
        <f t="shared" si="5095"/>
        <v>10.393184003240993</v>
      </c>
      <c r="I4534" s="19">
        <f t="shared" si="5096"/>
        <v>3.8812604843473117</v>
      </c>
      <c r="J4534" s="19">
        <f t="shared" si="5097"/>
        <v>2.9080836337744023</v>
      </c>
      <c r="K4534" s="30">
        <f t="shared" si="5092"/>
        <v>0.77625209686946239</v>
      </c>
      <c r="L4534" s="30">
        <f t="shared" si="5093"/>
        <v>2.3264669070195221</v>
      </c>
      <c r="M4534" s="30">
        <f t="shared" si="5090"/>
        <v>3.1027190038889847</v>
      </c>
      <c r="O4534" s="20">
        <f t="shared" si="5098"/>
        <v>1.3060374844613865E-2</v>
      </c>
      <c r="P4534" s="20">
        <f t="shared" si="5099"/>
        <v>3.5831197504658796E-3</v>
      </c>
      <c r="Q4534" s="20">
        <f t="shared" si="5100"/>
        <v>5.9375107318742071E-3</v>
      </c>
      <c r="S4534" s="20">
        <f t="shared" ref="S4534:U4534" si="5143">_xlfn.STDEV.S(O4514:O4534)*SQRT(252)</f>
        <v>0.17792153378694325</v>
      </c>
      <c r="T4534" s="20">
        <f t="shared" si="5143"/>
        <v>0.11487332972152886</v>
      </c>
      <c r="U4534" s="20">
        <f t="shared" si="5143"/>
        <v>0.10386936113460778</v>
      </c>
    </row>
    <row r="4535" spans="1:21" x14ac:dyDescent="0.2">
      <c r="A4535" s="1" t="s">
        <v>1937</v>
      </c>
      <c r="B4535" s="13">
        <v>42863</v>
      </c>
      <c r="C4535" s="12">
        <v>2399.38</v>
      </c>
      <c r="D4535" s="12">
        <v>65526.04</v>
      </c>
      <c r="E4535" s="10">
        <v>3.1934999999999998</v>
      </c>
      <c r="F4535" s="12">
        <v>11.25</v>
      </c>
      <c r="H4535" s="19">
        <f t="shared" si="5095"/>
        <v>10.397544712264912</v>
      </c>
      <c r="I4535" s="19">
        <f t="shared" si="5096"/>
        <v>3.8704099232132299</v>
      </c>
      <c r="J4535" s="19">
        <f t="shared" si="5097"/>
        <v>2.9241250113998229</v>
      </c>
      <c r="K4535" s="30">
        <f t="shared" si="5092"/>
        <v>0.77408198464264599</v>
      </c>
      <c r="L4535" s="30">
        <f t="shared" si="5093"/>
        <v>2.3393000091198584</v>
      </c>
      <c r="M4535" s="30">
        <f t="shared" si="5090"/>
        <v>3.1133819937625042</v>
      </c>
      <c r="O4535" s="20">
        <f t="shared" si="5098"/>
        <v>-2.7956281671485117E-3</v>
      </c>
      <c r="P4535" s="20">
        <f t="shared" si="5099"/>
        <v>5.5161335248810062E-3</v>
      </c>
      <c r="Q4535" s="20">
        <f t="shared" si="5100"/>
        <v>3.4366598651551783E-3</v>
      </c>
      <c r="S4535" s="20">
        <f t="shared" ref="S4535:U4535" si="5144">_xlfn.STDEV.S(O4515:O4535)*SQRT(252)</f>
        <v>0.1775941711899223</v>
      </c>
      <c r="T4535" s="20">
        <f t="shared" si="5144"/>
        <v>0.11542183400647109</v>
      </c>
      <c r="U4535" s="20">
        <f t="shared" si="5144"/>
        <v>0.10364897625842653</v>
      </c>
    </row>
    <row r="4536" spans="1:21" x14ac:dyDescent="0.2">
      <c r="A4536" s="1" t="s">
        <v>1938</v>
      </c>
      <c r="B4536" s="13">
        <v>42864</v>
      </c>
      <c r="C4536" s="12">
        <v>2396.92</v>
      </c>
      <c r="D4536" s="12">
        <v>66277.67</v>
      </c>
      <c r="E4536" s="10">
        <v>3.1854</v>
      </c>
      <c r="F4536" s="12">
        <v>11.25</v>
      </c>
      <c r="H4536" s="19">
        <f t="shared" si="5095"/>
        <v>10.401907250928639</v>
      </c>
      <c r="I4536" s="19">
        <f t="shared" si="5096"/>
        <v>3.9148062610750136</v>
      </c>
      <c r="J4536" s="19">
        <f t="shared" si="5097"/>
        <v>2.9137178561969734</v>
      </c>
      <c r="K4536" s="30">
        <f t="shared" si="5092"/>
        <v>0.78296125221500279</v>
      </c>
      <c r="L4536" s="30">
        <f t="shared" si="5093"/>
        <v>2.3309742849575787</v>
      </c>
      <c r="M4536" s="30">
        <f t="shared" si="5090"/>
        <v>3.1139355371725816</v>
      </c>
      <c r="O4536" s="20">
        <f t="shared" si="5098"/>
        <v>1.1470706912854789E-2</v>
      </c>
      <c r="P4536" s="20">
        <f t="shared" si="5099"/>
        <v>-3.5590664428767349E-3</v>
      </c>
      <c r="Q4536" s="20">
        <f t="shared" si="5100"/>
        <v>1.7779489031100049E-4</v>
      </c>
      <c r="S4536" s="20">
        <f t="shared" ref="S4536:U4536" si="5145">_xlfn.STDEV.S(O4516:O4536)*SQRT(252)</f>
        <v>0.18144508873884144</v>
      </c>
      <c r="T4536" s="20">
        <f t="shared" si="5145"/>
        <v>0.11659234084524329</v>
      </c>
      <c r="U4536" s="20">
        <f t="shared" si="5145"/>
        <v>0.10355803844404045</v>
      </c>
    </row>
    <row r="4537" spans="1:21" x14ac:dyDescent="0.2">
      <c r="A4537" s="1" t="s">
        <v>1939</v>
      </c>
      <c r="B4537" s="13">
        <v>42865</v>
      </c>
      <c r="C4537" s="12">
        <v>2399.63</v>
      </c>
      <c r="D4537" s="12">
        <v>67349.73</v>
      </c>
      <c r="E4537" s="10">
        <v>3.1602999999999999</v>
      </c>
      <c r="F4537" s="12">
        <v>11.25</v>
      </c>
      <c r="H4537" s="19">
        <f t="shared" si="5095"/>
        <v>10.406271619999844</v>
      </c>
      <c r="I4537" s="19">
        <f t="shared" si="5096"/>
        <v>3.9781293561724738</v>
      </c>
      <c r="J4537" s="19">
        <f t="shared" si="5097"/>
        <v>2.8940269729540344</v>
      </c>
      <c r="K4537" s="30">
        <f t="shared" si="5092"/>
        <v>0.7956258712344948</v>
      </c>
      <c r="L4537" s="30">
        <f t="shared" si="5093"/>
        <v>2.3152215783632277</v>
      </c>
      <c r="M4537" s="30">
        <f t="shared" si="5090"/>
        <v>3.1108474495977223</v>
      </c>
      <c r="O4537" s="20">
        <f t="shared" si="5098"/>
        <v>1.6175281961481103E-2</v>
      </c>
      <c r="P4537" s="20">
        <f t="shared" si="5099"/>
        <v>-6.7579924394738367E-3</v>
      </c>
      <c r="Q4537" s="20">
        <f t="shared" si="5100"/>
        <v>-9.9169926223430238E-4</v>
      </c>
      <c r="S4537" s="20">
        <f t="shared" ref="S4537:U4537" si="5146">_xlfn.STDEV.S(O4517:O4537)*SQRT(252)</f>
        <v>0.18724328410827562</v>
      </c>
      <c r="T4537" s="20">
        <f t="shared" si="5146"/>
        <v>0.11981834478043639</v>
      </c>
      <c r="U4537" s="20">
        <f t="shared" si="5146"/>
        <v>0.10325947916166595</v>
      </c>
    </row>
    <row r="4538" spans="1:21" x14ac:dyDescent="0.2">
      <c r="A4538" s="1" t="s">
        <v>1940</v>
      </c>
      <c r="B4538" s="13">
        <v>42866</v>
      </c>
      <c r="C4538" s="12">
        <v>2394.44</v>
      </c>
      <c r="D4538" s="12">
        <v>67537.61</v>
      </c>
      <c r="E4538" s="10">
        <v>3.1556000000000002</v>
      </c>
      <c r="F4538" s="12">
        <v>11.25</v>
      </c>
      <c r="H4538" s="19">
        <f t="shared" si="5095"/>
        <v>10.410637820246517</v>
      </c>
      <c r="I4538" s="19">
        <f t="shared" si="5096"/>
        <v>3.9892268163024207</v>
      </c>
      <c r="J4538" s="19">
        <f t="shared" si="5097"/>
        <v>2.8834729848828018</v>
      </c>
      <c r="K4538" s="30">
        <f t="shared" si="5092"/>
        <v>0.79784536326048416</v>
      </c>
      <c r="L4538" s="30">
        <f t="shared" si="5093"/>
        <v>2.3067783879062413</v>
      </c>
      <c r="M4538" s="30">
        <f t="shared" si="5090"/>
        <v>3.1046237511667254</v>
      </c>
      <c r="O4538" s="20">
        <f t="shared" si="5098"/>
        <v>2.7896177163591052E-3</v>
      </c>
      <c r="P4538" s="20">
        <f t="shared" si="5099"/>
        <v>-3.6468174518980989E-3</v>
      </c>
      <c r="Q4538" s="20">
        <f t="shared" si="5100"/>
        <v>-2.0006440469466646E-3</v>
      </c>
      <c r="S4538" s="20">
        <f t="shared" ref="S4538:U4538" si="5147">_xlfn.STDEV.S(O4518:O4538)*SQRT(252)</f>
        <v>0.18402468458897309</v>
      </c>
      <c r="T4538" s="20">
        <f t="shared" si="5147"/>
        <v>0.12032290559266173</v>
      </c>
      <c r="U4538" s="20">
        <f t="shared" si="5147"/>
        <v>0.10234029381663691</v>
      </c>
    </row>
    <row r="4539" spans="1:21" x14ac:dyDescent="0.2">
      <c r="A4539" s="1" t="s">
        <v>1941</v>
      </c>
      <c r="B4539" s="13">
        <v>42867</v>
      </c>
      <c r="C4539" s="12">
        <v>2390.9</v>
      </c>
      <c r="D4539" s="12">
        <v>68221.94</v>
      </c>
      <c r="E4539" s="10">
        <v>3.1286999999999998</v>
      </c>
      <c r="F4539" s="12">
        <v>11.25</v>
      </c>
      <c r="H4539" s="19">
        <f t="shared" si="5095"/>
        <v>10.415005852436973</v>
      </c>
      <c r="I4539" s="19">
        <f t="shared" si="5096"/>
        <v>4.0296479621972825</v>
      </c>
      <c r="J4539" s="19">
        <f t="shared" si="5097"/>
        <v>2.8546660806454232</v>
      </c>
      <c r="K4539" s="30">
        <f t="shared" si="5092"/>
        <v>0.8059295924394565</v>
      </c>
      <c r="L4539" s="30">
        <f t="shared" si="5093"/>
        <v>2.2837328645163386</v>
      </c>
      <c r="M4539" s="30">
        <f t="shared" si="5090"/>
        <v>3.0896624569557951</v>
      </c>
      <c r="O4539" s="20">
        <f t="shared" si="5098"/>
        <v>1.0132576500708534E-2</v>
      </c>
      <c r="P4539" s="20">
        <f t="shared" si="5099"/>
        <v>-9.9903499663096529E-3</v>
      </c>
      <c r="Q4539" s="20">
        <f t="shared" si="5100"/>
        <v>-4.8190361892670452E-3</v>
      </c>
      <c r="S4539" s="20">
        <f t="shared" ref="S4539:U4539" si="5148">_xlfn.STDEV.S(O4519:O4539)*SQRT(252)</f>
        <v>0.17144456436193822</v>
      </c>
      <c r="T4539" s="20">
        <f t="shared" si="5148"/>
        <v>0.11633407280002522</v>
      </c>
      <c r="U4539" s="20">
        <f t="shared" si="5148"/>
        <v>8.9097791432354925E-2</v>
      </c>
    </row>
    <row r="4540" spans="1:21" x14ac:dyDescent="0.2">
      <c r="A4540" s="1" t="s">
        <v>1942</v>
      </c>
      <c r="B4540" s="13">
        <v>42870</v>
      </c>
      <c r="C4540" s="12">
        <v>2402.3200000000002</v>
      </c>
      <c r="D4540" s="12">
        <v>68474.19</v>
      </c>
      <c r="E4540" s="10">
        <v>3.1008</v>
      </c>
      <c r="F4540" s="12">
        <v>11.25</v>
      </c>
      <c r="H4540" s="19">
        <f t="shared" si="5095"/>
        <v>10.419375717339848</v>
      </c>
      <c r="I4540" s="19">
        <f t="shared" si="5096"/>
        <v>4.0445475487300637</v>
      </c>
      <c r="J4540" s="19">
        <f t="shared" si="5097"/>
        <v>2.8427233241995196</v>
      </c>
      <c r="K4540" s="30">
        <f t="shared" si="5092"/>
        <v>0.80890950974601283</v>
      </c>
      <c r="L4540" s="30">
        <f t="shared" si="5093"/>
        <v>2.2741786593596158</v>
      </c>
      <c r="M4540" s="30">
        <f t="shared" si="5090"/>
        <v>3.0830881691056287</v>
      </c>
      <c r="O4540" s="20">
        <f t="shared" si="5098"/>
        <v>3.6974908658415906E-3</v>
      </c>
      <c r="P4540" s="20">
        <f t="shared" si="5099"/>
        <v>-4.1835913933595537E-3</v>
      </c>
      <c r="Q4540" s="20">
        <f t="shared" si="5100"/>
        <v>-2.127833684668623E-3</v>
      </c>
      <c r="S4540" s="20">
        <f t="shared" ref="S4540:U4540" si="5149">_xlfn.STDEV.S(O4520:O4540)*SQRT(252)</f>
        <v>0.17083864406923777</v>
      </c>
      <c r="T4540" s="20">
        <f t="shared" si="5149"/>
        <v>0.11782014600703795</v>
      </c>
      <c r="U4540" s="20">
        <f t="shared" si="5149"/>
        <v>8.9992191206769739E-2</v>
      </c>
    </row>
    <row r="4541" spans="1:21" x14ac:dyDescent="0.2">
      <c r="A4541" s="1" t="s">
        <v>1943</v>
      </c>
      <c r="B4541" s="13">
        <v>42871</v>
      </c>
      <c r="C4541" s="12">
        <v>2400.67</v>
      </c>
      <c r="D4541" s="12">
        <v>68684.5</v>
      </c>
      <c r="E4541" s="10">
        <v>3.0920999999999998</v>
      </c>
      <c r="F4541" s="12">
        <v>11.25</v>
      </c>
      <c r="H4541" s="19">
        <f t="shared" si="5095"/>
        <v>10.423747415724099</v>
      </c>
      <c r="I4541" s="19">
        <f t="shared" si="5096"/>
        <v>4.0569698759598332</v>
      </c>
      <c r="J4541" s="19">
        <f t="shared" si="5097"/>
        <v>2.8328004102972066</v>
      </c>
      <c r="K4541" s="30">
        <f t="shared" si="5092"/>
        <v>0.81139397519196665</v>
      </c>
      <c r="L4541" s="30">
        <f t="shared" si="5093"/>
        <v>2.2662403282377652</v>
      </c>
      <c r="M4541" s="30">
        <f t="shared" si="5090"/>
        <v>3.0776343034297318</v>
      </c>
      <c r="O4541" s="20">
        <f t="shared" si="5098"/>
        <v>3.0713762367979847E-3</v>
      </c>
      <c r="P4541" s="20">
        <f t="shared" si="5099"/>
        <v>-3.4906365378020165E-3</v>
      </c>
      <c r="Q4541" s="20">
        <f t="shared" si="5100"/>
        <v>-1.768961955271986E-3</v>
      </c>
      <c r="S4541" s="20">
        <f t="shared" ref="S4541:U4541" si="5150">_xlfn.STDEV.S(O4521:O4541)*SQRT(252)</f>
        <v>0.15483158563367305</v>
      </c>
      <c r="T4541" s="20">
        <f t="shared" si="5150"/>
        <v>0.1188930332958906</v>
      </c>
      <c r="U4541" s="20">
        <f t="shared" si="5150"/>
        <v>8.8945473613733755E-2</v>
      </c>
    </row>
    <row r="4542" spans="1:21" x14ac:dyDescent="0.2">
      <c r="A4542" s="1" t="s">
        <v>1944</v>
      </c>
      <c r="B4542" s="13">
        <v>42872</v>
      </c>
      <c r="C4542" s="12">
        <v>2357.0300000000002</v>
      </c>
      <c r="D4542" s="12">
        <v>67540.25</v>
      </c>
      <c r="E4542" s="10">
        <v>3.1073</v>
      </c>
      <c r="F4542" s="12">
        <v>11.25</v>
      </c>
      <c r="H4542" s="19">
        <f t="shared" si="5095"/>
        <v>10.428120948359009</v>
      </c>
      <c r="I4542" s="19">
        <f t="shared" si="5096"/>
        <v>3.9893827525103354</v>
      </c>
      <c r="J4542" s="19">
        <f t="shared" si="5097"/>
        <v>2.7949772406516291</v>
      </c>
      <c r="K4542" s="30">
        <f t="shared" si="5092"/>
        <v>0.79787655050206707</v>
      </c>
      <c r="L4542" s="30">
        <f t="shared" si="5093"/>
        <v>2.2359817925213035</v>
      </c>
      <c r="M4542" s="30">
        <f t="shared" si="5090"/>
        <v>3.0338583430233705</v>
      </c>
      <c r="O4542" s="20">
        <f t="shared" si="5098"/>
        <v>-1.6659508331574036E-2</v>
      </c>
      <c r="P4542" s="20">
        <f t="shared" si="5099"/>
        <v>-1.3351865351364234E-2</v>
      </c>
      <c r="Q4542" s="20">
        <f t="shared" si="5100"/>
        <v>-1.4223899297449716E-2</v>
      </c>
      <c r="S4542" s="20">
        <f t="shared" ref="S4542:U4542" si="5151">_xlfn.STDEV.S(O4522:O4542)*SQRT(252)</f>
        <v>0.16843302276313227</v>
      </c>
      <c r="T4542" s="20">
        <f t="shared" si="5151"/>
        <v>0.12709643284513544</v>
      </c>
      <c r="U4542" s="20">
        <f t="shared" si="5151"/>
        <v>0.10234588109459299</v>
      </c>
    </row>
    <row r="4543" spans="1:21" x14ac:dyDescent="0.2">
      <c r="A4543" s="1" t="s">
        <v>1945</v>
      </c>
      <c r="B4543" s="13">
        <v>42873</v>
      </c>
      <c r="C4543" s="12">
        <v>2365.7199999999998</v>
      </c>
      <c r="D4543" s="12">
        <v>61597.06</v>
      </c>
      <c r="E4543" s="10">
        <v>3.3782000000000001</v>
      </c>
      <c r="F4543" s="12">
        <v>11.25</v>
      </c>
      <c r="H4543" s="19">
        <f t="shared" si="5095"/>
        <v>10.432496316014181</v>
      </c>
      <c r="I4543" s="19">
        <f t="shared" si="5096"/>
        <v>3.6383378617838145</v>
      </c>
      <c r="J4543" s="19">
        <f t="shared" si="5097"/>
        <v>3.0498514011134108</v>
      </c>
      <c r="K4543" s="30">
        <f t="shared" si="5092"/>
        <v>0.72766757235676294</v>
      </c>
      <c r="L4543" s="30">
        <f t="shared" si="5093"/>
        <v>2.4398811208907287</v>
      </c>
      <c r="M4543" s="30">
        <f t="shared" si="5090"/>
        <v>3.1675486932474914</v>
      </c>
      <c r="O4543" s="20">
        <f t="shared" si="5098"/>
        <v>-8.7994788292906856E-2</v>
      </c>
      <c r="P4543" s="20">
        <f t="shared" si="5099"/>
        <v>9.1190066507432332E-2</v>
      </c>
      <c r="Q4543" s="20">
        <f t="shared" si="5100"/>
        <v>4.4066114863785311E-2</v>
      </c>
      <c r="S4543" s="20">
        <f t="shared" ref="S4543:U4543" si="5152">_xlfn.STDEV.S(O4523:O4543)*SQRT(252)</f>
        <v>0.35428995486019693</v>
      </c>
      <c r="T4543" s="20">
        <f t="shared" si="5152"/>
        <v>0.33879373241761945</v>
      </c>
      <c r="U4543" s="20">
        <f t="shared" si="5152"/>
        <v>0.18100009676165066</v>
      </c>
    </row>
    <row r="4544" spans="1:21" x14ac:dyDescent="0.2">
      <c r="A4544" s="1" t="s">
        <v>1946</v>
      </c>
      <c r="B4544" s="13">
        <v>42874</v>
      </c>
      <c r="C4544" s="12">
        <v>2381.73</v>
      </c>
      <c r="D4544" s="12">
        <v>62639.31</v>
      </c>
      <c r="E4544" s="10">
        <v>3.2875000000000001</v>
      </c>
      <c r="F4544" s="12">
        <v>11.25</v>
      </c>
      <c r="H4544" s="19">
        <f t="shared" si="5095"/>
        <v>10.436873519459539</v>
      </c>
      <c r="I4544" s="19">
        <f t="shared" si="5096"/>
        <v>3.6999001772002353</v>
      </c>
      <c r="J4544" s="19">
        <f t="shared" si="5097"/>
        <v>2.9880528118127425</v>
      </c>
      <c r="K4544" s="30">
        <f t="shared" si="5092"/>
        <v>0.73998003544004709</v>
      </c>
      <c r="L4544" s="30">
        <f t="shared" si="5093"/>
        <v>2.390442249450194</v>
      </c>
      <c r="M4544" s="30">
        <f t="shared" si="5090"/>
        <v>3.130422284890241</v>
      </c>
      <c r="O4544" s="20">
        <f t="shared" si="5098"/>
        <v>1.6920450424094957E-2</v>
      </c>
      <c r="P4544" s="20">
        <f t="shared" si="5099"/>
        <v>-2.0262819781353136E-2</v>
      </c>
      <c r="Q4544" s="20">
        <f t="shared" si="5100"/>
        <v>-1.1720864287389055E-2</v>
      </c>
      <c r="S4544" s="20">
        <f t="shared" ref="S4544:U4544" si="5153">_xlfn.STDEV.S(O4524:O4544)*SQRT(252)</f>
        <v>0.35914140371157627</v>
      </c>
      <c r="T4544" s="20">
        <f t="shared" si="5153"/>
        <v>0.34777597993385179</v>
      </c>
      <c r="U4544" s="20">
        <f t="shared" si="5153"/>
        <v>0.18536047475552681</v>
      </c>
    </row>
    <row r="4545" spans="1:21" x14ac:dyDescent="0.2">
      <c r="A4545" s="1" t="s">
        <v>1947</v>
      </c>
      <c r="B4545" s="13">
        <v>42877</v>
      </c>
      <c r="C4545" s="12">
        <v>2394.02</v>
      </c>
      <c r="D4545" s="12">
        <v>61673.49</v>
      </c>
      <c r="E4545" s="10">
        <v>3.286</v>
      </c>
      <c r="F4545" s="12">
        <v>11.25</v>
      </c>
      <c r="H4545" s="19">
        <f t="shared" si="5095"/>
        <v>10.441252559465335</v>
      </c>
      <c r="I4545" s="19">
        <f t="shared" si="5096"/>
        <v>3.6428523331364433</v>
      </c>
      <c r="J4545" s="19">
        <f t="shared" si="5097"/>
        <v>3.0021011018205113</v>
      </c>
      <c r="K4545" s="30">
        <f t="shared" si="5092"/>
        <v>0.72857046662728875</v>
      </c>
      <c r="L4545" s="30">
        <f t="shared" si="5093"/>
        <v>2.401680881456409</v>
      </c>
      <c r="M4545" s="30">
        <f t="shared" si="5090"/>
        <v>3.1302513480836978</v>
      </c>
      <c r="O4545" s="20">
        <f t="shared" si="5098"/>
        <v>-1.5418752218055998E-2</v>
      </c>
      <c r="P4545" s="20">
        <f t="shared" si="5099"/>
        <v>4.701486517316944E-3</v>
      </c>
      <c r="Q4545" s="20">
        <f t="shared" si="5100"/>
        <v>-5.46050312024704E-5</v>
      </c>
      <c r="S4545" s="20">
        <f t="shared" ref="S4545:U4545" si="5154">_xlfn.STDEV.S(O4525:O4545)*SQRT(252)</f>
        <v>0.36277583232810617</v>
      </c>
      <c r="T4545" s="20">
        <f t="shared" si="5154"/>
        <v>0.34715792552909391</v>
      </c>
      <c r="U4545" s="20">
        <f t="shared" si="5154"/>
        <v>0.1848961683128843</v>
      </c>
    </row>
    <row r="4546" spans="1:21" x14ac:dyDescent="0.2">
      <c r="A4546" s="1" t="s">
        <v>1948</v>
      </c>
      <c r="B4546" s="13">
        <v>42878</v>
      </c>
      <c r="C4546" s="12">
        <v>2398.42</v>
      </c>
      <c r="D4546" s="12">
        <v>62662.48</v>
      </c>
      <c r="E4546" s="10">
        <v>3.2650999999999999</v>
      </c>
      <c r="F4546" s="12">
        <v>11.25</v>
      </c>
      <c r="H4546" s="19">
        <f t="shared" si="5095"/>
        <v>10.445633436802142</v>
      </c>
      <c r="I4546" s="19">
        <f t="shared" si="5096"/>
        <v>3.7012687536916711</v>
      </c>
      <c r="J4546" s="19">
        <f t="shared" si="5097"/>
        <v>2.9884892950228532</v>
      </c>
      <c r="K4546" s="30">
        <f t="shared" si="5092"/>
        <v>0.74025375073833422</v>
      </c>
      <c r="L4546" s="30">
        <f t="shared" si="5093"/>
        <v>2.3907914360182825</v>
      </c>
      <c r="M4546" s="30">
        <f t="shared" si="5090"/>
        <v>3.1310451867566167</v>
      </c>
      <c r="O4546" s="20">
        <f t="shared" si="5098"/>
        <v>1.6035901324864321E-2</v>
      </c>
      <c r="P4546" s="20">
        <f t="shared" si="5099"/>
        <v>-4.5340934019190149E-3</v>
      </c>
      <c r="Q4546" s="20">
        <f t="shared" si="5100"/>
        <v>2.536022142134442E-4</v>
      </c>
      <c r="S4546" s="20">
        <f t="shared" ref="S4546:U4546" si="5155">_xlfn.STDEV.S(O4526:O4546)*SQRT(252)</f>
        <v>0.36579478481273792</v>
      </c>
      <c r="T4546" s="20">
        <f t="shared" si="5155"/>
        <v>0.34815653533421936</v>
      </c>
      <c r="U4546" s="20">
        <f t="shared" si="5155"/>
        <v>0.1844617553157806</v>
      </c>
    </row>
    <row r="4547" spans="1:21" x14ac:dyDescent="0.2">
      <c r="A4547" s="1" t="s">
        <v>1949</v>
      </c>
      <c r="B4547" s="13">
        <v>42879</v>
      </c>
      <c r="C4547" s="12">
        <v>2404.39</v>
      </c>
      <c r="D4547" s="12">
        <v>63257.36</v>
      </c>
      <c r="E4547" s="10">
        <v>3.2625999999999999</v>
      </c>
      <c r="F4547" s="12">
        <v>11.25</v>
      </c>
      <c r="H4547" s="19">
        <f t="shared" si="5095"/>
        <v>10.450016152240856</v>
      </c>
      <c r="I4547" s="19">
        <f t="shared" si="5096"/>
        <v>3.7364063792085047</v>
      </c>
      <c r="J4547" s="19">
        <f t="shared" si="5097"/>
        <v>2.9936341571077225</v>
      </c>
      <c r="K4547" s="30">
        <f t="shared" si="5092"/>
        <v>0.74728127584170101</v>
      </c>
      <c r="L4547" s="30">
        <f t="shared" si="5093"/>
        <v>2.3949073256861779</v>
      </c>
      <c r="M4547" s="30">
        <f t="shared" si="5090"/>
        <v>3.142188601527879</v>
      </c>
      <c r="O4547" s="20">
        <f t="shared" si="5098"/>
        <v>9.4934001973747684E-3</v>
      </c>
      <c r="P4547" s="20">
        <f t="shared" si="5099"/>
        <v>1.7215594827251213E-3</v>
      </c>
      <c r="Q4547" s="20">
        <f t="shared" si="5100"/>
        <v>3.5590079690945853E-3</v>
      </c>
      <c r="S4547" s="20">
        <f t="shared" ref="S4547:U4547" si="5156">_xlfn.STDEV.S(O4527:O4547)*SQRT(252)</f>
        <v>0.36486465351712294</v>
      </c>
      <c r="T4547" s="20">
        <f t="shared" si="5156"/>
        <v>0.34452745642380445</v>
      </c>
      <c r="U4547" s="20">
        <f t="shared" si="5156"/>
        <v>0.1778375842528232</v>
      </c>
    </row>
    <row r="4548" spans="1:21" x14ac:dyDescent="0.2">
      <c r="A4548" s="1" t="s">
        <v>1950</v>
      </c>
      <c r="B4548" s="13">
        <v>42880</v>
      </c>
      <c r="C4548" s="12">
        <v>2415.0700000000002</v>
      </c>
      <c r="D4548" s="12">
        <v>63226.79</v>
      </c>
      <c r="E4548" s="10">
        <v>3.2820999999999998</v>
      </c>
      <c r="F4548" s="12">
        <v>11.25</v>
      </c>
      <c r="H4548" s="19">
        <f t="shared" si="5095"/>
        <v>10.454400706552697</v>
      </c>
      <c r="I4548" s="19">
        <f t="shared" si="5096"/>
        <v>3.7346007088009441</v>
      </c>
      <c r="J4548" s="19">
        <f t="shared" si="5097"/>
        <v>3.0249034193502169</v>
      </c>
      <c r="K4548" s="30">
        <f t="shared" si="5092"/>
        <v>0.74692014176018884</v>
      </c>
      <c r="L4548" s="30">
        <f t="shared" si="5093"/>
        <v>2.4199227354801738</v>
      </c>
      <c r="M4548" s="30">
        <f t="shared" si="5090"/>
        <v>3.1668428772403625</v>
      </c>
      <c r="O4548" s="20">
        <f t="shared" si="5098"/>
        <v>-4.8326392375530602E-4</v>
      </c>
      <c r="P4548" s="20">
        <f t="shared" si="5099"/>
        <v>1.0445251691243662E-2</v>
      </c>
      <c r="Q4548" s="20">
        <f t="shared" si="5100"/>
        <v>7.8462113001414036E-3</v>
      </c>
      <c r="S4548" s="20">
        <f t="shared" ref="S4548:U4548" si="5157">_xlfn.STDEV.S(O4528:O4548)*SQRT(252)</f>
        <v>0.3646762126926622</v>
      </c>
      <c r="T4548" s="20">
        <f t="shared" si="5157"/>
        <v>0.34514645904127406</v>
      </c>
      <c r="U4548" s="20">
        <f t="shared" si="5157"/>
        <v>0.17890301220807614</v>
      </c>
    </row>
    <row r="4549" spans="1:21" x14ac:dyDescent="0.2">
      <c r="A4549" s="1" t="s">
        <v>1951</v>
      </c>
      <c r="B4549" s="13">
        <v>42881</v>
      </c>
      <c r="C4549" s="12">
        <v>2415.8200000000002</v>
      </c>
      <c r="D4549" s="12">
        <v>64085.41</v>
      </c>
      <c r="E4549" s="10">
        <v>3.2610999999999999</v>
      </c>
      <c r="F4549" s="12">
        <v>11.25</v>
      </c>
      <c r="H4549" s="19">
        <f t="shared" si="5095"/>
        <v>10.458787100509207</v>
      </c>
      <c r="I4549" s="19">
        <f t="shared" si="5096"/>
        <v>3.7853165977554628</v>
      </c>
      <c r="J4549" s="19">
        <f t="shared" si="5097"/>
        <v>3.0064824244415234</v>
      </c>
      <c r="K4549" s="30">
        <f t="shared" si="5092"/>
        <v>0.75706331955109263</v>
      </c>
      <c r="L4549" s="30">
        <f t="shared" si="5093"/>
        <v>2.4051859395532187</v>
      </c>
      <c r="M4549" s="30">
        <f t="shared" si="5090"/>
        <v>3.1622492591043114</v>
      </c>
      <c r="O4549" s="20">
        <f t="shared" si="5098"/>
        <v>1.3580003033524246E-2</v>
      </c>
      <c r="P4549" s="20">
        <f t="shared" si="5099"/>
        <v>-6.089779525142891E-3</v>
      </c>
      <c r="Q4549" s="20">
        <f t="shared" si="5100"/>
        <v>-1.4505355377952833E-3</v>
      </c>
      <c r="S4549" s="20">
        <f t="shared" ref="S4549:U4549" si="5158">_xlfn.STDEV.S(O4529:O4549)*SQRT(252)</f>
        <v>0.36802444532364459</v>
      </c>
      <c r="T4549" s="20">
        <f t="shared" si="5158"/>
        <v>0.34605080105354435</v>
      </c>
      <c r="U4549" s="20">
        <f t="shared" si="5158"/>
        <v>0.17871903010629683</v>
      </c>
    </row>
    <row r="4550" spans="1:21" x14ac:dyDescent="0.2">
      <c r="A4550" s="1" t="s">
        <v>1952</v>
      </c>
      <c r="B4550" s="13">
        <v>42884</v>
      </c>
      <c r="C4550" s="12">
        <v>2415.8200000000002</v>
      </c>
      <c r="D4550" s="12">
        <v>63760.94</v>
      </c>
      <c r="E4550" s="10">
        <v>3.2706</v>
      </c>
      <c r="F4550" s="12">
        <v>11.25</v>
      </c>
      <c r="H4550" s="19">
        <f t="shared" si="5095"/>
        <v>10.463175334882255</v>
      </c>
      <c r="I4550" s="19">
        <f t="shared" si="5096"/>
        <v>3.7661512108682804</v>
      </c>
      <c r="J4550" s="19">
        <f t="shared" si="5097"/>
        <v>3.0152406909872274</v>
      </c>
      <c r="K4550" s="30">
        <f t="shared" si="5092"/>
        <v>0.75323024217365608</v>
      </c>
      <c r="L4550" s="30">
        <f t="shared" si="5093"/>
        <v>2.4121925527897821</v>
      </c>
      <c r="M4550" s="30">
        <f t="shared" si="5090"/>
        <v>3.1654227949634381</v>
      </c>
      <c r="O4550" s="20">
        <f t="shared" si="5098"/>
        <v>-5.0630869023073899E-3</v>
      </c>
      <c r="P4550" s="20">
        <f t="shared" si="5099"/>
        <v>2.9131274723253053E-3</v>
      </c>
      <c r="Q4550" s="20">
        <f t="shared" si="5100"/>
        <v>1.0035691683665249E-3</v>
      </c>
      <c r="S4550" s="20">
        <f t="shared" ref="S4550:U4550" si="5159">_xlfn.STDEV.S(O4530:O4550)*SQRT(252)</f>
        <v>0.36598511127048722</v>
      </c>
      <c r="T4550" s="20">
        <f t="shared" si="5159"/>
        <v>0.34589565937965477</v>
      </c>
      <c r="U4550" s="20">
        <f t="shared" si="5159"/>
        <v>0.17769220690433798</v>
      </c>
    </row>
    <row r="4551" spans="1:21" x14ac:dyDescent="0.2">
      <c r="A4551" s="1" t="s">
        <v>1953</v>
      </c>
      <c r="B4551" s="13">
        <v>42885</v>
      </c>
      <c r="C4551" s="12">
        <v>2412.91</v>
      </c>
      <c r="D4551" s="12">
        <v>63962.26</v>
      </c>
      <c r="E4551" s="10">
        <v>3.2656000000000001</v>
      </c>
      <c r="F4551" s="12">
        <v>11.25</v>
      </c>
      <c r="H4551" s="19">
        <f t="shared" si="5095"/>
        <v>10.467565410444029</v>
      </c>
      <c r="I4551" s="19">
        <f t="shared" si="5096"/>
        <v>3.7780425280567034</v>
      </c>
      <c r="J4551" s="19">
        <f t="shared" si="5097"/>
        <v>3.0070045914191468</v>
      </c>
      <c r="K4551" s="30">
        <f t="shared" si="5092"/>
        <v>0.75560850561134074</v>
      </c>
      <c r="L4551" s="30">
        <f t="shared" si="5093"/>
        <v>2.4056036731353174</v>
      </c>
      <c r="M4551" s="30">
        <f t="shared" si="5090"/>
        <v>3.1612121787466583</v>
      </c>
      <c r="O4551" s="20">
        <f t="shared" si="5098"/>
        <v>3.1574189464584901E-3</v>
      </c>
      <c r="P4551" s="20">
        <f t="shared" si="5099"/>
        <v>-2.731489924734376E-3</v>
      </c>
      <c r="Q4551" s="20">
        <f t="shared" si="5100"/>
        <v>-1.3301907800371549E-3</v>
      </c>
      <c r="S4551" s="20">
        <f t="shared" ref="S4551:U4551" si="5160">_xlfn.STDEV.S(O4531:O4551)*SQRT(252)</f>
        <v>0.36625129347229873</v>
      </c>
      <c r="T4551" s="20">
        <f t="shared" si="5160"/>
        <v>0.34627025359540925</v>
      </c>
      <c r="U4551" s="20">
        <f t="shared" si="5160"/>
        <v>0.17787833245894322</v>
      </c>
    </row>
    <row r="4552" spans="1:21" x14ac:dyDescent="0.2">
      <c r="A4552" s="1" t="s">
        <v>1954</v>
      </c>
      <c r="B4552" s="13">
        <v>42886</v>
      </c>
      <c r="C4552" s="12">
        <v>2411.8000000000002</v>
      </c>
      <c r="D4552" s="12">
        <v>62711.47</v>
      </c>
      <c r="E4552" s="10">
        <v>3.2433999999999998</v>
      </c>
      <c r="F4552" s="12">
        <v>11.25</v>
      </c>
      <c r="H4552" s="19">
        <f t="shared" si="5095"/>
        <v>10.471957327967047</v>
      </c>
      <c r="I4552" s="19">
        <f t="shared" si="5096"/>
        <v>3.7041624335499108</v>
      </c>
      <c r="J4552" s="19">
        <f t="shared" si="5097"/>
        <v>2.9851886639617367</v>
      </c>
      <c r="K4552" s="30">
        <f t="shared" si="5092"/>
        <v>0.74083248670998225</v>
      </c>
      <c r="L4552" s="30">
        <f t="shared" si="5093"/>
        <v>2.3881509311693896</v>
      </c>
      <c r="M4552" s="30">
        <f t="shared" si="5090"/>
        <v>3.1289834178793718</v>
      </c>
      <c r="O4552" s="20">
        <f t="shared" si="5098"/>
        <v>-1.9555125162869502E-2</v>
      </c>
      <c r="P4552" s="20">
        <f t="shared" si="5099"/>
        <v>-7.2550362974717064E-3</v>
      </c>
      <c r="Q4552" s="20">
        <f t="shared" si="5100"/>
        <v>-1.0195064122543118E-2</v>
      </c>
      <c r="S4552" s="20">
        <f t="shared" ref="S4552:U4552" si="5161">_xlfn.STDEV.S(O4532:O4552)*SQRT(252)</f>
        <v>0.36344852248637205</v>
      </c>
      <c r="T4552" s="20">
        <f t="shared" si="5161"/>
        <v>0.34636773459048426</v>
      </c>
      <c r="U4552" s="20">
        <f t="shared" si="5161"/>
        <v>0.1819938729836916</v>
      </c>
    </row>
    <row r="4553" spans="1:21" x14ac:dyDescent="0.2">
      <c r="A4553" s="1" t="s">
        <v>1955</v>
      </c>
      <c r="B4553" s="13">
        <v>42887</v>
      </c>
      <c r="C4553" s="12">
        <v>2430.06</v>
      </c>
      <c r="D4553" s="12">
        <v>62288.52</v>
      </c>
      <c r="E4553" s="10">
        <v>3.2303999999999999</v>
      </c>
      <c r="F4553" s="12">
        <v>10.25</v>
      </c>
      <c r="H4553" s="19">
        <f t="shared" si="5095"/>
        <v>10.475975377792372</v>
      </c>
      <c r="I4553" s="19">
        <f t="shared" si="5096"/>
        <v>3.6791801535735371</v>
      </c>
      <c r="J4553" s="19">
        <f t="shared" si="5097"/>
        <v>2.9957342102392377</v>
      </c>
      <c r="K4553" s="30">
        <f t="shared" si="5092"/>
        <v>0.73583603071470749</v>
      </c>
      <c r="L4553" s="30">
        <f t="shared" si="5093"/>
        <v>2.3965873681913901</v>
      </c>
      <c r="M4553" s="30">
        <f t="shared" si="5090"/>
        <v>3.1324233989060977</v>
      </c>
      <c r="O4553" s="20">
        <f t="shared" si="5098"/>
        <v>-6.7443802545212872E-3</v>
      </c>
      <c r="P4553" s="20">
        <f t="shared" si="5099"/>
        <v>3.5326230481880216E-3</v>
      </c>
      <c r="Q4553" s="20">
        <f t="shared" si="5100"/>
        <v>1.0993925397844162E-3</v>
      </c>
      <c r="S4553" s="20">
        <f t="shared" ref="S4553:U4553" si="5162">_xlfn.STDEV.S(O4533:O4553)*SQRT(252)</f>
        <v>0.36294376129814881</v>
      </c>
      <c r="T4553" s="20">
        <f t="shared" si="5162"/>
        <v>0.34434471084361457</v>
      </c>
      <c r="U4553" s="20">
        <f t="shared" si="5162"/>
        <v>0.17882127981871082</v>
      </c>
    </row>
    <row r="4554" spans="1:21" x14ac:dyDescent="0.2">
      <c r="A4554" s="1" t="s">
        <v>1956</v>
      </c>
      <c r="B4554" s="13">
        <v>42888</v>
      </c>
      <c r="C4554" s="12">
        <v>2439.0700000000002</v>
      </c>
      <c r="D4554" s="12">
        <v>62510.69</v>
      </c>
      <c r="E4554" s="10">
        <v>3.2397999999999998</v>
      </c>
      <c r="F4554" s="12">
        <v>10.25</v>
      </c>
      <c r="H4554" s="19">
        <f t="shared" si="5095"/>
        <v>10.479994969327988</v>
      </c>
      <c r="I4554" s="19">
        <f t="shared" si="5096"/>
        <v>3.6923030124040159</v>
      </c>
      <c r="J4554" s="19">
        <f t="shared" si="5097"/>
        <v>3.0155910530944605</v>
      </c>
      <c r="K4554" s="30">
        <f t="shared" si="5092"/>
        <v>0.73846060248080325</v>
      </c>
      <c r="L4554" s="30">
        <f t="shared" si="5093"/>
        <v>2.4124728424755686</v>
      </c>
      <c r="M4554" s="30">
        <f t="shared" ref="M4554:M4617" si="5163">I4554*$M$4+(1-$M$4)*J4554</f>
        <v>3.150933444956372</v>
      </c>
      <c r="O4554" s="20">
        <f t="shared" si="5098"/>
        <v>3.5667888721711005E-3</v>
      </c>
      <c r="P4554" s="20">
        <f t="shared" si="5099"/>
        <v>6.6283726998721537E-3</v>
      </c>
      <c r="Q4554" s="20">
        <f t="shared" si="5100"/>
        <v>5.9091775577779782E-3</v>
      </c>
      <c r="S4554" s="20">
        <f t="shared" ref="S4554:U4554" si="5164">_xlfn.STDEV.S(O4534:O4554)*SQRT(252)</f>
        <v>0.35868175807216801</v>
      </c>
      <c r="T4554" s="20">
        <f t="shared" si="5164"/>
        <v>0.3436365245759998</v>
      </c>
      <c r="U4554" s="20">
        <f t="shared" si="5164"/>
        <v>0.17957824148095602</v>
      </c>
    </row>
    <row r="4555" spans="1:21" x14ac:dyDescent="0.2">
      <c r="A4555" s="1" t="s">
        <v>1957</v>
      </c>
      <c r="B4555" s="13">
        <v>42891</v>
      </c>
      <c r="C4555" s="12">
        <v>2436.1</v>
      </c>
      <c r="D4555" s="12">
        <v>62450.45</v>
      </c>
      <c r="E4555" s="10">
        <v>3.2816999999999998</v>
      </c>
      <c r="F4555" s="12">
        <v>10.25</v>
      </c>
      <c r="H4555" s="19">
        <f t="shared" si="5095"/>
        <v>10.484016103165446</v>
      </c>
      <c r="I4555" s="19">
        <f t="shared" si="5096"/>
        <v>3.6887448316597746</v>
      </c>
      <c r="J4555" s="19">
        <f t="shared" si="5097"/>
        <v>3.0508718754860147</v>
      </c>
      <c r="K4555" s="30">
        <f t="shared" ref="K4555:K4618" si="5165">I4555*$M$4</f>
        <v>0.73774896633195497</v>
      </c>
      <c r="L4555" s="30">
        <f t="shared" ref="L4555:L4618" si="5166">J4555*(1-$M$4)</f>
        <v>2.4406975003888118</v>
      </c>
      <c r="M4555" s="30">
        <f t="shared" si="5163"/>
        <v>3.178446466720767</v>
      </c>
      <c r="O4555" s="20">
        <f t="shared" si="5098"/>
        <v>-9.6367517299844607E-4</v>
      </c>
      <c r="P4555" s="20">
        <f t="shared" si="5099"/>
        <v>1.1699471768677139E-2</v>
      </c>
      <c r="Q4555" s="20">
        <f t="shared" si="5100"/>
        <v>8.7317051423076997E-3</v>
      </c>
      <c r="S4555" s="20">
        <f t="shared" ref="S4555:U4555" si="5167">_xlfn.STDEV.S(O4535:O4555)*SQRT(252)</f>
        <v>0.35477585028114861</v>
      </c>
      <c r="T4555" s="20">
        <f t="shared" si="5167"/>
        <v>0.34522050784009212</v>
      </c>
      <c r="U4555" s="20">
        <f t="shared" si="5167"/>
        <v>0.18078805128854183</v>
      </c>
    </row>
    <row r="4556" spans="1:21" x14ac:dyDescent="0.2">
      <c r="A4556" s="1" t="s">
        <v>1958</v>
      </c>
      <c r="B4556" s="13">
        <v>42892</v>
      </c>
      <c r="C4556" s="12">
        <v>2429.33</v>
      </c>
      <c r="D4556" s="12">
        <v>62954.69</v>
      </c>
      <c r="E4556" s="10">
        <v>3.2814000000000001</v>
      </c>
      <c r="F4556" s="12">
        <v>10.25</v>
      </c>
      <c r="H4556" s="19">
        <f t="shared" ref="H4556:H4619" si="5168">H4555*(1+(F4556-0.1)/100)^(1/252)</f>
        <v>10.488038779896522</v>
      </c>
      <c r="I4556" s="19">
        <f t="shared" ref="H4556:I4619" si="5169">(D4556/D4555*I4555)</f>
        <v>3.7185286473715293</v>
      </c>
      <c r="J4556" s="19">
        <f t="shared" ref="J4556:J4619" si="5170">((C4556*E4556)/(C4555*E4555))*J4555</f>
        <v>3.0421152811947358</v>
      </c>
      <c r="K4556" s="30">
        <f t="shared" si="5165"/>
        <v>0.74370572947430591</v>
      </c>
      <c r="L4556" s="30">
        <f t="shared" si="5166"/>
        <v>2.4336922249557889</v>
      </c>
      <c r="M4556" s="30">
        <f t="shared" si="5163"/>
        <v>3.177397954430095</v>
      </c>
      <c r="O4556" s="20">
        <f t="shared" ref="O4556:O4619" si="5171">I4556/I4555-1</f>
        <v>8.0742412584697831E-3</v>
      </c>
      <c r="P4556" s="20">
        <f t="shared" ref="P4556:P4619" si="5172">J4556/J4555-1</f>
        <v>-2.8701940457214192E-3</v>
      </c>
      <c r="Q4556" s="20">
        <f t="shared" ref="Q4556:Q4619" si="5173">M4556/M4555-1</f>
        <v>-3.2988200419614699E-4</v>
      </c>
      <c r="S4556" s="20">
        <f t="shared" ref="S4556:U4556" si="5174">_xlfn.STDEV.S(O4536:O4556)*SQRT(252)</f>
        <v>0.3565285464892945</v>
      </c>
      <c r="T4556" s="20">
        <f t="shared" si="5174"/>
        <v>0.34551945554533869</v>
      </c>
      <c r="U4556" s="20">
        <f t="shared" si="5174"/>
        <v>0.1806742049774058</v>
      </c>
    </row>
    <row r="4557" spans="1:21" x14ac:dyDescent="0.2">
      <c r="A4557" s="1" t="s">
        <v>1959</v>
      </c>
      <c r="B4557" s="13">
        <v>42893</v>
      </c>
      <c r="C4557" s="12">
        <v>2433.14</v>
      </c>
      <c r="D4557" s="12">
        <v>63170.73</v>
      </c>
      <c r="E4557" s="10">
        <v>3.2744</v>
      </c>
      <c r="F4557" s="12">
        <v>10.25</v>
      </c>
      <c r="H4557" s="19">
        <f t="shared" si="5168"/>
        <v>10.492063000113216</v>
      </c>
      <c r="I4557" s="19">
        <f t="shared" si="5169"/>
        <v>3.7312894270525687</v>
      </c>
      <c r="J4557" s="19">
        <f t="shared" si="5170"/>
        <v>3.0403866059283673</v>
      </c>
      <c r="K4557" s="30">
        <f t="shared" si="5165"/>
        <v>0.74625788541051374</v>
      </c>
      <c r="L4557" s="30">
        <f t="shared" si="5166"/>
        <v>2.4323092847426939</v>
      </c>
      <c r="M4557" s="30">
        <f t="shared" si="5163"/>
        <v>3.1785671701532077</v>
      </c>
      <c r="O4557" s="20">
        <f t="shared" si="5171"/>
        <v>3.4316744312457015E-3</v>
      </c>
      <c r="P4557" s="20">
        <f t="shared" si="5172"/>
        <v>-5.6824778372288609E-4</v>
      </c>
      <c r="Q4557" s="20">
        <f t="shared" si="5173"/>
        <v>3.6797900039009512E-4</v>
      </c>
      <c r="S4557" s="20">
        <f t="shared" ref="S4557:U4557" si="5175">_xlfn.STDEV.S(O4537:O4557)*SQRT(252)</f>
        <v>0.35387770092693277</v>
      </c>
      <c r="T4557" s="20">
        <f t="shared" si="5175"/>
        <v>0.34505722497011349</v>
      </c>
      <c r="U4557" s="20">
        <f t="shared" si="5175"/>
        <v>0.18066410076585898</v>
      </c>
    </row>
    <row r="4558" spans="1:21" x14ac:dyDescent="0.2">
      <c r="A4558" s="1" t="s">
        <v>1960</v>
      </c>
      <c r="B4558" s="13">
        <v>42894</v>
      </c>
      <c r="C4558" s="12">
        <v>2433.79</v>
      </c>
      <c r="D4558" s="12">
        <v>62755.57</v>
      </c>
      <c r="E4558" s="10">
        <v>3.2835000000000001</v>
      </c>
      <c r="F4558" s="12">
        <v>10.25</v>
      </c>
      <c r="H4558" s="19">
        <f t="shared" si="5168"/>
        <v>10.496088764407759</v>
      </c>
      <c r="I4558" s="19">
        <f t="shared" si="5169"/>
        <v>3.7067672770230353</v>
      </c>
      <c r="J4558" s="19">
        <f t="shared" si="5170"/>
        <v>3.0496507309640535</v>
      </c>
      <c r="K4558" s="30">
        <f t="shared" si="5165"/>
        <v>0.74135345540460706</v>
      </c>
      <c r="L4558" s="30">
        <f t="shared" si="5166"/>
        <v>2.4397205847712429</v>
      </c>
      <c r="M4558" s="30">
        <f t="shared" si="5163"/>
        <v>3.1810740401758499</v>
      </c>
      <c r="O4558" s="20">
        <f t="shared" si="5171"/>
        <v>-6.5720310656534053E-3</v>
      </c>
      <c r="P4558" s="20">
        <f t="shared" si="5172"/>
        <v>3.0470220522686997E-3</v>
      </c>
      <c r="Q4558" s="20">
        <f t="shared" si="5173"/>
        <v>7.8867926598547022E-4</v>
      </c>
      <c r="S4558" s="20">
        <f t="shared" ref="S4558:U4558" si="5176">_xlfn.STDEV.S(O4538:O4558)*SQRT(252)</f>
        <v>0.34784968822152734</v>
      </c>
      <c r="T4558" s="20">
        <f t="shared" si="5176"/>
        <v>0.34350279800971245</v>
      </c>
      <c r="U4558" s="20">
        <f t="shared" si="5176"/>
        <v>0.18051713534762706</v>
      </c>
    </row>
    <row r="4559" spans="1:21" x14ac:dyDescent="0.2">
      <c r="A4559" s="1" t="s">
        <v>1961</v>
      </c>
      <c r="B4559" s="13">
        <v>42895</v>
      </c>
      <c r="C4559" s="12">
        <v>2431.77</v>
      </c>
      <c r="D4559" s="12">
        <v>62210.559999999998</v>
      </c>
      <c r="E4559" s="10">
        <v>3.2736999999999998</v>
      </c>
      <c r="F4559" s="12">
        <v>10.25</v>
      </c>
      <c r="H4559" s="19">
        <f t="shared" si="5168"/>
        <v>10.500116073372606</v>
      </c>
      <c r="I4559" s="19">
        <f t="shared" si="5169"/>
        <v>3.6745753101004128</v>
      </c>
      <c r="J4559" s="19">
        <f t="shared" si="5170"/>
        <v>3.0380250838728582</v>
      </c>
      <c r="K4559" s="30">
        <f t="shared" si="5165"/>
        <v>0.73491506202008261</v>
      </c>
      <c r="L4559" s="30">
        <f t="shared" si="5166"/>
        <v>2.4304200670982867</v>
      </c>
      <c r="M4559" s="30">
        <f t="shared" si="5163"/>
        <v>3.1653351291183691</v>
      </c>
      <c r="O4559" s="20">
        <f t="shared" si="5171"/>
        <v>-8.6846474344827174E-3</v>
      </c>
      <c r="P4559" s="20">
        <f t="shared" si="5172"/>
        <v>-3.8121241141342299E-3</v>
      </c>
      <c r="Q4559" s="20">
        <f t="shared" si="5173"/>
        <v>-4.9476720311140143E-3</v>
      </c>
      <c r="S4559" s="20">
        <f t="shared" ref="S4559:U4559" si="5177">_xlfn.STDEV.S(O4539:O4559)*SQRT(252)</f>
        <v>0.34766472474797833</v>
      </c>
      <c r="T4559" s="20">
        <f t="shared" si="5177"/>
        <v>0.34354181659501531</v>
      </c>
      <c r="U4559" s="20">
        <f t="shared" si="5177"/>
        <v>0.18144615615853751</v>
      </c>
    </row>
    <row r="4560" spans="1:21" x14ac:dyDescent="0.2">
      <c r="A4560" s="1" t="s">
        <v>1962</v>
      </c>
      <c r="B4560" s="13">
        <v>42898</v>
      </c>
      <c r="C4560" s="12">
        <v>2429.39</v>
      </c>
      <c r="D4560" s="12">
        <v>61700.23</v>
      </c>
      <c r="E4560" s="10">
        <v>3.2982999999999998</v>
      </c>
      <c r="F4560" s="12">
        <v>10.25</v>
      </c>
      <c r="H4560" s="19">
        <f t="shared" si="5168"/>
        <v>10.504144927600443</v>
      </c>
      <c r="I4560" s="19">
        <f t="shared" si="5169"/>
        <v>3.6444317779090372</v>
      </c>
      <c r="J4560" s="19">
        <f t="shared" si="5170"/>
        <v>3.0578584289202406</v>
      </c>
      <c r="K4560" s="30">
        <f t="shared" si="5165"/>
        <v>0.72888635558180748</v>
      </c>
      <c r="L4560" s="30">
        <f t="shared" si="5166"/>
        <v>2.4462867431361928</v>
      </c>
      <c r="M4560" s="30">
        <f t="shared" si="5163"/>
        <v>3.175173098718</v>
      </c>
      <c r="O4560" s="20">
        <f t="shared" si="5171"/>
        <v>-8.2032696699723129E-3</v>
      </c>
      <c r="P4560" s="20">
        <f t="shared" si="5172"/>
        <v>6.52836777176935E-3</v>
      </c>
      <c r="Q4560" s="20">
        <f t="shared" si="5173"/>
        <v>3.1080341254010602E-3</v>
      </c>
      <c r="S4560" s="20">
        <f t="shared" ref="S4560:U4560" si="5178">_xlfn.STDEV.S(O4540:O4560)*SQRT(252)</f>
        <v>0.3442812239895624</v>
      </c>
      <c r="T4560" s="20">
        <f t="shared" si="5178"/>
        <v>0.34060533555226996</v>
      </c>
      <c r="U4560" s="20">
        <f t="shared" si="5178"/>
        <v>0.18032639682473689</v>
      </c>
    </row>
    <row r="4561" spans="1:21" x14ac:dyDescent="0.2">
      <c r="A4561" s="1" t="s">
        <v>1963</v>
      </c>
      <c r="B4561" s="13">
        <v>42899</v>
      </c>
      <c r="C4561" s="12">
        <v>2440.35</v>
      </c>
      <c r="D4561" s="12">
        <v>61828.99</v>
      </c>
      <c r="E4561" s="10">
        <v>3.3205</v>
      </c>
      <c r="F4561" s="12">
        <v>10.25</v>
      </c>
      <c r="H4561" s="19">
        <f t="shared" si="5168"/>
        <v>10.50817532768418</v>
      </c>
      <c r="I4561" s="19">
        <f t="shared" si="5169"/>
        <v>3.6520372120496156</v>
      </c>
      <c r="J4561" s="19">
        <f t="shared" si="5170"/>
        <v>3.0923282170746167</v>
      </c>
      <c r="K4561" s="30">
        <f t="shared" si="5165"/>
        <v>0.73040744240992317</v>
      </c>
      <c r="L4561" s="30">
        <f t="shared" si="5166"/>
        <v>2.4738625736596935</v>
      </c>
      <c r="M4561" s="30">
        <f t="shared" si="5163"/>
        <v>3.2042700160696169</v>
      </c>
      <c r="O4561" s="20">
        <f t="shared" si="5171"/>
        <v>2.0868641818676537E-3</v>
      </c>
      <c r="P4561" s="20">
        <f t="shared" si="5172"/>
        <v>1.1272525839774561E-2</v>
      </c>
      <c r="Q4561" s="20">
        <f t="shared" si="5173"/>
        <v>9.1638838094731945E-3</v>
      </c>
      <c r="S4561" s="20">
        <f t="shared" ref="S4561:U4561" si="5179">_xlfn.STDEV.S(O4541:O4561)*SQRT(252)</f>
        <v>0.34384066035497857</v>
      </c>
      <c r="T4561" s="20">
        <f t="shared" si="5179"/>
        <v>0.34042690502498668</v>
      </c>
      <c r="U4561" s="20">
        <f t="shared" si="5179"/>
        <v>0.18180993300075027</v>
      </c>
    </row>
    <row r="4562" spans="1:21" x14ac:dyDescent="0.2">
      <c r="A4562" s="1" t="s">
        <v>1964</v>
      </c>
      <c r="B4562" s="13">
        <v>42900</v>
      </c>
      <c r="C4562" s="12">
        <v>2437.92</v>
      </c>
      <c r="D4562" s="12">
        <v>61922.93</v>
      </c>
      <c r="E4562" s="10">
        <v>3.2833000000000001</v>
      </c>
      <c r="F4562" s="12">
        <v>10.25</v>
      </c>
      <c r="H4562" s="19">
        <f t="shared" si="5168"/>
        <v>10.512207274216957</v>
      </c>
      <c r="I4562" s="19">
        <f t="shared" si="5169"/>
        <v>3.6575859421145891</v>
      </c>
      <c r="J4562" s="19">
        <f t="shared" si="5170"/>
        <v>3.0546397394707969</v>
      </c>
      <c r="K4562" s="30">
        <f t="shared" si="5165"/>
        <v>0.73151718842291791</v>
      </c>
      <c r="L4562" s="30">
        <f t="shared" si="5166"/>
        <v>2.4437117915766375</v>
      </c>
      <c r="M4562" s="30">
        <f t="shared" si="5163"/>
        <v>3.1752289799995554</v>
      </c>
      <c r="O4562" s="20">
        <f t="shared" si="5171"/>
        <v>1.5193520062353194E-3</v>
      </c>
      <c r="P4562" s="20">
        <f t="shared" si="5172"/>
        <v>-1.21877352461226E-2</v>
      </c>
      <c r="Q4562" s="20">
        <f t="shared" si="5173"/>
        <v>-9.0632299788778736E-3</v>
      </c>
      <c r="S4562" s="20">
        <f t="shared" ref="S4562:U4562" si="5180">_xlfn.STDEV.S(O4542:O4562)*SQRT(252)</f>
        <v>0.34344528763221627</v>
      </c>
      <c r="T4562" s="20">
        <f t="shared" si="5180"/>
        <v>0.34422237713468579</v>
      </c>
      <c r="U4562" s="20">
        <f t="shared" si="5180"/>
        <v>0.18538480872408591</v>
      </c>
    </row>
    <row r="4563" spans="1:21" x14ac:dyDescent="0.2">
      <c r="A4563" s="1" t="s">
        <v>1965</v>
      </c>
      <c r="B4563" s="13">
        <v>42901</v>
      </c>
      <c r="C4563" s="12">
        <v>2432.46</v>
      </c>
      <c r="D4563" s="12">
        <v>61922.93</v>
      </c>
      <c r="E4563" s="10">
        <v>3.2833000000000001</v>
      </c>
      <c r="F4563" s="12">
        <v>10.25</v>
      </c>
      <c r="H4563" s="19">
        <f t="shared" si="5168"/>
        <v>10.516240767792139</v>
      </c>
      <c r="I4563" s="19">
        <f t="shared" si="5169"/>
        <v>3.6575859421145891</v>
      </c>
      <c r="J4563" s="19">
        <f t="shared" si="5170"/>
        <v>3.0477985252482176</v>
      </c>
      <c r="K4563" s="30">
        <f t="shared" si="5165"/>
        <v>0.73151718842291791</v>
      </c>
      <c r="L4563" s="30">
        <f t="shared" si="5166"/>
        <v>2.4382388201985741</v>
      </c>
      <c r="M4563" s="30">
        <f t="shared" si="5163"/>
        <v>3.169756008621492</v>
      </c>
      <c r="O4563" s="20">
        <f t="shared" si="5171"/>
        <v>0</v>
      </c>
      <c r="P4563" s="20">
        <f t="shared" si="5172"/>
        <v>-2.2396140972632539E-3</v>
      </c>
      <c r="Q4563" s="20">
        <f t="shared" si="5173"/>
        <v>-1.7236462039548206E-3</v>
      </c>
      <c r="S4563" s="20">
        <f t="shared" ref="S4563:U4563" si="5181">_xlfn.STDEV.S(O4543:O4563)*SQRT(252)</f>
        <v>0.34096895853353065</v>
      </c>
      <c r="T4563" s="20">
        <f t="shared" si="5181"/>
        <v>0.33935958588970372</v>
      </c>
      <c r="U4563" s="20">
        <f t="shared" si="5181"/>
        <v>0.17684245285766959</v>
      </c>
    </row>
    <row r="4564" spans="1:21" x14ac:dyDescent="0.2">
      <c r="A4564" s="1" t="s">
        <v>1966</v>
      </c>
      <c r="B4564" s="13">
        <v>42902</v>
      </c>
      <c r="C4564" s="12">
        <v>2433.15</v>
      </c>
      <c r="D4564" s="12">
        <v>61626.41</v>
      </c>
      <c r="E4564" s="10">
        <v>3.2888999999999999</v>
      </c>
      <c r="F4564" s="12">
        <v>10.25</v>
      </c>
      <c r="H4564" s="19">
        <f t="shared" si="5168"/>
        <v>10.520275809003323</v>
      </c>
      <c r="I4564" s="19">
        <f t="shared" si="5169"/>
        <v>3.6400714707619608</v>
      </c>
      <c r="J4564" s="19">
        <f t="shared" si="5170"/>
        <v>3.0538628773062944</v>
      </c>
      <c r="K4564" s="30">
        <f t="shared" si="5165"/>
        <v>0.72801429415239216</v>
      </c>
      <c r="L4564" s="30">
        <f t="shared" si="5166"/>
        <v>2.4430903018450358</v>
      </c>
      <c r="M4564" s="30">
        <f t="shared" si="5163"/>
        <v>3.171104595997428</v>
      </c>
      <c r="O4564" s="20">
        <f t="shared" si="5171"/>
        <v>-4.7885331007431198E-3</v>
      </c>
      <c r="P4564" s="20">
        <f t="shared" si="5172"/>
        <v>1.9897483405937333E-3</v>
      </c>
      <c r="Q4564" s="20">
        <f t="shared" si="5173"/>
        <v>4.2545463192378286E-4</v>
      </c>
      <c r="S4564" s="20">
        <f t="shared" ref="S4564:U4564" si="5182">_xlfn.STDEV.S(O4544:O4564)*SQRT(252)</f>
        <v>0.15166131303792904</v>
      </c>
      <c r="T4564" s="20">
        <f t="shared" si="5182"/>
        <v>0.12417058675980058</v>
      </c>
      <c r="U4564" s="20">
        <f t="shared" si="5182"/>
        <v>8.9592068622085921E-2</v>
      </c>
    </row>
    <row r="4565" spans="1:21" x14ac:dyDescent="0.2">
      <c r="A4565" s="1" t="s">
        <v>1967</v>
      </c>
      <c r="B4565" s="13">
        <v>42905</v>
      </c>
      <c r="C4565" s="12">
        <v>2453.46</v>
      </c>
      <c r="D4565" s="12">
        <v>62014.03</v>
      </c>
      <c r="E4565" s="10">
        <v>3.2972000000000001</v>
      </c>
      <c r="F4565" s="12">
        <v>10.25</v>
      </c>
      <c r="H4565" s="19">
        <f t="shared" si="5168"/>
        <v>10.524312398444328</v>
      </c>
      <c r="I4565" s="19">
        <f t="shared" si="5169"/>
        <v>3.6629669226225632</v>
      </c>
      <c r="J4565" s="19">
        <f t="shared" si="5170"/>
        <v>3.0871252760136709</v>
      </c>
      <c r="K4565" s="30">
        <f t="shared" si="5165"/>
        <v>0.73259338452451273</v>
      </c>
      <c r="L4565" s="30">
        <f t="shared" si="5166"/>
        <v>2.4697002208109371</v>
      </c>
      <c r="M4565" s="30">
        <f t="shared" si="5163"/>
        <v>3.2022936053354498</v>
      </c>
      <c r="O4565" s="20">
        <f t="shared" si="5171"/>
        <v>6.2898358025398338E-3</v>
      </c>
      <c r="P4565" s="20">
        <f t="shared" si="5172"/>
        <v>1.0891909703790059E-2</v>
      </c>
      <c r="Q4565" s="20">
        <f t="shared" si="5173"/>
        <v>9.8353770409806973E-3</v>
      </c>
      <c r="S4565" s="20">
        <f t="shared" ref="S4565:U4565" si="5183">_xlfn.STDEV.S(O4545:O4565)*SQRT(252)</f>
        <v>0.14086217428695039</v>
      </c>
      <c r="T4565" s="20">
        <f t="shared" si="5183"/>
        <v>0.10528685585242736</v>
      </c>
      <c r="U4565" s="20">
        <f t="shared" si="5183"/>
        <v>8.4844245418786379E-2</v>
      </c>
    </row>
    <row r="4566" spans="1:21" x14ac:dyDescent="0.2">
      <c r="A4566" s="1" t="s">
        <v>1968</v>
      </c>
      <c r="B4566" s="13">
        <v>42906</v>
      </c>
      <c r="C4566" s="12">
        <v>2437.0300000000002</v>
      </c>
      <c r="D4566" s="12">
        <v>60766.16</v>
      </c>
      <c r="E4566" s="10">
        <v>3.3142</v>
      </c>
      <c r="F4566" s="12">
        <v>10.25</v>
      </c>
      <c r="H4566" s="19">
        <f t="shared" si="5168"/>
        <v>10.528350536709207</v>
      </c>
      <c r="I4566" s="19">
        <f t="shared" si="5169"/>
        <v>3.5892593030124038</v>
      </c>
      <c r="J4566" s="19">
        <f t="shared" si="5170"/>
        <v>3.0822621197263453</v>
      </c>
      <c r="K4566" s="30">
        <f t="shared" si="5165"/>
        <v>0.71785186060248085</v>
      </c>
      <c r="L4566" s="30">
        <f t="shared" si="5166"/>
        <v>2.4658096957810764</v>
      </c>
      <c r="M4566" s="30">
        <f t="shared" si="5163"/>
        <v>3.1836615563835573</v>
      </c>
      <c r="O4566" s="20">
        <f t="shared" si="5171"/>
        <v>-2.0122381983560755E-2</v>
      </c>
      <c r="P4566" s="20">
        <f t="shared" si="5172"/>
        <v>-1.5753025395863762E-3</v>
      </c>
      <c r="Q4566" s="20">
        <f t="shared" si="5173"/>
        <v>-5.8183449889944727E-3</v>
      </c>
      <c r="S4566" s="20">
        <f t="shared" ref="S4566:U4566" si="5184">_xlfn.STDEV.S(O4546:O4566)*SQRT(252)</f>
        <v>0.14792933451102735</v>
      </c>
      <c r="T4566" s="20">
        <f t="shared" si="5184"/>
        <v>0.10518378258618233</v>
      </c>
      <c r="U4566" s="20">
        <f t="shared" si="5184"/>
        <v>8.8114616978844845E-2</v>
      </c>
    </row>
    <row r="4567" spans="1:21" x14ac:dyDescent="0.2">
      <c r="A4567" s="1" t="s">
        <v>1969</v>
      </c>
      <c r="B4567" s="13">
        <v>42907</v>
      </c>
      <c r="C4567" s="12">
        <v>2435.61</v>
      </c>
      <c r="D4567" s="12">
        <v>60761.74</v>
      </c>
      <c r="E4567" s="10">
        <v>3.3243999999999998</v>
      </c>
      <c r="F4567" s="12">
        <v>10.25</v>
      </c>
      <c r="H4567" s="19">
        <f t="shared" si="5168"/>
        <v>10.532390224392234</v>
      </c>
      <c r="I4567" s="19">
        <f t="shared" si="5169"/>
        <v>3.5889982279976365</v>
      </c>
      <c r="J4567" s="19">
        <f t="shared" si="5170"/>
        <v>3.0899468035107462</v>
      </c>
      <c r="K4567" s="30">
        <f t="shared" si="5165"/>
        <v>0.71779964559952736</v>
      </c>
      <c r="L4567" s="30">
        <f t="shared" si="5166"/>
        <v>2.4719574428085971</v>
      </c>
      <c r="M4567" s="30">
        <f t="shared" si="5163"/>
        <v>3.1897570884081246</v>
      </c>
      <c r="O4567" s="20">
        <f t="shared" si="5171"/>
        <v>-7.2737852778725909E-5</v>
      </c>
      <c r="P4567" s="20">
        <f t="shared" si="5172"/>
        <v>2.4931960637673001E-3</v>
      </c>
      <c r="Q4567" s="20">
        <f t="shared" si="5173"/>
        <v>1.9146294028475896E-3</v>
      </c>
      <c r="S4567" s="20">
        <f t="shared" ref="S4567:U4567" si="5185">_xlfn.STDEV.S(O4547:O4567)*SQRT(252)</f>
        <v>0.13497336680736421</v>
      </c>
      <c r="T4567" s="20">
        <f t="shared" si="5185"/>
        <v>0.10308849718902864</v>
      </c>
      <c r="U4567" s="20">
        <f t="shared" si="5185"/>
        <v>8.8167787331282457E-2</v>
      </c>
    </row>
    <row r="4568" spans="1:21" x14ac:dyDescent="0.2">
      <c r="A4568" s="1" t="s">
        <v>1970</v>
      </c>
      <c r="B4568" s="13">
        <v>42908</v>
      </c>
      <c r="C4568" s="12">
        <v>2434.5</v>
      </c>
      <c r="D4568" s="12">
        <v>61272.22</v>
      </c>
      <c r="E4568" s="10">
        <v>3.3359000000000001</v>
      </c>
      <c r="F4568" s="12">
        <v>10.25</v>
      </c>
      <c r="H4568" s="19">
        <f t="shared" si="5168"/>
        <v>10.536431462087917</v>
      </c>
      <c r="I4568" s="19">
        <f t="shared" si="5169"/>
        <v>3.6191506202008257</v>
      </c>
      <c r="J4568" s="19">
        <f t="shared" si="5170"/>
        <v>3.0992226888989221</v>
      </c>
      <c r="K4568" s="30">
        <f t="shared" si="5165"/>
        <v>0.72383012404016522</v>
      </c>
      <c r="L4568" s="30">
        <f t="shared" si="5166"/>
        <v>2.4793781511191377</v>
      </c>
      <c r="M4568" s="30">
        <f t="shared" si="5163"/>
        <v>3.203208275159303</v>
      </c>
      <c r="O4568" s="20">
        <f t="shared" si="5171"/>
        <v>8.4013393954813775E-3</v>
      </c>
      <c r="P4568" s="20">
        <f t="shared" si="5172"/>
        <v>3.0019563371241897E-3</v>
      </c>
      <c r="Q4568" s="20">
        <f t="shared" si="5173"/>
        <v>4.2169940777188053E-3</v>
      </c>
      <c r="S4568" s="20">
        <f t="shared" ref="S4568:U4568" si="5186">_xlfn.STDEV.S(O4548:O4568)*SQRT(252)</f>
        <v>0.13390847176088719</v>
      </c>
      <c r="T4568" s="20">
        <f t="shared" si="5186"/>
        <v>0.1032011360548423</v>
      </c>
      <c r="U4568" s="20">
        <f t="shared" si="5186"/>
        <v>8.8446865756087692E-2</v>
      </c>
    </row>
    <row r="4569" spans="1:21" x14ac:dyDescent="0.2">
      <c r="A4569" s="1" t="s">
        <v>1971</v>
      </c>
      <c r="B4569" s="13">
        <v>42909</v>
      </c>
      <c r="C4569" s="12">
        <v>2438.3000000000002</v>
      </c>
      <c r="D4569" s="12">
        <v>61087.14</v>
      </c>
      <c r="E4569" s="10">
        <v>3.3338999999999999</v>
      </c>
      <c r="F4569" s="12">
        <v>10.25</v>
      </c>
      <c r="H4569" s="19">
        <f t="shared" si="5168"/>
        <v>10.540474250390989</v>
      </c>
      <c r="I4569" s="19">
        <f t="shared" si="5169"/>
        <v>3.6082185469580614</v>
      </c>
      <c r="J4569" s="19">
        <f t="shared" si="5170"/>
        <v>3.1021992483484331</v>
      </c>
      <c r="K4569" s="30">
        <f t="shared" si="5165"/>
        <v>0.72164370939161238</v>
      </c>
      <c r="L4569" s="30">
        <f t="shared" si="5166"/>
        <v>2.4817593986787467</v>
      </c>
      <c r="M4569" s="30">
        <f t="shared" si="5163"/>
        <v>3.2034031080703591</v>
      </c>
      <c r="O4569" s="20">
        <f t="shared" si="5171"/>
        <v>-3.0206184793043489E-3</v>
      </c>
      <c r="P4569" s="20">
        <f t="shared" si="5172"/>
        <v>9.6042128891626888E-4</v>
      </c>
      <c r="Q4569" s="20">
        <f t="shared" si="5173"/>
        <v>6.0824303111051137E-5</v>
      </c>
      <c r="S4569" s="20">
        <f t="shared" ref="S4569:U4569" si="5187">_xlfn.STDEV.S(O4549:O4569)*SQRT(252)</f>
        <v>0.1339582188851175</v>
      </c>
      <c r="T4569" s="20">
        <f t="shared" si="5187"/>
        <v>9.8148251282494173E-2</v>
      </c>
      <c r="U4569" s="20">
        <f t="shared" si="5187"/>
        <v>8.4814514450624365E-2</v>
      </c>
    </row>
    <row r="4570" spans="1:21" x14ac:dyDescent="0.2">
      <c r="A4570" s="1" t="s">
        <v>1972</v>
      </c>
      <c r="B4570" s="13">
        <v>42912</v>
      </c>
      <c r="C4570" s="12">
        <v>2439.0700000000002</v>
      </c>
      <c r="D4570" s="12">
        <v>62188.09</v>
      </c>
      <c r="E4570" s="10">
        <v>3.3125</v>
      </c>
      <c r="F4570" s="12">
        <v>10.25</v>
      </c>
      <c r="H4570" s="19">
        <f t="shared" si="5168"/>
        <v>10.544518589896414</v>
      </c>
      <c r="I4570" s="19">
        <f t="shared" si="5169"/>
        <v>3.6732480803307719</v>
      </c>
      <c r="J4570" s="19">
        <f t="shared" si="5170"/>
        <v>3.0832598812813763</v>
      </c>
      <c r="K4570" s="30">
        <f t="shared" si="5165"/>
        <v>0.73464961606615442</v>
      </c>
      <c r="L4570" s="30">
        <f t="shared" si="5166"/>
        <v>2.4666079050251013</v>
      </c>
      <c r="M4570" s="30">
        <f t="shared" si="5163"/>
        <v>3.2012575210912555</v>
      </c>
      <c r="O4570" s="20">
        <f t="shared" si="5171"/>
        <v>1.8022614907163614E-2</v>
      </c>
      <c r="P4570" s="20">
        <f t="shared" si="5172"/>
        <v>-6.1051420462885364E-3</v>
      </c>
      <c r="Q4570" s="20">
        <f t="shared" si="5173"/>
        <v>-6.6978363531522422E-4</v>
      </c>
      <c r="S4570" s="20">
        <f t="shared" ref="S4570:U4570" si="5188">_xlfn.STDEV.S(O4550:O4570)*SQRT(252)</f>
        <v>0.14100194199011343</v>
      </c>
      <c r="T4570" s="20">
        <f t="shared" si="5188"/>
        <v>9.8162681846193339E-2</v>
      </c>
      <c r="U4570" s="20">
        <f t="shared" si="5188"/>
        <v>8.4624186126651679E-2</v>
      </c>
    </row>
    <row r="4571" spans="1:21" x14ac:dyDescent="0.2">
      <c r="A4571" s="1" t="s">
        <v>1973</v>
      </c>
      <c r="B4571" s="13">
        <v>42913</v>
      </c>
      <c r="C4571" s="12">
        <v>2419.38</v>
      </c>
      <c r="D4571" s="12">
        <v>61675.46</v>
      </c>
      <c r="E4571" s="10">
        <v>3.3169</v>
      </c>
      <c r="F4571" s="12">
        <v>10.25</v>
      </c>
      <c r="H4571" s="19">
        <f t="shared" si="5168"/>
        <v>10.548564481199382</v>
      </c>
      <c r="I4571" s="19">
        <f t="shared" si="5169"/>
        <v>3.6429686946249245</v>
      </c>
      <c r="J4571" s="19">
        <f t="shared" si="5170"/>
        <v>3.0624319360106962</v>
      </c>
      <c r="K4571" s="30">
        <f t="shared" si="5165"/>
        <v>0.72859373892498491</v>
      </c>
      <c r="L4571" s="30">
        <f t="shared" si="5166"/>
        <v>2.4499455488085573</v>
      </c>
      <c r="M4571" s="30">
        <f t="shared" si="5163"/>
        <v>3.1785392877335421</v>
      </c>
      <c r="O4571" s="20">
        <f t="shared" si="5171"/>
        <v>-8.2432182753964245E-3</v>
      </c>
      <c r="P4571" s="20">
        <f t="shared" si="5172"/>
        <v>-6.7551702005813619E-3</v>
      </c>
      <c r="Q4571" s="20">
        <f t="shared" si="5173"/>
        <v>-7.0966591122507694E-3</v>
      </c>
      <c r="S4571" s="20">
        <f t="shared" ref="S4571:U4571" si="5189">_xlfn.STDEV.S(O4551:O4571)*SQRT(252)</f>
        <v>0.14246779619410935</v>
      </c>
      <c r="T4571" s="20">
        <f t="shared" si="5189"/>
        <v>0.10171055571968698</v>
      </c>
      <c r="U4571" s="20">
        <f t="shared" si="5189"/>
        <v>8.8688961187355753E-2</v>
      </c>
    </row>
    <row r="4572" spans="1:21" x14ac:dyDescent="0.2">
      <c r="A4572" s="1" t="s">
        <v>1974</v>
      </c>
      <c r="B4572" s="13">
        <v>42914</v>
      </c>
      <c r="C4572" s="12">
        <v>2440.69</v>
      </c>
      <c r="D4572" s="12">
        <v>62017.97</v>
      </c>
      <c r="E4572" s="10">
        <v>3.3027000000000002</v>
      </c>
      <c r="F4572" s="12">
        <v>10.25</v>
      </c>
      <c r="H4572" s="19">
        <f t="shared" si="5168"/>
        <v>10.552611924895309</v>
      </c>
      <c r="I4572" s="19">
        <f t="shared" si="5169"/>
        <v>3.6631996455995259</v>
      </c>
      <c r="J4572" s="19">
        <f t="shared" si="5170"/>
        <v>3.0761798903449491</v>
      </c>
      <c r="K4572" s="30">
        <f t="shared" si="5165"/>
        <v>0.73263992911990528</v>
      </c>
      <c r="L4572" s="30">
        <f t="shared" si="5166"/>
        <v>2.4609439122759595</v>
      </c>
      <c r="M4572" s="30">
        <f t="shared" si="5163"/>
        <v>3.1935838413958648</v>
      </c>
      <c r="O4572" s="20">
        <f t="shared" si="5171"/>
        <v>5.5534243279256046E-3</v>
      </c>
      <c r="P4572" s="20">
        <f t="shared" si="5172"/>
        <v>4.4892277188572915E-3</v>
      </c>
      <c r="Q4572" s="20">
        <f t="shared" si="5173"/>
        <v>4.733165866592115E-3</v>
      </c>
      <c r="S4572" s="20">
        <f t="shared" ref="S4572:U4572" si="5190">_xlfn.STDEV.S(O4552:O4572)*SQRT(252)</f>
        <v>0.14370045758602712</v>
      </c>
      <c r="T4572" s="20">
        <f t="shared" si="5190"/>
        <v>0.1016637037083569</v>
      </c>
      <c r="U4572" s="20">
        <f t="shared" si="5190"/>
        <v>8.9840377704829055E-2</v>
      </c>
    </row>
    <row r="4573" spans="1:21" x14ac:dyDescent="0.2">
      <c r="A4573" s="1" t="s">
        <v>1975</v>
      </c>
      <c r="B4573" s="13">
        <v>42915</v>
      </c>
      <c r="C4573" s="12">
        <v>2419.6999999999998</v>
      </c>
      <c r="D4573" s="12">
        <v>62238.95</v>
      </c>
      <c r="E4573" s="10">
        <v>3.2949000000000002</v>
      </c>
      <c r="F4573" s="12">
        <v>10.25</v>
      </c>
      <c r="H4573" s="19">
        <f t="shared" si="5168"/>
        <v>10.556660921579846</v>
      </c>
      <c r="I4573" s="19">
        <f t="shared" si="5169"/>
        <v>3.6762522150029517</v>
      </c>
      <c r="J4573" s="19">
        <f t="shared" si="5170"/>
        <v>3.0425221129907549</v>
      </c>
      <c r="K4573" s="30">
        <f t="shared" si="5165"/>
        <v>0.73525044300059039</v>
      </c>
      <c r="L4573" s="30">
        <f t="shared" si="5166"/>
        <v>2.4340176903926043</v>
      </c>
      <c r="M4573" s="30">
        <f t="shared" si="5163"/>
        <v>3.1692681333931949</v>
      </c>
      <c r="O4573" s="20">
        <f t="shared" si="5171"/>
        <v>3.5631608064565778E-3</v>
      </c>
      <c r="P4573" s="20">
        <f t="shared" si="5172"/>
        <v>-1.0941420383064782E-2</v>
      </c>
      <c r="Q4573" s="20">
        <f t="shared" si="5173"/>
        <v>-7.6139250479304588E-3</v>
      </c>
      <c r="S4573" s="20">
        <f t="shared" ref="S4573:U4573" si="5191">_xlfn.STDEV.S(O4553:O4573)*SQRT(252)</f>
        <v>0.12846703929623379</v>
      </c>
      <c r="T4573" s="20">
        <f t="shared" si="5191"/>
        <v>0.10618395247182114</v>
      </c>
      <c r="U4573" s="20">
        <f t="shared" si="5191"/>
        <v>8.6345523388895257E-2</v>
      </c>
    </row>
    <row r="4574" spans="1:21" x14ac:dyDescent="0.2">
      <c r="A4574" s="1" t="s">
        <v>1976</v>
      </c>
      <c r="B4574" s="13">
        <v>42916</v>
      </c>
      <c r="C4574" s="12">
        <v>2423.41</v>
      </c>
      <c r="D4574" s="12">
        <v>62899.97</v>
      </c>
      <c r="E4574" s="10">
        <v>3.3079000000000001</v>
      </c>
      <c r="F4574" s="12">
        <v>10.25</v>
      </c>
      <c r="H4574" s="19">
        <f t="shared" si="5168"/>
        <v>10.560711471848865</v>
      </c>
      <c r="I4574" s="19">
        <f t="shared" si="5169"/>
        <v>3.7152965150620192</v>
      </c>
      <c r="J4574" s="19">
        <f t="shared" si="5170"/>
        <v>3.0592097043737634</v>
      </c>
      <c r="K4574" s="30">
        <f t="shared" si="5165"/>
        <v>0.74305930301240386</v>
      </c>
      <c r="L4574" s="30">
        <f t="shared" si="5166"/>
        <v>2.447367763499011</v>
      </c>
      <c r="M4574" s="30">
        <f t="shared" si="5163"/>
        <v>3.1904270665114147</v>
      </c>
      <c r="O4574" s="20">
        <f t="shared" si="5171"/>
        <v>1.0620680458137688E-2</v>
      </c>
      <c r="P4574" s="20">
        <f t="shared" si="5172"/>
        <v>5.4847888571645242E-3</v>
      </c>
      <c r="Q4574" s="20">
        <f t="shared" si="5173"/>
        <v>6.6762836805371872E-3</v>
      </c>
      <c r="S4574" s="20">
        <f t="shared" ref="S4574:U4574" si="5192">_xlfn.STDEV.S(O4554:O4574)*SQRT(252)</f>
        <v>0.13158608741594016</v>
      </c>
      <c r="T4574" s="20">
        <f t="shared" si="5192"/>
        <v>0.10699960516177137</v>
      </c>
      <c r="U4574" s="20">
        <f t="shared" si="5192"/>
        <v>8.8857525391191308E-2</v>
      </c>
    </row>
    <row r="4575" spans="1:21" x14ac:dyDescent="0.2">
      <c r="A4575" s="1" t="s">
        <v>1977</v>
      </c>
      <c r="B4575" s="13">
        <v>42919</v>
      </c>
      <c r="C4575" s="12">
        <v>2429.0100000000002</v>
      </c>
      <c r="D4575" s="12">
        <v>63279.58</v>
      </c>
      <c r="E4575" s="10">
        <v>3.3012000000000001</v>
      </c>
      <c r="F4575" s="12">
        <v>10.25</v>
      </c>
      <c r="H4575" s="19">
        <f t="shared" si="5168"/>
        <v>10.564763576298473</v>
      </c>
      <c r="I4575" s="19">
        <f t="shared" si="5169"/>
        <v>3.7377188422917884</v>
      </c>
      <c r="J4575" s="19">
        <f t="shared" si="5170"/>
        <v>3.0600682986411125</v>
      </c>
      <c r="K4575" s="30">
        <f t="shared" si="5165"/>
        <v>0.74754376845835768</v>
      </c>
      <c r="L4575" s="30">
        <f t="shared" si="5166"/>
        <v>2.4480546389128901</v>
      </c>
      <c r="M4575" s="30">
        <f t="shared" si="5163"/>
        <v>3.1955984073712478</v>
      </c>
      <c r="O4575" s="20">
        <f t="shared" si="5171"/>
        <v>6.0351380135792443E-3</v>
      </c>
      <c r="P4575" s="20">
        <f t="shared" si="5172"/>
        <v>2.8065884666927943E-4</v>
      </c>
      <c r="Q4575" s="20">
        <f t="shared" si="5173"/>
        <v>1.6208929876864175E-3</v>
      </c>
      <c r="S4575" s="20">
        <f t="shared" ref="S4575:U4575" si="5193">_xlfn.STDEV.S(O4555:O4575)*SQRT(252)</f>
        <v>0.13258542469561749</v>
      </c>
      <c r="T4575" s="20">
        <f t="shared" si="5193"/>
        <v>0.10504951361837116</v>
      </c>
      <c r="U4575" s="20">
        <f t="shared" si="5193"/>
        <v>8.7027744572434576E-2</v>
      </c>
    </row>
    <row r="4576" spans="1:21" x14ac:dyDescent="0.2">
      <c r="A4576" s="1" t="s">
        <v>1978</v>
      </c>
      <c r="B4576" s="13">
        <v>42920</v>
      </c>
      <c r="C4576" s="12">
        <v>2429.0100000000002</v>
      </c>
      <c r="D4576" s="12">
        <v>63231.59</v>
      </c>
      <c r="E4576" s="10">
        <v>3.3047</v>
      </c>
      <c r="F4576" s="12">
        <v>10.25</v>
      </c>
      <c r="H4576" s="19">
        <f t="shared" si="5168"/>
        <v>10.568817235525003</v>
      </c>
      <c r="I4576" s="19">
        <f t="shared" si="5169"/>
        <v>3.7348842291789706</v>
      </c>
      <c r="J4576" s="19">
        <f t="shared" si="5170"/>
        <v>3.063312645861894</v>
      </c>
      <c r="K4576" s="30">
        <f t="shared" si="5165"/>
        <v>0.74697684583579416</v>
      </c>
      <c r="L4576" s="30">
        <f t="shared" si="5166"/>
        <v>2.4506501166895154</v>
      </c>
      <c r="M4576" s="30">
        <f t="shared" si="5163"/>
        <v>3.1976269625253098</v>
      </c>
      <c r="O4576" s="20">
        <f t="shared" si="5171"/>
        <v>-7.5838050758247899E-4</v>
      </c>
      <c r="P4576" s="20">
        <f t="shared" si="5172"/>
        <v>1.0602205258694042E-3</v>
      </c>
      <c r="Q4576" s="20">
        <f t="shared" si="5173"/>
        <v>6.3479664696997062E-4</v>
      </c>
      <c r="S4576" s="20">
        <f t="shared" ref="S4576:U4576" si="5194">_xlfn.STDEV.S(O4556:O4576)*SQRT(252)</f>
        <v>0.13255651785333694</v>
      </c>
      <c r="T4576" s="20">
        <f t="shared" si="5194"/>
        <v>9.7208911398257936E-2</v>
      </c>
      <c r="U4576" s="20">
        <f t="shared" si="5194"/>
        <v>8.1967308666351352E-2</v>
      </c>
    </row>
    <row r="4577" spans="1:21" x14ac:dyDescent="0.2">
      <c r="A4577" s="1" t="s">
        <v>1979</v>
      </c>
      <c r="B4577" s="13">
        <v>42921</v>
      </c>
      <c r="C4577" s="12">
        <v>2432.54</v>
      </c>
      <c r="D4577" s="12">
        <v>63154.17</v>
      </c>
      <c r="E4577" s="10">
        <v>3.319</v>
      </c>
      <c r="F4577" s="12">
        <v>10.25</v>
      </c>
      <c r="H4577" s="19">
        <f t="shared" si="5168"/>
        <v>10.572872450125017</v>
      </c>
      <c r="I4577" s="19">
        <f t="shared" si="5169"/>
        <v>3.7303112817483743</v>
      </c>
      <c r="J4577" s="19">
        <f t="shared" si="5170"/>
        <v>3.0810391964782609</v>
      </c>
      <c r="K4577" s="30">
        <f t="shared" si="5165"/>
        <v>0.74606225634967493</v>
      </c>
      <c r="L4577" s="30">
        <f t="shared" si="5166"/>
        <v>2.464831357182609</v>
      </c>
      <c r="M4577" s="30">
        <f t="shared" si="5163"/>
        <v>3.2108936135322841</v>
      </c>
      <c r="O4577" s="20">
        <f t="shared" si="5171"/>
        <v>-1.2243879997323459E-3</v>
      </c>
      <c r="P4577" s="20">
        <f t="shared" si="5172"/>
        <v>5.786725896330891E-3</v>
      </c>
      <c r="Q4577" s="20">
        <f t="shared" si="5173"/>
        <v>4.1489051607499494E-3</v>
      </c>
      <c r="S4577" s="20">
        <f t="shared" ref="S4577:U4577" si="5195">_xlfn.STDEV.S(O4557:O4577)*SQRT(252)</f>
        <v>0.12985892885020892</v>
      </c>
      <c r="T4577" s="20">
        <f t="shared" si="5195"/>
        <v>9.8369493360882881E-2</v>
      </c>
      <c r="U4577" s="20">
        <f t="shared" si="5195"/>
        <v>8.299607813186767E-2</v>
      </c>
    </row>
    <row r="4578" spans="1:21" x14ac:dyDescent="0.2">
      <c r="A4578" s="1" t="s">
        <v>1980</v>
      </c>
      <c r="B4578" s="13">
        <v>42922</v>
      </c>
      <c r="C4578" s="12">
        <v>2409.75</v>
      </c>
      <c r="D4578" s="12">
        <v>62470.33</v>
      </c>
      <c r="E4578" s="10">
        <v>3.3060999999999998</v>
      </c>
      <c r="F4578" s="12">
        <v>10.25</v>
      </c>
      <c r="H4578" s="19">
        <f t="shared" si="5168"/>
        <v>10.576929220695304</v>
      </c>
      <c r="I4578" s="19">
        <f t="shared" si="5169"/>
        <v>3.6899190785587703</v>
      </c>
      <c r="J4578" s="19">
        <f t="shared" si="5170"/>
        <v>3.0403106099405974</v>
      </c>
      <c r="K4578" s="30">
        <f t="shared" si="5165"/>
        <v>0.73798381571175409</v>
      </c>
      <c r="L4578" s="30">
        <f t="shared" si="5166"/>
        <v>2.4322484879524779</v>
      </c>
      <c r="M4578" s="30">
        <f t="shared" si="5163"/>
        <v>3.1702323036642319</v>
      </c>
      <c r="O4578" s="20">
        <f t="shared" si="5171"/>
        <v>-1.0828105254173992E-2</v>
      </c>
      <c r="P4578" s="20">
        <f t="shared" si="5172"/>
        <v>-1.3219106911790512E-2</v>
      </c>
      <c r="Q4578" s="20">
        <f t="shared" si="5173"/>
        <v>-1.2663549392195828E-2</v>
      </c>
      <c r="S4578" s="20">
        <f t="shared" ref="S4578:U4578" si="5196">_xlfn.STDEV.S(O4558:O4578)*SQRT(252)</f>
        <v>0.13466952695587581</v>
      </c>
      <c r="T4578" s="20">
        <f t="shared" si="5196"/>
        <v>0.10944015925450153</v>
      </c>
      <c r="U4578" s="20">
        <f t="shared" si="5196"/>
        <v>9.4729403299962558E-2</v>
      </c>
    </row>
    <row r="4579" spans="1:21" x14ac:dyDescent="0.2">
      <c r="A4579" s="1" t="s">
        <v>1981</v>
      </c>
      <c r="B4579" s="13">
        <v>42923</v>
      </c>
      <c r="C4579" s="12">
        <v>2425.1799999999998</v>
      </c>
      <c r="D4579" s="12">
        <v>62322.400000000001</v>
      </c>
      <c r="E4579" s="10">
        <v>3.2892000000000001</v>
      </c>
      <c r="F4579" s="12">
        <v>10.25</v>
      </c>
      <c r="H4579" s="19">
        <f t="shared" si="5168"/>
        <v>10.580987547832885</v>
      </c>
      <c r="I4579" s="19">
        <f t="shared" si="5169"/>
        <v>3.6811813349084455</v>
      </c>
      <c r="J4579" s="19">
        <f t="shared" si="5170"/>
        <v>3.0441373252982964</v>
      </c>
      <c r="K4579" s="30">
        <f t="shared" si="5165"/>
        <v>0.73623626698168909</v>
      </c>
      <c r="L4579" s="30">
        <f t="shared" si="5166"/>
        <v>2.4353098602386374</v>
      </c>
      <c r="M4579" s="30">
        <f t="shared" si="5163"/>
        <v>3.1715461272203265</v>
      </c>
      <c r="O4579" s="20">
        <f t="shared" si="5171"/>
        <v>-2.3680041389247952E-3</v>
      </c>
      <c r="P4579" s="20">
        <f t="shared" si="5172"/>
        <v>1.258659343945645E-3</v>
      </c>
      <c r="Q4579" s="20">
        <f t="shared" si="5173"/>
        <v>4.1442501061395021E-4</v>
      </c>
      <c r="S4579" s="20">
        <f t="shared" ref="S4579:U4579" si="5197">_xlfn.STDEV.S(O4559:O4579)*SQRT(252)</f>
        <v>0.13305755836115332</v>
      </c>
      <c r="T4579" s="20">
        <f t="shared" si="5197"/>
        <v>0.10899163358788676</v>
      </c>
      <c r="U4579" s="20">
        <f t="shared" si="5197"/>
        <v>9.4693629548813232E-2</v>
      </c>
    </row>
    <row r="4580" spans="1:21" x14ac:dyDescent="0.2">
      <c r="A4580" s="1" t="s">
        <v>1982</v>
      </c>
      <c r="B4580" s="13">
        <v>42926</v>
      </c>
      <c r="C4580" s="12">
        <v>2427.4299999999998</v>
      </c>
      <c r="D4580" s="12">
        <v>63025.47</v>
      </c>
      <c r="E4580" s="10">
        <v>3.2646999999999999</v>
      </c>
      <c r="F4580" s="12">
        <v>10.25</v>
      </c>
      <c r="H4580" s="19">
        <f t="shared" si="5168"/>
        <v>10.58504743213501</v>
      </c>
      <c r="I4580" s="19">
        <f t="shared" si="5169"/>
        <v>3.7227093916125207</v>
      </c>
      <c r="J4580" s="19">
        <f t="shared" si="5170"/>
        <v>3.0242659149012758</v>
      </c>
      <c r="K4580" s="30">
        <f t="shared" si="5165"/>
        <v>0.74454187832250418</v>
      </c>
      <c r="L4580" s="30">
        <f t="shared" si="5166"/>
        <v>2.419412731921021</v>
      </c>
      <c r="M4580" s="30">
        <f t="shared" si="5163"/>
        <v>3.1639546102435254</v>
      </c>
      <c r="O4580" s="20">
        <f t="shared" si="5171"/>
        <v>1.1281176591402042E-2</v>
      </c>
      <c r="P4580" s="20">
        <f t="shared" si="5172"/>
        <v>-6.5277641162503341E-3</v>
      </c>
      <c r="Q4580" s="20">
        <f t="shared" si="5173"/>
        <v>-2.3936328441341859E-3</v>
      </c>
      <c r="S4580" s="20">
        <f t="shared" ref="S4580:U4580" si="5198">_xlfn.STDEV.S(O4560:O4580)*SQRT(252)</f>
        <v>0.13515698437603862</v>
      </c>
      <c r="T4580" s="20">
        <f t="shared" si="5198"/>
        <v>0.11056307853653193</v>
      </c>
      <c r="U4580" s="20">
        <f t="shared" si="5198"/>
        <v>9.3460262604728728E-2</v>
      </c>
    </row>
    <row r="4581" spans="1:21" x14ac:dyDescent="0.2">
      <c r="A4581" s="1" t="s">
        <v>1983</v>
      </c>
      <c r="B4581" s="13">
        <v>42927</v>
      </c>
      <c r="C4581" s="12">
        <v>2425.5300000000002</v>
      </c>
      <c r="D4581" s="12">
        <v>63832.15</v>
      </c>
      <c r="E4581" s="10">
        <v>3.2519</v>
      </c>
      <c r="F4581" s="12">
        <v>10.25</v>
      </c>
      <c r="H4581" s="19">
        <f t="shared" si="5168"/>
        <v>10.589108874199155</v>
      </c>
      <c r="I4581" s="19">
        <f t="shared" si="5169"/>
        <v>3.7703573538098039</v>
      </c>
      <c r="J4581" s="19">
        <f t="shared" si="5170"/>
        <v>3.0100507165764085</v>
      </c>
      <c r="K4581" s="30">
        <f t="shared" si="5165"/>
        <v>0.75407147076196079</v>
      </c>
      <c r="L4581" s="30">
        <f t="shared" si="5166"/>
        <v>2.4080405732611272</v>
      </c>
      <c r="M4581" s="30">
        <f t="shared" si="5163"/>
        <v>3.1621120440230879</v>
      </c>
      <c r="O4581" s="20">
        <f t="shared" si="5171"/>
        <v>1.2799269882477704E-2</v>
      </c>
      <c r="P4581" s="20">
        <f t="shared" si="5172"/>
        <v>-4.7003797697899863E-3</v>
      </c>
      <c r="Q4581" s="20">
        <f t="shared" si="5173"/>
        <v>-5.8236177424042523E-4</v>
      </c>
      <c r="S4581" s="20">
        <f t="shared" ref="S4581:U4581" si="5199">_xlfn.STDEV.S(O4561:O4581)*SQRT(252)</f>
        <v>0.13737760276332733</v>
      </c>
      <c r="T4581" s="20">
        <f t="shared" si="5199"/>
        <v>0.10879019060473909</v>
      </c>
      <c r="U4581" s="20">
        <f t="shared" si="5199"/>
        <v>9.2783691815614661E-2</v>
      </c>
    </row>
    <row r="4582" spans="1:21" x14ac:dyDescent="0.2">
      <c r="A4582" s="1" t="s">
        <v>1984</v>
      </c>
      <c r="B4582" s="13">
        <v>42928</v>
      </c>
      <c r="C4582" s="12">
        <v>2443.25</v>
      </c>
      <c r="D4582" s="12">
        <v>64835.55</v>
      </c>
      <c r="E4582" s="10">
        <v>3.2261000000000002</v>
      </c>
      <c r="F4582" s="12">
        <v>10.25</v>
      </c>
      <c r="H4582" s="19">
        <f t="shared" si="5168"/>
        <v>10.593171874623028</v>
      </c>
      <c r="I4582" s="19">
        <f t="shared" si="5169"/>
        <v>3.8296249261665674</v>
      </c>
      <c r="J4582" s="19">
        <f t="shared" si="5170"/>
        <v>3.0079853251347375</v>
      </c>
      <c r="K4582" s="30">
        <f t="shared" si="5165"/>
        <v>0.76592498523331354</v>
      </c>
      <c r="L4582" s="30">
        <f t="shared" si="5166"/>
        <v>2.4063882601077902</v>
      </c>
      <c r="M4582" s="30">
        <f t="shared" si="5163"/>
        <v>3.1723132453411038</v>
      </c>
      <c r="O4582" s="20">
        <f t="shared" si="5171"/>
        <v>1.5719351455340425E-2</v>
      </c>
      <c r="P4582" s="20">
        <f t="shared" si="5172"/>
        <v>-6.8616499725304703E-4</v>
      </c>
      <c r="Q4582" s="20">
        <f t="shared" si="5173"/>
        <v>3.2260720606969162E-3</v>
      </c>
      <c r="S4582" s="20">
        <f t="shared" ref="S4582:U4582" si="5200">_xlfn.STDEV.S(O4562:O4582)*SQRT(252)</f>
        <v>0.14577806260788329</v>
      </c>
      <c r="T4582" s="20">
        <f t="shared" si="5200"/>
        <v>9.9674742672637262E-2</v>
      </c>
      <c r="U4582" s="20">
        <f t="shared" si="5200"/>
        <v>8.737137006046776E-2</v>
      </c>
    </row>
    <row r="4583" spans="1:21" x14ac:dyDescent="0.2">
      <c r="A4583" s="1" t="s">
        <v>1985</v>
      </c>
      <c r="B4583" s="13">
        <v>42929</v>
      </c>
      <c r="C4583" s="12">
        <v>2447.83</v>
      </c>
      <c r="D4583" s="12">
        <v>65178.35</v>
      </c>
      <c r="E4583" s="10">
        <v>3.2105000000000001</v>
      </c>
      <c r="F4583" s="12">
        <v>10.25</v>
      </c>
      <c r="H4583" s="19">
        <f t="shared" si="5168"/>
        <v>10.597236434004566</v>
      </c>
      <c r="I4583" s="19">
        <f t="shared" si="5169"/>
        <v>3.849873006497341</v>
      </c>
      <c r="J4583" s="19">
        <f t="shared" si="5170"/>
        <v>2.9990513917344397</v>
      </c>
      <c r="K4583" s="30">
        <f t="shared" si="5165"/>
        <v>0.76997460129946826</v>
      </c>
      <c r="L4583" s="30">
        <f t="shared" si="5166"/>
        <v>2.3992411133875517</v>
      </c>
      <c r="M4583" s="30">
        <f t="shared" si="5163"/>
        <v>3.1692157146870201</v>
      </c>
      <c r="O4583" s="20">
        <f t="shared" si="5171"/>
        <v>5.2872228275999689E-3</v>
      </c>
      <c r="P4583" s="20">
        <f t="shared" si="5172"/>
        <v>-2.9700721362054816E-3</v>
      </c>
      <c r="Q4583" s="20">
        <f t="shared" si="5173"/>
        <v>-9.7642647952023154E-4</v>
      </c>
      <c r="S4583" s="20">
        <f t="shared" ref="S4583:U4583" si="5201">_xlfn.STDEV.S(O4563:O4583)*SQRT(252)</f>
        <v>0.14610655653338758</v>
      </c>
      <c r="T4583" s="20">
        <f t="shared" si="5201"/>
        <v>9.1787356477376666E-2</v>
      </c>
      <c r="U4583" s="20">
        <f t="shared" si="5201"/>
        <v>8.1644588791035796E-2</v>
      </c>
    </row>
    <row r="4584" spans="1:21" x14ac:dyDescent="0.2">
      <c r="A4584" s="1" t="s">
        <v>1986</v>
      </c>
      <c r="B4584" s="13">
        <v>42930</v>
      </c>
      <c r="C4584" s="12">
        <v>2459.27</v>
      </c>
      <c r="D4584" s="12">
        <v>65436.18</v>
      </c>
      <c r="E4584" s="10">
        <v>3.1896</v>
      </c>
      <c r="F4584" s="12">
        <v>10.25</v>
      </c>
      <c r="H4584" s="19">
        <f t="shared" si="5168"/>
        <v>10.601302552941936</v>
      </c>
      <c r="I4584" s="19">
        <f t="shared" si="5169"/>
        <v>3.8651021854695795</v>
      </c>
      <c r="J4584" s="19">
        <f t="shared" si="5170"/>
        <v>2.9934528033669059</v>
      </c>
      <c r="K4584" s="30">
        <f t="shared" si="5165"/>
        <v>0.77302043709391599</v>
      </c>
      <c r="L4584" s="30">
        <f t="shared" si="5166"/>
        <v>2.3947622426935249</v>
      </c>
      <c r="M4584" s="30">
        <f t="shared" si="5163"/>
        <v>3.1677826797874409</v>
      </c>
      <c r="O4584" s="20">
        <f t="shared" si="5171"/>
        <v>3.9557613839564798E-3</v>
      </c>
      <c r="P4584" s="20">
        <f t="shared" si="5172"/>
        <v>-1.8667864055160743E-3</v>
      </c>
      <c r="Q4584" s="20">
        <f t="shared" si="5173"/>
        <v>-4.521733541008599E-4</v>
      </c>
      <c r="S4584" s="20">
        <f t="shared" ref="S4584:U4584" si="5202">_xlfn.STDEV.S(O4564:O4584)*SQRT(252)</f>
        <v>0.14590190492164737</v>
      </c>
      <c r="T4584" s="20">
        <f t="shared" si="5202"/>
        <v>9.1725723017913666E-2</v>
      </c>
      <c r="U4584" s="20">
        <f t="shared" si="5202"/>
        <v>8.1440154878395454E-2</v>
      </c>
    </row>
    <row r="4585" spans="1:21" x14ac:dyDescent="0.2">
      <c r="A4585" s="1" t="s">
        <v>1987</v>
      </c>
      <c r="B4585" s="13">
        <v>42933</v>
      </c>
      <c r="C4585" s="12">
        <v>2459.14</v>
      </c>
      <c r="D4585" s="12">
        <v>65212.31</v>
      </c>
      <c r="E4585" s="10">
        <v>3.1818</v>
      </c>
      <c r="F4585" s="12">
        <v>10.25</v>
      </c>
      <c r="H4585" s="19">
        <f t="shared" si="5168"/>
        <v>10.605370232033533</v>
      </c>
      <c r="I4585" s="19">
        <f t="shared" si="5169"/>
        <v>3.8518789131718827</v>
      </c>
      <c r="J4585" s="19">
        <f t="shared" si="5170"/>
        <v>2.9859746204884492</v>
      </c>
      <c r="K4585" s="30">
        <f t="shared" si="5165"/>
        <v>0.77037578263437656</v>
      </c>
      <c r="L4585" s="30">
        <f t="shared" si="5166"/>
        <v>2.3887796963907593</v>
      </c>
      <c r="M4585" s="30">
        <f t="shared" si="5163"/>
        <v>3.1591554790251357</v>
      </c>
      <c r="O4585" s="20">
        <f t="shared" si="5171"/>
        <v>-3.4211960417005471E-3</v>
      </c>
      <c r="P4585" s="20">
        <f t="shared" si="5172"/>
        <v>-2.4981796506180487E-3</v>
      </c>
      <c r="Q4585" s="20">
        <f t="shared" si="5173"/>
        <v>-2.7234193864852374E-3</v>
      </c>
      <c r="S4585" s="20">
        <f t="shared" ref="S4585:U4585" si="5203">_xlfn.STDEV.S(O4565:O4585)*SQRT(252)</f>
        <v>0.14509565741252128</v>
      </c>
      <c r="T4585" s="20">
        <f t="shared" si="5203"/>
        <v>9.1297430765466245E-2</v>
      </c>
      <c r="U4585" s="20">
        <f t="shared" si="5203"/>
        <v>8.195344123988052E-2</v>
      </c>
    </row>
    <row r="4586" spans="1:21" x14ac:dyDescent="0.2">
      <c r="A4586" s="1" t="s">
        <v>1988</v>
      </c>
      <c r="B4586" s="13">
        <v>42934</v>
      </c>
      <c r="C4586" s="12">
        <v>2460.61</v>
      </c>
      <c r="D4586" s="12">
        <v>65337.67</v>
      </c>
      <c r="E4586" s="10">
        <v>3.1665000000000001</v>
      </c>
      <c r="F4586" s="12">
        <v>10.25</v>
      </c>
      <c r="H4586" s="19">
        <f t="shared" si="5168"/>
        <v>10.60943947187798</v>
      </c>
      <c r="I4586" s="19">
        <f t="shared" si="5169"/>
        <v>3.8592835203780256</v>
      </c>
      <c r="J4586" s="19">
        <f t="shared" si="5170"/>
        <v>2.9733926091072846</v>
      </c>
      <c r="K4586" s="30">
        <f t="shared" si="5165"/>
        <v>0.77185670407560514</v>
      </c>
      <c r="L4586" s="30">
        <f t="shared" si="5166"/>
        <v>2.3787140872858279</v>
      </c>
      <c r="M4586" s="30">
        <f t="shared" si="5163"/>
        <v>3.1505707913614329</v>
      </c>
      <c r="O4586" s="20">
        <f t="shared" si="5171"/>
        <v>1.9223364423066602E-3</v>
      </c>
      <c r="P4586" s="20">
        <f t="shared" si="5172"/>
        <v>-4.2137033901200605E-3</v>
      </c>
      <c r="Q4586" s="20">
        <f t="shared" si="5173"/>
        <v>-2.7173995457646649E-3</v>
      </c>
      <c r="S4586" s="20">
        <f t="shared" ref="S4586:U4586" si="5204">_xlfn.STDEV.S(O4566:O4586)*SQRT(252)</f>
        <v>0.14453575623474321</v>
      </c>
      <c r="T4586" s="20">
        <f t="shared" si="5204"/>
        <v>8.0783417879526517E-2</v>
      </c>
      <c r="U4586" s="20">
        <f t="shared" si="5204"/>
        <v>7.3777825923984186E-2</v>
      </c>
    </row>
    <row r="4587" spans="1:21" x14ac:dyDescent="0.2">
      <c r="A4587" s="1" t="s">
        <v>1989</v>
      </c>
      <c r="B4587" s="13">
        <v>42935</v>
      </c>
      <c r="C4587" s="12">
        <v>2473.83</v>
      </c>
      <c r="D4587" s="12">
        <v>65179.92</v>
      </c>
      <c r="E4587" s="10">
        <v>3.153</v>
      </c>
      <c r="F4587" s="12">
        <v>10.25</v>
      </c>
      <c r="H4587" s="19">
        <f t="shared" si="5168"/>
        <v>10.613510273074136</v>
      </c>
      <c r="I4587" s="19">
        <f t="shared" si="5169"/>
        <v>3.8499657412876536</v>
      </c>
      <c r="J4587" s="19">
        <f t="shared" si="5170"/>
        <v>2.9766227944472572</v>
      </c>
      <c r="K4587" s="30">
        <f t="shared" si="5165"/>
        <v>0.76999314825753074</v>
      </c>
      <c r="L4587" s="30">
        <f t="shared" si="5166"/>
        <v>2.3812982355578058</v>
      </c>
      <c r="M4587" s="30">
        <f t="shared" si="5163"/>
        <v>3.1512913838153365</v>
      </c>
      <c r="O4587" s="20">
        <f t="shared" si="5171"/>
        <v>-2.4143805556580133E-3</v>
      </c>
      <c r="P4587" s="20">
        <f t="shared" si="5172"/>
        <v>1.0863635465019339E-3</v>
      </c>
      <c r="Q4587" s="20">
        <f t="shared" si="5173"/>
        <v>2.2871806463742317E-4</v>
      </c>
      <c r="S4587" s="20">
        <f t="shared" ref="S4587:U4587" si="5205">_xlfn.STDEV.S(O4567:O4587)*SQRT(252)</f>
        <v>0.12060519940011213</v>
      </c>
      <c r="T4587" s="20">
        <f t="shared" si="5205"/>
        <v>8.1389603608920974E-2</v>
      </c>
      <c r="U4587" s="20">
        <f t="shared" si="5205"/>
        <v>7.149741940451286E-2</v>
      </c>
    </row>
    <row r="4588" spans="1:21" x14ac:dyDescent="0.2">
      <c r="A4588" s="1" t="s">
        <v>1990</v>
      </c>
      <c r="B4588" s="13">
        <v>42936</v>
      </c>
      <c r="C4588" s="12">
        <v>2473.4499999999998</v>
      </c>
      <c r="D4588" s="12">
        <v>64938.02</v>
      </c>
      <c r="E4588" s="10">
        <v>3.1398999999999999</v>
      </c>
      <c r="F4588" s="12">
        <v>10.25</v>
      </c>
      <c r="H4588" s="19">
        <f t="shared" si="5168"/>
        <v>10.617582636221082</v>
      </c>
      <c r="I4588" s="19">
        <f t="shared" si="5169"/>
        <v>3.8356774955699926</v>
      </c>
      <c r="J4588" s="19">
        <f t="shared" si="5170"/>
        <v>2.9638002684593525</v>
      </c>
      <c r="K4588" s="30">
        <f t="shared" si="5165"/>
        <v>0.76713549911399859</v>
      </c>
      <c r="L4588" s="30">
        <f t="shared" si="5166"/>
        <v>2.3710402147674823</v>
      </c>
      <c r="M4588" s="30">
        <f t="shared" si="5163"/>
        <v>3.138175713881481</v>
      </c>
      <c r="O4588" s="20">
        <f t="shared" si="5171"/>
        <v>-3.7112656781413955E-3</v>
      </c>
      <c r="P4588" s="20">
        <f t="shared" si="5172"/>
        <v>-4.3077429937795619E-3</v>
      </c>
      <c r="Q4588" s="20">
        <f t="shared" si="5173"/>
        <v>-4.1619984750429495E-3</v>
      </c>
      <c r="S4588" s="20">
        <f t="shared" ref="S4588:U4588" si="5206">_xlfn.STDEV.S(O4568:O4588)*SQRT(252)</f>
        <v>0.12255743583404299</v>
      </c>
      <c r="T4588" s="20">
        <f t="shared" si="5206"/>
        <v>8.0434957289482467E-2</v>
      </c>
      <c r="U4588" s="20">
        <f t="shared" si="5206"/>
        <v>7.2033171696207307E-2</v>
      </c>
    </row>
    <row r="4589" spans="1:21" x14ac:dyDescent="0.2">
      <c r="A4589" s="1" t="s">
        <v>1991</v>
      </c>
      <c r="B4589" s="13">
        <v>42937</v>
      </c>
      <c r="C4589" s="12">
        <v>2472.54</v>
      </c>
      <c r="D4589" s="12">
        <v>64684.18</v>
      </c>
      <c r="E4589" s="10">
        <v>3.1253000000000002</v>
      </c>
      <c r="F4589" s="12">
        <v>10.25</v>
      </c>
      <c r="H4589" s="19">
        <f t="shared" si="5168"/>
        <v>10.621656561918133</v>
      </c>
      <c r="I4589" s="19">
        <f t="shared" si="5169"/>
        <v>3.8206839929119893</v>
      </c>
      <c r="J4589" s="19">
        <f t="shared" si="5170"/>
        <v>2.9489337690141091</v>
      </c>
      <c r="K4589" s="30">
        <f t="shared" si="5165"/>
        <v>0.76413679858239791</v>
      </c>
      <c r="L4589" s="30">
        <f t="shared" si="5166"/>
        <v>2.3591470152112874</v>
      </c>
      <c r="M4589" s="30">
        <f t="shared" si="5163"/>
        <v>3.1232838137936856</v>
      </c>
      <c r="O4589" s="20">
        <f t="shared" si="5171"/>
        <v>-3.9089581111342309E-3</v>
      </c>
      <c r="P4589" s="20">
        <f t="shared" si="5172"/>
        <v>-5.0160260809245516E-3</v>
      </c>
      <c r="Q4589" s="20">
        <f t="shared" si="5173"/>
        <v>-4.7454003362279451E-3</v>
      </c>
      <c r="S4589" s="20">
        <f t="shared" ref="S4589:U4589" si="5207">_xlfn.STDEV.S(O4569:O4589)*SQRT(252)</f>
        <v>0.1233891181121976</v>
      </c>
      <c r="T4589" s="20">
        <f t="shared" si="5207"/>
        <v>7.8971628136374872E-2</v>
      </c>
      <c r="U4589" s="20">
        <f t="shared" si="5207"/>
        <v>7.0902788368124095E-2</v>
      </c>
    </row>
    <row r="4590" spans="1:21" x14ac:dyDescent="0.2">
      <c r="A4590" s="1" t="s">
        <v>1992</v>
      </c>
      <c r="B4590" s="13">
        <v>42940</v>
      </c>
      <c r="C4590" s="12">
        <v>2469.91</v>
      </c>
      <c r="D4590" s="12">
        <v>65099.55</v>
      </c>
      <c r="E4590" s="10">
        <v>3.1456</v>
      </c>
      <c r="F4590" s="12">
        <v>10.25</v>
      </c>
      <c r="H4590" s="19">
        <f t="shared" si="5168"/>
        <v>10.625732050764835</v>
      </c>
      <c r="I4590" s="19">
        <f t="shared" si="5169"/>
        <v>3.8452185469580615</v>
      </c>
      <c r="J4590" s="19">
        <f t="shared" si="5170"/>
        <v>2.9649310975040906</v>
      </c>
      <c r="K4590" s="30">
        <f t="shared" si="5165"/>
        <v>0.76904370939161237</v>
      </c>
      <c r="L4590" s="30">
        <f t="shared" si="5166"/>
        <v>2.3719448780032724</v>
      </c>
      <c r="M4590" s="30">
        <f t="shared" si="5163"/>
        <v>3.1409885873948848</v>
      </c>
      <c r="O4590" s="20">
        <f t="shared" si="5171"/>
        <v>6.4215083193448486E-3</v>
      </c>
      <c r="P4590" s="20">
        <f t="shared" si="5172"/>
        <v>5.4247839195553649E-3</v>
      </c>
      <c r="Q4590" s="20">
        <f t="shared" si="5173"/>
        <v>5.6686406541115453E-3</v>
      </c>
      <c r="S4590" s="20">
        <f t="shared" ref="S4590:U4590" si="5208">_xlfn.STDEV.S(O4570:O4590)*SQRT(252)</f>
        <v>0.12228808740129776</v>
      </c>
      <c r="T4590" s="20">
        <f t="shared" si="5208"/>
        <v>8.2754965442317613E-2</v>
      </c>
      <c r="U4590" s="20">
        <f t="shared" si="5208"/>
        <v>7.4711183354332231E-2</v>
      </c>
    </row>
    <row r="4591" spans="1:21" x14ac:dyDescent="0.2">
      <c r="A4591" s="1" t="s">
        <v>1993</v>
      </c>
      <c r="B4591" s="13">
        <v>42941</v>
      </c>
      <c r="C4591" s="12">
        <v>2477.13</v>
      </c>
      <c r="D4591" s="12">
        <v>65667.62</v>
      </c>
      <c r="E4591" s="10">
        <v>3.1553</v>
      </c>
      <c r="F4591" s="12">
        <v>10.25</v>
      </c>
      <c r="H4591" s="19">
        <f t="shared" si="5168"/>
        <v>10.629809103360962</v>
      </c>
      <c r="I4591" s="19">
        <f t="shared" si="5169"/>
        <v>3.8787725930301225</v>
      </c>
      <c r="J4591" s="19">
        <f t="shared" si="5170"/>
        <v>2.9827677375673924</v>
      </c>
      <c r="K4591" s="30">
        <f t="shared" si="5165"/>
        <v>0.77575451860602451</v>
      </c>
      <c r="L4591" s="30">
        <f t="shared" si="5166"/>
        <v>2.3862141900539142</v>
      </c>
      <c r="M4591" s="30">
        <f t="shared" si="5163"/>
        <v>3.1619687086599386</v>
      </c>
      <c r="O4591" s="20">
        <f t="shared" si="5171"/>
        <v>8.726173990449837E-3</v>
      </c>
      <c r="P4591" s="20">
        <f t="shared" si="5172"/>
        <v>6.0158700073391635E-3</v>
      </c>
      <c r="Q4591" s="20">
        <f t="shared" si="5173"/>
        <v>6.6794643410197363E-3</v>
      </c>
      <c r="S4591" s="20">
        <f t="shared" ref="S4591:U4591" si="5209">_xlfn.STDEV.S(O4571:O4591)*SQRT(252)</f>
        <v>0.11174369640409082</v>
      </c>
      <c r="T4591" s="20">
        <f t="shared" si="5209"/>
        <v>8.6024450037318984E-2</v>
      </c>
      <c r="U4591" s="20">
        <f t="shared" si="5209"/>
        <v>7.9229662895755532E-2</v>
      </c>
    </row>
    <row r="4592" spans="1:21" x14ac:dyDescent="0.2">
      <c r="A4592" s="1" t="s">
        <v>1994</v>
      </c>
      <c r="B4592" s="13">
        <v>42942</v>
      </c>
      <c r="C4592" s="12">
        <v>2477.83</v>
      </c>
      <c r="D4592" s="12">
        <v>65010.57</v>
      </c>
      <c r="E4592" s="10">
        <v>3.1654</v>
      </c>
      <c r="F4592" s="12">
        <v>10.25</v>
      </c>
      <c r="H4592" s="19">
        <f t="shared" si="5168"/>
        <v>10.633887720306518</v>
      </c>
      <c r="I4592" s="19">
        <f t="shared" si="5169"/>
        <v>3.8399627879503826</v>
      </c>
      <c r="J4592" s="19">
        <f t="shared" si="5170"/>
        <v>2.9931610518310059</v>
      </c>
      <c r="K4592" s="30">
        <f t="shared" si="5165"/>
        <v>0.76799255759007656</v>
      </c>
      <c r="L4592" s="30">
        <f t="shared" si="5166"/>
        <v>2.3945288414648047</v>
      </c>
      <c r="M4592" s="30">
        <f t="shared" si="5163"/>
        <v>3.1625213990548815</v>
      </c>
      <c r="O4592" s="20">
        <f t="shared" si="5171"/>
        <v>-1.0005692303147184E-2</v>
      </c>
      <c r="P4592" s="20">
        <f t="shared" si="5172"/>
        <v>3.4844530912385707E-3</v>
      </c>
      <c r="Q4592" s="20">
        <f t="shared" si="5173"/>
        <v>1.7479312601320629E-4</v>
      </c>
      <c r="S4592" s="20">
        <f t="shared" ref="S4592:U4592" si="5210">_xlfn.STDEV.S(O4572:O4592)*SQRT(252)</f>
        <v>0.11404554067928691</v>
      </c>
      <c r="T4592" s="20">
        <f t="shared" si="5210"/>
        <v>8.5548402455034978E-2</v>
      </c>
      <c r="U4592" s="20">
        <f t="shared" si="5210"/>
        <v>7.5610677658944137E-2</v>
      </c>
    </row>
    <row r="4593" spans="1:21" x14ac:dyDescent="0.2">
      <c r="A4593" s="1" t="s">
        <v>1995</v>
      </c>
      <c r="B4593" s="13">
        <v>42943</v>
      </c>
      <c r="C4593" s="12">
        <v>2475.42</v>
      </c>
      <c r="D4593" s="12">
        <v>65277.38</v>
      </c>
      <c r="E4593" s="10">
        <v>3.1509999999999998</v>
      </c>
      <c r="F4593" s="12">
        <v>9.25</v>
      </c>
      <c r="H4593" s="19">
        <f t="shared" si="5168"/>
        <v>10.637582916455589</v>
      </c>
      <c r="I4593" s="19">
        <f t="shared" si="5169"/>
        <v>3.8557223862965131</v>
      </c>
      <c r="J4593" s="19">
        <f t="shared" si="5170"/>
        <v>2.9766466189209542</v>
      </c>
      <c r="K4593" s="30">
        <f t="shared" si="5165"/>
        <v>0.77114447725930269</v>
      </c>
      <c r="L4593" s="30">
        <f t="shared" si="5166"/>
        <v>2.3813172951367636</v>
      </c>
      <c r="M4593" s="30">
        <f t="shared" si="5163"/>
        <v>3.1524617723960664</v>
      </c>
      <c r="O4593" s="20">
        <f t="shared" si="5171"/>
        <v>4.1041018406697827E-3</v>
      </c>
      <c r="P4593" s="20">
        <f t="shared" si="5172"/>
        <v>-5.5173886817581064E-3</v>
      </c>
      <c r="Q4593" s="20">
        <f t="shared" si="5173"/>
        <v>-3.180888091957712E-3</v>
      </c>
      <c r="S4593" s="20">
        <f t="shared" ref="S4593:U4593" si="5211">_xlfn.STDEV.S(O4573:O4593)*SQRT(252)</f>
        <v>0.11367219180383283</v>
      </c>
      <c r="T4593" s="20">
        <f t="shared" si="5211"/>
        <v>8.4362298162117488E-2</v>
      </c>
      <c r="U4593" s="20">
        <f t="shared" si="5211"/>
        <v>7.4018865961124933E-2</v>
      </c>
    </row>
    <row r="4594" spans="1:21" x14ac:dyDescent="0.2">
      <c r="A4594" s="1" t="s">
        <v>1996</v>
      </c>
      <c r="B4594" s="13">
        <v>42944</v>
      </c>
      <c r="C4594" s="12">
        <v>2472.1</v>
      </c>
      <c r="D4594" s="12">
        <v>65497.13</v>
      </c>
      <c r="E4594" s="10">
        <v>3.1454</v>
      </c>
      <c r="F4594" s="12">
        <v>9.25</v>
      </c>
      <c r="H4594" s="19">
        <f t="shared" si="5168"/>
        <v>10.64127939665758</v>
      </c>
      <c r="I4594" s="19">
        <f t="shared" si="5169"/>
        <v>3.8687023036030697</v>
      </c>
      <c r="J4594" s="19">
        <f t="shared" si="5170"/>
        <v>2.9673713387805005</v>
      </c>
      <c r="K4594" s="30">
        <f t="shared" si="5165"/>
        <v>0.77374046072061398</v>
      </c>
      <c r="L4594" s="30">
        <f t="shared" si="5166"/>
        <v>2.3738970710244005</v>
      </c>
      <c r="M4594" s="30">
        <f t="shared" si="5163"/>
        <v>3.1476375317450147</v>
      </c>
      <c r="O4594" s="20">
        <f t="shared" si="5171"/>
        <v>3.3664034922971098E-3</v>
      </c>
      <c r="P4594" s="20">
        <f t="shared" si="5172"/>
        <v>-3.1160165541639362E-3</v>
      </c>
      <c r="Q4594" s="20">
        <f t="shared" si="5173"/>
        <v>-1.5303090090716953E-3</v>
      </c>
      <c r="S4594" s="20">
        <f t="shared" ref="S4594:U4594" si="5212">_xlfn.STDEV.S(O4574:O4594)*SQRT(252)</f>
        <v>0.11365031439149599</v>
      </c>
      <c r="T4594" s="20">
        <f t="shared" si="5212"/>
        <v>7.7460657217919907E-2</v>
      </c>
      <c r="U4594" s="20">
        <f t="shared" si="5212"/>
        <v>6.9632185316142181E-2</v>
      </c>
    </row>
    <row r="4595" spans="1:21" x14ac:dyDescent="0.2">
      <c r="A4595" s="1" t="s">
        <v>1997</v>
      </c>
      <c r="B4595" s="13">
        <v>42947</v>
      </c>
      <c r="C4595" s="12">
        <v>2470.3000000000002</v>
      </c>
      <c r="D4595" s="12">
        <v>65920.36</v>
      </c>
      <c r="E4595" s="10">
        <v>3.1303999999999998</v>
      </c>
      <c r="F4595" s="12">
        <v>9.25</v>
      </c>
      <c r="H4595" s="19">
        <f t="shared" si="5168"/>
        <v>10.644977161358691</v>
      </c>
      <c r="I4595" s="19">
        <f t="shared" si="5169"/>
        <v>3.893701122268161</v>
      </c>
      <c r="J4595" s="19">
        <f t="shared" si="5170"/>
        <v>2.9510700179438176</v>
      </c>
      <c r="K4595" s="30">
        <f t="shared" si="5165"/>
        <v>0.77874022445363222</v>
      </c>
      <c r="L4595" s="30">
        <f t="shared" si="5166"/>
        <v>2.3608560143550541</v>
      </c>
      <c r="M4595" s="30">
        <f t="shared" si="5163"/>
        <v>3.1395962388086862</v>
      </c>
      <c r="O4595" s="20">
        <f t="shared" si="5171"/>
        <v>6.4618098533477664E-3</v>
      </c>
      <c r="P4595" s="20">
        <f t="shared" si="5172"/>
        <v>-5.4935223723574511E-3</v>
      </c>
      <c r="Q4595" s="20">
        <f t="shared" si="5173"/>
        <v>-2.5547074131723191E-3</v>
      </c>
      <c r="S4595" s="20">
        <f t="shared" ref="S4595:U4595" si="5213">_xlfn.STDEV.S(O4575:O4595)*SQRT(252)</f>
        <v>0.11076269483295434</v>
      </c>
      <c r="T4595" s="20">
        <f t="shared" si="5213"/>
        <v>7.485253487571622E-2</v>
      </c>
      <c r="U4595" s="20">
        <f t="shared" si="5213"/>
        <v>6.5149198536243083E-2</v>
      </c>
    </row>
    <row r="4596" spans="1:21" x14ac:dyDescent="0.2">
      <c r="A4596" s="1" t="s">
        <v>1998</v>
      </c>
      <c r="B4596" s="13">
        <v>42948</v>
      </c>
      <c r="C4596" s="12">
        <v>2476.35</v>
      </c>
      <c r="D4596" s="12">
        <v>66516.240000000005</v>
      </c>
      <c r="E4596" s="10">
        <v>3.1158000000000001</v>
      </c>
      <c r="F4596" s="12">
        <v>9.25</v>
      </c>
      <c r="H4596" s="19">
        <f t="shared" si="5168"/>
        <v>10.648676211005274</v>
      </c>
      <c r="I4596" s="19">
        <f t="shared" si="5169"/>
        <v>3.9288978145304179</v>
      </c>
      <c r="J4596" s="19">
        <f t="shared" si="5170"/>
        <v>2.9445001455101858</v>
      </c>
      <c r="K4596" s="30">
        <f t="shared" si="5165"/>
        <v>0.78577956290608364</v>
      </c>
      <c r="L4596" s="30">
        <f t="shared" si="5166"/>
        <v>2.3556001164081488</v>
      </c>
      <c r="M4596" s="30">
        <f t="shared" si="5163"/>
        <v>3.1413796793142326</v>
      </c>
      <c r="O4596" s="20">
        <f t="shared" si="5171"/>
        <v>9.0393923819591659E-3</v>
      </c>
      <c r="P4596" s="20">
        <f t="shared" si="5172"/>
        <v>-2.2262678939110048E-3</v>
      </c>
      <c r="Q4596" s="20">
        <f t="shared" si="5173"/>
        <v>5.6804772648821888E-4</v>
      </c>
      <c r="S4596" s="20">
        <f t="shared" ref="S4596:U4596" si="5214">_xlfn.STDEV.S(O4576:O4596)*SQRT(252)</f>
        <v>0.11252803556071998</v>
      </c>
      <c r="T4596" s="20">
        <f t="shared" si="5214"/>
        <v>7.451902622793094E-2</v>
      </c>
      <c r="U4596" s="20">
        <f t="shared" si="5214"/>
        <v>6.4766077376984116E-2</v>
      </c>
    </row>
    <row r="4597" spans="1:21" x14ac:dyDescent="0.2">
      <c r="A4597" s="1" t="s">
        <v>1999</v>
      </c>
      <c r="B4597" s="13">
        <v>42949</v>
      </c>
      <c r="C4597" s="12">
        <v>2477.5700000000002</v>
      </c>
      <c r="D4597" s="12">
        <v>67135.990000000005</v>
      </c>
      <c r="E4597" s="10">
        <v>3.1265000000000001</v>
      </c>
      <c r="F4597" s="12">
        <v>9.25</v>
      </c>
      <c r="H4597" s="19">
        <f t="shared" si="5168"/>
        <v>10.652376546043838</v>
      </c>
      <c r="I4597" s="19">
        <f t="shared" si="5169"/>
        <v>3.9655044300059052</v>
      </c>
      <c r="J4597" s="19">
        <f t="shared" si="5170"/>
        <v>2.9560675037348587</v>
      </c>
      <c r="K4597" s="30">
        <f t="shared" si="5165"/>
        <v>0.79310088600118112</v>
      </c>
      <c r="L4597" s="30">
        <f t="shared" si="5166"/>
        <v>2.3648540029878871</v>
      </c>
      <c r="M4597" s="30">
        <f t="shared" si="5163"/>
        <v>3.1579548889890683</v>
      </c>
      <c r="O4597" s="20">
        <f t="shared" si="5171"/>
        <v>9.3172734959161563E-3</v>
      </c>
      <c r="P4597" s="20">
        <f t="shared" si="5172"/>
        <v>3.9284624394775314E-3</v>
      </c>
      <c r="Q4597" s="20">
        <f t="shared" si="5173"/>
        <v>5.276410802547149E-3</v>
      </c>
      <c r="S4597" s="20">
        <f t="shared" ref="S4597:U4597" si="5215">_xlfn.STDEV.S(O4577:O4597)*SQRT(252)</f>
        <v>0.11436047170612655</v>
      </c>
      <c r="T4597" s="20">
        <f t="shared" si="5215"/>
        <v>7.6551057166715966E-2</v>
      </c>
      <c r="U4597" s="20">
        <f t="shared" si="5215"/>
        <v>6.7983651897427264E-2</v>
      </c>
    </row>
    <row r="4598" spans="1:21" x14ac:dyDescent="0.2">
      <c r="A4598" s="1" t="s">
        <v>2000</v>
      </c>
      <c r="B4598" s="13">
        <v>42950</v>
      </c>
      <c r="C4598" s="12">
        <v>2472.16</v>
      </c>
      <c r="D4598" s="12">
        <v>66777.13</v>
      </c>
      <c r="E4598" s="10">
        <v>3.1191</v>
      </c>
      <c r="F4598" s="12">
        <v>9.25</v>
      </c>
      <c r="H4598" s="19">
        <f t="shared" si="5168"/>
        <v>10.656078166921048</v>
      </c>
      <c r="I4598" s="19">
        <f t="shared" si="5169"/>
        <v>3.9443077377436491</v>
      </c>
      <c r="J4598" s="19">
        <f t="shared" si="5170"/>
        <v>2.9426313290644659</v>
      </c>
      <c r="K4598" s="30">
        <f t="shared" si="5165"/>
        <v>0.78886154754872984</v>
      </c>
      <c r="L4598" s="30">
        <f t="shared" si="5166"/>
        <v>2.354105063251573</v>
      </c>
      <c r="M4598" s="30">
        <f t="shared" si="5163"/>
        <v>3.1429666108003027</v>
      </c>
      <c r="O4598" s="20">
        <f t="shared" si="5171"/>
        <v>-5.345270100284516E-3</v>
      </c>
      <c r="P4598" s="20">
        <f t="shared" si="5172"/>
        <v>-4.5452868222450871E-3</v>
      </c>
      <c r="Q4598" s="20">
        <f t="shared" si="5173"/>
        <v>-4.7461976866818301E-3</v>
      </c>
      <c r="S4598" s="20">
        <f t="shared" ref="S4598:U4598" si="5216">_xlfn.STDEV.S(O4578:O4598)*SQRT(252)</f>
        <v>0.11708338699102122</v>
      </c>
      <c r="T4598" s="20">
        <f t="shared" si="5216"/>
        <v>7.2082038284392219E-2</v>
      </c>
      <c r="U4598" s="20">
        <f t="shared" si="5216"/>
        <v>6.7156453866214175E-2</v>
      </c>
    </row>
    <row r="4599" spans="1:21" x14ac:dyDescent="0.2">
      <c r="A4599" s="1" t="s">
        <v>2001</v>
      </c>
      <c r="B4599" s="13">
        <v>42951</v>
      </c>
      <c r="C4599" s="12">
        <v>2476.83</v>
      </c>
      <c r="D4599" s="12">
        <v>66897.990000000005</v>
      </c>
      <c r="E4599" s="10">
        <v>3.1221000000000001</v>
      </c>
      <c r="F4599" s="12">
        <v>9.25</v>
      </c>
      <c r="H4599" s="19">
        <f t="shared" si="5168"/>
        <v>10.659781074083725</v>
      </c>
      <c r="I4599" s="19">
        <f t="shared" si="5169"/>
        <v>3.9514465445953912</v>
      </c>
      <c r="J4599" s="19">
        <f t="shared" si="5170"/>
        <v>2.9510256825941346</v>
      </c>
      <c r="K4599" s="30">
        <f t="shared" si="5165"/>
        <v>0.79028930891907834</v>
      </c>
      <c r="L4599" s="30">
        <f t="shared" si="5166"/>
        <v>2.3608205460753076</v>
      </c>
      <c r="M4599" s="30">
        <f t="shared" si="5163"/>
        <v>3.1511098549943859</v>
      </c>
      <c r="O4599" s="20">
        <f t="shared" si="5171"/>
        <v>1.8099010843981578E-3</v>
      </c>
      <c r="P4599" s="20">
        <f t="shared" si="5172"/>
        <v>2.852669121937712E-3</v>
      </c>
      <c r="Q4599" s="20">
        <f t="shared" si="5173"/>
        <v>2.5909419992247162E-3</v>
      </c>
      <c r="S4599" s="20">
        <f t="shared" ref="S4599:U4599" si="5217">_xlfn.STDEV.S(O4579:O4599)*SQRT(252)</f>
        <v>0.10640167066972921</v>
      </c>
      <c r="T4599" s="20">
        <f t="shared" si="5217"/>
        <v>6.1831047131941062E-2</v>
      </c>
      <c r="U4599" s="20">
        <f t="shared" si="5217"/>
        <v>5.312507785801248E-2</v>
      </c>
    </row>
    <row r="4600" spans="1:21" x14ac:dyDescent="0.2">
      <c r="A4600" s="1" t="s">
        <v>2002</v>
      </c>
      <c r="B4600" s="13">
        <v>42954</v>
      </c>
      <c r="C4600" s="12">
        <v>2480.91</v>
      </c>
      <c r="D4600" s="12">
        <v>67939.66</v>
      </c>
      <c r="E4600" s="10">
        <v>3.1263999999999998</v>
      </c>
      <c r="F4600" s="12">
        <v>9.25</v>
      </c>
      <c r="H4600" s="19">
        <f t="shared" si="5168"/>
        <v>10.663485267978841</v>
      </c>
      <c r="I4600" s="19">
        <f t="shared" si="5169"/>
        <v>4.0129746012994669</v>
      </c>
      <c r="J4600" s="19">
        <f t="shared" si="5170"/>
        <v>2.9599578876420152</v>
      </c>
      <c r="K4600" s="30">
        <f t="shared" si="5165"/>
        <v>0.80259492025989343</v>
      </c>
      <c r="L4600" s="30">
        <f t="shared" si="5166"/>
        <v>2.3679663101136121</v>
      </c>
      <c r="M4600" s="30">
        <f t="shared" si="5163"/>
        <v>3.1705612303735053</v>
      </c>
      <c r="O4600" s="20">
        <f t="shared" si="5171"/>
        <v>1.5571020893153875E-2</v>
      </c>
      <c r="P4600" s="20">
        <f t="shared" si="5172"/>
        <v>3.0268137280420326E-3</v>
      </c>
      <c r="Q4600" s="20">
        <f t="shared" si="5173"/>
        <v>6.1728648870460479E-3</v>
      </c>
      <c r="S4600" s="20">
        <f t="shared" ref="S4600:U4600" si="5218">_xlfn.STDEV.S(O4580:O4600)*SQRT(252)</f>
        <v>0.11236718789656618</v>
      </c>
      <c r="T4600" s="20">
        <f t="shared" si="5218"/>
        <v>6.3083711054518904E-2</v>
      </c>
      <c r="U4600" s="20">
        <f t="shared" si="5218"/>
        <v>5.7631206637107912E-2</v>
      </c>
    </row>
    <row r="4601" spans="1:21" x14ac:dyDescent="0.2">
      <c r="A4601" s="1" t="s">
        <v>2003</v>
      </c>
      <c r="B4601" s="13">
        <v>42955</v>
      </c>
      <c r="C4601" s="12">
        <v>2474.92</v>
      </c>
      <c r="D4601" s="12">
        <v>67898.94</v>
      </c>
      <c r="E4601" s="10">
        <v>3.1316999999999999</v>
      </c>
      <c r="F4601" s="12">
        <v>9.25</v>
      </c>
      <c r="H4601" s="19">
        <f t="shared" si="5168"/>
        <v>10.667190749053525</v>
      </c>
      <c r="I4601" s="19">
        <f t="shared" si="5169"/>
        <v>4.0105694034258699</v>
      </c>
      <c r="J4601" s="19">
        <f t="shared" si="5170"/>
        <v>2.9578169821973614</v>
      </c>
      <c r="K4601" s="30">
        <f t="shared" si="5165"/>
        <v>0.80211388068517397</v>
      </c>
      <c r="L4601" s="30">
        <f t="shared" si="5166"/>
        <v>2.3662535857578892</v>
      </c>
      <c r="M4601" s="30">
        <f t="shared" si="5163"/>
        <v>3.1683674664430632</v>
      </c>
      <c r="O4601" s="20">
        <f t="shared" si="5171"/>
        <v>-5.9935536916133625E-4</v>
      </c>
      <c r="P4601" s="20">
        <f t="shared" si="5172"/>
        <v>-7.232891567788835E-4</v>
      </c>
      <c r="Q4601" s="20">
        <f t="shared" si="5173"/>
        <v>-6.9191659490008828E-4</v>
      </c>
      <c r="S4601" s="20">
        <f t="shared" ref="S4601:U4601" si="5219">_xlfn.STDEV.S(O4581:O4601)*SQRT(252)</f>
        <v>0.11037512934566918</v>
      </c>
      <c r="T4601" s="20">
        <f t="shared" si="5219"/>
        <v>6.0192356887197977E-2</v>
      </c>
      <c r="U4601" s="20">
        <f t="shared" si="5219"/>
        <v>5.7042306499753323E-2</v>
      </c>
    </row>
    <row r="4602" spans="1:21" x14ac:dyDescent="0.2">
      <c r="A4602" s="1" t="s">
        <v>2004</v>
      </c>
      <c r="B4602" s="13">
        <v>42956</v>
      </c>
      <c r="C4602" s="12">
        <v>2474.02</v>
      </c>
      <c r="D4602" s="12">
        <v>67671.070000000007</v>
      </c>
      <c r="E4602" s="10">
        <v>3.1461000000000001</v>
      </c>
      <c r="F4602" s="12">
        <v>9.25</v>
      </c>
      <c r="H4602" s="19">
        <f t="shared" si="5168"/>
        <v>10.670897517755064</v>
      </c>
      <c r="I4602" s="19">
        <f t="shared" si="5169"/>
        <v>3.9971098641464846</v>
      </c>
      <c r="J4602" s="19">
        <f t="shared" si="5170"/>
        <v>2.9703368931015079</v>
      </c>
      <c r="K4602" s="30">
        <f t="shared" si="5165"/>
        <v>0.79942197282929695</v>
      </c>
      <c r="L4602" s="30">
        <f t="shared" si="5166"/>
        <v>2.3762695144812063</v>
      </c>
      <c r="M4602" s="30">
        <f t="shared" si="5163"/>
        <v>3.1756914873105031</v>
      </c>
      <c r="O4602" s="20">
        <f t="shared" si="5171"/>
        <v>-3.3560170453322824E-3</v>
      </c>
      <c r="P4602" s="20">
        <f t="shared" si="5172"/>
        <v>4.2328213609907905E-3</v>
      </c>
      <c r="Q4602" s="20">
        <f t="shared" si="5173"/>
        <v>2.3116071431139584E-3</v>
      </c>
      <c r="S4602" s="20">
        <f t="shared" ref="S4602:U4602" si="5220">_xlfn.STDEV.S(O4582:O4602)*SQRT(252)</f>
        <v>0.10751586894303015</v>
      </c>
      <c r="T4602" s="20">
        <f t="shared" si="5220"/>
        <v>6.1311547110576438E-2</v>
      </c>
      <c r="U4602" s="20">
        <f t="shared" si="5220"/>
        <v>5.7502754248698176E-2</v>
      </c>
    </row>
    <row r="4603" spans="1:21" x14ac:dyDescent="0.2">
      <c r="A4603" s="1" t="s">
        <v>2005</v>
      </c>
      <c r="B4603" s="13">
        <v>42957</v>
      </c>
      <c r="C4603" s="12">
        <v>2438.21</v>
      </c>
      <c r="D4603" s="12">
        <v>66992.09</v>
      </c>
      <c r="E4603" s="10">
        <v>3.1539999999999999</v>
      </c>
      <c r="F4603" s="12">
        <v>9.25</v>
      </c>
      <c r="H4603" s="19">
        <f t="shared" si="5168"/>
        <v>10.674605574530899</v>
      </c>
      <c r="I4603" s="19">
        <f t="shared" si="5169"/>
        <v>3.9570047253396323</v>
      </c>
      <c r="J4603" s="19">
        <f t="shared" si="5170"/>
        <v>2.9346936860779831</v>
      </c>
      <c r="K4603" s="30">
        <f t="shared" si="5165"/>
        <v>0.79140094506792646</v>
      </c>
      <c r="L4603" s="30">
        <f t="shared" si="5166"/>
        <v>2.3477549488623866</v>
      </c>
      <c r="M4603" s="30">
        <f t="shared" si="5163"/>
        <v>3.139155893930313</v>
      </c>
      <c r="O4603" s="20">
        <f t="shared" si="5171"/>
        <v>-1.0033534270996625E-2</v>
      </c>
      <c r="P4603" s="20">
        <f t="shared" si="5172"/>
        <v>-1.199971865356575E-2</v>
      </c>
      <c r="Q4603" s="20">
        <f t="shared" si="5173"/>
        <v>-1.1504767867464349E-2</v>
      </c>
      <c r="S4603" s="20">
        <f t="shared" ref="S4603:U4603" si="5221">_xlfn.STDEV.S(O4583:O4603)*SQRT(252)</f>
        <v>0.10553776176227035</v>
      </c>
      <c r="T4603" s="20">
        <f t="shared" si="5221"/>
        <v>7.2886613462466707E-2</v>
      </c>
      <c r="U4603" s="20">
        <f t="shared" si="5221"/>
        <v>6.9217336199083657E-2</v>
      </c>
    </row>
    <row r="4604" spans="1:21" x14ac:dyDescent="0.2">
      <c r="A4604" s="1" t="s">
        <v>2006</v>
      </c>
      <c r="B4604" s="13">
        <v>42958</v>
      </c>
      <c r="C4604" s="12">
        <v>2441.3200000000002</v>
      </c>
      <c r="D4604" s="12">
        <v>67358.59</v>
      </c>
      <c r="E4604" s="10">
        <v>3.1692</v>
      </c>
      <c r="F4604" s="12">
        <v>9.25</v>
      </c>
      <c r="H4604" s="19">
        <f t="shared" si="5168"/>
        <v>10.678314919828624</v>
      </c>
      <c r="I4604" s="19">
        <f t="shared" si="5169"/>
        <v>3.9786526875369148</v>
      </c>
      <c r="J4604" s="19">
        <f t="shared" si="5170"/>
        <v>2.9525981058721498</v>
      </c>
      <c r="K4604" s="30">
        <f t="shared" si="5165"/>
        <v>0.79573053750738298</v>
      </c>
      <c r="L4604" s="30">
        <f t="shared" si="5166"/>
        <v>2.3620784846977201</v>
      </c>
      <c r="M4604" s="30">
        <f t="shared" si="5163"/>
        <v>3.157809022205103</v>
      </c>
      <c r="O4604" s="20">
        <f t="shared" si="5171"/>
        <v>5.470795134171702E-3</v>
      </c>
      <c r="P4604" s="20">
        <f t="shared" si="5172"/>
        <v>6.1009501192932358E-3</v>
      </c>
      <c r="Q4604" s="20">
        <f t="shared" si="5173"/>
        <v>5.9420840840866962E-3</v>
      </c>
      <c r="S4604" s="20">
        <f t="shared" ref="S4604:U4604" si="5222">_xlfn.STDEV.S(O4584:O4604)*SQRT(252)</f>
        <v>0.10562088640038901</v>
      </c>
      <c r="T4604" s="20">
        <f t="shared" si="5222"/>
        <v>7.672669559872089E-2</v>
      </c>
      <c r="U4604" s="20">
        <f t="shared" si="5222"/>
        <v>7.2669268372043946E-2</v>
      </c>
    </row>
    <row r="4605" spans="1:21" x14ac:dyDescent="0.2">
      <c r="A4605" s="1" t="s">
        <v>2007</v>
      </c>
      <c r="B4605" s="13">
        <v>42961</v>
      </c>
      <c r="C4605" s="12">
        <v>2465.84</v>
      </c>
      <c r="D4605" s="12">
        <v>68284.66</v>
      </c>
      <c r="E4605" s="10">
        <v>3.1884999999999999</v>
      </c>
      <c r="F4605" s="12">
        <v>9.25</v>
      </c>
      <c r="H4605" s="19">
        <f t="shared" si="5168"/>
        <v>10.682025554095993</v>
      </c>
      <c r="I4605" s="19">
        <f t="shared" si="5169"/>
        <v>4.03335262847017</v>
      </c>
      <c r="J4605" s="19">
        <f t="shared" si="5170"/>
        <v>3.0004147732872601</v>
      </c>
      <c r="K4605" s="30">
        <f t="shared" si="5165"/>
        <v>0.80667052569403408</v>
      </c>
      <c r="L4605" s="30">
        <f t="shared" si="5166"/>
        <v>2.4003318186298084</v>
      </c>
      <c r="M4605" s="30">
        <f t="shared" si="5163"/>
        <v>3.2070023443238425</v>
      </c>
      <c r="O4605" s="20">
        <f t="shared" si="5171"/>
        <v>1.3748357856065763E-2</v>
      </c>
      <c r="P4605" s="20">
        <f t="shared" si="5172"/>
        <v>1.6194776837393565E-2</v>
      </c>
      <c r="Q4605" s="20">
        <f t="shared" si="5173"/>
        <v>1.5578308179127198E-2</v>
      </c>
      <c r="S4605" s="20">
        <f t="shared" ref="S4605:U4605" si="5223">_xlfn.STDEV.S(O4585:O4605)*SQRT(252)</f>
        <v>0.11353652964333442</v>
      </c>
      <c r="T4605" s="20">
        <f t="shared" si="5223"/>
        <v>9.6359222310783713E-2</v>
      </c>
      <c r="U4605" s="20">
        <f t="shared" si="5223"/>
        <v>9.0814067281365346E-2</v>
      </c>
    </row>
    <row r="4606" spans="1:21" x14ac:dyDescent="0.2">
      <c r="A4606" s="1" t="s">
        <v>2008</v>
      </c>
      <c r="B4606" s="13">
        <v>42962</v>
      </c>
      <c r="C4606" s="12">
        <v>2464.61</v>
      </c>
      <c r="D4606" s="12">
        <v>68355.12</v>
      </c>
      <c r="E4606" s="10">
        <v>3.1972999999999998</v>
      </c>
      <c r="F4606" s="12">
        <v>9.25</v>
      </c>
      <c r="H4606" s="19">
        <f t="shared" si="5168"/>
        <v>10.685737477780913</v>
      </c>
      <c r="I4606" s="19">
        <f t="shared" si="5169"/>
        <v>4.0375144713526261</v>
      </c>
      <c r="J4606" s="19">
        <f t="shared" si="5170"/>
        <v>3.0071948884010564</v>
      </c>
      <c r="K4606" s="30">
        <f t="shared" si="5165"/>
        <v>0.80750289427052524</v>
      </c>
      <c r="L4606" s="30">
        <f t="shared" si="5166"/>
        <v>2.4057559107208455</v>
      </c>
      <c r="M4606" s="30">
        <f t="shared" si="5163"/>
        <v>3.2132588049913706</v>
      </c>
      <c r="O4606" s="20">
        <f t="shared" si="5171"/>
        <v>1.0318569353642282E-3</v>
      </c>
      <c r="P4606" s="20">
        <f t="shared" si="5172"/>
        <v>2.2597259466123898E-3</v>
      </c>
      <c r="Q4606" s="20">
        <f t="shared" si="5173"/>
        <v>1.9508749903478506E-3</v>
      </c>
      <c r="S4606" s="20">
        <f t="shared" ref="S4606:U4606" si="5224">_xlfn.STDEV.S(O4586:O4606)*SQRT(252)</f>
        <v>0.11186569126738502</v>
      </c>
      <c r="T4606" s="20">
        <f t="shared" si="5224"/>
        <v>9.6134586420467419E-2</v>
      </c>
      <c r="U4606" s="20">
        <f t="shared" si="5224"/>
        <v>9.009836059096335E-2</v>
      </c>
    </row>
    <row r="4607" spans="1:21" x14ac:dyDescent="0.2">
      <c r="A4607" s="1" t="s">
        <v>2009</v>
      </c>
      <c r="B4607" s="13">
        <v>42963</v>
      </c>
      <c r="C4607" s="12">
        <v>2468.11</v>
      </c>
      <c r="D4607" s="12">
        <v>68594.289999999994</v>
      </c>
      <c r="E4607" s="10">
        <v>3.1667000000000001</v>
      </c>
      <c r="F4607" s="12">
        <v>9.25</v>
      </c>
      <c r="H4607" s="19">
        <f t="shared" si="5168"/>
        <v>10.689450691331446</v>
      </c>
      <c r="I4607" s="19">
        <f t="shared" si="5169"/>
        <v>4.0516414648552841</v>
      </c>
      <c r="J4607" s="19">
        <f t="shared" si="5170"/>
        <v>2.9826439586839619</v>
      </c>
      <c r="K4607" s="30">
        <f t="shared" si="5165"/>
        <v>0.81032829297105691</v>
      </c>
      <c r="L4607" s="30">
        <f t="shared" si="5166"/>
        <v>2.3861151669471696</v>
      </c>
      <c r="M4607" s="30">
        <f t="shared" si="5163"/>
        <v>3.1964434599182265</v>
      </c>
      <c r="O4607" s="20">
        <f t="shared" si="5171"/>
        <v>3.498933218170075E-3</v>
      </c>
      <c r="P4607" s="20">
        <f t="shared" si="5172"/>
        <v>-8.1640633973504295E-3</v>
      </c>
      <c r="Q4607" s="20">
        <f t="shared" si="5173"/>
        <v>-5.2331125793614319E-3</v>
      </c>
      <c r="S4607" s="20">
        <f t="shared" ref="S4607:U4607" si="5225">_xlfn.STDEV.S(O4587:O4607)*SQRT(252)</f>
        <v>0.11193770281605118</v>
      </c>
      <c r="T4607" s="20">
        <f t="shared" si="5225"/>
        <v>9.941782177138267E-2</v>
      </c>
      <c r="U4607" s="20">
        <f t="shared" si="5225"/>
        <v>9.1750675148921518E-2</v>
      </c>
    </row>
    <row r="4608" spans="1:21" x14ac:dyDescent="0.2">
      <c r="A4608" s="1" t="s">
        <v>2010</v>
      </c>
      <c r="B4608" s="13">
        <v>42964</v>
      </c>
      <c r="C4608" s="12">
        <v>2430.0100000000002</v>
      </c>
      <c r="D4608" s="12">
        <v>67976.800000000003</v>
      </c>
      <c r="E4608" s="10">
        <v>3.16</v>
      </c>
      <c r="F4608" s="12">
        <v>9.25</v>
      </c>
      <c r="H4608" s="19">
        <f t="shared" si="5168"/>
        <v>10.69316519519581</v>
      </c>
      <c r="I4608" s="19">
        <f t="shared" si="5169"/>
        <v>4.0151683402244522</v>
      </c>
      <c r="J4608" s="19">
        <f t="shared" si="5170"/>
        <v>2.9303879782073698</v>
      </c>
      <c r="K4608" s="30">
        <f t="shared" si="5165"/>
        <v>0.80303366804489051</v>
      </c>
      <c r="L4608" s="30">
        <f t="shared" si="5166"/>
        <v>2.344310382565896</v>
      </c>
      <c r="M4608" s="30">
        <f t="shared" si="5163"/>
        <v>3.1473440506107866</v>
      </c>
      <c r="O4608" s="20">
        <f t="shared" si="5171"/>
        <v>-9.0020612502874631E-3</v>
      </c>
      <c r="P4608" s="20">
        <f t="shared" si="5172"/>
        <v>-1.7520019553272204E-2</v>
      </c>
      <c r="Q4608" s="20">
        <f t="shared" si="5173"/>
        <v>-1.5360637509507558E-2</v>
      </c>
      <c r="S4608" s="20">
        <f t="shared" ref="S4608:U4608" si="5226">_xlfn.STDEV.S(O4588:O4608)*SQRT(252)</f>
        <v>0.11764570438374812</v>
      </c>
      <c r="T4608" s="20">
        <f t="shared" si="5226"/>
        <v>0.11664908264638453</v>
      </c>
      <c r="U4608" s="20">
        <f t="shared" si="5226"/>
        <v>0.10733785331286776</v>
      </c>
    </row>
    <row r="4609" spans="1:21" x14ac:dyDescent="0.2">
      <c r="A4609" s="1" t="s">
        <v>2011</v>
      </c>
      <c r="B4609" s="13">
        <v>42965</v>
      </c>
      <c r="C4609" s="12">
        <v>2425.5500000000002</v>
      </c>
      <c r="D4609" s="12">
        <v>68714.66</v>
      </c>
      <c r="E4609" s="10">
        <v>3.1650999999999998</v>
      </c>
      <c r="F4609" s="12">
        <v>9.25</v>
      </c>
      <c r="H4609" s="19">
        <f t="shared" si="5168"/>
        <v>10.696880989822381</v>
      </c>
      <c r="I4609" s="19">
        <f t="shared" si="5169"/>
        <v>4.0587513290017707</v>
      </c>
      <c r="J4609" s="19">
        <f t="shared" si="5170"/>
        <v>2.9297303361058153</v>
      </c>
      <c r="K4609" s="30">
        <f t="shared" si="5165"/>
        <v>0.81175026580035414</v>
      </c>
      <c r="L4609" s="30">
        <f t="shared" si="5166"/>
        <v>2.3437842688846522</v>
      </c>
      <c r="M4609" s="30">
        <f t="shared" si="5163"/>
        <v>3.1555345346850063</v>
      </c>
      <c r="O4609" s="20">
        <f t="shared" si="5171"/>
        <v>1.0854585682174012E-2</v>
      </c>
      <c r="P4609" s="20">
        <f t="shared" si="5172"/>
        <v>-2.2442151225199325E-4</v>
      </c>
      <c r="Q4609" s="20">
        <f t="shared" si="5173"/>
        <v>2.6023478661731936E-3</v>
      </c>
      <c r="S4609" s="20">
        <f t="shared" ref="S4609:U4609" si="5227">_xlfn.STDEV.S(O4589:O4609)*SQRT(252)</f>
        <v>0.11949696504697557</v>
      </c>
      <c r="T4609" s="20">
        <f t="shared" si="5227"/>
        <v>0.11592175916595218</v>
      </c>
      <c r="U4609" s="20">
        <f t="shared" si="5227"/>
        <v>0.10661843735873375</v>
      </c>
    </row>
    <row r="4610" spans="1:21" x14ac:dyDescent="0.2">
      <c r="A4610" s="1" t="s">
        <v>2012</v>
      </c>
      <c r="B4610" s="13">
        <v>42968</v>
      </c>
      <c r="C4610" s="12">
        <v>2428.37</v>
      </c>
      <c r="D4610" s="12">
        <v>68634.649999999994</v>
      </c>
      <c r="E4610" s="10">
        <v>3.1440000000000001</v>
      </c>
      <c r="F4610" s="12">
        <v>9.25</v>
      </c>
      <c r="H4610" s="19">
        <f t="shared" si="5168"/>
        <v>10.700598075659688</v>
      </c>
      <c r="I4610" s="19">
        <f t="shared" si="5169"/>
        <v>4.0540253987005297</v>
      </c>
      <c r="J4610" s="19">
        <f t="shared" si="5170"/>
        <v>2.9135828821387837</v>
      </c>
      <c r="K4610" s="30">
        <f t="shared" si="5165"/>
        <v>0.81080507974010596</v>
      </c>
      <c r="L4610" s="30">
        <f t="shared" si="5166"/>
        <v>2.330866305711027</v>
      </c>
      <c r="M4610" s="30">
        <f t="shared" si="5163"/>
        <v>3.1416713854511329</v>
      </c>
      <c r="O4610" s="20">
        <f t="shared" si="5171"/>
        <v>-1.1643803520240414E-3</v>
      </c>
      <c r="P4610" s="20">
        <f t="shared" si="5172"/>
        <v>-5.5115837003943957E-3</v>
      </c>
      <c r="Q4610" s="20">
        <f t="shared" si="5173"/>
        <v>-4.3932807838077403E-3</v>
      </c>
      <c r="S4610" s="20">
        <f t="shared" ref="S4610:U4610" si="5228">_xlfn.STDEV.S(O4590:O4610)*SQRT(252)</f>
        <v>0.11794603603178519</v>
      </c>
      <c r="T4610" s="20">
        <f t="shared" si="5228"/>
        <v>0.11617609704911172</v>
      </c>
      <c r="U4610" s="20">
        <f t="shared" si="5228"/>
        <v>0.10641592558575257</v>
      </c>
    </row>
    <row r="4611" spans="1:21" x14ac:dyDescent="0.2">
      <c r="A4611" s="1" t="s">
        <v>2013</v>
      </c>
      <c r="B4611" s="13">
        <v>42969</v>
      </c>
      <c r="C4611" s="12">
        <v>2452.5100000000002</v>
      </c>
      <c r="D4611" s="12">
        <v>70011.25</v>
      </c>
      <c r="E4611" s="10">
        <v>3.1536</v>
      </c>
      <c r="F4611" s="12">
        <v>9.25</v>
      </c>
      <c r="H4611" s="19">
        <f t="shared" si="5168"/>
        <v>10.704316453156418</v>
      </c>
      <c r="I4611" s="19">
        <f t="shared" si="5169"/>
        <v>4.1353366804489058</v>
      </c>
      <c r="J4611" s="19">
        <f t="shared" si="5170"/>
        <v>2.9515311724401703</v>
      </c>
      <c r="K4611" s="30">
        <f t="shared" si="5165"/>
        <v>0.82706733608978122</v>
      </c>
      <c r="L4611" s="30">
        <f t="shared" si="5166"/>
        <v>2.3612249379521364</v>
      </c>
      <c r="M4611" s="30">
        <f t="shared" si="5163"/>
        <v>3.1882922740419177</v>
      </c>
      <c r="O4611" s="20">
        <f t="shared" si="5171"/>
        <v>2.0056924600038162E-2</v>
      </c>
      <c r="P4611" s="20">
        <f t="shared" si="5172"/>
        <v>1.3024613280789854E-2</v>
      </c>
      <c r="Q4611" s="20">
        <f t="shared" si="5173"/>
        <v>1.4839517846036765E-2</v>
      </c>
      <c r="S4611" s="20">
        <f t="shared" ref="S4611:U4611" si="5229">_xlfn.STDEV.S(O4591:O4611)*SQRT(252)</f>
        <v>0.13178960694802136</v>
      </c>
      <c r="T4611" s="20">
        <f t="shared" si="5229"/>
        <v>0.123830400255191</v>
      </c>
      <c r="U4611" s="20">
        <f t="shared" si="5229"/>
        <v>0.11650797550841789</v>
      </c>
    </row>
    <row r="4612" spans="1:21" x14ac:dyDescent="0.2">
      <c r="A4612" s="1" t="s">
        <v>2014</v>
      </c>
      <c r="B4612" s="13">
        <v>42970</v>
      </c>
      <c r="C4612" s="12">
        <v>2444.04</v>
      </c>
      <c r="D4612" s="12">
        <v>70477.63</v>
      </c>
      <c r="E4612" s="10">
        <v>3.1566000000000001</v>
      </c>
      <c r="F4612" s="12">
        <v>9.25</v>
      </c>
      <c r="H4612" s="19">
        <f t="shared" si="5168"/>
        <v>10.708036122761412</v>
      </c>
      <c r="I4612" s="19">
        <f t="shared" si="5169"/>
        <v>4.1628842291789709</v>
      </c>
      <c r="J4612" s="19">
        <f t="shared" si="5170"/>
        <v>2.9441358268331612</v>
      </c>
      <c r="K4612" s="30">
        <f t="shared" si="5165"/>
        <v>0.83257684583579428</v>
      </c>
      <c r="L4612" s="30">
        <f t="shared" si="5166"/>
        <v>2.3553086614665291</v>
      </c>
      <c r="M4612" s="30">
        <f t="shared" si="5163"/>
        <v>3.1878855073023233</v>
      </c>
      <c r="O4612" s="20">
        <f t="shared" si="5171"/>
        <v>6.6615008302237655E-3</v>
      </c>
      <c r="P4612" s="20">
        <f t="shared" si="5172"/>
        <v>-2.5055963074566145E-3</v>
      </c>
      <c r="Q4612" s="20">
        <f t="shared" si="5173"/>
        <v>-1.2758138358459625E-4</v>
      </c>
      <c r="S4612" s="20">
        <f t="shared" ref="S4612:U4612" si="5230">_xlfn.STDEV.S(O4592:O4612)*SQRT(252)</f>
        <v>0.13094985799021608</v>
      </c>
      <c r="T4612" s="20">
        <f t="shared" si="5230"/>
        <v>0.12195658957758906</v>
      </c>
      <c r="U4612" s="20">
        <f t="shared" si="5230"/>
        <v>0.11450284286702671</v>
      </c>
    </row>
    <row r="4613" spans="1:21" x14ac:dyDescent="0.2">
      <c r="A4613" s="1" t="s">
        <v>2015</v>
      </c>
      <c r="B4613" s="13">
        <v>42971</v>
      </c>
      <c r="C4613" s="12">
        <v>2438.9699999999998</v>
      </c>
      <c r="D4613" s="12">
        <v>71132.800000000003</v>
      </c>
      <c r="E4613" s="10">
        <v>3.1400999999999999</v>
      </c>
      <c r="F4613" s="12">
        <v>9.25</v>
      </c>
      <c r="H4613" s="19">
        <f t="shared" si="5168"/>
        <v>10.711757084923669</v>
      </c>
      <c r="I4613" s="19">
        <f t="shared" si="5169"/>
        <v>4.2015829887773171</v>
      </c>
      <c r="J4613" s="19">
        <f t="shared" si="5170"/>
        <v>2.922670915959555</v>
      </c>
      <c r="K4613" s="30">
        <f t="shared" si="5165"/>
        <v>0.84031659775546341</v>
      </c>
      <c r="L4613" s="30">
        <f t="shared" si="5166"/>
        <v>2.3381367327676439</v>
      </c>
      <c r="M4613" s="30">
        <f t="shared" si="5163"/>
        <v>3.1784533305231073</v>
      </c>
      <c r="O4613" s="20">
        <f t="shared" si="5171"/>
        <v>9.2961412011158817E-3</v>
      </c>
      <c r="P4613" s="20">
        <f t="shared" si="5172"/>
        <v>-7.2907338982028946E-3</v>
      </c>
      <c r="Q4613" s="20">
        <f t="shared" si="5173"/>
        <v>-2.9587564414124135E-3</v>
      </c>
      <c r="S4613" s="20">
        <f t="shared" ref="S4613:U4613" si="5231">_xlfn.STDEV.S(O4593:O4613)*SQRT(252)</f>
        <v>0.12286569133836463</v>
      </c>
      <c r="T4613" s="20">
        <f t="shared" si="5231"/>
        <v>0.12312448667012151</v>
      </c>
      <c r="U4613" s="20">
        <f t="shared" si="5231"/>
        <v>0.11509814767431083</v>
      </c>
    </row>
    <row r="4614" spans="1:21" x14ac:dyDescent="0.2">
      <c r="A4614" s="1" t="s">
        <v>2016</v>
      </c>
      <c r="B4614" s="13">
        <v>42972</v>
      </c>
      <c r="C4614" s="12">
        <v>2443.0500000000002</v>
      </c>
      <c r="D4614" s="12">
        <v>71073.649999999994</v>
      </c>
      <c r="E4614" s="10">
        <v>3.1459000000000001</v>
      </c>
      <c r="F4614" s="12">
        <v>9.25</v>
      </c>
      <c r="H4614" s="19">
        <f t="shared" si="5168"/>
        <v>10.715479340092342</v>
      </c>
      <c r="I4614" s="19">
        <f t="shared" si="5169"/>
        <v>4.198089190785586</v>
      </c>
      <c r="J4614" s="19">
        <f t="shared" si="5170"/>
        <v>2.9329674917166839</v>
      </c>
      <c r="K4614" s="30">
        <f t="shared" si="5165"/>
        <v>0.83961783815711721</v>
      </c>
      <c r="L4614" s="30">
        <f t="shared" si="5166"/>
        <v>2.3463739933733474</v>
      </c>
      <c r="M4614" s="30">
        <f t="shared" si="5163"/>
        <v>3.1859918315304645</v>
      </c>
      <c r="O4614" s="20">
        <f t="shared" si="5171"/>
        <v>-8.3154325430756515E-4</v>
      </c>
      <c r="P4614" s="20">
        <f t="shared" si="5172"/>
        <v>3.5230020940446583E-3</v>
      </c>
      <c r="Q4614" s="20">
        <f t="shared" si="5173"/>
        <v>2.3717513593684014E-3</v>
      </c>
      <c r="S4614" s="20">
        <f t="shared" ref="S4614:U4614" si="5232">_xlfn.STDEV.S(O4594:O4614)*SQRT(252)</f>
        <v>0.12415942676520553</v>
      </c>
      <c r="T4614" s="20">
        <f t="shared" si="5232"/>
        <v>0.12302557991255424</v>
      </c>
      <c r="U4614" s="20">
        <f t="shared" si="5232"/>
        <v>0.11461015849550681</v>
      </c>
    </row>
    <row r="4615" spans="1:21" x14ac:dyDescent="0.2">
      <c r="A4615" s="1" t="s">
        <v>2017</v>
      </c>
      <c r="B4615" s="13">
        <v>42975</v>
      </c>
      <c r="C4615" s="12">
        <v>2444.2399999999998</v>
      </c>
      <c r="D4615" s="12">
        <v>71016.59</v>
      </c>
      <c r="E4615" s="10">
        <v>3.1560000000000001</v>
      </c>
      <c r="F4615" s="12">
        <v>9.25</v>
      </c>
      <c r="H4615" s="19">
        <f t="shared" si="5168"/>
        <v>10.719202888716742</v>
      </c>
      <c r="I4615" s="19">
        <f t="shared" si="5169"/>
        <v>4.1947188422917883</v>
      </c>
      <c r="J4615" s="19">
        <f t="shared" si="5170"/>
        <v>2.9438170894918301</v>
      </c>
      <c r="K4615" s="30">
        <f t="shared" si="5165"/>
        <v>0.83894376845835772</v>
      </c>
      <c r="L4615" s="30">
        <f t="shared" si="5166"/>
        <v>2.3550536715934642</v>
      </c>
      <c r="M4615" s="30">
        <f t="shared" si="5163"/>
        <v>3.1939974400518221</v>
      </c>
      <c r="O4615" s="20">
        <f t="shared" si="5171"/>
        <v>-8.0282917790197583E-4</v>
      </c>
      <c r="P4615" s="20">
        <f t="shared" si="5172"/>
        <v>3.6991878722787419E-3</v>
      </c>
      <c r="Q4615" s="20">
        <f t="shared" si="5173"/>
        <v>2.5127523687065167E-3</v>
      </c>
      <c r="S4615" s="20">
        <f t="shared" ref="S4615:U4615" si="5233">_xlfn.STDEV.S(O4595:O4615)*SQRT(252)</f>
        <v>0.12529960594964348</v>
      </c>
      <c r="T4615" s="20">
        <f t="shared" si="5233"/>
        <v>0.12358577326210761</v>
      </c>
      <c r="U4615" s="20">
        <f t="shared" si="5233"/>
        <v>0.11455068008562649</v>
      </c>
    </row>
    <row r="4616" spans="1:21" x14ac:dyDescent="0.2">
      <c r="A4616" s="1" t="s">
        <v>2018</v>
      </c>
      <c r="B4616" s="13">
        <v>42976</v>
      </c>
      <c r="C4616" s="12">
        <v>2446.3000000000002</v>
      </c>
      <c r="D4616" s="12">
        <v>71329.850000000006</v>
      </c>
      <c r="E4616" s="10">
        <v>3.1692</v>
      </c>
      <c r="F4616" s="12">
        <v>9.25</v>
      </c>
      <c r="H4616" s="19">
        <f t="shared" si="5168"/>
        <v>10.722927731246333</v>
      </c>
      <c r="I4616" s="19">
        <f t="shared" si="5169"/>
        <v>4.2132220909627867</v>
      </c>
      <c r="J4616" s="19">
        <f t="shared" si="5170"/>
        <v>2.9586210518879286</v>
      </c>
      <c r="K4616" s="30">
        <f t="shared" si="5165"/>
        <v>0.84264441819255742</v>
      </c>
      <c r="L4616" s="30">
        <f t="shared" si="5166"/>
        <v>2.3668968415103429</v>
      </c>
      <c r="M4616" s="30">
        <f t="shared" si="5163"/>
        <v>3.2095412597029003</v>
      </c>
      <c r="O4616" s="20">
        <f t="shared" si="5171"/>
        <v>4.411081973944464E-3</v>
      </c>
      <c r="P4616" s="20">
        <f t="shared" si="5172"/>
        <v>5.0288322766187665E-3</v>
      </c>
      <c r="Q4616" s="20">
        <f t="shared" si="5173"/>
        <v>4.8665723573109165E-3</v>
      </c>
      <c r="S4616" s="20">
        <f t="shared" ref="S4616:U4616" si="5234">_xlfn.STDEV.S(O4596:O4616)*SQRT(252)</f>
        <v>0.1249701332665232</v>
      </c>
      <c r="T4616" s="20">
        <f t="shared" si="5234"/>
        <v>0.12344372858096476</v>
      </c>
      <c r="U4616" s="20">
        <f t="shared" si="5234"/>
        <v>0.11476106952047473</v>
      </c>
    </row>
    <row r="4617" spans="1:21" x14ac:dyDescent="0.2">
      <c r="A4617" s="1" t="s">
        <v>2019</v>
      </c>
      <c r="B4617" s="13">
        <v>42977</v>
      </c>
      <c r="C4617" s="12">
        <v>2457.59</v>
      </c>
      <c r="D4617" s="12">
        <v>70886.259999999995</v>
      </c>
      <c r="E4617" s="10">
        <v>3.1635</v>
      </c>
      <c r="F4617" s="12">
        <v>9.25</v>
      </c>
      <c r="H4617" s="19">
        <f t="shared" si="5168"/>
        <v>10.72665386813074</v>
      </c>
      <c r="I4617" s="19">
        <f t="shared" si="5169"/>
        <v>4.1870206733608963</v>
      </c>
      <c r="J4617" s="19">
        <f t="shared" si="5170"/>
        <v>2.9669296624991408</v>
      </c>
      <c r="K4617" s="30">
        <f t="shared" si="5165"/>
        <v>0.83740413467217933</v>
      </c>
      <c r="L4617" s="30">
        <f t="shared" si="5166"/>
        <v>2.3735437299993127</v>
      </c>
      <c r="M4617" s="30">
        <f t="shared" si="5163"/>
        <v>3.2109478646714922</v>
      </c>
      <c r="O4617" s="20">
        <f t="shared" si="5171"/>
        <v>-6.218855079605623E-3</v>
      </c>
      <c r="P4617" s="20">
        <f t="shared" si="5172"/>
        <v>2.8082713079833344E-3</v>
      </c>
      <c r="Q4617" s="20">
        <f t="shared" si="5173"/>
        <v>4.3825732551017182E-4</v>
      </c>
      <c r="S4617" s="20">
        <f t="shared" ref="S4617:U4617" si="5235">_xlfn.STDEV.S(O4597:O4617)*SQRT(252)</f>
        <v>0.12803770650334917</v>
      </c>
      <c r="T4617" s="20">
        <f t="shared" si="5235"/>
        <v>0.12345432118988453</v>
      </c>
      <c r="U4617" s="20">
        <f t="shared" si="5235"/>
        <v>0.11476916922868632</v>
      </c>
    </row>
    <row r="4618" spans="1:21" x14ac:dyDescent="0.2">
      <c r="A4618" s="1" t="s">
        <v>2020</v>
      </c>
      <c r="B4618" s="13">
        <v>42978</v>
      </c>
      <c r="C4618" s="12">
        <v>2471.65</v>
      </c>
      <c r="D4618" s="12">
        <v>70835.05</v>
      </c>
      <c r="E4618" s="10">
        <v>3.1467999999999998</v>
      </c>
      <c r="F4618" s="12">
        <v>9.25</v>
      </c>
      <c r="H4618" s="19">
        <f t="shared" si="5168"/>
        <v>10.73038129981974</v>
      </c>
      <c r="I4618" s="19">
        <f t="shared" si="5169"/>
        <v>4.1839958653278195</v>
      </c>
      <c r="J4618" s="19">
        <f t="shared" si="5170"/>
        <v>2.9681517038257339</v>
      </c>
      <c r="K4618" s="30">
        <f t="shared" si="5165"/>
        <v>0.83679917306556395</v>
      </c>
      <c r="L4618" s="30">
        <f t="shared" si="5166"/>
        <v>2.374521363060587</v>
      </c>
      <c r="M4618" s="30">
        <f t="shared" ref="M4618:M4681" si="5236">I4618*$M$4+(1-$M$4)*J4618</f>
        <v>3.2113205361261512</v>
      </c>
      <c r="O4618" s="20">
        <f t="shared" si="5171"/>
        <v>-7.2242490998952746E-4</v>
      </c>
      <c r="P4618" s="20">
        <f t="shared" si="5172"/>
        <v>4.1188752872689527E-4</v>
      </c>
      <c r="Q4618" s="20">
        <f t="shared" si="5173"/>
        <v>1.1606275478937E-4</v>
      </c>
      <c r="S4618" s="20">
        <f t="shared" ref="S4618:U4618" si="5237">_xlfn.STDEV.S(O4598:O4618)*SQRT(252)</f>
        <v>0.12657601628751272</v>
      </c>
      <c r="T4618" s="20">
        <f t="shared" si="5237"/>
        <v>0.12278362062585732</v>
      </c>
      <c r="U4618" s="20">
        <f t="shared" si="5237"/>
        <v>0.11377306227145338</v>
      </c>
    </row>
    <row r="4619" spans="1:21" x14ac:dyDescent="0.2">
      <c r="A4619" s="1" t="s">
        <v>2021</v>
      </c>
      <c r="B4619" s="13">
        <v>42979</v>
      </c>
      <c r="C4619" s="12">
        <v>2476.5500000000002</v>
      </c>
      <c r="D4619" s="12">
        <v>71923.11</v>
      </c>
      <c r="E4619" s="10">
        <v>3.133</v>
      </c>
      <c r="F4619" s="12">
        <v>9.25</v>
      </c>
      <c r="H4619" s="19">
        <f t="shared" si="5168"/>
        <v>10.734110026763268</v>
      </c>
      <c r="I4619" s="19">
        <f t="shared" si="5169"/>
        <v>4.2482640283520361</v>
      </c>
      <c r="J4619" s="19">
        <f t="shared" si="5170"/>
        <v>2.9609936496714546</v>
      </c>
      <c r="K4619" s="30">
        <f t="shared" ref="K4619:K4682" si="5238">I4619*$M$4</f>
        <v>0.84965280567040724</v>
      </c>
      <c r="L4619" s="30">
        <f t="shared" ref="L4619:L4682" si="5239">J4619*(1-$M$4)</f>
        <v>2.3687949197371636</v>
      </c>
      <c r="M4619" s="30">
        <f t="shared" si="5236"/>
        <v>3.2184477254075707</v>
      </c>
      <c r="O4619" s="20">
        <f t="shared" si="5171"/>
        <v>1.5360474793199019E-2</v>
      </c>
      <c r="P4619" s="20">
        <f t="shared" si="5172"/>
        <v>-2.4116200479419314E-3</v>
      </c>
      <c r="Q4619" s="20">
        <f t="shared" si="5173"/>
        <v>2.2193951681999113E-3</v>
      </c>
      <c r="S4619" s="20">
        <f t="shared" ref="S4619:U4619" si="5240">_xlfn.STDEV.S(O4599:O4619)*SQRT(252)</f>
        <v>0.13048789254825968</v>
      </c>
      <c r="T4619" s="20">
        <f t="shared" si="5240"/>
        <v>0.12195931858577479</v>
      </c>
      <c r="U4619" s="20">
        <f t="shared" si="5240"/>
        <v>0.11202236485100298</v>
      </c>
    </row>
    <row r="4620" spans="1:21" x14ac:dyDescent="0.2">
      <c r="A4620" s="1" t="s">
        <v>2022</v>
      </c>
      <c r="B4620" s="13">
        <v>42982</v>
      </c>
      <c r="C4620" s="12">
        <v>2476.5500000000002</v>
      </c>
      <c r="D4620" s="12">
        <v>72128.83</v>
      </c>
      <c r="E4620" s="10">
        <v>3.1385999999999998</v>
      </c>
      <c r="F4620" s="12">
        <v>9.25</v>
      </c>
      <c r="H4620" s="19">
        <f t="shared" ref="H4620:H4683" si="5241">H4619*(1+(F4620-0.1)/100)^(1/252)</f>
        <v>10.737840049411416</v>
      </c>
      <c r="I4620" s="19">
        <f t="shared" ref="H4620:I4683" si="5242">(D4620/D4619*I4619)</f>
        <v>4.2604152392203174</v>
      </c>
      <c r="J4620" s="19">
        <f t="shared" ref="J4620:J4683" si="5243">((C4620*E4620)/(C4619*E4619))*J4619</f>
        <v>2.966286201359345</v>
      </c>
      <c r="K4620" s="30">
        <f t="shared" si="5238"/>
        <v>0.85208304784406352</v>
      </c>
      <c r="L4620" s="30">
        <f t="shared" si="5239"/>
        <v>2.373028961087476</v>
      </c>
      <c r="M4620" s="30">
        <f t="shared" si="5236"/>
        <v>3.2251120089315393</v>
      </c>
      <c r="O4620" s="20">
        <f t="shared" ref="O4620:O4683" si="5244">I4620/I4619-1</f>
        <v>2.8602767594450018E-3</v>
      </c>
      <c r="P4620" s="20">
        <f t="shared" ref="P4620:P4683" si="5245">J4620/J4619-1</f>
        <v>1.7874241940631919E-3</v>
      </c>
      <c r="Q4620" s="20">
        <f t="shared" ref="Q4620:Q4683" si="5246">M4620/M4619-1</f>
        <v>2.0706514731800851E-3</v>
      </c>
      <c r="S4620" s="20">
        <f t="shared" ref="S4620:U4620" si="5247">_xlfn.STDEV.S(O4600:O4620)*SQRT(252)</f>
        <v>0.13035970134896868</v>
      </c>
      <c r="T4620" s="20">
        <f t="shared" si="5247"/>
        <v>0.1217366961679479</v>
      </c>
      <c r="U4620" s="20">
        <f t="shared" si="5247"/>
        <v>0.11195277684181464</v>
      </c>
    </row>
    <row r="4621" spans="1:21" x14ac:dyDescent="0.2">
      <c r="A4621" s="1" t="s">
        <v>2023</v>
      </c>
      <c r="B4621" s="13">
        <v>42983</v>
      </c>
      <c r="C4621" s="12">
        <v>2457.85</v>
      </c>
      <c r="D4621" s="12">
        <v>72150.880000000005</v>
      </c>
      <c r="E4621" s="10">
        <v>3.12</v>
      </c>
      <c r="F4621" s="12">
        <v>9.25</v>
      </c>
      <c r="H4621" s="19">
        <f t="shared" si="5241"/>
        <v>10.74157136821443</v>
      </c>
      <c r="I4621" s="19">
        <f t="shared" si="5242"/>
        <v>4.2617176609568803</v>
      </c>
      <c r="J4621" s="19">
        <f t="shared" si="5243"/>
        <v>2.9264421904732725</v>
      </c>
      <c r="K4621" s="30">
        <f t="shared" si="5238"/>
        <v>0.85234353219137615</v>
      </c>
      <c r="L4621" s="30">
        <f t="shared" si="5239"/>
        <v>2.3411537523786179</v>
      </c>
      <c r="M4621" s="30">
        <f t="shared" si="5236"/>
        <v>3.193497284569994</v>
      </c>
      <c r="O4621" s="20">
        <f t="shared" si="5244"/>
        <v>3.0570300391685734E-4</v>
      </c>
      <c r="P4621" s="20">
        <f t="shared" si="5245"/>
        <v>-1.3432288114280211E-2</v>
      </c>
      <c r="Q4621" s="20">
        <f t="shared" si="5246"/>
        <v>-9.8026748447781475E-3</v>
      </c>
      <c r="S4621" s="20">
        <f t="shared" ref="S4621:U4621" si="5248">_xlfn.STDEV.S(O4601:O4621)*SQRT(252)</f>
        <v>0.12326362001961674</v>
      </c>
      <c r="T4621" s="20">
        <f t="shared" si="5248"/>
        <v>0.13011045951262107</v>
      </c>
      <c r="U4621" s="20">
        <f t="shared" si="5248"/>
        <v>0.11647201241171588</v>
      </c>
    </row>
    <row r="4622" spans="1:21" x14ac:dyDescent="0.2">
      <c r="A4622" s="1" t="s">
        <v>2024</v>
      </c>
      <c r="B4622" s="13">
        <v>42984</v>
      </c>
      <c r="C4622" s="12">
        <v>2465.54</v>
      </c>
      <c r="D4622" s="12">
        <v>73412.41</v>
      </c>
      <c r="E4622" s="10">
        <v>3.113</v>
      </c>
      <c r="F4622" s="12">
        <v>9.25</v>
      </c>
      <c r="H4622" s="19">
        <f t="shared" si="5241"/>
        <v>10.745303983622716</v>
      </c>
      <c r="I4622" s="19">
        <f t="shared" si="5242"/>
        <v>4.3362321323095081</v>
      </c>
      <c r="J4622" s="19">
        <f t="shared" si="5243"/>
        <v>2.9290120204006547</v>
      </c>
      <c r="K4622" s="30">
        <f t="shared" si="5238"/>
        <v>0.86724642646190164</v>
      </c>
      <c r="L4622" s="30">
        <f t="shared" si="5239"/>
        <v>2.3432096163205238</v>
      </c>
      <c r="M4622" s="30">
        <f t="shared" si="5236"/>
        <v>3.2104560427824254</v>
      </c>
      <c r="O4622" s="20">
        <f t="shared" si="5244"/>
        <v>1.7484610028318359E-2</v>
      </c>
      <c r="P4622" s="20">
        <f t="shared" si="5245"/>
        <v>8.7814136077857263E-4</v>
      </c>
      <c r="Q4622" s="20">
        <f t="shared" si="5246"/>
        <v>5.3104032041519922E-3</v>
      </c>
      <c r="S4622" s="20">
        <f t="shared" ref="S4622:U4622" si="5249">_xlfn.STDEV.S(O4602:O4622)*SQRT(252)</f>
        <v>0.1323827011072824</v>
      </c>
      <c r="T4622" s="20">
        <f t="shared" si="5249"/>
        <v>0.13019563227017167</v>
      </c>
      <c r="U4622" s="20">
        <f t="shared" si="5249"/>
        <v>0.11763333843180962</v>
      </c>
    </row>
    <row r="4623" spans="1:21" x14ac:dyDescent="0.2">
      <c r="A4623" s="1" t="s">
        <v>2025</v>
      </c>
      <c r="B4623" s="13">
        <v>42985</v>
      </c>
      <c r="C4623" s="12">
        <v>2465.1</v>
      </c>
      <c r="D4623" s="12">
        <v>73412.41</v>
      </c>
      <c r="E4623" s="10">
        <v>3.113</v>
      </c>
      <c r="F4623" s="12">
        <v>9.25</v>
      </c>
      <c r="H4623" s="19">
        <f t="shared" si="5241"/>
        <v>10.749037896086834</v>
      </c>
      <c r="I4623" s="19">
        <f t="shared" si="5242"/>
        <v>4.3362321323095081</v>
      </c>
      <c r="J4623" s="19">
        <f t="shared" si="5243"/>
        <v>2.9284893092343478</v>
      </c>
      <c r="K4623" s="30">
        <f t="shared" si="5238"/>
        <v>0.86724642646190164</v>
      </c>
      <c r="L4623" s="30">
        <f t="shared" si="5239"/>
        <v>2.3427914473874782</v>
      </c>
      <c r="M4623" s="30">
        <f t="shared" si="5236"/>
        <v>3.2100378738493798</v>
      </c>
      <c r="O4623" s="20">
        <f t="shared" si="5244"/>
        <v>0</v>
      </c>
      <c r="P4623" s="20">
        <f t="shared" si="5245"/>
        <v>-1.7845989113940419E-4</v>
      </c>
      <c r="Q4623" s="20">
        <f t="shared" si="5246"/>
        <v>-1.3025219080187167E-4</v>
      </c>
      <c r="S4623" s="20">
        <f t="shared" ref="S4623:U4623" si="5250">_xlfn.STDEV.S(O4603:O4623)*SQRT(252)</f>
        <v>0.13060904863479531</v>
      </c>
      <c r="T4623" s="20">
        <f t="shared" si="5250"/>
        <v>0.12909550966783681</v>
      </c>
      <c r="U4623" s="20">
        <f t="shared" si="5250"/>
        <v>0.11750404266528822</v>
      </c>
    </row>
    <row r="4624" spans="1:21" x14ac:dyDescent="0.2">
      <c r="A4624" s="1" t="s">
        <v>2026</v>
      </c>
      <c r="B4624" s="13">
        <v>42986</v>
      </c>
      <c r="C4624" s="12">
        <v>2461.4299999999998</v>
      </c>
      <c r="D4624" s="12">
        <v>73078.850000000006</v>
      </c>
      <c r="E4624" s="10">
        <v>3.0905</v>
      </c>
      <c r="F4624" s="12">
        <v>8.25</v>
      </c>
      <c r="H4624" s="19">
        <f t="shared" si="5241"/>
        <v>10.75238038395398</v>
      </c>
      <c r="I4624" s="19">
        <f t="shared" si="5242"/>
        <v>4.3165298287064369</v>
      </c>
      <c r="J4624" s="19">
        <f t="shared" si="5243"/>
        <v>2.9029945330934721</v>
      </c>
      <c r="K4624" s="30">
        <f t="shared" si="5238"/>
        <v>0.86330596574128737</v>
      </c>
      <c r="L4624" s="30">
        <f t="shared" si="5239"/>
        <v>2.3223956264747776</v>
      </c>
      <c r="M4624" s="30">
        <f t="shared" si="5236"/>
        <v>3.185701592216065</v>
      </c>
      <c r="O4624" s="20">
        <f t="shared" si="5244"/>
        <v>-4.543645958496656E-3</v>
      </c>
      <c r="P4624" s="20">
        <f t="shared" si="5245"/>
        <v>-8.70577743291856E-3</v>
      </c>
      <c r="Q4624" s="20">
        <f t="shared" si="5246"/>
        <v>-7.5813066978338561E-3</v>
      </c>
      <c r="S4624" s="20">
        <f t="shared" ref="S4624:U4624" si="5251">_xlfn.STDEV.S(O4604:O4624)*SQRT(252)</f>
        <v>0.12446021079949582</v>
      </c>
      <c r="T4624" s="20">
        <f t="shared" si="5251"/>
        <v>0.12590962759720914</v>
      </c>
      <c r="U4624" s="20">
        <f t="shared" si="5251"/>
        <v>0.1131423561765274</v>
      </c>
    </row>
    <row r="4625" spans="1:21" x14ac:dyDescent="0.2">
      <c r="A4625" s="1" t="s">
        <v>2027</v>
      </c>
      <c r="B4625" s="13">
        <v>42989</v>
      </c>
      <c r="C4625" s="12">
        <v>2488.11</v>
      </c>
      <c r="D4625" s="12">
        <v>74319.22</v>
      </c>
      <c r="E4625" s="10">
        <v>3.0849000000000002</v>
      </c>
      <c r="F4625" s="12">
        <v>8.25</v>
      </c>
      <c r="H4625" s="19">
        <f t="shared" si="5241"/>
        <v>10.755723911190904</v>
      </c>
      <c r="I4625" s="19">
        <f t="shared" si="5242"/>
        <v>4.3897944477259285</v>
      </c>
      <c r="J4625" s="19">
        <f t="shared" si="5243"/>
        <v>2.9291434953943076</v>
      </c>
      <c r="K4625" s="30">
        <f t="shared" si="5238"/>
        <v>0.87795888954518575</v>
      </c>
      <c r="L4625" s="30">
        <f t="shared" si="5239"/>
        <v>2.3433147963154464</v>
      </c>
      <c r="M4625" s="30">
        <f t="shared" si="5236"/>
        <v>3.2212736858606323</v>
      </c>
      <c r="O4625" s="20">
        <f t="shared" si="5244"/>
        <v>1.697303665834915E-2</v>
      </c>
      <c r="P4625" s="20">
        <f t="shared" si="5245"/>
        <v>9.0075823439359493E-3</v>
      </c>
      <c r="Q4625" s="20">
        <f t="shared" si="5246"/>
        <v>1.1166172541547503E-2</v>
      </c>
      <c r="S4625" s="20">
        <f t="shared" ref="S4625:U4625" si="5252">_xlfn.STDEV.S(O4605:O4625)*SQRT(252)</f>
        <v>0.13210770709280678</v>
      </c>
      <c r="T4625" s="20">
        <f t="shared" si="5252"/>
        <v>0.12820751742516392</v>
      </c>
      <c r="U4625" s="20">
        <f t="shared" si="5252"/>
        <v>0.11753918329700071</v>
      </c>
    </row>
    <row r="4626" spans="1:21" x14ac:dyDescent="0.2">
      <c r="A4626" s="1" t="s">
        <v>2028</v>
      </c>
      <c r="B4626" s="13">
        <v>42990</v>
      </c>
      <c r="C4626" s="12">
        <v>2496.48</v>
      </c>
      <c r="D4626" s="12">
        <v>74538.55</v>
      </c>
      <c r="E4626" s="10">
        <v>3.1141000000000001</v>
      </c>
      <c r="F4626" s="12">
        <v>8.25</v>
      </c>
      <c r="H4626" s="19">
        <f t="shared" si="5241"/>
        <v>10.759068478120806</v>
      </c>
      <c r="I4626" s="19">
        <f t="shared" si="5242"/>
        <v>4.4027495569994075</v>
      </c>
      <c r="J4626" s="19">
        <f t="shared" si="5243"/>
        <v>2.9668160938318522</v>
      </c>
      <c r="K4626" s="30">
        <f t="shared" si="5238"/>
        <v>0.88054991139988159</v>
      </c>
      <c r="L4626" s="30">
        <f t="shared" si="5239"/>
        <v>2.3734528750654817</v>
      </c>
      <c r="M4626" s="30">
        <f t="shared" si="5236"/>
        <v>3.2540027864653633</v>
      </c>
      <c r="O4626" s="20">
        <f t="shared" si="5244"/>
        <v>2.951188131414817E-3</v>
      </c>
      <c r="P4626" s="20">
        <f t="shared" si="5245"/>
        <v>1.2861301775341394E-2</v>
      </c>
      <c r="Q4626" s="20">
        <f t="shared" si="5246"/>
        <v>1.0160298005224222E-2</v>
      </c>
      <c r="S4626" s="20">
        <f t="shared" ref="S4626:U4626" si="5253">_xlfn.STDEV.S(O4606:O4626)*SQRT(252)</f>
        <v>0.12804945726424266</v>
      </c>
      <c r="T4626" s="20">
        <f t="shared" si="5253"/>
        <v>0.12321041912433352</v>
      </c>
      <c r="U4626" s="20">
        <f t="shared" si="5253"/>
        <v>0.11033469368449467</v>
      </c>
    </row>
    <row r="4627" spans="1:21" x14ac:dyDescent="0.2">
      <c r="A4627" s="1" t="s">
        <v>2029</v>
      </c>
      <c r="B4627" s="13">
        <v>42991</v>
      </c>
      <c r="C4627" s="12">
        <v>2498.37</v>
      </c>
      <c r="D4627" s="12">
        <v>74787.570000000007</v>
      </c>
      <c r="E4627" s="10">
        <v>3.1339999999999999</v>
      </c>
      <c r="F4627" s="12">
        <v>8.25</v>
      </c>
      <c r="H4627" s="19">
        <f t="shared" si="5241"/>
        <v>10.762414085066986</v>
      </c>
      <c r="I4627" s="19">
        <f t="shared" si="5242"/>
        <v>4.4174583579444757</v>
      </c>
      <c r="J4627" s="19">
        <f t="shared" si="5243"/>
        <v>2.9880353355709879</v>
      </c>
      <c r="K4627" s="30">
        <f t="shared" si="5238"/>
        <v>0.88349167158889519</v>
      </c>
      <c r="L4627" s="30">
        <f t="shared" si="5239"/>
        <v>2.3904282684567906</v>
      </c>
      <c r="M4627" s="30">
        <f t="shared" si="5236"/>
        <v>3.273919940045686</v>
      </c>
      <c r="O4627" s="20">
        <f t="shared" si="5244"/>
        <v>3.3408216285399917E-3</v>
      </c>
      <c r="P4627" s="20">
        <f t="shared" si="5245"/>
        <v>7.1521931484905821E-3</v>
      </c>
      <c r="Q4627" s="20">
        <f t="shared" si="5246"/>
        <v>6.1208163874861832E-3</v>
      </c>
      <c r="S4627" s="20">
        <f t="shared" ref="S4627:U4627" si="5254">_xlfn.STDEV.S(O4607:O4627)*SQRT(252)</f>
        <v>0.12757576590445116</v>
      </c>
      <c r="T4627" s="20">
        <f t="shared" si="5254"/>
        <v>0.12573462892113971</v>
      </c>
      <c r="U4627" s="20">
        <f t="shared" si="5254"/>
        <v>0.11185777606177338</v>
      </c>
    </row>
    <row r="4628" spans="1:21" x14ac:dyDescent="0.2">
      <c r="A4628" s="1" t="s">
        <v>2030</v>
      </c>
      <c r="B4628" s="13">
        <v>42992</v>
      </c>
      <c r="C4628" s="12">
        <v>2495.62</v>
      </c>
      <c r="D4628" s="12">
        <v>74656.679999999993</v>
      </c>
      <c r="E4628" s="10">
        <v>3.1351</v>
      </c>
      <c r="F4628" s="12">
        <v>8.25</v>
      </c>
      <c r="H4628" s="19">
        <f t="shared" si="5241"/>
        <v>10.765760732352845</v>
      </c>
      <c r="I4628" s="19">
        <f t="shared" si="5242"/>
        <v>4.4097271116361467</v>
      </c>
      <c r="J4628" s="19">
        <f t="shared" si="5243"/>
        <v>2.9857939658736252</v>
      </c>
      <c r="K4628" s="30">
        <f t="shared" si="5238"/>
        <v>0.88194542232722939</v>
      </c>
      <c r="L4628" s="30">
        <f t="shared" si="5239"/>
        <v>2.3886351726989004</v>
      </c>
      <c r="M4628" s="30">
        <f t="shared" si="5236"/>
        <v>3.2705805950261295</v>
      </c>
      <c r="O4628" s="20">
        <f t="shared" si="5244"/>
        <v>-1.7501571450979636E-3</v>
      </c>
      <c r="P4628" s="20">
        <f t="shared" si="5245"/>
        <v>-7.5011485663512012E-4</v>
      </c>
      <c r="Q4628" s="20">
        <f t="shared" si="5246"/>
        <v>-1.0199837139297507E-3</v>
      </c>
      <c r="S4628" s="20">
        <f t="shared" ref="S4628:U4628" si="5255">_xlfn.STDEV.S(O4608:O4628)*SQRT(252)</f>
        <v>0.12928701324765055</v>
      </c>
      <c r="T4628" s="20">
        <f t="shared" si="5255"/>
        <v>0.12245307836599528</v>
      </c>
      <c r="U4628" s="20">
        <f t="shared" si="5255"/>
        <v>0.10987472704777614</v>
      </c>
    </row>
    <row r="4629" spans="1:21" x14ac:dyDescent="0.2">
      <c r="A4629" s="1" t="s">
        <v>2031</v>
      </c>
      <c r="B4629" s="13">
        <v>42993</v>
      </c>
      <c r="C4629" s="12">
        <v>2500.23</v>
      </c>
      <c r="D4629" s="12">
        <v>75756.52</v>
      </c>
      <c r="E4629" s="10">
        <v>3.1252</v>
      </c>
      <c r="F4629" s="12">
        <v>8.25</v>
      </c>
      <c r="H4629" s="19">
        <f t="shared" si="5241"/>
        <v>10.769108420301883</v>
      </c>
      <c r="I4629" s="19">
        <f t="shared" si="5242"/>
        <v>4.4746910809214402</v>
      </c>
      <c r="J4629" s="19">
        <f t="shared" si="5243"/>
        <v>2.9818634940361712</v>
      </c>
      <c r="K4629" s="30">
        <f t="shared" si="5238"/>
        <v>0.89493821618428804</v>
      </c>
      <c r="L4629" s="30">
        <f t="shared" si="5239"/>
        <v>2.3854907952289373</v>
      </c>
      <c r="M4629" s="30">
        <f t="shared" si="5236"/>
        <v>3.2804290114132253</v>
      </c>
      <c r="O4629" s="20">
        <f t="shared" si="5244"/>
        <v>1.473197040104135E-2</v>
      </c>
      <c r="P4629" s="20">
        <f t="shared" si="5245"/>
        <v>-1.3163908435671612E-3</v>
      </c>
      <c r="Q4629" s="20">
        <f t="shared" si="5246"/>
        <v>3.0112134836466353E-3</v>
      </c>
      <c r="S4629" s="20">
        <f t="shared" ref="S4629:U4629" si="5256">_xlfn.STDEV.S(O4609:O4629)*SQRT(252)</f>
        <v>0.12511985318087715</v>
      </c>
      <c r="T4629" s="20">
        <f t="shared" si="5256"/>
        <v>0.10468693288889304</v>
      </c>
      <c r="U4629" s="20">
        <f t="shared" si="5256"/>
        <v>9.2167761274658866E-2</v>
      </c>
    </row>
    <row r="4630" spans="1:21" x14ac:dyDescent="0.2">
      <c r="A4630" s="1" t="s">
        <v>2032</v>
      </c>
      <c r="B4630" s="13">
        <v>42996</v>
      </c>
      <c r="C4630" s="12">
        <v>2503.87</v>
      </c>
      <c r="D4630" s="12">
        <v>75990.41</v>
      </c>
      <c r="E4630" s="10">
        <v>3.1236000000000002</v>
      </c>
      <c r="F4630" s="12">
        <v>8.25</v>
      </c>
      <c r="H4630" s="19">
        <f t="shared" si="5241"/>
        <v>10.772457149237701</v>
      </c>
      <c r="I4630" s="19">
        <f t="shared" si="5242"/>
        <v>4.488506202008268</v>
      </c>
      <c r="J4630" s="19">
        <f t="shared" si="5243"/>
        <v>2.9846758489391445</v>
      </c>
      <c r="K4630" s="30">
        <f t="shared" si="5238"/>
        <v>0.89770124040165367</v>
      </c>
      <c r="L4630" s="30">
        <f t="shared" si="5239"/>
        <v>2.3877406791513156</v>
      </c>
      <c r="M4630" s="30">
        <f t="shared" si="5236"/>
        <v>3.2854419195529694</v>
      </c>
      <c r="O4630" s="20">
        <f t="shared" si="5244"/>
        <v>3.087391025881292E-3</v>
      </c>
      <c r="P4630" s="20">
        <f t="shared" si="5245"/>
        <v>9.4315347050533127E-4</v>
      </c>
      <c r="Q4630" s="20">
        <f t="shared" si="5246"/>
        <v>1.5281257793731129E-3</v>
      </c>
      <c r="S4630" s="20">
        <f t="shared" ref="S4630:U4630" si="5257">_xlfn.STDEV.S(O4610:O4630)*SQRT(252)</f>
        <v>0.12358254915012894</v>
      </c>
      <c r="T4630" s="20">
        <f t="shared" si="5257"/>
        <v>0.10461401661113852</v>
      </c>
      <c r="U4630" s="20">
        <f t="shared" si="5257"/>
        <v>9.2152971839375972E-2</v>
      </c>
    </row>
    <row r="4631" spans="1:21" x14ac:dyDescent="0.2">
      <c r="A4631" s="1" t="s">
        <v>2033</v>
      </c>
      <c r="B4631" s="13">
        <v>42997</v>
      </c>
      <c r="C4631" s="12">
        <v>2506.65</v>
      </c>
      <c r="D4631" s="12">
        <v>75974.179999999993</v>
      </c>
      <c r="E4631" s="10">
        <v>3.1320000000000001</v>
      </c>
      <c r="F4631" s="12">
        <v>8.25</v>
      </c>
      <c r="H4631" s="19">
        <f t="shared" si="5241"/>
        <v>10.775806919484001</v>
      </c>
      <c r="I4631" s="19">
        <f t="shared" si="5242"/>
        <v>4.4875475487300633</v>
      </c>
      <c r="J4631" s="19">
        <f t="shared" si="5243"/>
        <v>2.9960249947526152</v>
      </c>
      <c r="K4631" s="30">
        <f t="shared" si="5238"/>
        <v>0.89750950974601273</v>
      </c>
      <c r="L4631" s="30">
        <f t="shared" si="5239"/>
        <v>2.3968199958020922</v>
      </c>
      <c r="M4631" s="30">
        <f t="shared" si="5236"/>
        <v>3.294329505548105</v>
      </c>
      <c r="O4631" s="20">
        <f t="shared" si="5244"/>
        <v>-2.1357958194989646E-4</v>
      </c>
      <c r="P4631" s="20">
        <f t="shared" si="5245"/>
        <v>3.8024718220253106E-3</v>
      </c>
      <c r="Q4631" s="20">
        <f t="shared" si="5246"/>
        <v>2.7051417169305925E-3</v>
      </c>
      <c r="S4631" s="20">
        <f t="shared" ref="S4631:U4631" si="5258">_xlfn.STDEV.S(O4611:O4631)*SQRT(252)</f>
        <v>0.12304390651677227</v>
      </c>
      <c r="T4631" s="20">
        <f t="shared" si="5258"/>
        <v>0.10236624082629808</v>
      </c>
      <c r="U4631" s="20">
        <f t="shared" si="5258"/>
        <v>8.9241855081291718E-2</v>
      </c>
    </row>
    <row r="4632" spans="1:21" x14ac:dyDescent="0.2">
      <c r="A4632" s="1" t="s">
        <v>2034</v>
      </c>
      <c r="B4632" s="13">
        <v>42998</v>
      </c>
      <c r="C4632" s="12">
        <v>2508.2399999999998</v>
      </c>
      <c r="D4632" s="12">
        <v>76004.149999999994</v>
      </c>
      <c r="E4632" s="10">
        <v>3.1278000000000001</v>
      </c>
      <c r="F4632" s="12">
        <v>8.25</v>
      </c>
      <c r="H4632" s="19">
        <f t="shared" si="5241"/>
        <v>10.779157731364586</v>
      </c>
      <c r="I4632" s="19">
        <f t="shared" si="5242"/>
        <v>4.4893177790903707</v>
      </c>
      <c r="J4632" s="19">
        <f t="shared" si="5243"/>
        <v>2.9939052050500496</v>
      </c>
      <c r="K4632" s="30">
        <f t="shared" si="5238"/>
        <v>0.8978635558180742</v>
      </c>
      <c r="L4632" s="30">
        <f t="shared" si="5239"/>
        <v>2.3951241640400398</v>
      </c>
      <c r="M4632" s="30">
        <f t="shared" si="5236"/>
        <v>3.2929877198581141</v>
      </c>
      <c r="O4632" s="20">
        <f t="shared" si="5244"/>
        <v>3.9447612333565196E-4</v>
      </c>
      <c r="P4632" s="20">
        <f t="shared" si="5245"/>
        <v>-7.075340513774675E-4</v>
      </c>
      <c r="Q4632" s="20">
        <f t="shared" si="5246"/>
        <v>-4.0730160347690614E-4</v>
      </c>
      <c r="S4632" s="20">
        <f t="shared" ref="S4632:U4632" si="5259">_xlfn.STDEV.S(O4612:O4632)*SQRT(252)</f>
        <v>0.11071624082756606</v>
      </c>
      <c r="T4632" s="20">
        <f t="shared" si="5259"/>
        <v>9.3281807322792107E-2</v>
      </c>
      <c r="U4632" s="20">
        <f t="shared" si="5259"/>
        <v>7.6986481058572989E-2</v>
      </c>
    </row>
    <row r="4633" spans="1:21" x14ac:dyDescent="0.2">
      <c r="A4633" s="1" t="s">
        <v>2035</v>
      </c>
      <c r="B4633" s="13">
        <v>42999</v>
      </c>
      <c r="C4633" s="12">
        <v>2500.6</v>
      </c>
      <c r="D4633" s="12">
        <v>75604.34</v>
      </c>
      <c r="E4633" s="10">
        <v>3.1343999999999999</v>
      </c>
      <c r="F4633" s="12">
        <v>8.25</v>
      </c>
      <c r="H4633" s="19">
        <f t="shared" si="5241"/>
        <v>10.782509585203361</v>
      </c>
      <c r="I4633" s="19">
        <f t="shared" si="5242"/>
        <v>4.4657023036030701</v>
      </c>
      <c r="J4633" s="19">
        <f t="shared" si="5243"/>
        <v>2.9910841125986254</v>
      </c>
      <c r="K4633" s="30">
        <f t="shared" si="5238"/>
        <v>0.89314046072061404</v>
      </c>
      <c r="L4633" s="30">
        <f t="shared" si="5239"/>
        <v>2.3928672900789003</v>
      </c>
      <c r="M4633" s="30">
        <f t="shared" si="5236"/>
        <v>3.2860077507995142</v>
      </c>
      <c r="O4633" s="20">
        <f t="shared" si="5244"/>
        <v>-5.2603706508130843E-3</v>
      </c>
      <c r="P4633" s="20">
        <f t="shared" si="5245"/>
        <v>-9.4227848185224339E-4</v>
      </c>
      <c r="Q4633" s="20">
        <f t="shared" si="5246"/>
        <v>-2.1196462460238985E-3</v>
      </c>
      <c r="S4633" s="20">
        <f t="shared" ref="S4633:U4633" si="5260">_xlfn.STDEV.S(O4613:O4633)*SQRT(252)</f>
        <v>0.11465838129629656</v>
      </c>
      <c r="T4633" s="20">
        <f t="shared" si="5260"/>
        <v>9.2761603328144066E-2</v>
      </c>
      <c r="U4633" s="20">
        <f t="shared" si="5260"/>
        <v>7.7838293962251184E-2</v>
      </c>
    </row>
    <row r="4634" spans="1:21" x14ac:dyDescent="0.2">
      <c r="A4634" s="1" t="s">
        <v>2036</v>
      </c>
      <c r="B4634" s="13">
        <v>43000</v>
      </c>
      <c r="C4634" s="12">
        <v>2502.2199999999998</v>
      </c>
      <c r="D4634" s="12">
        <v>75389.75</v>
      </c>
      <c r="E4634" s="10">
        <v>3.1282000000000001</v>
      </c>
      <c r="F4634" s="12">
        <v>8.25</v>
      </c>
      <c r="H4634" s="19">
        <f t="shared" si="5241"/>
        <v>10.785862481324328</v>
      </c>
      <c r="I4634" s="19">
        <f t="shared" si="5242"/>
        <v>4.4530271707028932</v>
      </c>
      <c r="J4634" s="19">
        <f t="shared" si="5243"/>
        <v>2.987101523055375</v>
      </c>
      <c r="K4634" s="30">
        <f t="shared" si="5238"/>
        <v>0.89060543414057869</v>
      </c>
      <c r="L4634" s="30">
        <f t="shared" si="5239"/>
        <v>2.3896812184442999</v>
      </c>
      <c r="M4634" s="30">
        <f t="shared" si="5236"/>
        <v>3.2802866525848788</v>
      </c>
      <c r="O4634" s="20">
        <f t="shared" si="5244"/>
        <v>-2.8383291223756935E-3</v>
      </c>
      <c r="P4634" s="20">
        <f t="shared" si="5245"/>
        <v>-1.3314869770714166E-3</v>
      </c>
      <c r="Q4634" s="20">
        <f t="shared" si="5246"/>
        <v>-1.7410483019230094E-3</v>
      </c>
      <c r="S4634" s="20">
        <f t="shared" ref="S4634:U4634" si="5261">_xlfn.STDEV.S(O4614:O4634)*SQRT(252)</f>
        <v>0.11446642240558212</v>
      </c>
      <c r="T4634" s="20">
        <f t="shared" si="5261"/>
        <v>8.8432880023202501E-2</v>
      </c>
      <c r="U4634" s="20">
        <f t="shared" si="5261"/>
        <v>7.7078654589430085E-2</v>
      </c>
    </row>
    <row r="4635" spans="1:21" x14ac:dyDescent="0.2">
      <c r="A4635" s="1" t="s">
        <v>2037</v>
      </c>
      <c r="B4635" s="13">
        <v>43003</v>
      </c>
      <c r="C4635" s="12">
        <v>2496.66</v>
      </c>
      <c r="D4635" s="12">
        <v>74443.47</v>
      </c>
      <c r="E4635" s="10">
        <v>3.1408999999999998</v>
      </c>
      <c r="F4635" s="12">
        <v>8.25</v>
      </c>
      <c r="H4635" s="19">
        <f t="shared" si="5241"/>
        <v>10.789216420051593</v>
      </c>
      <c r="I4635" s="19">
        <f t="shared" si="5242"/>
        <v>4.3971334908446531</v>
      </c>
      <c r="J4635" s="19">
        <f t="shared" si="5243"/>
        <v>2.9925643187919766</v>
      </c>
      <c r="K4635" s="30">
        <f t="shared" si="5238"/>
        <v>0.87942669816893071</v>
      </c>
      <c r="L4635" s="30">
        <f t="shared" si="5239"/>
        <v>2.3940514550335812</v>
      </c>
      <c r="M4635" s="30">
        <f t="shared" si="5236"/>
        <v>3.2734781532025119</v>
      </c>
      <c r="O4635" s="20">
        <f t="shared" si="5244"/>
        <v>-1.2551838943622995E-2</v>
      </c>
      <c r="P4635" s="20">
        <f t="shared" si="5245"/>
        <v>1.8287948013946398E-3</v>
      </c>
      <c r="Q4635" s="20">
        <f t="shared" si="5246"/>
        <v>-2.0755806133594401E-3</v>
      </c>
      <c r="S4635" s="20">
        <f t="shared" ref="S4635:U4635" si="5262">_xlfn.STDEV.S(O4615:O4635)*SQRT(252)</f>
        <v>0.1257870913372654</v>
      </c>
      <c r="T4635" s="20">
        <f t="shared" si="5262"/>
        <v>8.803063942418074E-2</v>
      </c>
      <c r="U4635" s="20">
        <f t="shared" si="5262"/>
        <v>7.7989364913090442E-2</v>
      </c>
    </row>
    <row r="4636" spans="1:21" x14ac:dyDescent="0.2">
      <c r="A4636" s="1" t="s">
        <v>2038</v>
      </c>
      <c r="B4636" s="13">
        <v>43004</v>
      </c>
      <c r="C4636" s="12">
        <v>2496.84</v>
      </c>
      <c r="D4636" s="12">
        <v>74318.720000000001</v>
      </c>
      <c r="E4636" s="10">
        <v>3.1671</v>
      </c>
      <c r="F4636" s="12">
        <v>8.25</v>
      </c>
      <c r="H4636" s="19">
        <f t="shared" si="5241"/>
        <v>10.792571401709361</v>
      </c>
      <c r="I4636" s="19">
        <f t="shared" si="5242"/>
        <v>4.3897649143532176</v>
      </c>
      <c r="J4636" s="19">
        <f t="shared" si="5243"/>
        <v>3.0177445206731104</v>
      </c>
      <c r="K4636" s="30">
        <f t="shared" si="5238"/>
        <v>0.87795298287064361</v>
      </c>
      <c r="L4636" s="30">
        <f t="shared" si="5239"/>
        <v>2.4141956165384886</v>
      </c>
      <c r="M4636" s="30">
        <f t="shared" si="5236"/>
        <v>3.2921485994091322</v>
      </c>
      <c r="O4636" s="20">
        <f t="shared" si="5244"/>
        <v>-1.6757682037121802E-3</v>
      </c>
      <c r="P4636" s="20">
        <f t="shared" si="5245"/>
        <v>8.4142558684581203E-3</v>
      </c>
      <c r="Q4636" s="20">
        <f t="shared" si="5246"/>
        <v>5.7035499651507671E-3</v>
      </c>
      <c r="S4636" s="20">
        <f t="shared" ref="S4636:U4636" si="5263">_xlfn.STDEV.S(O4616:O4636)*SQRT(252)</f>
        <v>0.12608897659304977</v>
      </c>
      <c r="T4636" s="20">
        <f t="shared" si="5263"/>
        <v>9.1324142953608148E-2</v>
      </c>
      <c r="U4636" s="20">
        <f t="shared" si="5263"/>
        <v>7.9384169533644758E-2</v>
      </c>
    </row>
    <row r="4637" spans="1:21" x14ac:dyDescent="0.2">
      <c r="A4637" s="1" t="s">
        <v>2039</v>
      </c>
      <c r="B4637" s="13">
        <v>43005</v>
      </c>
      <c r="C4637" s="12">
        <v>2507.04</v>
      </c>
      <c r="D4637" s="12">
        <v>73796.710000000006</v>
      </c>
      <c r="E4637" s="10">
        <v>3.1928999999999998</v>
      </c>
      <c r="F4637" s="12">
        <v>8.25</v>
      </c>
      <c r="H4637" s="19">
        <f t="shared" si="5241"/>
        <v>10.79592742662194</v>
      </c>
      <c r="I4637" s="19">
        <f t="shared" si="5242"/>
        <v>4.3589314825753087</v>
      </c>
      <c r="J4637" s="19">
        <f t="shared" si="5243"/>
        <v>3.0547562401168067</v>
      </c>
      <c r="K4637" s="30">
        <f t="shared" si="5238"/>
        <v>0.87178629651506179</v>
      </c>
      <c r="L4637" s="30">
        <f t="shared" si="5239"/>
        <v>2.4438049920934457</v>
      </c>
      <c r="M4637" s="30">
        <f t="shared" si="5236"/>
        <v>3.3155912886085073</v>
      </c>
      <c r="O4637" s="20">
        <f t="shared" si="5244"/>
        <v>-7.0239369031113164E-3</v>
      </c>
      <c r="P4637" s="20">
        <f t="shared" si="5245"/>
        <v>1.2264696096752736E-2</v>
      </c>
      <c r="Q4637" s="20">
        <f t="shared" si="5246"/>
        <v>7.1207870761309522E-3</v>
      </c>
      <c r="S4637" s="20">
        <f t="shared" ref="S4637:U4637" si="5264">_xlfn.STDEV.S(O4617:O4637)*SQRT(252)</f>
        <v>0.12972810200471149</v>
      </c>
      <c r="T4637" s="20">
        <f t="shared" si="5264"/>
        <v>9.8320922967688004E-2</v>
      </c>
      <c r="U4637" s="20">
        <f t="shared" si="5264"/>
        <v>8.0973244488177942E-2</v>
      </c>
    </row>
    <row r="4638" spans="1:21" x14ac:dyDescent="0.2">
      <c r="A4638" s="1" t="s">
        <v>2040</v>
      </c>
      <c r="B4638" s="13">
        <v>43006</v>
      </c>
      <c r="C4638" s="12">
        <v>2510.06</v>
      </c>
      <c r="D4638" s="12">
        <v>73567.25</v>
      </c>
      <c r="E4638" s="10">
        <v>3.1867999999999999</v>
      </c>
      <c r="F4638" s="12">
        <v>8.25</v>
      </c>
      <c r="H4638" s="19">
        <f t="shared" si="5241"/>
        <v>10.799284495113735</v>
      </c>
      <c r="I4638" s="19">
        <f t="shared" si="5242"/>
        <v>4.3453780271707014</v>
      </c>
      <c r="J4638" s="19">
        <f t="shared" si="5243"/>
        <v>3.0525929153195857</v>
      </c>
      <c r="K4638" s="30">
        <f t="shared" si="5238"/>
        <v>0.86907560543414031</v>
      </c>
      <c r="L4638" s="30">
        <f t="shared" si="5239"/>
        <v>2.4420743322556686</v>
      </c>
      <c r="M4638" s="30">
        <f t="shared" si="5236"/>
        <v>3.3111499376898088</v>
      </c>
      <c r="O4638" s="20">
        <f t="shared" si="5244"/>
        <v>-3.1093527069160354E-3</v>
      </c>
      <c r="P4638" s="20">
        <f t="shared" si="5245"/>
        <v>-7.0818246274806373E-4</v>
      </c>
      <c r="Q4638" s="20">
        <f t="shared" si="5246"/>
        <v>-1.3395351031225688E-3</v>
      </c>
      <c r="S4638" s="20">
        <f t="shared" ref="S4638:U4638" si="5265">_xlfn.STDEV.S(O4618:O4638)*SQRT(252)</f>
        <v>0.12778363014156652</v>
      </c>
      <c r="T4638" s="20">
        <f t="shared" si="5265"/>
        <v>9.8504763689202079E-2</v>
      </c>
      <c r="U4638" s="20">
        <f t="shared" si="5265"/>
        <v>8.1516366041525887E-2</v>
      </c>
    </row>
    <row r="4639" spans="1:21" x14ac:dyDescent="0.2">
      <c r="A4639" s="1" t="s">
        <v>2041</v>
      </c>
      <c r="B4639" s="13">
        <v>43007</v>
      </c>
      <c r="C4639" s="12">
        <v>2519.36</v>
      </c>
      <c r="D4639" s="12">
        <v>74293.509999999995</v>
      </c>
      <c r="E4639" s="10">
        <v>3.1677</v>
      </c>
      <c r="F4639" s="12">
        <v>8.25</v>
      </c>
      <c r="H4639" s="19">
        <f t="shared" si="5241"/>
        <v>10.802642607509256</v>
      </c>
      <c r="I4639" s="19">
        <f t="shared" si="5242"/>
        <v>4.3882758417011205</v>
      </c>
      <c r="J4639" s="19">
        <f t="shared" si="5243"/>
        <v>3.0455396285537732</v>
      </c>
      <c r="K4639" s="30">
        <f t="shared" si="5238"/>
        <v>0.87765516834022417</v>
      </c>
      <c r="L4639" s="30">
        <f t="shared" si="5239"/>
        <v>2.4364317028430187</v>
      </c>
      <c r="M4639" s="30">
        <f t="shared" si="5236"/>
        <v>3.314086871183243</v>
      </c>
      <c r="O4639" s="20">
        <f t="shared" si="5244"/>
        <v>9.8720558400646752E-3</v>
      </c>
      <c r="P4639" s="20">
        <f t="shared" si="5245"/>
        <v>-2.3105887229231126E-3</v>
      </c>
      <c r="Q4639" s="20">
        <f t="shared" si="5246"/>
        <v>8.8698293605005141E-4</v>
      </c>
      <c r="S4639" s="20">
        <f t="shared" ref="S4639:U4639" si="5266">_xlfn.STDEV.S(O4619:O4639)*SQRT(252)</f>
        <v>0.13039220133415463</v>
      </c>
      <c r="T4639" s="20">
        <f t="shared" si="5266"/>
        <v>9.9288383263289551E-2</v>
      </c>
      <c r="U4639" s="20">
        <f t="shared" si="5266"/>
        <v>8.1397863281481797E-2</v>
      </c>
    </row>
    <row r="4640" spans="1:21" x14ac:dyDescent="0.2">
      <c r="A4640" s="1" t="s">
        <v>2042</v>
      </c>
      <c r="B4640" s="13">
        <v>43010</v>
      </c>
      <c r="C4640" s="12">
        <v>2529.12</v>
      </c>
      <c r="D4640" s="12">
        <v>74359.83</v>
      </c>
      <c r="E4640" s="10">
        <v>3.1638999999999999</v>
      </c>
      <c r="F4640" s="12">
        <v>8.25</v>
      </c>
      <c r="H4640" s="19">
        <f t="shared" si="5241"/>
        <v>10.806001764133111</v>
      </c>
      <c r="I4640" s="19">
        <f t="shared" si="5242"/>
        <v>4.3921931482575296</v>
      </c>
      <c r="J4640" s="19">
        <f t="shared" si="5243"/>
        <v>3.0536704394418424</v>
      </c>
      <c r="K4640" s="30">
        <f t="shared" si="5238"/>
        <v>0.87843862965150599</v>
      </c>
      <c r="L4640" s="30">
        <f t="shared" si="5239"/>
        <v>2.4429363515534739</v>
      </c>
      <c r="M4640" s="30">
        <f t="shared" si="5236"/>
        <v>3.32137498120498</v>
      </c>
      <c r="O4640" s="20">
        <f t="shared" si="5244"/>
        <v>8.9267555133698551E-4</v>
      </c>
      <c r="P4640" s="20">
        <f t="shared" si="5245"/>
        <v>2.6697439139644619E-3</v>
      </c>
      <c r="Q4640" s="20">
        <f t="shared" si="5246"/>
        <v>2.1991306519779652E-3</v>
      </c>
      <c r="S4640" s="20">
        <f t="shared" ref="S4640:U4640" si="5267">_xlfn.STDEV.S(O4620:O4640)*SQRT(252)</f>
        <v>0.12146556329092159</v>
      </c>
      <c r="T4640" s="20">
        <f t="shared" si="5267"/>
        <v>9.8487526236464326E-2</v>
      </c>
      <c r="U4640" s="20">
        <f t="shared" si="5267"/>
        <v>8.1395679639235483E-2</v>
      </c>
    </row>
    <row r="4641" spans="1:21" x14ac:dyDescent="0.2">
      <c r="A4641" s="1" t="s">
        <v>2043</v>
      </c>
      <c r="B4641" s="13">
        <v>43011</v>
      </c>
      <c r="C4641" s="12">
        <v>2534.58</v>
      </c>
      <c r="D4641" s="12">
        <v>76762.91</v>
      </c>
      <c r="E4641" s="10">
        <v>3.1499000000000001</v>
      </c>
      <c r="F4641" s="12">
        <v>8.25</v>
      </c>
      <c r="H4641" s="19">
        <f t="shared" si="5241"/>
        <v>10.809361965310011</v>
      </c>
      <c r="I4641" s="19">
        <f t="shared" si="5242"/>
        <v>4.5341352628470153</v>
      </c>
      <c r="J4641" s="19">
        <f t="shared" si="5243"/>
        <v>3.0467214529628501</v>
      </c>
      <c r="K4641" s="30">
        <f t="shared" si="5238"/>
        <v>0.9068270525694031</v>
      </c>
      <c r="L4641" s="30">
        <f t="shared" si="5239"/>
        <v>2.4373771623702805</v>
      </c>
      <c r="M4641" s="30">
        <f t="shared" si="5236"/>
        <v>3.3442042149396833</v>
      </c>
      <c r="O4641" s="20">
        <f t="shared" si="5244"/>
        <v>3.2316910891270201E-2</v>
      </c>
      <c r="P4641" s="20">
        <f t="shared" si="5245"/>
        <v>-2.2756176924784155E-3</v>
      </c>
      <c r="Q4641" s="20">
        <f t="shared" si="5246"/>
        <v>6.873428584212693E-3</v>
      </c>
      <c r="S4641" s="20">
        <f t="shared" ref="S4641:U4641" si="5268">_xlfn.STDEV.S(O4621:O4641)*SQRT(252)</f>
        <v>0.16152445113968977</v>
      </c>
      <c r="T4641" s="20">
        <f t="shared" si="5268"/>
        <v>9.9333432613498487E-2</v>
      </c>
      <c r="U4641" s="20">
        <f t="shared" si="5268"/>
        <v>8.3484069706261349E-2</v>
      </c>
    </row>
    <row r="4642" spans="1:21" x14ac:dyDescent="0.2">
      <c r="A4642" s="1" t="s">
        <v>2044</v>
      </c>
      <c r="B4642" s="13">
        <v>43012</v>
      </c>
      <c r="C4642" s="12">
        <v>2537.7399999999998</v>
      </c>
      <c r="D4642" s="12">
        <v>76591.44</v>
      </c>
      <c r="E4642" s="10">
        <v>3.1312000000000002</v>
      </c>
      <c r="F4642" s="12">
        <v>8.25</v>
      </c>
      <c r="H4642" s="19">
        <f t="shared" si="5241"/>
        <v>10.812723211364766</v>
      </c>
      <c r="I4642" s="19">
        <f t="shared" si="5242"/>
        <v>4.5240070880094487</v>
      </c>
      <c r="J4642" s="19">
        <f t="shared" si="5243"/>
        <v>3.0324099569014331</v>
      </c>
      <c r="K4642" s="30">
        <f t="shared" si="5238"/>
        <v>0.90480141760188981</v>
      </c>
      <c r="L4642" s="30">
        <f t="shared" si="5239"/>
        <v>2.4259279655211468</v>
      </c>
      <c r="M4642" s="30">
        <f t="shared" si="5236"/>
        <v>3.3307293831230367</v>
      </c>
      <c r="O4642" s="20">
        <f t="shared" si="5244"/>
        <v>-2.2337610702877209E-3</v>
      </c>
      <c r="P4642" s="20">
        <f t="shared" si="5245"/>
        <v>-4.6973431218989559E-3</v>
      </c>
      <c r="Q4642" s="20">
        <f t="shared" si="5246"/>
        <v>-4.0293089029820317E-3</v>
      </c>
      <c r="S4642" s="20">
        <f t="shared" ref="S4642:U4642" si="5269">_xlfn.STDEV.S(O4622:O4642)*SQRT(252)</f>
        <v>0.16229949101202995</v>
      </c>
      <c r="T4642" s="20">
        <f t="shared" si="5269"/>
        <v>8.6840493309818273E-2</v>
      </c>
      <c r="U4642" s="20">
        <f t="shared" si="5269"/>
        <v>7.5432365753372532E-2</v>
      </c>
    </row>
    <row r="4643" spans="1:21" x14ac:dyDescent="0.2">
      <c r="A4643" s="1" t="s">
        <v>2045</v>
      </c>
      <c r="B4643" s="13">
        <v>43013</v>
      </c>
      <c r="C4643" s="12">
        <v>2552.0700000000002</v>
      </c>
      <c r="D4643" s="12">
        <v>76617.53</v>
      </c>
      <c r="E4643" s="10">
        <v>3.1343999999999999</v>
      </c>
      <c r="F4643" s="12">
        <v>8.25</v>
      </c>
      <c r="H4643" s="19">
        <f t="shared" si="5241"/>
        <v>10.816085502622288</v>
      </c>
      <c r="I4643" s="19">
        <f t="shared" si="5242"/>
        <v>4.5255481393975172</v>
      </c>
      <c r="J4643" s="19">
        <f t="shared" si="5243"/>
        <v>3.0526497765494573</v>
      </c>
      <c r="K4643" s="30">
        <f t="shared" si="5238"/>
        <v>0.90510962787950344</v>
      </c>
      <c r="L4643" s="30">
        <f t="shared" si="5239"/>
        <v>2.4421198212395661</v>
      </c>
      <c r="M4643" s="30">
        <f t="shared" si="5236"/>
        <v>3.3472294491190695</v>
      </c>
      <c r="O4643" s="20">
        <f t="shared" si="5244"/>
        <v>3.4063858833310867E-4</v>
      </c>
      <c r="P4643" s="20">
        <f t="shared" si="5245"/>
        <v>6.6744997990659805E-3</v>
      </c>
      <c r="Q4643" s="20">
        <f t="shared" si="5246"/>
        <v>4.9538897034504537E-3</v>
      </c>
      <c r="S4643" s="20">
        <f t="shared" ref="S4643:U4643" si="5270">_xlfn.STDEV.S(O4623:O4643)*SQRT(252)</f>
        <v>0.15351224336547301</v>
      </c>
      <c r="T4643" s="20">
        <f t="shared" si="5270"/>
        <v>8.8447815025215828E-2</v>
      </c>
      <c r="U4643" s="20">
        <f t="shared" si="5270"/>
        <v>7.5246077967190544E-2</v>
      </c>
    </row>
    <row r="4644" spans="1:21" x14ac:dyDescent="0.2">
      <c r="A4644" s="1" t="s">
        <v>2046</v>
      </c>
      <c r="B4644" s="13">
        <v>43014</v>
      </c>
      <c r="C4644" s="12">
        <v>2549.33</v>
      </c>
      <c r="D4644" s="12">
        <v>76054.720000000001</v>
      </c>
      <c r="E4644" s="10">
        <v>3.1644999999999999</v>
      </c>
      <c r="F4644" s="12">
        <v>8.25</v>
      </c>
      <c r="H4644" s="19">
        <f t="shared" si="5241"/>
        <v>10.81944883940759</v>
      </c>
      <c r="I4644" s="19">
        <f t="shared" si="5242"/>
        <v>4.492304784406377</v>
      </c>
      <c r="J4644" s="19">
        <f t="shared" si="5243"/>
        <v>3.0786558046015355</v>
      </c>
      <c r="K4644" s="30">
        <f t="shared" si="5238"/>
        <v>0.89846095688127547</v>
      </c>
      <c r="L4644" s="30">
        <f t="shared" si="5239"/>
        <v>2.4629246436812284</v>
      </c>
      <c r="M4644" s="30">
        <f t="shared" si="5236"/>
        <v>3.361385600562504</v>
      </c>
      <c r="O4644" s="20">
        <f t="shared" si="5244"/>
        <v>-7.3457079600451891E-3</v>
      </c>
      <c r="P4644" s="20">
        <f t="shared" si="5245"/>
        <v>8.5191653008664936E-3</v>
      </c>
      <c r="Q4644" s="20">
        <f t="shared" si="5246"/>
        <v>4.2292145365654399E-3</v>
      </c>
      <c r="S4644" s="20">
        <f t="shared" ref="S4644:U4644" si="5271">_xlfn.STDEV.S(O4624:O4644)*SQRT(252)</f>
        <v>0.15683983752895397</v>
      </c>
      <c r="T4644" s="20">
        <f t="shared" si="5271"/>
        <v>9.0865335500646918E-2</v>
      </c>
      <c r="U4644" s="20">
        <f t="shared" si="5271"/>
        <v>7.5206919098372391E-2</v>
      </c>
    </row>
    <row r="4645" spans="1:21" x14ac:dyDescent="0.2">
      <c r="A4645" s="1" t="s">
        <v>2047</v>
      </c>
      <c r="B4645" s="13">
        <v>43017</v>
      </c>
      <c r="C4645" s="12">
        <v>2544.73</v>
      </c>
      <c r="D4645" s="12">
        <v>75726.81</v>
      </c>
      <c r="E4645" s="10">
        <v>3.1766999999999999</v>
      </c>
      <c r="F4645" s="12">
        <v>8.25</v>
      </c>
      <c r="H4645" s="19">
        <f t="shared" si="5241"/>
        <v>10.822813222045788</v>
      </c>
      <c r="I4645" s="19">
        <f t="shared" si="5242"/>
        <v>4.4729362079149411</v>
      </c>
      <c r="J4645" s="19">
        <f t="shared" si="5243"/>
        <v>3.0849483224573753</v>
      </c>
      <c r="K4645" s="30">
        <f t="shared" si="5238"/>
        <v>0.8945872415829883</v>
      </c>
      <c r="L4645" s="30">
        <f t="shared" si="5239"/>
        <v>2.4679586579659003</v>
      </c>
      <c r="M4645" s="30">
        <f t="shared" si="5236"/>
        <v>3.3625458995488886</v>
      </c>
      <c r="O4645" s="20">
        <f t="shared" si="5244"/>
        <v>-4.3115009824507E-3</v>
      </c>
      <c r="P4645" s="20">
        <f t="shared" si="5245"/>
        <v>2.043917298723219E-3</v>
      </c>
      <c r="Q4645" s="20">
        <f t="shared" si="5246"/>
        <v>3.4518473161493368E-4</v>
      </c>
      <c r="S4645" s="20">
        <f t="shared" ref="S4645:U4645" si="5272">_xlfn.STDEV.S(O4625:O4645)*SQRT(252)</f>
        <v>0.15672483301104823</v>
      </c>
      <c r="T4645" s="20">
        <f t="shared" si="5272"/>
        <v>8.1454324308976631E-2</v>
      </c>
      <c r="U4645" s="20">
        <f t="shared" si="5272"/>
        <v>6.6744736898351337E-2</v>
      </c>
    </row>
    <row r="4646" spans="1:21" x14ac:dyDescent="0.2">
      <c r="A4646" s="1" t="s">
        <v>2048</v>
      </c>
      <c r="B4646" s="13">
        <v>43018</v>
      </c>
      <c r="C4646" s="12">
        <v>2550.64</v>
      </c>
      <c r="D4646" s="12">
        <v>76897.210000000006</v>
      </c>
      <c r="E4646" s="10">
        <v>3.1684999999999999</v>
      </c>
      <c r="F4646" s="12">
        <v>8.25</v>
      </c>
      <c r="H4646" s="19">
        <f t="shared" si="5241"/>
        <v>10.826178650862095</v>
      </c>
      <c r="I4646" s="19">
        <f t="shared" si="5242"/>
        <v>4.5420679267572339</v>
      </c>
      <c r="J4646" s="19">
        <f t="shared" si="5243"/>
        <v>3.0841312948939197</v>
      </c>
      <c r="K4646" s="30">
        <f t="shared" si="5238"/>
        <v>0.90841358535144678</v>
      </c>
      <c r="L4646" s="30">
        <f t="shared" si="5239"/>
        <v>2.4673050359151358</v>
      </c>
      <c r="M4646" s="30">
        <f t="shared" si="5236"/>
        <v>3.3757186212665826</v>
      </c>
      <c r="O4646" s="20">
        <f t="shared" si="5244"/>
        <v>1.5455556625190159E-2</v>
      </c>
      <c r="P4646" s="20">
        <f t="shared" si="5245"/>
        <v>-2.6484319283659463E-4</v>
      </c>
      <c r="Q4646" s="20">
        <f t="shared" si="5246"/>
        <v>3.917484581983377E-3</v>
      </c>
      <c r="S4646" s="20">
        <f t="shared" ref="S4646:U4646" si="5273">_xlfn.STDEV.S(O4626:O4646)*SQRT(252)</f>
        <v>0.15494474071041514</v>
      </c>
      <c r="T4646" s="20">
        <f t="shared" si="5273"/>
        <v>7.9007011303810881E-2</v>
      </c>
      <c r="U4646" s="20">
        <f t="shared" si="5273"/>
        <v>5.9310774527617634E-2</v>
      </c>
    </row>
    <row r="4647" spans="1:21" x14ac:dyDescent="0.2">
      <c r="A4647" s="1" t="s">
        <v>2049</v>
      </c>
      <c r="B4647" s="13">
        <v>43019</v>
      </c>
      <c r="C4647" s="12">
        <v>2555.2399999999998</v>
      </c>
      <c r="D4647" s="12">
        <v>76659.8</v>
      </c>
      <c r="E4647" s="10">
        <v>3.1636000000000002</v>
      </c>
      <c r="F4647" s="12">
        <v>8.25</v>
      </c>
      <c r="H4647" s="19">
        <f t="shared" si="5241"/>
        <v>10.829545126181829</v>
      </c>
      <c r="I4647" s="19">
        <f t="shared" si="5242"/>
        <v>4.5280448907265187</v>
      </c>
      <c r="J4647" s="19">
        <f t="shared" si="5243"/>
        <v>3.0849153021108173</v>
      </c>
      <c r="K4647" s="30">
        <f t="shared" si="5238"/>
        <v>0.90560897814530383</v>
      </c>
      <c r="L4647" s="30">
        <f t="shared" si="5239"/>
        <v>2.4679322416886542</v>
      </c>
      <c r="M4647" s="30">
        <f t="shared" si="5236"/>
        <v>3.373541219833958</v>
      </c>
      <c r="O4647" s="20">
        <f t="shared" si="5244"/>
        <v>-3.0873681893011096E-3</v>
      </c>
      <c r="P4647" s="20">
        <f t="shared" si="5245"/>
        <v>2.5420682258103788E-4</v>
      </c>
      <c r="Q4647" s="20">
        <f t="shared" si="5246"/>
        <v>-6.4501863955934713E-4</v>
      </c>
      <c r="S4647" s="20">
        <f t="shared" ref="S4647:U4647" si="5274">_xlfn.STDEV.S(O4627:O4647)*SQRT(252)</f>
        <v>0.15572564871902606</v>
      </c>
      <c r="T4647" s="20">
        <f t="shared" si="5274"/>
        <v>6.9628062536068847E-2</v>
      </c>
      <c r="U4647" s="20">
        <f t="shared" si="5274"/>
        <v>5.2554300210781633E-2</v>
      </c>
    </row>
    <row r="4648" spans="1:21" x14ac:dyDescent="0.2">
      <c r="A4648" s="1" t="s">
        <v>2050</v>
      </c>
      <c r="B4648" s="13">
        <v>43020</v>
      </c>
      <c r="C4648" s="12">
        <v>2550.9299999999998</v>
      </c>
      <c r="D4648" s="12">
        <v>76659.8</v>
      </c>
      <c r="E4648" s="10">
        <v>3.1636000000000002</v>
      </c>
      <c r="F4648" s="12">
        <v>8.25</v>
      </c>
      <c r="H4648" s="19">
        <f t="shared" si="5241"/>
        <v>10.832912648330407</v>
      </c>
      <c r="I4648" s="19">
        <f t="shared" si="5242"/>
        <v>4.5280448907265187</v>
      </c>
      <c r="J4648" s="19">
        <f t="shared" si="5243"/>
        <v>3.0797118828812744</v>
      </c>
      <c r="K4648" s="30">
        <f t="shared" si="5238"/>
        <v>0.90560897814530383</v>
      </c>
      <c r="L4648" s="30">
        <f t="shared" si="5239"/>
        <v>2.4637695063050198</v>
      </c>
      <c r="M4648" s="30">
        <f t="shared" si="5236"/>
        <v>3.3693784844503236</v>
      </c>
      <c r="O4648" s="20">
        <f t="shared" si="5244"/>
        <v>0</v>
      </c>
      <c r="P4648" s="20">
        <f t="shared" si="5245"/>
        <v>-1.6867300136190755E-3</v>
      </c>
      <c r="Q4648" s="20">
        <f t="shared" si="5246"/>
        <v>-1.2339364224039917E-3</v>
      </c>
      <c r="S4648" s="20">
        <f t="shared" ref="S4648:U4648" si="5275">_xlfn.STDEV.S(O4628:O4648)*SQRT(252)</f>
        <v>0.15562626854956327</v>
      </c>
      <c r="T4648" s="20">
        <f t="shared" si="5275"/>
        <v>6.7889235831460809E-2</v>
      </c>
      <c r="U4648" s="20">
        <f t="shared" si="5275"/>
        <v>5.0953680742538567E-2</v>
      </c>
    </row>
    <row r="4649" spans="1:21" x14ac:dyDescent="0.2">
      <c r="A4649" s="1" t="s">
        <v>2051</v>
      </c>
      <c r="B4649" s="13">
        <v>43021</v>
      </c>
      <c r="C4649" s="12">
        <v>2553.17</v>
      </c>
      <c r="D4649" s="12">
        <v>76989.789999999994</v>
      </c>
      <c r="E4649" s="10">
        <v>3.157</v>
      </c>
      <c r="F4649" s="12">
        <v>8.25</v>
      </c>
      <c r="H4649" s="19">
        <f t="shared" si="5241"/>
        <v>10.836281217633346</v>
      </c>
      <c r="I4649" s="19">
        <f t="shared" si="5242"/>
        <v>4.5475363260484318</v>
      </c>
      <c r="J4649" s="19">
        <f t="shared" si="5243"/>
        <v>3.0759855802577203</v>
      </c>
      <c r="K4649" s="30">
        <f t="shared" si="5238"/>
        <v>0.90950726520968639</v>
      </c>
      <c r="L4649" s="30">
        <f t="shared" si="5239"/>
        <v>2.4607884642061766</v>
      </c>
      <c r="M4649" s="30">
        <f t="shared" si="5236"/>
        <v>3.3702957294158629</v>
      </c>
      <c r="O4649" s="20">
        <f t="shared" si="5244"/>
        <v>4.3046029340017E-3</v>
      </c>
      <c r="P4649" s="20">
        <f t="shared" si="5245"/>
        <v>-1.2099516984906966E-3</v>
      </c>
      <c r="Q4649" s="20">
        <f t="shared" si="5246"/>
        <v>2.7222972122964428E-4</v>
      </c>
      <c r="S4649" s="20">
        <f t="shared" ref="S4649:U4649" si="5276">_xlfn.STDEV.S(O4629:O4649)*SQRT(252)</f>
        <v>0.15558200998697524</v>
      </c>
      <c r="T4649" s="20">
        <f t="shared" si="5276"/>
        <v>6.8095271246536498E-2</v>
      </c>
      <c r="U4649" s="20">
        <f t="shared" si="5276"/>
        <v>5.0381986926263084E-2</v>
      </c>
    </row>
    <row r="4650" spans="1:21" x14ac:dyDescent="0.2">
      <c r="A4650" s="1" t="s">
        <v>2052</v>
      </c>
      <c r="B4650" s="13">
        <v>43024</v>
      </c>
      <c r="C4650" s="12">
        <v>2557.64</v>
      </c>
      <c r="D4650" s="12">
        <v>76891.839999999997</v>
      </c>
      <c r="E4650" s="10">
        <v>3.1604000000000001</v>
      </c>
      <c r="F4650" s="12">
        <v>8.25</v>
      </c>
      <c r="H4650" s="19">
        <f t="shared" si="5241"/>
        <v>10.839650834416267</v>
      </c>
      <c r="I4650" s="19">
        <f t="shared" si="5242"/>
        <v>4.541750738334315</v>
      </c>
      <c r="J4650" s="19">
        <f t="shared" si="5243"/>
        <v>3.0846894569381469</v>
      </c>
      <c r="K4650" s="30">
        <f t="shared" si="5238"/>
        <v>0.90835014766686306</v>
      </c>
      <c r="L4650" s="30">
        <f t="shared" si="5239"/>
        <v>2.4677515655505178</v>
      </c>
      <c r="M4650" s="30">
        <f t="shared" si="5236"/>
        <v>3.376101713217381</v>
      </c>
      <c r="O4650" s="20">
        <f t="shared" si="5244"/>
        <v>-1.272246618674977E-3</v>
      </c>
      <c r="P4650" s="20">
        <f t="shared" si="5245"/>
        <v>2.8296220685459783E-3</v>
      </c>
      <c r="Q4650" s="20">
        <f t="shared" si="5246"/>
        <v>1.7226926856428459E-3</v>
      </c>
      <c r="S4650" s="20">
        <f t="shared" ref="S4650:U4650" si="5277">_xlfn.STDEV.S(O4630:O4650)*SQRT(252)</f>
        <v>0.14814704002764406</v>
      </c>
      <c r="T4650" s="20">
        <f t="shared" si="5277"/>
        <v>6.7502785161745071E-2</v>
      </c>
      <c r="U4650" s="20">
        <f t="shared" si="5277"/>
        <v>5.0071130894120332E-2</v>
      </c>
    </row>
    <row r="4651" spans="1:21" x14ac:dyDescent="0.2">
      <c r="A4651" s="1" t="s">
        <v>2053</v>
      </c>
      <c r="B4651" s="13">
        <v>43025</v>
      </c>
      <c r="C4651" s="12">
        <v>2559.36</v>
      </c>
      <c r="D4651" s="12">
        <v>76201.25</v>
      </c>
      <c r="E4651" s="10">
        <v>3.1766000000000001</v>
      </c>
      <c r="F4651" s="12">
        <v>8.25</v>
      </c>
      <c r="H4651" s="19">
        <f t="shared" si="5241"/>
        <v>10.843021499004891</v>
      </c>
      <c r="I4651" s="19">
        <f t="shared" si="5242"/>
        <v>4.5009598346131101</v>
      </c>
      <c r="J4651" s="19">
        <f t="shared" si="5243"/>
        <v>3.102586441267865</v>
      </c>
      <c r="K4651" s="30">
        <f t="shared" si="5238"/>
        <v>0.90019196692262204</v>
      </c>
      <c r="L4651" s="30">
        <f t="shared" si="5239"/>
        <v>2.482069153014292</v>
      </c>
      <c r="M4651" s="30">
        <f t="shared" si="5236"/>
        <v>3.3822611199369139</v>
      </c>
      <c r="O4651" s="20">
        <f t="shared" si="5244"/>
        <v>-8.9813171332614461E-3</v>
      </c>
      <c r="P4651" s="20">
        <f t="shared" si="5245"/>
        <v>5.8018755468118854E-3</v>
      </c>
      <c r="Q4651" s="20">
        <f t="shared" si="5246"/>
        <v>1.8244138484984074E-3</v>
      </c>
      <c r="S4651" s="20">
        <f t="shared" ref="S4651:U4651" si="5278">_xlfn.STDEV.S(O4631:O4651)*SQRT(252)</f>
        <v>0.15160599938372685</v>
      </c>
      <c r="T4651" s="20">
        <f t="shared" si="5278"/>
        <v>6.896748976108158E-2</v>
      </c>
      <c r="U4651" s="20">
        <f t="shared" si="5278"/>
        <v>5.0093092635512142E-2</v>
      </c>
    </row>
    <row r="4652" spans="1:21" x14ac:dyDescent="0.2">
      <c r="A4652" s="1" t="s">
        <v>2054</v>
      </c>
      <c r="B4652" s="13">
        <v>43026</v>
      </c>
      <c r="C4652" s="12">
        <v>2561.2600000000002</v>
      </c>
      <c r="D4652" s="12">
        <v>76591.09</v>
      </c>
      <c r="E4652" s="10">
        <v>3.1669999999999998</v>
      </c>
      <c r="F4652" s="12">
        <v>8.25</v>
      </c>
      <c r="H4652" s="19">
        <f t="shared" si="5241"/>
        <v>10.846393211725042</v>
      </c>
      <c r="I4652" s="19">
        <f t="shared" si="5242"/>
        <v>4.5239864146485491</v>
      </c>
      <c r="J4652" s="19">
        <f t="shared" si="5243"/>
        <v>3.0955064335402023</v>
      </c>
      <c r="K4652" s="30">
        <f t="shared" si="5238"/>
        <v>0.90479728292970985</v>
      </c>
      <c r="L4652" s="30">
        <f t="shared" si="5239"/>
        <v>2.4764051468321622</v>
      </c>
      <c r="M4652" s="30">
        <f t="shared" si="5236"/>
        <v>3.3812024297618719</v>
      </c>
      <c r="O4652" s="20">
        <f t="shared" si="5244"/>
        <v>5.1159265760074568E-3</v>
      </c>
      <c r="P4652" s="20">
        <f t="shared" si="5245"/>
        <v>-2.2819695314498789E-3</v>
      </c>
      <c r="Q4652" s="20">
        <f t="shared" si="5246"/>
        <v>-3.1301254914983812E-4</v>
      </c>
      <c r="S4652" s="20">
        <f t="shared" ref="S4652:U4652" si="5279">_xlfn.STDEV.S(O4632:O4652)*SQRT(252)</f>
        <v>0.15255508932719403</v>
      </c>
      <c r="T4652" s="20">
        <f t="shared" si="5279"/>
        <v>7.0016126225806816E-2</v>
      </c>
      <c r="U4652" s="20">
        <f t="shared" si="5279"/>
        <v>5.0184698278453031E-2</v>
      </c>
    </row>
    <row r="4653" spans="1:21" x14ac:dyDescent="0.2">
      <c r="A4653" s="1" t="s">
        <v>2055</v>
      </c>
      <c r="B4653" s="13">
        <v>43027</v>
      </c>
      <c r="C4653" s="12">
        <v>2562.1</v>
      </c>
      <c r="D4653" s="12">
        <v>76283.16</v>
      </c>
      <c r="E4653" s="10">
        <v>3.173</v>
      </c>
      <c r="F4653" s="12">
        <v>8.25</v>
      </c>
      <c r="H4653" s="19">
        <f t="shared" si="5241"/>
        <v>10.849765972902642</v>
      </c>
      <c r="I4653" s="19">
        <f t="shared" si="5242"/>
        <v>4.5057979917306525</v>
      </c>
      <c r="J4653" s="19">
        <f t="shared" si="5243"/>
        <v>3.1023881230363566</v>
      </c>
      <c r="K4653" s="30">
        <f t="shared" si="5238"/>
        <v>0.90115959834613057</v>
      </c>
      <c r="L4653" s="30">
        <f t="shared" si="5239"/>
        <v>2.4819104984290856</v>
      </c>
      <c r="M4653" s="30">
        <f t="shared" si="5236"/>
        <v>3.3830700967752163</v>
      </c>
      <c r="O4653" s="20">
        <f t="shared" si="5244"/>
        <v>-4.0204415422210316E-3</v>
      </c>
      <c r="P4653" s="20">
        <f t="shared" si="5245"/>
        <v>2.2231223368138764E-3</v>
      </c>
      <c r="Q4653" s="20">
        <f t="shared" si="5246"/>
        <v>5.5236770117783607E-4</v>
      </c>
      <c r="S4653" s="20">
        <f t="shared" ref="S4653:U4653" si="5280">_xlfn.STDEV.S(O4633:O4653)*SQRT(252)</f>
        <v>0.15333216780596332</v>
      </c>
      <c r="T4653" s="20">
        <f t="shared" si="5280"/>
        <v>6.9551583563619707E-2</v>
      </c>
      <c r="U4653" s="20">
        <f t="shared" si="5280"/>
        <v>4.9895864281483175E-2</v>
      </c>
    </row>
    <row r="4654" spans="1:21" x14ac:dyDescent="0.2">
      <c r="A4654" s="1" t="s">
        <v>2056</v>
      </c>
      <c r="B4654" s="13">
        <v>43028</v>
      </c>
      <c r="C4654" s="12">
        <v>2575.21</v>
      </c>
      <c r="D4654" s="12">
        <v>76390.509999999995</v>
      </c>
      <c r="E4654" s="10">
        <v>3.1829999999999998</v>
      </c>
      <c r="F4654" s="12">
        <v>8.25</v>
      </c>
      <c r="H4654" s="19">
        <f t="shared" si="5241"/>
        <v>10.853139782863717</v>
      </c>
      <c r="I4654" s="19">
        <f t="shared" si="5242"/>
        <v>4.5121388068517394</v>
      </c>
      <c r="J4654" s="19">
        <f t="shared" si="5243"/>
        <v>3.1280902117867728</v>
      </c>
      <c r="K4654" s="30">
        <f t="shared" si="5238"/>
        <v>0.90242776137034797</v>
      </c>
      <c r="L4654" s="30">
        <f t="shared" si="5239"/>
        <v>2.5024721694294185</v>
      </c>
      <c r="M4654" s="30">
        <f t="shared" si="5236"/>
        <v>3.4048999307997665</v>
      </c>
      <c r="O4654" s="20">
        <f t="shared" si="5244"/>
        <v>1.407256857214545E-3</v>
      </c>
      <c r="P4654" s="20">
        <f t="shared" si="5245"/>
        <v>8.2846142168895298E-3</v>
      </c>
      <c r="Q4654" s="20">
        <f t="shared" si="5246"/>
        <v>6.4526697349127637E-3</v>
      </c>
      <c r="S4654" s="20">
        <f t="shared" ref="S4654:U4654" si="5281">_xlfn.STDEV.S(O4634:O4654)*SQRT(252)</f>
        <v>0.15206470471256861</v>
      </c>
      <c r="T4654" s="20">
        <f t="shared" si="5281"/>
        <v>7.241132898793215E-2</v>
      </c>
      <c r="U4654" s="20">
        <f t="shared" si="5281"/>
        <v>5.1329385909453469E-2</v>
      </c>
    </row>
    <row r="4655" spans="1:21" x14ac:dyDescent="0.2">
      <c r="A4655" s="1" t="s">
        <v>2057</v>
      </c>
      <c r="B4655" s="13">
        <v>43031</v>
      </c>
      <c r="C4655" s="12">
        <v>2564.98</v>
      </c>
      <c r="D4655" s="12">
        <v>75413.13</v>
      </c>
      <c r="E4655" s="10">
        <v>3.2</v>
      </c>
      <c r="F4655" s="12">
        <v>8.25</v>
      </c>
      <c r="H4655" s="19">
        <f t="shared" si="5241"/>
        <v>10.856514641934394</v>
      </c>
      <c r="I4655" s="19">
        <f t="shared" si="5242"/>
        <v>4.454408151210866</v>
      </c>
      <c r="J4655" s="19">
        <f t="shared" si="5243"/>
        <v>3.1323042662239757</v>
      </c>
      <c r="K4655" s="30">
        <f t="shared" si="5238"/>
        <v>0.89088163024217326</v>
      </c>
      <c r="L4655" s="30">
        <f t="shared" si="5239"/>
        <v>2.5058434129791807</v>
      </c>
      <c r="M4655" s="30">
        <f t="shared" si="5236"/>
        <v>3.396725043221354</v>
      </c>
      <c r="O4655" s="20">
        <f t="shared" si="5244"/>
        <v>-1.2794521204269826E-2</v>
      </c>
      <c r="P4655" s="20">
        <f t="shared" si="5245"/>
        <v>1.3471652516043875E-3</v>
      </c>
      <c r="Q4655" s="20">
        <f t="shared" si="5246"/>
        <v>-2.4009186010034433E-3</v>
      </c>
      <c r="S4655" s="20">
        <f t="shared" ref="S4655:U4655" si="5282">_xlfn.STDEV.S(O4635:O4655)*SQRT(252)</f>
        <v>0.15861830323367146</v>
      </c>
      <c r="T4655" s="20">
        <f t="shared" si="5282"/>
        <v>7.137816916404631E-2</v>
      </c>
      <c r="U4655" s="20">
        <f t="shared" si="5282"/>
        <v>5.193392659617118E-2</v>
      </c>
    </row>
    <row r="4656" spans="1:21" x14ac:dyDescent="0.2">
      <c r="A4656" s="1" t="s">
        <v>2058</v>
      </c>
      <c r="B4656" s="13">
        <v>43032</v>
      </c>
      <c r="C4656" s="12">
        <v>2569.13</v>
      </c>
      <c r="D4656" s="12">
        <v>76350.19</v>
      </c>
      <c r="E4656" s="10">
        <v>3.2467000000000001</v>
      </c>
      <c r="F4656" s="12">
        <v>8.25</v>
      </c>
      <c r="H4656" s="19">
        <f t="shared" si="5241"/>
        <v>10.8598905504409</v>
      </c>
      <c r="I4656" s="19">
        <f t="shared" si="5242"/>
        <v>4.5097572356763109</v>
      </c>
      <c r="J4656" s="19">
        <f t="shared" si="5243"/>
        <v>3.1831581914974381</v>
      </c>
      <c r="K4656" s="30">
        <f t="shared" si="5238"/>
        <v>0.90195144713526221</v>
      </c>
      <c r="L4656" s="30">
        <f t="shared" si="5239"/>
        <v>2.5465265531979506</v>
      </c>
      <c r="M4656" s="30">
        <f t="shared" si="5236"/>
        <v>3.4484780003332127</v>
      </c>
      <c r="O4656" s="20">
        <f t="shared" si="5244"/>
        <v>1.2425687675342356E-2</v>
      </c>
      <c r="P4656" s="20">
        <f t="shared" si="5245"/>
        <v>1.6235308243144342E-2</v>
      </c>
      <c r="Q4656" s="20">
        <f t="shared" si="5246"/>
        <v>1.5236133762177584E-2</v>
      </c>
      <c r="S4656" s="20">
        <f t="shared" ref="S4656:U4656" si="5283">_xlfn.STDEV.S(O4636:O4656)*SQRT(252)</f>
        <v>0.15718408704399672</v>
      </c>
      <c r="T4656" s="20">
        <f t="shared" si="5283"/>
        <v>8.6164757332858014E-2</v>
      </c>
      <c r="U4656" s="20">
        <f t="shared" si="5283"/>
        <v>6.8268265626702518E-2</v>
      </c>
    </row>
    <row r="4657" spans="1:21" x14ac:dyDescent="0.2">
      <c r="A4657" s="1" t="s">
        <v>2059</v>
      </c>
      <c r="B4657" s="13">
        <v>43033</v>
      </c>
      <c r="C4657" s="12">
        <v>2557.15</v>
      </c>
      <c r="D4657" s="12">
        <v>76671.13</v>
      </c>
      <c r="E4657" s="10">
        <v>3.2383999999999999</v>
      </c>
      <c r="F4657" s="12">
        <v>8.25</v>
      </c>
      <c r="H4657" s="19">
        <f t="shared" si="5241"/>
        <v>10.863267508709564</v>
      </c>
      <c r="I4657" s="19">
        <f t="shared" si="5242"/>
        <v>4.5287141169521528</v>
      </c>
      <c r="J4657" s="19">
        <f t="shared" si="5243"/>
        <v>3.1602153297987261</v>
      </c>
      <c r="K4657" s="30">
        <f t="shared" si="5238"/>
        <v>0.90574282339043055</v>
      </c>
      <c r="L4657" s="30">
        <f t="shared" si="5239"/>
        <v>2.528172263838981</v>
      </c>
      <c r="M4657" s="30">
        <f t="shared" si="5236"/>
        <v>3.4339150872294115</v>
      </c>
      <c r="O4657" s="20">
        <f t="shared" si="5244"/>
        <v>4.2035258851353952E-3</v>
      </c>
      <c r="P4657" s="20">
        <f t="shared" si="5245"/>
        <v>-7.2075782347214012E-3</v>
      </c>
      <c r="Q4657" s="20">
        <f t="shared" si="5246"/>
        <v>-4.2229972475956723E-3</v>
      </c>
      <c r="S4657" s="20">
        <f t="shared" ref="S4657:U4657" si="5284">_xlfn.STDEV.S(O4637:O4657)*SQRT(252)</f>
        <v>0.15712407422551741</v>
      </c>
      <c r="T4657" s="20">
        <f t="shared" si="5284"/>
        <v>9.0581832918860725E-2</v>
      </c>
      <c r="U4657" s="20">
        <f t="shared" si="5284"/>
        <v>7.0990025086857644E-2</v>
      </c>
    </row>
    <row r="4658" spans="1:21" x14ac:dyDescent="0.2">
      <c r="A4658" s="1" t="s">
        <v>2060</v>
      </c>
      <c r="B4658" s="13">
        <v>43034</v>
      </c>
      <c r="C4658" s="12">
        <v>2560.4</v>
      </c>
      <c r="D4658" s="12">
        <v>75896.350000000006</v>
      </c>
      <c r="E4658" s="10">
        <v>3.2441</v>
      </c>
      <c r="F4658" s="12">
        <v>7.5</v>
      </c>
      <c r="H4658" s="19">
        <f t="shared" si="5241"/>
        <v>10.866345439211434</v>
      </c>
      <c r="I4658" s="19">
        <f t="shared" si="5242"/>
        <v>4.4829503839338418</v>
      </c>
      <c r="J4658" s="19">
        <f t="shared" si="5243"/>
        <v>3.1698012477990143</v>
      </c>
      <c r="K4658" s="30">
        <f t="shared" si="5238"/>
        <v>0.89659007678676839</v>
      </c>
      <c r="L4658" s="30">
        <f t="shared" si="5239"/>
        <v>2.5358409982392116</v>
      </c>
      <c r="M4658" s="30">
        <f t="shared" si="5236"/>
        <v>3.4324310750259799</v>
      </c>
      <c r="O4658" s="20">
        <f t="shared" si="5244"/>
        <v>-1.0105237786374177E-2</v>
      </c>
      <c r="P4658" s="20">
        <f t="shared" si="5245"/>
        <v>3.0333116575631536E-3</v>
      </c>
      <c r="Q4658" s="20">
        <f t="shared" si="5246"/>
        <v>-4.3216333710482946E-4</v>
      </c>
      <c r="S4658" s="20">
        <f t="shared" ref="S4658:U4658" si="5285">_xlfn.STDEV.S(O4638:O4658)*SQRT(252)</f>
        <v>0.15958133266201074</v>
      </c>
      <c r="T4658" s="20">
        <f t="shared" si="5285"/>
        <v>8.3004282547642472E-2</v>
      </c>
      <c r="U4658" s="20">
        <f t="shared" si="5285"/>
        <v>6.8942941483293566E-2</v>
      </c>
    </row>
    <row r="4659" spans="1:21" x14ac:dyDescent="0.2">
      <c r="A4659" s="1" t="s">
        <v>2061</v>
      </c>
      <c r="B4659" s="13">
        <v>43035</v>
      </c>
      <c r="C4659" s="12">
        <v>2581.0700000000002</v>
      </c>
      <c r="D4659" s="12">
        <v>75975.710000000006</v>
      </c>
      <c r="E4659" s="10">
        <v>3.2797999999999998</v>
      </c>
      <c r="F4659" s="12">
        <v>7.5</v>
      </c>
      <c r="H4659" s="19">
        <f t="shared" si="5241"/>
        <v>10.869424241794947</v>
      </c>
      <c r="I4659" s="19">
        <f t="shared" si="5242"/>
        <v>4.4876379208505579</v>
      </c>
      <c r="J4659" s="19">
        <f t="shared" si="5243"/>
        <v>3.2305548944621432</v>
      </c>
      <c r="K4659" s="30">
        <f t="shared" si="5238"/>
        <v>0.89752758417011158</v>
      </c>
      <c r="L4659" s="30">
        <f t="shared" si="5239"/>
        <v>2.5844439155697145</v>
      </c>
      <c r="M4659" s="30">
        <f t="shared" si="5236"/>
        <v>3.4819714997398261</v>
      </c>
      <c r="O4659" s="20">
        <f t="shared" si="5244"/>
        <v>1.045636581996412E-3</v>
      </c>
      <c r="P4659" s="20">
        <f t="shared" si="5245"/>
        <v>1.9166389913346737E-2</v>
      </c>
      <c r="Q4659" s="20">
        <f t="shared" si="5246"/>
        <v>1.443304282911817E-2</v>
      </c>
      <c r="S4659" s="20">
        <f t="shared" ref="S4659:U4659" si="5286">_xlfn.STDEV.S(O4639:O4659)*SQRT(252)</f>
        <v>0.15875403116364997</v>
      </c>
      <c r="T4659" s="20">
        <f t="shared" si="5286"/>
        <v>0.10191196757067689</v>
      </c>
      <c r="U4659" s="20">
        <f t="shared" si="5286"/>
        <v>8.0909870375984197E-2</v>
      </c>
    </row>
    <row r="4660" spans="1:21" x14ac:dyDescent="0.2">
      <c r="A4660" s="1" t="s">
        <v>2062</v>
      </c>
      <c r="B4660" s="13">
        <v>43038</v>
      </c>
      <c r="C4660" s="12">
        <v>2572.83</v>
      </c>
      <c r="D4660" s="12">
        <v>74800.33</v>
      </c>
      <c r="E4660" s="10">
        <v>3.2544</v>
      </c>
      <c r="F4660" s="12">
        <v>7.5</v>
      </c>
      <c r="H4660" s="19">
        <f t="shared" si="5241"/>
        <v>10.872503916707192</v>
      </c>
      <c r="I4660" s="19">
        <f t="shared" si="5242"/>
        <v>4.4182120496160628</v>
      </c>
      <c r="J4660" s="19">
        <f t="shared" si="5243"/>
        <v>3.1953026744140711</v>
      </c>
      <c r="K4660" s="30">
        <f t="shared" si="5238"/>
        <v>0.88364240992321264</v>
      </c>
      <c r="L4660" s="30">
        <f t="shared" si="5239"/>
        <v>2.5562421395312569</v>
      </c>
      <c r="M4660" s="30">
        <f t="shared" si="5236"/>
        <v>3.4398845494544696</v>
      </c>
      <c r="O4660" s="20">
        <f t="shared" si="5244"/>
        <v>-1.5470470759667787E-2</v>
      </c>
      <c r="P4660" s="20">
        <f t="shared" si="5245"/>
        <v>-1.0912125377749105E-2</v>
      </c>
      <c r="Q4660" s="20">
        <f t="shared" si="5246"/>
        <v>-1.2087103610268324E-2</v>
      </c>
      <c r="S4660" s="20">
        <f t="shared" ref="S4660:U4660" si="5287">_xlfn.STDEV.S(O4640:O4660)*SQRT(252)</f>
        <v>0.16617962516669765</v>
      </c>
      <c r="T4660" s="20">
        <f t="shared" si="5287"/>
        <v>0.1111962348074597</v>
      </c>
      <c r="U4660" s="20">
        <f t="shared" si="5287"/>
        <v>9.5207432581212573E-2</v>
      </c>
    </row>
    <row r="4661" spans="1:21" x14ac:dyDescent="0.2">
      <c r="A4661" s="1" t="s">
        <v>2063</v>
      </c>
      <c r="B4661" s="13">
        <v>43039</v>
      </c>
      <c r="C4661" s="12">
        <v>2575.2600000000002</v>
      </c>
      <c r="D4661" s="12">
        <v>74308.490000000005</v>
      </c>
      <c r="E4661" s="10">
        <v>3.2766000000000002</v>
      </c>
      <c r="F4661" s="12">
        <v>7.5</v>
      </c>
      <c r="H4661" s="19">
        <f t="shared" si="5241"/>
        <v>10.875584464195331</v>
      </c>
      <c r="I4661" s="19">
        <f t="shared" si="5242"/>
        <v>4.389160661547546</v>
      </c>
      <c r="J4661" s="19">
        <f t="shared" si="5243"/>
        <v>3.2201380430839337</v>
      </c>
      <c r="K4661" s="30">
        <f t="shared" si="5238"/>
        <v>0.87783213230950929</v>
      </c>
      <c r="L4661" s="30">
        <f t="shared" si="5239"/>
        <v>2.576110434467147</v>
      </c>
      <c r="M4661" s="30">
        <f t="shared" si="5236"/>
        <v>3.4539425667766563</v>
      </c>
      <c r="O4661" s="20">
        <f t="shared" si="5244"/>
        <v>-6.575372060524165E-3</v>
      </c>
      <c r="P4661" s="20">
        <f t="shared" si="5245"/>
        <v>7.7724620170502856E-3</v>
      </c>
      <c r="Q4661" s="20">
        <f t="shared" si="5246"/>
        <v>4.0867700994255962E-3</v>
      </c>
      <c r="S4661" s="20">
        <f t="shared" ref="S4661:U4661" si="5288">_xlfn.STDEV.S(O4641:O4661)*SQRT(252)</f>
        <v>0.16789163762330037</v>
      </c>
      <c r="T4661" s="20">
        <f t="shared" si="5288"/>
        <v>0.1127966715541949</v>
      </c>
      <c r="U4661" s="20">
        <f t="shared" si="5288"/>
        <v>9.5532952815534297E-2</v>
      </c>
    </row>
    <row r="4662" spans="1:21" x14ac:dyDescent="0.2">
      <c r="A4662" s="1" t="s">
        <v>2064</v>
      </c>
      <c r="B4662" s="13">
        <v>43040</v>
      </c>
      <c r="C4662" s="12">
        <v>2579.36</v>
      </c>
      <c r="D4662" s="12">
        <v>73823.740000000005</v>
      </c>
      <c r="E4662" s="10">
        <v>3.2732999999999999</v>
      </c>
      <c r="F4662" s="12">
        <v>7.5</v>
      </c>
      <c r="H4662" s="19">
        <f t="shared" si="5241"/>
        <v>10.878665884506592</v>
      </c>
      <c r="I4662" s="19">
        <f t="shared" si="5242"/>
        <v>4.360528056704073</v>
      </c>
      <c r="J4662" s="19">
        <f t="shared" si="5243"/>
        <v>3.2220164374031257</v>
      </c>
      <c r="K4662" s="30">
        <f t="shared" si="5238"/>
        <v>0.87210561134081466</v>
      </c>
      <c r="L4662" s="30">
        <f t="shared" si="5239"/>
        <v>2.5776131499225006</v>
      </c>
      <c r="M4662" s="30">
        <f t="shared" si="5236"/>
        <v>3.4497187612633153</v>
      </c>
      <c r="O4662" s="20">
        <f t="shared" si="5244"/>
        <v>-6.5234806951399715E-3</v>
      </c>
      <c r="P4662" s="20">
        <f t="shared" si="5245"/>
        <v>5.8332726549603642E-4</v>
      </c>
      <c r="Q4662" s="20">
        <f t="shared" si="5246"/>
        <v>-1.2228939629655988E-3</v>
      </c>
      <c r="S4662" s="20">
        <f t="shared" ref="S4662:U4662" si="5289">_xlfn.STDEV.S(O4642:O4662)*SQRT(252)</f>
        <v>0.12115655144610521</v>
      </c>
      <c r="T4662" s="20">
        <f t="shared" si="5289"/>
        <v>0.11168333325110426</v>
      </c>
      <c r="U4662" s="20">
        <f t="shared" si="5289"/>
        <v>9.4312721400568858E-2</v>
      </c>
    </row>
    <row r="4663" spans="1:21" x14ac:dyDescent="0.2">
      <c r="A4663" s="1" t="s">
        <v>2065</v>
      </c>
      <c r="B4663" s="13">
        <v>43041</v>
      </c>
      <c r="C4663" s="12">
        <v>2579.85</v>
      </c>
      <c r="D4663" s="12">
        <v>73823.740000000005</v>
      </c>
      <c r="E4663" s="10">
        <v>3.2732999999999999</v>
      </c>
      <c r="F4663" s="12">
        <v>7.5</v>
      </c>
      <c r="H4663" s="19">
        <f t="shared" si="5241"/>
        <v>10.881748177888278</v>
      </c>
      <c r="I4663" s="19">
        <f t="shared" si="5242"/>
        <v>4.360528056704073</v>
      </c>
      <c r="J4663" s="19">
        <f t="shared" si="5243"/>
        <v>3.2226285225926015</v>
      </c>
      <c r="K4663" s="30">
        <f t="shared" si="5238"/>
        <v>0.87210561134081466</v>
      </c>
      <c r="L4663" s="30">
        <f t="shared" si="5239"/>
        <v>2.5781028180740813</v>
      </c>
      <c r="M4663" s="30">
        <f t="shared" si="5236"/>
        <v>3.450208429414896</v>
      </c>
      <c r="O4663" s="20">
        <f t="shared" si="5244"/>
        <v>0</v>
      </c>
      <c r="P4663" s="20">
        <f t="shared" si="5245"/>
        <v>1.8996960486306058E-4</v>
      </c>
      <c r="Q4663" s="20">
        <f t="shared" si="5246"/>
        <v>1.4194436864789495E-4</v>
      </c>
      <c r="S4663" s="20">
        <f t="shared" ref="S4663:U4663" si="5290">_xlfn.STDEV.S(O4643:O4663)*SQRT(252)</f>
        <v>0.12130967951587392</v>
      </c>
      <c r="T4663" s="20">
        <f t="shared" si="5290"/>
        <v>0.10885706865769552</v>
      </c>
      <c r="U4663" s="20">
        <f t="shared" si="5290"/>
        <v>9.2318859244748405E-2</v>
      </c>
    </row>
    <row r="4664" spans="1:21" x14ac:dyDescent="0.2">
      <c r="A4664" s="1" t="s">
        <v>2066</v>
      </c>
      <c r="B4664" s="13">
        <v>43042</v>
      </c>
      <c r="C4664" s="12">
        <v>2587.84</v>
      </c>
      <c r="D4664" s="12">
        <v>73915.429999999993</v>
      </c>
      <c r="E4664" s="10">
        <v>3.2917000000000001</v>
      </c>
      <c r="F4664" s="12">
        <v>7.5</v>
      </c>
      <c r="H4664" s="19">
        <f t="shared" si="5241"/>
        <v>10.884831344587758</v>
      </c>
      <c r="I4664" s="19">
        <f t="shared" si="5242"/>
        <v>4.365943886591845</v>
      </c>
      <c r="J4664" s="19">
        <f t="shared" si="5243"/>
        <v>3.2507805262792671</v>
      </c>
      <c r="K4664" s="30">
        <f t="shared" si="5238"/>
        <v>0.87318877731836908</v>
      </c>
      <c r="L4664" s="30">
        <f t="shared" si="5239"/>
        <v>2.6006244210234137</v>
      </c>
      <c r="M4664" s="30">
        <f t="shared" si="5236"/>
        <v>3.4738131983417828</v>
      </c>
      <c r="O4664" s="20">
        <f t="shared" si="5244"/>
        <v>1.2420123933030158E-3</v>
      </c>
      <c r="P4664" s="20">
        <f t="shared" si="5245"/>
        <v>8.7357272143850917E-3</v>
      </c>
      <c r="Q4664" s="20">
        <f t="shared" si="5246"/>
        <v>6.8415486802604342E-3</v>
      </c>
      <c r="S4664" s="20">
        <f t="shared" ref="S4664:U4664" si="5291">_xlfn.STDEV.S(O4644:O4664)*SQRT(252)</f>
        <v>0.1215428694604328</v>
      </c>
      <c r="T4664" s="20">
        <f t="shared" si="5291"/>
        <v>0.10998035112317064</v>
      </c>
      <c r="U4664" s="20">
        <f t="shared" si="5291"/>
        <v>9.3383719296470741E-2</v>
      </c>
    </row>
    <row r="4665" spans="1:21" x14ac:dyDescent="0.2">
      <c r="A4665" s="1" t="s">
        <v>2067</v>
      </c>
      <c r="B4665" s="13">
        <v>43045</v>
      </c>
      <c r="C4665" s="12">
        <v>2591.13</v>
      </c>
      <c r="D4665" s="12">
        <v>74310.789999999994</v>
      </c>
      <c r="E4665" s="10">
        <v>3.2848000000000002</v>
      </c>
      <c r="F4665" s="12">
        <v>7.5</v>
      </c>
      <c r="H4665" s="19">
        <f t="shared" si="5241"/>
        <v>10.887915384852471</v>
      </c>
      <c r="I4665" s="19">
        <f t="shared" si="5242"/>
        <v>4.3892965150620169</v>
      </c>
      <c r="J4665" s="19">
        <f t="shared" si="5243"/>
        <v>3.2480904543132754</v>
      </c>
      <c r="K4665" s="30">
        <f t="shared" si="5238"/>
        <v>0.87785930301240345</v>
      </c>
      <c r="L4665" s="30">
        <f t="shared" si="5239"/>
        <v>2.5984723634506204</v>
      </c>
      <c r="M4665" s="30">
        <f t="shared" si="5236"/>
        <v>3.4763316664630239</v>
      </c>
      <c r="O4665" s="20">
        <f t="shared" si="5244"/>
        <v>5.3488155314798114E-3</v>
      </c>
      <c r="P4665" s="20">
        <f t="shared" si="5245"/>
        <v>-8.2751571330186291E-4</v>
      </c>
      <c r="Q4665" s="20">
        <f t="shared" si="5246"/>
        <v>7.2498662923026203E-4</v>
      </c>
      <c r="S4665" s="20">
        <f t="shared" ref="S4665:U4665" si="5292">_xlfn.STDEV.S(O4645:O4665)*SQRT(252)</f>
        <v>0.12204147904158547</v>
      </c>
      <c r="T4665" s="20">
        <f t="shared" si="5292"/>
        <v>0.10885386737250345</v>
      </c>
      <c r="U4665" s="20">
        <f t="shared" si="5292"/>
        <v>9.3016597755778377E-2</v>
      </c>
    </row>
    <row r="4666" spans="1:21" x14ac:dyDescent="0.2">
      <c r="A4666" s="1" t="s">
        <v>2068</v>
      </c>
      <c r="B4666" s="13">
        <v>43046</v>
      </c>
      <c r="C4666" s="12">
        <v>2590.64</v>
      </c>
      <c r="D4666" s="12">
        <v>72414.880000000005</v>
      </c>
      <c r="E4666" s="10">
        <v>3.2730000000000001</v>
      </c>
      <c r="F4666" s="12">
        <v>7.5</v>
      </c>
      <c r="H4666" s="19">
        <f t="shared" si="5241"/>
        <v>10.89100029892993</v>
      </c>
      <c r="I4666" s="19">
        <f t="shared" si="5242"/>
        <v>4.2773112817483732</v>
      </c>
      <c r="J4666" s="19">
        <f t="shared" si="5243"/>
        <v>3.2358102970675966</v>
      </c>
      <c r="K4666" s="30">
        <f t="shared" si="5238"/>
        <v>0.85546225634967465</v>
      </c>
      <c r="L4666" s="30">
        <f t="shared" si="5239"/>
        <v>2.5886482376540774</v>
      </c>
      <c r="M4666" s="30">
        <f t="shared" si="5236"/>
        <v>3.4441104940037519</v>
      </c>
      <c r="O4666" s="20">
        <f t="shared" si="5244"/>
        <v>-2.5513253189745289E-2</v>
      </c>
      <c r="P4666" s="20">
        <f t="shared" si="5245"/>
        <v>-3.7807312999462717E-3</v>
      </c>
      <c r="Q4666" s="20">
        <f t="shared" si="5246"/>
        <v>-9.2687279439177539E-3</v>
      </c>
      <c r="S4666" s="20">
        <f t="shared" ref="S4666:U4666" si="5293">_xlfn.STDEV.S(O4646:O4666)*SQRT(252)</f>
        <v>0.1483814308929412</v>
      </c>
      <c r="T4666" s="20">
        <f t="shared" si="5293"/>
        <v>0.1110607154500086</v>
      </c>
      <c r="U4666" s="20">
        <f t="shared" si="5293"/>
        <v>0.10034818848812711</v>
      </c>
    </row>
    <row r="4667" spans="1:21" x14ac:dyDescent="0.2">
      <c r="A4667" s="1" t="s">
        <v>2069</v>
      </c>
      <c r="B4667" s="13">
        <v>43047</v>
      </c>
      <c r="C4667" s="12">
        <v>2594.38</v>
      </c>
      <c r="D4667" s="12">
        <v>74363.13</v>
      </c>
      <c r="E4667" s="10">
        <v>3.2505999999999999</v>
      </c>
      <c r="F4667" s="12">
        <v>7.5</v>
      </c>
      <c r="H4667" s="19">
        <f t="shared" si="5241"/>
        <v>10.894086087067715</v>
      </c>
      <c r="I4667" s="19">
        <f t="shared" si="5242"/>
        <v>4.3923880685174224</v>
      </c>
      <c r="J4667" s="19">
        <f t="shared" si="5243"/>
        <v>3.2183042539190532</v>
      </c>
      <c r="K4667" s="30">
        <f t="shared" si="5238"/>
        <v>0.87847761370348454</v>
      </c>
      <c r="L4667" s="30">
        <f t="shared" si="5239"/>
        <v>2.5746434031352425</v>
      </c>
      <c r="M4667" s="30">
        <f t="shared" si="5236"/>
        <v>3.4531210168387272</v>
      </c>
      <c r="O4667" s="20">
        <f t="shared" si="5244"/>
        <v>2.6904000945662032E-2</v>
      </c>
      <c r="P4667" s="20">
        <f t="shared" si="5245"/>
        <v>-5.4100956302686187E-3</v>
      </c>
      <c r="Q4667" s="20">
        <f t="shared" si="5246"/>
        <v>2.6162118929293765E-3</v>
      </c>
      <c r="S4667" s="20">
        <f t="shared" ref="S4667:U4667" si="5294">_xlfn.STDEV.S(O4647:O4667)*SQRT(252)</f>
        <v>0.16926443578860328</v>
      </c>
      <c r="T4667" s="20">
        <f t="shared" si="5294"/>
        <v>0.11395014666930345</v>
      </c>
      <c r="U4667" s="20">
        <f t="shared" si="5294"/>
        <v>9.9998427472210841E-2</v>
      </c>
    </row>
    <row r="4668" spans="1:21" x14ac:dyDescent="0.2">
      <c r="A4668" s="1" t="s">
        <v>2070</v>
      </c>
      <c r="B4668" s="13">
        <v>43048</v>
      </c>
      <c r="C4668" s="12">
        <v>2584.62</v>
      </c>
      <c r="D4668" s="12">
        <v>72930.69</v>
      </c>
      <c r="E4668" s="10">
        <v>3.2511999999999999</v>
      </c>
      <c r="F4668" s="12">
        <v>7.5</v>
      </c>
      <c r="H4668" s="19">
        <f t="shared" si="5241"/>
        <v>10.897172749513475</v>
      </c>
      <c r="I4668" s="19">
        <f t="shared" si="5242"/>
        <v>4.3077784997046642</v>
      </c>
      <c r="J4668" s="19">
        <f t="shared" si="5243"/>
        <v>3.2067888687665773</v>
      </c>
      <c r="K4668" s="30">
        <f t="shared" si="5238"/>
        <v>0.86155569994093284</v>
      </c>
      <c r="L4668" s="30">
        <f t="shared" si="5239"/>
        <v>2.5654310950132619</v>
      </c>
      <c r="M4668" s="30">
        <f t="shared" si="5236"/>
        <v>3.4269867949541948</v>
      </c>
      <c r="O4668" s="20">
        <f t="shared" si="5244"/>
        <v>-1.9262771752614483E-2</v>
      </c>
      <c r="P4668" s="20">
        <f t="shared" si="5245"/>
        <v>-3.5780908963014557E-3</v>
      </c>
      <c r="Q4668" s="20">
        <f t="shared" si="5246"/>
        <v>-7.5682901807067049E-3</v>
      </c>
      <c r="S4668" s="20">
        <f t="shared" ref="S4668:U4668" si="5295">_xlfn.STDEV.S(O4648:O4668)*SQRT(252)</f>
        <v>0.18005774261875787</v>
      </c>
      <c r="T4668" s="20">
        <f t="shared" si="5295"/>
        <v>0.11547604296982529</v>
      </c>
      <c r="U4668" s="20">
        <f t="shared" si="5295"/>
        <v>0.10430307845010746</v>
      </c>
    </row>
    <row r="4669" spans="1:21" x14ac:dyDescent="0.2">
      <c r="A4669" s="1" t="s">
        <v>2071</v>
      </c>
      <c r="B4669" s="13">
        <v>43049</v>
      </c>
      <c r="C4669" s="12">
        <v>2582.3000000000002</v>
      </c>
      <c r="D4669" s="12">
        <v>72165.64</v>
      </c>
      <c r="E4669" s="10">
        <v>3.2658</v>
      </c>
      <c r="F4669" s="12">
        <v>7.5</v>
      </c>
      <c r="H4669" s="19">
        <f t="shared" si="5241"/>
        <v>10.900260286514932</v>
      </c>
      <c r="I4669" s="19">
        <f t="shared" si="5242"/>
        <v>4.262589486119313</v>
      </c>
      <c r="J4669" s="19">
        <f t="shared" si="5243"/>
        <v>3.2182980381089048</v>
      </c>
      <c r="K4669" s="30">
        <f t="shared" si="5238"/>
        <v>0.85251789722386262</v>
      </c>
      <c r="L4669" s="30">
        <f t="shared" si="5239"/>
        <v>2.5746384304871239</v>
      </c>
      <c r="M4669" s="30">
        <f t="shared" si="5236"/>
        <v>3.4271563277109864</v>
      </c>
      <c r="O4669" s="20">
        <f t="shared" si="5244"/>
        <v>-1.0490096830291784E-2</v>
      </c>
      <c r="P4669" s="20">
        <f t="shared" si="5245"/>
        <v>3.5890012761439216E-3</v>
      </c>
      <c r="Q4669" s="20">
        <f t="shared" si="5246"/>
        <v>4.9469918308675531E-5</v>
      </c>
      <c r="S4669" s="20">
        <f t="shared" ref="S4669:U4669" si="5296">_xlfn.STDEV.S(O4649:O4669)*SQRT(252)</f>
        <v>0.18201785659663733</v>
      </c>
      <c r="T4669" s="20">
        <f t="shared" si="5296"/>
        <v>0.11487216229956947</v>
      </c>
      <c r="U4669" s="20">
        <f t="shared" si="5296"/>
        <v>0.10408703048855324</v>
      </c>
    </row>
    <row r="4670" spans="1:21" x14ac:dyDescent="0.2">
      <c r="A4670" s="1" t="s">
        <v>2072</v>
      </c>
      <c r="B4670" s="13">
        <v>43052</v>
      </c>
      <c r="C4670" s="12">
        <v>2584.84</v>
      </c>
      <c r="D4670" s="12">
        <v>72475.17</v>
      </c>
      <c r="E4670" s="10">
        <v>3.2869999999999999</v>
      </c>
      <c r="F4670" s="12">
        <v>7.5</v>
      </c>
      <c r="H4670" s="19">
        <f t="shared" si="5241"/>
        <v>10.903348698319878</v>
      </c>
      <c r="I4670" s="19">
        <f t="shared" si="5242"/>
        <v>4.2808724158298856</v>
      </c>
      <c r="J4670" s="19">
        <f t="shared" si="5243"/>
        <v>3.242375807596146</v>
      </c>
      <c r="K4670" s="30">
        <f t="shared" si="5238"/>
        <v>0.85617448316597722</v>
      </c>
      <c r="L4670" s="30">
        <f t="shared" si="5239"/>
        <v>2.5939006460769169</v>
      </c>
      <c r="M4670" s="30">
        <f t="shared" si="5236"/>
        <v>3.4500751292428942</v>
      </c>
      <c r="O4670" s="20">
        <f t="shared" si="5244"/>
        <v>4.2891603261607791E-3</v>
      </c>
      <c r="P4670" s="20">
        <f t="shared" si="5245"/>
        <v>7.4815225942808095E-3</v>
      </c>
      <c r="Q4670" s="20">
        <f t="shared" si="5246"/>
        <v>6.6874105936145511E-3</v>
      </c>
      <c r="S4670" s="20">
        <f t="shared" ref="S4670:U4670" si="5297">_xlfn.STDEV.S(O4650:O4670)*SQRT(252)</f>
        <v>0.18201025870873558</v>
      </c>
      <c r="T4670" s="20">
        <f t="shared" si="5297"/>
        <v>0.11563781985340406</v>
      </c>
      <c r="U4670" s="20">
        <f t="shared" si="5297"/>
        <v>0.10600815735191588</v>
      </c>
    </row>
    <row r="4671" spans="1:21" x14ac:dyDescent="0.2">
      <c r="A4671" s="1" t="s">
        <v>2073</v>
      </c>
      <c r="B4671" s="13">
        <v>43053</v>
      </c>
      <c r="C4671" s="12">
        <v>2578.87</v>
      </c>
      <c r="D4671" s="12">
        <v>70826.59</v>
      </c>
      <c r="E4671" s="10">
        <v>3.2831000000000001</v>
      </c>
      <c r="F4671" s="12">
        <v>7.5</v>
      </c>
      <c r="H4671" s="19">
        <f t="shared" si="5241"/>
        <v>10.906437985176174</v>
      </c>
      <c r="I4671" s="19">
        <f t="shared" si="5242"/>
        <v>4.1834961606615453</v>
      </c>
      <c r="J4671" s="19">
        <f t="shared" si="5243"/>
        <v>3.2310489807694478</v>
      </c>
      <c r="K4671" s="30">
        <f t="shared" si="5238"/>
        <v>0.83669923213230912</v>
      </c>
      <c r="L4671" s="30">
        <f t="shared" si="5239"/>
        <v>2.5848391846155585</v>
      </c>
      <c r="M4671" s="30">
        <f t="shared" si="5236"/>
        <v>3.4215384167478677</v>
      </c>
      <c r="O4671" s="20">
        <f t="shared" si="5244"/>
        <v>-2.2746824878092764E-2</v>
      </c>
      <c r="P4671" s="20">
        <f t="shared" si="5245"/>
        <v>-3.4933726066429527E-3</v>
      </c>
      <c r="Q4671" s="20">
        <f t="shared" si="5246"/>
        <v>-8.2713307467274788E-3</v>
      </c>
      <c r="S4671" s="20">
        <f t="shared" ref="S4671:U4671" si="5298">_xlfn.STDEV.S(O4651:O4671)*SQRT(252)</f>
        <v>0.19449681710189723</v>
      </c>
      <c r="T4671" s="20">
        <f t="shared" si="5298"/>
        <v>0.11749565724920233</v>
      </c>
      <c r="U4671" s="20">
        <f t="shared" si="5298"/>
        <v>0.11085354285511181</v>
      </c>
    </row>
    <row r="4672" spans="1:21" x14ac:dyDescent="0.2">
      <c r="A4672" s="1" t="s">
        <v>2074</v>
      </c>
      <c r="B4672" s="13">
        <v>43054</v>
      </c>
      <c r="C4672" s="12">
        <v>2564.62</v>
      </c>
      <c r="D4672" s="12">
        <v>70826.59</v>
      </c>
      <c r="E4672" s="10">
        <v>3.2831000000000001</v>
      </c>
      <c r="F4672" s="12">
        <v>7.5</v>
      </c>
      <c r="H4672" s="19">
        <f t="shared" si="5241"/>
        <v>10.909528147331752</v>
      </c>
      <c r="I4672" s="19">
        <f t="shared" si="5242"/>
        <v>4.1834961606615453</v>
      </c>
      <c r="J4672" s="19">
        <f t="shared" si="5243"/>
        <v>3.2131952510444268</v>
      </c>
      <c r="K4672" s="30">
        <f t="shared" si="5238"/>
        <v>0.83669923213230912</v>
      </c>
      <c r="L4672" s="30">
        <f t="shared" si="5239"/>
        <v>2.5705562008355418</v>
      </c>
      <c r="M4672" s="30">
        <f t="shared" si="5236"/>
        <v>3.407255432967851</v>
      </c>
      <c r="O4672" s="20">
        <f t="shared" si="5244"/>
        <v>0</v>
      </c>
      <c r="P4672" s="20">
        <f t="shared" si="5245"/>
        <v>-5.5256759743609329E-3</v>
      </c>
      <c r="Q4672" s="20">
        <f t="shared" si="5246"/>
        <v>-4.1744332637342341E-3</v>
      </c>
      <c r="S4672" s="20">
        <f t="shared" ref="S4672:U4672" si="5299">_xlfn.STDEV.S(O4652:O4672)*SQRT(252)</f>
        <v>0.1939893310535421</v>
      </c>
      <c r="T4672" s="20">
        <f t="shared" si="5299"/>
        <v>0.11969563901880607</v>
      </c>
      <c r="U4672" s="20">
        <f t="shared" si="5299"/>
        <v>0.11200139753312742</v>
      </c>
    </row>
    <row r="4673" spans="1:21" x14ac:dyDescent="0.2">
      <c r="A4673" s="1" t="s">
        <v>2075</v>
      </c>
      <c r="B4673" s="13">
        <v>43055</v>
      </c>
      <c r="C4673" s="12">
        <v>2585.64</v>
      </c>
      <c r="D4673" s="12">
        <v>72511.789999999994</v>
      </c>
      <c r="E4673" s="10">
        <v>3.2805</v>
      </c>
      <c r="F4673" s="12">
        <v>7.5</v>
      </c>
      <c r="H4673" s="19">
        <f t="shared" si="5241"/>
        <v>10.912619185034613</v>
      </c>
      <c r="I4673" s="19">
        <f t="shared" si="5242"/>
        <v>4.283035440047251</v>
      </c>
      <c r="J4673" s="19">
        <f t="shared" si="5243"/>
        <v>3.2369655722433714</v>
      </c>
      <c r="K4673" s="30">
        <f t="shared" si="5238"/>
        <v>0.85660708800945029</v>
      </c>
      <c r="L4673" s="30">
        <f t="shared" si="5239"/>
        <v>2.5895724577946972</v>
      </c>
      <c r="M4673" s="30">
        <f t="shared" si="5236"/>
        <v>3.4461795458041475</v>
      </c>
      <c r="O4673" s="20">
        <f t="shared" si="5244"/>
        <v>2.3793323947969292E-2</v>
      </c>
      <c r="P4673" s="20">
        <f t="shared" si="5245"/>
        <v>7.3977207551325641E-3</v>
      </c>
      <c r="Q4673" s="20">
        <f t="shared" si="5246"/>
        <v>1.1423890460244168E-2</v>
      </c>
      <c r="S4673" s="20">
        <f t="shared" ref="S4673:U4673" si="5300">_xlfn.STDEV.S(O4653:O4673)*SQRT(252)</f>
        <v>0.21407684812567326</v>
      </c>
      <c r="T4673" s="20">
        <f t="shared" si="5300"/>
        <v>0.12033686922054083</v>
      </c>
      <c r="U4673" s="20">
        <f t="shared" si="5300"/>
        <v>0.11829657617583991</v>
      </c>
    </row>
    <row r="4674" spans="1:21" x14ac:dyDescent="0.2">
      <c r="A4674" s="1" t="s">
        <v>2076</v>
      </c>
      <c r="B4674" s="13">
        <v>43056</v>
      </c>
      <c r="C4674" s="12">
        <v>2578.85</v>
      </c>
      <c r="D4674" s="12">
        <v>73437.279999999999</v>
      </c>
      <c r="E4674" s="10">
        <v>3.2785000000000002</v>
      </c>
      <c r="F4674" s="12">
        <v>7.5</v>
      </c>
      <c r="H4674" s="19">
        <f t="shared" si="5241"/>
        <v>10.915711098532828</v>
      </c>
      <c r="I4674" s="19">
        <f t="shared" si="5242"/>
        <v>4.337701122268161</v>
      </c>
      <c r="J4674" s="19">
        <f t="shared" si="5243"/>
        <v>3.2264968874655153</v>
      </c>
      <c r="K4674" s="30">
        <f t="shared" si="5238"/>
        <v>0.86754022445363221</v>
      </c>
      <c r="L4674" s="30">
        <f t="shared" si="5239"/>
        <v>2.5811975099724123</v>
      </c>
      <c r="M4674" s="30">
        <f t="shared" si="5236"/>
        <v>3.4487377344260444</v>
      </c>
      <c r="O4674" s="20">
        <f t="shared" si="5244"/>
        <v>1.2763303733089648E-2</v>
      </c>
      <c r="P4674" s="20">
        <f t="shared" si="5245"/>
        <v>-3.2341044549945019E-3</v>
      </c>
      <c r="Q4674" s="20">
        <f t="shared" si="5246"/>
        <v>7.423259838599261E-4</v>
      </c>
      <c r="S4674" s="20">
        <f t="shared" ref="S4674:U4674" si="5301">_xlfn.STDEV.S(O4654:O4674)*SQRT(252)</f>
        <v>0.22039297640191749</v>
      </c>
      <c r="T4674" s="20">
        <f t="shared" si="5301"/>
        <v>0.12177558676593361</v>
      </c>
      <c r="U4674" s="20">
        <f t="shared" si="5301"/>
        <v>0.11829070052897625</v>
      </c>
    </row>
    <row r="4675" spans="1:21" x14ac:dyDescent="0.2">
      <c r="A4675" s="1" t="s">
        <v>2077</v>
      </c>
      <c r="B4675" s="13">
        <v>43059</v>
      </c>
      <c r="C4675" s="12">
        <v>2582.14</v>
      </c>
      <c r="D4675" s="12">
        <v>73437.279999999999</v>
      </c>
      <c r="E4675" s="10">
        <v>3.2616000000000001</v>
      </c>
      <c r="F4675" s="12">
        <v>7.5</v>
      </c>
      <c r="H4675" s="19">
        <f t="shared" si="5241"/>
        <v>10.918803888074542</v>
      </c>
      <c r="I4675" s="19">
        <f t="shared" si="5242"/>
        <v>4.337701122268161</v>
      </c>
      <c r="J4675" s="19">
        <f t="shared" si="5243"/>
        <v>3.2139599781065891</v>
      </c>
      <c r="K4675" s="30">
        <f t="shared" si="5238"/>
        <v>0.86754022445363221</v>
      </c>
      <c r="L4675" s="30">
        <f t="shared" si="5239"/>
        <v>2.5711679824852713</v>
      </c>
      <c r="M4675" s="30">
        <f t="shared" si="5236"/>
        <v>3.4387082069389034</v>
      </c>
      <c r="O4675" s="20">
        <f t="shared" si="5244"/>
        <v>0</v>
      </c>
      <c r="P4675" s="20">
        <f t="shared" si="5245"/>
        <v>-3.8856102442343943E-3</v>
      </c>
      <c r="Q4675" s="20">
        <f t="shared" si="5246"/>
        <v>-2.9081734418433536E-3</v>
      </c>
      <c r="S4675" s="20">
        <f t="shared" ref="S4675:U4675" si="5302">_xlfn.STDEV.S(O4655:O4675)*SQRT(252)</f>
        <v>0.22019543476913978</v>
      </c>
      <c r="T4675" s="20">
        <f t="shared" si="5302"/>
        <v>0.12102809625431588</v>
      </c>
      <c r="U4675" s="20">
        <f t="shared" si="5302"/>
        <v>0.1172362016086068</v>
      </c>
    </row>
    <row r="4676" spans="1:21" x14ac:dyDescent="0.2">
      <c r="A4676" s="1" t="s">
        <v>2078</v>
      </c>
      <c r="B4676" s="13">
        <v>43060</v>
      </c>
      <c r="C4676" s="12">
        <v>2599.0300000000002</v>
      </c>
      <c r="D4676" s="12">
        <v>74594.61</v>
      </c>
      <c r="E4676" s="10">
        <v>3.2587999999999999</v>
      </c>
      <c r="F4676" s="12">
        <v>7.5</v>
      </c>
      <c r="H4676" s="19">
        <f t="shared" si="5241"/>
        <v>10.921897553907966</v>
      </c>
      <c r="I4676" s="19">
        <f t="shared" si="5242"/>
        <v>4.4060608387477833</v>
      </c>
      <c r="J4676" s="19">
        <f t="shared" si="5243"/>
        <v>3.2322056171801679</v>
      </c>
      <c r="K4676" s="30">
        <f t="shared" si="5238"/>
        <v>0.88121216774955669</v>
      </c>
      <c r="L4676" s="30">
        <f t="shared" si="5239"/>
        <v>2.5857644937441346</v>
      </c>
      <c r="M4676" s="30">
        <f t="shared" si="5236"/>
        <v>3.4669766614936912</v>
      </c>
      <c r="O4676" s="20">
        <f t="shared" si="5244"/>
        <v>1.5759434445284493E-2</v>
      </c>
      <c r="P4676" s="20">
        <f t="shared" si="5245"/>
        <v>5.6769963527447675E-3</v>
      </c>
      <c r="Q4676" s="20">
        <f t="shared" si="5246"/>
        <v>8.2206610312980377E-3</v>
      </c>
      <c r="S4676" s="20">
        <f t="shared" ref="S4676:U4676" si="5303">_xlfn.STDEV.S(O4656:O4676)*SQRT(252)</f>
        <v>0.22438210878435308</v>
      </c>
      <c r="T4676" s="20">
        <f t="shared" si="5303"/>
        <v>0.12196703149097918</v>
      </c>
      <c r="U4676" s="20">
        <f t="shared" si="5303"/>
        <v>0.11967708943602845</v>
      </c>
    </row>
    <row r="4677" spans="1:21" x14ac:dyDescent="0.2">
      <c r="A4677" s="1" t="s">
        <v>2079</v>
      </c>
      <c r="B4677" s="13">
        <v>43061</v>
      </c>
      <c r="C4677" s="12">
        <v>2597.08</v>
      </c>
      <c r="D4677" s="12">
        <v>74518.789999999994</v>
      </c>
      <c r="E4677" s="10">
        <v>3.2557999999999998</v>
      </c>
      <c r="F4677" s="12">
        <v>7.5</v>
      </c>
      <c r="H4677" s="19">
        <f t="shared" si="5241"/>
        <v>10.924992096281384</v>
      </c>
      <c r="I4677" s="19">
        <f t="shared" si="5242"/>
        <v>4.4015823981098618</v>
      </c>
      <c r="J4677" s="19">
        <f t="shared" si="5243"/>
        <v>3.2268072730751971</v>
      </c>
      <c r="K4677" s="30">
        <f t="shared" si="5238"/>
        <v>0.88031647962197246</v>
      </c>
      <c r="L4677" s="30">
        <f t="shared" si="5239"/>
        <v>2.5814458184601579</v>
      </c>
      <c r="M4677" s="30">
        <f t="shared" si="5236"/>
        <v>3.4617622980821303</v>
      </c>
      <c r="O4677" s="20">
        <f t="shared" si="5244"/>
        <v>-1.0164273263176815E-3</v>
      </c>
      <c r="P4677" s="20">
        <f t="shared" si="5245"/>
        <v>-1.6701734803865609E-3</v>
      </c>
      <c r="Q4677" s="20">
        <f t="shared" si="5246"/>
        <v>-1.5040088009460328E-3</v>
      </c>
      <c r="S4677" s="20">
        <f t="shared" ref="S4677:U4677" si="5304">_xlfn.STDEV.S(O4657:O4677)*SQRT(252)</f>
        <v>0.21946015014412942</v>
      </c>
      <c r="T4677" s="20">
        <f t="shared" si="5304"/>
        <v>0.10993308824689454</v>
      </c>
      <c r="U4677" s="20">
        <f t="shared" si="5304"/>
        <v>0.10807788126985446</v>
      </c>
    </row>
    <row r="4678" spans="1:21" x14ac:dyDescent="0.2">
      <c r="A4678" s="1" t="s">
        <v>2080</v>
      </c>
      <c r="B4678" s="13">
        <v>43062</v>
      </c>
      <c r="C4678" s="12">
        <v>2597.08</v>
      </c>
      <c r="D4678" s="12">
        <v>74486.58</v>
      </c>
      <c r="E4678" s="10">
        <v>3.2368000000000001</v>
      </c>
      <c r="F4678" s="12">
        <v>7.5</v>
      </c>
      <c r="H4678" s="19">
        <f t="shared" si="5241"/>
        <v>10.928087515443149</v>
      </c>
      <c r="I4678" s="19">
        <f t="shared" si="5242"/>
        <v>4.3996798582398089</v>
      </c>
      <c r="J4678" s="19">
        <f t="shared" si="5243"/>
        <v>3.2079764670710107</v>
      </c>
      <c r="K4678" s="30">
        <f t="shared" si="5238"/>
        <v>0.87993597164796178</v>
      </c>
      <c r="L4678" s="30">
        <f t="shared" si="5239"/>
        <v>2.5663811736568087</v>
      </c>
      <c r="M4678" s="30">
        <f t="shared" si="5236"/>
        <v>3.4463171453047705</v>
      </c>
      <c r="O4678" s="20">
        <f t="shared" si="5244"/>
        <v>-4.3223997598451636E-4</v>
      </c>
      <c r="P4678" s="20">
        <f t="shared" si="5245"/>
        <v>-5.8357392960256549E-3</v>
      </c>
      <c r="Q4678" s="20">
        <f t="shared" si="5246"/>
        <v>-4.4616445172785957E-3</v>
      </c>
      <c r="S4678" s="20">
        <f t="shared" ref="S4678:U4678" si="5305">_xlfn.STDEV.S(O4658:O4678)*SQRT(252)</f>
        <v>0.21864405443513385</v>
      </c>
      <c r="T4678" s="20">
        <f t="shared" si="5305"/>
        <v>0.10879101530992841</v>
      </c>
      <c r="U4678" s="20">
        <f t="shared" si="5305"/>
        <v>0.10820416965831223</v>
      </c>
    </row>
    <row r="4679" spans="1:21" x14ac:dyDescent="0.2">
      <c r="A4679" s="1" t="s">
        <v>2081</v>
      </c>
      <c r="B4679" s="13">
        <v>43063</v>
      </c>
      <c r="C4679" s="12">
        <v>2602.42</v>
      </c>
      <c r="D4679" s="12">
        <v>74157.37</v>
      </c>
      <c r="E4679" s="10">
        <v>3.2296999999999998</v>
      </c>
      <c r="F4679" s="12">
        <v>7.5</v>
      </c>
      <c r="H4679" s="19">
        <f t="shared" si="5241"/>
        <v>10.931183811641684</v>
      </c>
      <c r="I4679" s="19">
        <f t="shared" si="5242"/>
        <v>4.3802344949793239</v>
      </c>
      <c r="J4679" s="19">
        <f t="shared" si="5243"/>
        <v>3.2075213215473126</v>
      </c>
      <c r="K4679" s="30">
        <f t="shared" si="5238"/>
        <v>0.87604689899586485</v>
      </c>
      <c r="L4679" s="30">
        <f t="shared" si="5239"/>
        <v>2.5660170572378505</v>
      </c>
      <c r="M4679" s="30">
        <f t="shared" si="5236"/>
        <v>3.4420639562337154</v>
      </c>
      <c r="O4679" s="20">
        <f t="shared" si="5244"/>
        <v>-4.4197223177653289E-3</v>
      </c>
      <c r="P4679" s="20">
        <f t="shared" si="5245"/>
        <v>-1.4187932123876923E-4</v>
      </c>
      <c r="Q4679" s="20">
        <f t="shared" si="5246"/>
        <v>-1.2341258484726003E-3</v>
      </c>
      <c r="S4679" s="20">
        <f t="shared" ref="S4679:U4679" si="5306">_xlfn.STDEV.S(O4659:O4679)*SQRT(252)</f>
        <v>0.21663204179598802</v>
      </c>
      <c r="T4679" s="20">
        <f t="shared" si="5306"/>
        <v>0.10850213645418003</v>
      </c>
      <c r="U4679" s="20">
        <f t="shared" si="5306"/>
        <v>0.10829824624712592</v>
      </c>
    </row>
    <row r="4680" spans="1:21" x14ac:dyDescent="0.2">
      <c r="A4680" s="1" t="s">
        <v>2082</v>
      </c>
      <c r="B4680" s="13">
        <v>43066</v>
      </c>
      <c r="C4680" s="12">
        <v>2601.42</v>
      </c>
      <c r="D4680" s="12">
        <v>74058.92</v>
      </c>
      <c r="E4680" s="10">
        <v>3.2214999999999998</v>
      </c>
      <c r="F4680" s="12">
        <v>7.5</v>
      </c>
      <c r="H4680" s="19">
        <f t="shared" si="5241"/>
        <v>10.934280985125485</v>
      </c>
      <c r="I4680" s="19">
        <f t="shared" si="5242"/>
        <v>4.3744193738924961</v>
      </c>
      <c r="J4680" s="19">
        <f t="shared" si="5243"/>
        <v>3.1981482461973836</v>
      </c>
      <c r="K4680" s="30">
        <f t="shared" si="5238"/>
        <v>0.87488387477849927</v>
      </c>
      <c r="L4680" s="30">
        <f t="shared" si="5239"/>
        <v>2.558518596957907</v>
      </c>
      <c r="M4680" s="30">
        <f t="shared" si="5236"/>
        <v>3.4334024717364064</v>
      </c>
      <c r="O4680" s="20">
        <f t="shared" si="5244"/>
        <v>-1.3275821405208665E-3</v>
      </c>
      <c r="P4680" s="20">
        <f t="shared" si="5245"/>
        <v>-2.9222176285979007E-3</v>
      </c>
      <c r="Q4680" s="20">
        <f t="shared" si="5246"/>
        <v>-2.516363614227024E-3</v>
      </c>
      <c r="S4680" s="20">
        <f t="shared" ref="S4680:U4680" si="5307">_xlfn.STDEV.S(O4660:O4680)*SQRT(252)</f>
        <v>0.21650362467053508</v>
      </c>
      <c r="T4680" s="20">
        <f t="shared" si="5307"/>
        <v>8.5351766977887419E-2</v>
      </c>
      <c r="U4680" s="20">
        <f t="shared" si="5307"/>
        <v>9.5276670239558534E-2</v>
      </c>
    </row>
    <row r="4681" spans="1:21" x14ac:dyDescent="0.2">
      <c r="A4681" s="1" t="s">
        <v>2083</v>
      </c>
      <c r="B4681" s="13">
        <v>43067</v>
      </c>
      <c r="C4681" s="12">
        <v>2627.04</v>
      </c>
      <c r="D4681" s="12">
        <v>74139.72</v>
      </c>
      <c r="E4681" s="10">
        <v>3.2229000000000001</v>
      </c>
      <c r="F4681" s="12">
        <v>7.5</v>
      </c>
      <c r="H4681" s="19">
        <f t="shared" si="5241"/>
        <v>10.937379036143113</v>
      </c>
      <c r="I4681" s="19">
        <f t="shared" si="5242"/>
        <v>4.3791919669226207</v>
      </c>
      <c r="J4681" s="19">
        <f t="shared" si="5243"/>
        <v>3.2310486445631152</v>
      </c>
      <c r="K4681" s="30">
        <f t="shared" si="5238"/>
        <v>0.87583839338452418</v>
      </c>
      <c r="L4681" s="30">
        <f t="shared" si="5239"/>
        <v>2.5848389156504923</v>
      </c>
      <c r="M4681" s="30">
        <f t="shared" si="5236"/>
        <v>3.4606773090350167</v>
      </c>
      <c r="O4681" s="20">
        <f t="shared" si="5244"/>
        <v>1.091023201526653E-3</v>
      </c>
      <c r="P4681" s="20">
        <f t="shared" si="5245"/>
        <v>1.0287327488602394E-2</v>
      </c>
      <c r="Q4681" s="20">
        <f t="shared" si="5246"/>
        <v>7.9439673976864356E-3</v>
      </c>
      <c r="S4681" s="20">
        <f t="shared" ref="S4681:U4681" si="5308">_xlfn.STDEV.S(O4661:O4681)*SQRT(252)</f>
        <v>0.21018847830422388</v>
      </c>
      <c r="T4681" s="20">
        <f t="shared" si="5308"/>
        <v>8.4246358374651512E-2</v>
      </c>
      <c r="U4681" s="20">
        <f t="shared" si="5308"/>
        <v>9.0111488885958546E-2</v>
      </c>
    </row>
    <row r="4682" spans="1:21" x14ac:dyDescent="0.2">
      <c r="A4682" s="1" t="s">
        <v>2084</v>
      </c>
      <c r="B4682" s="13">
        <v>43068</v>
      </c>
      <c r="C4682" s="12">
        <v>2626.07</v>
      </c>
      <c r="D4682" s="12">
        <v>72700.45</v>
      </c>
      <c r="E4682" s="10">
        <v>3.2132999999999998</v>
      </c>
      <c r="F4682" s="12">
        <v>7.5</v>
      </c>
      <c r="H4682" s="19">
        <f t="shared" si="5241"/>
        <v>10.940477964943206</v>
      </c>
      <c r="I4682" s="19">
        <f t="shared" si="5242"/>
        <v>4.2941789722386279</v>
      </c>
      <c r="J4682" s="19">
        <f t="shared" si="5243"/>
        <v>3.220234903708497</v>
      </c>
      <c r="K4682" s="30">
        <f t="shared" si="5238"/>
        <v>0.85883579444772562</v>
      </c>
      <c r="L4682" s="30">
        <f t="shared" si="5239"/>
        <v>2.5761879229667977</v>
      </c>
      <c r="M4682" s="30">
        <f t="shared" ref="M4682:M4745" si="5309">I4682*$M$4+(1-$M$4)*J4682</f>
        <v>3.4350237174145235</v>
      </c>
      <c r="O4682" s="20">
        <f t="shared" si="5244"/>
        <v>-1.9412940863547945E-2</v>
      </c>
      <c r="P4682" s="20">
        <f t="shared" si="5245"/>
        <v>-3.3468208139838529E-3</v>
      </c>
      <c r="Q4682" s="20">
        <f t="shared" si="5246"/>
        <v>-7.4128817366235777E-3</v>
      </c>
      <c r="S4682" s="20">
        <f t="shared" ref="S4682:U4682" si="5310">_xlfn.STDEV.S(O4662:O4682)*SQRT(252)</f>
        <v>0.21948662447815184</v>
      </c>
      <c r="T4682" s="20">
        <f t="shared" si="5310"/>
        <v>8.0965734911843237E-2</v>
      </c>
      <c r="U4682" s="20">
        <f t="shared" si="5310"/>
        <v>9.2791650774864884E-2</v>
      </c>
    </row>
    <row r="4683" spans="1:21" x14ac:dyDescent="0.2">
      <c r="A4683" s="1" t="s">
        <v>2085</v>
      </c>
      <c r="B4683" s="13">
        <v>43069</v>
      </c>
      <c r="C4683" s="12">
        <v>2647.58</v>
      </c>
      <c r="D4683" s="12">
        <v>71970.990000000005</v>
      </c>
      <c r="E4683" s="10">
        <v>3.2612999999999999</v>
      </c>
      <c r="F4683" s="12">
        <v>7.5</v>
      </c>
      <c r="H4683" s="19">
        <f t="shared" si="5241"/>
        <v>10.94357777177447</v>
      </c>
      <c r="I4683" s="19">
        <f t="shared" si="5242"/>
        <v>4.2510921441228575</v>
      </c>
      <c r="J4683" s="19">
        <f t="shared" si="5243"/>
        <v>3.295109283875965</v>
      </c>
      <c r="K4683" s="30">
        <f t="shared" ref="K4683:K4746" si="5311">I4683*$M$4</f>
        <v>0.85021842882457155</v>
      </c>
      <c r="L4683" s="30">
        <f t="shared" ref="L4683:L4746" si="5312">J4683*(1-$M$4)</f>
        <v>2.6360874271007724</v>
      </c>
      <c r="M4683" s="30">
        <f t="shared" si="5309"/>
        <v>3.4863058559253437</v>
      </c>
      <c r="O4683" s="20">
        <f t="shared" si="5244"/>
        <v>-1.0033775581856696E-2</v>
      </c>
      <c r="P4683" s="20">
        <f t="shared" si="5245"/>
        <v>2.3251216885215698E-2</v>
      </c>
      <c r="Q4683" s="20">
        <f t="shared" si="5246"/>
        <v>1.492919488469191E-2</v>
      </c>
      <c r="S4683" s="20">
        <f t="shared" ref="S4683:U4683" si="5313">_xlfn.STDEV.S(O4663:O4683)*SQRT(252)</f>
        <v>0.22094174193967719</v>
      </c>
      <c r="T4683" s="20">
        <f t="shared" si="5313"/>
        <v>0.1142225318432223</v>
      </c>
      <c r="U4683" s="20">
        <f t="shared" si="5313"/>
        <v>0.1065037142787487</v>
      </c>
    </row>
    <row r="4684" spans="1:21" x14ac:dyDescent="0.2">
      <c r="A4684" s="1" t="s">
        <v>2086</v>
      </c>
      <c r="B4684" s="13">
        <v>43070</v>
      </c>
      <c r="C4684" s="12">
        <v>2642.22</v>
      </c>
      <c r="D4684" s="12">
        <v>72264.45</v>
      </c>
      <c r="E4684" s="10">
        <v>3.2633000000000001</v>
      </c>
      <c r="F4684" s="12">
        <v>7.5</v>
      </c>
      <c r="H4684" s="19">
        <f t="shared" ref="H4684:H4747" si="5314">H4683*(1+(F4684-0.1)/100)^(1/252)</f>
        <v>10.946678456885678</v>
      </c>
      <c r="I4684" s="19">
        <f t="shared" ref="H4684:I4747" si="5315">(D4684/D4683*I4683)</f>
        <v>4.2684258712344931</v>
      </c>
      <c r="J4684" s="19">
        <f t="shared" ref="J4684:J4747" si="5316">((C4684*E4684)/(C4683*E4683))*J4683</f>
        <v>3.2904550097970962</v>
      </c>
      <c r="K4684" s="30">
        <f t="shared" si="5311"/>
        <v>0.85368517424689871</v>
      </c>
      <c r="L4684" s="30">
        <f t="shared" si="5312"/>
        <v>2.6323640078376771</v>
      </c>
      <c r="M4684" s="30">
        <f t="shared" si="5309"/>
        <v>3.4860491820845758</v>
      </c>
      <c r="O4684" s="20">
        <f t="shared" ref="O4684:O4747" si="5317">I4684/I4683-1</f>
        <v>4.0774762164588196E-3</v>
      </c>
      <c r="P4684" s="20">
        <f t="shared" ref="P4684:P4747" si="5318">J4684/J4683-1</f>
        <v>-1.4124794287229125E-3</v>
      </c>
      <c r="Q4684" s="20">
        <f t="shared" ref="Q4684:Q4747" si="5319">M4684/M4683-1</f>
        <v>-7.3623443087034168E-5</v>
      </c>
      <c r="S4684" s="20">
        <f t="shared" ref="S4684:U4684" si="5320">_xlfn.STDEV.S(O4664:O4684)*SQRT(252)</f>
        <v>0.22165192194724981</v>
      </c>
      <c r="T4684" s="20">
        <f t="shared" si="5320"/>
        <v>0.11451670349125721</v>
      </c>
      <c r="U4684" s="20">
        <f t="shared" si="5320"/>
        <v>0.1065160721230053</v>
      </c>
    </row>
    <row r="4685" spans="1:21" x14ac:dyDescent="0.2">
      <c r="A4685" s="1" t="s">
        <v>2087</v>
      </c>
      <c r="B4685" s="13">
        <v>43073</v>
      </c>
      <c r="C4685" s="12">
        <v>2639.44</v>
      </c>
      <c r="D4685" s="12">
        <v>73090.17</v>
      </c>
      <c r="E4685" s="10">
        <v>3.2503000000000002</v>
      </c>
      <c r="F4685" s="12">
        <v>7.5</v>
      </c>
      <c r="H4685" s="19">
        <f t="shared" si="5314"/>
        <v>10.949780020525678</v>
      </c>
      <c r="I4685" s="19">
        <f t="shared" si="5315"/>
        <v>4.3171984642646173</v>
      </c>
      <c r="J4685" s="19">
        <f t="shared" si="5316"/>
        <v>3.2738985865860699</v>
      </c>
      <c r="K4685" s="30">
        <f t="shared" si="5311"/>
        <v>0.86343969285292355</v>
      </c>
      <c r="L4685" s="30">
        <f t="shared" si="5312"/>
        <v>2.6191188692688563</v>
      </c>
      <c r="M4685" s="30">
        <f t="shared" si="5309"/>
        <v>3.4825585621217798</v>
      </c>
      <c r="O4685" s="20">
        <f t="shared" si="5317"/>
        <v>1.1426365245982062E-2</v>
      </c>
      <c r="P4685" s="20">
        <f t="shared" si="5318"/>
        <v>-5.0316515988610977E-3</v>
      </c>
      <c r="Q4685" s="20">
        <f t="shared" si="5319"/>
        <v>-1.0013111635759353E-3</v>
      </c>
      <c r="S4685" s="20">
        <f t="shared" ref="S4685:U4685" si="5321">_xlfn.STDEV.S(O4665:O4685)*SQRT(252)</f>
        <v>0.22567657839430347</v>
      </c>
      <c r="T4685" s="20">
        <f t="shared" si="5321"/>
        <v>0.11274134866443863</v>
      </c>
      <c r="U4685" s="20">
        <f t="shared" si="5321"/>
        <v>0.10408240574317072</v>
      </c>
    </row>
    <row r="4686" spans="1:21" x14ac:dyDescent="0.2">
      <c r="A4686" s="1" t="s">
        <v>2088</v>
      </c>
      <c r="B4686" s="13">
        <v>43074</v>
      </c>
      <c r="C4686" s="12">
        <v>2629.57</v>
      </c>
      <c r="D4686" s="12">
        <v>72546.17</v>
      </c>
      <c r="E4686" s="10">
        <v>3.2319</v>
      </c>
      <c r="F4686" s="12">
        <v>7.5</v>
      </c>
      <c r="H4686" s="19">
        <f t="shared" si="5314"/>
        <v>10.952882462943387</v>
      </c>
      <c r="I4686" s="19">
        <f t="shared" si="5315"/>
        <v>4.2850661547548716</v>
      </c>
      <c r="J4686" s="19">
        <f t="shared" si="5316"/>
        <v>3.2431917864706099</v>
      </c>
      <c r="K4686" s="30">
        <f t="shared" si="5311"/>
        <v>0.85701323095097437</v>
      </c>
      <c r="L4686" s="30">
        <f t="shared" si="5312"/>
        <v>2.594553429176488</v>
      </c>
      <c r="M4686" s="30">
        <f t="shared" si="5309"/>
        <v>3.4515666601274626</v>
      </c>
      <c r="O4686" s="20">
        <f t="shared" si="5317"/>
        <v>-7.4428613314211356E-3</v>
      </c>
      <c r="P4686" s="20">
        <f t="shared" si="5318"/>
        <v>-9.3792765118849708E-3</v>
      </c>
      <c r="Q4686" s="20">
        <f t="shared" si="5319"/>
        <v>-8.8991761205116093E-3</v>
      </c>
      <c r="S4686" s="20">
        <f t="shared" ref="S4686:U4686" si="5322">_xlfn.STDEV.S(O4666:O4686)*SQRT(252)</f>
        <v>0.22589375356774569</v>
      </c>
      <c r="T4686" s="20">
        <f t="shared" si="5322"/>
        <v>0.11766223434459085</v>
      </c>
      <c r="U4686" s="20">
        <f t="shared" si="5322"/>
        <v>0.10864070198805946</v>
      </c>
    </row>
    <row r="4687" spans="1:21" x14ac:dyDescent="0.2">
      <c r="A4687" s="1" t="s">
        <v>2089</v>
      </c>
      <c r="B4687" s="13">
        <v>43075</v>
      </c>
      <c r="C4687" s="12">
        <v>2629.27</v>
      </c>
      <c r="D4687" s="12">
        <v>73268.350000000006</v>
      </c>
      <c r="E4687" s="10">
        <v>3.2351000000000001</v>
      </c>
      <c r="F4687" s="12">
        <v>7.5</v>
      </c>
      <c r="H4687" s="19">
        <f t="shared" si="5314"/>
        <v>10.955985784387792</v>
      </c>
      <c r="I4687" s="19">
        <f t="shared" si="5315"/>
        <v>4.327722976963968</v>
      </c>
      <c r="J4687" s="19">
        <f t="shared" si="5316"/>
        <v>3.2460325941224202</v>
      </c>
      <c r="K4687" s="30">
        <f t="shared" si="5311"/>
        <v>0.8655445953927936</v>
      </c>
      <c r="L4687" s="30">
        <f t="shared" si="5312"/>
        <v>2.5968260752979364</v>
      </c>
      <c r="M4687" s="30">
        <f t="shared" si="5309"/>
        <v>3.46237067069073</v>
      </c>
      <c r="O4687" s="20">
        <f t="shared" si="5317"/>
        <v>9.9547639799593135E-3</v>
      </c>
      <c r="P4687" s="20">
        <f t="shared" si="5318"/>
        <v>8.7592958999871406E-4</v>
      </c>
      <c r="Q4687" s="20">
        <f t="shared" si="5319"/>
        <v>3.130175838141902E-3</v>
      </c>
      <c r="S4687" s="20">
        <f t="shared" ref="S4687:U4687" si="5323">_xlfn.STDEV.S(O4667:O4687)*SQRT(252)</f>
        <v>0.21037175429042773</v>
      </c>
      <c r="T4687" s="20">
        <f t="shared" si="5323"/>
        <v>0.116903131462161</v>
      </c>
      <c r="U4687" s="20">
        <f t="shared" si="5323"/>
        <v>0.10416795919361142</v>
      </c>
    </row>
    <row r="4688" spans="1:21" x14ac:dyDescent="0.2">
      <c r="A4688" s="1" t="s">
        <v>2090</v>
      </c>
      <c r="B4688" s="13">
        <v>43076</v>
      </c>
      <c r="C4688" s="12">
        <v>2636.98</v>
      </c>
      <c r="D4688" s="12">
        <v>72487.460000000006</v>
      </c>
      <c r="E4688" s="10">
        <v>3.2888999999999999</v>
      </c>
      <c r="F4688" s="12">
        <v>7</v>
      </c>
      <c r="H4688" s="19">
        <f t="shared" si="5314"/>
        <v>10.958887054036593</v>
      </c>
      <c r="I4688" s="19">
        <f t="shared" si="5315"/>
        <v>4.2815983461311271</v>
      </c>
      <c r="J4688" s="19">
        <f t="shared" si="5316"/>
        <v>3.30969127682188</v>
      </c>
      <c r="K4688" s="30">
        <f t="shared" si="5311"/>
        <v>0.85631966922622549</v>
      </c>
      <c r="L4688" s="30">
        <f t="shared" si="5312"/>
        <v>2.647753021457504</v>
      </c>
      <c r="M4688" s="30">
        <f t="shared" si="5309"/>
        <v>3.5040726906837296</v>
      </c>
      <c r="O4688" s="20">
        <f t="shared" si="5317"/>
        <v>-1.0657944392087448E-2</v>
      </c>
      <c r="P4688" s="20">
        <f t="shared" si="5318"/>
        <v>1.9611227199235914E-2</v>
      </c>
      <c r="Q4688" s="20">
        <f t="shared" si="5319"/>
        <v>1.204435456492603E-2</v>
      </c>
      <c r="S4688" s="20">
        <f t="shared" ref="S4688:U4688" si="5324">_xlfn.STDEV.S(O4668:O4688)*SQRT(252)</f>
        <v>0.19059933674810009</v>
      </c>
      <c r="T4688" s="20">
        <f t="shared" si="5324"/>
        <v>0.13287965880093799</v>
      </c>
      <c r="U4688" s="20">
        <f t="shared" si="5324"/>
        <v>0.11168945504861473</v>
      </c>
    </row>
    <row r="4689" spans="1:21" x14ac:dyDescent="0.2">
      <c r="A4689" s="1" t="s">
        <v>2091</v>
      </c>
      <c r="B4689" s="13">
        <v>43077</v>
      </c>
      <c r="C4689" s="12">
        <v>2651.5</v>
      </c>
      <c r="D4689" s="12">
        <v>72731.839999999997</v>
      </c>
      <c r="E4689" s="10">
        <v>3.2808000000000002</v>
      </c>
      <c r="F4689" s="12">
        <v>7</v>
      </c>
      <c r="H4689" s="19">
        <f t="shared" si="5314"/>
        <v>10.961789091974596</v>
      </c>
      <c r="I4689" s="19">
        <f t="shared" si="5315"/>
        <v>4.2960330773774356</v>
      </c>
      <c r="J4689" s="19">
        <f t="shared" si="5316"/>
        <v>3.3197193378235568</v>
      </c>
      <c r="K4689" s="30">
        <f t="shared" si="5311"/>
        <v>0.85920661547548716</v>
      </c>
      <c r="L4689" s="30">
        <f t="shared" si="5312"/>
        <v>2.6557754702588454</v>
      </c>
      <c r="M4689" s="30">
        <f t="shared" si="5309"/>
        <v>3.5149820857343324</v>
      </c>
      <c r="O4689" s="20">
        <f t="shared" si="5317"/>
        <v>3.3713417465586204E-3</v>
      </c>
      <c r="P4689" s="20">
        <f t="shared" si="5318"/>
        <v>3.0299082793323606E-3</v>
      </c>
      <c r="Q4689" s="20">
        <f t="shared" si="5319"/>
        <v>3.1133472429403231E-3</v>
      </c>
      <c r="S4689" s="20">
        <f t="shared" ref="S4689:U4689" si="5325">_xlfn.STDEV.S(O4669:O4689)*SQRT(252)</f>
        <v>0.17928444677214897</v>
      </c>
      <c r="T4689" s="20">
        <f t="shared" si="5325"/>
        <v>0.13174776240227185</v>
      </c>
      <c r="U4689" s="20">
        <f t="shared" si="5325"/>
        <v>0.10776061083158704</v>
      </c>
    </row>
    <row r="4690" spans="1:21" x14ac:dyDescent="0.2">
      <c r="A4690" s="1" t="s">
        <v>2092</v>
      </c>
      <c r="B4690" s="13">
        <v>43080</v>
      </c>
      <c r="C4690" s="12">
        <v>2659.99</v>
      </c>
      <c r="D4690" s="12">
        <v>72800.039999999994</v>
      </c>
      <c r="E4690" s="10">
        <v>3.2841999999999998</v>
      </c>
      <c r="F4690" s="12">
        <v>7</v>
      </c>
      <c r="H4690" s="19">
        <f t="shared" si="5314"/>
        <v>10.964691898405254</v>
      </c>
      <c r="I4690" s="19">
        <f t="shared" si="5315"/>
        <v>4.3000614294152379</v>
      </c>
      <c r="J4690" s="19">
        <f t="shared" si="5316"/>
        <v>3.3338002993781246</v>
      </c>
      <c r="K4690" s="30">
        <f t="shared" si="5311"/>
        <v>0.86001228588304768</v>
      </c>
      <c r="L4690" s="30">
        <f t="shared" si="5312"/>
        <v>2.6670402395024997</v>
      </c>
      <c r="M4690" s="30">
        <f t="shared" si="5309"/>
        <v>3.5270525253855474</v>
      </c>
      <c r="O4690" s="20">
        <f t="shared" si="5317"/>
        <v>9.3769111299812913E-4</v>
      </c>
      <c r="P4690" s="20">
        <f t="shared" si="5318"/>
        <v>4.241612052601873E-3</v>
      </c>
      <c r="Q4690" s="20">
        <f t="shared" si="5319"/>
        <v>3.4339974875556845E-3</v>
      </c>
      <c r="S4690" s="20">
        <f t="shared" ref="S4690:U4690" si="5326">_xlfn.STDEV.S(O4670:O4690)*SQRT(252)</f>
        <v>0.17523996801226302</v>
      </c>
      <c r="T4690" s="20">
        <f t="shared" si="5326"/>
        <v>0.13188610985097152</v>
      </c>
      <c r="U4690" s="20">
        <f t="shared" si="5326"/>
        <v>0.10793114140763989</v>
      </c>
    </row>
    <row r="4691" spans="1:21" x14ac:dyDescent="0.2">
      <c r="A4691" s="1" t="s">
        <v>2093</v>
      </c>
      <c r="B4691" s="13">
        <v>43081</v>
      </c>
      <c r="C4691" s="12">
        <v>2664.11</v>
      </c>
      <c r="D4691" s="12">
        <v>73813.53</v>
      </c>
      <c r="E4691" s="10">
        <v>3.3146</v>
      </c>
      <c r="F4691" s="12">
        <v>7</v>
      </c>
      <c r="H4691" s="19">
        <f t="shared" si="5314"/>
        <v>10.967595473532072</v>
      </c>
      <c r="I4691" s="19">
        <f t="shared" si="5315"/>
        <v>4.3599249852333131</v>
      </c>
      <c r="J4691" s="19">
        <f t="shared" si="5316"/>
        <v>3.3698708685362235</v>
      </c>
      <c r="K4691" s="30">
        <f t="shared" si="5311"/>
        <v>0.87198499704666266</v>
      </c>
      <c r="L4691" s="30">
        <f t="shared" si="5312"/>
        <v>2.6958966948289791</v>
      </c>
      <c r="M4691" s="30">
        <f t="shared" si="5309"/>
        <v>3.567881691875642</v>
      </c>
      <c r="O4691" s="20">
        <f t="shared" si="5317"/>
        <v>1.3921558284858193E-2</v>
      </c>
      <c r="P4691" s="20">
        <f t="shared" si="5318"/>
        <v>1.081965502397586E-2</v>
      </c>
      <c r="Q4691" s="20">
        <f t="shared" si="5319"/>
        <v>1.1576001830489124E-2</v>
      </c>
      <c r="S4691" s="20">
        <f t="shared" ref="S4691:U4691" si="5327">_xlfn.STDEV.S(O4671:O4691)*SQRT(252)</f>
        <v>0.18096490188695147</v>
      </c>
      <c r="T4691" s="20">
        <f t="shared" si="5327"/>
        <v>0.13421218718260425</v>
      </c>
      <c r="U4691" s="20">
        <f t="shared" si="5327"/>
        <v>0.11219795847226012</v>
      </c>
    </row>
    <row r="4692" spans="1:21" x14ac:dyDescent="0.2">
      <c r="A4692" s="1" t="s">
        <v>2094</v>
      </c>
      <c r="B4692" s="13">
        <v>43082</v>
      </c>
      <c r="C4692" s="12">
        <v>2662.85</v>
      </c>
      <c r="D4692" s="12">
        <v>72914.33</v>
      </c>
      <c r="E4692" s="10">
        <v>3.3033000000000001</v>
      </c>
      <c r="F4692" s="12">
        <v>7</v>
      </c>
      <c r="H4692" s="19">
        <f t="shared" si="5314"/>
        <v>10.970499817558606</v>
      </c>
      <c r="I4692" s="19">
        <f t="shared" si="5315"/>
        <v>4.3068121677495572</v>
      </c>
      <c r="J4692" s="19">
        <f t="shared" si="5316"/>
        <v>3.3567940827887104</v>
      </c>
      <c r="K4692" s="30">
        <f t="shared" si="5311"/>
        <v>0.86136243354991149</v>
      </c>
      <c r="L4692" s="30">
        <f t="shared" si="5312"/>
        <v>2.6854352662309684</v>
      </c>
      <c r="M4692" s="30">
        <f t="shared" si="5309"/>
        <v>3.5467976997808801</v>
      </c>
      <c r="O4692" s="20">
        <f t="shared" si="5317"/>
        <v>-1.2182048467265894E-2</v>
      </c>
      <c r="P4692" s="20">
        <f t="shared" si="5318"/>
        <v>-3.8805005466554521E-3</v>
      </c>
      <c r="Q4692" s="20">
        <f t="shared" si="5319"/>
        <v>-5.9093865535877477E-3</v>
      </c>
      <c r="S4692" s="20">
        <f t="shared" ref="S4692:U4692" si="5328">_xlfn.STDEV.S(O4672:O4692)*SQRT(252)</f>
        <v>0.16668284130743025</v>
      </c>
      <c r="T4692" s="20">
        <f t="shared" si="5328"/>
        <v>0.13441373604741999</v>
      </c>
      <c r="U4692" s="20">
        <f t="shared" si="5328"/>
        <v>0.10984696753290821</v>
      </c>
    </row>
    <row r="4693" spans="1:21" x14ac:dyDescent="0.2">
      <c r="A4693" s="1" t="s">
        <v>2095</v>
      </c>
      <c r="B4693" s="13">
        <v>43083</v>
      </c>
      <c r="C4693" s="12">
        <v>2652.01</v>
      </c>
      <c r="D4693" s="12">
        <v>72428.929999999993</v>
      </c>
      <c r="E4693" s="10">
        <v>3.3329</v>
      </c>
      <c r="F4693" s="12">
        <v>7</v>
      </c>
      <c r="H4693" s="19">
        <f t="shared" si="5314"/>
        <v>10.973404930688472</v>
      </c>
      <c r="I4693" s="19">
        <f t="shared" si="5315"/>
        <v>4.2781411695215592</v>
      </c>
      <c r="J4693" s="19">
        <f t="shared" si="5316"/>
        <v>3.3730860554865552</v>
      </c>
      <c r="K4693" s="30">
        <f t="shared" si="5311"/>
        <v>0.85562823390431186</v>
      </c>
      <c r="L4693" s="30">
        <f t="shared" si="5312"/>
        <v>2.6984688443892444</v>
      </c>
      <c r="M4693" s="30">
        <f t="shared" si="5309"/>
        <v>3.5540970782935561</v>
      </c>
      <c r="O4693" s="20">
        <f t="shared" si="5317"/>
        <v>-6.6571276181239813E-3</v>
      </c>
      <c r="P4693" s="20">
        <f t="shared" si="5318"/>
        <v>4.8534322618651871E-3</v>
      </c>
      <c r="Q4693" s="20">
        <f t="shared" si="5319"/>
        <v>2.0580194108976713E-3</v>
      </c>
      <c r="S4693" s="20">
        <f t="shared" ref="S4693:U4693" si="5329">_xlfn.STDEV.S(O4673:O4693)*SQRT(252)</f>
        <v>0.16898520148158119</v>
      </c>
      <c r="T4693" s="20">
        <f t="shared" si="5329"/>
        <v>0.13202154793629572</v>
      </c>
      <c r="U4693" s="20">
        <f t="shared" si="5329"/>
        <v>0.10772254830993924</v>
      </c>
    </row>
    <row r="4694" spans="1:21" x14ac:dyDescent="0.2">
      <c r="A4694" s="1" t="s">
        <v>2096</v>
      </c>
      <c r="B4694" s="13">
        <v>43084</v>
      </c>
      <c r="C4694" s="12">
        <v>2675.81</v>
      </c>
      <c r="D4694" s="12">
        <v>72607.7</v>
      </c>
      <c r="E4694" s="10">
        <v>3.3178999999999998</v>
      </c>
      <c r="F4694" s="12">
        <v>7</v>
      </c>
      <c r="H4694" s="19">
        <f t="shared" si="5314"/>
        <v>10.976310813125339</v>
      </c>
      <c r="I4694" s="19">
        <f t="shared" si="5315"/>
        <v>4.2887005316007087</v>
      </c>
      <c r="J4694" s="19">
        <f t="shared" si="5316"/>
        <v>3.3880401277133241</v>
      </c>
      <c r="K4694" s="30">
        <f t="shared" si="5311"/>
        <v>0.85774010632014175</v>
      </c>
      <c r="L4694" s="30">
        <f t="shared" si="5312"/>
        <v>2.7104321021706594</v>
      </c>
      <c r="M4694" s="30">
        <f t="shared" si="5309"/>
        <v>3.5681722084908012</v>
      </c>
      <c r="O4694" s="20">
        <f t="shared" si="5317"/>
        <v>2.4682126327146836E-3</v>
      </c>
      <c r="P4694" s="20">
        <f t="shared" si="5318"/>
        <v>4.4333503446924993E-3</v>
      </c>
      <c r="Q4694" s="20">
        <f t="shared" si="5319"/>
        <v>3.9602548515649261E-3</v>
      </c>
      <c r="S4694" s="20">
        <f t="shared" ref="S4694:U4694" si="5330">_xlfn.STDEV.S(O4674:O4694)*SQRT(252)</f>
        <v>0.14774463834732451</v>
      </c>
      <c r="T4694" s="20">
        <f t="shared" si="5330"/>
        <v>0.13098817470360893</v>
      </c>
      <c r="U4694" s="20">
        <f t="shared" si="5330"/>
        <v>0.10250056153421465</v>
      </c>
    </row>
    <row r="4695" spans="1:21" x14ac:dyDescent="0.2">
      <c r="A4695" s="1" t="s">
        <v>2097</v>
      </c>
      <c r="B4695" s="13">
        <v>43087</v>
      </c>
      <c r="C4695" s="12">
        <v>2690.16</v>
      </c>
      <c r="D4695" s="12">
        <v>73115.45</v>
      </c>
      <c r="E4695" s="10">
        <v>3.2877999999999998</v>
      </c>
      <c r="F4695" s="12">
        <v>7</v>
      </c>
      <c r="H4695" s="19">
        <f t="shared" si="5314"/>
        <v>10.979217465072926</v>
      </c>
      <c r="I4695" s="19">
        <f t="shared" si="5315"/>
        <v>4.3186916715888959</v>
      </c>
      <c r="J4695" s="19">
        <f t="shared" si="5316"/>
        <v>3.3753085735873105</v>
      </c>
      <c r="K4695" s="30">
        <f t="shared" si="5311"/>
        <v>0.86373833431777924</v>
      </c>
      <c r="L4695" s="30">
        <f t="shared" si="5312"/>
        <v>2.7002468588698485</v>
      </c>
      <c r="M4695" s="30">
        <f t="shared" si="5309"/>
        <v>3.5639851931876279</v>
      </c>
      <c r="O4695" s="20">
        <f t="shared" si="5317"/>
        <v>6.9930599647145542E-3</v>
      </c>
      <c r="P4695" s="20">
        <f t="shared" si="5318"/>
        <v>-3.757793191961567E-3</v>
      </c>
      <c r="Q4695" s="20">
        <f t="shared" si="5319"/>
        <v>-1.1734342006279874E-3</v>
      </c>
      <c r="S4695" s="20">
        <f t="shared" ref="S4695:U4695" si="5331">_xlfn.STDEV.S(O4675:O4695)*SQRT(252)</f>
        <v>0.14278398620245189</v>
      </c>
      <c r="T4695" s="20">
        <f t="shared" si="5331"/>
        <v>0.13127450116443823</v>
      </c>
      <c r="U4695" s="20">
        <f t="shared" si="5331"/>
        <v>0.10293475477214505</v>
      </c>
    </row>
    <row r="4696" spans="1:21" x14ac:dyDescent="0.2">
      <c r="A4696" s="1" t="s">
        <v>2098</v>
      </c>
      <c r="B4696" s="13">
        <v>43088</v>
      </c>
      <c r="C4696" s="12">
        <v>2681.47</v>
      </c>
      <c r="D4696" s="12">
        <v>72680.37</v>
      </c>
      <c r="E4696" s="10">
        <v>3.2879999999999998</v>
      </c>
      <c r="F4696" s="12">
        <v>7</v>
      </c>
      <c r="H4696" s="19">
        <f t="shared" si="5314"/>
        <v>10.98212488673501</v>
      </c>
      <c r="I4696" s="19">
        <f t="shared" si="5315"/>
        <v>4.2929929119905497</v>
      </c>
      <c r="J4696" s="19">
        <f t="shared" si="5316"/>
        <v>3.3646100041997498</v>
      </c>
      <c r="K4696" s="30">
        <f t="shared" si="5311"/>
        <v>0.85859858239810993</v>
      </c>
      <c r="L4696" s="30">
        <f t="shared" si="5312"/>
        <v>2.6916880033598001</v>
      </c>
      <c r="M4696" s="30">
        <f t="shared" si="5309"/>
        <v>3.55028658575791</v>
      </c>
      <c r="O4696" s="20">
        <f t="shared" si="5317"/>
        <v>-5.950589102576842E-3</v>
      </c>
      <c r="P4696" s="20">
        <f t="shared" si="5318"/>
        <v>-3.1696566859931163E-3</v>
      </c>
      <c r="Q4696" s="20">
        <f t="shared" si="5319"/>
        <v>-3.8436207467702488E-3</v>
      </c>
      <c r="S4696" s="20">
        <f t="shared" ref="S4696:U4696" si="5332">_xlfn.STDEV.S(O4676:O4696)*SQRT(252)</f>
        <v>0.14417560357260475</v>
      </c>
      <c r="T4696" s="20">
        <f t="shared" si="5332"/>
        <v>0.13088039746146801</v>
      </c>
      <c r="U4696" s="20">
        <f t="shared" si="5332"/>
        <v>0.10349887876083103</v>
      </c>
    </row>
    <row r="4697" spans="1:21" x14ac:dyDescent="0.2">
      <c r="A4697" s="1" t="s">
        <v>2099</v>
      </c>
      <c r="B4697" s="13">
        <v>43089</v>
      </c>
      <c r="C4697" s="12">
        <v>2679.25</v>
      </c>
      <c r="D4697" s="12">
        <v>73367.03</v>
      </c>
      <c r="E4697" s="10">
        <v>3.2906</v>
      </c>
      <c r="F4697" s="12">
        <v>7</v>
      </c>
      <c r="H4697" s="19">
        <f t="shared" si="5314"/>
        <v>10.985033078315418</v>
      </c>
      <c r="I4697" s="19">
        <f t="shared" si="5315"/>
        <v>4.3335516834022449</v>
      </c>
      <c r="J4697" s="19">
        <f t="shared" si="5316"/>
        <v>3.3644828067733847</v>
      </c>
      <c r="K4697" s="30">
        <f t="shared" si="5311"/>
        <v>0.86671033668044906</v>
      </c>
      <c r="L4697" s="30">
        <f t="shared" si="5312"/>
        <v>2.6915862454187081</v>
      </c>
      <c r="M4697" s="30">
        <f t="shared" si="5309"/>
        <v>3.5582965820991572</v>
      </c>
      <c r="O4697" s="20">
        <f t="shared" si="5317"/>
        <v>9.4476679191368707E-3</v>
      </c>
      <c r="P4697" s="20">
        <f t="shared" si="5318"/>
        <v>-3.7804508161820571E-5</v>
      </c>
      <c r="Q4697" s="20">
        <f t="shared" si="5319"/>
        <v>2.2561548618016403E-3</v>
      </c>
      <c r="S4697" s="20">
        <f t="shared" ref="S4697:U4697" si="5333">_xlfn.STDEV.S(O4677:O4697)*SQRT(252)</f>
        <v>0.13669610694695222</v>
      </c>
      <c r="T4697" s="20">
        <f t="shared" si="5333"/>
        <v>0.13047272969163923</v>
      </c>
      <c r="U4697" s="20">
        <f t="shared" si="5333"/>
        <v>0.1006730877004836</v>
      </c>
    </row>
    <row r="4698" spans="1:21" x14ac:dyDescent="0.2">
      <c r="A4698" s="1" t="s">
        <v>2100</v>
      </c>
      <c r="B4698" s="13">
        <v>43090</v>
      </c>
      <c r="C4698" s="12">
        <v>2684.57</v>
      </c>
      <c r="D4698" s="12">
        <v>75133.429999999993</v>
      </c>
      <c r="E4698" s="10">
        <v>3.3041999999999998</v>
      </c>
      <c r="F4698" s="12">
        <v>7</v>
      </c>
      <c r="H4698" s="19">
        <f t="shared" si="5314"/>
        <v>10.987942040018034</v>
      </c>
      <c r="I4698" s="19">
        <f t="shared" si="5315"/>
        <v>4.4378871825162429</v>
      </c>
      <c r="J4698" s="19">
        <f t="shared" si="5316"/>
        <v>3.3850963932214473</v>
      </c>
      <c r="K4698" s="30">
        <f t="shared" si="5311"/>
        <v>0.88757743650324861</v>
      </c>
      <c r="L4698" s="30">
        <f t="shared" si="5312"/>
        <v>2.7080771145771578</v>
      </c>
      <c r="M4698" s="30">
        <f t="shared" si="5309"/>
        <v>3.5956545510804063</v>
      </c>
      <c r="O4698" s="20">
        <f t="shared" si="5317"/>
        <v>2.4076209708911334E-2</v>
      </c>
      <c r="P4698" s="20">
        <f t="shared" si="5318"/>
        <v>6.1268217529788505E-3</v>
      </c>
      <c r="Q4698" s="20">
        <f t="shared" si="5319"/>
        <v>1.0498835080017477E-2</v>
      </c>
      <c r="S4698" s="20">
        <f t="shared" ref="S4698:U4698" si="5334">_xlfn.STDEV.S(O4678:O4698)*SQRT(252)</f>
        <v>0.1614802560752378</v>
      </c>
      <c r="T4698" s="20">
        <f t="shared" si="5334"/>
        <v>0.13054723971766935</v>
      </c>
      <c r="U4698" s="20">
        <f t="shared" si="5334"/>
        <v>0.10501662100228146</v>
      </c>
    </row>
    <row r="4699" spans="1:21" x14ac:dyDescent="0.2">
      <c r="A4699" s="1" t="s">
        <v>2101</v>
      </c>
      <c r="B4699" s="13">
        <v>43091</v>
      </c>
      <c r="C4699" s="12">
        <v>2683.34</v>
      </c>
      <c r="D4699" s="12">
        <v>75186.53</v>
      </c>
      <c r="E4699" s="10">
        <v>3.3206000000000002</v>
      </c>
      <c r="F4699" s="12">
        <v>7</v>
      </c>
      <c r="H4699" s="19">
        <f t="shared" si="5314"/>
        <v>10.990851772046796</v>
      </c>
      <c r="I4699" s="19">
        <f t="shared" si="5315"/>
        <v>4.4410236266981693</v>
      </c>
      <c r="J4699" s="19">
        <f t="shared" si="5316"/>
        <v>3.4003392518045459</v>
      </c>
      <c r="K4699" s="30">
        <f t="shared" si="5311"/>
        <v>0.8882047253396339</v>
      </c>
      <c r="L4699" s="30">
        <f t="shared" si="5312"/>
        <v>2.7202714014436369</v>
      </c>
      <c r="M4699" s="30">
        <f t="shared" si="5309"/>
        <v>3.6084761267832706</v>
      </c>
      <c r="O4699" s="20">
        <f t="shared" si="5317"/>
        <v>7.0674265769588018E-4</v>
      </c>
      <c r="P4699" s="20">
        <f t="shared" si="5318"/>
        <v>4.502931914619035E-3</v>
      </c>
      <c r="Q4699" s="20">
        <f t="shared" si="5319"/>
        <v>3.56585303752599E-3</v>
      </c>
      <c r="S4699" s="20">
        <f t="shared" ref="S4699:U4699" si="5335">_xlfn.STDEV.S(O4679:O4699)*SQRT(252)</f>
        <v>0.1614509010865974</v>
      </c>
      <c r="T4699" s="20">
        <f t="shared" si="5335"/>
        <v>0.12728587731097576</v>
      </c>
      <c r="U4699" s="20">
        <f t="shared" si="5335"/>
        <v>0.10261156145792831</v>
      </c>
    </row>
    <row r="4700" spans="1:21" x14ac:dyDescent="0.2">
      <c r="A4700" s="1" t="s">
        <v>2102</v>
      </c>
      <c r="B4700" s="13">
        <v>43094</v>
      </c>
      <c r="C4700" s="12">
        <v>2683.34</v>
      </c>
      <c r="D4700" s="12">
        <v>75186.53</v>
      </c>
      <c r="E4700" s="10">
        <v>3.3206000000000002</v>
      </c>
      <c r="F4700" s="12">
        <v>7</v>
      </c>
      <c r="H4700" s="19">
        <f t="shared" si="5314"/>
        <v>10.993762274605693</v>
      </c>
      <c r="I4700" s="19">
        <f t="shared" si="5315"/>
        <v>4.4410236266981693</v>
      </c>
      <c r="J4700" s="19">
        <f t="shared" si="5316"/>
        <v>3.4003392518045459</v>
      </c>
      <c r="K4700" s="30">
        <f t="shared" si="5311"/>
        <v>0.8882047253396339</v>
      </c>
      <c r="L4700" s="30">
        <f t="shared" si="5312"/>
        <v>2.7202714014436369</v>
      </c>
      <c r="M4700" s="30">
        <f t="shared" si="5309"/>
        <v>3.6084761267832706</v>
      </c>
      <c r="O4700" s="20">
        <f t="shared" si="5317"/>
        <v>0</v>
      </c>
      <c r="P4700" s="20">
        <f t="shared" si="5318"/>
        <v>0</v>
      </c>
      <c r="Q4700" s="20">
        <f t="shared" si="5319"/>
        <v>0</v>
      </c>
      <c r="S4700" s="20">
        <f t="shared" ref="S4700:U4700" si="5336">_xlfn.STDEV.S(O4680:O4700)*SQRT(252)</f>
        <v>0.16047882549898904</v>
      </c>
      <c r="T4700" s="20">
        <f t="shared" si="5336"/>
        <v>0.12724539967976653</v>
      </c>
      <c r="U4700" s="20">
        <f t="shared" si="5336"/>
        <v>0.10217750960677494</v>
      </c>
    </row>
    <row r="4701" spans="1:21" x14ac:dyDescent="0.2">
      <c r="A4701" s="1" t="s">
        <v>2103</v>
      </c>
      <c r="B4701" s="13">
        <v>43095</v>
      </c>
      <c r="C4701" s="12">
        <v>2680.5</v>
      </c>
      <c r="D4701" s="12">
        <v>75707.73</v>
      </c>
      <c r="E4701" s="10">
        <v>3.3197000000000001</v>
      </c>
      <c r="F4701" s="12">
        <v>7</v>
      </c>
      <c r="H4701" s="19">
        <f t="shared" si="5314"/>
        <v>10.996673547898773</v>
      </c>
      <c r="I4701" s="19">
        <f t="shared" si="5315"/>
        <v>4.4718092144122865</v>
      </c>
      <c r="J4701" s="19">
        <f t="shared" si="5316"/>
        <v>3.3958197556317078</v>
      </c>
      <c r="K4701" s="30">
        <f t="shared" si="5311"/>
        <v>0.89436184288245735</v>
      </c>
      <c r="L4701" s="30">
        <f t="shared" si="5312"/>
        <v>2.7166558045053666</v>
      </c>
      <c r="M4701" s="30">
        <f t="shared" si="5309"/>
        <v>3.6110176473878237</v>
      </c>
      <c r="O4701" s="20">
        <f t="shared" si="5317"/>
        <v>6.9320927565084123E-3</v>
      </c>
      <c r="P4701" s="20">
        <f t="shared" si="5318"/>
        <v>-1.3291309596357159E-3</v>
      </c>
      <c r="Q4701" s="20">
        <f t="shared" si="5319"/>
        <v>7.0431963944250775E-4</v>
      </c>
      <c r="S4701" s="20">
        <f t="shared" ref="S4701:U4701" si="5337">_xlfn.STDEV.S(O4681:O4701)*SQRT(252)</f>
        <v>0.16170661262710301</v>
      </c>
      <c r="T4701" s="20">
        <f t="shared" si="5337"/>
        <v>0.12645773827766466</v>
      </c>
      <c r="U4701" s="20">
        <f t="shared" si="5337"/>
        <v>0.10087720228517494</v>
      </c>
    </row>
    <row r="4702" spans="1:21" x14ac:dyDescent="0.2">
      <c r="A4702" s="1" t="s">
        <v>2104</v>
      </c>
      <c r="B4702" s="13">
        <v>43096</v>
      </c>
      <c r="C4702" s="12">
        <v>2682.62</v>
      </c>
      <c r="D4702" s="12">
        <v>76072.539999999994</v>
      </c>
      <c r="E4702" s="10">
        <v>3.3028</v>
      </c>
      <c r="F4702" s="12">
        <v>7</v>
      </c>
      <c r="H4702" s="19">
        <f t="shared" si="5314"/>
        <v>10.999585592130133</v>
      </c>
      <c r="I4702" s="19">
        <f t="shared" si="5315"/>
        <v>4.4933573538098059</v>
      </c>
      <c r="J4702" s="19">
        <f t="shared" si="5316"/>
        <v>3.3812043153075826</v>
      </c>
      <c r="K4702" s="30">
        <f t="shared" si="5311"/>
        <v>0.89867147076196119</v>
      </c>
      <c r="L4702" s="30">
        <f t="shared" si="5312"/>
        <v>2.7049634522460662</v>
      </c>
      <c r="M4702" s="30">
        <f t="shared" si="5309"/>
        <v>3.6036349230080273</v>
      </c>
      <c r="O4702" s="20">
        <f t="shared" si="5317"/>
        <v>4.8186625064574606E-3</v>
      </c>
      <c r="P4702" s="20">
        <f t="shared" si="5318"/>
        <v>-4.303950555646141E-3</v>
      </c>
      <c r="Q4702" s="20">
        <f t="shared" si="5319"/>
        <v>-2.044499667603894E-3</v>
      </c>
      <c r="S4702" s="20">
        <f t="shared" ref="S4702:U4702" si="5338">_xlfn.STDEV.S(O4682:O4702)*SQRT(252)</f>
        <v>0.1622192246210602</v>
      </c>
      <c r="T4702" s="20">
        <f t="shared" si="5338"/>
        <v>0.12580300342811773</v>
      </c>
      <c r="U4702" s="20">
        <f t="shared" si="5338"/>
        <v>9.9919871212908712E-2</v>
      </c>
    </row>
    <row r="4703" spans="1:21" x14ac:dyDescent="0.2">
      <c r="A4703" s="1" t="s">
        <v>2105</v>
      </c>
      <c r="B4703" s="13">
        <v>43097</v>
      </c>
      <c r="C4703" s="12">
        <v>2687.54</v>
      </c>
      <c r="D4703" s="12">
        <v>76402.080000000002</v>
      </c>
      <c r="E4703" s="10">
        <v>3.3077000000000001</v>
      </c>
      <c r="F4703" s="12">
        <v>7</v>
      </c>
      <c r="H4703" s="19">
        <f t="shared" si="5314"/>
        <v>11.002498407503928</v>
      </c>
      <c r="I4703" s="19">
        <f t="shared" si="5315"/>
        <v>4.5128222090962806</v>
      </c>
      <c r="J4703" s="19">
        <f t="shared" si="5316"/>
        <v>3.392431058355708</v>
      </c>
      <c r="K4703" s="30">
        <f t="shared" si="5311"/>
        <v>0.90256444181925621</v>
      </c>
      <c r="L4703" s="30">
        <f t="shared" si="5312"/>
        <v>2.7139448466845666</v>
      </c>
      <c r="M4703" s="30">
        <f t="shared" si="5309"/>
        <v>3.6165092885038228</v>
      </c>
      <c r="O4703" s="20">
        <f t="shared" si="5317"/>
        <v>4.3319179299128319E-3</v>
      </c>
      <c r="P4703" s="20">
        <f t="shared" si="5318"/>
        <v>3.3203385543130182E-3</v>
      </c>
      <c r="Q4703" s="20">
        <f t="shared" si="5319"/>
        <v>3.5726053750886333E-3</v>
      </c>
      <c r="S4703" s="20">
        <f t="shared" ref="S4703:U4703" si="5339">_xlfn.STDEV.S(O4683:O4703)*SQRT(252)</f>
        <v>0.14387941858145648</v>
      </c>
      <c r="T4703" s="20">
        <f t="shared" si="5339"/>
        <v>0.12421230603437684</v>
      </c>
      <c r="U4703" s="20">
        <f t="shared" si="5339"/>
        <v>9.4024882694101489E-2</v>
      </c>
    </row>
    <row r="4704" spans="1:21" x14ac:dyDescent="0.2">
      <c r="A4704" s="1" t="s">
        <v>2106</v>
      </c>
      <c r="B4704" s="13">
        <v>43098</v>
      </c>
      <c r="C4704" s="12">
        <v>2673.61</v>
      </c>
      <c r="D4704" s="12">
        <v>76402.080000000002</v>
      </c>
      <c r="E4704" s="10">
        <v>3.3077000000000001</v>
      </c>
      <c r="F4704" s="12">
        <v>7</v>
      </c>
      <c r="H4704" s="19">
        <f t="shared" si="5314"/>
        <v>11.005411994224364</v>
      </c>
      <c r="I4704" s="19">
        <f t="shared" si="5315"/>
        <v>4.5128222090962806</v>
      </c>
      <c r="J4704" s="19">
        <f t="shared" si="5316"/>
        <v>3.374847482058092</v>
      </c>
      <c r="K4704" s="30">
        <f t="shared" si="5311"/>
        <v>0.90256444181925621</v>
      </c>
      <c r="L4704" s="30">
        <f t="shared" si="5312"/>
        <v>2.6998779856464736</v>
      </c>
      <c r="M4704" s="30">
        <f t="shared" si="5309"/>
        <v>3.6024424274657298</v>
      </c>
      <c r="O4704" s="20">
        <f t="shared" si="5317"/>
        <v>0</v>
      </c>
      <c r="P4704" s="20">
        <f t="shared" si="5318"/>
        <v>-5.1831786689686687E-3</v>
      </c>
      <c r="Q4704" s="20">
        <f t="shared" si="5319"/>
        <v>-3.8896239207262262E-3</v>
      </c>
      <c r="S4704" s="20">
        <f t="shared" ref="S4704:U4704" si="5340">_xlfn.STDEV.S(O4684:O4704)*SQRT(252)</f>
        <v>0.13698114427701685</v>
      </c>
      <c r="T4704" s="20">
        <f t="shared" si="5340"/>
        <v>0.1013443236706331</v>
      </c>
      <c r="U4704" s="20">
        <f t="shared" si="5340"/>
        <v>8.4749695199822908E-2</v>
      </c>
    </row>
    <row r="4705" spans="1:21" x14ac:dyDescent="0.2">
      <c r="A4705" s="1" t="s">
        <v>2107</v>
      </c>
      <c r="B4705" s="13">
        <v>43101</v>
      </c>
      <c r="C4705" s="12">
        <v>2673.61</v>
      </c>
      <c r="D4705" s="12">
        <v>76402.080000000002</v>
      </c>
      <c r="E4705" s="10">
        <v>3.3077000000000001</v>
      </c>
      <c r="F4705" s="12">
        <v>7</v>
      </c>
      <c r="H4705" s="19">
        <f t="shared" si="5314"/>
        <v>11.008326352495702</v>
      </c>
      <c r="I4705" s="19">
        <f t="shared" si="5315"/>
        <v>4.5128222090962806</v>
      </c>
      <c r="J4705" s="19">
        <f t="shared" si="5316"/>
        <v>3.374847482058092</v>
      </c>
      <c r="K4705" s="30">
        <f t="shared" si="5311"/>
        <v>0.90256444181925621</v>
      </c>
      <c r="L4705" s="30">
        <f t="shared" si="5312"/>
        <v>2.6998779856464736</v>
      </c>
      <c r="M4705" s="30">
        <f t="shared" si="5309"/>
        <v>3.6024424274657298</v>
      </c>
      <c r="O4705" s="20">
        <f t="shared" si="5317"/>
        <v>0</v>
      </c>
      <c r="P4705" s="20">
        <f t="shared" si="5318"/>
        <v>0</v>
      </c>
      <c r="Q4705" s="20">
        <f t="shared" si="5319"/>
        <v>0</v>
      </c>
      <c r="S4705" s="20">
        <f t="shared" ref="S4705:U4705" si="5341">_xlfn.STDEV.S(O4685:O4705)*SQRT(252)</f>
        <v>0.13726163361843716</v>
      </c>
      <c r="T4705" s="20">
        <f t="shared" si="5341"/>
        <v>0.10101038689675207</v>
      </c>
      <c r="U4705" s="20">
        <f t="shared" si="5341"/>
        <v>8.4732029349472368E-2</v>
      </c>
    </row>
    <row r="4706" spans="1:21" x14ac:dyDescent="0.2">
      <c r="A4706" s="1" t="s">
        <v>2108</v>
      </c>
      <c r="B4706" s="13">
        <v>43102</v>
      </c>
      <c r="C4706" s="12">
        <v>2695.81</v>
      </c>
      <c r="D4706" s="12">
        <v>77891.039999999994</v>
      </c>
      <c r="E4706" s="10">
        <v>3.2694000000000001</v>
      </c>
      <c r="F4706" s="12">
        <v>7</v>
      </c>
      <c r="H4706" s="19">
        <f t="shared" si="5314"/>
        <v>11.011241482522259</v>
      </c>
      <c r="I4706" s="19">
        <f t="shared" si="5315"/>
        <v>4.6007702303603084</v>
      </c>
      <c r="J4706" s="19">
        <f t="shared" si="5316"/>
        <v>3.3634681444580359</v>
      </c>
      <c r="K4706" s="30">
        <f t="shared" si="5311"/>
        <v>0.92015404607206175</v>
      </c>
      <c r="L4706" s="30">
        <f t="shared" si="5312"/>
        <v>2.6907745155664289</v>
      </c>
      <c r="M4706" s="30">
        <f t="shared" si="5309"/>
        <v>3.6109285616384907</v>
      </c>
      <c r="O4706" s="20">
        <f t="shared" si="5317"/>
        <v>1.9488474659328459E-2</v>
      </c>
      <c r="P4706" s="20">
        <f t="shared" si="5318"/>
        <v>-3.3718079588938021E-3</v>
      </c>
      <c r="Q4706" s="20">
        <f t="shared" si="5319"/>
        <v>2.35566128914666E-3</v>
      </c>
      <c r="S4706" s="20">
        <f t="shared" ref="S4706:U4706" si="5342">_xlfn.STDEV.S(O4686:O4706)*SQRT(252)</f>
        <v>0.14627233875717219</v>
      </c>
      <c r="T4706" s="20">
        <f t="shared" si="5342"/>
        <v>9.9872024356320324E-2</v>
      </c>
      <c r="U4706" s="20">
        <f t="shared" si="5342"/>
        <v>8.4240663748347905E-2</v>
      </c>
    </row>
    <row r="4707" spans="1:21" x14ac:dyDescent="0.2">
      <c r="A4707" s="1" t="s">
        <v>2109</v>
      </c>
      <c r="B4707" s="13">
        <v>43103</v>
      </c>
      <c r="C4707" s="12">
        <v>2713.06</v>
      </c>
      <c r="D4707" s="12">
        <v>77995.16</v>
      </c>
      <c r="E4707" s="10">
        <v>3.2532000000000001</v>
      </c>
      <c r="F4707" s="12">
        <v>7</v>
      </c>
      <c r="H4707" s="19">
        <f t="shared" si="5314"/>
        <v>11.014157384508403</v>
      </c>
      <c r="I4707" s="19">
        <f t="shared" si="5315"/>
        <v>4.6069202598936814</v>
      </c>
      <c r="J4707" s="19">
        <f t="shared" si="5316"/>
        <v>3.3682176133945658</v>
      </c>
      <c r="K4707" s="30">
        <f t="shared" si="5311"/>
        <v>0.9213840519787363</v>
      </c>
      <c r="L4707" s="30">
        <f t="shared" si="5312"/>
        <v>2.694574090715653</v>
      </c>
      <c r="M4707" s="30">
        <f t="shared" si="5309"/>
        <v>3.6159581426943892</v>
      </c>
      <c r="O4707" s="20">
        <f t="shared" si="5317"/>
        <v>1.336739116591712E-3</v>
      </c>
      <c r="P4707" s="20">
        <f t="shared" si="5318"/>
        <v>1.4120748978567743E-3</v>
      </c>
      <c r="Q4707" s="20">
        <f t="shared" si="5319"/>
        <v>1.3928774746005956E-3</v>
      </c>
      <c r="S4707" s="20">
        <f t="shared" ref="S4707:U4707" si="5343">_xlfn.STDEV.S(O4687:O4707)*SQRT(252)</f>
        <v>0.14139915352107132</v>
      </c>
      <c r="T4707" s="20">
        <f t="shared" si="5343"/>
        <v>9.201300872065081E-2</v>
      </c>
      <c r="U4707" s="20">
        <f t="shared" si="5343"/>
        <v>7.4890615357995002E-2</v>
      </c>
    </row>
    <row r="4708" spans="1:21" x14ac:dyDescent="0.2">
      <c r="A4708" s="1" t="s">
        <v>2110</v>
      </c>
      <c r="B4708" s="13">
        <v>43104</v>
      </c>
      <c r="C4708" s="12">
        <v>2723.99</v>
      </c>
      <c r="D4708" s="12">
        <v>78647.42</v>
      </c>
      <c r="E4708" s="10">
        <v>3.2315</v>
      </c>
      <c r="F4708" s="12">
        <v>7</v>
      </c>
      <c r="H4708" s="19">
        <f t="shared" si="5314"/>
        <v>11.017074058658558</v>
      </c>
      <c r="I4708" s="19">
        <f t="shared" si="5315"/>
        <v>4.6454471352628488</v>
      </c>
      <c r="J4708" s="19">
        <f t="shared" si="5316"/>
        <v>3.3592293004327036</v>
      </c>
      <c r="K4708" s="30">
        <f t="shared" si="5311"/>
        <v>0.92908942705256981</v>
      </c>
      <c r="L4708" s="30">
        <f t="shared" si="5312"/>
        <v>2.6873834403461632</v>
      </c>
      <c r="M4708" s="30">
        <f t="shared" si="5309"/>
        <v>3.6164728673987332</v>
      </c>
      <c r="O4708" s="20">
        <f t="shared" si="5317"/>
        <v>8.3628266164208487E-3</v>
      </c>
      <c r="P4708" s="20">
        <f t="shared" si="5318"/>
        <v>-2.6685665813627191E-3</v>
      </c>
      <c r="Q4708" s="20">
        <f t="shared" si="5319"/>
        <v>1.4234808148527733E-4</v>
      </c>
      <c r="S4708" s="20">
        <f t="shared" ref="S4708:U4708" si="5344">_xlfn.STDEV.S(O4688:O4708)*SQRT(252)</f>
        <v>0.14058761185183405</v>
      </c>
      <c r="T4708" s="20">
        <f t="shared" si="5344"/>
        <v>9.3281123066403085E-2</v>
      </c>
      <c r="U4708" s="20">
        <f t="shared" si="5344"/>
        <v>7.5152190235321201E-2</v>
      </c>
    </row>
    <row r="4709" spans="1:21" x14ac:dyDescent="0.2">
      <c r="A4709" s="1" t="s">
        <v>2111</v>
      </c>
      <c r="B4709" s="13">
        <v>43105</v>
      </c>
      <c r="C4709" s="12">
        <v>2743.15</v>
      </c>
      <c r="D4709" s="12">
        <v>79071.47</v>
      </c>
      <c r="E4709" s="10">
        <v>3.2406000000000001</v>
      </c>
      <c r="F4709" s="12">
        <v>7</v>
      </c>
      <c r="H4709" s="19">
        <f t="shared" si="5314"/>
        <v>11.019991505177202</v>
      </c>
      <c r="I4709" s="19">
        <f t="shared" si="5315"/>
        <v>4.6704943886591863</v>
      </c>
      <c r="J4709" s="19">
        <f t="shared" si="5316"/>
        <v>3.3923836734886565</v>
      </c>
      <c r="K4709" s="30">
        <f t="shared" si="5311"/>
        <v>0.93409887773183731</v>
      </c>
      <c r="L4709" s="30">
        <f t="shared" si="5312"/>
        <v>2.7139069387909256</v>
      </c>
      <c r="M4709" s="30">
        <f t="shared" si="5309"/>
        <v>3.6480058165227627</v>
      </c>
      <c r="O4709" s="20">
        <f t="shared" si="5317"/>
        <v>5.3917852613600825E-3</v>
      </c>
      <c r="P4709" s="20">
        <f t="shared" si="5318"/>
        <v>9.8696367799846474E-3</v>
      </c>
      <c r="Q4709" s="20">
        <f t="shared" si="5319"/>
        <v>8.7192549979535627E-3</v>
      </c>
      <c r="S4709" s="20">
        <f t="shared" ref="S4709:U4709" si="5345">_xlfn.STDEV.S(O4689:O4709)*SQRT(252)</f>
        <v>0.13100980141332039</v>
      </c>
      <c r="T4709" s="20">
        <f t="shared" si="5345"/>
        <v>7.3694447868522153E-2</v>
      </c>
      <c r="U4709" s="20">
        <f t="shared" si="5345"/>
        <v>7.0328684106941888E-2</v>
      </c>
    </row>
    <row r="4710" spans="1:21" x14ac:dyDescent="0.2">
      <c r="A4710" s="1" t="s">
        <v>2112</v>
      </c>
      <c r="B4710" s="13">
        <v>43108</v>
      </c>
      <c r="C4710" s="12">
        <v>2747.71</v>
      </c>
      <c r="D4710" s="12">
        <v>79378.539999999994</v>
      </c>
      <c r="E4710" s="10">
        <v>3.2353999999999998</v>
      </c>
      <c r="F4710" s="12">
        <v>7</v>
      </c>
      <c r="H4710" s="19">
        <f t="shared" si="5314"/>
        <v>11.022909724268867</v>
      </c>
      <c r="I4710" s="19">
        <f t="shared" si="5315"/>
        <v>4.6886320141760196</v>
      </c>
      <c r="J4710" s="19">
        <f t="shared" si="5316"/>
        <v>3.3925703019671887</v>
      </c>
      <c r="K4710" s="30">
        <f t="shared" si="5311"/>
        <v>0.93772640283520392</v>
      </c>
      <c r="L4710" s="30">
        <f t="shared" si="5312"/>
        <v>2.714056241573751</v>
      </c>
      <c r="M4710" s="30">
        <f t="shared" si="5309"/>
        <v>3.6517826444089549</v>
      </c>
      <c r="O4710" s="20">
        <f t="shared" si="5317"/>
        <v>3.8834487331522727E-3</v>
      </c>
      <c r="P4710" s="20">
        <f t="shared" si="5318"/>
        <v>5.5013965545969157E-5</v>
      </c>
      <c r="Q4710" s="20">
        <f t="shared" si="5319"/>
        <v>1.0353130110389852E-3</v>
      </c>
      <c r="S4710" s="20">
        <f t="shared" ref="S4710:U4710" si="5346">_xlfn.STDEV.S(O4690:O4710)*SQRT(252)</f>
        <v>0.13098194511078248</v>
      </c>
      <c r="T4710" s="20">
        <f t="shared" si="5346"/>
        <v>7.3476823601378013E-2</v>
      </c>
      <c r="U4710" s="20">
        <f t="shared" si="5346"/>
        <v>7.0255764810526103E-2</v>
      </c>
    </row>
    <row r="4711" spans="1:21" x14ac:dyDescent="0.2">
      <c r="A4711" s="1" t="s">
        <v>2113</v>
      </c>
      <c r="B4711" s="13">
        <v>43109</v>
      </c>
      <c r="C4711" s="12">
        <v>2751.29</v>
      </c>
      <c r="D4711" s="12">
        <v>78863.539999999994</v>
      </c>
      <c r="E4711" s="10">
        <v>3.2393999999999998</v>
      </c>
      <c r="F4711" s="12">
        <v>7</v>
      </c>
      <c r="H4711" s="19">
        <f t="shared" si="5314"/>
        <v>11.02582871613814</v>
      </c>
      <c r="I4711" s="19">
        <f t="shared" si="5315"/>
        <v>4.6582126402835211</v>
      </c>
      <c r="J4711" s="19">
        <f t="shared" si="5316"/>
        <v>3.4011902705532746</v>
      </c>
      <c r="K4711" s="30">
        <f t="shared" si="5311"/>
        <v>0.93164252805670422</v>
      </c>
      <c r="L4711" s="30">
        <f t="shared" si="5312"/>
        <v>2.7209522164426199</v>
      </c>
      <c r="M4711" s="30">
        <f t="shared" si="5309"/>
        <v>3.6525947444993241</v>
      </c>
      <c r="O4711" s="20">
        <f t="shared" si="5317"/>
        <v>-6.4878996262718314E-3</v>
      </c>
      <c r="P4711" s="20">
        <f t="shared" si="5318"/>
        <v>2.5408371290309706E-3</v>
      </c>
      <c r="Q4711" s="20">
        <f t="shared" si="5319"/>
        <v>2.2238456377254856E-4</v>
      </c>
      <c r="S4711" s="20">
        <f t="shared" ref="S4711:U4711" si="5347">_xlfn.STDEV.S(O4691:O4711)*SQRT(252)</f>
        <v>0.13575477243351805</v>
      </c>
      <c r="T4711" s="20">
        <f t="shared" si="5347"/>
        <v>7.2777224389771827E-2</v>
      </c>
      <c r="U4711" s="20">
        <f t="shared" si="5347"/>
        <v>7.0212226358797369E-2</v>
      </c>
    </row>
    <row r="4712" spans="1:21" x14ac:dyDescent="0.2">
      <c r="A4712" s="1" t="s">
        <v>2114</v>
      </c>
      <c r="B4712" s="13">
        <v>43110</v>
      </c>
      <c r="C4712" s="12">
        <v>2748.23</v>
      </c>
      <c r="D4712" s="12">
        <v>78200.570000000007</v>
      </c>
      <c r="E4712" s="10">
        <v>3.2464</v>
      </c>
      <c r="F4712" s="12">
        <v>7</v>
      </c>
      <c r="H4712" s="19">
        <f t="shared" si="5314"/>
        <v>11.028748480989661</v>
      </c>
      <c r="I4712" s="19">
        <f t="shared" si="5315"/>
        <v>4.619053160070882</v>
      </c>
      <c r="J4712" s="19">
        <f t="shared" si="5316"/>
        <v>3.4047488852121286</v>
      </c>
      <c r="K4712" s="30">
        <f t="shared" si="5311"/>
        <v>0.92381063201417646</v>
      </c>
      <c r="L4712" s="30">
        <f t="shared" si="5312"/>
        <v>2.7237991081697031</v>
      </c>
      <c r="M4712" s="30">
        <f t="shared" si="5309"/>
        <v>3.6476097401838796</v>
      </c>
      <c r="O4712" s="20">
        <f t="shared" si="5317"/>
        <v>-8.4065462950303482E-3</v>
      </c>
      <c r="P4712" s="20">
        <f t="shared" si="5318"/>
        <v>1.0462850872130502E-3</v>
      </c>
      <c r="Q4712" s="20">
        <f t="shared" si="5319"/>
        <v>-1.364784396887142E-3</v>
      </c>
      <c r="S4712" s="20">
        <f t="shared" ref="S4712:U4712" si="5348">_xlfn.STDEV.S(O4692:O4712)*SQRT(252)</f>
        <v>0.13691527902445022</v>
      </c>
      <c r="T4712" s="20">
        <f t="shared" si="5348"/>
        <v>6.3366131595105707E-2</v>
      </c>
      <c r="U4712" s="20">
        <f t="shared" si="5348"/>
        <v>6.0917220020245876E-2</v>
      </c>
    </row>
    <row r="4713" spans="1:21" x14ac:dyDescent="0.2">
      <c r="A4713" s="1" t="s">
        <v>2115</v>
      </c>
      <c r="B4713" s="13">
        <v>43111</v>
      </c>
      <c r="C4713" s="12">
        <v>2767.56</v>
      </c>
      <c r="D4713" s="12">
        <v>79365.440000000002</v>
      </c>
      <c r="E4713" s="10">
        <v>3.2298</v>
      </c>
      <c r="F4713" s="12">
        <v>7</v>
      </c>
      <c r="H4713" s="19">
        <f t="shared" si="5314"/>
        <v>11.031669019028124</v>
      </c>
      <c r="I4713" s="19">
        <f t="shared" si="5315"/>
        <v>4.6878582398109883</v>
      </c>
      <c r="J4713" s="19">
        <f t="shared" si="5316"/>
        <v>3.4111644408473172</v>
      </c>
      <c r="K4713" s="30">
        <f t="shared" si="5311"/>
        <v>0.93757164796219772</v>
      </c>
      <c r="L4713" s="30">
        <f t="shared" si="5312"/>
        <v>2.7289315526778539</v>
      </c>
      <c r="M4713" s="30">
        <f t="shared" si="5309"/>
        <v>3.6665032006400518</v>
      </c>
      <c r="O4713" s="20">
        <f t="shared" si="5317"/>
        <v>1.4895927229174877E-2</v>
      </c>
      <c r="P4713" s="20">
        <f t="shared" si="5318"/>
        <v>1.8842962730829527E-3</v>
      </c>
      <c r="Q4713" s="20">
        <f t="shared" si="5319"/>
        <v>5.1796825323806583E-3</v>
      </c>
      <c r="S4713" s="20">
        <f t="shared" ref="S4713:U4713" si="5349">_xlfn.STDEV.S(O4693:O4713)*SQRT(252)</f>
        <v>0.13164032433245129</v>
      </c>
      <c r="T4713" s="20">
        <f t="shared" si="5349"/>
        <v>6.1465287228701322E-2</v>
      </c>
      <c r="U4713" s="20">
        <f t="shared" si="5349"/>
        <v>5.6912034219763111E-2</v>
      </c>
    </row>
    <row r="4714" spans="1:21" x14ac:dyDescent="0.2">
      <c r="A4714" s="1" t="s">
        <v>2116</v>
      </c>
      <c r="B4714" s="13">
        <v>43112</v>
      </c>
      <c r="C4714" s="12">
        <v>2786.24</v>
      </c>
      <c r="D4714" s="12">
        <v>79349.119999999995</v>
      </c>
      <c r="E4714" s="10">
        <v>3.2195</v>
      </c>
      <c r="F4714" s="12">
        <v>7</v>
      </c>
      <c r="H4714" s="19">
        <f t="shared" si="5314"/>
        <v>11.034590330458277</v>
      </c>
      <c r="I4714" s="19">
        <f t="shared" si="5315"/>
        <v>4.6868942705256957</v>
      </c>
      <c r="J4714" s="19">
        <f t="shared" si="5316"/>
        <v>3.4232367256483927</v>
      </c>
      <c r="K4714" s="30">
        <f t="shared" si="5311"/>
        <v>0.93737885410513921</v>
      </c>
      <c r="L4714" s="30">
        <f t="shared" si="5312"/>
        <v>2.7385893805187145</v>
      </c>
      <c r="M4714" s="30">
        <f t="shared" si="5309"/>
        <v>3.6759682346238538</v>
      </c>
      <c r="O4714" s="20">
        <f t="shared" si="5317"/>
        <v>-2.0563106561244382E-4</v>
      </c>
      <c r="P4714" s="20">
        <f t="shared" si="5318"/>
        <v>3.5390509635111478E-3</v>
      </c>
      <c r="Q4714" s="20">
        <f t="shared" si="5319"/>
        <v>2.5814879916510325E-3</v>
      </c>
      <c r="S4714" s="20">
        <f t="shared" ref="S4714:U4714" si="5350">_xlfn.STDEV.S(O4694:O4714)*SQRT(252)</f>
        <v>0.12682032050784831</v>
      </c>
      <c r="T4714" s="20">
        <f t="shared" si="5350"/>
        <v>6.0527212058567204E-2</v>
      </c>
      <c r="U4714" s="20">
        <f t="shared" si="5350"/>
        <v>5.6995336122212775E-2</v>
      </c>
    </row>
    <row r="4715" spans="1:21" x14ac:dyDescent="0.2">
      <c r="A4715" s="1" t="s">
        <v>2117</v>
      </c>
      <c r="B4715" s="13">
        <v>43115</v>
      </c>
      <c r="C4715" s="12">
        <v>2786.24</v>
      </c>
      <c r="D4715" s="12">
        <v>79752.37</v>
      </c>
      <c r="E4715" s="10">
        <v>3.1960000000000002</v>
      </c>
      <c r="F4715" s="12">
        <v>7</v>
      </c>
      <c r="H4715" s="19">
        <f t="shared" si="5314"/>
        <v>11.037512415484924</v>
      </c>
      <c r="I4715" s="19">
        <f t="shared" si="5315"/>
        <v>4.7107129356172495</v>
      </c>
      <c r="J4715" s="19">
        <f t="shared" si="5316"/>
        <v>3.3982495962640975</v>
      </c>
      <c r="K4715" s="30">
        <f t="shared" si="5311"/>
        <v>0.94214258712344989</v>
      </c>
      <c r="L4715" s="30">
        <f t="shared" si="5312"/>
        <v>2.7185996770112784</v>
      </c>
      <c r="M4715" s="30">
        <f t="shared" si="5309"/>
        <v>3.6607422641347283</v>
      </c>
      <c r="O4715" s="20">
        <f t="shared" si="5317"/>
        <v>5.0819719235701832E-3</v>
      </c>
      <c r="P4715" s="20">
        <f t="shared" si="5318"/>
        <v>-7.2992700729928028E-3</v>
      </c>
      <c r="Q4715" s="20">
        <f t="shared" si="5319"/>
        <v>-4.1420299407683991E-3</v>
      </c>
      <c r="S4715" s="20">
        <f t="shared" ref="S4715:U4715" si="5351">_xlfn.STDEV.S(O4695:O4715)*SQRT(252)</f>
        <v>0.12664567886714703</v>
      </c>
      <c r="T4715" s="20">
        <f t="shared" si="5351"/>
        <v>6.4919373260149557E-2</v>
      </c>
      <c r="U4715" s="20">
        <f t="shared" si="5351"/>
        <v>5.9640229644154594E-2</v>
      </c>
    </row>
    <row r="4716" spans="1:21" x14ac:dyDescent="0.2">
      <c r="A4716" s="1" t="s">
        <v>2118</v>
      </c>
      <c r="B4716" s="13">
        <v>43116</v>
      </c>
      <c r="C4716" s="12">
        <v>2776.42</v>
      </c>
      <c r="D4716" s="12">
        <v>79831.759999999995</v>
      </c>
      <c r="E4716" s="10">
        <v>3.2216</v>
      </c>
      <c r="F4716" s="12">
        <v>7</v>
      </c>
      <c r="H4716" s="19">
        <f t="shared" si="5314"/>
        <v>11.040435274312921</v>
      </c>
      <c r="I4716" s="19">
        <f t="shared" si="5315"/>
        <v>4.7154022445363282</v>
      </c>
      <c r="J4716" s="19">
        <f t="shared" si="5316"/>
        <v>3.4133966768757156</v>
      </c>
      <c r="K4716" s="30">
        <f t="shared" si="5311"/>
        <v>0.94308044890726572</v>
      </c>
      <c r="L4716" s="30">
        <f t="shared" si="5312"/>
        <v>2.7307173415005725</v>
      </c>
      <c r="M4716" s="30">
        <f t="shared" si="5309"/>
        <v>3.6737977904078383</v>
      </c>
      <c r="O4716" s="20">
        <f t="shared" si="5317"/>
        <v>9.954563105774028E-4</v>
      </c>
      <c r="P4716" s="20">
        <f t="shared" si="5318"/>
        <v>4.4573184466114579E-3</v>
      </c>
      <c r="Q4716" s="20">
        <f t="shared" si="5319"/>
        <v>3.5663604075650834E-3</v>
      </c>
      <c r="S4716" s="20">
        <f t="shared" ref="S4716:U4716" si="5352">_xlfn.STDEV.S(O4696:O4716)*SQRT(252)</f>
        <v>0.12686764633740499</v>
      </c>
      <c r="T4716" s="20">
        <f t="shared" si="5352"/>
        <v>6.4924029726087309E-2</v>
      </c>
      <c r="U4716" s="20">
        <f t="shared" si="5352"/>
        <v>5.9496386731408737E-2</v>
      </c>
    </row>
    <row r="4717" spans="1:21" x14ac:dyDescent="0.2">
      <c r="A4717" s="1" t="s">
        <v>2119</v>
      </c>
      <c r="B4717" s="13">
        <v>43117</v>
      </c>
      <c r="C4717" s="12">
        <v>2802.56</v>
      </c>
      <c r="D4717" s="12">
        <v>81189.16</v>
      </c>
      <c r="E4717" s="10">
        <v>3.2321</v>
      </c>
      <c r="F4717" s="12">
        <v>7</v>
      </c>
      <c r="H4717" s="19">
        <f t="shared" si="5314"/>
        <v>11.043358907147182</v>
      </c>
      <c r="I4717" s="19">
        <f t="shared" si="5315"/>
        <v>4.7955794447725957</v>
      </c>
      <c r="J4717" s="19">
        <f t="shared" si="5316"/>
        <v>3.4567636698920809</v>
      </c>
      <c r="K4717" s="30">
        <f t="shared" si="5311"/>
        <v>0.95911588895451916</v>
      </c>
      <c r="L4717" s="30">
        <f t="shared" si="5312"/>
        <v>2.7654109359136649</v>
      </c>
      <c r="M4717" s="30">
        <f t="shared" si="5309"/>
        <v>3.724526824868184</v>
      </c>
      <c r="O4717" s="20">
        <f t="shared" si="5317"/>
        <v>1.7003257851261333E-2</v>
      </c>
      <c r="P4717" s="20">
        <f t="shared" si="5318"/>
        <v>1.2704937961110163E-2</v>
      </c>
      <c r="Q4717" s="20">
        <f t="shared" si="5319"/>
        <v>1.3808336047454128E-2</v>
      </c>
      <c r="S4717" s="20">
        <f t="shared" ref="S4717:U4717" si="5353">_xlfn.STDEV.S(O4697:O4717)*SQRT(252)</f>
        <v>0.12857962974474252</v>
      </c>
      <c r="T4717" s="20">
        <f t="shared" si="5353"/>
        <v>7.5856287426641911E-2</v>
      </c>
      <c r="U4717" s="20">
        <f t="shared" si="5353"/>
        <v>7.0163526511138205E-2</v>
      </c>
    </row>
    <row r="4718" spans="1:21" x14ac:dyDescent="0.2">
      <c r="A4718" s="1" t="s">
        <v>2120</v>
      </c>
      <c r="B4718" s="13">
        <v>43118</v>
      </c>
      <c r="C4718" s="12">
        <v>2798.03</v>
      </c>
      <c r="D4718" s="12">
        <v>80962.649999999994</v>
      </c>
      <c r="E4718" s="10">
        <v>3.2126000000000001</v>
      </c>
      <c r="F4718" s="12">
        <v>7</v>
      </c>
      <c r="H4718" s="19">
        <f t="shared" si="5314"/>
        <v>11.046283314192669</v>
      </c>
      <c r="I4718" s="19">
        <f t="shared" si="5315"/>
        <v>4.7822002362669833</v>
      </c>
      <c r="J4718" s="19">
        <f t="shared" si="5316"/>
        <v>3.4303544915224049</v>
      </c>
      <c r="K4718" s="30">
        <f t="shared" si="5311"/>
        <v>0.95644004725339671</v>
      </c>
      <c r="L4718" s="30">
        <f t="shared" si="5312"/>
        <v>2.7442835932179239</v>
      </c>
      <c r="M4718" s="30">
        <f t="shared" si="5309"/>
        <v>3.7007236404713204</v>
      </c>
      <c r="O4718" s="20">
        <f t="shared" si="5317"/>
        <v>-2.7899044650790961E-3</v>
      </c>
      <c r="P4718" s="20">
        <f t="shared" si="5318"/>
        <v>-7.6398564934294644E-3</v>
      </c>
      <c r="Q4718" s="20">
        <f t="shared" si="5319"/>
        <v>-6.3909284363138363E-3</v>
      </c>
      <c r="S4718" s="20">
        <f t="shared" ref="S4718:U4718" si="5354">_xlfn.STDEV.S(O4698:O4718)*SQRT(252)</f>
        <v>0.13059830989878504</v>
      </c>
      <c r="T4718" s="20">
        <f t="shared" si="5354"/>
        <v>8.1875787006233089E-2</v>
      </c>
      <c r="U4718" s="20">
        <f t="shared" si="5354"/>
        <v>7.634325146636084E-2</v>
      </c>
    </row>
    <row r="4719" spans="1:21" x14ac:dyDescent="0.2">
      <c r="A4719" s="1" t="s">
        <v>2121</v>
      </c>
      <c r="B4719" s="13">
        <v>43119</v>
      </c>
      <c r="C4719" s="12">
        <v>2810.3</v>
      </c>
      <c r="D4719" s="12">
        <v>81219.5</v>
      </c>
      <c r="E4719" s="10">
        <v>3.2084000000000001</v>
      </c>
      <c r="F4719" s="12">
        <v>7</v>
      </c>
      <c r="H4719" s="19">
        <f t="shared" si="5314"/>
        <v>11.049208495654405</v>
      </c>
      <c r="I4719" s="19">
        <f t="shared" si="5315"/>
        <v>4.7973715298287081</v>
      </c>
      <c r="J4719" s="19">
        <f t="shared" si="5316"/>
        <v>3.4408930305119672</v>
      </c>
      <c r="K4719" s="30">
        <f t="shared" si="5311"/>
        <v>0.95947430596574168</v>
      </c>
      <c r="L4719" s="30">
        <f t="shared" si="5312"/>
        <v>2.7527144244095738</v>
      </c>
      <c r="M4719" s="30">
        <f t="shared" si="5309"/>
        <v>3.7121887303753156</v>
      </c>
      <c r="O4719" s="20">
        <f t="shared" si="5317"/>
        <v>3.1724505064989472E-3</v>
      </c>
      <c r="P4719" s="20">
        <f t="shared" si="5318"/>
        <v>3.0721428399329564E-3</v>
      </c>
      <c r="Q4719" s="20">
        <f t="shared" si="5319"/>
        <v>3.0980670317048986E-3</v>
      </c>
      <c r="S4719" s="20">
        <f t="shared" ref="S4719:U4719" si="5355">_xlfn.STDEV.S(O4699:O4719)*SQRT(252)</f>
        <v>0.11004805961408734</v>
      </c>
      <c r="T4719" s="20">
        <f t="shared" si="5355"/>
        <v>8.010035694011873E-2</v>
      </c>
      <c r="U4719" s="20">
        <f t="shared" si="5355"/>
        <v>6.9845818558932904E-2</v>
      </c>
    </row>
    <row r="4720" spans="1:21" x14ac:dyDescent="0.2">
      <c r="A4720" s="1" t="s">
        <v>2122</v>
      </c>
      <c r="B4720" s="13">
        <v>43122</v>
      </c>
      <c r="C4720" s="12">
        <v>2832.97</v>
      </c>
      <c r="D4720" s="12">
        <v>81675.42</v>
      </c>
      <c r="E4720" s="10">
        <v>3.1930999999999998</v>
      </c>
      <c r="F4720" s="12">
        <v>7</v>
      </c>
      <c r="H4720" s="19">
        <f t="shared" si="5314"/>
        <v>11.052134451737462</v>
      </c>
      <c r="I4720" s="19">
        <f t="shared" si="5315"/>
        <v>4.8243012404016552</v>
      </c>
      <c r="J4720" s="19">
        <f t="shared" si="5316"/>
        <v>3.4521088077383446</v>
      </c>
      <c r="K4720" s="30">
        <f t="shared" si="5311"/>
        <v>0.96486024808033111</v>
      </c>
      <c r="L4720" s="30">
        <f t="shared" si="5312"/>
        <v>2.761687046190676</v>
      </c>
      <c r="M4720" s="30">
        <f t="shared" si="5309"/>
        <v>3.7265472942710072</v>
      </c>
      <c r="O4720" s="20">
        <f t="shared" si="5317"/>
        <v>5.613430272286779E-3</v>
      </c>
      <c r="P4720" s="20">
        <f t="shared" si="5318"/>
        <v>3.2595541700721764E-3</v>
      </c>
      <c r="Q4720" s="20">
        <f t="shared" si="5319"/>
        <v>3.8679509417722802E-3</v>
      </c>
      <c r="S4720" s="20">
        <f t="shared" ref="S4720:U4720" si="5356">_xlfn.STDEV.S(O4700:O4720)*SQRT(252)</f>
        <v>0.10965669529724958</v>
      </c>
      <c r="T4720" s="20">
        <f t="shared" si="5356"/>
        <v>7.9487796584579412E-2</v>
      </c>
      <c r="U4720" s="20">
        <f t="shared" si="5356"/>
        <v>6.996455162170781E-2</v>
      </c>
    </row>
    <row r="4721" spans="1:21" x14ac:dyDescent="0.2">
      <c r="A4721" s="1" t="s">
        <v>2123</v>
      </c>
      <c r="B4721" s="13">
        <v>43123</v>
      </c>
      <c r="C4721" s="12">
        <v>2839.13</v>
      </c>
      <c r="D4721" s="12">
        <v>80678.350000000006</v>
      </c>
      <c r="E4721" s="10">
        <v>3.2246000000000001</v>
      </c>
      <c r="F4721" s="12">
        <v>7</v>
      </c>
      <c r="H4721" s="19">
        <f t="shared" si="5314"/>
        <v>11.05506118264697</v>
      </c>
      <c r="I4721" s="19">
        <f t="shared" si="5315"/>
        <v>4.7654075605434159</v>
      </c>
      <c r="J4721" s="19">
        <f t="shared" si="5316"/>
        <v>3.4937442377774266</v>
      </c>
      <c r="K4721" s="30">
        <f t="shared" si="5311"/>
        <v>0.95308151210868319</v>
      </c>
      <c r="L4721" s="30">
        <f t="shared" si="5312"/>
        <v>2.7949953902219415</v>
      </c>
      <c r="M4721" s="30">
        <f t="shared" si="5309"/>
        <v>3.7480769023306246</v>
      </c>
      <c r="O4721" s="20">
        <f t="shared" si="5317"/>
        <v>-1.2207711940752652E-2</v>
      </c>
      <c r="P4721" s="20">
        <f t="shared" si="5318"/>
        <v>1.2060868401873925E-2</v>
      </c>
      <c r="Q4721" s="20">
        <f t="shared" si="5319"/>
        <v>5.7773607469615573E-3</v>
      </c>
      <c r="S4721" s="20">
        <f t="shared" ref="S4721:U4721" si="5357">_xlfn.STDEV.S(O4701:O4721)*SQRT(252)</f>
        <v>0.12261707806402451</v>
      </c>
      <c r="T4721" s="20">
        <f t="shared" si="5357"/>
        <v>8.855221944908917E-2</v>
      </c>
      <c r="U4721" s="20">
        <f t="shared" si="5357"/>
        <v>7.1209879763728418E-2</v>
      </c>
    </row>
    <row r="4722" spans="1:21" x14ac:dyDescent="0.2">
      <c r="A4722" s="1" t="s">
        <v>2124</v>
      </c>
      <c r="B4722" s="13">
        <v>43124</v>
      </c>
      <c r="C4722" s="12">
        <v>2837.54</v>
      </c>
      <c r="D4722" s="12">
        <v>83680</v>
      </c>
      <c r="E4722" s="10">
        <v>3.1966999999999999</v>
      </c>
      <c r="F4722" s="12">
        <v>7</v>
      </c>
      <c r="H4722" s="19">
        <f t="shared" si="5314"/>
        <v>11.057988688588111</v>
      </c>
      <c r="I4722" s="19">
        <f t="shared" si="5315"/>
        <v>4.9427052569403447</v>
      </c>
      <c r="J4722" s="19">
        <f t="shared" si="5316"/>
        <v>3.4615758632526816</v>
      </c>
      <c r="K4722" s="30">
        <f t="shared" si="5311"/>
        <v>0.98854105138806903</v>
      </c>
      <c r="L4722" s="30">
        <f t="shared" si="5312"/>
        <v>2.7692606906021453</v>
      </c>
      <c r="M4722" s="30">
        <f t="shared" si="5309"/>
        <v>3.7578017419902143</v>
      </c>
      <c r="O4722" s="20">
        <f t="shared" si="5317"/>
        <v>3.7205148593147941E-2</v>
      </c>
      <c r="P4722" s="20">
        <f t="shared" si="5318"/>
        <v>-9.2074211320085642E-3</v>
      </c>
      <c r="Q4722" s="20">
        <f t="shared" si="5319"/>
        <v>2.5946211652014828E-3</v>
      </c>
      <c r="S4722" s="20">
        <f t="shared" ref="S4722:U4722" si="5358">_xlfn.STDEV.S(O4702:O4722)*SQRT(252)</f>
        <v>0.16951072031546152</v>
      </c>
      <c r="T4722" s="20">
        <f t="shared" si="5358"/>
        <v>9.5443548147604959E-2</v>
      </c>
      <c r="U4722" s="20">
        <f t="shared" si="5358"/>
        <v>7.1138196073702406E-2</v>
      </c>
    </row>
    <row r="4723" spans="1:21" x14ac:dyDescent="0.2">
      <c r="A4723" s="1" t="s">
        <v>2125</v>
      </c>
      <c r="B4723" s="13">
        <v>43125</v>
      </c>
      <c r="C4723" s="12">
        <v>2839.25</v>
      </c>
      <c r="D4723" s="12">
        <v>83680</v>
      </c>
      <c r="E4723" s="10">
        <v>3.1385999999999998</v>
      </c>
      <c r="F4723" s="12">
        <v>7</v>
      </c>
      <c r="H4723" s="19">
        <f t="shared" si="5314"/>
        <v>11.060916969766122</v>
      </c>
      <c r="I4723" s="19">
        <f t="shared" si="5315"/>
        <v>4.9427052569403447</v>
      </c>
      <c r="J4723" s="19">
        <f t="shared" si="5316"/>
        <v>3.4007098977244641</v>
      </c>
      <c r="K4723" s="30">
        <f t="shared" si="5311"/>
        <v>0.98854105138806903</v>
      </c>
      <c r="L4723" s="30">
        <f t="shared" si="5312"/>
        <v>2.7205679181795714</v>
      </c>
      <c r="M4723" s="30">
        <f t="shared" si="5309"/>
        <v>3.7091089695676405</v>
      </c>
      <c r="O4723" s="20">
        <f t="shared" si="5317"/>
        <v>0</v>
      </c>
      <c r="P4723" s="20">
        <f t="shared" si="5318"/>
        <v>-1.7583311165979998E-2</v>
      </c>
      <c r="Q4723" s="20">
        <f t="shared" si="5319"/>
        <v>-1.2957781108692834E-2</v>
      </c>
      <c r="S4723" s="20">
        <f t="shared" ref="S4723:U4723" si="5359">_xlfn.STDEV.S(O4703:O4723)*SQRT(252)</f>
        <v>0.17033556949129877</v>
      </c>
      <c r="T4723" s="20">
        <f t="shared" si="5359"/>
        <v>0.11391816450742427</v>
      </c>
      <c r="U4723" s="20">
        <f t="shared" si="5359"/>
        <v>8.7046103514301837E-2</v>
      </c>
    </row>
    <row r="4724" spans="1:21" x14ac:dyDescent="0.2">
      <c r="A4724" s="1" t="s">
        <v>2126</v>
      </c>
      <c r="B4724" s="13">
        <v>43126</v>
      </c>
      <c r="C4724" s="12">
        <v>2872.87</v>
      </c>
      <c r="D4724" s="12">
        <v>85530.84</v>
      </c>
      <c r="E4724" s="10">
        <v>3.1446999999999998</v>
      </c>
      <c r="F4724" s="12">
        <v>7</v>
      </c>
      <c r="H4724" s="19">
        <f t="shared" si="5314"/>
        <v>11.063846026386296</v>
      </c>
      <c r="I4724" s="19">
        <f t="shared" si="5315"/>
        <v>5.0520283520378051</v>
      </c>
      <c r="J4724" s="19">
        <f t="shared" si="5316"/>
        <v>3.4476659162355716</v>
      </c>
      <c r="K4724" s="30">
        <f t="shared" si="5311"/>
        <v>1.010405670407561</v>
      </c>
      <c r="L4724" s="30">
        <f t="shared" si="5312"/>
        <v>2.7581327329884573</v>
      </c>
      <c r="M4724" s="30">
        <f t="shared" si="5309"/>
        <v>3.7685384033960183</v>
      </c>
      <c r="O4724" s="20">
        <f t="shared" si="5317"/>
        <v>2.2118068833651972E-2</v>
      </c>
      <c r="P4724" s="20">
        <f t="shared" si="5318"/>
        <v>1.3807710720202149E-2</v>
      </c>
      <c r="Q4724" s="20">
        <f t="shared" si="5319"/>
        <v>1.6022563455531325E-2</v>
      </c>
      <c r="S4724" s="20">
        <f t="shared" ref="S4724:U4724" si="5360">_xlfn.STDEV.S(O4704:O4724)*SQRT(252)</f>
        <v>0.18080051030319114</v>
      </c>
      <c r="T4724" s="20">
        <f t="shared" si="5360"/>
        <v>0.12286488184884517</v>
      </c>
      <c r="U4724" s="20">
        <f t="shared" si="5360"/>
        <v>0.10060875313402147</v>
      </c>
    </row>
    <row r="4725" spans="1:21" x14ac:dyDescent="0.2">
      <c r="A4725" s="1" t="s">
        <v>2127</v>
      </c>
      <c r="B4725" s="13">
        <v>43129</v>
      </c>
      <c r="C4725" s="12">
        <v>2853.53</v>
      </c>
      <c r="D4725" s="12">
        <v>84698.01</v>
      </c>
      <c r="E4725" s="10">
        <v>3.1652</v>
      </c>
      <c r="F4725" s="12">
        <v>7</v>
      </c>
      <c r="H4725" s="19">
        <f t="shared" si="5314"/>
        <v>11.066775858653978</v>
      </c>
      <c r="I4725" s="19">
        <f t="shared" si="5315"/>
        <v>5.0028357944477282</v>
      </c>
      <c r="J4725" s="19">
        <f t="shared" si="5316"/>
        <v>3.446780127798823</v>
      </c>
      <c r="K4725" s="30">
        <f t="shared" si="5311"/>
        <v>1.0005671588895457</v>
      </c>
      <c r="L4725" s="30">
        <f t="shared" si="5312"/>
        <v>2.7574241022390584</v>
      </c>
      <c r="M4725" s="30">
        <f t="shared" si="5309"/>
        <v>3.7579912611286042</v>
      </c>
      <c r="O4725" s="20">
        <f t="shared" si="5317"/>
        <v>-9.7371895330385927E-3</v>
      </c>
      <c r="P4725" s="20">
        <f t="shared" si="5318"/>
        <v>-2.5692409249322701E-4</v>
      </c>
      <c r="Q4725" s="20">
        <f t="shared" si="5319"/>
        <v>-2.7987355145192572E-3</v>
      </c>
      <c r="S4725" s="20">
        <f t="shared" ref="S4725:U4725" si="5361">_xlfn.STDEV.S(O4705:O4725)*SQRT(252)</f>
        <v>0.1875203977143218</v>
      </c>
      <c r="T4725" s="20">
        <f t="shared" si="5361"/>
        <v>0.12101442797283944</v>
      </c>
      <c r="U4725" s="20">
        <f t="shared" si="5361"/>
        <v>9.987488275901607E-2</v>
      </c>
    </row>
    <row r="4726" spans="1:21" x14ac:dyDescent="0.2">
      <c r="A4726" s="1" t="s">
        <v>2128</v>
      </c>
      <c r="B4726" s="13">
        <v>43130</v>
      </c>
      <c r="C4726" s="12">
        <v>2822.43</v>
      </c>
      <c r="D4726" s="12">
        <v>84482.46</v>
      </c>
      <c r="E4726" s="10">
        <v>3.1657999999999999</v>
      </c>
      <c r="F4726" s="12">
        <v>7</v>
      </c>
      <c r="H4726" s="19">
        <f t="shared" si="5314"/>
        <v>11.069706466774569</v>
      </c>
      <c r="I4726" s="19">
        <f t="shared" si="5315"/>
        <v>4.9901039574719466</v>
      </c>
      <c r="J4726" s="19">
        <f t="shared" si="5316"/>
        <v>3.4098606800113038</v>
      </c>
      <c r="K4726" s="30">
        <f t="shared" si="5311"/>
        <v>0.99802079149438938</v>
      </c>
      <c r="L4726" s="30">
        <f t="shared" si="5312"/>
        <v>2.7278885440090432</v>
      </c>
      <c r="M4726" s="30">
        <f t="shared" si="5309"/>
        <v>3.7259093355034327</v>
      </c>
      <c r="O4726" s="20">
        <f t="shared" si="5317"/>
        <v>-2.5449240188758493E-3</v>
      </c>
      <c r="P4726" s="20">
        <f t="shared" si="5318"/>
        <v>-1.0711286017276889E-2</v>
      </c>
      <c r="Q4726" s="20">
        <f t="shared" si="5319"/>
        <v>-8.536987820332631E-3</v>
      </c>
      <c r="S4726" s="20">
        <f t="shared" ref="S4726:U4726" si="5362">_xlfn.STDEV.S(O4706:O4726)*SQRT(252)</f>
        <v>0.18857732244633774</v>
      </c>
      <c r="T4726" s="20">
        <f t="shared" si="5362"/>
        <v>0.12767133353943233</v>
      </c>
      <c r="U4726" s="20">
        <f t="shared" si="5362"/>
        <v>0.10624072639231422</v>
      </c>
    </row>
    <row r="4727" spans="1:21" x14ac:dyDescent="0.2">
      <c r="A4727" s="1" t="s">
        <v>2129</v>
      </c>
      <c r="B4727" s="13">
        <v>43131</v>
      </c>
      <c r="C4727" s="12">
        <v>2823.81</v>
      </c>
      <c r="D4727" s="12">
        <v>84912.7</v>
      </c>
      <c r="E4727" s="10">
        <v>3.1621000000000001</v>
      </c>
      <c r="F4727" s="12">
        <v>7</v>
      </c>
      <c r="H4727" s="19">
        <f t="shared" si="5314"/>
        <v>11.072637850953523</v>
      </c>
      <c r="I4727" s="19">
        <f t="shared" si="5315"/>
        <v>5.0155168340224483</v>
      </c>
      <c r="J4727" s="19">
        <f t="shared" si="5316"/>
        <v>3.4075407063419769</v>
      </c>
      <c r="K4727" s="30">
        <f t="shared" si="5311"/>
        <v>1.0031033668044897</v>
      </c>
      <c r="L4727" s="30">
        <f t="shared" si="5312"/>
        <v>2.7260325650735817</v>
      </c>
      <c r="M4727" s="30">
        <f t="shared" si="5309"/>
        <v>3.7291359318780715</v>
      </c>
      <c r="O4727" s="20">
        <f t="shared" si="5317"/>
        <v>5.092654735669333E-3</v>
      </c>
      <c r="P4727" s="20">
        <f t="shared" si="5318"/>
        <v>-6.8037198203629856E-4</v>
      </c>
      <c r="Q4727" s="20">
        <f t="shared" si="5319"/>
        <v>8.6598896647682722E-4</v>
      </c>
      <c r="S4727" s="20">
        <f t="shared" ref="S4727:U4727" si="5363">_xlfn.STDEV.S(O4707:O4727)*SQRT(252)</f>
        <v>0.18095117637062416</v>
      </c>
      <c r="T4727" s="20">
        <f t="shared" si="5363"/>
        <v>0.1269754739953767</v>
      </c>
      <c r="U4727" s="20">
        <f t="shared" si="5363"/>
        <v>0.10623736836266949</v>
      </c>
    </row>
    <row r="4728" spans="1:21" x14ac:dyDescent="0.2">
      <c r="A4728" s="1" t="s">
        <v>2130</v>
      </c>
      <c r="B4728" s="13">
        <v>43132</v>
      </c>
      <c r="C4728" s="12">
        <v>2821.98</v>
      </c>
      <c r="D4728" s="12">
        <v>85495.24</v>
      </c>
      <c r="E4728" s="10">
        <v>3.1726999999999999</v>
      </c>
      <c r="F4728" s="12">
        <v>7</v>
      </c>
      <c r="H4728" s="19">
        <f t="shared" si="5314"/>
        <v>11.075570011396348</v>
      </c>
      <c r="I4728" s="19">
        <f t="shared" si="5315"/>
        <v>5.0499255759007715</v>
      </c>
      <c r="J4728" s="19">
        <f t="shared" si="5316"/>
        <v>3.4167477778118194</v>
      </c>
      <c r="K4728" s="30">
        <f t="shared" si="5311"/>
        <v>1.0099851151801544</v>
      </c>
      <c r="L4728" s="30">
        <f t="shared" si="5312"/>
        <v>2.7333982222494555</v>
      </c>
      <c r="M4728" s="30">
        <f t="shared" si="5309"/>
        <v>3.7433833374296102</v>
      </c>
      <c r="O4728" s="20">
        <f t="shared" si="5317"/>
        <v>6.8604578584829934E-3</v>
      </c>
      <c r="P4728" s="20">
        <f t="shared" si="5318"/>
        <v>2.7019696207022381E-3</v>
      </c>
      <c r="Q4728" s="20">
        <f t="shared" si="5319"/>
        <v>3.8205648203237796E-3</v>
      </c>
      <c r="S4728" s="20">
        <f t="shared" ref="S4728:U4728" si="5364">_xlfn.STDEV.S(O4708:O4728)*SQRT(252)</f>
        <v>0.18086938509244641</v>
      </c>
      <c r="T4728" s="20">
        <f t="shared" si="5364"/>
        <v>0.12715144024746333</v>
      </c>
      <c r="U4728" s="20">
        <f t="shared" si="5364"/>
        <v>0.10652277479329583</v>
      </c>
    </row>
    <row r="4729" spans="1:21" x14ac:dyDescent="0.2">
      <c r="A4729" s="1" t="s">
        <v>2131</v>
      </c>
      <c r="B4729" s="13">
        <v>43133</v>
      </c>
      <c r="C4729" s="12">
        <v>2762.13</v>
      </c>
      <c r="D4729" s="12">
        <v>84041.34</v>
      </c>
      <c r="E4729" s="10">
        <v>3.2057000000000002</v>
      </c>
      <c r="F4729" s="12">
        <v>7</v>
      </c>
      <c r="H4729" s="19">
        <f t="shared" si="5314"/>
        <v>11.078502948308609</v>
      </c>
      <c r="I4729" s="19">
        <f t="shared" si="5315"/>
        <v>4.9640484347312492</v>
      </c>
      <c r="J4729" s="19">
        <f t="shared" si="5316"/>
        <v>3.3790683193912674</v>
      </c>
      <c r="K4729" s="30">
        <f t="shared" si="5311"/>
        <v>0.99280968694624994</v>
      </c>
      <c r="L4729" s="30">
        <f t="shared" si="5312"/>
        <v>2.7032546555130139</v>
      </c>
      <c r="M4729" s="30">
        <f t="shared" si="5309"/>
        <v>3.6960643424592639</v>
      </c>
      <c r="O4729" s="20">
        <f t="shared" si="5317"/>
        <v>-1.7005625108485689E-2</v>
      </c>
      <c r="P4729" s="20">
        <f t="shared" si="5318"/>
        <v>-1.1027872371862091E-2</v>
      </c>
      <c r="Q4729" s="20">
        <f t="shared" si="5319"/>
        <v>-1.2640702462184294E-2</v>
      </c>
      <c r="S4729" s="20">
        <f t="shared" ref="S4729:U4729" si="5365">_xlfn.STDEV.S(O4709:O4729)*SQRT(252)</f>
        <v>0.19475720269101088</v>
      </c>
      <c r="T4729" s="20">
        <f t="shared" si="5365"/>
        <v>0.13310958803518549</v>
      </c>
      <c r="U4729" s="20">
        <f t="shared" si="5365"/>
        <v>0.11747644244106058</v>
      </c>
    </row>
    <row r="4730" spans="1:21" x14ac:dyDescent="0.2">
      <c r="A4730" s="1" t="s">
        <v>2132</v>
      </c>
      <c r="B4730" s="13">
        <v>43136</v>
      </c>
      <c r="C4730" s="12">
        <v>2648.94</v>
      </c>
      <c r="D4730" s="12">
        <v>81861.09</v>
      </c>
      <c r="E4730" s="10">
        <v>3.2351999999999999</v>
      </c>
      <c r="F4730" s="12">
        <v>7</v>
      </c>
      <c r="H4730" s="19">
        <f t="shared" si="5314"/>
        <v>11.081436661895923</v>
      </c>
      <c r="I4730" s="19">
        <f t="shared" si="5315"/>
        <v>4.83526816302422</v>
      </c>
      <c r="J4730" s="19">
        <f t="shared" si="5316"/>
        <v>3.2704177848030103</v>
      </c>
      <c r="K4730" s="30">
        <f t="shared" si="5311"/>
        <v>0.967053632604844</v>
      </c>
      <c r="L4730" s="30">
        <f t="shared" si="5312"/>
        <v>2.6163342278424082</v>
      </c>
      <c r="M4730" s="30">
        <f t="shared" si="5309"/>
        <v>3.5833878604472522</v>
      </c>
      <c r="O4730" s="20">
        <f t="shared" si="5317"/>
        <v>-2.5942589682649064E-2</v>
      </c>
      <c r="P4730" s="20">
        <f t="shared" si="5318"/>
        <v>-3.2153991668280368E-2</v>
      </c>
      <c r="Q4730" s="20">
        <f t="shared" si="5319"/>
        <v>-3.0485530437773578E-2</v>
      </c>
      <c r="S4730" s="20">
        <f t="shared" ref="S4730:U4730" si="5366">_xlfn.STDEV.S(O4710:O4730)*SQRT(252)</f>
        <v>0.21910999683810739</v>
      </c>
      <c r="T4730" s="20">
        <f t="shared" si="5366"/>
        <v>0.16967785952005923</v>
      </c>
      <c r="U4730" s="20">
        <f t="shared" si="5366"/>
        <v>0.1571020475063265</v>
      </c>
    </row>
    <row r="4731" spans="1:21" x14ac:dyDescent="0.2">
      <c r="A4731" s="1" t="s">
        <v>2133</v>
      </c>
      <c r="B4731" s="13">
        <v>43137</v>
      </c>
      <c r="C4731" s="12">
        <v>2695.14</v>
      </c>
      <c r="D4731" s="12">
        <v>83894.04</v>
      </c>
      <c r="E4731" s="10">
        <v>3.2610000000000001</v>
      </c>
      <c r="F4731" s="12">
        <v>7</v>
      </c>
      <c r="H4731" s="19">
        <f t="shared" si="5314"/>
        <v>11.084371152363964</v>
      </c>
      <c r="I4731" s="19">
        <f t="shared" si="5315"/>
        <v>4.9553479031305399</v>
      </c>
      <c r="J4731" s="19">
        <f t="shared" si="5316"/>
        <v>3.3539926692838695</v>
      </c>
      <c r="K4731" s="30">
        <f t="shared" si="5311"/>
        <v>0.99106958062610806</v>
      </c>
      <c r="L4731" s="30">
        <f t="shared" si="5312"/>
        <v>2.6831941354270956</v>
      </c>
      <c r="M4731" s="30">
        <f t="shared" si="5309"/>
        <v>3.6742637160532037</v>
      </c>
      <c r="O4731" s="20">
        <f t="shared" si="5317"/>
        <v>2.4834142814369908E-2</v>
      </c>
      <c r="P4731" s="20">
        <f t="shared" si="5318"/>
        <v>2.5554803691814287E-2</v>
      </c>
      <c r="Q4731" s="20">
        <f t="shared" si="5319"/>
        <v>2.5360317985396286E-2</v>
      </c>
      <c r="S4731" s="20">
        <f t="shared" ref="S4731:U4731" si="5367">_xlfn.STDEV.S(O4711:O4731)*SQRT(252)</f>
        <v>0.23325234318435692</v>
      </c>
      <c r="T4731" s="20">
        <f t="shared" si="5367"/>
        <v>0.19419824366136329</v>
      </c>
      <c r="U4731" s="20">
        <f t="shared" si="5367"/>
        <v>0.18140781194371178</v>
      </c>
    </row>
    <row r="4732" spans="1:21" x14ac:dyDescent="0.2">
      <c r="A4732" s="1" t="s">
        <v>2134</v>
      </c>
      <c r="B4732" s="13">
        <v>43138</v>
      </c>
      <c r="C4732" s="12">
        <v>2681.66</v>
      </c>
      <c r="D4732" s="12">
        <v>82766.73</v>
      </c>
      <c r="E4732" s="10">
        <v>3.2464</v>
      </c>
      <c r="F4732" s="12">
        <v>7</v>
      </c>
      <c r="H4732" s="19">
        <f t="shared" si="5314"/>
        <v>11.087306419918457</v>
      </c>
      <c r="I4732" s="19">
        <f t="shared" si="5315"/>
        <v>4.8887613703484964</v>
      </c>
      <c r="J4732" s="19">
        <f t="shared" si="5316"/>
        <v>3.3222761179078746</v>
      </c>
      <c r="K4732" s="30">
        <f t="shared" si="5311"/>
        <v>0.97775227406969933</v>
      </c>
      <c r="L4732" s="30">
        <f t="shared" si="5312"/>
        <v>2.6578208943262998</v>
      </c>
      <c r="M4732" s="30">
        <f t="shared" si="5309"/>
        <v>3.6355731683959993</v>
      </c>
      <c r="O4732" s="20">
        <f t="shared" si="5317"/>
        <v>-1.3437307346266691E-2</v>
      </c>
      <c r="P4732" s="20">
        <f t="shared" si="5318"/>
        <v>-9.4563567972159035E-3</v>
      </c>
      <c r="Q4732" s="20">
        <f t="shared" si="5319"/>
        <v>-1.0530149887761686E-2</v>
      </c>
      <c r="S4732" s="20">
        <f t="shared" ref="S4732:U4732" si="5368">_xlfn.STDEV.S(O4712:O4732)*SQRT(252)</f>
        <v>0.23791230456247098</v>
      </c>
      <c r="T4732" s="20">
        <f t="shared" si="5368"/>
        <v>0.19628808960392083</v>
      </c>
      <c r="U4732" s="20">
        <f t="shared" si="5368"/>
        <v>0.18528908369100136</v>
      </c>
    </row>
    <row r="4733" spans="1:21" x14ac:dyDescent="0.2">
      <c r="A4733" s="1" t="s">
        <v>2135</v>
      </c>
      <c r="B4733" s="13">
        <v>43139</v>
      </c>
      <c r="C4733" s="12">
        <v>2581</v>
      </c>
      <c r="D4733" s="12">
        <v>81532.53</v>
      </c>
      <c r="E4733" s="10">
        <v>3.2688999999999999</v>
      </c>
      <c r="F4733" s="12">
        <v>6.75</v>
      </c>
      <c r="H4733" s="19">
        <f t="shared" si="5314"/>
        <v>11.090139423991761</v>
      </c>
      <c r="I4733" s="19">
        <f t="shared" si="5315"/>
        <v>4.81586119314826</v>
      </c>
      <c r="J4733" s="19">
        <f t="shared" si="5316"/>
        <v>3.219731231132104</v>
      </c>
      <c r="K4733" s="30">
        <f t="shared" si="5311"/>
        <v>0.96317223862965207</v>
      </c>
      <c r="L4733" s="30">
        <f t="shared" si="5312"/>
        <v>2.5757849849056833</v>
      </c>
      <c r="M4733" s="30">
        <f t="shared" si="5309"/>
        <v>3.5389572235353355</v>
      </c>
      <c r="O4733" s="20">
        <f t="shared" si="5317"/>
        <v>-1.4911788831091899E-2</v>
      </c>
      <c r="P4733" s="20">
        <f t="shared" si="5318"/>
        <v>-3.0865853148998923E-2</v>
      </c>
      <c r="Q4733" s="20">
        <f t="shared" si="5319"/>
        <v>-2.6575161710550965E-2</v>
      </c>
      <c r="S4733" s="20">
        <f t="shared" ref="S4733:U4733" si="5369">_xlfn.STDEV.S(O4713:O4733)*SQRT(252)</f>
        <v>0.24265850326470967</v>
      </c>
      <c r="T4733" s="20">
        <f t="shared" si="5369"/>
        <v>0.22151412724246558</v>
      </c>
      <c r="U4733" s="20">
        <f t="shared" si="5369"/>
        <v>0.20670241311685483</v>
      </c>
    </row>
    <row r="4734" spans="1:21" x14ac:dyDescent="0.2">
      <c r="A4734" s="1" t="s">
        <v>2136</v>
      </c>
      <c r="B4734" s="13">
        <v>43140</v>
      </c>
      <c r="C4734" s="12">
        <v>2619.5500000000002</v>
      </c>
      <c r="D4734" s="12">
        <v>80898.7</v>
      </c>
      <c r="E4734" s="10">
        <v>3.2818000000000001</v>
      </c>
      <c r="F4734" s="12">
        <v>6.75</v>
      </c>
      <c r="H4734" s="19">
        <f t="shared" si="5314"/>
        <v>11.092973151948016</v>
      </c>
      <c r="I4734" s="19">
        <f t="shared" si="5315"/>
        <v>4.7784229178972257</v>
      </c>
      <c r="J4734" s="19">
        <f t="shared" si="5316"/>
        <v>3.2807171097433598</v>
      </c>
      <c r="K4734" s="30">
        <f t="shared" si="5311"/>
        <v>0.95568458357944519</v>
      </c>
      <c r="L4734" s="30">
        <f t="shared" si="5312"/>
        <v>2.6245736877946881</v>
      </c>
      <c r="M4734" s="30">
        <f t="shared" si="5309"/>
        <v>3.5802582713741335</v>
      </c>
      <c r="O4734" s="20">
        <f t="shared" si="5317"/>
        <v>-7.7739523108140141E-3</v>
      </c>
      <c r="P4734" s="20">
        <f t="shared" si="5318"/>
        <v>1.8941294857649504E-2</v>
      </c>
      <c r="Q4734" s="20">
        <f t="shared" si="5319"/>
        <v>1.1670400411774251E-2</v>
      </c>
      <c r="S4734" s="20">
        <f t="shared" ref="S4734:U4734" si="5370">_xlfn.STDEV.S(O4714:O4734)*SQRT(252)</f>
        <v>0.24029127492243874</v>
      </c>
      <c r="T4734" s="20">
        <f t="shared" si="5370"/>
        <v>0.23339185455542369</v>
      </c>
      <c r="U4734" s="20">
        <f t="shared" si="5370"/>
        <v>0.21047745276400412</v>
      </c>
    </row>
    <row r="4735" spans="1:21" x14ac:dyDescent="0.2">
      <c r="A4735" s="1" t="s">
        <v>2137</v>
      </c>
      <c r="B4735" s="13">
        <v>43143</v>
      </c>
      <c r="C4735" s="12">
        <v>2656</v>
      </c>
      <c r="D4735" s="12">
        <v>80898.7</v>
      </c>
      <c r="E4735" s="10">
        <v>3.2818000000000001</v>
      </c>
      <c r="F4735" s="12">
        <v>6.75</v>
      </c>
      <c r="H4735" s="19">
        <f t="shared" si="5314"/>
        <v>11.095807603972185</v>
      </c>
      <c r="I4735" s="19">
        <f t="shared" si="5315"/>
        <v>4.7784229178972257</v>
      </c>
      <c r="J4735" s="19">
        <f t="shared" si="5316"/>
        <v>3.3263669880240365</v>
      </c>
      <c r="K4735" s="30">
        <f t="shared" si="5311"/>
        <v>0.95568458357944519</v>
      </c>
      <c r="L4735" s="30">
        <f t="shared" si="5312"/>
        <v>2.6610935904192292</v>
      </c>
      <c r="M4735" s="30">
        <f t="shared" si="5309"/>
        <v>3.6167781739986742</v>
      </c>
      <c r="O4735" s="20">
        <f t="shared" si="5317"/>
        <v>0</v>
      </c>
      <c r="P4735" s="20">
        <f t="shared" si="5318"/>
        <v>1.3914603653299329E-2</v>
      </c>
      <c r="Q4735" s="20">
        <f t="shared" si="5319"/>
        <v>1.0200354236043374E-2</v>
      </c>
      <c r="S4735" s="20">
        <f t="shared" ref="S4735:U4735" si="5371">_xlfn.STDEV.S(O4715:O4735)*SQRT(252)</f>
        <v>0.24027911480162903</v>
      </c>
      <c r="T4735" s="20">
        <f t="shared" si="5371"/>
        <v>0.23905415308021999</v>
      </c>
      <c r="U4735" s="20">
        <f t="shared" si="5371"/>
        <v>0.21376228588804658</v>
      </c>
    </row>
    <row r="4736" spans="1:21" x14ac:dyDescent="0.2">
      <c r="A4736" s="1" t="s">
        <v>2138</v>
      </c>
      <c r="B4736" s="13">
        <v>43144</v>
      </c>
      <c r="C4736" s="12">
        <v>2662.94</v>
      </c>
      <c r="D4736" s="12">
        <v>80898.7</v>
      </c>
      <c r="E4736" s="10">
        <v>3.2818000000000001</v>
      </c>
      <c r="F4736" s="12">
        <v>6.75</v>
      </c>
      <c r="H4736" s="19">
        <f t="shared" si="5314"/>
        <v>11.098642780249282</v>
      </c>
      <c r="I4736" s="19">
        <f t="shared" si="5315"/>
        <v>4.7784229178972257</v>
      </c>
      <c r="J4736" s="19">
        <f t="shared" si="5316"/>
        <v>3.3350586246569005</v>
      </c>
      <c r="K4736" s="30">
        <f t="shared" si="5311"/>
        <v>0.95568458357944519</v>
      </c>
      <c r="L4736" s="30">
        <f t="shared" si="5312"/>
        <v>2.6680468997255207</v>
      </c>
      <c r="M4736" s="30">
        <f t="shared" si="5309"/>
        <v>3.6237314833049661</v>
      </c>
      <c r="O4736" s="20">
        <f t="shared" si="5317"/>
        <v>0</v>
      </c>
      <c r="P4736" s="20">
        <f t="shared" si="5318"/>
        <v>2.6129518072288693E-3</v>
      </c>
      <c r="Q4736" s="20">
        <f t="shared" si="5319"/>
        <v>1.9225147276877852E-3</v>
      </c>
      <c r="S4736" s="20">
        <f t="shared" ref="S4736:U4736" si="5372">_xlfn.STDEV.S(O4716:O4736)*SQRT(252)</f>
        <v>0.2398437565854919</v>
      </c>
      <c r="T4736" s="20">
        <f t="shared" si="5372"/>
        <v>0.23836264378487668</v>
      </c>
      <c r="U4736" s="20">
        <f t="shared" si="5372"/>
        <v>0.21355907812126351</v>
      </c>
    </row>
    <row r="4737" spans="1:21" x14ac:dyDescent="0.2">
      <c r="A4737" s="1" t="s">
        <v>2139</v>
      </c>
      <c r="B4737" s="13">
        <v>43145</v>
      </c>
      <c r="C4737" s="12">
        <v>2698.63</v>
      </c>
      <c r="D4737" s="12">
        <v>83542.84</v>
      </c>
      <c r="E4737" s="10">
        <v>3.2534000000000001</v>
      </c>
      <c r="F4737" s="12">
        <v>6.75</v>
      </c>
      <c r="H4737" s="19">
        <f t="shared" si="5314"/>
        <v>11.101478680964366</v>
      </c>
      <c r="I4737" s="19">
        <f t="shared" si="5315"/>
        <v>4.9346036621382181</v>
      </c>
      <c r="J4737" s="19">
        <f t="shared" si="5316"/>
        <v>3.3505089847509413</v>
      </c>
      <c r="K4737" s="30">
        <f t="shared" si="5311"/>
        <v>0.98692073242764367</v>
      </c>
      <c r="L4737" s="30">
        <f t="shared" si="5312"/>
        <v>2.6804071878007534</v>
      </c>
      <c r="M4737" s="30">
        <f t="shared" si="5309"/>
        <v>3.6673279202283968</v>
      </c>
      <c r="O4737" s="20">
        <f t="shared" si="5317"/>
        <v>3.2684579603875052E-2</v>
      </c>
      <c r="P4737" s="20">
        <f t="shared" si="5318"/>
        <v>4.6327101958005823E-3</v>
      </c>
      <c r="Q4737" s="20">
        <f t="shared" si="5319"/>
        <v>1.2030813299574117E-2</v>
      </c>
      <c r="S4737" s="20">
        <f t="shared" ref="S4737:U4737" si="5373">_xlfn.STDEV.S(O4717:O4737)*SQRT(252)</f>
        <v>0.26408568837469593</v>
      </c>
      <c r="T4737" s="20">
        <f t="shared" si="5373"/>
        <v>0.23841202066927766</v>
      </c>
      <c r="U4737" s="20">
        <f t="shared" si="5373"/>
        <v>0.21751478386605663</v>
      </c>
    </row>
    <row r="4738" spans="1:21" x14ac:dyDescent="0.2">
      <c r="A4738" s="1" t="s">
        <v>2140</v>
      </c>
      <c r="B4738" s="13">
        <v>43146</v>
      </c>
      <c r="C4738" s="12">
        <v>2731.2</v>
      </c>
      <c r="D4738" s="12">
        <v>84290.57</v>
      </c>
      <c r="E4738" s="10">
        <v>3.2204999999999999</v>
      </c>
      <c r="F4738" s="12">
        <v>6.75</v>
      </c>
      <c r="H4738" s="19">
        <f t="shared" si="5314"/>
        <v>11.104315306302544</v>
      </c>
      <c r="I4738" s="19">
        <f t="shared" si="5315"/>
        <v>4.9787696396928558</v>
      </c>
      <c r="J4738" s="19">
        <f t="shared" si="5316"/>
        <v>3.3566556295101635</v>
      </c>
      <c r="K4738" s="30">
        <f t="shared" si="5311"/>
        <v>0.9957539279385712</v>
      </c>
      <c r="L4738" s="30">
        <f t="shared" si="5312"/>
        <v>2.6853245036081308</v>
      </c>
      <c r="M4738" s="30">
        <f t="shared" si="5309"/>
        <v>3.6810784315467018</v>
      </c>
      <c r="O4738" s="20">
        <f t="shared" si="5317"/>
        <v>8.9502583345264508E-3</v>
      </c>
      <c r="P4738" s="20">
        <f t="shared" si="5318"/>
        <v>1.8345405988156038E-3</v>
      </c>
      <c r="Q4738" s="20">
        <f t="shared" si="5319"/>
        <v>3.7494632651908777E-3</v>
      </c>
      <c r="S4738" s="20">
        <f t="shared" ref="S4738:U4738" si="5374">_xlfn.STDEV.S(O4718:O4738)*SQRT(252)</f>
        <v>0.25987497108149005</v>
      </c>
      <c r="T4738" s="20">
        <f t="shared" si="5374"/>
        <v>0.23359169828833995</v>
      </c>
      <c r="U4738" s="20">
        <f t="shared" si="5374"/>
        <v>0.21219839980334562</v>
      </c>
    </row>
    <row r="4739" spans="1:21" x14ac:dyDescent="0.2">
      <c r="A4739" s="1" t="s">
        <v>2141</v>
      </c>
      <c r="B4739" s="13">
        <v>43147</v>
      </c>
      <c r="C4739" s="12">
        <v>2732.22</v>
      </c>
      <c r="D4739" s="12">
        <v>84524.58</v>
      </c>
      <c r="E4739" s="10">
        <v>3.2378</v>
      </c>
      <c r="F4739" s="12">
        <v>6.75</v>
      </c>
      <c r="H4739" s="19">
        <f t="shared" si="5314"/>
        <v>11.107152656448969</v>
      </c>
      <c r="I4739" s="19">
        <f t="shared" si="5315"/>
        <v>4.9925918487891341</v>
      </c>
      <c r="J4739" s="19">
        <f t="shared" si="5316"/>
        <v>3.3759473534069269</v>
      </c>
      <c r="K4739" s="30">
        <f t="shared" si="5311"/>
        <v>0.99851836975782682</v>
      </c>
      <c r="L4739" s="30">
        <f t="shared" si="5312"/>
        <v>2.7007578827255418</v>
      </c>
      <c r="M4739" s="30">
        <f t="shared" si="5309"/>
        <v>3.6992762524833687</v>
      </c>
      <c r="O4739" s="20">
        <f t="shared" si="5317"/>
        <v>2.7762298914337791E-3</v>
      </c>
      <c r="P4739" s="20">
        <f t="shared" si="5318"/>
        <v>5.7473050637544265E-3</v>
      </c>
      <c r="Q4739" s="20">
        <f t="shared" si="5319"/>
        <v>4.9436113017078398E-3</v>
      </c>
      <c r="S4739" s="20">
        <f t="shared" ref="S4739:U4739" si="5375">_xlfn.STDEV.S(O4719:O4739)*SQRT(252)</f>
        <v>0.25932040872628509</v>
      </c>
      <c r="T4739" s="20">
        <f t="shared" si="5375"/>
        <v>0.23361317907791954</v>
      </c>
      <c r="U4739" s="20">
        <f t="shared" si="5375"/>
        <v>0.2118478445728616</v>
      </c>
    </row>
    <row r="4740" spans="1:21" x14ac:dyDescent="0.2">
      <c r="A4740" s="1" t="s">
        <v>2142</v>
      </c>
      <c r="B4740" s="13">
        <v>43150</v>
      </c>
      <c r="C4740" s="12">
        <v>2732.22</v>
      </c>
      <c r="D4740" s="12">
        <v>84792.71</v>
      </c>
      <c r="E4740" s="10">
        <v>3.2343999999999999</v>
      </c>
      <c r="F4740" s="12">
        <v>6.75</v>
      </c>
      <c r="H4740" s="19">
        <f t="shared" si="5314"/>
        <v>11.109990731588843</v>
      </c>
      <c r="I4740" s="19">
        <f t="shared" si="5315"/>
        <v>5.008429415239223</v>
      </c>
      <c r="J4740" s="19">
        <f t="shared" si="5316"/>
        <v>3.3724022854590658</v>
      </c>
      <c r="K4740" s="30">
        <f t="shared" si="5311"/>
        <v>1.0016858830478446</v>
      </c>
      <c r="L4740" s="30">
        <f t="shared" si="5312"/>
        <v>2.697921828367253</v>
      </c>
      <c r="M4740" s="30">
        <f t="shared" si="5309"/>
        <v>3.6996077114150978</v>
      </c>
      <c r="O4740" s="20">
        <f t="shared" si="5317"/>
        <v>3.1722133372329431E-3</v>
      </c>
      <c r="P4740" s="20">
        <f t="shared" si="5318"/>
        <v>-1.0500957440238157E-3</v>
      </c>
      <c r="Q4740" s="20">
        <f t="shared" si="5319"/>
        <v>8.9601021688201499E-5</v>
      </c>
      <c r="S4740" s="20">
        <f t="shared" ref="S4740:U4740" si="5376">_xlfn.STDEV.S(O4720:O4740)*SQRT(252)</f>
        <v>0.2593203972724013</v>
      </c>
      <c r="T4740" s="20">
        <f t="shared" si="5376"/>
        <v>0.23322010506586802</v>
      </c>
      <c r="U4740" s="20">
        <f t="shared" si="5376"/>
        <v>0.21156156885786734</v>
      </c>
    </row>
    <row r="4741" spans="1:21" x14ac:dyDescent="0.2">
      <c r="A4741" s="1" t="s">
        <v>2143</v>
      </c>
      <c r="B4741" s="13">
        <v>43151</v>
      </c>
      <c r="C4741" s="12">
        <v>2716.26</v>
      </c>
      <c r="D4741" s="12">
        <v>85803.96</v>
      </c>
      <c r="E4741" s="10">
        <v>3.2504</v>
      </c>
      <c r="F4741" s="12">
        <v>6.75</v>
      </c>
      <c r="H4741" s="19">
        <f t="shared" si="5314"/>
        <v>11.112829531907414</v>
      </c>
      <c r="I4741" s="19">
        <f t="shared" si="5315"/>
        <v>5.0681606615475516</v>
      </c>
      <c r="J4741" s="19">
        <f t="shared" si="5316"/>
        <v>3.3692879447620538</v>
      </c>
      <c r="K4741" s="30">
        <f t="shared" si="5311"/>
        <v>1.0136321323095103</v>
      </c>
      <c r="L4741" s="30">
        <f t="shared" si="5312"/>
        <v>2.6954303558096431</v>
      </c>
      <c r="M4741" s="30">
        <f t="shared" si="5309"/>
        <v>3.7090624881191534</v>
      </c>
      <c r="O4741" s="20">
        <f t="shared" si="5317"/>
        <v>1.192614317905405E-2</v>
      </c>
      <c r="P4741" s="20">
        <f t="shared" si="5318"/>
        <v>-9.2347840897877287E-4</v>
      </c>
      <c r="Q4741" s="20">
        <f t="shared" si="5319"/>
        <v>2.5556160116335658E-3</v>
      </c>
      <c r="S4741" s="20">
        <f t="shared" ref="S4741:U4741" si="5377">_xlfn.STDEV.S(O4721:O4741)*SQRT(252)</f>
        <v>0.26128857753342771</v>
      </c>
      <c r="T4741" s="20">
        <f t="shared" si="5377"/>
        <v>0.23274023106967573</v>
      </c>
      <c r="U4741" s="20">
        <f t="shared" si="5377"/>
        <v>0.21130194975719233</v>
      </c>
    </row>
    <row r="4742" spans="1:21" x14ac:dyDescent="0.2">
      <c r="A4742" s="1" t="s">
        <v>2144</v>
      </c>
      <c r="B4742" s="13">
        <v>43152</v>
      </c>
      <c r="C4742" s="12">
        <v>2701.33</v>
      </c>
      <c r="D4742" s="12">
        <v>86051.82</v>
      </c>
      <c r="E4742" s="10">
        <v>3.2551999999999999</v>
      </c>
      <c r="F4742" s="12">
        <v>6.75</v>
      </c>
      <c r="H4742" s="19">
        <f t="shared" si="5314"/>
        <v>11.115669057589979</v>
      </c>
      <c r="I4742" s="19">
        <f t="shared" si="5315"/>
        <v>5.0828009450679303</v>
      </c>
      <c r="J4742" s="19">
        <f t="shared" si="5316"/>
        <v>3.3557167765708988</v>
      </c>
      <c r="K4742" s="30">
        <f t="shared" si="5311"/>
        <v>1.016560189013586</v>
      </c>
      <c r="L4742" s="30">
        <f t="shared" si="5312"/>
        <v>2.6845734212567192</v>
      </c>
      <c r="M4742" s="30">
        <f t="shared" si="5309"/>
        <v>3.701133610270305</v>
      </c>
      <c r="O4742" s="20">
        <f t="shared" si="5317"/>
        <v>2.8886778652175149E-3</v>
      </c>
      <c r="P4742" s="20">
        <f t="shared" si="5318"/>
        <v>-4.027903941024924E-3</v>
      </c>
      <c r="Q4742" s="20">
        <f t="shared" si="5319"/>
        <v>-2.1377040355200494E-3</v>
      </c>
      <c r="S4742" s="20">
        <f t="shared" ref="S4742:U4742" si="5378">_xlfn.STDEV.S(O4722:O4742)*SQRT(252)</f>
        <v>0.25577193858199726</v>
      </c>
      <c r="T4742" s="20">
        <f t="shared" si="5378"/>
        <v>0.22794175266964237</v>
      </c>
      <c r="U4742" s="20">
        <f t="shared" si="5378"/>
        <v>0.21028598715730484</v>
      </c>
    </row>
    <row r="4743" spans="1:21" x14ac:dyDescent="0.2">
      <c r="A4743" s="1" t="s">
        <v>2145</v>
      </c>
      <c r="B4743" s="13">
        <v>43153</v>
      </c>
      <c r="C4743" s="12">
        <v>2703.96</v>
      </c>
      <c r="D4743" s="12">
        <v>86686.45</v>
      </c>
      <c r="E4743" s="10">
        <v>3.2595000000000001</v>
      </c>
      <c r="F4743" s="12">
        <v>6.75</v>
      </c>
      <c r="H4743" s="19">
        <f t="shared" si="5314"/>
        <v>11.118509308821883</v>
      </c>
      <c r="I4743" s="19">
        <f t="shared" si="5315"/>
        <v>5.1202864737153018</v>
      </c>
      <c r="J4743" s="19">
        <f t="shared" si="5316"/>
        <v>3.3634209786402867</v>
      </c>
      <c r="K4743" s="30">
        <f t="shared" si="5311"/>
        <v>1.0240572947430604</v>
      </c>
      <c r="L4743" s="30">
        <f t="shared" si="5312"/>
        <v>2.6907367829122295</v>
      </c>
      <c r="M4743" s="30">
        <f t="shared" si="5309"/>
        <v>3.7147940776552897</v>
      </c>
      <c r="O4743" s="20">
        <f t="shared" si="5317"/>
        <v>7.3749747535845067E-3</v>
      </c>
      <c r="P4743" s="20">
        <f t="shared" si="5318"/>
        <v>2.2958439529752184E-3</v>
      </c>
      <c r="Q4743" s="20">
        <f t="shared" si="5319"/>
        <v>3.6908873938186204E-3</v>
      </c>
      <c r="S4743" s="20">
        <f t="shared" ref="S4743:U4743" si="5379">_xlfn.STDEV.S(O4723:O4743)*SQRT(252)</f>
        <v>0.22479632745979256</v>
      </c>
      <c r="T4743" s="20">
        <f t="shared" si="5379"/>
        <v>0.22672349591864474</v>
      </c>
      <c r="U4743" s="20">
        <f t="shared" si="5379"/>
        <v>0.21052446924663329</v>
      </c>
    </row>
    <row r="4744" spans="1:21" x14ac:dyDescent="0.2">
      <c r="A4744" s="1" t="s">
        <v>2146</v>
      </c>
      <c r="B4744" s="13">
        <v>43154</v>
      </c>
      <c r="C4744" s="12">
        <v>2747.3</v>
      </c>
      <c r="D4744" s="12">
        <v>87293.24</v>
      </c>
      <c r="E4744" s="10">
        <v>3.2414000000000001</v>
      </c>
      <c r="F4744" s="12">
        <v>6.75</v>
      </c>
      <c r="H4744" s="19">
        <f t="shared" si="5314"/>
        <v>11.121350285788514</v>
      </c>
      <c r="I4744" s="19">
        <f t="shared" si="5315"/>
        <v>5.1561275841701164</v>
      </c>
      <c r="J4744" s="19">
        <f t="shared" si="5316"/>
        <v>3.3983546101784348</v>
      </c>
      <c r="K4744" s="30">
        <f t="shared" si="5311"/>
        <v>1.0312255168340234</v>
      </c>
      <c r="L4744" s="30">
        <f t="shared" si="5312"/>
        <v>2.7186836881427481</v>
      </c>
      <c r="M4744" s="30">
        <f t="shared" si="5309"/>
        <v>3.7499092049767713</v>
      </c>
      <c r="O4744" s="20">
        <f t="shared" si="5317"/>
        <v>6.9998252322018839E-3</v>
      </c>
      <c r="P4744" s="20">
        <f t="shared" si="5318"/>
        <v>1.0386339313454229E-2</v>
      </c>
      <c r="Q4744" s="20">
        <f t="shared" si="5319"/>
        <v>9.4527789663230166E-3</v>
      </c>
      <c r="S4744" s="20">
        <f t="shared" ref="S4744:U4744" si="5380">_xlfn.STDEV.S(O4724:O4744)*SQRT(252)</f>
        <v>0.22540593847963311</v>
      </c>
      <c r="T4744" s="20">
        <f t="shared" si="5380"/>
        <v>0.22202198044264304</v>
      </c>
      <c r="U4744" s="20">
        <f t="shared" si="5380"/>
        <v>0.20806592751967259</v>
      </c>
    </row>
    <row r="4745" spans="1:21" x14ac:dyDescent="0.2">
      <c r="A4745" s="1" t="s">
        <v>2147</v>
      </c>
      <c r="B4745" s="13">
        <v>43157</v>
      </c>
      <c r="C4745" s="12">
        <v>2779.6</v>
      </c>
      <c r="D4745" s="12">
        <v>87652.64</v>
      </c>
      <c r="E4745" s="10">
        <v>3.2347999999999999</v>
      </c>
      <c r="F4745" s="12">
        <v>6.75</v>
      </c>
      <c r="H4745" s="19">
        <f t="shared" si="5314"/>
        <v>11.124191988675312</v>
      </c>
      <c r="I4745" s="19">
        <f t="shared" si="5315"/>
        <v>5.1773561724749007</v>
      </c>
      <c r="J4745" s="19">
        <f t="shared" si="5316"/>
        <v>3.4313081199858178</v>
      </c>
      <c r="K4745" s="30">
        <f t="shared" si="5311"/>
        <v>1.0354712344949801</v>
      </c>
      <c r="L4745" s="30">
        <f t="shared" si="5312"/>
        <v>2.7450464959886545</v>
      </c>
      <c r="M4745" s="30">
        <f t="shared" si="5309"/>
        <v>3.7805177304836346</v>
      </c>
      <c r="O4745" s="20">
        <f t="shared" si="5317"/>
        <v>4.1171572964870951E-3</v>
      </c>
      <c r="P4745" s="20">
        <f t="shared" si="5318"/>
        <v>9.6969014677525944E-3</v>
      </c>
      <c r="Q4745" s="20">
        <f t="shared" si="5319"/>
        <v>8.1624710982977078E-3</v>
      </c>
      <c r="S4745" s="20">
        <f t="shared" ref="S4745:U4745" si="5381">_xlfn.STDEV.S(O4725:O4745)*SQRT(252)</f>
        <v>0.21358940058126752</v>
      </c>
      <c r="T4745" s="20">
        <f t="shared" si="5381"/>
        <v>0.21925433908207237</v>
      </c>
      <c r="U4745" s="20">
        <f t="shared" si="5381"/>
        <v>0.20243185010074213</v>
      </c>
    </row>
    <row r="4746" spans="1:21" x14ac:dyDescent="0.2">
      <c r="A4746" s="1" t="s">
        <v>2148</v>
      </c>
      <c r="B4746" s="13">
        <v>43158</v>
      </c>
      <c r="C4746" s="12">
        <v>2744.28</v>
      </c>
      <c r="D4746" s="12">
        <v>86935.44</v>
      </c>
      <c r="E4746" s="10">
        <v>3.238</v>
      </c>
      <c r="F4746" s="12">
        <v>6.75</v>
      </c>
      <c r="H4746" s="19">
        <f t="shared" si="5314"/>
        <v>11.12703441766776</v>
      </c>
      <c r="I4746" s="19">
        <f t="shared" si="5315"/>
        <v>5.1349935026580074</v>
      </c>
      <c r="J4746" s="19">
        <f t="shared" si="5316"/>
        <v>3.3910582153232109</v>
      </c>
      <c r="K4746" s="30">
        <f t="shared" si="5311"/>
        <v>1.0269987005316015</v>
      </c>
      <c r="L4746" s="30">
        <f t="shared" si="5312"/>
        <v>2.7128465722585688</v>
      </c>
      <c r="M4746" s="30">
        <f t="shared" ref="M4746:M4809" si="5382">I4746*$M$4+(1-$M$4)*J4746</f>
        <v>3.7398452727901703</v>
      </c>
      <c r="O4746" s="20">
        <f t="shared" si="5317"/>
        <v>-8.1822977607977077E-3</v>
      </c>
      <c r="P4746" s="20">
        <f t="shared" si="5318"/>
        <v>-1.1730192467464318E-2</v>
      </c>
      <c r="Q4746" s="20">
        <f t="shared" si="5319"/>
        <v>-1.0758435905618979E-2</v>
      </c>
      <c r="S4746" s="20">
        <f t="shared" ref="S4746:U4746" si="5383">_xlfn.STDEV.S(O4726:O4746)*SQRT(252)</f>
        <v>0.21264710743309606</v>
      </c>
      <c r="T4746" s="20">
        <f t="shared" si="5383"/>
        <v>0.22290659279781105</v>
      </c>
      <c r="U4746" s="20">
        <f t="shared" si="5383"/>
        <v>0.20578208387744198</v>
      </c>
    </row>
    <row r="4747" spans="1:21" x14ac:dyDescent="0.2">
      <c r="A4747" s="1" t="s">
        <v>2149</v>
      </c>
      <c r="B4747" s="13">
        <v>43159</v>
      </c>
      <c r="C4747" s="12">
        <v>2713.83</v>
      </c>
      <c r="D4747" s="12">
        <v>85353.600000000006</v>
      </c>
      <c r="E4747" s="10">
        <v>3.2446000000000002</v>
      </c>
      <c r="F4747" s="12">
        <v>6.75</v>
      </c>
      <c r="H4747" s="19">
        <f t="shared" si="5314"/>
        <v>11.129877572951393</v>
      </c>
      <c r="I4747" s="19">
        <f t="shared" si="5315"/>
        <v>5.0415593620791537</v>
      </c>
      <c r="J4747" s="19">
        <f t="shared" si="5316"/>
        <v>3.3602669732284394</v>
      </c>
      <c r="K4747" s="30">
        <f t="shared" ref="K4747:K4810" si="5384">I4747*$M$4</f>
        <v>1.0083118724158309</v>
      </c>
      <c r="L4747" s="30">
        <f t="shared" ref="L4747:L4810" si="5385">J4747*(1-$M$4)</f>
        <v>2.6882135785827517</v>
      </c>
      <c r="M4747" s="30">
        <f t="shared" si="5382"/>
        <v>3.6965254509985828</v>
      </c>
      <c r="O4747" s="20">
        <f t="shared" si="5317"/>
        <v>-1.8195571334314153E-2</v>
      </c>
      <c r="P4747" s="20">
        <f t="shared" si="5318"/>
        <v>-9.0801278360940207E-3</v>
      </c>
      <c r="Q4747" s="20">
        <f t="shared" si="5319"/>
        <v>-1.1583319263705261E-2</v>
      </c>
      <c r="S4747" s="20">
        <f t="shared" ref="S4747:U4747" si="5386">_xlfn.STDEV.S(O4727:O4747)*SQRT(252)</f>
        <v>0.2229022210852854</v>
      </c>
      <c r="T4747" s="20">
        <f t="shared" si="5386"/>
        <v>0.22205178322931729</v>
      </c>
      <c r="U4747" s="20">
        <f t="shared" si="5386"/>
        <v>0.2076089564418552</v>
      </c>
    </row>
    <row r="4748" spans="1:21" x14ac:dyDescent="0.2">
      <c r="A4748" s="1" t="s">
        <v>2150</v>
      </c>
      <c r="B4748" s="13">
        <v>43160</v>
      </c>
      <c r="C4748" s="12">
        <v>2677.67</v>
      </c>
      <c r="D4748" s="12">
        <v>85377.79</v>
      </c>
      <c r="E4748" s="10">
        <v>3.2616999999999998</v>
      </c>
      <c r="F4748" s="12">
        <v>6.75</v>
      </c>
      <c r="H4748" s="19">
        <f t="shared" ref="H4748:H4811" si="5387">H4747*(1+(F4748-0.1)/100)^(1/252)</f>
        <v>11.132721454711792</v>
      </c>
      <c r="I4748" s="19">
        <f t="shared" ref="H4748:I4811" si="5388">(D4748/D4747*I4747)</f>
        <v>5.042988186650919</v>
      </c>
      <c r="J4748" s="19">
        <f t="shared" ref="J4748:J4811" si="5389">((C4748*E4748)/(C4747*E4747))*J4747</f>
        <v>3.3329672560287964</v>
      </c>
      <c r="K4748" s="30">
        <f t="shared" si="5384"/>
        <v>1.0085976373301839</v>
      </c>
      <c r="L4748" s="30">
        <f t="shared" si="5385"/>
        <v>2.6663738048230372</v>
      </c>
      <c r="M4748" s="30">
        <f t="shared" si="5382"/>
        <v>3.6749714421532209</v>
      </c>
      <c r="O4748" s="20">
        <f t="shared" ref="O4748:O4811" si="5390">I4748/I4747-1</f>
        <v>2.8340925280234686E-4</v>
      </c>
      <c r="P4748" s="20">
        <f t="shared" ref="P4748:P4811" si="5391">J4748/J4747-1</f>
        <v>-8.1242703086220613E-3</v>
      </c>
      <c r="Q4748" s="20">
        <f t="shared" ref="Q4748:Q4811" si="5392">M4748/M4747-1</f>
        <v>-5.8308833879499034E-3</v>
      </c>
      <c r="S4748" s="20">
        <f t="shared" ref="S4748:U4748" si="5393">_xlfn.STDEV.S(O4728:O4748)*SQRT(252)</f>
        <v>0.22229782327564446</v>
      </c>
      <c r="T4748" s="20">
        <f t="shared" si="5393"/>
        <v>0.22357621282638407</v>
      </c>
      <c r="U4748" s="20">
        <f t="shared" si="5393"/>
        <v>0.20843157421796452</v>
      </c>
    </row>
    <row r="4749" spans="1:21" x14ac:dyDescent="0.2">
      <c r="A4749" s="1" t="s">
        <v>2151</v>
      </c>
      <c r="B4749" s="13">
        <v>43161</v>
      </c>
      <c r="C4749" s="12">
        <v>2691.25</v>
      </c>
      <c r="D4749" s="12">
        <v>85761.34</v>
      </c>
      <c r="E4749" s="10">
        <v>3.2610999999999999</v>
      </c>
      <c r="F4749" s="12">
        <v>6.75</v>
      </c>
      <c r="H4749" s="19">
        <f t="shared" si="5387"/>
        <v>11.135566063134583</v>
      </c>
      <c r="I4749" s="19">
        <f t="shared" si="5388"/>
        <v>5.0656432368576532</v>
      </c>
      <c r="J4749" s="19">
        <f t="shared" si="5389"/>
        <v>3.3492544249067642</v>
      </c>
      <c r="K4749" s="30">
        <f t="shared" si="5384"/>
        <v>1.0131286473715306</v>
      </c>
      <c r="L4749" s="30">
        <f t="shared" si="5385"/>
        <v>2.6794035399254117</v>
      </c>
      <c r="M4749" s="30">
        <f t="shared" si="5382"/>
        <v>3.6925321872969423</v>
      </c>
      <c r="O4749" s="20">
        <f t="shared" si="5390"/>
        <v>4.4923861346142235E-3</v>
      </c>
      <c r="P4749" s="20">
        <f t="shared" si="5391"/>
        <v>4.8866873349886486E-3</v>
      </c>
      <c r="Q4749" s="20">
        <f t="shared" si="5392"/>
        <v>4.7784711854610418E-3</v>
      </c>
      <c r="S4749" s="20">
        <f t="shared" ref="S4749:U4749" si="5394">_xlfn.STDEV.S(O4729:O4749)*SQRT(252)</f>
        <v>0.22157458579328679</v>
      </c>
      <c r="T4749" s="20">
        <f t="shared" si="5394"/>
        <v>0.22415420049097623</v>
      </c>
      <c r="U4749" s="20">
        <f t="shared" si="5394"/>
        <v>0.2087145836775946</v>
      </c>
    </row>
    <row r="4750" spans="1:21" x14ac:dyDescent="0.2">
      <c r="A4750" s="1" t="s">
        <v>2152</v>
      </c>
      <c r="B4750" s="13">
        <v>43164</v>
      </c>
      <c r="C4750" s="12">
        <v>2720.94</v>
      </c>
      <c r="D4750" s="12">
        <v>86022.83</v>
      </c>
      <c r="E4750" s="10">
        <v>3.2578999999999998</v>
      </c>
      <c r="F4750" s="12">
        <v>6.75</v>
      </c>
      <c r="H4750" s="19">
        <f t="shared" si="5387"/>
        <v>11.138411398405442</v>
      </c>
      <c r="I4750" s="19">
        <f t="shared" si="5388"/>
        <v>5.0810886001181377</v>
      </c>
      <c r="J4750" s="19">
        <f t="shared" si="5389"/>
        <v>3.382880801887024</v>
      </c>
      <c r="K4750" s="30">
        <f t="shared" si="5384"/>
        <v>1.0162177200236275</v>
      </c>
      <c r="L4750" s="30">
        <f t="shared" si="5385"/>
        <v>2.7063046415096195</v>
      </c>
      <c r="M4750" s="30">
        <f t="shared" si="5382"/>
        <v>3.722522361533247</v>
      </c>
      <c r="O4750" s="20">
        <f t="shared" si="5390"/>
        <v>3.0490428437801587E-3</v>
      </c>
      <c r="P4750" s="20">
        <f t="shared" si="5391"/>
        <v>1.0039958962268392E-2</v>
      </c>
      <c r="Q4750" s="20">
        <f t="shared" si="5392"/>
        <v>8.1218450415887489E-3</v>
      </c>
      <c r="S4750" s="20">
        <f t="shared" ref="S4750:U4750" si="5395">_xlfn.STDEV.S(O4730:O4750)*SQRT(252)</f>
        <v>0.21261645957581568</v>
      </c>
      <c r="T4750" s="20">
        <f t="shared" si="5395"/>
        <v>0.22398660331830827</v>
      </c>
      <c r="U4750" s="20">
        <f t="shared" si="5395"/>
        <v>0.20595705525705019</v>
      </c>
    </row>
    <row r="4751" spans="1:21" x14ac:dyDescent="0.2">
      <c r="A4751" s="1" t="s">
        <v>2153</v>
      </c>
      <c r="B4751" s="13">
        <v>43165</v>
      </c>
      <c r="C4751" s="12">
        <v>2728.12</v>
      </c>
      <c r="D4751" s="12">
        <v>85653.02</v>
      </c>
      <c r="E4751" s="10">
        <v>3.2242999999999999</v>
      </c>
      <c r="F4751" s="12">
        <v>6.75</v>
      </c>
      <c r="H4751" s="19">
        <f t="shared" si="5387"/>
        <v>11.14125746071009</v>
      </c>
      <c r="I4751" s="19">
        <f t="shared" si="5388"/>
        <v>5.059245126993507</v>
      </c>
      <c r="J4751" s="19">
        <f t="shared" si="5389"/>
        <v>3.3568264864389774</v>
      </c>
      <c r="K4751" s="30">
        <f t="shared" si="5384"/>
        <v>1.0118490253987014</v>
      </c>
      <c r="L4751" s="30">
        <f t="shared" si="5385"/>
        <v>2.6854611891511819</v>
      </c>
      <c r="M4751" s="30">
        <f t="shared" si="5382"/>
        <v>3.6973102145498835</v>
      </c>
      <c r="O4751" s="20">
        <f t="shared" si="5390"/>
        <v>-4.2989750511578384E-3</v>
      </c>
      <c r="P4751" s="20">
        <f t="shared" si="5391"/>
        <v>-7.7018130327007883E-3</v>
      </c>
      <c r="Q4751" s="20">
        <f t="shared" si="5392"/>
        <v>-6.7728664960871043E-3</v>
      </c>
      <c r="S4751" s="20">
        <f t="shared" ref="S4751:U4751" si="5396">_xlfn.STDEV.S(O4731:O4751)*SQRT(252)</f>
        <v>0.18980378954602212</v>
      </c>
      <c r="T4751" s="20">
        <f t="shared" si="5396"/>
        <v>0.19349390122600266</v>
      </c>
      <c r="U4751" s="20">
        <f t="shared" si="5396"/>
        <v>0.1752075492726769</v>
      </c>
    </row>
    <row r="4752" spans="1:21" x14ac:dyDescent="0.2">
      <c r="A4752" s="1" t="s">
        <v>2154</v>
      </c>
      <c r="B4752" s="13">
        <v>43166</v>
      </c>
      <c r="C4752" s="12">
        <v>2726.8</v>
      </c>
      <c r="D4752" s="12">
        <v>85483.55</v>
      </c>
      <c r="E4752" s="10">
        <v>3.2315</v>
      </c>
      <c r="F4752" s="12">
        <v>6.75</v>
      </c>
      <c r="H4752" s="19">
        <f t="shared" si="5387"/>
        <v>11.1441042502343</v>
      </c>
      <c r="I4752" s="19">
        <f t="shared" si="5388"/>
        <v>5.0492350856467851</v>
      </c>
      <c r="J4752" s="19">
        <f t="shared" si="5389"/>
        <v>3.3626945974177227</v>
      </c>
      <c r="K4752" s="30">
        <f t="shared" si="5384"/>
        <v>1.009847017129357</v>
      </c>
      <c r="L4752" s="30">
        <f t="shared" si="5385"/>
        <v>2.6901556779341784</v>
      </c>
      <c r="M4752" s="30">
        <f t="shared" si="5382"/>
        <v>3.7000026950635352</v>
      </c>
      <c r="O4752" s="20">
        <f t="shared" si="5390"/>
        <v>-1.9785642117464697E-3</v>
      </c>
      <c r="P4752" s="20">
        <f t="shared" si="5391"/>
        <v>1.7481126899026034E-3</v>
      </c>
      <c r="Q4752" s="20">
        <f t="shared" si="5392"/>
        <v>7.2822683448525716E-4</v>
      </c>
      <c r="S4752" s="20">
        <f t="shared" ref="S4752:U4752" si="5397">_xlfn.STDEV.S(O4732:O4752)*SQRT(252)</f>
        <v>0.17139649956569447</v>
      </c>
      <c r="T4752" s="20">
        <f t="shared" si="5397"/>
        <v>0.1723309331443465</v>
      </c>
      <c r="U4752" s="20">
        <f t="shared" si="5397"/>
        <v>0.15231066782752872</v>
      </c>
    </row>
    <row r="4753" spans="1:21" x14ac:dyDescent="0.2">
      <c r="A4753" s="1" t="s">
        <v>2155</v>
      </c>
      <c r="B4753" s="13">
        <v>43167</v>
      </c>
      <c r="C4753" s="12">
        <v>2738.97</v>
      </c>
      <c r="D4753" s="12">
        <v>84984.61</v>
      </c>
      <c r="E4753" s="10">
        <v>3.2515000000000001</v>
      </c>
      <c r="F4753" s="12">
        <v>6.75</v>
      </c>
      <c r="H4753" s="19">
        <f t="shared" si="5387"/>
        <v>11.146951767163888</v>
      </c>
      <c r="I4753" s="19">
        <f t="shared" si="5388"/>
        <v>5.0197643236857692</v>
      </c>
      <c r="J4753" s="19">
        <f t="shared" si="5389"/>
        <v>3.3986075224413819</v>
      </c>
      <c r="K4753" s="30">
        <f t="shared" si="5384"/>
        <v>1.0039528647371538</v>
      </c>
      <c r="L4753" s="30">
        <f t="shared" si="5385"/>
        <v>2.7188860179531056</v>
      </c>
      <c r="M4753" s="30">
        <f t="shared" si="5382"/>
        <v>3.7228388826902594</v>
      </c>
      <c r="O4753" s="20">
        <f t="shared" si="5390"/>
        <v>-5.836678518849503E-3</v>
      </c>
      <c r="P4753" s="20">
        <f t="shared" si="5391"/>
        <v>1.0679805728191161E-2</v>
      </c>
      <c r="Q4753" s="20">
        <f t="shared" si="5392"/>
        <v>6.1719381062050882E-3</v>
      </c>
      <c r="S4753" s="20">
        <f t="shared" ref="S4753:U4753" si="5398">_xlfn.STDEV.S(O4733:O4753)*SQRT(252)</f>
        <v>0.16527078793586317</v>
      </c>
      <c r="T4753" s="20">
        <f t="shared" si="5398"/>
        <v>0.1722608796731312</v>
      </c>
      <c r="U4753" s="20">
        <f t="shared" si="5398"/>
        <v>0.14817384137186693</v>
      </c>
    </row>
    <row r="4754" spans="1:21" x14ac:dyDescent="0.2">
      <c r="A4754" s="1" t="s">
        <v>2156</v>
      </c>
      <c r="B4754" s="13">
        <v>43168</v>
      </c>
      <c r="C4754" s="12">
        <v>2786.57</v>
      </c>
      <c r="D4754" s="12">
        <v>86371.41</v>
      </c>
      <c r="E4754" s="10">
        <v>3.2492999999999999</v>
      </c>
      <c r="F4754" s="12">
        <v>6.75</v>
      </c>
      <c r="H4754" s="19">
        <f t="shared" si="5387"/>
        <v>11.149800011684718</v>
      </c>
      <c r="I4754" s="19">
        <f t="shared" si="5388"/>
        <v>5.1016780862374533</v>
      </c>
      <c r="J4754" s="19">
        <f t="shared" si="5389"/>
        <v>3.4553317304872744</v>
      </c>
      <c r="K4754" s="30">
        <f t="shared" si="5384"/>
        <v>1.0203356172474907</v>
      </c>
      <c r="L4754" s="30">
        <f t="shared" si="5385"/>
        <v>2.7642653843898195</v>
      </c>
      <c r="M4754" s="30">
        <f t="shared" si="5382"/>
        <v>3.7846010016373102</v>
      </c>
      <c r="O4754" s="20">
        <f t="shared" si="5390"/>
        <v>1.6318248680555314E-2</v>
      </c>
      <c r="P4754" s="20">
        <f t="shared" si="5391"/>
        <v>1.6690426202889297E-2</v>
      </c>
      <c r="Q4754" s="20">
        <f t="shared" si="5392"/>
        <v>1.659005960054305E-2</v>
      </c>
      <c r="S4754" s="20">
        <f t="shared" ref="S4754:U4754" si="5399">_xlfn.STDEV.S(O4734:O4754)*SQRT(252)</f>
        <v>0.16202068861074517</v>
      </c>
      <c r="T4754" s="20">
        <f t="shared" si="5399"/>
        <v>0.13586070611155551</v>
      </c>
      <c r="U4754" s="20">
        <f t="shared" si="5399"/>
        <v>0.11887826855520604</v>
      </c>
    </row>
    <row r="4755" spans="1:21" x14ac:dyDescent="0.2">
      <c r="A4755" s="1" t="s">
        <v>2157</v>
      </c>
      <c r="B4755" s="13">
        <v>43171</v>
      </c>
      <c r="C4755" s="12">
        <v>2783.02</v>
      </c>
      <c r="D4755" s="12">
        <v>86900.43</v>
      </c>
      <c r="E4755" s="10">
        <v>3.2603</v>
      </c>
      <c r="F4755" s="12">
        <v>6.75</v>
      </c>
      <c r="H4755" s="19">
        <f t="shared" si="5387"/>
        <v>11.152648983982704</v>
      </c>
      <c r="I4755" s="19">
        <f t="shared" si="5388"/>
        <v>5.1329255759007726</v>
      </c>
      <c r="J4755" s="19">
        <f t="shared" si="5389"/>
        <v>3.4626123358566869</v>
      </c>
      <c r="K4755" s="30">
        <f t="shared" si="5384"/>
        <v>1.0265851151801546</v>
      </c>
      <c r="L4755" s="30">
        <f t="shared" si="5385"/>
        <v>2.7700898686853499</v>
      </c>
      <c r="M4755" s="30">
        <f t="shared" si="5382"/>
        <v>3.7966749838655045</v>
      </c>
      <c r="O4755" s="20">
        <f t="shared" si="5390"/>
        <v>6.1249434274603942E-3</v>
      </c>
      <c r="P4755" s="20">
        <f t="shared" si="5391"/>
        <v>2.1070640787319572E-3</v>
      </c>
      <c r="Q4755" s="20">
        <f t="shared" si="5392"/>
        <v>3.1902919813662223E-3</v>
      </c>
      <c r="S4755" s="20">
        <f t="shared" ref="S4755:U4755" si="5400">_xlfn.STDEV.S(O4735:O4755)*SQRT(252)</f>
        <v>0.15768910554938251</v>
      </c>
      <c r="T4755" s="20">
        <f t="shared" si="5400"/>
        <v>0.12356077297487836</v>
      </c>
      <c r="U4755" s="20">
        <f t="shared" si="5400"/>
        <v>0.11485092785333358</v>
      </c>
    </row>
    <row r="4756" spans="1:21" x14ac:dyDescent="0.2">
      <c r="A4756" s="1" t="s">
        <v>2158</v>
      </c>
      <c r="B4756" s="13">
        <v>43172</v>
      </c>
      <c r="C4756" s="12">
        <v>2765.31</v>
      </c>
      <c r="D4756" s="12">
        <v>86383.85</v>
      </c>
      <c r="E4756" s="10">
        <v>3.2488999999999999</v>
      </c>
      <c r="F4756" s="12">
        <v>6.75</v>
      </c>
      <c r="H4756" s="19">
        <f t="shared" si="5387"/>
        <v>11.155498684243806</v>
      </c>
      <c r="I4756" s="19">
        <f t="shared" si="5388"/>
        <v>5.1024128765505079</v>
      </c>
      <c r="J4756" s="19">
        <f t="shared" si="5389"/>
        <v>3.4285473275330083</v>
      </c>
      <c r="K4756" s="30">
        <f t="shared" si="5384"/>
        <v>1.0204825753101017</v>
      </c>
      <c r="L4756" s="30">
        <f t="shared" si="5385"/>
        <v>2.7428378620264069</v>
      </c>
      <c r="M4756" s="30">
        <f t="shared" si="5382"/>
        <v>3.7633204373365086</v>
      </c>
      <c r="O4756" s="20">
        <f t="shared" si="5390"/>
        <v>-5.9445045323709422E-3</v>
      </c>
      <c r="P4756" s="20">
        <f t="shared" si="5391"/>
        <v>-9.8379503737459073E-3</v>
      </c>
      <c r="Q4756" s="20">
        <f t="shared" si="5392"/>
        <v>-8.7851993311887089E-3</v>
      </c>
      <c r="S4756" s="20">
        <f t="shared" ref="S4756:U4756" si="5401">_xlfn.STDEV.S(O4736:O4756)*SQRT(252)</f>
        <v>0.16064948079372687</v>
      </c>
      <c r="T4756" s="20">
        <f t="shared" si="5401"/>
        <v>0.12355549406827959</v>
      </c>
      <c r="U4756" s="20">
        <f t="shared" si="5401"/>
        <v>0.11826601039618678</v>
      </c>
    </row>
    <row r="4757" spans="1:21" x14ac:dyDescent="0.2">
      <c r="A4757" s="1" t="s">
        <v>2159</v>
      </c>
      <c r="B4757" s="13">
        <v>43173</v>
      </c>
      <c r="C4757" s="12">
        <v>2749.48</v>
      </c>
      <c r="D4757" s="12">
        <v>86050.96</v>
      </c>
      <c r="E4757" s="10">
        <v>3.2581000000000002</v>
      </c>
      <c r="F4757" s="12">
        <v>6.75</v>
      </c>
      <c r="H4757" s="19">
        <f t="shared" si="5387"/>
        <v>11.158349112654031</v>
      </c>
      <c r="I4757" s="19">
        <f t="shared" si="5388"/>
        <v>5.0827501476668688</v>
      </c>
      <c r="J4757" s="19">
        <f t="shared" si="5389"/>
        <v>3.4185737643947833</v>
      </c>
      <c r="K4757" s="30">
        <f t="shared" si="5384"/>
        <v>1.0165500295333738</v>
      </c>
      <c r="L4757" s="30">
        <f t="shared" si="5385"/>
        <v>2.7348590115158267</v>
      </c>
      <c r="M4757" s="30">
        <f t="shared" si="5382"/>
        <v>3.7514090410492003</v>
      </c>
      <c r="O4757" s="20">
        <f t="shared" si="5390"/>
        <v>-3.853613841013237E-3</v>
      </c>
      <c r="P4757" s="20">
        <f t="shared" si="5391"/>
        <v>-2.9089763638763255E-3</v>
      </c>
      <c r="Q4757" s="20">
        <f t="shared" si="5392"/>
        <v>-3.165129434404057E-3</v>
      </c>
      <c r="S4757" s="20">
        <f t="shared" ref="S4757:U4757" si="5402">_xlfn.STDEV.S(O4737:O4757)*SQRT(252)</f>
        <v>0.16215733847934158</v>
      </c>
      <c r="T4757" s="20">
        <f t="shared" si="5402"/>
        <v>0.12439011462794154</v>
      </c>
      <c r="U4757" s="20">
        <f t="shared" si="5402"/>
        <v>0.11957038236334243</v>
      </c>
    </row>
    <row r="4758" spans="1:21" x14ac:dyDescent="0.2">
      <c r="A4758" s="1" t="s">
        <v>2160</v>
      </c>
      <c r="B4758" s="13">
        <v>43174</v>
      </c>
      <c r="C4758" s="12">
        <v>2747.33</v>
      </c>
      <c r="D4758" s="12">
        <v>84928.2</v>
      </c>
      <c r="E4758" s="10">
        <v>3.2856000000000001</v>
      </c>
      <c r="F4758" s="12">
        <v>6.75</v>
      </c>
      <c r="H4758" s="19">
        <f t="shared" si="5387"/>
        <v>11.161200269399435</v>
      </c>
      <c r="I4758" s="19">
        <f t="shared" si="5388"/>
        <v>5.0164323685764964</v>
      </c>
      <c r="J4758" s="19">
        <f t="shared" si="5389"/>
        <v>3.4447324717182077</v>
      </c>
      <c r="K4758" s="30">
        <f t="shared" si="5384"/>
        <v>1.0032864737152993</v>
      </c>
      <c r="L4758" s="30">
        <f t="shared" si="5385"/>
        <v>2.7557859773745665</v>
      </c>
      <c r="M4758" s="30">
        <f t="shared" si="5382"/>
        <v>3.7590724510898657</v>
      </c>
      <c r="O4758" s="20">
        <f t="shared" si="5390"/>
        <v>-1.3047617365337993E-2</v>
      </c>
      <c r="P4758" s="20">
        <f t="shared" si="5391"/>
        <v>7.6519359025899458E-3</v>
      </c>
      <c r="Q4758" s="20">
        <f t="shared" si="5392"/>
        <v>2.0428084372590138E-3</v>
      </c>
      <c r="S4758" s="20">
        <f t="shared" ref="S4758:U4758" si="5403">_xlfn.STDEV.S(O4738:O4758)*SQRT(252)</f>
        <v>0.13105313403817465</v>
      </c>
      <c r="T4758" s="20">
        <f t="shared" si="5403"/>
        <v>0.1258685123262262</v>
      </c>
      <c r="U4758" s="20">
        <f t="shared" si="5403"/>
        <v>0.11352635981304558</v>
      </c>
    </row>
    <row r="4759" spans="1:21" x14ac:dyDescent="0.2">
      <c r="A4759" s="1" t="s">
        <v>2161</v>
      </c>
      <c r="B4759" s="13">
        <v>43175</v>
      </c>
      <c r="C4759" s="12">
        <v>2752.01</v>
      </c>
      <c r="D4759" s="12">
        <v>84886.49</v>
      </c>
      <c r="E4759" s="10">
        <v>3.2902</v>
      </c>
      <c r="F4759" s="12">
        <v>6.75</v>
      </c>
      <c r="H4759" s="19">
        <f t="shared" si="5387"/>
        <v>11.16405215466612</v>
      </c>
      <c r="I4759" s="19">
        <f t="shared" si="5388"/>
        <v>5.0139686946249311</v>
      </c>
      <c r="J4759" s="19">
        <f t="shared" si="5389"/>
        <v>3.4554314860735142</v>
      </c>
      <c r="K4759" s="30">
        <f t="shared" si="5384"/>
        <v>1.0027937389249864</v>
      </c>
      <c r="L4759" s="30">
        <f t="shared" si="5385"/>
        <v>2.7643451888588118</v>
      </c>
      <c r="M4759" s="30">
        <f t="shared" si="5382"/>
        <v>3.7671389277837983</v>
      </c>
      <c r="O4759" s="20">
        <f t="shared" si="5390"/>
        <v>-4.9112073492674213E-4</v>
      </c>
      <c r="P4759" s="20">
        <f t="shared" si="5391"/>
        <v>3.1059057396030099E-3</v>
      </c>
      <c r="Q4759" s="20">
        <f t="shared" si="5392"/>
        <v>2.1458689075264381E-3</v>
      </c>
      <c r="S4759" s="20">
        <f t="shared" ref="S4759:U4759" si="5404">_xlfn.STDEV.S(O4739:O4759)*SQRT(252)</f>
        <v>0.12770775596606176</v>
      </c>
      <c r="T4759" s="20">
        <f t="shared" si="5404"/>
        <v>0.1260069712042779</v>
      </c>
      <c r="U4759" s="20">
        <f t="shared" si="5404"/>
        <v>0.11320836417087546</v>
      </c>
    </row>
    <row r="4760" spans="1:21" x14ac:dyDescent="0.2">
      <c r="A4760" s="1" t="s">
        <v>2162</v>
      </c>
      <c r="B4760" s="13">
        <v>43178</v>
      </c>
      <c r="C4760" s="12">
        <v>2712.92</v>
      </c>
      <c r="D4760" s="12">
        <v>83913.06</v>
      </c>
      <c r="E4760" s="10">
        <v>3.2907999999999999</v>
      </c>
      <c r="F4760" s="12">
        <v>6.75</v>
      </c>
      <c r="H4760" s="19">
        <f t="shared" si="5387"/>
        <v>11.166904768640235</v>
      </c>
      <c r="I4760" s="19">
        <f t="shared" si="5388"/>
        <v>4.9564713526284745</v>
      </c>
      <c r="J4760" s="19">
        <f t="shared" si="5389"/>
        <v>3.4069711533524467</v>
      </c>
      <c r="K4760" s="30">
        <f t="shared" si="5384"/>
        <v>0.99129427052569496</v>
      </c>
      <c r="L4760" s="30">
        <f t="shared" si="5385"/>
        <v>2.7255769226819577</v>
      </c>
      <c r="M4760" s="30">
        <f t="shared" si="5382"/>
        <v>3.7168711932076528</v>
      </c>
      <c r="O4760" s="20">
        <f t="shared" si="5390"/>
        <v>-1.1467431389847849E-2</v>
      </c>
      <c r="P4760" s="20">
        <f t="shared" si="5391"/>
        <v>-1.4024394034834131E-2</v>
      </c>
      <c r="Q4760" s="20">
        <f t="shared" si="5392"/>
        <v>-1.3343743233201644E-2</v>
      </c>
      <c r="S4760" s="20">
        <f t="shared" ref="S4760:U4760" si="5405">_xlfn.STDEV.S(O4740:O4760)*SQRT(252)</f>
        <v>0.13371188067226183</v>
      </c>
      <c r="T4760" s="20">
        <f t="shared" si="5405"/>
        <v>0.13567878787458526</v>
      </c>
      <c r="U4760" s="20">
        <f t="shared" si="5405"/>
        <v>0.12275837295518249</v>
      </c>
    </row>
    <row r="4761" spans="1:21" x14ac:dyDescent="0.2">
      <c r="A4761" s="1" t="s">
        <v>2163</v>
      </c>
      <c r="B4761" s="13">
        <v>43179</v>
      </c>
      <c r="C4761" s="12">
        <v>2716.94</v>
      </c>
      <c r="D4761" s="12">
        <v>84163.8</v>
      </c>
      <c r="E4761" s="10">
        <v>3.2978000000000001</v>
      </c>
      <c r="F4761" s="12">
        <v>6.75</v>
      </c>
      <c r="H4761" s="19">
        <f t="shared" si="5387"/>
        <v>11.169758111507978</v>
      </c>
      <c r="I4761" s="19">
        <f t="shared" si="5388"/>
        <v>4.9712817483756693</v>
      </c>
      <c r="J4761" s="19">
        <f t="shared" si="5389"/>
        <v>3.4192774484461541</v>
      </c>
      <c r="K4761" s="30">
        <f t="shared" si="5384"/>
        <v>0.99425634967513388</v>
      </c>
      <c r="L4761" s="30">
        <f t="shared" si="5385"/>
        <v>2.7354219587569233</v>
      </c>
      <c r="M4761" s="30">
        <f t="shared" si="5382"/>
        <v>3.7296783084320571</v>
      </c>
      <c r="O4761" s="20">
        <f t="shared" si="5390"/>
        <v>2.9880926759195958E-3</v>
      </c>
      <c r="P4761" s="20">
        <f t="shared" si="5391"/>
        <v>3.6120925419629302E-3</v>
      </c>
      <c r="Q4761" s="20">
        <f t="shared" si="5392"/>
        <v>3.445670984727256E-3</v>
      </c>
      <c r="S4761" s="20">
        <f t="shared" ref="S4761:U4761" si="5406">_xlfn.STDEV.S(O4741:O4761)*SQRT(252)</f>
        <v>0.13365293946673673</v>
      </c>
      <c r="T4761" s="20">
        <f t="shared" si="5406"/>
        <v>0.13598131877802644</v>
      </c>
      <c r="U4761" s="20">
        <f t="shared" si="5406"/>
        <v>0.12325110260591719</v>
      </c>
    </row>
    <row r="4762" spans="1:21" x14ac:dyDescent="0.2">
      <c r="A4762" s="1" t="s">
        <v>2164</v>
      </c>
      <c r="B4762" s="13">
        <v>43180</v>
      </c>
      <c r="C4762" s="12">
        <v>2711.93</v>
      </c>
      <c r="D4762" s="12">
        <v>84976.59</v>
      </c>
      <c r="E4762" s="10">
        <v>3.2917999999999998</v>
      </c>
      <c r="F4762" s="12">
        <v>6.75</v>
      </c>
      <c r="H4762" s="19">
        <f t="shared" si="5387"/>
        <v>11.172612183455595</v>
      </c>
      <c r="I4762" s="19">
        <f t="shared" si="5388"/>
        <v>5.0192906083874824</v>
      </c>
      <c r="J4762" s="19">
        <f t="shared" si="5389"/>
        <v>3.4067628038841029</v>
      </c>
      <c r="K4762" s="30">
        <f t="shared" si="5384"/>
        <v>1.0038581216774964</v>
      </c>
      <c r="L4762" s="30">
        <f t="shared" si="5385"/>
        <v>2.7254102431072824</v>
      </c>
      <c r="M4762" s="30">
        <f t="shared" si="5382"/>
        <v>3.7292683647847786</v>
      </c>
      <c r="O4762" s="20">
        <f t="shared" si="5390"/>
        <v>9.6572398109400215E-3</v>
      </c>
      <c r="P4762" s="20">
        <f t="shared" si="5391"/>
        <v>-3.6600260583528055E-3</v>
      </c>
      <c r="Q4762" s="20">
        <f t="shared" si="5392"/>
        <v>-1.0991394253800912E-4</v>
      </c>
      <c r="S4762" s="20">
        <f t="shared" ref="S4762:U4762" si="5407">_xlfn.STDEV.S(O4742:O4762)*SQRT(252)</f>
        <v>0.13124273946958948</v>
      </c>
      <c r="T4762" s="20">
        <f t="shared" si="5407"/>
        <v>0.13671949792017732</v>
      </c>
      <c r="U4762" s="20">
        <f t="shared" si="5407"/>
        <v>0.12301324208035197</v>
      </c>
    </row>
    <row r="4763" spans="1:21" x14ac:dyDescent="0.2">
      <c r="A4763" s="1" t="s">
        <v>2165</v>
      </c>
      <c r="B4763" s="13">
        <v>43181</v>
      </c>
      <c r="C4763" s="12">
        <v>2643.69</v>
      </c>
      <c r="D4763" s="12">
        <v>84767.88</v>
      </c>
      <c r="E4763" s="10">
        <v>3.3029999999999999</v>
      </c>
      <c r="F4763" s="12">
        <v>6.5</v>
      </c>
      <c r="H4763" s="19">
        <f t="shared" si="5387"/>
        <v>11.175362908384324</v>
      </c>
      <c r="I4763" s="19">
        <f t="shared" si="5388"/>
        <v>5.0069627879503891</v>
      </c>
      <c r="J4763" s="19">
        <f t="shared" si="5389"/>
        <v>3.3323382834356692</v>
      </c>
      <c r="K4763" s="30">
        <f t="shared" si="5384"/>
        <v>1.0013925575900779</v>
      </c>
      <c r="L4763" s="30">
        <f t="shared" si="5385"/>
        <v>2.6658706267485357</v>
      </c>
      <c r="M4763" s="30">
        <f t="shared" si="5382"/>
        <v>3.6672631843386139</v>
      </c>
      <c r="O4763" s="20">
        <f t="shared" si="5390"/>
        <v>-2.4560882002913065E-3</v>
      </c>
      <c r="P4763" s="20">
        <f t="shared" si="5391"/>
        <v>-2.1846111611756869E-2</v>
      </c>
      <c r="Q4763" s="20">
        <f t="shared" si="5392"/>
        <v>-1.6626634068943713E-2</v>
      </c>
      <c r="S4763" s="20">
        <f t="shared" ref="S4763:U4763" si="5408">_xlfn.STDEV.S(O4743:O4763)*SQRT(252)</f>
        <v>0.13084588526357838</v>
      </c>
      <c r="T4763" s="20">
        <f t="shared" si="5408"/>
        <v>0.15672622573929978</v>
      </c>
      <c r="U4763" s="20">
        <f t="shared" si="5408"/>
        <v>0.13615006850958808</v>
      </c>
    </row>
    <row r="4764" spans="1:21" x14ac:dyDescent="0.2">
      <c r="A4764" s="1" t="s">
        <v>2166</v>
      </c>
      <c r="B4764" s="13">
        <v>43182</v>
      </c>
      <c r="C4764" s="12">
        <v>2588.2600000000002</v>
      </c>
      <c r="D4764" s="12">
        <v>84377.19</v>
      </c>
      <c r="E4764" s="10">
        <v>3.3037999999999998</v>
      </c>
      <c r="F4764" s="12">
        <v>6.5</v>
      </c>
      <c r="H4764" s="19">
        <f t="shared" si="5387"/>
        <v>11.178114310548377</v>
      </c>
      <c r="I4764" s="19">
        <f t="shared" si="5388"/>
        <v>4.9838860011813404</v>
      </c>
      <c r="J4764" s="19">
        <f t="shared" si="5389"/>
        <v>3.2632596428763647</v>
      </c>
      <c r="K4764" s="30">
        <f t="shared" si="5384"/>
        <v>0.99677720023626815</v>
      </c>
      <c r="L4764" s="30">
        <f t="shared" si="5385"/>
        <v>2.610607714301092</v>
      </c>
      <c r="M4764" s="30">
        <f t="shared" si="5382"/>
        <v>3.6073849145373602</v>
      </c>
      <c r="O4764" s="20">
        <f t="shared" si="5390"/>
        <v>-4.6089391406272107E-3</v>
      </c>
      <c r="P4764" s="20">
        <f t="shared" si="5391"/>
        <v>-2.072978031752637E-2</v>
      </c>
      <c r="Q4764" s="20">
        <f t="shared" si="5392"/>
        <v>-1.6327780906745248E-2</v>
      </c>
      <c r="S4764" s="20">
        <f t="shared" ref="S4764:U4764" si="5409">_xlfn.STDEV.S(O4744:O4764)*SQRT(252)</f>
        <v>0.128103439902847</v>
      </c>
      <c r="T4764" s="20">
        <f t="shared" si="5409"/>
        <v>0.17154291246025369</v>
      </c>
      <c r="U4764" s="20">
        <f t="shared" si="5409"/>
        <v>0.14587925749999328</v>
      </c>
    </row>
    <row r="4765" spans="1:21" x14ac:dyDescent="0.2">
      <c r="A4765" s="1" t="s">
        <v>2167</v>
      </c>
      <c r="B4765" s="13">
        <v>43185</v>
      </c>
      <c r="C4765" s="12">
        <v>2658.55</v>
      </c>
      <c r="D4765" s="12">
        <v>85087.86</v>
      </c>
      <c r="E4765" s="10">
        <v>3.3031000000000001</v>
      </c>
      <c r="F4765" s="12">
        <v>6.5</v>
      </c>
      <c r="H4765" s="19">
        <f t="shared" si="5387"/>
        <v>11.180866390114492</v>
      </c>
      <c r="I4765" s="19">
        <f t="shared" si="5388"/>
        <v>5.0258629651506253</v>
      </c>
      <c r="J4765" s="19">
        <f t="shared" si="5389"/>
        <v>3.3511705834782104</v>
      </c>
      <c r="K4765" s="30">
        <f t="shared" si="5384"/>
        <v>1.0051725930301252</v>
      </c>
      <c r="L4765" s="30">
        <f t="shared" si="5385"/>
        <v>2.6809364667825686</v>
      </c>
      <c r="M4765" s="30">
        <f t="shared" si="5382"/>
        <v>3.6861090598126935</v>
      </c>
      <c r="O4765" s="20">
        <f t="shared" si="5390"/>
        <v>8.4225369439299147E-3</v>
      </c>
      <c r="P4765" s="20">
        <f t="shared" si="5391"/>
        <v>2.6939609538503495E-2</v>
      </c>
      <c r="Q4765" s="20">
        <f t="shared" si="5392"/>
        <v>2.1823051085589462E-2</v>
      </c>
      <c r="S4765" s="20">
        <f t="shared" ref="S4765:U4765" si="5410">_xlfn.STDEV.S(O4745:O4765)*SQRT(252)</f>
        <v>0.12934718590591038</v>
      </c>
      <c r="T4765" s="20">
        <f t="shared" si="5410"/>
        <v>0.19397035678584768</v>
      </c>
      <c r="U4765" s="20">
        <f t="shared" si="5410"/>
        <v>0.16274653239496623</v>
      </c>
    </row>
    <row r="4766" spans="1:21" x14ac:dyDescent="0.2">
      <c r="A4766" s="1" t="s">
        <v>2168</v>
      </c>
      <c r="B4766" s="13">
        <v>43186</v>
      </c>
      <c r="C4766" s="12">
        <v>2612.62</v>
      </c>
      <c r="D4766" s="12">
        <v>83808.06</v>
      </c>
      <c r="E4766" s="10">
        <v>3.3252999999999999</v>
      </c>
      <c r="F4766" s="12">
        <v>6.5</v>
      </c>
      <c r="H4766" s="19">
        <f t="shared" si="5387"/>
        <v>11.183619147249445</v>
      </c>
      <c r="I4766" s="19">
        <f t="shared" si="5388"/>
        <v>4.950269344359131</v>
      </c>
      <c r="J4766" s="19">
        <f t="shared" si="5389"/>
        <v>3.3154086025043394</v>
      </c>
      <c r="K4766" s="30">
        <f t="shared" si="5384"/>
        <v>0.99005386887182623</v>
      </c>
      <c r="L4766" s="30">
        <f t="shared" si="5385"/>
        <v>2.6523268820034716</v>
      </c>
      <c r="M4766" s="30">
        <f t="shared" si="5382"/>
        <v>3.6423807508752977</v>
      </c>
      <c r="O4766" s="20">
        <f t="shared" si="5390"/>
        <v>-1.5040923581812971E-2</v>
      </c>
      <c r="P4766" s="20">
        <f t="shared" si="5391"/>
        <v>-1.0671489285022706E-2</v>
      </c>
      <c r="Q4766" s="20">
        <f t="shared" si="5392"/>
        <v>-1.186299922976719E-2</v>
      </c>
      <c r="S4766" s="20">
        <f t="shared" ref="S4766:U4766" si="5411">_xlfn.STDEV.S(O4746:O4766)*SQRT(252)</f>
        <v>0.1362892063689633</v>
      </c>
      <c r="T4766" s="20">
        <f t="shared" si="5411"/>
        <v>0.19318523157134931</v>
      </c>
      <c r="U4766" s="20">
        <f t="shared" si="5411"/>
        <v>0.16368437239144892</v>
      </c>
    </row>
    <row r="4767" spans="1:21" x14ac:dyDescent="0.2">
      <c r="A4767" s="1" t="s">
        <v>2169</v>
      </c>
      <c r="B4767" s="13">
        <v>43187</v>
      </c>
      <c r="C4767" s="12">
        <v>2605</v>
      </c>
      <c r="D4767" s="12">
        <v>83874.14</v>
      </c>
      <c r="E4767" s="10">
        <v>3.3376999999999999</v>
      </c>
      <c r="F4767" s="12">
        <v>6.5</v>
      </c>
      <c r="H4767" s="19">
        <f t="shared" si="5387"/>
        <v>11.186372582120057</v>
      </c>
      <c r="I4767" s="19">
        <f t="shared" si="5388"/>
        <v>4.9541724748966383</v>
      </c>
      <c r="J4767" s="19">
        <f t="shared" si="5389"/>
        <v>3.3180658972150714</v>
      </c>
      <c r="K4767" s="30">
        <f t="shared" si="5384"/>
        <v>0.99083449497932774</v>
      </c>
      <c r="L4767" s="30">
        <f t="shared" si="5385"/>
        <v>2.6544527177720574</v>
      </c>
      <c r="M4767" s="30">
        <f t="shared" si="5382"/>
        <v>3.6452872127513851</v>
      </c>
      <c r="O4767" s="20">
        <f t="shared" si="5390"/>
        <v>7.8846831677048534E-4</v>
      </c>
      <c r="P4767" s="20">
        <f t="shared" si="5391"/>
        <v>8.0149840617682599E-4</v>
      </c>
      <c r="Q4767" s="20">
        <f t="shared" si="5392"/>
        <v>7.9795663190584953E-4</v>
      </c>
      <c r="S4767" s="20">
        <f t="shared" ref="S4767:U4767" si="5412">_xlfn.STDEV.S(O4747:O4767)*SQRT(252)</f>
        <v>0.13477795718740868</v>
      </c>
      <c r="T4767" s="20">
        <f t="shared" si="5412"/>
        <v>0.18972276330955451</v>
      </c>
      <c r="U4767" s="20">
        <f t="shared" si="5412"/>
        <v>0.16050891990118743</v>
      </c>
    </row>
    <row r="4768" spans="1:21" x14ac:dyDescent="0.2">
      <c r="A4768" s="1" t="s">
        <v>2170</v>
      </c>
      <c r="B4768" s="13">
        <v>43188</v>
      </c>
      <c r="C4768" s="12">
        <v>2640.87</v>
      </c>
      <c r="D4768" s="12">
        <v>85365.56</v>
      </c>
      <c r="E4768" s="10">
        <v>3.3235000000000001</v>
      </c>
      <c r="F4768" s="12">
        <v>6.5</v>
      </c>
      <c r="H4768" s="19">
        <f t="shared" si="5387"/>
        <v>11.189126694893188</v>
      </c>
      <c r="I4768" s="19">
        <f t="shared" si="5388"/>
        <v>5.0422658003544063</v>
      </c>
      <c r="J4768" s="19">
        <f t="shared" si="5389"/>
        <v>3.3494437346403392</v>
      </c>
      <c r="K4768" s="30">
        <f t="shared" si="5384"/>
        <v>1.0084531600708813</v>
      </c>
      <c r="L4768" s="30">
        <f t="shared" si="5385"/>
        <v>2.6795549877122715</v>
      </c>
      <c r="M4768" s="30">
        <f t="shared" si="5382"/>
        <v>3.6880081477831528</v>
      </c>
      <c r="O4768" s="20">
        <f t="shared" si="5390"/>
        <v>1.7781642828170963E-2</v>
      </c>
      <c r="P4768" s="20">
        <f t="shared" si="5391"/>
        <v>9.4566649359206778E-3</v>
      </c>
      <c r="Q4768" s="20">
        <f t="shared" si="5392"/>
        <v>1.1719497679724133E-2</v>
      </c>
      <c r="S4768" s="20">
        <f t="shared" ref="S4768:U4768" si="5413">_xlfn.STDEV.S(O4748:O4768)*SQRT(252)</f>
        <v>0.13680648936594136</v>
      </c>
      <c r="T4768" s="20">
        <f t="shared" si="5413"/>
        <v>0.19060049001322263</v>
      </c>
      <c r="U4768" s="20">
        <f t="shared" si="5413"/>
        <v>0.16175416136643148</v>
      </c>
    </row>
    <row r="4769" spans="1:21" x14ac:dyDescent="0.2">
      <c r="A4769" s="1" t="s">
        <v>2171</v>
      </c>
      <c r="B4769" s="13">
        <v>43189</v>
      </c>
      <c r="C4769" s="12">
        <v>2640.87</v>
      </c>
      <c r="D4769" s="12">
        <v>85365.56</v>
      </c>
      <c r="E4769" s="10">
        <v>3.3235000000000001</v>
      </c>
      <c r="F4769" s="12">
        <v>6.5</v>
      </c>
      <c r="H4769" s="19">
        <f t="shared" si="5387"/>
        <v>11.191881485735738</v>
      </c>
      <c r="I4769" s="19">
        <f t="shared" si="5388"/>
        <v>5.0422658003544063</v>
      </c>
      <c r="J4769" s="19">
        <f t="shared" si="5389"/>
        <v>3.3494437346403392</v>
      </c>
      <c r="K4769" s="30">
        <f t="shared" si="5384"/>
        <v>1.0084531600708813</v>
      </c>
      <c r="L4769" s="30">
        <f t="shared" si="5385"/>
        <v>2.6795549877122715</v>
      </c>
      <c r="M4769" s="30">
        <f t="shared" si="5382"/>
        <v>3.6880081477831528</v>
      </c>
      <c r="O4769" s="20">
        <f t="shared" si="5390"/>
        <v>0</v>
      </c>
      <c r="P4769" s="20">
        <f t="shared" si="5391"/>
        <v>0</v>
      </c>
      <c r="Q4769" s="20">
        <f t="shared" si="5392"/>
        <v>0</v>
      </c>
      <c r="S4769" s="20">
        <f t="shared" ref="S4769:U4769" si="5414">_xlfn.STDEV.S(O4749:O4769)*SQRT(252)</f>
        <v>0.13680371013537457</v>
      </c>
      <c r="T4769" s="20">
        <f t="shared" si="5414"/>
        <v>0.18834728488334151</v>
      </c>
      <c r="U4769" s="20">
        <f t="shared" si="5414"/>
        <v>0.16038859615880402</v>
      </c>
    </row>
    <row r="4770" spans="1:21" x14ac:dyDescent="0.2">
      <c r="A4770" s="1" t="s">
        <v>2172</v>
      </c>
      <c r="B4770" s="13">
        <v>43192</v>
      </c>
      <c r="C4770" s="12">
        <v>2581.88</v>
      </c>
      <c r="D4770" s="12">
        <v>84666.44</v>
      </c>
      <c r="E4770" s="10">
        <v>3.3100999999999998</v>
      </c>
      <c r="F4770" s="12">
        <v>6.5</v>
      </c>
      <c r="H4770" s="19">
        <f t="shared" si="5387"/>
        <v>11.194636954814651</v>
      </c>
      <c r="I4770" s="19">
        <f t="shared" si="5388"/>
        <v>5.0009710572947492</v>
      </c>
      <c r="J4770" s="19">
        <f t="shared" si="5389"/>
        <v>3.2614231396372095</v>
      </c>
      <c r="K4770" s="30">
        <f t="shared" si="5384"/>
        <v>1.0001942114589499</v>
      </c>
      <c r="L4770" s="30">
        <f t="shared" si="5385"/>
        <v>2.6091385117097676</v>
      </c>
      <c r="M4770" s="30">
        <f t="shared" si="5382"/>
        <v>3.6093327231687176</v>
      </c>
      <c r="O4770" s="20">
        <f t="shared" si="5390"/>
        <v>-8.1897196012067353E-3</v>
      </c>
      <c r="P4770" s="20">
        <f t="shared" si="5391"/>
        <v>-2.6279168117622098E-2</v>
      </c>
      <c r="Q4770" s="20">
        <f t="shared" si="5392"/>
        <v>-2.1332768655005996E-2</v>
      </c>
      <c r="S4770" s="20">
        <f t="shared" ref="S4770:U4770" si="5415">_xlfn.STDEV.S(O4750:O4770)*SQRT(252)</f>
        <v>0.13863141845342122</v>
      </c>
      <c r="T4770" s="20">
        <f t="shared" si="5415"/>
        <v>0.20863749095871822</v>
      </c>
      <c r="U4770" s="20">
        <f t="shared" si="5415"/>
        <v>0.17579743906358333</v>
      </c>
    </row>
    <row r="4771" spans="1:21" x14ac:dyDescent="0.2">
      <c r="A4771" s="1" t="s">
        <v>2173</v>
      </c>
      <c r="B4771" s="13">
        <v>43193</v>
      </c>
      <c r="C4771" s="12">
        <v>2614.4499999999998</v>
      </c>
      <c r="D4771" s="12">
        <v>84623.46</v>
      </c>
      <c r="E4771" s="10">
        <v>3.3136000000000001</v>
      </c>
      <c r="F4771" s="12">
        <v>6.5</v>
      </c>
      <c r="H4771" s="19">
        <f t="shared" si="5387"/>
        <v>11.19739310229691</v>
      </c>
      <c r="I4771" s="19">
        <f t="shared" si="5388"/>
        <v>4.9984323685764975</v>
      </c>
      <c r="J4771" s="19">
        <f t="shared" si="5389"/>
        <v>3.3060575000127561</v>
      </c>
      <c r="K4771" s="30">
        <f t="shared" si="5384"/>
        <v>0.99968647371529951</v>
      </c>
      <c r="L4771" s="30">
        <f t="shared" si="5385"/>
        <v>2.644846000010205</v>
      </c>
      <c r="M4771" s="30">
        <f t="shared" si="5382"/>
        <v>3.6445324737255045</v>
      </c>
      <c r="O4771" s="20">
        <f t="shared" si="5390"/>
        <v>-5.0763915430951378E-4</v>
      </c>
      <c r="P4771" s="20">
        <f t="shared" si="5391"/>
        <v>1.3685547218050154E-2</v>
      </c>
      <c r="Q4771" s="20">
        <f t="shared" si="5392"/>
        <v>9.7524260733392598E-3</v>
      </c>
      <c r="S4771" s="20">
        <f t="shared" ref="S4771:U4771" si="5416">_xlfn.STDEV.S(O4751:O4771)*SQRT(252)</f>
        <v>0.13800585012271224</v>
      </c>
      <c r="T4771" s="20">
        <f t="shared" si="5416"/>
        <v>0.21147116788372791</v>
      </c>
      <c r="U4771" s="20">
        <f t="shared" si="5416"/>
        <v>0.17695350636707105</v>
      </c>
    </row>
    <row r="4772" spans="1:21" x14ac:dyDescent="0.2">
      <c r="A4772" s="1" t="s">
        <v>2174</v>
      </c>
      <c r="B4772" s="13">
        <v>43194</v>
      </c>
      <c r="C4772" s="12">
        <v>2644.69</v>
      </c>
      <c r="D4772" s="12">
        <v>84359.69</v>
      </c>
      <c r="E4772" s="10">
        <v>3.3534999999999999</v>
      </c>
      <c r="F4772" s="12">
        <v>6.5</v>
      </c>
      <c r="H4772" s="19">
        <f t="shared" si="5387"/>
        <v>11.200149928349539</v>
      </c>
      <c r="I4772" s="19">
        <f t="shared" si="5388"/>
        <v>4.9828523331364494</v>
      </c>
      <c r="J4772" s="19">
        <f t="shared" si="5389"/>
        <v>3.3845665995882621</v>
      </c>
      <c r="K4772" s="30">
        <f t="shared" si="5384"/>
        <v>0.99657046662728987</v>
      </c>
      <c r="L4772" s="30">
        <f t="shared" si="5385"/>
        <v>2.7076532796706099</v>
      </c>
      <c r="M4772" s="30">
        <f t="shared" si="5382"/>
        <v>3.7042237462978997</v>
      </c>
      <c r="O4772" s="20">
        <f t="shared" si="5390"/>
        <v>-3.1169843445306711E-3</v>
      </c>
      <c r="P4772" s="20">
        <f t="shared" si="5391"/>
        <v>2.3747046013326445E-2</v>
      </c>
      <c r="Q4772" s="20">
        <f t="shared" si="5392"/>
        <v>1.637830723219702E-2</v>
      </c>
      <c r="S4772" s="20">
        <f t="shared" ref="S4772:U4772" si="5417">_xlfn.STDEV.S(O4752:O4772)*SQRT(252)</f>
        <v>0.13768265839197114</v>
      </c>
      <c r="T4772" s="20">
        <f t="shared" si="5417"/>
        <v>0.2264596959631624</v>
      </c>
      <c r="U4772" s="20">
        <f t="shared" si="5417"/>
        <v>0.18532753407417685</v>
      </c>
    </row>
    <row r="4773" spans="1:21" x14ac:dyDescent="0.2">
      <c r="A4773" s="1" t="s">
        <v>2175</v>
      </c>
      <c r="B4773" s="13">
        <v>43195</v>
      </c>
      <c r="C4773" s="12">
        <v>2662.84</v>
      </c>
      <c r="D4773" s="12">
        <v>85209.66</v>
      </c>
      <c r="E4773" s="10">
        <v>3.3193000000000001</v>
      </c>
      <c r="F4773" s="12">
        <v>6.5</v>
      </c>
      <c r="H4773" s="19">
        <f t="shared" si="5387"/>
        <v>11.202907433139604</v>
      </c>
      <c r="I4773" s="19">
        <f t="shared" si="5388"/>
        <v>5.033057294743065</v>
      </c>
      <c r="J4773" s="19">
        <f t="shared" si="5389"/>
        <v>3.3730405218532389</v>
      </c>
      <c r="K4773" s="30">
        <f t="shared" si="5384"/>
        <v>1.006611458948613</v>
      </c>
      <c r="L4773" s="30">
        <f t="shared" si="5385"/>
        <v>2.6984324174825911</v>
      </c>
      <c r="M4773" s="30">
        <f t="shared" si="5382"/>
        <v>3.7050438764312039</v>
      </c>
      <c r="O4773" s="20">
        <f t="shared" si="5390"/>
        <v>1.007554674513389E-2</v>
      </c>
      <c r="P4773" s="20">
        <f t="shared" si="5391"/>
        <v>-3.4054811438561927E-3</v>
      </c>
      <c r="Q4773" s="20">
        <f t="shared" si="5392"/>
        <v>2.2140404831749727E-4</v>
      </c>
      <c r="S4773" s="20">
        <f t="shared" ref="S4773:U4773" si="5418">_xlfn.STDEV.S(O4753:O4773)*SQRT(252)</f>
        <v>0.14250705655136806</v>
      </c>
      <c r="T4773" s="20">
        <f t="shared" si="5418"/>
        <v>0.22680207060521054</v>
      </c>
      <c r="U4773" s="20">
        <f t="shared" si="5418"/>
        <v>0.1853160599479835</v>
      </c>
    </row>
    <row r="4774" spans="1:21" x14ac:dyDescent="0.2">
      <c r="A4774" s="1" t="s">
        <v>2176</v>
      </c>
      <c r="B4774" s="13">
        <v>43196</v>
      </c>
      <c r="C4774" s="12">
        <v>2604.4699999999998</v>
      </c>
      <c r="D4774" s="12">
        <v>84820.42</v>
      </c>
      <c r="E4774" s="10">
        <v>3.3662999999999998</v>
      </c>
      <c r="F4774" s="12">
        <v>6.5</v>
      </c>
      <c r="H4774" s="19">
        <f t="shared" si="5387"/>
        <v>11.205665616834212</v>
      </c>
      <c r="I4774" s="19">
        <f t="shared" si="5388"/>
        <v>5.0100661547548775</v>
      </c>
      <c r="J4774" s="19">
        <f t="shared" si="5389"/>
        <v>3.3458167956803191</v>
      </c>
      <c r="K4774" s="30">
        <f t="shared" si="5384"/>
        <v>1.0020132309509755</v>
      </c>
      <c r="L4774" s="30">
        <f t="shared" si="5385"/>
        <v>2.6766534365442554</v>
      </c>
      <c r="M4774" s="30">
        <f t="shared" si="5382"/>
        <v>3.6786666674952309</v>
      </c>
      <c r="O4774" s="20">
        <f t="shared" si="5390"/>
        <v>-4.5680266767877953E-3</v>
      </c>
      <c r="P4774" s="20">
        <f t="shared" si="5391"/>
        <v>-8.0709751325377388E-3</v>
      </c>
      <c r="Q4774" s="20">
        <f t="shared" si="5392"/>
        <v>-7.1192703286905301E-3</v>
      </c>
      <c r="S4774" s="20">
        <f t="shared" ref="S4774:U4774" si="5419">_xlfn.STDEV.S(O4754:O4774)*SQRT(252)</f>
        <v>0.1419318032043749</v>
      </c>
      <c r="T4774" s="20">
        <f t="shared" si="5419"/>
        <v>0.22522641271540947</v>
      </c>
      <c r="U4774" s="20">
        <f t="shared" si="5419"/>
        <v>0.18557521756250439</v>
      </c>
    </row>
    <row r="4775" spans="1:21" x14ac:dyDescent="0.2">
      <c r="A4775" s="1" t="s">
        <v>2177</v>
      </c>
      <c r="B4775" s="13">
        <v>43199</v>
      </c>
      <c r="C4775" s="12">
        <v>2613.16</v>
      </c>
      <c r="D4775" s="12">
        <v>83307.23</v>
      </c>
      <c r="E4775" s="10">
        <v>3.39</v>
      </c>
      <c r="F4775" s="12">
        <v>6.5</v>
      </c>
      <c r="H4775" s="19">
        <f t="shared" si="5387"/>
        <v>11.208424479600511</v>
      </c>
      <c r="I4775" s="19">
        <f t="shared" si="5388"/>
        <v>4.9206869462492655</v>
      </c>
      <c r="J4775" s="19">
        <f t="shared" si="5389"/>
        <v>3.3806147383879019</v>
      </c>
      <c r="K4775" s="30">
        <f t="shared" si="5384"/>
        <v>0.98413738924985317</v>
      </c>
      <c r="L4775" s="30">
        <f t="shared" si="5385"/>
        <v>2.7044917907103216</v>
      </c>
      <c r="M4775" s="30">
        <f t="shared" si="5382"/>
        <v>3.6886291799601749</v>
      </c>
      <c r="O4775" s="20">
        <f t="shared" si="5390"/>
        <v>-1.7839925810318014E-2</v>
      </c>
      <c r="P4775" s="20">
        <f t="shared" si="5391"/>
        <v>1.0400432788940872E-2</v>
      </c>
      <c r="Q4775" s="20">
        <f t="shared" si="5392"/>
        <v>2.7081857002628773E-3</v>
      </c>
      <c r="S4775" s="20">
        <f t="shared" ref="S4775:U4775" si="5420">_xlfn.STDEV.S(O4755:O4775)*SQRT(252)</f>
        <v>0.14160835968888136</v>
      </c>
      <c r="T4775" s="20">
        <f t="shared" si="5420"/>
        <v>0.22012090591941327</v>
      </c>
      <c r="U4775" s="20">
        <f t="shared" si="5420"/>
        <v>0.17541675427173328</v>
      </c>
    </row>
    <row r="4776" spans="1:21" x14ac:dyDescent="0.2">
      <c r="A4776" s="1" t="s">
        <v>2178</v>
      </c>
      <c r="B4776" s="13">
        <v>43200</v>
      </c>
      <c r="C4776" s="12">
        <v>2656.87</v>
      </c>
      <c r="D4776" s="12">
        <v>84510.36</v>
      </c>
      <c r="E4776" s="10">
        <v>3.4192</v>
      </c>
      <c r="F4776" s="12">
        <v>6.5</v>
      </c>
      <c r="H4776" s="19">
        <f t="shared" si="5387"/>
        <v>11.211184021605689</v>
      </c>
      <c r="I4776" s="19">
        <f t="shared" si="5388"/>
        <v>4.9917519196692313</v>
      </c>
      <c r="J4776" s="19">
        <f t="shared" si="5389"/>
        <v>3.46676808959718</v>
      </c>
      <c r="K4776" s="30">
        <f t="shared" si="5384"/>
        <v>0.99835038393384634</v>
      </c>
      <c r="L4776" s="30">
        <f t="shared" si="5385"/>
        <v>2.7734144716777442</v>
      </c>
      <c r="M4776" s="30">
        <f t="shared" si="5382"/>
        <v>3.7717648556115906</v>
      </c>
      <c r="O4776" s="20">
        <f t="shared" si="5390"/>
        <v>1.4442083838341668E-2</v>
      </c>
      <c r="P4776" s="20">
        <f t="shared" si="5391"/>
        <v>2.5484522158346179E-2</v>
      </c>
      <c r="Q4776" s="20">
        <f t="shared" si="5392"/>
        <v>2.253836631317685E-2</v>
      </c>
      <c r="S4776" s="20">
        <f t="shared" ref="S4776:U4776" si="5421">_xlfn.STDEV.S(O4756:O4776)*SQRT(252)</f>
        <v>0.15006338332127148</v>
      </c>
      <c r="T4776" s="20">
        <f t="shared" si="5421"/>
        <v>0.23835178842505339</v>
      </c>
      <c r="U4776" s="20">
        <f t="shared" si="5421"/>
        <v>0.19335546069901408</v>
      </c>
    </row>
    <row r="4777" spans="1:21" x14ac:dyDescent="0.2">
      <c r="A4777" s="1" t="s">
        <v>2179</v>
      </c>
      <c r="B4777" s="13">
        <v>43201</v>
      </c>
      <c r="C4777" s="12">
        <v>2642.19</v>
      </c>
      <c r="D4777" s="12">
        <v>85245.59</v>
      </c>
      <c r="E4777" s="10">
        <v>3.4049</v>
      </c>
      <c r="F4777" s="12">
        <v>6.5</v>
      </c>
      <c r="H4777" s="19">
        <f t="shared" si="5387"/>
        <v>11.213944243016979</v>
      </c>
      <c r="I4777" s="19">
        <f t="shared" si="5388"/>
        <v>5.0351795629060891</v>
      </c>
      <c r="J4777" s="19">
        <f t="shared" si="5389"/>
        <v>3.4331943294803584</v>
      </c>
      <c r="K4777" s="30">
        <f t="shared" si="5384"/>
        <v>1.0070359125812178</v>
      </c>
      <c r="L4777" s="30">
        <f t="shared" si="5385"/>
        <v>2.7465554635842868</v>
      </c>
      <c r="M4777" s="30">
        <f t="shared" si="5382"/>
        <v>3.7535913761655046</v>
      </c>
      <c r="O4777" s="20">
        <f t="shared" si="5390"/>
        <v>8.6998801093736144E-3</v>
      </c>
      <c r="P4777" s="20">
        <f t="shared" si="5391"/>
        <v>-9.6844551608650242E-3</v>
      </c>
      <c r="Q4777" s="20">
        <f t="shared" si="5392"/>
        <v>-4.8182959812692605E-3</v>
      </c>
      <c r="S4777" s="20">
        <f t="shared" ref="S4777:U4777" si="5422">_xlfn.STDEV.S(O4757:O4777)*SQRT(252)</f>
        <v>0.15288177316527651</v>
      </c>
      <c r="T4777" s="20">
        <f t="shared" si="5422"/>
        <v>0.2382712071683917</v>
      </c>
      <c r="U4777" s="20">
        <f t="shared" si="5422"/>
        <v>0.19162783221191626</v>
      </c>
    </row>
    <row r="4778" spans="1:21" x14ac:dyDescent="0.2">
      <c r="A4778" s="1" t="s">
        <v>2180</v>
      </c>
      <c r="B4778" s="13">
        <v>43202</v>
      </c>
      <c r="C4778" s="12">
        <v>2663.99</v>
      </c>
      <c r="D4778" s="12">
        <v>85443.53</v>
      </c>
      <c r="E4778" s="10">
        <v>3.3855</v>
      </c>
      <c r="F4778" s="12">
        <v>6.5</v>
      </c>
      <c r="H4778" s="19">
        <f t="shared" si="5387"/>
        <v>11.216705144001649</v>
      </c>
      <c r="I4778" s="19">
        <f t="shared" si="5388"/>
        <v>5.0468712344949846</v>
      </c>
      <c r="J4778" s="19">
        <f t="shared" si="5389"/>
        <v>3.4417980876548837</v>
      </c>
      <c r="K4778" s="30">
        <f t="shared" si="5384"/>
        <v>1.009374246898997</v>
      </c>
      <c r="L4778" s="30">
        <f t="shared" si="5385"/>
        <v>2.753438470123907</v>
      </c>
      <c r="M4778" s="30">
        <f t="shared" si="5382"/>
        <v>3.762812717022904</v>
      </c>
      <c r="O4778" s="20">
        <f t="shared" si="5390"/>
        <v>2.3219969502235038E-3</v>
      </c>
      <c r="P4778" s="20">
        <f t="shared" si="5391"/>
        <v>2.5060504442309117E-3</v>
      </c>
      <c r="Q4778" s="20">
        <f t="shared" si="5392"/>
        <v>2.4566714736060646E-3</v>
      </c>
      <c r="S4778" s="20">
        <f t="shared" ref="S4778:U4778" si="5423">_xlfn.STDEV.S(O4758:O4778)*SQRT(252)</f>
        <v>0.15271597026983377</v>
      </c>
      <c r="T4778" s="20">
        <f t="shared" si="5423"/>
        <v>0.2381274066405259</v>
      </c>
      <c r="U4778" s="20">
        <f t="shared" si="5423"/>
        <v>0.1914672902641428</v>
      </c>
    </row>
    <row r="4779" spans="1:21" x14ac:dyDescent="0.2">
      <c r="A4779" s="1" t="s">
        <v>2181</v>
      </c>
      <c r="B4779" s="13">
        <v>43203</v>
      </c>
      <c r="C4779" s="12">
        <v>2656.3</v>
      </c>
      <c r="D4779" s="12">
        <v>84334.41</v>
      </c>
      <c r="E4779" s="10">
        <v>3.4102000000000001</v>
      </c>
      <c r="F4779" s="12">
        <v>6.5</v>
      </c>
      <c r="H4779" s="19">
        <f t="shared" si="5387"/>
        <v>11.219466724727013</v>
      </c>
      <c r="I4779" s="19">
        <f t="shared" si="5388"/>
        <v>4.9813591258121734</v>
      </c>
      <c r="J4779" s="19">
        <f t="shared" si="5389"/>
        <v>3.4569010847853536</v>
      </c>
      <c r="K4779" s="30">
        <f t="shared" si="5384"/>
        <v>0.99627182516243473</v>
      </c>
      <c r="L4779" s="30">
        <f t="shared" si="5385"/>
        <v>2.765520867828283</v>
      </c>
      <c r="M4779" s="30">
        <f t="shared" si="5382"/>
        <v>3.7617926929907179</v>
      </c>
      <c r="O4779" s="20">
        <f t="shared" si="5390"/>
        <v>-1.2980737102036732E-2</v>
      </c>
      <c r="P4779" s="20">
        <f t="shared" si="5391"/>
        <v>4.3881124766271817E-3</v>
      </c>
      <c r="Q4779" s="20">
        <f t="shared" si="5392"/>
        <v>-2.7108020220389939E-4</v>
      </c>
      <c r="S4779" s="20">
        <f t="shared" ref="S4779:U4779" si="5424">_xlfn.STDEV.S(O4759:O4779)*SQRT(252)</f>
        <v>0.15264575053271343</v>
      </c>
      <c r="T4779" s="20">
        <f t="shared" si="5424"/>
        <v>0.23714649181634828</v>
      </c>
      <c r="U4779" s="20">
        <f t="shared" si="5424"/>
        <v>0.19135652584744836</v>
      </c>
    </row>
    <row r="4780" spans="1:21" x14ac:dyDescent="0.2">
      <c r="A4780" s="1" t="s">
        <v>2182</v>
      </c>
      <c r="B4780" s="13">
        <v>43206</v>
      </c>
      <c r="C4780" s="12">
        <v>2677.84</v>
      </c>
      <c r="D4780" s="12">
        <v>82861.58</v>
      </c>
      <c r="E4780" s="10">
        <v>3.4260000000000002</v>
      </c>
      <c r="F4780" s="12">
        <v>6.5</v>
      </c>
      <c r="H4780" s="19">
        <f t="shared" si="5387"/>
        <v>11.222228985360427</v>
      </c>
      <c r="I4780" s="19">
        <f t="shared" si="5388"/>
        <v>4.8943638511518071</v>
      </c>
      <c r="J4780" s="19">
        <f t="shared" si="5389"/>
        <v>3.5010794287826617</v>
      </c>
      <c r="K4780" s="30">
        <f t="shared" si="5384"/>
        <v>0.97887277023036146</v>
      </c>
      <c r="L4780" s="30">
        <f t="shared" si="5385"/>
        <v>2.8008635430261295</v>
      </c>
      <c r="M4780" s="30">
        <f t="shared" si="5382"/>
        <v>3.7797363132564907</v>
      </c>
      <c r="O4780" s="20">
        <f t="shared" si="5390"/>
        <v>-1.7464164390312398E-2</v>
      </c>
      <c r="P4780" s="20">
        <f t="shared" si="5391"/>
        <v>1.2779753575173913E-2</v>
      </c>
      <c r="Q4780" s="20">
        <f t="shared" si="5392"/>
        <v>4.7699652081325539E-3</v>
      </c>
      <c r="S4780" s="20">
        <f t="shared" ref="S4780:U4780" si="5425">_xlfn.STDEV.S(O4760:O4780)*SQRT(252)</f>
        <v>0.16384064886513866</v>
      </c>
      <c r="T4780" s="20">
        <f t="shared" si="5425"/>
        <v>0.24093942120251027</v>
      </c>
      <c r="U4780" s="20">
        <f t="shared" si="5425"/>
        <v>0.19192447025563553</v>
      </c>
    </row>
    <row r="4781" spans="1:21" x14ac:dyDescent="0.2">
      <c r="A4781" s="1" t="s">
        <v>2183</v>
      </c>
      <c r="B4781" s="13">
        <v>43207</v>
      </c>
      <c r="C4781" s="12">
        <v>2706.39</v>
      </c>
      <c r="D4781" s="12">
        <v>84086.13</v>
      </c>
      <c r="E4781" s="10">
        <v>3.4037999999999999</v>
      </c>
      <c r="F4781" s="12">
        <v>6.5</v>
      </c>
      <c r="H4781" s="19">
        <f t="shared" si="5387"/>
        <v>11.224991926069285</v>
      </c>
      <c r="I4781" s="19">
        <f t="shared" si="5388"/>
        <v>4.966694034258718</v>
      </c>
      <c r="J4781" s="19">
        <f t="shared" si="5389"/>
        <v>3.5154780820425202</v>
      </c>
      <c r="K4781" s="30">
        <f t="shared" si="5384"/>
        <v>0.99333880685174369</v>
      </c>
      <c r="L4781" s="30">
        <f t="shared" si="5385"/>
        <v>2.8123824656340162</v>
      </c>
      <c r="M4781" s="30">
        <f t="shared" si="5382"/>
        <v>3.8057212724857599</v>
      </c>
      <c r="O4781" s="20">
        <f t="shared" si="5390"/>
        <v>1.4778260322817927E-2</v>
      </c>
      <c r="P4781" s="20">
        <f t="shared" si="5391"/>
        <v>4.1126325616853698E-3</v>
      </c>
      <c r="Q4781" s="20">
        <f t="shared" si="5392"/>
        <v>6.8748074139810544E-3</v>
      </c>
      <c r="S4781" s="20">
        <f t="shared" ref="S4781:U4781" si="5426">_xlfn.STDEV.S(O4761:O4781)*SQRT(252)</f>
        <v>0.16808242472270551</v>
      </c>
      <c r="T4781" s="20">
        <f t="shared" si="5426"/>
        <v>0.2350606729025832</v>
      </c>
      <c r="U4781" s="20">
        <f t="shared" si="5426"/>
        <v>0.18661540089740611</v>
      </c>
    </row>
    <row r="4782" spans="1:21" x14ac:dyDescent="0.2">
      <c r="A4782" s="1" t="s">
        <v>2184</v>
      </c>
      <c r="B4782" s="13">
        <v>43208</v>
      </c>
      <c r="C4782" s="12">
        <v>2708.64</v>
      </c>
      <c r="D4782" s="12">
        <v>85776.46</v>
      </c>
      <c r="E4782" s="10">
        <v>3.3841000000000001</v>
      </c>
      <c r="F4782" s="12">
        <v>6.5</v>
      </c>
      <c r="H4782" s="19">
        <f t="shared" si="5387"/>
        <v>11.227755547021021</v>
      </c>
      <c r="I4782" s="19">
        <f t="shared" si="5388"/>
        <v>5.0665363260484408</v>
      </c>
      <c r="J4782" s="19">
        <f t="shared" si="5389"/>
        <v>3.4980374613643241</v>
      </c>
      <c r="K4782" s="30">
        <f t="shared" si="5384"/>
        <v>1.0133072652096882</v>
      </c>
      <c r="L4782" s="30">
        <f t="shared" si="5385"/>
        <v>2.7984299690914596</v>
      </c>
      <c r="M4782" s="30">
        <f t="shared" si="5382"/>
        <v>3.8117372343011477</v>
      </c>
      <c r="O4782" s="20">
        <f t="shared" si="5390"/>
        <v>2.0102364087870361E-2</v>
      </c>
      <c r="P4782" s="20">
        <f t="shared" si="5391"/>
        <v>-4.9610949837192164E-3</v>
      </c>
      <c r="Q4782" s="20">
        <f t="shared" si="5392"/>
        <v>1.5807678452128826E-3</v>
      </c>
      <c r="S4782" s="20">
        <f t="shared" ref="S4782:U4782" si="5427">_xlfn.STDEV.S(O4762:O4782)*SQRT(252)</f>
        <v>0.18163100780758873</v>
      </c>
      <c r="T4782" s="20">
        <f t="shared" si="5427"/>
        <v>0.23600946678146711</v>
      </c>
      <c r="U4782" s="20">
        <f t="shared" si="5427"/>
        <v>0.18644328196080959</v>
      </c>
    </row>
    <row r="4783" spans="1:21" x14ac:dyDescent="0.2">
      <c r="A4783" s="1" t="s">
        <v>2185</v>
      </c>
      <c r="B4783" s="13">
        <v>43209</v>
      </c>
      <c r="C4783" s="12">
        <v>2693.13</v>
      </c>
      <c r="D4783" s="12">
        <v>85824.26</v>
      </c>
      <c r="E4783" s="10">
        <v>3.3974000000000002</v>
      </c>
      <c r="F4783" s="12">
        <v>6.5</v>
      </c>
      <c r="H4783" s="19">
        <f t="shared" si="5387"/>
        <v>11.230519848383114</v>
      </c>
      <c r="I4783" s="19">
        <f t="shared" si="5388"/>
        <v>5.069359716479628</v>
      </c>
      <c r="J4783" s="19">
        <f t="shared" si="5389"/>
        <v>3.4916763452048816</v>
      </c>
      <c r="K4783" s="30">
        <f t="shared" si="5384"/>
        <v>1.0138719432959256</v>
      </c>
      <c r="L4783" s="30">
        <f t="shared" si="5385"/>
        <v>2.7933410761639053</v>
      </c>
      <c r="M4783" s="30">
        <f t="shared" si="5382"/>
        <v>3.807213019459831</v>
      </c>
      <c r="O4783" s="20">
        <f t="shared" si="5390"/>
        <v>5.5726244706288952E-4</v>
      </c>
      <c r="P4783" s="20">
        <f t="shared" si="5391"/>
        <v>-1.8184814284297746E-3</v>
      </c>
      <c r="Q4783" s="20">
        <f t="shared" si="5392"/>
        <v>-1.1869167687121873E-3</v>
      </c>
      <c r="S4783" s="20">
        <f t="shared" ref="S4783:U4783" si="5428">_xlfn.STDEV.S(O4763:O4783)*SQRT(252)</f>
        <v>0.17885912506548921</v>
      </c>
      <c r="T4783" s="20">
        <f t="shared" si="5428"/>
        <v>0.23561850901261791</v>
      </c>
      <c r="U4783" s="20">
        <f t="shared" si="5428"/>
        <v>0.18656881386300558</v>
      </c>
    </row>
    <row r="4784" spans="1:21" x14ac:dyDescent="0.2">
      <c r="A4784" s="1" t="s">
        <v>2186</v>
      </c>
      <c r="B4784" s="13">
        <v>43210</v>
      </c>
      <c r="C4784" s="12">
        <v>2670.14</v>
      </c>
      <c r="D4784" s="12">
        <v>85550.09</v>
      </c>
      <c r="E4784" s="10">
        <v>3.4098999999999999</v>
      </c>
      <c r="F4784" s="12">
        <v>6.5</v>
      </c>
      <c r="H4784" s="19">
        <f t="shared" si="5387"/>
        <v>11.233284830323083</v>
      </c>
      <c r="I4784" s="19">
        <f t="shared" si="5388"/>
        <v>5.0531653868871889</v>
      </c>
      <c r="J4784" s="19">
        <f t="shared" si="5389"/>
        <v>3.474606727641981</v>
      </c>
      <c r="K4784" s="30">
        <f t="shared" si="5384"/>
        <v>1.0106330773774379</v>
      </c>
      <c r="L4784" s="30">
        <f t="shared" si="5385"/>
        <v>2.779685382113585</v>
      </c>
      <c r="M4784" s="30">
        <f t="shared" si="5382"/>
        <v>3.7903184594910231</v>
      </c>
      <c r="O4784" s="20">
        <f t="shared" si="5390"/>
        <v>-3.1945512842171953E-3</v>
      </c>
      <c r="P4784" s="20">
        <f t="shared" si="5391"/>
        <v>-4.888659736845935E-3</v>
      </c>
      <c r="Q4784" s="20">
        <f t="shared" si="5392"/>
        <v>-4.4375137094916361E-3</v>
      </c>
      <c r="S4784" s="20">
        <f t="shared" ref="S4784:U4784" si="5429">_xlfn.STDEV.S(O4764:O4784)*SQRT(252)</f>
        <v>0.17903284266200986</v>
      </c>
      <c r="T4784" s="20">
        <f t="shared" si="5429"/>
        <v>0.22155187401079596</v>
      </c>
      <c r="U4784" s="20">
        <f t="shared" si="5429"/>
        <v>0.17652417625582661</v>
      </c>
    </row>
    <row r="4785" spans="1:21" x14ac:dyDescent="0.2">
      <c r="A4785" s="1" t="s">
        <v>2187</v>
      </c>
      <c r="B4785" s="13">
        <v>43213</v>
      </c>
      <c r="C4785" s="12">
        <v>2670.29</v>
      </c>
      <c r="D4785" s="12">
        <v>85602.5</v>
      </c>
      <c r="E4785" s="10">
        <v>3.4418000000000002</v>
      </c>
      <c r="F4785" s="12">
        <v>6.5</v>
      </c>
      <c r="H4785" s="19">
        <f t="shared" si="5387"/>
        <v>11.236050493008488</v>
      </c>
      <c r="I4785" s="19">
        <f t="shared" si="5388"/>
        <v>5.0562610750147732</v>
      </c>
      <c r="J4785" s="19">
        <f t="shared" si="5389"/>
        <v>3.5073090848315931</v>
      </c>
      <c r="K4785" s="30">
        <f t="shared" si="5384"/>
        <v>1.0112522150029546</v>
      </c>
      <c r="L4785" s="30">
        <f t="shared" si="5385"/>
        <v>2.8058472678652748</v>
      </c>
      <c r="M4785" s="30">
        <f t="shared" si="5382"/>
        <v>3.8170994828682296</v>
      </c>
      <c r="O4785" s="20">
        <f t="shared" si="5390"/>
        <v>6.1262355188640427E-4</v>
      </c>
      <c r="P4785" s="20">
        <f t="shared" si="5391"/>
        <v>9.411815423440828E-3</v>
      </c>
      <c r="Q4785" s="20">
        <f t="shared" si="5392"/>
        <v>7.0656393818695484E-3</v>
      </c>
      <c r="S4785" s="20">
        <f t="shared" ref="S4785:U4785" si="5430">_xlfn.STDEV.S(O4765:O4785)*SQRT(252)</f>
        <v>0.17806724667522666</v>
      </c>
      <c r="T4785" s="20">
        <f t="shared" si="5430"/>
        <v>0.20653759222999604</v>
      </c>
      <c r="U4785" s="20">
        <f t="shared" si="5430"/>
        <v>0.16474364052788409</v>
      </c>
    </row>
    <row r="4786" spans="1:21" x14ac:dyDescent="0.2">
      <c r="A4786" s="1" t="s">
        <v>2188</v>
      </c>
      <c r="B4786" s="13">
        <v>43214</v>
      </c>
      <c r="C4786" s="12">
        <v>2634.56</v>
      </c>
      <c r="D4786" s="12">
        <v>85469.08</v>
      </c>
      <c r="E4786" s="10">
        <v>3.4664000000000001</v>
      </c>
      <c r="F4786" s="12">
        <v>6.5</v>
      </c>
      <c r="H4786" s="19">
        <f t="shared" si="5387"/>
        <v>11.238816836606929</v>
      </c>
      <c r="I4786" s="19">
        <f t="shared" si="5388"/>
        <v>5.0483803898405268</v>
      </c>
      <c r="J4786" s="19">
        <f t="shared" si="5389"/>
        <v>3.485112087149866</v>
      </c>
      <c r="K4786" s="30">
        <f t="shared" si="5384"/>
        <v>1.0096760779681053</v>
      </c>
      <c r="L4786" s="30">
        <f t="shared" si="5385"/>
        <v>2.7880896697198931</v>
      </c>
      <c r="M4786" s="30">
        <f t="shared" si="5382"/>
        <v>3.7977657476879987</v>
      </c>
      <c r="O4786" s="20">
        <f t="shared" si="5390"/>
        <v>-1.5585993399724885E-3</v>
      </c>
      <c r="P4786" s="20">
        <f t="shared" si="5391"/>
        <v>-6.3287828773701538E-3</v>
      </c>
      <c r="Q4786" s="20">
        <f t="shared" si="5392"/>
        <v>-5.0650330878206917E-3</v>
      </c>
      <c r="S4786" s="20">
        <f t="shared" ref="S4786:U4786" si="5431">_xlfn.STDEV.S(O4766:O4786)*SQRT(252)</f>
        <v>0.1759907690259748</v>
      </c>
      <c r="T4786" s="20">
        <f t="shared" si="5431"/>
        <v>0.19054032851566466</v>
      </c>
      <c r="U4786" s="20">
        <f t="shared" si="5431"/>
        <v>0.1512931635993604</v>
      </c>
    </row>
    <row r="4787" spans="1:21" x14ac:dyDescent="0.2">
      <c r="A4787" s="1" t="s">
        <v>2189</v>
      </c>
      <c r="B4787" s="13">
        <v>43215</v>
      </c>
      <c r="C4787" s="12">
        <v>2639.4</v>
      </c>
      <c r="D4787" s="12">
        <v>85044.39</v>
      </c>
      <c r="E4787" s="10">
        <v>3.5036999999999998</v>
      </c>
      <c r="F4787" s="12">
        <v>6.5</v>
      </c>
      <c r="H4787" s="19">
        <f t="shared" si="5387"/>
        <v>11.241583861286051</v>
      </c>
      <c r="I4787" s="19">
        <f t="shared" si="5388"/>
        <v>5.0232953337271189</v>
      </c>
      <c r="J4787" s="19">
        <f t="shared" si="5389"/>
        <v>3.5290848972637567</v>
      </c>
      <c r="K4787" s="30">
        <f t="shared" si="5384"/>
        <v>1.0046590667454238</v>
      </c>
      <c r="L4787" s="30">
        <f t="shared" si="5385"/>
        <v>2.8232679178110054</v>
      </c>
      <c r="M4787" s="30">
        <f t="shared" si="5382"/>
        <v>3.827926984556429</v>
      </c>
      <c r="O4787" s="20">
        <f t="shared" si="5390"/>
        <v>-4.9689314545096064E-3</v>
      </c>
      <c r="P4787" s="20">
        <f t="shared" si="5391"/>
        <v>1.2617330236242674E-2</v>
      </c>
      <c r="Q4787" s="20">
        <f t="shared" si="5392"/>
        <v>7.9418370885018241E-3</v>
      </c>
      <c r="S4787" s="20">
        <f t="shared" ref="S4787:U4787" si="5432">_xlfn.STDEV.S(O4767:O4787)*SQRT(252)</f>
        <v>0.16823677497654058</v>
      </c>
      <c r="T4787" s="20">
        <f t="shared" si="5432"/>
        <v>0.18818799040671325</v>
      </c>
      <c r="U4787" s="20">
        <f t="shared" si="5432"/>
        <v>0.14472220075702896</v>
      </c>
    </row>
    <row r="4788" spans="1:21" x14ac:dyDescent="0.2">
      <c r="A4788" s="1" t="s">
        <v>2190</v>
      </c>
      <c r="B4788" s="13">
        <v>43216</v>
      </c>
      <c r="C4788" s="12">
        <v>2666.94</v>
      </c>
      <c r="D4788" s="12">
        <v>86383.2</v>
      </c>
      <c r="E4788" s="10">
        <v>3.4973999999999998</v>
      </c>
      <c r="F4788" s="12">
        <v>6.5</v>
      </c>
      <c r="H4788" s="19">
        <f t="shared" si="5387"/>
        <v>11.244351567213535</v>
      </c>
      <c r="I4788" s="19">
        <f t="shared" si="5388"/>
        <v>5.1023744831659847</v>
      </c>
      <c r="J4788" s="19">
        <f t="shared" si="5389"/>
        <v>3.5594961819351942</v>
      </c>
      <c r="K4788" s="30">
        <f t="shared" si="5384"/>
        <v>1.0204748966331969</v>
      </c>
      <c r="L4788" s="30">
        <f t="shared" si="5385"/>
        <v>2.8475969455481556</v>
      </c>
      <c r="M4788" s="30">
        <f t="shared" si="5382"/>
        <v>3.8680718421813527</v>
      </c>
      <c r="O4788" s="20">
        <f t="shared" si="5390"/>
        <v>1.5742484601277029E-2</v>
      </c>
      <c r="P4788" s="20">
        <f t="shared" si="5391"/>
        <v>8.6173287287638622E-3</v>
      </c>
      <c r="Q4788" s="20">
        <f t="shared" si="5392"/>
        <v>1.0487362425376956E-2</v>
      </c>
      <c r="S4788" s="20">
        <f t="shared" ref="S4788:U4788" si="5433">_xlfn.STDEV.S(O4768:O4788)*SQRT(252)</f>
        <v>0.17607159335853098</v>
      </c>
      <c r="T4788" s="20">
        <f t="shared" si="5433"/>
        <v>0.18895978730992666</v>
      </c>
      <c r="U4788" s="20">
        <f t="shared" si="5433"/>
        <v>0.1472342364997877</v>
      </c>
    </row>
    <row r="4789" spans="1:21" x14ac:dyDescent="0.2">
      <c r="A4789" s="1" t="s">
        <v>2191</v>
      </c>
      <c r="B4789" s="13">
        <v>43217</v>
      </c>
      <c r="C4789" s="12">
        <v>2669.91</v>
      </c>
      <c r="D4789" s="12">
        <v>86444.66</v>
      </c>
      <c r="E4789" s="10">
        <v>3.4672999999999998</v>
      </c>
      <c r="F4789" s="12">
        <v>6.5</v>
      </c>
      <c r="H4789" s="19">
        <f t="shared" si="5387"/>
        <v>11.247119954557109</v>
      </c>
      <c r="I4789" s="19">
        <f t="shared" si="5388"/>
        <v>5.1060047253396412</v>
      </c>
      <c r="J4789" s="19">
        <f t="shared" si="5389"/>
        <v>3.5327916247410944</v>
      </c>
      <c r="K4789" s="30">
        <f t="shared" si="5384"/>
        <v>1.0212009450679282</v>
      </c>
      <c r="L4789" s="30">
        <f t="shared" si="5385"/>
        <v>2.8262332997928756</v>
      </c>
      <c r="M4789" s="30">
        <f t="shared" si="5382"/>
        <v>3.8474342448608039</v>
      </c>
      <c r="O4789" s="20">
        <f t="shared" si="5390"/>
        <v>7.1148093610795549E-4</v>
      </c>
      <c r="P4789" s="20">
        <f t="shared" si="5391"/>
        <v>-7.5023418565886013E-3</v>
      </c>
      <c r="Q4789" s="20">
        <f t="shared" si="5392"/>
        <v>-5.335370738334233E-3</v>
      </c>
      <c r="S4789" s="20">
        <f t="shared" ref="S4789:U4789" si="5434">_xlfn.STDEV.S(O4769:O4789)*SQRT(252)</f>
        <v>0.16576540680682256</v>
      </c>
      <c r="T4789" s="20">
        <f t="shared" si="5434"/>
        <v>0.19124907899077595</v>
      </c>
      <c r="U4789" s="20">
        <f t="shared" si="5434"/>
        <v>0.14616725532070721</v>
      </c>
    </row>
    <row r="4790" spans="1:21" x14ac:dyDescent="0.2">
      <c r="A4790" s="1" t="s">
        <v>2192</v>
      </c>
      <c r="B4790" s="13">
        <v>43220</v>
      </c>
      <c r="C4790" s="12">
        <v>2648.05</v>
      </c>
      <c r="D4790" s="12">
        <v>86115.5</v>
      </c>
      <c r="E4790" s="10">
        <v>3.4807999999999999</v>
      </c>
      <c r="F4790" s="12">
        <v>6.5</v>
      </c>
      <c r="H4790" s="19">
        <f t="shared" si="5387"/>
        <v>11.249889023484537</v>
      </c>
      <c r="I4790" s="19">
        <f t="shared" si="5388"/>
        <v>5.0865623154164279</v>
      </c>
      <c r="J4790" s="19">
        <f t="shared" si="5389"/>
        <v>3.5175091186160161</v>
      </c>
      <c r="K4790" s="30">
        <f t="shared" si="5384"/>
        <v>1.0173124630832857</v>
      </c>
      <c r="L4790" s="30">
        <f t="shared" si="5385"/>
        <v>2.814007294892813</v>
      </c>
      <c r="M4790" s="30">
        <f t="shared" si="5382"/>
        <v>3.8313197579760985</v>
      </c>
      <c r="O4790" s="20">
        <f t="shared" si="5390"/>
        <v>-3.8077540012303457E-3</v>
      </c>
      <c r="P4790" s="20">
        <f t="shared" si="5391"/>
        <v>-4.325900802654381E-3</v>
      </c>
      <c r="Q4790" s="20">
        <f t="shared" si="5392"/>
        <v>-4.1883722655507993E-3</v>
      </c>
      <c r="S4790" s="20">
        <f t="shared" ref="S4790:U4790" si="5435">_xlfn.STDEV.S(O4770:O4790)*SQRT(252)</f>
        <v>0.16647687673296072</v>
      </c>
      <c r="T4790" s="20">
        <f t="shared" si="5435"/>
        <v>0.1925754404059572</v>
      </c>
      <c r="U4790" s="20">
        <f t="shared" si="5435"/>
        <v>0.14762299615546912</v>
      </c>
    </row>
    <row r="4791" spans="1:21" x14ac:dyDescent="0.2">
      <c r="A4791" s="1" t="s">
        <v>2193</v>
      </c>
      <c r="B4791" s="13">
        <v>43221</v>
      </c>
      <c r="C4791" s="12">
        <v>2654.8</v>
      </c>
      <c r="D4791" s="12">
        <v>86115.5</v>
      </c>
      <c r="E4791" s="10">
        <v>3.4807999999999999</v>
      </c>
      <c r="F4791" s="12">
        <v>6.5</v>
      </c>
      <c r="H4791" s="19">
        <f t="shared" si="5387"/>
        <v>11.252658774163626</v>
      </c>
      <c r="I4791" s="19">
        <f t="shared" si="5388"/>
        <v>5.0865623154164279</v>
      </c>
      <c r="J4791" s="19">
        <f t="shared" si="5389"/>
        <v>3.5264754094906818</v>
      </c>
      <c r="K4791" s="30">
        <f t="shared" si="5384"/>
        <v>1.0173124630832857</v>
      </c>
      <c r="L4791" s="30">
        <f t="shared" si="5385"/>
        <v>2.8211803275925456</v>
      </c>
      <c r="M4791" s="30">
        <f t="shared" si="5382"/>
        <v>3.838492790675831</v>
      </c>
      <c r="O4791" s="20">
        <f t="shared" si="5390"/>
        <v>0</v>
      </c>
      <c r="P4791" s="20">
        <f t="shared" si="5391"/>
        <v>2.5490455240648746E-3</v>
      </c>
      <c r="Q4791" s="20">
        <f t="shared" si="5392"/>
        <v>1.8722093567888898E-3</v>
      </c>
      <c r="S4791" s="20">
        <f t="shared" ref="S4791:U4791" si="5436">_xlfn.STDEV.S(O4771:O4791)*SQRT(252)</f>
        <v>0.16350056292528206</v>
      </c>
      <c r="T4791" s="20">
        <f t="shared" si="5436"/>
        <v>0.16192763551968001</v>
      </c>
      <c r="U4791" s="20">
        <f t="shared" si="5436"/>
        <v>0.12121449599062512</v>
      </c>
    </row>
    <row r="4792" spans="1:21" x14ac:dyDescent="0.2">
      <c r="A4792" s="1" t="s">
        <v>2194</v>
      </c>
      <c r="B4792" s="13">
        <v>43222</v>
      </c>
      <c r="C4792" s="12">
        <v>2635.67</v>
      </c>
      <c r="D4792" s="12">
        <v>84547.09</v>
      </c>
      <c r="E4792" s="10">
        <v>3.5421</v>
      </c>
      <c r="F4792" s="12">
        <v>6.5</v>
      </c>
      <c r="H4792" s="19">
        <f t="shared" si="5387"/>
        <v>11.255429206762226</v>
      </c>
      <c r="I4792" s="19">
        <f t="shared" si="5388"/>
        <v>4.9939214412285953</v>
      </c>
      <c r="J4792" s="19">
        <f t="shared" si="5389"/>
        <v>3.5627211490170647</v>
      </c>
      <c r="K4792" s="30">
        <f t="shared" si="5384"/>
        <v>0.99878428824571908</v>
      </c>
      <c r="L4792" s="30">
        <f t="shared" si="5385"/>
        <v>2.8501769192136521</v>
      </c>
      <c r="M4792" s="30">
        <f t="shared" si="5382"/>
        <v>3.8489612074593711</v>
      </c>
      <c r="O4792" s="20">
        <f t="shared" si="5390"/>
        <v>-1.8212865279769619E-2</v>
      </c>
      <c r="P4792" s="20">
        <f t="shared" si="5391"/>
        <v>1.027817730667735E-2</v>
      </c>
      <c r="Q4792" s="20">
        <f t="shared" si="5392"/>
        <v>2.7272206447721548E-3</v>
      </c>
      <c r="S4792" s="20">
        <f t="shared" ref="S4792:U4792" si="5437">_xlfn.STDEV.S(O4772:O4792)*SQRT(252)</f>
        <v>0.17636280977609428</v>
      </c>
      <c r="T4792" s="20">
        <f t="shared" si="5437"/>
        <v>0.15971556618936908</v>
      </c>
      <c r="U4792" s="20">
        <f t="shared" si="5437"/>
        <v>0.11867289089273665</v>
      </c>
    </row>
    <row r="4793" spans="1:21" x14ac:dyDescent="0.2">
      <c r="A4793" s="1" t="s">
        <v>2195</v>
      </c>
      <c r="B4793" s="13">
        <v>43223</v>
      </c>
      <c r="C4793" s="12">
        <v>2629.73</v>
      </c>
      <c r="D4793" s="12">
        <v>83288.14</v>
      </c>
      <c r="E4793" s="10">
        <v>3.5480999999999998</v>
      </c>
      <c r="F4793" s="12">
        <v>6.5</v>
      </c>
      <c r="H4793" s="19">
        <f t="shared" si="5387"/>
        <v>11.258200321448228</v>
      </c>
      <c r="I4793" s="19">
        <f t="shared" si="5388"/>
        <v>4.9195593620791565</v>
      </c>
      <c r="J4793" s="19">
        <f t="shared" si="5389"/>
        <v>3.560713186654326</v>
      </c>
      <c r="K4793" s="30">
        <f t="shared" si="5384"/>
        <v>0.98391187241583133</v>
      </c>
      <c r="L4793" s="30">
        <f t="shared" si="5385"/>
        <v>2.848570549323461</v>
      </c>
      <c r="M4793" s="30">
        <f t="shared" si="5382"/>
        <v>3.8324824217392921</v>
      </c>
      <c r="O4793" s="20">
        <f t="shared" si="5390"/>
        <v>-1.4890518408143927E-2</v>
      </c>
      <c r="P4793" s="20">
        <f t="shared" si="5391"/>
        <v>-5.6360357118956372E-4</v>
      </c>
      <c r="Q4793" s="20">
        <f t="shared" si="5392"/>
        <v>-4.2813592634144415E-3</v>
      </c>
      <c r="S4793" s="20">
        <f t="shared" ref="S4793:U4793" si="5438">_xlfn.STDEV.S(O4773:O4793)*SQRT(252)</f>
        <v>0.18356662077241487</v>
      </c>
      <c r="T4793" s="20">
        <f t="shared" si="5438"/>
        <v>0.1423637291044178</v>
      </c>
      <c r="U4793" s="20">
        <f t="shared" si="5438"/>
        <v>0.10975746929504683</v>
      </c>
    </row>
    <row r="4794" spans="1:21" x14ac:dyDescent="0.2">
      <c r="A4794" s="1" t="s">
        <v>2196</v>
      </c>
      <c r="B4794" s="13">
        <v>43224</v>
      </c>
      <c r="C4794" s="12">
        <v>2663.42</v>
      </c>
      <c r="D4794" s="12">
        <v>83118.03</v>
      </c>
      <c r="E4794" s="10">
        <v>3.5305</v>
      </c>
      <c r="F4794" s="12">
        <v>6.5</v>
      </c>
      <c r="H4794" s="19">
        <f t="shared" si="5387"/>
        <v>11.260972118389564</v>
      </c>
      <c r="I4794" s="19">
        <f t="shared" si="5388"/>
        <v>4.9095115180153641</v>
      </c>
      <c r="J4794" s="19">
        <f t="shared" si="5389"/>
        <v>3.5884413543659095</v>
      </c>
      <c r="K4794" s="30">
        <f t="shared" si="5384"/>
        <v>0.98190230360307285</v>
      </c>
      <c r="L4794" s="30">
        <f t="shared" si="5385"/>
        <v>2.870753083492728</v>
      </c>
      <c r="M4794" s="30">
        <f t="shared" si="5382"/>
        <v>3.8526553870958007</v>
      </c>
      <c r="O4794" s="20">
        <f t="shared" si="5390"/>
        <v>-2.0424276493627991E-3</v>
      </c>
      <c r="P4794" s="20">
        <f t="shared" si="5391"/>
        <v>7.7872511089940311E-3</v>
      </c>
      <c r="Q4794" s="20">
        <f t="shared" si="5392"/>
        <v>5.2636811175126308E-3</v>
      </c>
      <c r="S4794" s="20">
        <f t="shared" ref="S4794:U4794" si="5439">_xlfn.STDEV.S(O4774:O4794)*SQRT(252)</f>
        <v>0.17948722092690192</v>
      </c>
      <c r="T4794" s="20">
        <f t="shared" si="5439"/>
        <v>0.1418352093368517</v>
      </c>
      <c r="U4794" s="20">
        <f t="shared" si="5439"/>
        <v>0.11032193727067789</v>
      </c>
    </row>
    <row r="4795" spans="1:21" x14ac:dyDescent="0.2">
      <c r="A4795" s="1" t="s">
        <v>2197</v>
      </c>
      <c r="B4795" s="13">
        <v>43227</v>
      </c>
      <c r="C4795" s="12">
        <v>2672.63</v>
      </c>
      <c r="D4795" s="12">
        <v>82714.429999999993</v>
      </c>
      <c r="E4795" s="10">
        <v>3.5455000000000001</v>
      </c>
      <c r="F4795" s="12">
        <v>6.5</v>
      </c>
      <c r="H4795" s="19">
        <f t="shared" si="5387"/>
        <v>11.263744597754206</v>
      </c>
      <c r="I4795" s="19">
        <f t="shared" si="5388"/>
        <v>4.8856721795629126</v>
      </c>
      <c r="J4795" s="19">
        <f t="shared" si="5389"/>
        <v>3.6161489367858022</v>
      </c>
      <c r="K4795" s="30">
        <f t="shared" si="5384"/>
        <v>0.97713443591258253</v>
      </c>
      <c r="L4795" s="30">
        <f t="shared" si="5385"/>
        <v>2.8929191494286419</v>
      </c>
      <c r="M4795" s="30">
        <f t="shared" si="5382"/>
        <v>3.8700535853412243</v>
      </c>
      <c r="O4795" s="20">
        <f t="shared" si="5390"/>
        <v>-4.8557454982992576E-3</v>
      </c>
      <c r="P4795" s="20">
        <f t="shared" si="5391"/>
        <v>7.7213418539450185E-3</v>
      </c>
      <c r="Q4795" s="20">
        <f t="shared" si="5392"/>
        <v>4.515897867143126E-3</v>
      </c>
      <c r="S4795" s="20">
        <f t="shared" ref="S4795:U4795" si="5440">_xlfn.STDEV.S(O4775:O4795)*SQRT(252)</f>
        <v>0.17955957784381438</v>
      </c>
      <c r="T4795" s="20">
        <f t="shared" si="5440"/>
        <v>0.13677767553858144</v>
      </c>
      <c r="U4795" s="20">
        <f t="shared" si="5440"/>
        <v>0.1056189765018766</v>
      </c>
    </row>
    <row r="4796" spans="1:21" x14ac:dyDescent="0.2">
      <c r="A4796" s="1" t="s">
        <v>2198</v>
      </c>
      <c r="B4796" s="13">
        <v>43228</v>
      </c>
      <c r="C4796" s="12">
        <v>2671.92</v>
      </c>
      <c r="D4796" s="12">
        <v>82956.05</v>
      </c>
      <c r="E4796" s="10">
        <v>3.5785</v>
      </c>
      <c r="F4796" s="12">
        <v>6.5</v>
      </c>
      <c r="H4796" s="19">
        <f t="shared" si="5387"/>
        <v>11.266517759710169</v>
      </c>
      <c r="I4796" s="19">
        <f t="shared" si="5388"/>
        <v>4.8999438865918563</v>
      </c>
      <c r="J4796" s="19">
        <f t="shared" si="5389"/>
        <v>3.6488369141901598</v>
      </c>
      <c r="K4796" s="30">
        <f t="shared" si="5384"/>
        <v>0.97998877731837131</v>
      </c>
      <c r="L4796" s="30">
        <f t="shared" si="5385"/>
        <v>2.919069531352128</v>
      </c>
      <c r="M4796" s="30">
        <f t="shared" si="5382"/>
        <v>3.8990583086704991</v>
      </c>
      <c r="O4796" s="20">
        <f t="shared" si="5390"/>
        <v>2.9211348007840421E-3</v>
      </c>
      <c r="P4796" s="20">
        <f t="shared" si="5391"/>
        <v>9.0394444409727104E-3</v>
      </c>
      <c r="Q4796" s="20">
        <f t="shared" si="5392"/>
        <v>7.4946567766238648E-3</v>
      </c>
      <c r="S4796" s="20">
        <f t="shared" ref="S4796:U4796" si="5441">_xlfn.STDEV.S(O4776:O4796)*SQRT(252)</f>
        <v>0.16933563799961471</v>
      </c>
      <c r="T4796" s="20">
        <f t="shared" si="5441"/>
        <v>0.13602203445983865</v>
      </c>
      <c r="U4796" s="20">
        <f t="shared" si="5441"/>
        <v>0.10706429230741106</v>
      </c>
    </row>
    <row r="4797" spans="1:21" x14ac:dyDescent="0.2">
      <c r="A4797" s="1" t="s">
        <v>2199</v>
      </c>
      <c r="B4797" s="13">
        <v>43229</v>
      </c>
      <c r="C4797" s="12">
        <v>2697.79</v>
      </c>
      <c r="D4797" s="12">
        <v>84265.49</v>
      </c>
      <c r="E4797" s="10">
        <v>3.5939999999999999</v>
      </c>
      <c r="F4797" s="12">
        <v>6.5</v>
      </c>
      <c r="H4797" s="19">
        <f t="shared" si="5387"/>
        <v>11.269291604425508</v>
      </c>
      <c r="I4797" s="19">
        <f t="shared" si="5388"/>
        <v>4.9772882457176681</v>
      </c>
      <c r="J4797" s="19">
        <f t="shared" si="5389"/>
        <v>3.7001232782756506</v>
      </c>
      <c r="K4797" s="30">
        <f t="shared" si="5384"/>
        <v>0.99545764914353363</v>
      </c>
      <c r="L4797" s="30">
        <f t="shared" si="5385"/>
        <v>2.9600986226205208</v>
      </c>
      <c r="M4797" s="30">
        <f t="shared" si="5382"/>
        <v>3.9555562717640544</v>
      </c>
      <c r="O4797" s="20">
        <f t="shared" si="5390"/>
        <v>1.5784743849303284E-2</v>
      </c>
      <c r="P4797" s="20">
        <f t="shared" si="5391"/>
        <v>1.4055537501838078E-2</v>
      </c>
      <c r="Q4797" s="20">
        <f t="shared" si="5392"/>
        <v>1.4490155986618181E-2</v>
      </c>
      <c r="S4797" s="20">
        <f t="shared" ref="S4797:U4797" si="5442">_xlfn.STDEV.S(O4777:O4797)*SQRT(252)</f>
        <v>0.17085026427683531</v>
      </c>
      <c r="T4797" s="20">
        <f t="shared" si="5442"/>
        <v>0.11742527308087106</v>
      </c>
      <c r="U4797" s="20">
        <f t="shared" si="5442"/>
        <v>9.0608056096760467E-2</v>
      </c>
    </row>
    <row r="4798" spans="1:21" x14ac:dyDescent="0.2">
      <c r="A4798" s="1" t="s">
        <v>2200</v>
      </c>
      <c r="B4798" s="13">
        <v>43230</v>
      </c>
      <c r="C4798" s="12">
        <v>2723.07</v>
      </c>
      <c r="D4798" s="12">
        <v>85861.2</v>
      </c>
      <c r="E4798" s="10">
        <v>3.5564</v>
      </c>
      <c r="F4798" s="12">
        <v>6.5</v>
      </c>
      <c r="H4798" s="19">
        <f t="shared" si="5387"/>
        <v>11.27206613206832</v>
      </c>
      <c r="I4798" s="19">
        <f t="shared" si="5388"/>
        <v>5.0715416420555295</v>
      </c>
      <c r="J4798" s="19">
        <f t="shared" si="5389"/>
        <v>3.6957227869326501</v>
      </c>
      <c r="K4798" s="30">
        <f t="shared" si="5384"/>
        <v>1.0143083284111059</v>
      </c>
      <c r="L4798" s="30">
        <f t="shared" si="5385"/>
        <v>2.9565782295461203</v>
      </c>
      <c r="M4798" s="30">
        <f t="shared" si="5382"/>
        <v>3.9708865579572263</v>
      </c>
      <c r="O4798" s="20">
        <f t="shared" si="5390"/>
        <v>1.8936696386622653E-2</v>
      </c>
      <c r="P4798" s="20">
        <f t="shared" si="5391"/>
        <v>-1.1892823595465174E-3</v>
      </c>
      <c r="Q4798" s="20">
        <f t="shared" si="5392"/>
        <v>3.875633448221727E-3</v>
      </c>
      <c r="S4798" s="20">
        <f t="shared" ref="S4798:U4798" si="5443">_xlfn.STDEV.S(O4778:O4798)*SQRT(252)</f>
        <v>0.18086745076450925</v>
      </c>
      <c r="T4798" s="20">
        <f t="shared" si="5443"/>
        <v>0.10913659356979097</v>
      </c>
      <c r="U4798" s="20">
        <f t="shared" si="5443"/>
        <v>8.6953353108826723E-2</v>
      </c>
    </row>
    <row r="4799" spans="1:21" x14ac:dyDescent="0.2">
      <c r="A4799" s="1" t="s">
        <v>2201</v>
      </c>
      <c r="B4799" s="13">
        <v>43231</v>
      </c>
      <c r="C4799" s="12">
        <v>2727.72</v>
      </c>
      <c r="D4799" s="12">
        <v>85220.24</v>
      </c>
      <c r="E4799" s="10">
        <v>3.5712999999999999</v>
      </c>
      <c r="F4799" s="12">
        <v>6.5</v>
      </c>
      <c r="H4799" s="19">
        <f t="shared" si="5387"/>
        <v>11.274841342806743</v>
      </c>
      <c r="I4799" s="19">
        <f t="shared" si="5388"/>
        <v>5.0336822209096352</v>
      </c>
      <c r="J4799" s="19">
        <f t="shared" si="5389"/>
        <v>3.7175438708258861</v>
      </c>
      <c r="K4799" s="30">
        <f t="shared" si="5384"/>
        <v>1.0067364441819271</v>
      </c>
      <c r="L4799" s="30">
        <f t="shared" si="5385"/>
        <v>2.974035096660709</v>
      </c>
      <c r="M4799" s="30">
        <f t="shared" si="5382"/>
        <v>3.9807715408426363</v>
      </c>
      <c r="O4799" s="20">
        <f t="shared" si="5390"/>
        <v>-7.4650715340571772E-3</v>
      </c>
      <c r="P4799" s="20">
        <f t="shared" si="5391"/>
        <v>5.9044157668943775E-3</v>
      </c>
      <c r="Q4799" s="20">
        <f t="shared" si="5392"/>
        <v>2.4893642115264569E-3</v>
      </c>
      <c r="S4799" s="20">
        <f t="shared" ref="S4799:U4799" si="5444">_xlfn.STDEV.S(O4779:O4799)*SQRT(252)</f>
        <v>0.18272803442483213</v>
      </c>
      <c r="T4799" s="20">
        <f t="shared" si="5444"/>
        <v>0.10936662213920326</v>
      </c>
      <c r="U4799" s="20">
        <f t="shared" si="5444"/>
        <v>8.6952285206119667E-2</v>
      </c>
    </row>
    <row r="4800" spans="1:21" x14ac:dyDescent="0.2">
      <c r="A4800" s="1" t="s">
        <v>2202</v>
      </c>
      <c r="B4800" s="13">
        <v>43234</v>
      </c>
      <c r="C4800" s="12">
        <v>2730.13</v>
      </c>
      <c r="D4800" s="12">
        <v>85232.18</v>
      </c>
      <c r="E4800" s="10">
        <v>3.6093999999999999</v>
      </c>
      <c r="F4800" s="12">
        <v>6.5</v>
      </c>
      <c r="H4800" s="19">
        <f t="shared" si="5387"/>
        <v>11.277617236808958</v>
      </c>
      <c r="I4800" s="19">
        <f t="shared" si="5388"/>
        <v>5.0343874778499771</v>
      </c>
      <c r="J4800" s="19">
        <f t="shared" si="5389"/>
        <v>3.7605236281814949</v>
      </c>
      <c r="K4800" s="30">
        <f t="shared" si="5384"/>
        <v>1.0068774955699955</v>
      </c>
      <c r="L4800" s="30">
        <f t="shared" si="5385"/>
        <v>3.0084189025451962</v>
      </c>
      <c r="M4800" s="30">
        <f t="shared" si="5382"/>
        <v>4.0152963981151917</v>
      </c>
      <c r="O4800" s="20">
        <f t="shared" si="5390"/>
        <v>1.4010756130211632E-4</v>
      </c>
      <c r="P4800" s="20">
        <f t="shared" si="5391"/>
        <v>1.1561331580482559E-2</v>
      </c>
      <c r="Q4800" s="20">
        <f t="shared" si="5392"/>
        <v>8.672905972706868E-3</v>
      </c>
      <c r="S4800" s="20">
        <f t="shared" ref="S4800:U4800" si="5445">_xlfn.STDEV.S(O4780:O4800)*SQRT(252)</f>
        <v>0.17658927720056336</v>
      </c>
      <c r="T4800" s="20">
        <f t="shared" si="5445"/>
        <v>0.11270777715989365</v>
      </c>
      <c r="U4800" s="20">
        <f t="shared" si="5445"/>
        <v>8.8606816472928535E-2</v>
      </c>
    </row>
    <row r="4801" spans="1:21" x14ac:dyDescent="0.2">
      <c r="A4801" s="1" t="s">
        <v>2203</v>
      </c>
      <c r="B4801" s="13">
        <v>43235</v>
      </c>
      <c r="C4801" s="12">
        <v>2711.45</v>
      </c>
      <c r="D4801" s="12">
        <v>85130.42</v>
      </c>
      <c r="E4801" s="10">
        <v>3.6749999999999998</v>
      </c>
      <c r="F4801" s="12">
        <v>6.5</v>
      </c>
      <c r="H4801" s="19">
        <f t="shared" si="5387"/>
        <v>11.280393814243185</v>
      </c>
      <c r="I4801" s="19">
        <f t="shared" si="5388"/>
        <v>5.0283768458358011</v>
      </c>
      <c r="J4801" s="19">
        <f t="shared" si="5389"/>
        <v>3.8026725025328894</v>
      </c>
      <c r="K4801" s="30">
        <f t="shared" si="5384"/>
        <v>1.0056753691671603</v>
      </c>
      <c r="L4801" s="30">
        <f t="shared" si="5385"/>
        <v>3.0421380020263116</v>
      </c>
      <c r="M4801" s="30">
        <f t="shared" si="5382"/>
        <v>4.0478133711934721</v>
      </c>
      <c r="O4801" s="20">
        <f t="shared" si="5390"/>
        <v>-1.1939152559514721E-3</v>
      </c>
      <c r="P4801" s="20">
        <f t="shared" si="5391"/>
        <v>1.120824611645288E-2</v>
      </c>
      <c r="Q4801" s="20">
        <f t="shared" si="5392"/>
        <v>8.0982746612539014E-3</v>
      </c>
      <c r="S4801" s="20">
        <f t="shared" ref="S4801:U4801" si="5446">_xlfn.STDEV.S(O4781:O4801)*SQRT(252)</f>
        <v>0.16422251156085096</v>
      </c>
      <c r="T4801" s="20">
        <f t="shared" si="5446"/>
        <v>0.11129510137494816</v>
      </c>
      <c r="U4801" s="20">
        <f t="shared" si="5446"/>
        <v>9.0122462976070447E-2</v>
      </c>
    </row>
    <row r="4802" spans="1:21" x14ac:dyDescent="0.2">
      <c r="A4802" s="1" t="s">
        <v>2204</v>
      </c>
      <c r="B4802" s="13">
        <v>43236</v>
      </c>
      <c r="C4802" s="12">
        <v>2722.46</v>
      </c>
      <c r="D4802" s="12">
        <v>86536.97</v>
      </c>
      <c r="E4802" s="10">
        <v>3.68</v>
      </c>
      <c r="F4802" s="12">
        <v>6.5</v>
      </c>
      <c r="H4802" s="19">
        <f t="shared" si="5387"/>
        <v>11.283171075277687</v>
      </c>
      <c r="I4802" s="19">
        <f t="shared" si="5388"/>
        <v>5.1114571766095764</v>
      </c>
      <c r="J4802" s="19">
        <f t="shared" si="5389"/>
        <v>3.8233081870103285</v>
      </c>
      <c r="K4802" s="30">
        <f t="shared" si="5384"/>
        <v>1.0222914353219152</v>
      </c>
      <c r="L4802" s="30">
        <f t="shared" si="5385"/>
        <v>3.0586465496082629</v>
      </c>
      <c r="M4802" s="30">
        <f t="shared" si="5382"/>
        <v>4.0809379849301779</v>
      </c>
      <c r="O4802" s="20">
        <f t="shared" si="5390"/>
        <v>1.6522296025322181E-2</v>
      </c>
      <c r="P4802" s="20">
        <f t="shared" si="5391"/>
        <v>5.4266267904201637E-3</v>
      </c>
      <c r="Q4802" s="20">
        <f t="shared" si="5392"/>
        <v>8.183335223021615E-3</v>
      </c>
      <c r="S4802" s="20">
        <f t="shared" ref="S4802:U4802" si="5447">_xlfn.STDEV.S(O4782:O4802)*SQRT(252)</f>
        <v>0.16612113408759754</v>
      </c>
      <c r="T4802" s="20">
        <f t="shared" si="5447"/>
        <v>0.11140993827651462</v>
      </c>
      <c r="U4802" s="20">
        <f t="shared" si="5447"/>
        <v>9.0890178740012498E-2</v>
      </c>
    </row>
    <row r="4803" spans="1:21" x14ac:dyDescent="0.2">
      <c r="A4803" s="1" t="s">
        <v>2205</v>
      </c>
      <c r="B4803" s="13">
        <v>43237</v>
      </c>
      <c r="C4803" s="12">
        <v>2720.13</v>
      </c>
      <c r="D4803" s="12">
        <v>83621.95</v>
      </c>
      <c r="E4803" s="10">
        <v>3.6871</v>
      </c>
      <c r="F4803" s="12">
        <v>6.5</v>
      </c>
      <c r="H4803" s="19">
        <f t="shared" si="5387"/>
        <v>11.28594902008077</v>
      </c>
      <c r="I4803" s="19">
        <f t="shared" si="5388"/>
        <v>4.9392764323685832</v>
      </c>
      <c r="J4803" s="19">
        <f t="shared" si="5389"/>
        <v>3.8274062113377409</v>
      </c>
      <c r="K4803" s="30">
        <f t="shared" si="5384"/>
        <v>0.98785528647371668</v>
      </c>
      <c r="L4803" s="30">
        <f t="shared" si="5385"/>
        <v>3.0619249690701928</v>
      </c>
      <c r="M4803" s="30">
        <f t="shared" si="5382"/>
        <v>4.0497802555439097</v>
      </c>
      <c r="O4803" s="20">
        <f t="shared" si="5390"/>
        <v>-3.3685256139659336E-2</v>
      </c>
      <c r="P4803" s="20">
        <f t="shared" si="5391"/>
        <v>1.0718529940472177E-3</v>
      </c>
      <c r="Q4803" s="20">
        <f t="shared" si="5392"/>
        <v>-7.6349431187940908E-3</v>
      </c>
      <c r="S4803" s="20">
        <f t="shared" ref="S4803:U4803" si="5448">_xlfn.STDEV.S(O4783:O4803)*SQRT(252)</f>
        <v>0.19233277971106919</v>
      </c>
      <c r="T4803" s="20">
        <f t="shared" si="5448"/>
        <v>0.10715517788317018</v>
      </c>
      <c r="U4803" s="20">
        <f t="shared" si="5448"/>
        <v>9.8438350674614858E-2</v>
      </c>
    </row>
    <row r="4804" spans="1:21" x14ac:dyDescent="0.2">
      <c r="A4804" s="1" t="s">
        <v>2206</v>
      </c>
      <c r="B4804" s="13">
        <v>43238</v>
      </c>
      <c r="C4804" s="12">
        <v>2712.97</v>
      </c>
      <c r="D4804" s="12">
        <v>83081.88</v>
      </c>
      <c r="E4804" s="10">
        <v>3.75</v>
      </c>
      <c r="F4804" s="12">
        <v>6.5</v>
      </c>
      <c r="H4804" s="19">
        <f t="shared" si="5387"/>
        <v>11.288727648820776</v>
      </c>
      <c r="I4804" s="19">
        <f t="shared" si="5388"/>
        <v>4.907376255168348</v>
      </c>
      <c r="J4804" s="19">
        <f t="shared" si="5389"/>
        <v>3.8824532920659038</v>
      </c>
      <c r="K4804" s="30">
        <f t="shared" si="5384"/>
        <v>0.98147525103366962</v>
      </c>
      <c r="L4804" s="30">
        <f t="shared" si="5385"/>
        <v>3.1059626336527231</v>
      </c>
      <c r="M4804" s="30">
        <f t="shared" si="5382"/>
        <v>4.087437884686393</v>
      </c>
      <c r="O4804" s="20">
        <f t="shared" si="5390"/>
        <v>-6.4584717290134819E-3</v>
      </c>
      <c r="P4804" s="20">
        <f t="shared" si="5391"/>
        <v>1.4382346082080222E-2</v>
      </c>
      <c r="Q4804" s="20">
        <f t="shared" si="5392"/>
        <v>9.2986845621887415E-3</v>
      </c>
      <c r="S4804" s="20">
        <f t="shared" ref="S4804:U4804" si="5449">_xlfn.STDEV.S(O4784:O4804)*SQRT(252)</f>
        <v>0.19308655340328781</v>
      </c>
      <c r="T4804" s="20">
        <f t="shared" si="5449"/>
        <v>0.11012460926412383</v>
      </c>
      <c r="U4804" s="20">
        <f t="shared" si="5449"/>
        <v>9.9637829362773184E-2</v>
      </c>
    </row>
    <row r="4805" spans="1:21" x14ac:dyDescent="0.2">
      <c r="A4805" s="1" t="s">
        <v>2207</v>
      </c>
      <c r="B4805" s="13">
        <v>43241</v>
      </c>
      <c r="C4805" s="12">
        <v>2733.01</v>
      </c>
      <c r="D4805" s="12">
        <v>81815.320000000007</v>
      </c>
      <c r="E4805" s="10">
        <v>3.7069000000000001</v>
      </c>
      <c r="F4805" s="12">
        <v>6.5</v>
      </c>
      <c r="H4805" s="19">
        <f t="shared" si="5387"/>
        <v>11.291506961666096</v>
      </c>
      <c r="I4805" s="19">
        <f t="shared" si="5388"/>
        <v>4.8325646780862455</v>
      </c>
      <c r="J4805" s="19">
        <f t="shared" si="5389"/>
        <v>3.8661800160273558</v>
      </c>
      <c r="K4805" s="30">
        <f t="shared" si="5384"/>
        <v>0.96651293561724916</v>
      </c>
      <c r="L4805" s="30">
        <f t="shared" si="5385"/>
        <v>3.092944012821885</v>
      </c>
      <c r="M4805" s="30">
        <f t="shared" si="5382"/>
        <v>4.0594569484391343</v>
      </c>
      <c r="O4805" s="20">
        <f t="shared" si="5390"/>
        <v>-1.5244720028001257E-2</v>
      </c>
      <c r="P4805" s="20">
        <f t="shared" si="5391"/>
        <v>-4.1914930623386804E-3</v>
      </c>
      <c r="Q4805" s="20">
        <f t="shared" si="5392"/>
        <v>-6.8455930185726821E-3</v>
      </c>
      <c r="S4805" s="20">
        <f t="shared" ref="S4805:U4805" si="5450">_xlfn.STDEV.S(O4785:O4805)*SQRT(252)</f>
        <v>0.19886488462626392</v>
      </c>
      <c r="T4805" s="20">
        <f t="shared" si="5450"/>
        <v>0.10935263247665576</v>
      </c>
      <c r="U4805" s="20">
        <f t="shared" si="5450"/>
        <v>0.10233904297425626</v>
      </c>
    </row>
    <row r="4806" spans="1:21" x14ac:dyDescent="0.2">
      <c r="A4806" s="1" t="s">
        <v>2208</v>
      </c>
      <c r="B4806" s="13">
        <v>43242</v>
      </c>
      <c r="C4806" s="12">
        <v>2724.44</v>
      </c>
      <c r="D4806" s="12">
        <v>82738.880000000005</v>
      </c>
      <c r="E4806" s="10">
        <v>3.6499000000000001</v>
      </c>
      <c r="F4806" s="12">
        <v>6.5</v>
      </c>
      <c r="H4806" s="19">
        <f t="shared" si="5387"/>
        <v>11.294286958785156</v>
      </c>
      <c r="I4806" s="19">
        <f t="shared" si="5388"/>
        <v>4.8871163614884896</v>
      </c>
      <c r="J4806" s="19">
        <f t="shared" si="5389"/>
        <v>3.7947939044001529</v>
      </c>
      <c r="K4806" s="30">
        <f t="shared" si="5384"/>
        <v>0.97742327229769799</v>
      </c>
      <c r="L4806" s="30">
        <f t="shared" si="5385"/>
        <v>3.0358351235201226</v>
      </c>
      <c r="M4806" s="30">
        <f t="shared" si="5382"/>
        <v>4.0132583958178207</v>
      </c>
      <c r="O4806" s="20">
        <f t="shared" si="5390"/>
        <v>1.1288350396967184E-2</v>
      </c>
      <c r="P4806" s="20">
        <f t="shared" si="5391"/>
        <v>-1.8464249292911794E-2</v>
      </c>
      <c r="Q4806" s="20">
        <f t="shared" si="5392"/>
        <v>-1.1380476060739331E-2</v>
      </c>
      <c r="S4806" s="20">
        <f t="shared" ref="S4806:U4806" si="5451">_xlfn.STDEV.S(O4786:O4806)*SQRT(252)</f>
        <v>0.20403612292386353</v>
      </c>
      <c r="T4806" s="20">
        <f t="shared" si="5451"/>
        <v>0.1351604773314804</v>
      </c>
      <c r="U4806" s="20">
        <f t="shared" si="5451"/>
        <v>0.1131464301641991</v>
      </c>
    </row>
    <row r="4807" spans="1:21" x14ac:dyDescent="0.2">
      <c r="A4807" s="1" t="s">
        <v>2209</v>
      </c>
      <c r="B4807" s="13">
        <v>43243</v>
      </c>
      <c r="C4807" s="12">
        <v>2733.29</v>
      </c>
      <c r="D4807" s="12">
        <v>80867.289999999994</v>
      </c>
      <c r="E4807" s="10">
        <v>3.6503999999999999</v>
      </c>
      <c r="F4807" s="12">
        <v>6.5</v>
      </c>
      <c r="H4807" s="19">
        <f t="shared" si="5387"/>
        <v>11.297067640346425</v>
      </c>
      <c r="I4807" s="19">
        <f t="shared" si="5388"/>
        <v>4.7765676314235153</v>
      </c>
      <c r="J4807" s="19">
        <f t="shared" si="5389"/>
        <v>3.8076423518581182</v>
      </c>
      <c r="K4807" s="30">
        <f t="shared" si="5384"/>
        <v>0.95531352628470312</v>
      </c>
      <c r="L4807" s="30">
        <f t="shared" si="5385"/>
        <v>3.0461138814864945</v>
      </c>
      <c r="M4807" s="30">
        <f t="shared" si="5382"/>
        <v>4.0014274077711978</v>
      </c>
      <c r="O4807" s="20">
        <f t="shared" si="5390"/>
        <v>-2.2620441562660853E-2</v>
      </c>
      <c r="P4807" s="20">
        <f t="shared" si="5391"/>
        <v>3.3858090272220753E-3</v>
      </c>
      <c r="Q4807" s="20">
        <f t="shared" si="5392"/>
        <v>-2.9479756546331171E-3</v>
      </c>
      <c r="S4807" s="20">
        <f t="shared" ref="S4807:U4807" si="5452">_xlfn.STDEV.S(O4787:O4807)*SQRT(252)</f>
        <v>0.2167115637698202</v>
      </c>
      <c r="T4807" s="20">
        <f t="shared" si="5452"/>
        <v>0.13008814213452322</v>
      </c>
      <c r="U4807" s="20">
        <f t="shared" si="5452"/>
        <v>0.11161060861712495</v>
      </c>
    </row>
    <row r="4808" spans="1:21" x14ac:dyDescent="0.2">
      <c r="A4808" s="1" t="s">
        <v>2210</v>
      </c>
      <c r="B4808" s="13">
        <v>43244</v>
      </c>
      <c r="C4808" s="12">
        <v>2727.76</v>
      </c>
      <c r="D4808" s="12">
        <v>80122.31</v>
      </c>
      <c r="E4808" s="10">
        <v>3.6433</v>
      </c>
      <c r="F4808" s="12">
        <v>6.5</v>
      </c>
      <c r="H4808" s="19">
        <f t="shared" si="5387"/>
        <v>11.299849006518416</v>
      </c>
      <c r="I4808" s="19">
        <f t="shared" si="5388"/>
        <v>4.7325640874187895</v>
      </c>
      <c r="J4808" s="19">
        <f t="shared" si="5389"/>
        <v>3.7925478675025137</v>
      </c>
      <c r="K4808" s="30">
        <f t="shared" si="5384"/>
        <v>0.94651281748375793</v>
      </c>
      <c r="L4808" s="30">
        <f t="shared" si="5385"/>
        <v>3.034038294002011</v>
      </c>
      <c r="M4808" s="30">
        <f t="shared" si="5382"/>
        <v>3.9805511114857688</v>
      </c>
      <c r="O4808" s="20">
        <f t="shared" si="5390"/>
        <v>-9.2123774643617651E-3</v>
      </c>
      <c r="P4808" s="20">
        <f t="shared" si="5391"/>
        <v>-3.9642600225407998E-3</v>
      </c>
      <c r="Q4808" s="20">
        <f t="shared" si="5392"/>
        <v>-5.217212299012397E-3</v>
      </c>
      <c r="S4808" s="20">
        <f t="shared" ref="S4808:U4808" si="5453">_xlfn.STDEV.S(O4788:O4808)*SQRT(252)</f>
        <v>0.21780592676845839</v>
      </c>
      <c r="T4808" s="20">
        <f t="shared" si="5453"/>
        <v>0.12933810998658163</v>
      </c>
      <c r="U4808" s="20">
        <f t="shared" si="5453"/>
        <v>0.11284941247189437</v>
      </c>
    </row>
    <row r="4809" spans="1:21" x14ac:dyDescent="0.2">
      <c r="A4809" s="1" t="s">
        <v>2211</v>
      </c>
      <c r="B4809" s="13">
        <v>43245</v>
      </c>
      <c r="C4809" s="12">
        <v>2721.33</v>
      </c>
      <c r="D4809" s="12">
        <v>78897.66</v>
      </c>
      <c r="E4809" s="10">
        <v>3.6583999999999999</v>
      </c>
      <c r="F4809" s="12">
        <v>6.5</v>
      </c>
      <c r="H4809" s="19">
        <f t="shared" si="5387"/>
        <v>11.302631057469682</v>
      </c>
      <c r="I4809" s="19">
        <f t="shared" si="5388"/>
        <v>4.6602279976373371</v>
      </c>
      <c r="J4809" s="19">
        <f t="shared" si="5389"/>
        <v>3.7992894203987442</v>
      </c>
      <c r="K4809" s="30">
        <f t="shared" si="5384"/>
        <v>0.93204559952746746</v>
      </c>
      <c r="L4809" s="30">
        <f t="shared" si="5385"/>
        <v>3.0394315363189954</v>
      </c>
      <c r="M4809" s="30">
        <f t="shared" si="5382"/>
        <v>3.9714771358464631</v>
      </c>
      <c r="O4809" s="20">
        <f t="shared" si="5390"/>
        <v>-1.5284756517878528E-2</v>
      </c>
      <c r="P4809" s="20">
        <f t="shared" si="5391"/>
        <v>1.7775788551008809E-3</v>
      </c>
      <c r="Q4809" s="20">
        <f t="shared" si="5392"/>
        <v>-2.2795777230752989E-3</v>
      </c>
      <c r="S4809" s="20">
        <f t="shared" ref="S4809:U4809" si="5454">_xlfn.STDEV.S(O4789:O4809)*SQRT(252)</f>
        <v>0.21103716613389734</v>
      </c>
      <c r="T4809" s="20">
        <f t="shared" si="5454"/>
        <v>0.12806972476928014</v>
      </c>
      <c r="U4809" s="20">
        <f t="shared" si="5454"/>
        <v>0.10919765977365507</v>
      </c>
    </row>
    <row r="4810" spans="1:21" x14ac:dyDescent="0.2">
      <c r="A4810" s="1" t="s">
        <v>2212</v>
      </c>
      <c r="B4810" s="13">
        <v>43248</v>
      </c>
      <c r="C4810" s="12">
        <v>2721.33</v>
      </c>
      <c r="D4810" s="12">
        <v>75355.839999999997</v>
      </c>
      <c r="E4810" s="10">
        <v>3.7088999999999999</v>
      </c>
      <c r="F4810" s="12">
        <v>6.5</v>
      </c>
      <c r="H4810" s="19">
        <f t="shared" si="5387"/>
        <v>11.305413793368817</v>
      </c>
      <c r="I4810" s="19">
        <f t="shared" si="5388"/>
        <v>4.4510242173656298</v>
      </c>
      <c r="J4810" s="19">
        <f t="shared" si="5389"/>
        <v>3.8517342366381206</v>
      </c>
      <c r="K4810" s="30">
        <f t="shared" si="5384"/>
        <v>0.89020484347312601</v>
      </c>
      <c r="L4810" s="30">
        <f t="shared" si="5385"/>
        <v>3.0813873893104966</v>
      </c>
      <c r="M4810" s="30">
        <f t="shared" ref="M4810:M4873" si="5455">I4810*$M$4+(1-$M$4)*J4810</f>
        <v>3.9715922327836228</v>
      </c>
      <c r="O4810" s="20">
        <f t="shared" si="5390"/>
        <v>-4.4891318703241589E-2</v>
      </c>
      <c r="P4810" s="20">
        <f t="shared" si="5391"/>
        <v>1.3803848677017116E-2</v>
      </c>
      <c r="Q4810" s="20">
        <f t="shared" si="5392"/>
        <v>2.8980888778340486E-5</v>
      </c>
      <c r="S4810" s="20">
        <f t="shared" ref="S4810:U4810" si="5456">_xlfn.STDEV.S(O4790:O4810)*SQRT(252)</f>
        <v>0.2526304589732335</v>
      </c>
      <c r="T4810" s="20">
        <f t="shared" si="5456"/>
        <v>0.12702383441702036</v>
      </c>
      <c r="U4810" s="20">
        <f t="shared" si="5456"/>
        <v>0.10665469681097278</v>
      </c>
    </row>
    <row r="4811" spans="1:21" x14ac:dyDescent="0.2">
      <c r="A4811" s="1" t="s">
        <v>2213</v>
      </c>
      <c r="B4811" s="13">
        <v>43249</v>
      </c>
      <c r="C4811" s="12">
        <v>2689.86</v>
      </c>
      <c r="D4811" s="12">
        <v>76071.97</v>
      </c>
      <c r="E4811" s="10">
        <v>3.7286000000000001</v>
      </c>
      <c r="F4811" s="12">
        <v>6.5</v>
      </c>
      <c r="H4811" s="19">
        <f t="shared" si="5387"/>
        <v>11.308197214384457</v>
      </c>
      <c r="I4811" s="19">
        <f t="shared" si="5388"/>
        <v>4.4933236857649215</v>
      </c>
      <c r="J4811" s="19">
        <f t="shared" si="5389"/>
        <v>3.8274141005471711</v>
      </c>
      <c r="K4811" s="30">
        <f t="shared" ref="K4811:K4874" si="5457">I4811*$M$4</f>
        <v>0.89866473715298434</v>
      </c>
      <c r="L4811" s="30">
        <f t="shared" ref="L4811:L4874" si="5458">J4811*(1-$M$4)</f>
        <v>3.061931280437737</v>
      </c>
      <c r="M4811" s="30">
        <f t="shared" si="5455"/>
        <v>3.9605960175907216</v>
      </c>
      <c r="O4811" s="20">
        <f t="shared" si="5390"/>
        <v>9.5033112231248662E-3</v>
      </c>
      <c r="P4811" s="20">
        <f t="shared" si="5391"/>
        <v>-6.3140742836340635E-3</v>
      </c>
      <c r="Q4811" s="20">
        <f t="shared" si="5392"/>
        <v>-2.7687170656979232E-3</v>
      </c>
      <c r="S4811" s="20">
        <f t="shared" ref="S4811:U4811" si="5459">_xlfn.STDEV.S(O4791:O4811)*SQRT(252)</f>
        <v>0.25848764510959404</v>
      </c>
      <c r="T4811" s="20">
        <f t="shared" si="5459"/>
        <v>0.12886968664422643</v>
      </c>
      <c r="U4811" s="20">
        <f t="shared" si="5459"/>
        <v>0.10580478789973023</v>
      </c>
    </row>
    <row r="4812" spans="1:21" x14ac:dyDescent="0.2">
      <c r="A4812" s="1" t="s">
        <v>2214</v>
      </c>
      <c r="B4812" s="13">
        <v>43250</v>
      </c>
      <c r="C4812" s="12">
        <v>2724.01</v>
      </c>
      <c r="D4812" s="12">
        <v>76753.61</v>
      </c>
      <c r="E4812" s="10">
        <v>3.7366999999999999</v>
      </c>
      <c r="F4812" s="12">
        <v>6.5</v>
      </c>
      <c r="H4812" s="19">
        <f t="shared" ref="H4812:H4875" si="5460">H4811*(1+(F4812-0.1)/100)^(1/252)</f>
        <v>11.310981320685277</v>
      </c>
      <c r="I4812" s="19">
        <f t="shared" ref="H4812:I4875" si="5461">(D4812/D4811*I4811)</f>
        <v>4.5335859421145974</v>
      </c>
      <c r="J4812" s="19">
        <f t="shared" ref="J4812:J4875" si="5462">((C4812*E4812)/(C4811*E4811))*J4811</f>
        <v>3.8844265167966192</v>
      </c>
      <c r="K4812" s="30">
        <f t="shared" si="5457"/>
        <v>0.90671718842291948</v>
      </c>
      <c r="L4812" s="30">
        <f t="shared" si="5458"/>
        <v>3.1075412134372957</v>
      </c>
      <c r="M4812" s="30">
        <f t="shared" si="5455"/>
        <v>4.0142584018602152</v>
      </c>
      <c r="O4812" s="20">
        <f t="shared" ref="O4812:O4875" si="5463">I4812/I4811-1</f>
        <v>8.9604620466645635E-3</v>
      </c>
      <c r="P4812" s="20">
        <f t="shared" ref="P4812:P4875" si="5464">J4812/J4811-1</f>
        <v>1.4895805562637587E-2</v>
      </c>
      <c r="Q4812" s="20">
        <f t="shared" ref="Q4812:Q4875" si="5465">M4812/M4811-1</f>
        <v>1.3549067875429754E-2</v>
      </c>
      <c r="S4812" s="20">
        <f t="shared" ref="S4812:U4812" si="5466">_xlfn.STDEV.S(O4792:O4812)*SQRT(252)</f>
        <v>0.26283071284569109</v>
      </c>
      <c r="T4812" s="20">
        <f t="shared" si="5466"/>
        <v>0.13403918370351098</v>
      </c>
      <c r="U4812" s="20">
        <f t="shared" si="5466"/>
        <v>0.11362292101040264</v>
      </c>
    </row>
    <row r="4813" spans="1:21" x14ac:dyDescent="0.2">
      <c r="A4813" s="1" t="s">
        <v>2215</v>
      </c>
      <c r="B4813" s="13">
        <v>43251</v>
      </c>
      <c r="C4813" s="12">
        <v>2705.27</v>
      </c>
      <c r="D4813" s="12">
        <v>76753.61</v>
      </c>
      <c r="E4813" s="10">
        <v>3.7366999999999999</v>
      </c>
      <c r="F4813" s="12">
        <v>6.5</v>
      </c>
      <c r="H4813" s="19">
        <f t="shared" si="5460"/>
        <v>11.31376611244</v>
      </c>
      <c r="I4813" s="19">
        <f t="shared" si="5461"/>
        <v>4.5335859421145974</v>
      </c>
      <c r="J4813" s="19">
        <f t="shared" si="5462"/>
        <v>3.8577033575847328</v>
      </c>
      <c r="K4813" s="30">
        <f t="shared" si="5457"/>
        <v>0.90671718842291948</v>
      </c>
      <c r="L4813" s="30">
        <f t="shared" si="5458"/>
        <v>3.0861626860677864</v>
      </c>
      <c r="M4813" s="30">
        <f t="shared" si="5455"/>
        <v>3.9928798744907059</v>
      </c>
      <c r="O4813" s="20">
        <f t="shared" si="5463"/>
        <v>0</v>
      </c>
      <c r="P4813" s="20">
        <f t="shared" si="5464"/>
        <v>-6.8795635845685377E-3</v>
      </c>
      <c r="Q4813" s="20">
        <f t="shared" si="5465"/>
        <v>-5.325648034915309E-3</v>
      </c>
      <c r="S4813" s="20">
        <f t="shared" ref="S4813:U4813" si="5467">_xlfn.STDEV.S(O4793:O4813)*SQRT(252)</f>
        <v>0.25913173896196784</v>
      </c>
      <c r="T4813" s="20">
        <f t="shared" si="5467"/>
        <v>0.13807572954868749</v>
      </c>
      <c r="U4813" s="20">
        <f t="shared" si="5467"/>
        <v>0.11650310980419892</v>
      </c>
    </row>
    <row r="4814" spans="1:21" x14ac:dyDescent="0.2">
      <c r="A4814" s="1" t="s">
        <v>2216</v>
      </c>
      <c r="B4814" s="13">
        <v>43252</v>
      </c>
      <c r="C4814" s="12">
        <v>2734.62</v>
      </c>
      <c r="D4814" s="12">
        <v>77239.75</v>
      </c>
      <c r="E4814" s="10">
        <v>3.7410000000000001</v>
      </c>
      <c r="F4814" s="12">
        <v>6.5</v>
      </c>
      <c r="H4814" s="19">
        <f t="shared" si="5460"/>
        <v>11.316551589817383</v>
      </c>
      <c r="I4814" s="19">
        <f t="shared" si="5461"/>
        <v>4.5623006497342073</v>
      </c>
      <c r="J4814" s="19">
        <f t="shared" si="5462"/>
        <v>3.9040437376519255</v>
      </c>
      <c r="K4814" s="30">
        <f t="shared" si="5457"/>
        <v>0.91246012994684156</v>
      </c>
      <c r="L4814" s="30">
        <f t="shared" si="5458"/>
        <v>3.1232349901215404</v>
      </c>
      <c r="M4814" s="30">
        <f t="shared" si="5455"/>
        <v>4.0356951200683824</v>
      </c>
      <c r="O4814" s="20">
        <f t="shared" si="5463"/>
        <v>6.3337737469286726E-3</v>
      </c>
      <c r="P4814" s="20">
        <f t="shared" si="5464"/>
        <v>1.2012427025028138E-2</v>
      </c>
      <c r="Q4814" s="20">
        <f t="shared" si="5465"/>
        <v>1.0722898490187482E-2</v>
      </c>
      <c r="S4814" s="20">
        <f t="shared" ref="S4814:U4814" si="5468">_xlfn.STDEV.S(O4794:O4814)*SQRT(252)</f>
        <v>0.25880374361779396</v>
      </c>
      <c r="T4814" s="20">
        <f t="shared" si="5468"/>
        <v>0.13989283959367441</v>
      </c>
      <c r="U4814" s="20">
        <f t="shared" si="5468"/>
        <v>0.1182559914186596</v>
      </c>
    </row>
    <row r="4815" spans="1:21" x14ac:dyDescent="0.2">
      <c r="A4815" s="1" t="s">
        <v>2217</v>
      </c>
      <c r="B4815" s="13">
        <v>43255</v>
      </c>
      <c r="C4815" s="12">
        <v>2746.87</v>
      </c>
      <c r="D4815" s="12">
        <v>78596.06</v>
      </c>
      <c r="E4815" s="10">
        <v>3.7421000000000002</v>
      </c>
      <c r="F4815" s="12">
        <v>6.5</v>
      </c>
      <c r="H4815" s="19">
        <f t="shared" si="5460"/>
        <v>11.319337752986231</v>
      </c>
      <c r="I4815" s="19">
        <f t="shared" si="5461"/>
        <v>4.6424134672179642</v>
      </c>
      <c r="J4815" s="19">
        <f t="shared" si="5462"/>
        <v>3.9226853701605187</v>
      </c>
      <c r="K4815" s="30">
        <f t="shared" si="5457"/>
        <v>0.92848269344359291</v>
      </c>
      <c r="L4815" s="30">
        <f t="shared" si="5458"/>
        <v>3.1381482961284153</v>
      </c>
      <c r="M4815" s="30">
        <f t="shared" si="5455"/>
        <v>4.0666309895720083</v>
      </c>
      <c r="O4815" s="20">
        <f t="shared" si="5463"/>
        <v>1.755974093649959E-2</v>
      </c>
      <c r="P4815" s="20">
        <f t="shared" si="5464"/>
        <v>4.7749548317830293E-3</v>
      </c>
      <c r="Q4815" s="20">
        <f t="shared" si="5465"/>
        <v>7.6655615905647512E-3</v>
      </c>
      <c r="S4815" s="20">
        <f t="shared" ref="S4815:U4815" si="5469">_xlfn.STDEV.S(O4795:O4815)*SQRT(252)</f>
        <v>0.26886482794712852</v>
      </c>
      <c r="T4815" s="20">
        <f t="shared" si="5469"/>
        <v>0.13937018559996012</v>
      </c>
      <c r="U4815" s="20">
        <f t="shared" si="5469"/>
        <v>0.11925439437162333</v>
      </c>
    </row>
    <row r="4816" spans="1:21" x14ac:dyDescent="0.2">
      <c r="A4816" s="1" t="s">
        <v>2218</v>
      </c>
      <c r="B4816" s="13">
        <v>43256</v>
      </c>
      <c r="C4816" s="12">
        <v>2748.8</v>
      </c>
      <c r="D4816" s="12">
        <v>76641.72</v>
      </c>
      <c r="E4816" s="10">
        <v>3.7749000000000001</v>
      </c>
      <c r="F4816" s="12">
        <v>6.5</v>
      </c>
      <c r="H4816" s="19">
        <f t="shared" si="5460"/>
        <v>11.322124602115386</v>
      </c>
      <c r="I4816" s="19">
        <f t="shared" si="5461"/>
        <v>4.5269769639692932</v>
      </c>
      <c r="J4816" s="19">
        <f t="shared" si="5462"/>
        <v>3.9598485316667893</v>
      </c>
      <c r="K4816" s="30">
        <f t="shared" si="5457"/>
        <v>0.90539539279385872</v>
      </c>
      <c r="L4816" s="30">
        <f t="shared" si="5458"/>
        <v>3.1678788253334318</v>
      </c>
      <c r="M4816" s="30">
        <f t="shared" si="5455"/>
        <v>4.0732742181272901</v>
      </c>
      <c r="O4816" s="20">
        <f t="shared" si="5463"/>
        <v>-2.4865623035047801E-2</v>
      </c>
      <c r="P4816" s="20">
        <f t="shared" si="5464"/>
        <v>9.4739083050012773E-3</v>
      </c>
      <c r="Q4816" s="20">
        <f t="shared" si="5465"/>
        <v>1.6335951239039304E-3</v>
      </c>
      <c r="S4816" s="20">
        <f t="shared" ref="S4816:U4816" si="5470">_xlfn.STDEV.S(O4796:O4816)*SQRT(252)</f>
        <v>0.27976747444219563</v>
      </c>
      <c r="T4816" s="20">
        <f t="shared" si="5470"/>
        <v>0.14004499515071475</v>
      </c>
      <c r="U4816" s="20">
        <f t="shared" si="5470"/>
        <v>0.11909004227591147</v>
      </c>
    </row>
    <row r="4817" spans="1:21" x14ac:dyDescent="0.2">
      <c r="A4817" s="1" t="s">
        <v>2219</v>
      </c>
      <c r="B4817" s="13">
        <v>43257</v>
      </c>
      <c r="C4817" s="12">
        <v>2772.35</v>
      </c>
      <c r="D4817" s="12">
        <v>76117.22</v>
      </c>
      <c r="E4817" s="10">
        <v>3.819</v>
      </c>
      <c r="F4817" s="12">
        <v>6.5</v>
      </c>
      <c r="H4817" s="19">
        <f t="shared" si="5460"/>
        <v>11.324912137373733</v>
      </c>
      <c r="I4817" s="19">
        <f t="shared" si="5461"/>
        <v>4.4959964559952823</v>
      </c>
      <c r="J4817" s="19">
        <f t="shared" si="5462"/>
        <v>4.0404310187467143</v>
      </c>
      <c r="K4817" s="30">
        <f t="shared" si="5457"/>
        <v>0.89919929119905651</v>
      </c>
      <c r="L4817" s="30">
        <f t="shared" si="5458"/>
        <v>3.2323448149973717</v>
      </c>
      <c r="M4817" s="30">
        <f t="shared" si="5455"/>
        <v>4.1315441061964284</v>
      </c>
      <c r="O4817" s="20">
        <f t="shared" si="5463"/>
        <v>-6.843531173361006E-3</v>
      </c>
      <c r="P4817" s="20">
        <f t="shared" si="5464"/>
        <v>2.0349891273746756E-2</v>
      </c>
      <c r="Q4817" s="20">
        <f t="shared" si="5465"/>
        <v>1.4305417447668889E-2</v>
      </c>
      <c r="S4817" s="20">
        <f t="shared" ref="S4817:U4817" si="5471">_xlfn.STDEV.S(O4797:O4817)*SQRT(252)</f>
        <v>0.27899851773709333</v>
      </c>
      <c r="T4817" s="20">
        <f t="shared" si="5471"/>
        <v>0.14992864636082254</v>
      </c>
      <c r="U4817" s="20">
        <f t="shared" si="5471"/>
        <v>0.12490801107849676</v>
      </c>
    </row>
    <row r="4818" spans="1:21" x14ac:dyDescent="0.2">
      <c r="A4818" s="1" t="s">
        <v>2220</v>
      </c>
      <c r="B4818" s="13">
        <v>43258</v>
      </c>
      <c r="C4818" s="12">
        <v>2770.37</v>
      </c>
      <c r="D4818" s="12">
        <v>73851.460000000006</v>
      </c>
      <c r="E4818" s="10">
        <v>3.8997000000000002</v>
      </c>
      <c r="F4818" s="12">
        <v>6.5</v>
      </c>
      <c r="H4818" s="19">
        <f t="shared" si="5460"/>
        <v>11.327700358930199</v>
      </c>
      <c r="I4818" s="19">
        <f t="shared" si="5461"/>
        <v>4.3621653868871899</v>
      </c>
      <c r="J4818" s="19">
        <f t="shared" si="5462"/>
        <v>4.1228634836507982</v>
      </c>
      <c r="K4818" s="30">
        <f t="shared" si="5457"/>
        <v>0.87243307737743803</v>
      </c>
      <c r="L4818" s="30">
        <f t="shared" si="5458"/>
        <v>3.2982907869206386</v>
      </c>
      <c r="M4818" s="30">
        <f t="shared" si="5455"/>
        <v>4.1707238642980764</v>
      </c>
      <c r="O4818" s="20">
        <f t="shared" si="5463"/>
        <v>-2.9766720329512775E-2</v>
      </c>
      <c r="P4818" s="20">
        <f t="shared" si="5464"/>
        <v>2.0401898837429711E-2</v>
      </c>
      <c r="Q4818" s="20">
        <f t="shared" si="5465"/>
        <v>9.4830787460036259E-3</v>
      </c>
      <c r="S4818" s="20">
        <f t="shared" ref="S4818:U4818" si="5472">_xlfn.STDEV.S(O4798:O4818)*SQRT(252)</f>
        <v>0.28301528208686455</v>
      </c>
      <c r="T4818" s="20">
        <f t="shared" si="5472"/>
        <v>0.15628423076859965</v>
      </c>
      <c r="U4818" s="20">
        <f t="shared" si="5472"/>
        <v>0.12011118749868331</v>
      </c>
    </row>
    <row r="4819" spans="1:21" x14ac:dyDescent="0.2">
      <c r="A4819" s="1" t="s">
        <v>2221</v>
      </c>
      <c r="B4819" s="13">
        <v>43259</v>
      </c>
      <c r="C4819" s="12">
        <v>2779.03</v>
      </c>
      <c r="D4819" s="12">
        <v>72942.070000000007</v>
      </c>
      <c r="E4819" s="10">
        <v>3.7856000000000001</v>
      </c>
      <c r="F4819" s="12">
        <v>6.5</v>
      </c>
      <c r="H4819" s="19">
        <f t="shared" si="5460"/>
        <v>11.330489266953752</v>
      </c>
      <c r="I4819" s="19">
        <f t="shared" si="5461"/>
        <v>4.3084506792675796</v>
      </c>
      <c r="J4819" s="19">
        <f t="shared" si="5462"/>
        <v>4.0147447473402966</v>
      </c>
      <c r="K4819" s="30">
        <f t="shared" si="5457"/>
        <v>0.86169013585351595</v>
      </c>
      <c r="L4819" s="30">
        <f t="shared" si="5458"/>
        <v>3.2117957978722376</v>
      </c>
      <c r="M4819" s="30">
        <f t="shared" si="5455"/>
        <v>4.0734859337257534</v>
      </c>
      <c r="O4819" s="20">
        <f t="shared" si="5463"/>
        <v>-1.231377145421364E-2</v>
      </c>
      <c r="P4819" s="20">
        <f t="shared" si="5464"/>
        <v>-2.6224185384562504E-2</v>
      </c>
      <c r="Q4819" s="20">
        <f t="shared" si="5465"/>
        <v>-2.3314401465100998E-2</v>
      </c>
      <c r="S4819" s="20">
        <f t="shared" ref="S4819:U4819" si="5473">_xlfn.STDEV.S(O4799:O4819)*SQRT(252)</f>
        <v>0.26850144720799879</v>
      </c>
      <c r="T4819" s="20">
        <f t="shared" si="5473"/>
        <v>0.18969300188483593</v>
      </c>
      <c r="U4819" s="20">
        <f t="shared" si="5473"/>
        <v>0.14963894078199114</v>
      </c>
    </row>
    <row r="4820" spans="1:21" x14ac:dyDescent="0.2">
      <c r="A4820" s="1" t="s">
        <v>2222</v>
      </c>
      <c r="B4820" s="13">
        <v>43262</v>
      </c>
      <c r="C4820" s="12">
        <v>2782</v>
      </c>
      <c r="D4820" s="12">
        <v>72307.77</v>
      </c>
      <c r="E4820" s="10">
        <v>3.6909999999999998</v>
      </c>
      <c r="F4820" s="12">
        <v>6.5</v>
      </c>
      <c r="H4820" s="19">
        <f t="shared" si="5460"/>
        <v>11.333278861613401</v>
      </c>
      <c r="I4820" s="19">
        <f t="shared" si="5461"/>
        <v>4.270984642646197</v>
      </c>
      <c r="J4820" s="19">
        <f t="shared" si="5462"/>
        <v>3.9186019603140405</v>
      </c>
      <c r="K4820" s="30">
        <f t="shared" si="5457"/>
        <v>0.85419692852923945</v>
      </c>
      <c r="L4820" s="30">
        <f t="shared" si="5458"/>
        <v>3.1348815682512328</v>
      </c>
      <c r="M4820" s="30">
        <f t="shared" si="5455"/>
        <v>3.989078496780472</v>
      </c>
      <c r="O4820" s="20">
        <f t="shared" si="5463"/>
        <v>-8.6959418618089979E-3</v>
      </c>
      <c r="P4820" s="20">
        <f t="shared" si="5464"/>
        <v>-2.3947422084542036E-2</v>
      </c>
      <c r="Q4820" s="20">
        <f t="shared" si="5465"/>
        <v>-2.072118041367077E-2</v>
      </c>
      <c r="S4820" s="20">
        <f t="shared" ref="S4820:U4820" si="5474">_xlfn.STDEV.S(O4800:O4820)*SQRT(252)</f>
        <v>0.26852767851316006</v>
      </c>
      <c r="T4820" s="20">
        <f t="shared" si="5474"/>
        <v>0.21274039601794625</v>
      </c>
      <c r="U4820" s="20">
        <f t="shared" si="5474"/>
        <v>0.16773876945048546</v>
      </c>
    </row>
    <row r="4821" spans="1:21" x14ac:dyDescent="0.2">
      <c r="A4821" s="1" t="s">
        <v>2223</v>
      </c>
      <c r="B4821" s="13">
        <v>43263</v>
      </c>
      <c r="C4821" s="12">
        <v>2786.85</v>
      </c>
      <c r="D4821" s="12">
        <v>72754.13</v>
      </c>
      <c r="E4821" s="10">
        <v>3.7040999999999999</v>
      </c>
      <c r="F4821" s="12">
        <v>6.5</v>
      </c>
      <c r="H4821" s="19">
        <f t="shared" si="5460"/>
        <v>11.3360691430782</v>
      </c>
      <c r="I4821" s="19">
        <f t="shared" si="5461"/>
        <v>4.2973496751329066</v>
      </c>
      <c r="J4821" s="19">
        <f t="shared" si="5462"/>
        <v>3.9393655005106072</v>
      </c>
      <c r="K4821" s="30">
        <f t="shared" si="5457"/>
        <v>0.85946993502658131</v>
      </c>
      <c r="L4821" s="30">
        <f t="shared" si="5458"/>
        <v>3.1514924004084861</v>
      </c>
      <c r="M4821" s="30">
        <f t="shared" si="5455"/>
        <v>4.0109623354350674</v>
      </c>
      <c r="O4821" s="20">
        <f t="shared" si="5463"/>
        <v>6.1730571970342041E-3</v>
      </c>
      <c r="P4821" s="20">
        <f t="shared" si="5464"/>
        <v>5.2987112258022773E-3</v>
      </c>
      <c r="Q4821" s="20">
        <f t="shared" si="5465"/>
        <v>5.4859383369512127E-3</v>
      </c>
      <c r="S4821" s="20">
        <f t="shared" ref="S4821:U4821" si="5475">_xlfn.STDEV.S(O4801:O4821)*SQRT(252)</f>
        <v>0.27153096437486873</v>
      </c>
      <c r="T4821" s="20">
        <f t="shared" si="5475"/>
        <v>0.2105099048437776</v>
      </c>
      <c r="U4821" s="20">
        <f t="shared" si="5475"/>
        <v>0.16605391383702503</v>
      </c>
    </row>
    <row r="4822" spans="1:21" x14ac:dyDescent="0.2">
      <c r="A4822" s="1" t="s">
        <v>2224</v>
      </c>
      <c r="B4822" s="13">
        <v>43264</v>
      </c>
      <c r="C4822" s="12">
        <v>2775.63</v>
      </c>
      <c r="D4822" s="12">
        <v>72122.14</v>
      </c>
      <c r="E4822" s="10">
        <v>3.7050999999999998</v>
      </c>
      <c r="F4822" s="12">
        <v>6.5</v>
      </c>
      <c r="H4822" s="19">
        <f t="shared" si="5460"/>
        <v>11.33886011151724</v>
      </c>
      <c r="I4822" s="19">
        <f t="shared" si="5461"/>
        <v>4.2600200826934502</v>
      </c>
      <c r="J4822" s="19">
        <f t="shared" si="5462"/>
        <v>3.9245646475460596</v>
      </c>
      <c r="K4822" s="30">
        <f t="shared" si="5457"/>
        <v>0.85200401653869007</v>
      </c>
      <c r="L4822" s="30">
        <f t="shared" si="5458"/>
        <v>3.1396517180368479</v>
      </c>
      <c r="M4822" s="30">
        <f t="shared" si="5455"/>
        <v>3.9916557345755379</v>
      </c>
      <c r="O4822" s="20">
        <f t="shared" si="5463"/>
        <v>-8.6866546270293332E-3</v>
      </c>
      <c r="P4822" s="20">
        <f t="shared" si="5464"/>
        <v>-3.7571667220595018E-3</v>
      </c>
      <c r="Q4822" s="20">
        <f t="shared" si="5465"/>
        <v>-4.8134585281353059E-3</v>
      </c>
      <c r="S4822" s="20">
        <f t="shared" ref="S4822:U4822" si="5476">_xlfn.STDEV.S(O4802:O4822)*SQRT(252)</f>
        <v>0.27062319812131347</v>
      </c>
      <c r="T4822" s="20">
        <f t="shared" si="5476"/>
        <v>0.20890679047388244</v>
      </c>
      <c r="U4822" s="20">
        <f t="shared" si="5476"/>
        <v>0.16413339396656595</v>
      </c>
    </row>
    <row r="4823" spans="1:21" x14ac:dyDescent="0.2">
      <c r="A4823" s="1" t="s">
        <v>2225</v>
      </c>
      <c r="B4823" s="13">
        <v>43265</v>
      </c>
      <c r="C4823" s="12">
        <v>2782.49</v>
      </c>
      <c r="D4823" s="12">
        <v>71421.19</v>
      </c>
      <c r="E4823" s="10">
        <v>3.7054</v>
      </c>
      <c r="F4823" s="12">
        <v>6.5</v>
      </c>
      <c r="H4823" s="19">
        <f t="shared" si="5460"/>
        <v>11.341651767099657</v>
      </c>
      <c r="I4823" s="19">
        <f t="shared" si="5461"/>
        <v>4.2186172474896697</v>
      </c>
      <c r="J4823" s="19">
        <f t="shared" si="5462"/>
        <v>3.9345828074429772</v>
      </c>
      <c r="K4823" s="30">
        <f t="shared" si="5457"/>
        <v>0.84372344949793399</v>
      </c>
      <c r="L4823" s="30">
        <f t="shared" si="5458"/>
        <v>3.1476662459543818</v>
      </c>
      <c r="M4823" s="30">
        <f t="shared" si="5455"/>
        <v>3.991389695452316</v>
      </c>
      <c r="O4823" s="20">
        <f t="shared" si="5463"/>
        <v>-9.7189295825110822E-3</v>
      </c>
      <c r="P4823" s="20">
        <f t="shared" si="5464"/>
        <v>2.5526805637363648E-3</v>
      </c>
      <c r="Q4823" s="20">
        <f t="shared" si="5465"/>
        <v>-6.6648814655345667E-5</v>
      </c>
      <c r="S4823" s="20">
        <f t="shared" ref="S4823:U4823" si="5477">_xlfn.STDEV.S(O4803:O4823)*SQRT(252)</f>
        <v>0.25586285464539593</v>
      </c>
      <c r="T4823" s="20">
        <f t="shared" si="5477"/>
        <v>0.20847790164077665</v>
      </c>
      <c r="U4823" s="20">
        <f t="shared" si="5477"/>
        <v>0.16102039936548612</v>
      </c>
    </row>
    <row r="4824" spans="1:21" x14ac:dyDescent="0.2">
      <c r="A4824" s="1" t="s">
        <v>2226</v>
      </c>
      <c r="B4824" s="13">
        <v>43266</v>
      </c>
      <c r="C4824" s="12">
        <v>2779.66</v>
      </c>
      <c r="D4824" s="12">
        <v>70757.73</v>
      </c>
      <c r="E4824" s="10">
        <v>3.7734999999999999</v>
      </c>
      <c r="F4824" s="12">
        <v>6.5</v>
      </c>
      <c r="H4824" s="19">
        <f t="shared" si="5460"/>
        <v>11.344444109994628</v>
      </c>
      <c r="I4824" s="19">
        <f t="shared" si="5461"/>
        <v>4.1794288245717723</v>
      </c>
      <c r="J4824" s="19">
        <f t="shared" si="5462"/>
        <v>4.0028195514739471</v>
      </c>
      <c r="K4824" s="30">
        <f t="shared" si="5457"/>
        <v>0.83588576491435451</v>
      </c>
      <c r="L4824" s="30">
        <f t="shared" si="5458"/>
        <v>3.2022556411791578</v>
      </c>
      <c r="M4824" s="30">
        <f t="shared" si="5455"/>
        <v>4.0381414060935121</v>
      </c>
      <c r="O4824" s="20">
        <f t="shared" si="5463"/>
        <v>-9.2893999665926152E-3</v>
      </c>
      <c r="P4824" s="20">
        <f t="shared" si="5464"/>
        <v>1.7342815584383553E-2</v>
      </c>
      <c r="Q4824" s="20">
        <f t="shared" si="5465"/>
        <v>1.1713141088294021E-2</v>
      </c>
      <c r="S4824" s="20">
        <f t="shared" ref="S4824:U4824" si="5478">_xlfn.STDEV.S(O4804:O4824)*SQRT(252)</f>
        <v>0.2396169450267028</v>
      </c>
      <c r="T4824" s="20">
        <f t="shared" si="5478"/>
        <v>0.2156040911954622</v>
      </c>
      <c r="U4824" s="20">
        <f t="shared" si="5478"/>
        <v>0.16488799160636369</v>
      </c>
    </row>
    <row r="4825" spans="1:21" x14ac:dyDescent="0.2">
      <c r="A4825" s="1" t="s">
        <v>2227</v>
      </c>
      <c r="B4825" s="13">
        <v>43269</v>
      </c>
      <c r="C4825" s="12">
        <v>2773.75</v>
      </c>
      <c r="D4825" s="12">
        <v>69814.740000000005</v>
      </c>
      <c r="E4825" s="10">
        <v>3.754</v>
      </c>
      <c r="F4825" s="12">
        <v>6.5</v>
      </c>
      <c r="H4825" s="19">
        <f t="shared" si="5460"/>
        <v>11.347237140371369</v>
      </c>
      <c r="I4825" s="19">
        <f t="shared" si="5461"/>
        <v>4.1237294743059723</v>
      </c>
      <c r="J4825" s="19">
        <f t="shared" si="5462"/>
        <v>3.9736678636357676</v>
      </c>
      <c r="K4825" s="30">
        <f t="shared" si="5457"/>
        <v>0.82474589486119454</v>
      </c>
      <c r="L4825" s="30">
        <f t="shared" si="5458"/>
        <v>3.1789342909086145</v>
      </c>
      <c r="M4825" s="30">
        <f t="shared" si="5455"/>
        <v>4.0036801857698094</v>
      </c>
      <c r="O4825" s="20">
        <f t="shared" si="5463"/>
        <v>-1.3327024481989413E-2</v>
      </c>
      <c r="P4825" s="20">
        <f t="shared" si="5464"/>
        <v>-7.2827884103456864E-3</v>
      </c>
      <c r="Q4825" s="20">
        <f t="shared" si="5465"/>
        <v>-8.5339310485019748E-3</v>
      </c>
      <c r="S4825" s="20">
        <f t="shared" ref="S4825:U4825" si="5479">_xlfn.STDEV.S(O4805:O4825)*SQRT(252)</f>
        <v>0.24030802038633992</v>
      </c>
      <c r="T4825" s="20">
        <f t="shared" si="5479"/>
        <v>0.21326001978549305</v>
      </c>
      <c r="U4825" s="20">
        <f t="shared" si="5479"/>
        <v>0.16366738826578822</v>
      </c>
    </row>
    <row r="4826" spans="1:21" x14ac:dyDescent="0.2">
      <c r="A4826" s="1" t="s">
        <v>2228</v>
      </c>
      <c r="B4826" s="13">
        <v>43270</v>
      </c>
      <c r="C4826" s="12">
        <v>2762.59</v>
      </c>
      <c r="D4826" s="12">
        <v>71394.34</v>
      </c>
      <c r="E4826" s="10">
        <v>3.7563</v>
      </c>
      <c r="F4826" s="12">
        <v>6.5</v>
      </c>
      <c r="H4826" s="19">
        <f t="shared" si="5460"/>
        <v>11.35003085839914</v>
      </c>
      <c r="I4826" s="19">
        <f t="shared" si="5461"/>
        <v>4.2170313053750794</v>
      </c>
      <c r="J4826" s="19">
        <f t="shared" si="5462"/>
        <v>3.9601048639991463</v>
      </c>
      <c r="K4826" s="30">
        <f t="shared" si="5457"/>
        <v>0.84340626107501593</v>
      </c>
      <c r="L4826" s="30">
        <f t="shared" si="5458"/>
        <v>3.1680838911993172</v>
      </c>
      <c r="M4826" s="30">
        <f t="shared" si="5455"/>
        <v>4.0114901522743329</v>
      </c>
      <c r="O4826" s="20">
        <f t="shared" si="5463"/>
        <v>2.2625594537772242E-2</v>
      </c>
      <c r="P4826" s="20">
        <f t="shared" si="5464"/>
        <v>-3.4132192478240064E-3</v>
      </c>
      <c r="Q4826" s="20">
        <f t="shared" si="5465"/>
        <v>1.9506968943929781E-3</v>
      </c>
      <c r="S4826" s="20">
        <f t="shared" ref="S4826:U4826" si="5480">_xlfn.STDEV.S(O4806:O4826)*SQRT(252)</f>
        <v>0.26110864886817492</v>
      </c>
      <c r="T4826" s="20">
        <f t="shared" si="5480"/>
        <v>0.21302936075223053</v>
      </c>
      <c r="U4826" s="20">
        <f t="shared" si="5480"/>
        <v>0.16249691416746692</v>
      </c>
    </row>
    <row r="4827" spans="1:21" x14ac:dyDescent="0.2">
      <c r="A4827" s="1" t="s">
        <v>2229</v>
      </c>
      <c r="B4827" s="13">
        <v>43271</v>
      </c>
      <c r="C4827" s="12">
        <v>2767.32</v>
      </c>
      <c r="D4827" s="12">
        <v>72123.41</v>
      </c>
      <c r="E4827" s="10">
        <v>3.7332000000000001</v>
      </c>
      <c r="F4827" s="12">
        <v>6.5</v>
      </c>
      <c r="H4827" s="19">
        <f t="shared" si="5460"/>
        <v>11.352825264247244</v>
      </c>
      <c r="I4827" s="19">
        <f t="shared" si="5461"/>
        <v>4.2600950974601366</v>
      </c>
      <c r="J4827" s="19">
        <f t="shared" si="5462"/>
        <v>3.9424901735418403</v>
      </c>
      <c r="K4827" s="30">
        <f t="shared" si="5457"/>
        <v>0.85201901949202741</v>
      </c>
      <c r="L4827" s="30">
        <f t="shared" si="5458"/>
        <v>3.1539921388334724</v>
      </c>
      <c r="M4827" s="30">
        <f t="shared" si="5455"/>
        <v>4.0060111583254994</v>
      </c>
      <c r="O4827" s="20">
        <f t="shared" si="5463"/>
        <v>1.0211873938466454E-2</v>
      </c>
      <c r="P4827" s="20">
        <f t="shared" si="5464"/>
        <v>-4.4480363682889434E-3</v>
      </c>
      <c r="Q4827" s="20">
        <f t="shared" si="5465"/>
        <v>-1.3658251026060775E-3</v>
      </c>
      <c r="S4827" s="20">
        <f t="shared" ref="S4827:U4827" si="5481">_xlfn.STDEV.S(O4807:O4827)*SQRT(252)</f>
        <v>0.26021820037777998</v>
      </c>
      <c r="T4827" s="20">
        <f t="shared" si="5481"/>
        <v>0.20194774742545635</v>
      </c>
      <c r="U4827" s="20">
        <f t="shared" si="5481"/>
        <v>0.15769224730400314</v>
      </c>
    </row>
    <row r="4828" spans="1:21" x14ac:dyDescent="0.2">
      <c r="A4828" s="1" t="s">
        <v>2230</v>
      </c>
      <c r="B4828" s="13">
        <v>43272</v>
      </c>
      <c r="C4828" s="12">
        <v>2749.76</v>
      </c>
      <c r="D4828" s="12">
        <v>70074.899999999994</v>
      </c>
      <c r="E4828" s="10">
        <v>3.7890999999999999</v>
      </c>
      <c r="F4828" s="12">
        <v>6.5</v>
      </c>
      <c r="H4828" s="19">
        <f t="shared" si="5460"/>
        <v>11.355620358085023</v>
      </c>
      <c r="I4828" s="19">
        <f t="shared" si="5461"/>
        <v>4.1390962787950443</v>
      </c>
      <c r="J4828" s="19">
        <f t="shared" si="5462"/>
        <v>3.9761324033566634</v>
      </c>
      <c r="K4828" s="30">
        <f t="shared" si="5457"/>
        <v>0.82781925575900894</v>
      </c>
      <c r="L4828" s="30">
        <f t="shared" si="5458"/>
        <v>3.1809059226853309</v>
      </c>
      <c r="M4828" s="30">
        <f t="shared" si="5455"/>
        <v>4.0087251784443403</v>
      </c>
      <c r="O4828" s="20">
        <f t="shared" si="5463"/>
        <v>-2.8402844513314207E-2</v>
      </c>
      <c r="P4828" s="20">
        <f t="shared" si="5464"/>
        <v>8.5332437961664898E-3</v>
      </c>
      <c r="Q4828" s="20">
        <f t="shared" si="5465"/>
        <v>6.7748690944124945E-4</v>
      </c>
      <c r="S4828" s="20">
        <f t="shared" ref="S4828:U4828" si="5482">_xlfn.STDEV.S(O4808:O4828)*SQRT(252)</f>
        <v>0.26548084068197225</v>
      </c>
      <c r="T4828" s="20">
        <f t="shared" si="5482"/>
        <v>0.20320913108296126</v>
      </c>
      <c r="U4828" s="20">
        <f t="shared" si="5482"/>
        <v>0.15734926624414416</v>
      </c>
    </row>
    <row r="4829" spans="1:21" x14ac:dyDescent="0.2">
      <c r="A4829" s="1" t="s">
        <v>2231</v>
      </c>
      <c r="B4829" s="13">
        <v>43273</v>
      </c>
      <c r="C4829" s="12">
        <v>2754.88</v>
      </c>
      <c r="D4829" s="12">
        <v>70640.649999999994</v>
      </c>
      <c r="E4829" s="10">
        <v>3.766</v>
      </c>
      <c r="F4829" s="12">
        <v>6.5</v>
      </c>
      <c r="H4829" s="19">
        <f t="shared" si="5460"/>
        <v>11.358416140081863</v>
      </c>
      <c r="I4829" s="19">
        <f t="shared" si="5461"/>
        <v>4.1725132900177266</v>
      </c>
      <c r="J4829" s="19">
        <f t="shared" si="5462"/>
        <v>3.9592505194408969</v>
      </c>
      <c r="K4829" s="30">
        <f t="shared" si="5457"/>
        <v>0.83450265800354539</v>
      </c>
      <c r="L4829" s="30">
        <f t="shared" si="5458"/>
        <v>3.1674004155527178</v>
      </c>
      <c r="M4829" s="30">
        <f t="shared" si="5455"/>
        <v>4.0019030735562628</v>
      </c>
      <c r="O4829" s="20">
        <f t="shared" si="5463"/>
        <v>8.0735042076407471E-3</v>
      </c>
      <c r="P4829" s="20">
        <f t="shared" si="5464"/>
        <v>-4.2458052708492788E-3</v>
      </c>
      <c r="Q4829" s="20">
        <f t="shared" si="5465"/>
        <v>-1.7018140641721358E-3</v>
      </c>
      <c r="S4829" s="20">
        <f t="shared" ref="S4829:U4829" si="5483">_xlfn.STDEV.S(O4809:O4829)*SQRT(252)</f>
        <v>0.27010247177675795</v>
      </c>
      <c r="T4829" s="20">
        <f t="shared" si="5483"/>
        <v>0.20331804500315212</v>
      </c>
      <c r="U4829" s="20">
        <f t="shared" si="5483"/>
        <v>0.15631076253004161</v>
      </c>
    </row>
    <row r="4830" spans="1:21" x14ac:dyDescent="0.2">
      <c r="A4830" s="1" t="s">
        <v>2232</v>
      </c>
      <c r="B4830" s="13">
        <v>43276</v>
      </c>
      <c r="C4830" s="12">
        <v>2717.07</v>
      </c>
      <c r="D4830" s="12">
        <v>70952.97</v>
      </c>
      <c r="E4830" s="10">
        <v>3.7757000000000001</v>
      </c>
      <c r="F4830" s="12">
        <v>6.5</v>
      </c>
      <c r="H4830" s="19">
        <f t="shared" si="5460"/>
        <v>11.361212610407188</v>
      </c>
      <c r="I4830" s="19">
        <f t="shared" si="5461"/>
        <v>4.1909610159480284</v>
      </c>
      <c r="J4830" s="19">
        <f t="shared" si="5462"/>
        <v>3.9149686418293239</v>
      </c>
      <c r="K4830" s="30">
        <f t="shared" si="5457"/>
        <v>0.83819220318960574</v>
      </c>
      <c r="L4830" s="30">
        <f t="shared" si="5458"/>
        <v>3.1319749134634591</v>
      </c>
      <c r="M4830" s="30">
        <f t="shared" si="5455"/>
        <v>3.970167116653065</v>
      </c>
      <c r="O4830" s="20">
        <f t="shared" si="5463"/>
        <v>4.4212503707143913E-3</v>
      </c>
      <c r="P4830" s="20">
        <f t="shared" si="5464"/>
        <v>-1.1184409118376815E-2</v>
      </c>
      <c r="Q4830" s="20">
        <f t="shared" si="5465"/>
        <v>-7.9302162795752418E-3</v>
      </c>
      <c r="S4830" s="20">
        <f t="shared" ref="S4830:U4830" si="5484">_xlfn.STDEV.S(O4810:O4830)*SQRT(252)</f>
        <v>0.27004667016149841</v>
      </c>
      <c r="T4830" s="20">
        <f t="shared" si="5484"/>
        <v>0.20849249281306556</v>
      </c>
      <c r="U4830" s="20">
        <f t="shared" si="5484"/>
        <v>0.15869373044657131</v>
      </c>
    </row>
    <row r="4831" spans="1:21" x14ac:dyDescent="0.2">
      <c r="A4831" s="1" t="s">
        <v>2233</v>
      </c>
      <c r="B4831" s="13">
        <v>43277</v>
      </c>
      <c r="C4831" s="12">
        <v>2723.06</v>
      </c>
      <c r="D4831" s="12">
        <v>71404.59</v>
      </c>
      <c r="E4831" s="10">
        <v>3.7717999999999998</v>
      </c>
      <c r="F4831" s="12">
        <v>6.5</v>
      </c>
      <c r="H4831" s="19">
        <f t="shared" si="5460"/>
        <v>11.364009769230469</v>
      </c>
      <c r="I4831" s="19">
        <f t="shared" si="5461"/>
        <v>4.2176367395156591</v>
      </c>
      <c r="J4831" s="19">
        <f t="shared" si="5462"/>
        <v>3.9195467375065429</v>
      </c>
      <c r="K4831" s="30">
        <f t="shared" si="5457"/>
        <v>0.84352734790313189</v>
      </c>
      <c r="L4831" s="30">
        <f t="shared" si="5458"/>
        <v>3.1356373900052343</v>
      </c>
      <c r="M4831" s="30">
        <f t="shared" si="5455"/>
        <v>3.9791647379083663</v>
      </c>
      <c r="O4831" s="20">
        <f t="shared" si="5463"/>
        <v>6.365061251135673E-3</v>
      </c>
      <c r="P4831" s="20">
        <f t="shared" si="5464"/>
        <v>1.1693824640903738E-3</v>
      </c>
      <c r="Q4831" s="20">
        <f t="shared" si="5465"/>
        <v>2.2663079389177998E-3</v>
      </c>
      <c r="S4831" s="20">
        <f t="shared" ref="S4831:U4831" si="5485">_xlfn.STDEV.S(O4811:O4831)*SQRT(252)</f>
        <v>0.2297803185063699</v>
      </c>
      <c r="T4831" s="20">
        <f t="shared" si="5485"/>
        <v>0.20364420909218514</v>
      </c>
      <c r="U4831" s="20">
        <f t="shared" si="5485"/>
        <v>0.15888232129906565</v>
      </c>
    </row>
    <row r="4832" spans="1:21" x14ac:dyDescent="0.2">
      <c r="A4832" s="1" t="s">
        <v>2234</v>
      </c>
      <c r="B4832" s="13">
        <v>43278</v>
      </c>
      <c r="C4832" s="12">
        <v>2699.63</v>
      </c>
      <c r="D4832" s="12">
        <v>70609</v>
      </c>
      <c r="E4832" s="10">
        <v>3.8355000000000001</v>
      </c>
      <c r="F4832" s="12">
        <v>6.5</v>
      </c>
      <c r="H4832" s="19">
        <f t="shared" si="5460"/>
        <v>11.366807616721214</v>
      </c>
      <c r="I4832" s="19">
        <f t="shared" si="5461"/>
        <v>4.1706438275251099</v>
      </c>
      <c r="J4832" s="19">
        <f t="shared" si="5462"/>
        <v>3.9514474738546621</v>
      </c>
      <c r="K4832" s="30">
        <f t="shared" si="5457"/>
        <v>0.83412876550502202</v>
      </c>
      <c r="L4832" s="30">
        <f t="shared" si="5458"/>
        <v>3.1611579790837299</v>
      </c>
      <c r="M4832" s="30">
        <f t="shared" si="5455"/>
        <v>3.9952867445887517</v>
      </c>
      <c r="O4832" s="20">
        <f t="shared" si="5463"/>
        <v>-1.1142000815353659E-2</v>
      </c>
      <c r="P4832" s="20">
        <f t="shared" si="5464"/>
        <v>8.138884030354232E-3</v>
      </c>
      <c r="Q4832" s="20">
        <f t="shared" si="5465"/>
        <v>4.0516057369517355E-3</v>
      </c>
      <c r="S4832" s="20">
        <f t="shared" ref="S4832:U4832" si="5486">_xlfn.STDEV.S(O4812:O4832)*SQRT(252)</f>
        <v>0.22735241795834599</v>
      </c>
      <c r="T4832" s="20">
        <f t="shared" si="5486"/>
        <v>0.20333844564676051</v>
      </c>
      <c r="U4832" s="20">
        <f t="shared" si="5486"/>
        <v>0.15906634066838335</v>
      </c>
    </row>
    <row r="4833" spans="1:21" x14ac:dyDescent="0.2">
      <c r="A4833" s="1" t="s">
        <v>2235</v>
      </c>
      <c r="B4833" s="13">
        <v>43279</v>
      </c>
      <c r="C4833" s="12">
        <v>2716.31</v>
      </c>
      <c r="D4833" s="12">
        <v>71766.52</v>
      </c>
      <c r="E4833" s="10">
        <v>3.8517999999999999</v>
      </c>
      <c r="F4833" s="12">
        <v>6.5</v>
      </c>
      <c r="H4833" s="19">
        <f t="shared" si="5460"/>
        <v>11.369606153048975</v>
      </c>
      <c r="I4833" s="19">
        <f t="shared" si="5461"/>
        <v>4.2390147666863625</v>
      </c>
      <c r="J4833" s="19">
        <f t="shared" si="5462"/>
        <v>3.9927584903515188</v>
      </c>
      <c r="K4833" s="30">
        <f t="shared" si="5457"/>
        <v>0.84780295333727251</v>
      </c>
      <c r="L4833" s="30">
        <f t="shared" si="5458"/>
        <v>3.1942067922812152</v>
      </c>
      <c r="M4833" s="30">
        <f t="shared" si="5455"/>
        <v>4.042009745618488</v>
      </c>
      <c r="O4833" s="20">
        <f t="shared" si="5463"/>
        <v>1.6393377614751792E-2</v>
      </c>
      <c r="P4833" s="20">
        <f t="shared" si="5464"/>
        <v>1.0454654090734428E-2</v>
      </c>
      <c r="Q4833" s="20">
        <f t="shared" si="5465"/>
        <v>1.1694530084234378E-2</v>
      </c>
      <c r="S4833" s="20">
        <f t="shared" ref="S4833:U4833" si="5487">_xlfn.STDEV.S(O4813:O4833)*SQRT(252)</f>
        <v>0.23382816506668164</v>
      </c>
      <c r="T4833" s="20">
        <f t="shared" si="5487"/>
        <v>0.20023730925788064</v>
      </c>
      <c r="U4833" s="20">
        <f t="shared" si="5487"/>
        <v>0.15726354584537411</v>
      </c>
    </row>
    <row r="4834" spans="1:21" x14ac:dyDescent="0.2">
      <c r="A4834" s="1" t="s">
        <v>2236</v>
      </c>
      <c r="B4834" s="13">
        <v>43280</v>
      </c>
      <c r="C4834" s="12">
        <v>2718.37</v>
      </c>
      <c r="D4834" s="12">
        <v>72762.509999999995</v>
      </c>
      <c r="E4834" s="10">
        <v>3.8555000000000001</v>
      </c>
      <c r="F4834" s="12">
        <v>6.5</v>
      </c>
      <c r="H4834" s="19">
        <f t="shared" si="5460"/>
        <v>11.372405378383347</v>
      </c>
      <c r="I4834" s="19">
        <f t="shared" si="5461"/>
        <v>4.2978446544595457</v>
      </c>
      <c r="J4834" s="19">
        <f t="shared" si="5462"/>
        <v>3.99962483761932</v>
      </c>
      <c r="K4834" s="30">
        <f t="shared" si="5457"/>
        <v>0.85956893089190922</v>
      </c>
      <c r="L4834" s="30">
        <f t="shared" si="5458"/>
        <v>3.199699870095456</v>
      </c>
      <c r="M4834" s="30">
        <f t="shared" si="5455"/>
        <v>4.0592688009873648</v>
      </c>
      <c r="O4834" s="20">
        <f t="shared" si="5463"/>
        <v>1.3878198357674121E-2</v>
      </c>
      <c r="P4834" s="20">
        <f t="shared" si="5464"/>
        <v>1.7197001232089892E-3</v>
      </c>
      <c r="Q4834" s="20">
        <f t="shared" si="5465"/>
        <v>4.2699192864603663E-3</v>
      </c>
      <c r="S4834" s="20">
        <f t="shared" ref="S4834:U4834" si="5488">_xlfn.STDEV.S(O4814:O4834)*SQRT(252)</f>
        <v>0.24097223437125945</v>
      </c>
      <c r="T4834" s="20">
        <f t="shared" si="5488"/>
        <v>0.19796725784684069</v>
      </c>
      <c r="U4834" s="20">
        <f t="shared" si="5488"/>
        <v>0.15639128245708958</v>
      </c>
    </row>
    <row r="4835" spans="1:21" x14ac:dyDescent="0.2">
      <c r="A4835" s="1" t="s">
        <v>2237</v>
      </c>
      <c r="B4835" s="13">
        <v>43283</v>
      </c>
      <c r="C4835" s="12">
        <v>2726.71</v>
      </c>
      <c r="D4835" s="12">
        <v>72839.740000000005</v>
      </c>
      <c r="E4835" s="10">
        <v>3.9051999999999998</v>
      </c>
      <c r="F4835" s="12">
        <v>6.5</v>
      </c>
      <c r="H4835" s="19">
        <f t="shared" si="5460"/>
        <v>11.375205292893961</v>
      </c>
      <c r="I4835" s="19">
        <f t="shared" si="5461"/>
        <v>4.302406379208513</v>
      </c>
      <c r="J4835" s="19">
        <f t="shared" si="5462"/>
        <v>4.0636117935554923</v>
      </c>
      <c r="K4835" s="30">
        <f t="shared" si="5457"/>
        <v>0.86048127584170264</v>
      </c>
      <c r="L4835" s="30">
        <f t="shared" si="5458"/>
        <v>3.2508894348443942</v>
      </c>
      <c r="M4835" s="30">
        <f t="shared" si="5455"/>
        <v>4.1113707106860966</v>
      </c>
      <c r="O4835" s="20">
        <f t="shared" si="5463"/>
        <v>1.0613982392857491E-3</v>
      </c>
      <c r="P4835" s="20">
        <f t="shared" si="5464"/>
        <v>1.5998239468444586E-2</v>
      </c>
      <c r="Q4835" s="20">
        <f t="shared" si="5465"/>
        <v>1.2835294298830124E-2</v>
      </c>
      <c r="S4835" s="20">
        <f t="shared" ref="S4835:U4835" si="5489">_xlfn.STDEV.S(O4815:O4835)*SQRT(252)</f>
        <v>0.2392423173582458</v>
      </c>
      <c r="T4835" s="20">
        <f t="shared" si="5489"/>
        <v>0.20101696218779908</v>
      </c>
      <c r="U4835" s="20">
        <f t="shared" si="5489"/>
        <v>0.15823493310008832</v>
      </c>
    </row>
    <row r="4836" spans="1:21" x14ac:dyDescent="0.2">
      <c r="A4836" s="1" t="s">
        <v>2238</v>
      </c>
      <c r="B4836" s="13">
        <v>43284</v>
      </c>
      <c r="C4836" s="12">
        <v>2713.22</v>
      </c>
      <c r="D4836" s="12">
        <v>73667.75</v>
      </c>
      <c r="E4836" s="10">
        <v>3.8917000000000002</v>
      </c>
      <c r="F4836" s="12">
        <v>6.5</v>
      </c>
      <c r="H4836" s="19">
        <f t="shared" si="5460"/>
        <v>11.378005896750498</v>
      </c>
      <c r="I4836" s="19">
        <f t="shared" si="5461"/>
        <v>4.3513142350856544</v>
      </c>
      <c r="J4836" s="19">
        <f t="shared" si="5462"/>
        <v>4.0295295471203065</v>
      </c>
      <c r="K4836" s="30">
        <f t="shared" si="5457"/>
        <v>0.87026284701713097</v>
      </c>
      <c r="L4836" s="30">
        <f t="shared" si="5458"/>
        <v>3.2236236376962455</v>
      </c>
      <c r="M4836" s="30">
        <f t="shared" si="5455"/>
        <v>4.0938864847133765</v>
      </c>
      <c r="O4836" s="20">
        <f t="shared" si="5463"/>
        <v>1.136755842346493E-2</v>
      </c>
      <c r="P4836" s="20">
        <f t="shared" si="5464"/>
        <v>-8.3871807068867099E-3</v>
      </c>
      <c r="Q4836" s="20">
        <f t="shared" si="5465"/>
        <v>-4.2526512939531358E-3</v>
      </c>
      <c r="S4836" s="20">
        <f t="shared" ref="S4836:U4836" si="5490">_xlfn.STDEV.S(O4816:O4836)*SQRT(252)</f>
        <v>0.23353514572138429</v>
      </c>
      <c r="T4836" s="20">
        <f t="shared" si="5490"/>
        <v>0.20386677757366745</v>
      </c>
      <c r="U4836" s="20">
        <f t="shared" si="5490"/>
        <v>0.15722803833633214</v>
      </c>
    </row>
    <row r="4837" spans="1:21" x14ac:dyDescent="0.2">
      <c r="A4837" s="1" t="s">
        <v>2239</v>
      </c>
      <c r="B4837" s="13">
        <v>43285</v>
      </c>
      <c r="C4837" s="12">
        <v>2713.22</v>
      </c>
      <c r="D4837" s="12">
        <v>74743.11</v>
      </c>
      <c r="E4837" s="10">
        <v>3.9055</v>
      </c>
      <c r="F4837" s="12">
        <v>6.5</v>
      </c>
      <c r="H4837" s="19">
        <f t="shared" si="5460"/>
        <v>11.380807190122676</v>
      </c>
      <c r="I4837" s="19">
        <f t="shared" si="5461"/>
        <v>4.4148322504430082</v>
      </c>
      <c r="J4837" s="19">
        <f t="shared" si="5462"/>
        <v>4.0438182918206325</v>
      </c>
      <c r="K4837" s="30">
        <f t="shared" si="5457"/>
        <v>0.88296645008860164</v>
      </c>
      <c r="L4837" s="30">
        <f t="shared" si="5458"/>
        <v>3.2350546334565062</v>
      </c>
      <c r="M4837" s="30">
        <f t="shared" si="5455"/>
        <v>4.1180210835451074</v>
      </c>
      <c r="O4837" s="20">
        <f t="shared" si="5463"/>
        <v>1.4597432390700105E-2</v>
      </c>
      <c r="P4837" s="20">
        <f t="shared" si="5464"/>
        <v>3.5460081712361813E-3</v>
      </c>
      <c r="Q4837" s="20">
        <f t="shared" si="5465"/>
        <v>5.8952779765266694E-3</v>
      </c>
      <c r="S4837" s="20">
        <f t="shared" ref="S4837:U4837" si="5491">_xlfn.STDEV.S(O4817:O4837)*SQRT(252)</f>
        <v>0.22684228507940465</v>
      </c>
      <c r="T4837" s="20">
        <f t="shared" si="5491"/>
        <v>0.20191866455034868</v>
      </c>
      <c r="U4837" s="20">
        <f t="shared" si="5491"/>
        <v>0.15835033852437616</v>
      </c>
    </row>
    <row r="4838" spans="1:21" x14ac:dyDescent="0.2">
      <c r="A4838" s="1" t="s">
        <v>2240</v>
      </c>
      <c r="B4838" s="13">
        <v>43286</v>
      </c>
      <c r="C4838" s="12">
        <v>2736.61</v>
      </c>
      <c r="D4838" s="12">
        <v>74553.06</v>
      </c>
      <c r="E4838" s="10">
        <v>3.9188999999999998</v>
      </c>
      <c r="F4838" s="12">
        <v>6.5</v>
      </c>
      <c r="H4838" s="19">
        <f t="shared" si="5460"/>
        <v>11.383609173180254</v>
      </c>
      <c r="I4838" s="19">
        <f t="shared" si="5461"/>
        <v>4.4036066154754945</v>
      </c>
      <c r="J4838" s="19">
        <f t="shared" si="5462"/>
        <v>4.0926732388056752</v>
      </c>
      <c r="K4838" s="30">
        <f t="shared" si="5457"/>
        <v>0.88072132309509898</v>
      </c>
      <c r="L4838" s="30">
        <f t="shared" si="5458"/>
        <v>3.2741385910445402</v>
      </c>
      <c r="M4838" s="30">
        <f t="shared" si="5455"/>
        <v>4.1548599141396387</v>
      </c>
      <c r="O4838" s="20">
        <f t="shared" si="5463"/>
        <v>-2.542709287852829E-3</v>
      </c>
      <c r="P4838" s="20">
        <f t="shared" si="5464"/>
        <v>1.2081390275092474E-2</v>
      </c>
      <c r="Q4838" s="20">
        <f t="shared" si="5465"/>
        <v>8.9457605600256063E-3</v>
      </c>
      <c r="S4838" s="20">
        <f t="shared" ref="S4838:U4838" si="5492">_xlfn.STDEV.S(O4818:O4838)*SQRT(252)</f>
        <v>0.22595680687808728</v>
      </c>
      <c r="T4838" s="20">
        <f t="shared" si="5492"/>
        <v>0.19384461262889782</v>
      </c>
      <c r="U4838" s="20">
        <f t="shared" si="5492"/>
        <v>0.15350610006056059</v>
      </c>
    </row>
    <row r="4839" spans="1:21" x14ac:dyDescent="0.2">
      <c r="A4839" s="1" t="s">
        <v>2241</v>
      </c>
      <c r="B4839" s="13">
        <v>43287</v>
      </c>
      <c r="C4839" s="12">
        <v>2759.82</v>
      </c>
      <c r="D4839" s="12">
        <v>75010.39</v>
      </c>
      <c r="E4839" s="10">
        <v>3.9260999999999999</v>
      </c>
      <c r="F4839" s="12">
        <v>6.5</v>
      </c>
      <c r="H4839" s="19">
        <f t="shared" si="5460"/>
        <v>11.386411846093035</v>
      </c>
      <c r="I4839" s="19">
        <f t="shared" si="5461"/>
        <v>4.4306196101594875</v>
      </c>
      <c r="J4839" s="19">
        <f t="shared" si="5462"/>
        <v>4.1349674508422405</v>
      </c>
      <c r="K4839" s="30">
        <f t="shared" si="5457"/>
        <v>0.88612392203189749</v>
      </c>
      <c r="L4839" s="30">
        <f t="shared" si="5458"/>
        <v>3.3079739606737926</v>
      </c>
      <c r="M4839" s="30">
        <f t="shared" si="5455"/>
        <v>4.1940978827056901</v>
      </c>
      <c r="O4839" s="20">
        <f t="shared" si="5463"/>
        <v>6.1342887870732277E-3</v>
      </c>
      <c r="P4839" s="20">
        <f t="shared" si="5464"/>
        <v>1.0334128714587498E-2</v>
      </c>
      <c r="Q4839" s="20">
        <f t="shared" si="5465"/>
        <v>9.4438728084473844E-3</v>
      </c>
      <c r="S4839" s="20">
        <f t="shared" ref="S4839:U4839" si="5493">_xlfn.STDEV.S(O4819:O4839)*SQRT(252)</f>
        <v>0.20099585891772853</v>
      </c>
      <c r="T4839" s="20">
        <f t="shared" si="5493"/>
        <v>0.18381857443432692</v>
      </c>
      <c r="U4839" s="20">
        <f t="shared" si="5493"/>
        <v>0.15347664664701249</v>
      </c>
    </row>
    <row r="4840" spans="1:21" x14ac:dyDescent="0.2">
      <c r="A4840" s="1" t="s">
        <v>2242</v>
      </c>
      <c r="B4840" s="13">
        <v>43290</v>
      </c>
      <c r="C4840" s="12">
        <v>2784.17</v>
      </c>
      <c r="D4840" s="12">
        <v>75010.39</v>
      </c>
      <c r="E4840" s="10">
        <v>3.8685999999999998</v>
      </c>
      <c r="F4840" s="12">
        <v>6.5</v>
      </c>
      <c r="H4840" s="19">
        <f t="shared" si="5460"/>
        <v>11.389215209030862</v>
      </c>
      <c r="I4840" s="19">
        <f t="shared" si="5461"/>
        <v>4.4306196101594875</v>
      </c>
      <c r="J4840" s="19">
        <f t="shared" si="5462"/>
        <v>4.1103571320510675</v>
      </c>
      <c r="K4840" s="30">
        <f t="shared" si="5457"/>
        <v>0.88612392203189749</v>
      </c>
      <c r="L4840" s="30">
        <f t="shared" si="5458"/>
        <v>3.2882857056408543</v>
      </c>
      <c r="M4840" s="30">
        <f t="shared" si="5455"/>
        <v>4.1744096276727518</v>
      </c>
      <c r="O4840" s="20">
        <f t="shared" si="5463"/>
        <v>0</v>
      </c>
      <c r="P4840" s="20">
        <f t="shared" si="5464"/>
        <v>-5.9517563520748995E-3</v>
      </c>
      <c r="Q4840" s="20">
        <f t="shared" si="5465"/>
        <v>-4.6942764769802858E-3</v>
      </c>
      <c r="S4840" s="20">
        <f t="shared" ref="S4840:U4840" si="5494">_xlfn.STDEV.S(O4820:O4840)*SQRT(252)</f>
        <v>0.19530469318610355</v>
      </c>
      <c r="T4840" s="20">
        <f t="shared" si="5494"/>
        <v>0.15880740146461447</v>
      </c>
      <c r="U4840" s="20">
        <f t="shared" si="5494"/>
        <v>0.12895712027101613</v>
      </c>
    </row>
    <row r="4841" spans="1:21" x14ac:dyDescent="0.2">
      <c r="A4841" s="1" t="s">
        <v>2243</v>
      </c>
      <c r="B4841" s="13">
        <v>43291</v>
      </c>
      <c r="C4841" s="12">
        <v>2793.84</v>
      </c>
      <c r="D4841" s="12">
        <v>74862.38</v>
      </c>
      <c r="E4841" s="10">
        <v>3.8449</v>
      </c>
      <c r="F4841" s="12">
        <v>6.5</v>
      </c>
      <c r="H4841" s="19">
        <f t="shared" si="5460"/>
        <v>11.392019262163624</v>
      </c>
      <c r="I4841" s="19">
        <f t="shared" si="5461"/>
        <v>4.4218771411695288</v>
      </c>
      <c r="J4841" s="19">
        <f t="shared" si="5462"/>
        <v>4.0993647320673361</v>
      </c>
      <c r="K4841" s="30">
        <f t="shared" si="5457"/>
        <v>0.8843754282339058</v>
      </c>
      <c r="L4841" s="30">
        <f t="shared" si="5458"/>
        <v>3.2794917856538692</v>
      </c>
      <c r="M4841" s="30">
        <f t="shared" si="5455"/>
        <v>4.1638672138877748</v>
      </c>
      <c r="O4841" s="20">
        <f t="shared" si="5463"/>
        <v>-1.97319331361967E-3</v>
      </c>
      <c r="P4841" s="20">
        <f t="shared" si="5464"/>
        <v>-2.6743174937322589E-3</v>
      </c>
      <c r="Q4841" s="20">
        <f t="shared" si="5465"/>
        <v>-2.5254861705688025E-3</v>
      </c>
      <c r="S4841" s="20">
        <f t="shared" ref="S4841:U4841" si="5495">_xlfn.STDEV.S(O4821:O4841)*SQRT(252)</f>
        <v>0.19228909912821215</v>
      </c>
      <c r="T4841" s="20">
        <f t="shared" si="5495"/>
        <v>0.13109456447957193</v>
      </c>
      <c r="U4841" s="20">
        <f t="shared" si="5495"/>
        <v>0.10272527520843336</v>
      </c>
    </row>
    <row r="4842" spans="1:21" x14ac:dyDescent="0.2">
      <c r="A4842" s="1" t="s">
        <v>2244</v>
      </c>
      <c r="B4842" s="13">
        <v>43292</v>
      </c>
      <c r="C4842" s="12">
        <v>2774.02</v>
      </c>
      <c r="D4842" s="12">
        <v>74398.55</v>
      </c>
      <c r="E4842" s="10">
        <v>3.8414000000000001</v>
      </c>
      <c r="F4842" s="12">
        <v>6.5</v>
      </c>
      <c r="H4842" s="19">
        <f t="shared" si="5460"/>
        <v>11.394824005661246</v>
      </c>
      <c r="I4842" s="19">
        <f t="shared" si="5461"/>
        <v>4.39448021264029</v>
      </c>
      <c r="J4842" s="19">
        <f t="shared" si="5462"/>
        <v>4.0665779409124125</v>
      </c>
      <c r="K4842" s="30">
        <f t="shared" si="5457"/>
        <v>0.87889604252805809</v>
      </c>
      <c r="L4842" s="30">
        <f t="shared" si="5458"/>
        <v>3.25326235272993</v>
      </c>
      <c r="M4842" s="30">
        <f t="shared" si="5455"/>
        <v>4.1321583952579886</v>
      </c>
      <c r="O4842" s="20">
        <f t="shared" si="5463"/>
        <v>-6.1957688227386454E-3</v>
      </c>
      <c r="P4842" s="20">
        <f t="shared" si="5464"/>
        <v>-7.9980175704904566E-3</v>
      </c>
      <c r="Q4842" s="20">
        <f t="shared" si="5465"/>
        <v>-7.6152329075306335E-3</v>
      </c>
      <c r="S4842" s="20">
        <f t="shared" ref="S4842:U4842" si="5496">_xlfn.STDEV.S(O4822:O4842)*SQRT(252)</f>
        <v>0.19345397574913675</v>
      </c>
      <c r="T4842" s="20">
        <f t="shared" si="5496"/>
        <v>0.13514115282982078</v>
      </c>
      <c r="U4842" s="20">
        <f t="shared" si="5496"/>
        <v>0.10715616221414351</v>
      </c>
    </row>
    <row r="4843" spans="1:21" x14ac:dyDescent="0.2">
      <c r="A4843" s="1" t="s">
        <v>2245</v>
      </c>
      <c r="B4843" s="13">
        <v>43293</v>
      </c>
      <c r="C4843" s="12">
        <v>2798.29</v>
      </c>
      <c r="D4843" s="12">
        <v>75856.22</v>
      </c>
      <c r="E4843" s="10">
        <v>3.8561000000000001</v>
      </c>
      <c r="F4843" s="12">
        <v>6.5</v>
      </c>
      <c r="H4843" s="19">
        <f t="shared" si="5460"/>
        <v>11.397629439693697</v>
      </c>
      <c r="I4843" s="19">
        <f t="shared" si="5461"/>
        <v>4.4805800354400542</v>
      </c>
      <c r="J4843" s="19">
        <f t="shared" si="5462"/>
        <v>4.1178544214476185</v>
      </c>
      <c r="K4843" s="30">
        <f t="shared" si="5457"/>
        <v>0.89611600708801087</v>
      </c>
      <c r="L4843" s="30">
        <f t="shared" si="5458"/>
        <v>3.294283537158095</v>
      </c>
      <c r="M4843" s="30">
        <f t="shared" si="5455"/>
        <v>4.1903995442461062</v>
      </c>
      <c r="O4843" s="20">
        <f t="shared" si="5463"/>
        <v>1.9592720557053855E-2</v>
      </c>
      <c r="P4843" s="20">
        <f t="shared" si="5464"/>
        <v>1.2609245729519047E-2</v>
      </c>
      <c r="Q4843" s="20">
        <f t="shared" si="5465"/>
        <v>1.4094607083541266E-2</v>
      </c>
      <c r="S4843" s="20">
        <f t="shared" ref="S4843:U4843" si="5497">_xlfn.STDEV.S(O4823:O4843)*SQRT(252)</f>
        <v>0.20005316196738812</v>
      </c>
      <c r="T4843" s="20">
        <f t="shared" si="5497"/>
        <v>0.13888489640862003</v>
      </c>
      <c r="U4843" s="20">
        <f t="shared" si="5497"/>
        <v>0.11310550566698416</v>
      </c>
    </row>
    <row r="4844" spans="1:21" x14ac:dyDescent="0.2">
      <c r="A4844" s="1" t="s">
        <v>2246</v>
      </c>
      <c r="B4844" s="13">
        <v>43294</v>
      </c>
      <c r="C4844" s="12">
        <v>2801.31</v>
      </c>
      <c r="D4844" s="12">
        <v>76594.350000000006</v>
      </c>
      <c r="E4844" s="10">
        <v>3.8742000000000001</v>
      </c>
      <c r="F4844" s="12">
        <v>6.5</v>
      </c>
      <c r="H4844" s="19">
        <f t="shared" si="5460"/>
        <v>11.400435564430991</v>
      </c>
      <c r="I4844" s="19">
        <f t="shared" si="5461"/>
        <v>4.5241789722386372</v>
      </c>
      <c r="J4844" s="19">
        <f t="shared" si="5462"/>
        <v>4.141648034761765</v>
      </c>
      <c r="K4844" s="30">
        <f t="shared" si="5457"/>
        <v>0.90483579444772744</v>
      </c>
      <c r="L4844" s="30">
        <f t="shared" si="5458"/>
        <v>3.3133184278094121</v>
      </c>
      <c r="M4844" s="30">
        <f t="shared" si="5455"/>
        <v>4.2181542222571391</v>
      </c>
      <c r="O4844" s="20">
        <f t="shared" si="5463"/>
        <v>9.7306456873280656E-3</v>
      </c>
      <c r="P4844" s="20">
        <f t="shared" si="5464"/>
        <v>5.7781579626077217E-3</v>
      </c>
      <c r="Q4844" s="20">
        <f t="shared" si="5465"/>
        <v>6.6233965802002803E-3</v>
      </c>
      <c r="S4844" s="20">
        <f t="shared" ref="S4844:U4844" si="5498">_xlfn.STDEV.S(O4824:O4844)*SQRT(252)</f>
        <v>0.19641911960289221</v>
      </c>
      <c r="T4844" s="20">
        <f t="shared" si="5498"/>
        <v>0.13939904917887699</v>
      </c>
      <c r="U4844" s="20">
        <f t="shared" si="5498"/>
        <v>0.11368421764211682</v>
      </c>
    </row>
    <row r="4845" spans="1:21" x14ac:dyDescent="0.2">
      <c r="A4845" s="1" t="s">
        <v>2247</v>
      </c>
      <c r="B4845" s="13">
        <v>43297</v>
      </c>
      <c r="C4845" s="12">
        <v>2798.43</v>
      </c>
      <c r="D4845" s="12">
        <v>76652.58</v>
      </c>
      <c r="E4845" s="10">
        <v>3.8576000000000001</v>
      </c>
      <c r="F4845" s="12">
        <v>6.5</v>
      </c>
      <c r="H4845" s="19">
        <f t="shared" si="5460"/>
        <v>11.40324238004318</v>
      </c>
      <c r="I4845" s="19">
        <f t="shared" si="5461"/>
        <v>4.5276184288245789</v>
      </c>
      <c r="J4845" s="19">
        <f t="shared" si="5462"/>
        <v>4.1196623410426207</v>
      </c>
      <c r="K4845" s="30">
        <f t="shared" si="5457"/>
        <v>0.90552368576491582</v>
      </c>
      <c r="L4845" s="30">
        <f t="shared" si="5458"/>
        <v>3.2957298728340967</v>
      </c>
      <c r="M4845" s="30">
        <f t="shared" si="5455"/>
        <v>4.2012535585990127</v>
      </c>
      <c r="O4845" s="20">
        <f t="shared" si="5463"/>
        <v>7.6023884268217046E-4</v>
      </c>
      <c r="P4845" s="20">
        <f t="shared" si="5464"/>
        <v>-5.3084408753746315E-3</v>
      </c>
      <c r="Q4845" s="20">
        <f t="shared" si="5465"/>
        <v>-4.0066490620351836E-3</v>
      </c>
      <c r="S4845" s="20">
        <f t="shared" ref="S4845:U4845" si="5499">_xlfn.STDEV.S(O4825:O4845)*SQRT(252)</f>
        <v>0.1912502057872594</v>
      </c>
      <c r="T4845" s="20">
        <f t="shared" si="5499"/>
        <v>0.13079096077307031</v>
      </c>
      <c r="U4845" s="20">
        <f t="shared" si="5499"/>
        <v>0.11091804417884715</v>
      </c>
    </row>
    <row r="4846" spans="1:21" x14ac:dyDescent="0.2">
      <c r="A4846" s="1" t="s">
        <v>2248</v>
      </c>
      <c r="B4846" s="13">
        <v>43298</v>
      </c>
      <c r="C4846" s="12">
        <v>2809.55</v>
      </c>
      <c r="D4846" s="12">
        <v>78130.3</v>
      </c>
      <c r="E4846" s="10">
        <v>3.8668</v>
      </c>
      <c r="F4846" s="12">
        <v>6.5</v>
      </c>
      <c r="H4846" s="19">
        <f t="shared" si="5460"/>
        <v>11.406049886700359</v>
      </c>
      <c r="I4846" s="19">
        <f t="shared" si="5461"/>
        <v>4.6149025398700605</v>
      </c>
      <c r="J4846" s="19">
        <f t="shared" si="5462"/>
        <v>4.1458964990202771</v>
      </c>
      <c r="K4846" s="30">
        <f t="shared" si="5457"/>
        <v>0.9229805079740121</v>
      </c>
      <c r="L4846" s="30">
        <f t="shared" si="5458"/>
        <v>3.3167171992162219</v>
      </c>
      <c r="M4846" s="30">
        <f t="shared" si="5455"/>
        <v>4.239697707190234</v>
      </c>
      <c r="O4846" s="20">
        <f t="shared" si="5463"/>
        <v>1.9278150846325115E-2</v>
      </c>
      <c r="P4846" s="20">
        <f t="shared" si="5464"/>
        <v>6.36803597136959E-3</v>
      </c>
      <c r="Q4846" s="20">
        <f t="shared" si="5465"/>
        <v>9.1506375549590402E-3</v>
      </c>
      <c r="S4846" s="20">
        <f t="shared" ref="S4846:U4846" si="5500">_xlfn.STDEV.S(O4826:O4846)*SQRT(252)</f>
        <v>0.18758944130972141</v>
      </c>
      <c r="T4846" s="20">
        <f t="shared" si="5500"/>
        <v>0.1278843158141921</v>
      </c>
      <c r="U4846" s="20">
        <f t="shared" si="5500"/>
        <v>0.10677603433351621</v>
      </c>
    </row>
    <row r="4847" spans="1:21" x14ac:dyDescent="0.2">
      <c r="A4847" s="1" t="s">
        <v>2249</v>
      </c>
      <c r="B4847" s="13">
        <v>43299</v>
      </c>
      <c r="C4847" s="12">
        <v>2815.62</v>
      </c>
      <c r="D4847" s="12">
        <v>77362.63</v>
      </c>
      <c r="E4847" s="10">
        <v>3.8471000000000002</v>
      </c>
      <c r="F4847" s="12">
        <v>6.5</v>
      </c>
      <c r="H4847" s="19">
        <f t="shared" si="5460"/>
        <v>11.408858084572664</v>
      </c>
      <c r="I4847" s="19">
        <f t="shared" si="5461"/>
        <v>4.5695587714117023</v>
      </c>
      <c r="J4847" s="19">
        <f t="shared" si="5462"/>
        <v>4.1336861269132674</v>
      </c>
      <c r="K4847" s="30">
        <f t="shared" si="5457"/>
        <v>0.9139117542823405</v>
      </c>
      <c r="L4847" s="30">
        <f t="shared" si="5458"/>
        <v>3.3069489015306139</v>
      </c>
      <c r="M4847" s="30">
        <f t="shared" si="5455"/>
        <v>4.2208606558129542</v>
      </c>
      <c r="O4847" s="20">
        <f t="shared" si="5463"/>
        <v>-9.8255094374397611E-3</v>
      </c>
      <c r="P4847" s="20">
        <f t="shared" si="5464"/>
        <v>-2.9451705101406489E-3</v>
      </c>
      <c r="Q4847" s="20">
        <f t="shared" si="5465"/>
        <v>-4.4430175635714608E-3</v>
      </c>
      <c r="S4847" s="20">
        <f t="shared" ref="S4847:U4847" si="5501">_xlfn.STDEV.S(O4827:O4847)*SQRT(252)</f>
        <v>0.18377338958335054</v>
      </c>
      <c r="T4847" s="20">
        <f t="shared" si="5501"/>
        <v>0.12764227387997923</v>
      </c>
      <c r="U4847" s="20">
        <f t="shared" si="5501"/>
        <v>0.10963986825554453</v>
      </c>
    </row>
    <row r="4848" spans="1:21" x14ac:dyDescent="0.2">
      <c r="A4848" s="1" t="s">
        <v>2250</v>
      </c>
      <c r="B4848" s="13">
        <v>43300</v>
      </c>
      <c r="C4848" s="12">
        <v>2804.49</v>
      </c>
      <c r="D4848" s="12">
        <v>77486.84</v>
      </c>
      <c r="E4848" s="10">
        <v>3.8843999999999999</v>
      </c>
      <c r="F4848" s="12">
        <v>6.5</v>
      </c>
      <c r="H4848" s="19">
        <f t="shared" si="5460"/>
        <v>11.411666973830275</v>
      </c>
      <c r="I4848" s="19">
        <f t="shared" si="5461"/>
        <v>4.5768954518606089</v>
      </c>
      <c r="J4848" s="19">
        <f t="shared" si="5462"/>
        <v>4.1572660797675525</v>
      </c>
      <c r="K4848" s="30">
        <f t="shared" si="5457"/>
        <v>0.91537909037212184</v>
      </c>
      <c r="L4848" s="30">
        <f t="shared" si="5458"/>
        <v>3.3258128638140421</v>
      </c>
      <c r="M4848" s="30">
        <f t="shared" si="5455"/>
        <v>4.2411919541861636</v>
      </c>
      <c r="O4848" s="20">
        <f t="shared" si="5463"/>
        <v>1.6055555505285479E-3</v>
      </c>
      <c r="P4848" s="20">
        <f t="shared" si="5464"/>
        <v>5.7043404192598235E-3</v>
      </c>
      <c r="Q4848" s="20">
        <f t="shared" si="5465"/>
        <v>4.8168608326857321E-3</v>
      </c>
      <c r="S4848" s="20">
        <f t="shared" ref="S4848:U4848" si="5502">_xlfn.STDEV.S(O4828:O4848)*SQRT(252)</f>
        <v>0.18245922180633556</v>
      </c>
      <c r="T4848" s="20">
        <f t="shared" si="5502"/>
        <v>0.12593803472658813</v>
      </c>
      <c r="U4848" s="20">
        <f t="shared" si="5502"/>
        <v>0.10901999337634548</v>
      </c>
    </row>
    <row r="4849" spans="1:21" x14ac:dyDescent="0.2">
      <c r="A4849" s="1" t="s">
        <v>2251</v>
      </c>
      <c r="B4849" s="13">
        <v>43301</v>
      </c>
      <c r="C4849" s="12">
        <v>2801.83</v>
      </c>
      <c r="D4849" s="12">
        <v>78571.289999999994</v>
      </c>
      <c r="E4849" s="10">
        <v>3.7789999999999999</v>
      </c>
      <c r="F4849" s="12">
        <v>6.5</v>
      </c>
      <c r="H4849" s="19">
        <f t="shared" si="5460"/>
        <v>11.414476554643414</v>
      </c>
      <c r="I4849" s="19">
        <f t="shared" si="5461"/>
        <v>4.640950383933852</v>
      </c>
      <c r="J4849" s="19">
        <f t="shared" si="5462"/>
        <v>4.0406259955223209</v>
      </c>
      <c r="K4849" s="30">
        <f t="shared" si="5457"/>
        <v>0.92819007678677046</v>
      </c>
      <c r="L4849" s="30">
        <f t="shared" si="5458"/>
        <v>3.2325007964178569</v>
      </c>
      <c r="M4849" s="30">
        <f t="shared" si="5455"/>
        <v>4.1606908732046275</v>
      </c>
      <c r="O4849" s="20">
        <f t="shared" si="5463"/>
        <v>1.3995279714594133E-2</v>
      </c>
      <c r="P4849" s="20">
        <f t="shared" si="5464"/>
        <v>-2.8056920583671929E-2</v>
      </c>
      <c r="Q4849" s="20">
        <f t="shared" si="5465"/>
        <v>-1.8980768107437207E-2</v>
      </c>
      <c r="S4849" s="20">
        <f t="shared" ref="S4849:U4849" si="5503">_xlfn.STDEV.S(O4829:O4849)*SQRT(252)</f>
        <v>0.14419761113784438</v>
      </c>
      <c r="T4849" s="20">
        <f t="shared" si="5503"/>
        <v>0.16253567003028468</v>
      </c>
      <c r="U4849" s="20">
        <f t="shared" si="5503"/>
        <v>0.13246053452981332</v>
      </c>
    </row>
    <row r="4850" spans="1:21" x14ac:dyDescent="0.2">
      <c r="A4850" s="1" t="s">
        <v>2252</v>
      </c>
      <c r="B4850" s="13">
        <v>43304</v>
      </c>
      <c r="C4850" s="12">
        <v>2806.98</v>
      </c>
      <c r="D4850" s="12">
        <v>77996.12</v>
      </c>
      <c r="E4850" s="10">
        <v>3.7911999999999999</v>
      </c>
      <c r="F4850" s="12">
        <v>6.5</v>
      </c>
      <c r="H4850" s="19">
        <f t="shared" si="5460"/>
        <v>11.417286827182341</v>
      </c>
      <c r="I4850" s="19">
        <f t="shared" si="5461"/>
        <v>4.6069769639692923</v>
      </c>
      <c r="J4850" s="19">
        <f t="shared" si="5462"/>
        <v>4.0611216090383033</v>
      </c>
      <c r="K4850" s="30">
        <f t="shared" si="5457"/>
        <v>0.92139539279385851</v>
      </c>
      <c r="L4850" s="30">
        <f t="shared" si="5458"/>
        <v>3.2488972872306427</v>
      </c>
      <c r="M4850" s="30">
        <f t="shared" si="5455"/>
        <v>4.1702926800245015</v>
      </c>
      <c r="O4850" s="20">
        <f t="shared" si="5463"/>
        <v>-7.3203583649955606E-3</v>
      </c>
      <c r="P4850" s="20">
        <f t="shared" si="5464"/>
        <v>5.0723856993186711E-3</v>
      </c>
      <c r="Q4850" s="20">
        <f t="shared" si="5465"/>
        <v>2.3077433802427549E-3</v>
      </c>
      <c r="S4850" s="20">
        <f t="shared" ref="S4850:U4850" si="5504">_xlfn.STDEV.S(O4830:O4850)*SQRT(252)</f>
        <v>0.1504648461574738</v>
      </c>
      <c r="T4850" s="20">
        <f t="shared" si="5504"/>
        <v>0.16208338884300014</v>
      </c>
      <c r="U4850" s="20">
        <f t="shared" si="5504"/>
        <v>0.13184923880322036</v>
      </c>
    </row>
    <row r="4851" spans="1:21" x14ac:dyDescent="0.2">
      <c r="A4851" s="1" t="s">
        <v>2253</v>
      </c>
      <c r="B4851" s="13">
        <v>43305</v>
      </c>
      <c r="C4851" s="12">
        <v>2820.4</v>
      </c>
      <c r="D4851" s="12">
        <v>79154.98</v>
      </c>
      <c r="E4851" s="10">
        <v>3.7456</v>
      </c>
      <c r="F4851" s="12">
        <v>6.5</v>
      </c>
      <c r="H4851" s="19">
        <f t="shared" si="5460"/>
        <v>11.420097791617362</v>
      </c>
      <c r="I4851" s="19">
        <f t="shared" si="5461"/>
        <v>4.675427052569411</v>
      </c>
      <c r="J4851" s="19">
        <f t="shared" si="5462"/>
        <v>4.0314574732949993</v>
      </c>
      <c r="K4851" s="30">
        <f t="shared" si="5457"/>
        <v>0.93508541051388228</v>
      </c>
      <c r="L4851" s="30">
        <f t="shared" si="5458"/>
        <v>3.2251659786359994</v>
      </c>
      <c r="M4851" s="30">
        <f t="shared" si="5455"/>
        <v>4.1602513891498818</v>
      </c>
      <c r="O4851" s="20">
        <f t="shared" si="5463"/>
        <v>1.4857918573385476E-2</v>
      </c>
      <c r="P4851" s="20">
        <f t="shared" si="5464"/>
        <v>-7.3044194680810248E-3</v>
      </c>
      <c r="Q4851" s="20">
        <f t="shared" si="5465"/>
        <v>-2.4078144257636547E-3</v>
      </c>
      <c r="S4851" s="20">
        <f t="shared" ref="S4851:U4851" si="5505">_xlfn.STDEV.S(O4831:O4851)*SQRT(252)</f>
        <v>0.15445028455801954</v>
      </c>
      <c r="T4851" s="20">
        <f t="shared" si="5505"/>
        <v>0.15885489178572548</v>
      </c>
      <c r="U4851" s="20">
        <f t="shared" si="5505"/>
        <v>0.12793982489684166</v>
      </c>
    </row>
    <row r="4852" spans="1:21" x14ac:dyDescent="0.2">
      <c r="A4852" s="1" t="s">
        <v>2254</v>
      </c>
      <c r="B4852" s="13">
        <v>43306</v>
      </c>
      <c r="C4852" s="12">
        <v>2846.07</v>
      </c>
      <c r="D4852" s="12">
        <v>80218.039999999994</v>
      </c>
      <c r="E4852" s="10">
        <v>3.7117</v>
      </c>
      <c r="F4852" s="12">
        <v>6.5</v>
      </c>
      <c r="H4852" s="19">
        <f t="shared" si="5460"/>
        <v>11.422909448118824</v>
      </c>
      <c r="I4852" s="19">
        <f t="shared" si="5461"/>
        <v>4.7382185469580707</v>
      </c>
      <c r="J4852" s="19">
        <f t="shared" si="5462"/>
        <v>4.031330691451716</v>
      </c>
      <c r="K4852" s="30">
        <f t="shared" si="5457"/>
        <v>0.94764370939161413</v>
      </c>
      <c r="L4852" s="30">
        <f t="shared" si="5458"/>
        <v>3.2250645531613729</v>
      </c>
      <c r="M4852" s="30">
        <f t="shared" si="5455"/>
        <v>4.1727082625529874</v>
      </c>
      <c r="O4852" s="20">
        <f t="shared" si="5463"/>
        <v>1.3430108882599656E-2</v>
      </c>
      <c r="P4852" s="20">
        <f t="shared" si="5464"/>
        <v>-3.1448141056489298E-5</v>
      </c>
      <c r="Q4852" s="20">
        <f t="shared" si="5465"/>
        <v>2.9942597785301839E-3</v>
      </c>
      <c r="S4852" s="20">
        <f t="shared" ref="S4852:U4852" si="5506">_xlfn.STDEV.S(O4832:O4852)*SQRT(252)</f>
        <v>0.15700086448930733</v>
      </c>
      <c r="T4852" s="20">
        <f t="shared" si="5506"/>
        <v>0.15893560273000876</v>
      </c>
      <c r="U4852" s="20">
        <f t="shared" si="5506"/>
        <v>0.12796509216415752</v>
      </c>
    </row>
    <row r="4853" spans="1:21" x14ac:dyDescent="0.2">
      <c r="A4853" s="1" t="s">
        <v>2255</v>
      </c>
      <c r="B4853" s="13">
        <v>43307</v>
      </c>
      <c r="C4853" s="12">
        <v>2837.44</v>
      </c>
      <c r="D4853" s="12">
        <v>79405.34</v>
      </c>
      <c r="E4853" s="10">
        <v>3.7240000000000002</v>
      </c>
      <c r="F4853" s="12">
        <v>6.5</v>
      </c>
      <c r="H4853" s="19">
        <f t="shared" si="5460"/>
        <v>11.425721796857115</v>
      </c>
      <c r="I4853" s="19">
        <f t="shared" si="5461"/>
        <v>4.6902150029533454</v>
      </c>
      <c r="J4853" s="19">
        <f t="shared" si="5462"/>
        <v>4.0324253811778705</v>
      </c>
      <c r="K4853" s="30">
        <f t="shared" si="5457"/>
        <v>0.93804300059066914</v>
      </c>
      <c r="L4853" s="30">
        <f t="shared" si="5458"/>
        <v>3.2259403049422968</v>
      </c>
      <c r="M4853" s="30">
        <f t="shared" si="5455"/>
        <v>4.163983305532966</v>
      </c>
      <c r="O4853" s="20">
        <f t="shared" si="5463"/>
        <v>-1.0131137584513339E-2</v>
      </c>
      <c r="P4853" s="20">
        <f t="shared" si="5464"/>
        <v>2.7154550443508896E-4</v>
      </c>
      <c r="Q4853" s="20">
        <f t="shared" si="5465"/>
        <v>-2.0909578314691757E-3</v>
      </c>
      <c r="S4853" s="20">
        <f t="shared" ref="S4853:U4853" si="5507">_xlfn.STDEV.S(O4833:O4853)*SQRT(252)</f>
        <v>0.15567578777171856</v>
      </c>
      <c r="T4853" s="20">
        <f t="shared" si="5507"/>
        <v>0.15705047507807279</v>
      </c>
      <c r="U4853" s="20">
        <f t="shared" si="5507"/>
        <v>0.12866992438389413</v>
      </c>
    </row>
    <row r="4854" spans="1:21" x14ac:dyDescent="0.2">
      <c r="A4854" s="1" t="s">
        <v>2256</v>
      </c>
      <c r="B4854" s="13">
        <v>43308</v>
      </c>
      <c r="C4854" s="12">
        <v>2818.82</v>
      </c>
      <c r="D4854" s="12">
        <v>79866.100000000006</v>
      </c>
      <c r="E4854" s="10">
        <v>3.7161</v>
      </c>
      <c r="F4854" s="12">
        <v>6.5</v>
      </c>
      <c r="H4854" s="19">
        <f t="shared" si="5460"/>
        <v>11.428534838002665</v>
      </c>
      <c r="I4854" s="19">
        <f t="shared" si="5461"/>
        <v>4.7174305965741379</v>
      </c>
      <c r="J4854" s="19">
        <f t="shared" si="5462"/>
        <v>3.9974654339572426</v>
      </c>
      <c r="K4854" s="30">
        <f t="shared" si="5457"/>
        <v>0.94348611931482762</v>
      </c>
      <c r="L4854" s="30">
        <f t="shared" si="5458"/>
        <v>3.1979723471657944</v>
      </c>
      <c r="M4854" s="30">
        <f t="shared" si="5455"/>
        <v>4.1414584664806222</v>
      </c>
      <c r="O4854" s="20">
        <f t="shared" si="5463"/>
        <v>5.8026324174169641E-3</v>
      </c>
      <c r="P4854" s="20">
        <f t="shared" si="5464"/>
        <v>-8.669707165273377E-3</v>
      </c>
      <c r="Q4854" s="20">
        <f t="shared" si="5465"/>
        <v>-5.4094450912935965E-3</v>
      </c>
      <c r="S4854" s="20">
        <f t="shared" ref="S4854:U4854" si="5508">_xlfn.STDEV.S(O4834:O4854)*SQRT(252)</f>
        <v>0.15071235428920582</v>
      </c>
      <c r="T4854" s="20">
        <f t="shared" si="5508"/>
        <v>0.15653644034894634</v>
      </c>
      <c r="U4854" s="20">
        <f t="shared" si="5508"/>
        <v>0.12605196605214164</v>
      </c>
    </row>
    <row r="4855" spans="1:21" x14ac:dyDescent="0.2">
      <c r="A4855" s="1" t="s">
        <v>2257</v>
      </c>
      <c r="B4855" s="13">
        <v>43311</v>
      </c>
      <c r="C4855" s="12">
        <v>2802.6</v>
      </c>
      <c r="D4855" s="12">
        <v>80275.59</v>
      </c>
      <c r="E4855" s="10">
        <v>3.7151999999999998</v>
      </c>
      <c r="F4855" s="12">
        <v>6.5</v>
      </c>
      <c r="H4855" s="19">
        <f t="shared" si="5460"/>
        <v>11.431348571725948</v>
      </c>
      <c r="I4855" s="19">
        <f t="shared" si="5461"/>
        <v>4.7416178381571257</v>
      </c>
      <c r="J4855" s="19">
        <f t="shared" si="5462"/>
        <v>3.9735007221494594</v>
      </c>
      <c r="K4855" s="30">
        <f t="shared" si="5457"/>
        <v>0.94832356763142522</v>
      </c>
      <c r="L4855" s="30">
        <f t="shared" si="5458"/>
        <v>3.1788005777195676</v>
      </c>
      <c r="M4855" s="30">
        <f t="shared" si="5455"/>
        <v>4.1271241453509928</v>
      </c>
      <c r="O4855" s="20">
        <f t="shared" si="5463"/>
        <v>5.1272066621506074E-3</v>
      </c>
      <c r="P4855" s="20">
        <f t="shared" si="5464"/>
        <v>-5.994976617986536E-3</v>
      </c>
      <c r="Q4855" s="20">
        <f t="shared" si="5465"/>
        <v>-3.4611770818531173E-3</v>
      </c>
      <c r="S4855" s="20">
        <f t="shared" ref="S4855:U4855" si="5509">_xlfn.STDEV.S(O4835:O4855)*SQRT(252)</f>
        <v>0.14733600142459682</v>
      </c>
      <c r="T4855" s="20">
        <f t="shared" si="5509"/>
        <v>0.15780837400653222</v>
      </c>
      <c r="U4855" s="20">
        <f t="shared" si="5509"/>
        <v>0.12651457056360726</v>
      </c>
    </row>
    <row r="4856" spans="1:21" x14ac:dyDescent="0.2">
      <c r="A4856" s="1" t="s">
        <v>2258</v>
      </c>
      <c r="B4856" s="13">
        <v>43312</v>
      </c>
      <c r="C4856" s="12">
        <v>2816.29</v>
      </c>
      <c r="D4856" s="12">
        <v>79220.429999999993</v>
      </c>
      <c r="E4856" s="10">
        <v>3.7545999999999999</v>
      </c>
      <c r="F4856" s="12">
        <v>6.5</v>
      </c>
      <c r="H4856" s="19">
        <f t="shared" si="5460"/>
        <v>11.434162998197477</v>
      </c>
      <c r="I4856" s="19">
        <f t="shared" si="5461"/>
        <v>4.6792929710573032</v>
      </c>
      <c r="J4856" s="19">
        <f t="shared" si="5462"/>
        <v>4.0352554195417145</v>
      </c>
      <c r="K4856" s="30">
        <f t="shared" si="5457"/>
        <v>0.93585859421146067</v>
      </c>
      <c r="L4856" s="30">
        <f t="shared" si="5458"/>
        <v>3.2282043356333716</v>
      </c>
      <c r="M4856" s="30">
        <f t="shared" si="5455"/>
        <v>4.1640629298448326</v>
      </c>
      <c r="O4856" s="20">
        <f t="shared" si="5463"/>
        <v>-1.3144219805796387E-2</v>
      </c>
      <c r="P4856" s="20">
        <f t="shared" si="5464"/>
        <v>1.5541634873253329E-2</v>
      </c>
      <c r="Q4856" s="20">
        <f t="shared" si="5465"/>
        <v>8.9502479675707125E-3</v>
      </c>
      <c r="S4856" s="20">
        <f t="shared" ref="S4856:U4856" si="5510">_xlfn.STDEV.S(O4836:O4856)*SQRT(252)</f>
        <v>0.15950914396491508</v>
      </c>
      <c r="T4856" s="20">
        <f t="shared" si="5510"/>
        <v>0.1572223145532258</v>
      </c>
      <c r="U4856" s="20">
        <f t="shared" si="5510"/>
        <v>0.12251826520489462</v>
      </c>
    </row>
    <row r="4857" spans="1:21" x14ac:dyDescent="0.2">
      <c r="A4857" s="1" t="s">
        <v>2259</v>
      </c>
      <c r="B4857" s="13">
        <v>43313</v>
      </c>
      <c r="C4857" s="12">
        <v>2813.36</v>
      </c>
      <c r="D4857" s="12">
        <v>79301.649999999994</v>
      </c>
      <c r="E4857" s="10">
        <v>3.7488000000000001</v>
      </c>
      <c r="F4857" s="12">
        <v>6.5</v>
      </c>
      <c r="H4857" s="19">
        <f t="shared" si="5460"/>
        <v>11.436978117587808</v>
      </c>
      <c r="I4857" s="19">
        <f t="shared" si="5461"/>
        <v>4.6840903721205045</v>
      </c>
      <c r="J4857" s="19">
        <f t="shared" si="5462"/>
        <v>4.0248301740721484</v>
      </c>
      <c r="K4857" s="30">
        <f t="shared" si="5457"/>
        <v>0.93681807442410092</v>
      </c>
      <c r="L4857" s="30">
        <f t="shared" si="5458"/>
        <v>3.219864139257719</v>
      </c>
      <c r="M4857" s="30">
        <f t="shared" si="5455"/>
        <v>4.1566822136818198</v>
      </c>
      <c r="O4857" s="20">
        <f t="shared" si="5463"/>
        <v>1.0252405850359469E-3</v>
      </c>
      <c r="P4857" s="20">
        <f t="shared" si="5464"/>
        <v>-2.5835404170648779E-3</v>
      </c>
      <c r="Q4857" s="20">
        <f t="shared" si="5465"/>
        <v>-1.7724794959541601E-3</v>
      </c>
      <c r="S4857" s="20">
        <f t="shared" ref="S4857:U4857" si="5511">_xlfn.STDEV.S(O4837:O4857)*SQRT(252)</f>
        <v>0.15754612771578239</v>
      </c>
      <c r="T4857" s="20">
        <f t="shared" si="5511"/>
        <v>0.15472006134219035</v>
      </c>
      <c r="U4857" s="20">
        <f t="shared" si="5511"/>
        <v>0.12156915710047547</v>
      </c>
    </row>
    <row r="4858" spans="1:21" x14ac:dyDescent="0.2">
      <c r="A4858" s="1" t="s">
        <v>2260</v>
      </c>
      <c r="B4858" s="13">
        <v>43314</v>
      </c>
      <c r="C4858" s="12">
        <v>2827.22</v>
      </c>
      <c r="D4858" s="12">
        <v>79636.69</v>
      </c>
      <c r="E4858" s="10">
        <v>3.7642000000000002</v>
      </c>
      <c r="F4858" s="12">
        <v>6.5</v>
      </c>
      <c r="H4858" s="19">
        <f t="shared" si="5460"/>
        <v>11.439793930067539</v>
      </c>
      <c r="I4858" s="19">
        <f t="shared" si="5461"/>
        <v>4.7038800945068013</v>
      </c>
      <c r="J4858" s="19">
        <f t="shared" si="5462"/>
        <v>4.0612738551720939</v>
      </c>
      <c r="K4858" s="30">
        <f t="shared" si="5457"/>
        <v>0.94077601890136031</v>
      </c>
      <c r="L4858" s="30">
        <f t="shared" si="5458"/>
        <v>3.2490190841376752</v>
      </c>
      <c r="M4858" s="30">
        <f t="shared" si="5455"/>
        <v>4.1897951030390352</v>
      </c>
      <c r="O4858" s="20">
        <f t="shared" si="5463"/>
        <v>4.2248805667979283E-3</v>
      </c>
      <c r="P4858" s="20">
        <f t="shared" si="5464"/>
        <v>9.0547127515379078E-3</v>
      </c>
      <c r="Q4858" s="20">
        <f t="shared" si="5465"/>
        <v>7.9661825597885372E-3</v>
      </c>
      <c r="S4858" s="20">
        <f t="shared" ref="S4858:U4858" si="5512">_xlfn.STDEV.S(O4838:O4858)*SQRT(252)</f>
        <v>0.15240524518069684</v>
      </c>
      <c r="T4858" s="20">
        <f t="shared" si="5512"/>
        <v>0.15746778157257796</v>
      </c>
      <c r="U4858" s="20">
        <f t="shared" si="5512"/>
        <v>0.12287748716190373</v>
      </c>
    </row>
    <row r="4859" spans="1:21" x14ac:dyDescent="0.2">
      <c r="A4859" s="1" t="s">
        <v>2261</v>
      </c>
      <c r="B4859" s="13">
        <v>43315</v>
      </c>
      <c r="C4859" s="12">
        <v>2840.35</v>
      </c>
      <c r="D4859" s="12">
        <v>81434.98</v>
      </c>
      <c r="E4859" s="10">
        <v>3.7198000000000002</v>
      </c>
      <c r="F4859" s="12">
        <v>6.5</v>
      </c>
      <c r="H4859" s="19">
        <f t="shared" si="5460"/>
        <v>11.442610435807312</v>
      </c>
      <c r="I4859" s="19">
        <f t="shared" si="5461"/>
        <v>4.8100992321323179</v>
      </c>
      <c r="J4859" s="19">
        <f t="shared" si="5462"/>
        <v>4.0320084128181746</v>
      </c>
      <c r="K4859" s="30">
        <f t="shared" si="5457"/>
        <v>0.96201984642646365</v>
      </c>
      <c r="L4859" s="30">
        <f t="shared" si="5458"/>
        <v>3.2256067302545399</v>
      </c>
      <c r="M4859" s="30">
        <f t="shared" si="5455"/>
        <v>4.1876265766810032</v>
      </c>
      <c r="O4859" s="20">
        <f t="shared" si="5463"/>
        <v>2.2581174581715935E-2</v>
      </c>
      <c r="P4859" s="20">
        <f t="shared" si="5464"/>
        <v>-7.2059761044307447E-3</v>
      </c>
      <c r="Q4859" s="20">
        <f t="shared" si="5465"/>
        <v>-5.1757336688351696E-4</v>
      </c>
      <c r="S4859" s="20">
        <f t="shared" ref="S4859:U4859" si="5513">_xlfn.STDEV.S(O4839:O4859)*SQRT(252)</f>
        <v>0.1650741977075888</v>
      </c>
      <c r="T4859" s="20">
        <f t="shared" si="5513"/>
        <v>0.15333189048051213</v>
      </c>
      <c r="U4859" s="20">
        <f t="shared" si="5513"/>
        <v>0.11934529830326052</v>
      </c>
    </row>
    <row r="4860" spans="1:21" x14ac:dyDescent="0.2">
      <c r="A4860" s="1" t="s">
        <v>2262</v>
      </c>
      <c r="B4860" s="13">
        <v>43318</v>
      </c>
      <c r="C4860" s="12">
        <v>2850.4</v>
      </c>
      <c r="D4860" s="12">
        <v>81050.759999999995</v>
      </c>
      <c r="E4860" s="10">
        <v>3.7210999999999999</v>
      </c>
      <c r="F4860" s="12">
        <v>6.5</v>
      </c>
      <c r="H4860" s="19">
        <f t="shared" si="5460"/>
        <v>11.445427634977809</v>
      </c>
      <c r="I4860" s="19">
        <f t="shared" si="5461"/>
        <v>4.7874046072061516</v>
      </c>
      <c r="J4860" s="19">
        <f t="shared" si="5462"/>
        <v>4.0476889502236872</v>
      </c>
      <c r="K4860" s="30">
        <f t="shared" si="5457"/>
        <v>0.95748092144123031</v>
      </c>
      <c r="L4860" s="30">
        <f t="shared" si="5458"/>
        <v>3.2381511601789499</v>
      </c>
      <c r="M4860" s="30">
        <f t="shared" si="5455"/>
        <v>4.1956320816201806</v>
      </c>
      <c r="O4860" s="20">
        <f t="shared" si="5463"/>
        <v>-4.7181199037562571E-3</v>
      </c>
      <c r="P4860" s="20">
        <f t="shared" si="5464"/>
        <v>3.889014059510032E-3</v>
      </c>
      <c r="Q4860" s="20">
        <f t="shared" si="5465"/>
        <v>1.9117045879297745E-3</v>
      </c>
      <c r="S4860" s="20">
        <f t="shared" ref="S4860:U4860" si="5514">_xlfn.STDEV.S(O4840:O4860)*SQRT(252)</f>
        <v>0.16778395198014986</v>
      </c>
      <c r="T4860" s="20">
        <f t="shared" si="5514"/>
        <v>0.149072134060971</v>
      </c>
      <c r="U4860" s="20">
        <f t="shared" si="5514"/>
        <v>0.11492470104356831</v>
      </c>
    </row>
    <row r="4861" spans="1:21" x14ac:dyDescent="0.2">
      <c r="A4861" s="1" t="s">
        <v>2263</v>
      </c>
      <c r="B4861" s="13">
        <v>43319</v>
      </c>
      <c r="C4861" s="12">
        <v>2858.45</v>
      </c>
      <c r="D4861" s="12">
        <v>80346.52</v>
      </c>
      <c r="E4861" s="10">
        <v>3.7115</v>
      </c>
      <c r="F4861" s="12">
        <v>6.5</v>
      </c>
      <c r="H4861" s="19">
        <f t="shared" si="5460"/>
        <v>11.448245527749753</v>
      </c>
      <c r="I4861" s="19">
        <f t="shared" si="5461"/>
        <v>4.7458074424099328</v>
      </c>
      <c r="J4861" s="19">
        <f t="shared" si="5462"/>
        <v>4.0486482392416159</v>
      </c>
      <c r="K4861" s="30">
        <f t="shared" si="5457"/>
        <v>0.94916148848198656</v>
      </c>
      <c r="L4861" s="30">
        <f t="shared" si="5458"/>
        <v>3.238918591393293</v>
      </c>
      <c r="M4861" s="30">
        <f t="shared" si="5455"/>
        <v>4.1880800798752791</v>
      </c>
      <c r="O4861" s="20">
        <f t="shared" si="5463"/>
        <v>-8.6888759587199216E-3</v>
      </c>
      <c r="P4861" s="20">
        <f t="shared" si="5464"/>
        <v>2.3699672324761778E-4</v>
      </c>
      <c r="Q4861" s="20">
        <f t="shared" si="5465"/>
        <v>-1.7999675848567875E-3</v>
      </c>
      <c r="S4861" s="20">
        <f t="shared" ref="S4861:U4861" si="5515">_xlfn.STDEV.S(O4841:O4861)*SQRT(252)</f>
        <v>0.17285261555851147</v>
      </c>
      <c r="T4861" s="20">
        <f t="shared" si="5515"/>
        <v>0.14800560385735395</v>
      </c>
      <c r="U4861" s="20">
        <f t="shared" si="5515"/>
        <v>0.11385399832903306</v>
      </c>
    </row>
    <row r="4862" spans="1:21" x14ac:dyDescent="0.2">
      <c r="A4862" s="1" t="s">
        <v>2264</v>
      </c>
      <c r="B4862" s="13">
        <v>43320</v>
      </c>
      <c r="C4862" s="12">
        <v>2857.7</v>
      </c>
      <c r="D4862" s="12">
        <v>79151.7</v>
      </c>
      <c r="E4862" s="10">
        <v>3.7515999999999998</v>
      </c>
      <c r="F4862" s="12">
        <v>6.5</v>
      </c>
      <c r="H4862" s="19">
        <f t="shared" si="5460"/>
        <v>11.451064114293912</v>
      </c>
      <c r="I4862" s="19">
        <f t="shared" si="5461"/>
        <v>4.6752333136444273</v>
      </c>
      <c r="J4862" s="19">
        <f t="shared" si="5462"/>
        <v>4.0913171141196143</v>
      </c>
      <c r="K4862" s="30">
        <f t="shared" si="5457"/>
        <v>0.93504666272888548</v>
      </c>
      <c r="L4862" s="30">
        <f t="shared" si="5458"/>
        <v>3.2730536912956918</v>
      </c>
      <c r="M4862" s="30">
        <f t="shared" si="5455"/>
        <v>4.2081003540245776</v>
      </c>
      <c r="O4862" s="20">
        <f t="shared" si="5463"/>
        <v>-1.4870836969665957E-2</v>
      </c>
      <c r="P4862" s="20">
        <f t="shared" si="5464"/>
        <v>1.0539042257222908E-2</v>
      </c>
      <c r="Q4862" s="20">
        <f t="shared" si="5465"/>
        <v>4.7802987926379714E-3</v>
      </c>
      <c r="S4862" s="20">
        <f t="shared" ref="S4862:U4862" si="5516">_xlfn.STDEV.S(O4842:O4862)*SQRT(252)</f>
        <v>0.18330077287391422</v>
      </c>
      <c r="T4862" s="20">
        <f t="shared" si="5516"/>
        <v>0.15276186274402651</v>
      </c>
      <c r="U4862" s="20">
        <f t="shared" si="5516"/>
        <v>0.11447745085953027</v>
      </c>
    </row>
    <row r="4863" spans="1:21" x14ac:dyDescent="0.2">
      <c r="A4863" s="1" t="s">
        <v>2265</v>
      </c>
      <c r="B4863" s="13">
        <v>43321</v>
      </c>
      <c r="C4863" s="12">
        <v>2853.58</v>
      </c>
      <c r="D4863" s="12">
        <v>78767.990000000005</v>
      </c>
      <c r="E4863" s="10">
        <v>3.8027000000000002</v>
      </c>
      <c r="F4863" s="12">
        <v>6.5</v>
      </c>
      <c r="H4863" s="19">
        <f t="shared" si="5460"/>
        <v>11.453883394781094</v>
      </c>
      <c r="I4863" s="19">
        <f t="shared" si="5461"/>
        <v>4.6525688127584264</v>
      </c>
      <c r="J4863" s="19">
        <f t="shared" si="5462"/>
        <v>4.1410654796315418</v>
      </c>
      <c r="K4863" s="30">
        <f t="shared" si="5457"/>
        <v>0.93051376255168528</v>
      </c>
      <c r="L4863" s="30">
        <f t="shared" si="5458"/>
        <v>3.3128523837052337</v>
      </c>
      <c r="M4863" s="30">
        <f t="shared" si="5455"/>
        <v>4.2433661462569194</v>
      </c>
      <c r="O4863" s="20">
        <f t="shared" si="5463"/>
        <v>-4.8477796433935572E-3</v>
      </c>
      <c r="P4863" s="20">
        <f t="shared" si="5464"/>
        <v>1.2159498793246737E-2</v>
      </c>
      <c r="Q4863" s="20">
        <f t="shared" si="5465"/>
        <v>8.3804541872709581E-3</v>
      </c>
      <c r="S4863" s="20">
        <f t="shared" ref="S4863:U4863" si="5517">_xlfn.STDEV.S(O4843:O4863)*SQRT(252)</f>
        <v>0.18253251911952811</v>
      </c>
      <c r="T4863" s="20">
        <f t="shared" si="5517"/>
        <v>0.15548100687862065</v>
      </c>
      <c r="U4863" s="20">
        <f t="shared" si="5517"/>
        <v>0.11354694857925203</v>
      </c>
    </row>
    <row r="4864" spans="1:21" x14ac:dyDescent="0.2">
      <c r="A4864" s="1" t="s">
        <v>2266</v>
      </c>
      <c r="B4864" s="13">
        <v>43322</v>
      </c>
      <c r="C4864" s="12">
        <v>2833.28</v>
      </c>
      <c r="D4864" s="12">
        <v>76514.350000000006</v>
      </c>
      <c r="E4864" s="10">
        <v>3.8469000000000002</v>
      </c>
      <c r="F4864" s="12">
        <v>6.5</v>
      </c>
      <c r="H4864" s="19">
        <f t="shared" si="5460"/>
        <v>11.456703369382149</v>
      </c>
      <c r="I4864" s="19">
        <f t="shared" si="5461"/>
        <v>4.5194536326048524</v>
      </c>
      <c r="J4864" s="19">
        <f t="shared" si="5462"/>
        <v>4.1593969929005103</v>
      </c>
      <c r="K4864" s="30">
        <f t="shared" si="5457"/>
        <v>0.90389072652097058</v>
      </c>
      <c r="L4864" s="30">
        <f t="shared" si="5458"/>
        <v>3.3275175943204083</v>
      </c>
      <c r="M4864" s="30">
        <f t="shared" si="5455"/>
        <v>4.2314083208413784</v>
      </c>
      <c r="O4864" s="20">
        <f t="shared" si="5463"/>
        <v>-2.8611114743438359E-2</v>
      </c>
      <c r="P4864" s="20">
        <f t="shared" si="5464"/>
        <v>4.4267624743281608E-3</v>
      </c>
      <c r="Q4864" s="20">
        <f t="shared" si="5465"/>
        <v>-2.8180046226010669E-3</v>
      </c>
      <c r="S4864" s="20">
        <f t="shared" ref="S4864:U4864" si="5518">_xlfn.STDEV.S(O4844:O4864)*SQRT(252)</f>
        <v>0.20194880903144377</v>
      </c>
      <c r="T4864" s="20">
        <f t="shared" si="5518"/>
        <v>0.15021833984422339</v>
      </c>
      <c r="U4864" s="20">
        <f t="shared" si="5518"/>
        <v>0.1042496093099223</v>
      </c>
    </row>
    <row r="4865" spans="1:21" x14ac:dyDescent="0.2">
      <c r="A4865" s="1" t="s">
        <v>2267</v>
      </c>
      <c r="B4865" s="13">
        <v>43325</v>
      </c>
      <c r="C4865" s="12">
        <v>2821.93</v>
      </c>
      <c r="D4865" s="12">
        <v>77496.45</v>
      </c>
      <c r="E4865" s="10">
        <v>3.8984999999999999</v>
      </c>
      <c r="F4865" s="12">
        <v>6.5</v>
      </c>
      <c r="H4865" s="19">
        <f t="shared" si="5460"/>
        <v>11.45952403826797</v>
      </c>
      <c r="I4865" s="19">
        <f t="shared" si="5461"/>
        <v>4.577463083284119</v>
      </c>
      <c r="J4865" s="19">
        <f t="shared" si="5462"/>
        <v>4.1983027717414183</v>
      </c>
      <c r="K4865" s="30">
        <f t="shared" si="5457"/>
        <v>0.9154926166568238</v>
      </c>
      <c r="L4865" s="30">
        <f t="shared" si="5458"/>
        <v>3.3586422173931347</v>
      </c>
      <c r="M4865" s="30">
        <f t="shared" si="5455"/>
        <v>4.2741348340499581</v>
      </c>
      <c r="O4865" s="20">
        <f t="shared" si="5463"/>
        <v>1.2835500791681387E-2</v>
      </c>
      <c r="P4865" s="20">
        <f t="shared" si="5464"/>
        <v>9.3537065366240402E-3</v>
      </c>
      <c r="Q4865" s="20">
        <f t="shared" si="5465"/>
        <v>1.0097468731186776E-2</v>
      </c>
      <c r="S4865" s="20">
        <f t="shared" ref="S4865:U4865" si="5519">_xlfn.STDEV.S(O4845:O4865)*SQRT(252)</f>
        <v>0.20401500077766668</v>
      </c>
      <c r="T4865" s="20">
        <f t="shared" si="5519"/>
        <v>0.15229133911415996</v>
      </c>
      <c r="U4865" s="20">
        <f t="shared" si="5519"/>
        <v>0.1074721041576728</v>
      </c>
    </row>
    <row r="4866" spans="1:21" x14ac:dyDescent="0.2">
      <c r="A4866" s="1" t="s">
        <v>2268</v>
      </c>
      <c r="B4866" s="13">
        <v>43326</v>
      </c>
      <c r="C4866" s="12">
        <v>2839.96</v>
      </c>
      <c r="D4866" s="12">
        <v>78602.11</v>
      </c>
      <c r="E4866" s="10">
        <v>3.8809</v>
      </c>
      <c r="F4866" s="12">
        <v>6.5</v>
      </c>
      <c r="H4866" s="19">
        <f t="shared" si="5460"/>
        <v>11.462345401609491</v>
      </c>
      <c r="I4866" s="19">
        <f t="shared" si="5461"/>
        <v>4.6427708210277698</v>
      </c>
      <c r="J4866" s="19">
        <f t="shared" si="5462"/>
        <v>4.2060521784885543</v>
      </c>
      <c r="K4866" s="30">
        <f t="shared" si="5457"/>
        <v>0.92855416420555403</v>
      </c>
      <c r="L4866" s="30">
        <f t="shared" si="5458"/>
        <v>3.3648417427908437</v>
      </c>
      <c r="M4866" s="30">
        <f t="shared" si="5455"/>
        <v>4.2933959069963974</v>
      </c>
      <c r="O4866" s="20">
        <f t="shared" si="5463"/>
        <v>1.4267234176533306E-2</v>
      </c>
      <c r="P4866" s="20">
        <f t="shared" si="5464"/>
        <v>1.8458427532423993E-3</v>
      </c>
      <c r="Q4866" s="20">
        <f t="shared" si="5465"/>
        <v>4.5064261410274753E-3</v>
      </c>
      <c r="S4866" s="20">
        <f t="shared" ref="S4866:U4866" si="5520">_xlfn.STDEV.S(O4846:O4866)*SQRT(252)</f>
        <v>0.20941230750107245</v>
      </c>
      <c r="T4866" s="20">
        <f t="shared" si="5520"/>
        <v>0.15074872541408815</v>
      </c>
      <c r="U4866" s="20">
        <f t="shared" si="5520"/>
        <v>0.10686886535335852</v>
      </c>
    </row>
    <row r="4867" spans="1:21" x14ac:dyDescent="0.2">
      <c r="A4867" s="1" t="s">
        <v>2269</v>
      </c>
      <c r="B4867" s="13">
        <v>43327</v>
      </c>
      <c r="C4867" s="12">
        <v>2818.37</v>
      </c>
      <c r="D4867" s="12">
        <v>77077.5</v>
      </c>
      <c r="E4867" s="10">
        <v>3.9131</v>
      </c>
      <c r="F4867" s="12">
        <v>6.5</v>
      </c>
      <c r="H4867" s="19">
        <f t="shared" si="5460"/>
        <v>11.465167459577691</v>
      </c>
      <c r="I4867" s="19">
        <f t="shared" si="5461"/>
        <v>4.5527170702894351</v>
      </c>
      <c r="J4867" s="19">
        <f t="shared" si="5462"/>
        <v>4.2087093468834</v>
      </c>
      <c r="K4867" s="30">
        <f t="shared" si="5457"/>
        <v>0.91054341405788708</v>
      </c>
      <c r="L4867" s="30">
        <f t="shared" si="5458"/>
        <v>3.3669674775067202</v>
      </c>
      <c r="M4867" s="30">
        <f t="shared" si="5455"/>
        <v>4.2775108915646074</v>
      </c>
      <c r="O4867" s="20">
        <f t="shared" si="5463"/>
        <v>-1.9396553095076041E-2</v>
      </c>
      <c r="P4867" s="20">
        <f t="shared" si="5464"/>
        <v>6.3174879485217161E-4</v>
      </c>
      <c r="Q4867" s="20">
        <f t="shared" si="5465"/>
        <v>-3.6998720304139976E-3</v>
      </c>
      <c r="S4867" s="20">
        <f t="shared" ref="S4867:U4867" si="5521">_xlfn.STDEV.S(O4847:O4867)*SQRT(252)</f>
        <v>0.21038283114772316</v>
      </c>
      <c r="T4867" s="20">
        <f t="shared" si="5521"/>
        <v>0.1494947692034827</v>
      </c>
      <c r="U4867" s="20">
        <f t="shared" si="5521"/>
        <v>0.10383179654970945</v>
      </c>
    </row>
    <row r="4868" spans="1:21" x14ac:dyDescent="0.2">
      <c r="A4868" s="1" t="s">
        <v>2270</v>
      </c>
      <c r="B4868" s="13">
        <v>43328</v>
      </c>
      <c r="C4868" s="12">
        <v>2840.69</v>
      </c>
      <c r="D4868" s="12">
        <v>76818.720000000001</v>
      </c>
      <c r="E4868" s="10">
        <v>3.8807</v>
      </c>
      <c r="F4868" s="12">
        <v>6.5</v>
      </c>
      <c r="H4868" s="19">
        <f t="shared" si="5460"/>
        <v>11.467990212343585</v>
      </c>
      <c r="I4868" s="19">
        <f t="shared" si="5461"/>
        <v>4.5374317779090454</v>
      </c>
      <c r="J4868" s="19">
        <f t="shared" si="5462"/>
        <v>4.2069165145952629</v>
      </c>
      <c r="K4868" s="30">
        <f t="shared" si="5457"/>
        <v>0.90748635558180912</v>
      </c>
      <c r="L4868" s="30">
        <f t="shared" si="5458"/>
        <v>3.3655332116762104</v>
      </c>
      <c r="M4868" s="30">
        <f t="shared" si="5455"/>
        <v>4.2730195672580198</v>
      </c>
      <c r="O4868" s="20">
        <f t="shared" si="5463"/>
        <v>-3.3574000194609432E-3</v>
      </c>
      <c r="P4868" s="20">
        <f t="shared" si="5464"/>
        <v>-4.2598149227501825E-4</v>
      </c>
      <c r="Q4868" s="20">
        <f t="shared" si="5465"/>
        <v>-1.0499854753016624E-3</v>
      </c>
      <c r="S4868" s="20">
        <f t="shared" ref="S4868:U4868" si="5522">_xlfn.STDEV.S(O4848:O4868)*SQRT(252)</f>
        <v>0.20797368309174213</v>
      </c>
      <c r="T4868" s="20">
        <f t="shared" si="5522"/>
        <v>0.14896207473233899</v>
      </c>
      <c r="U4868" s="20">
        <f t="shared" si="5522"/>
        <v>0.10247627585031491</v>
      </c>
    </row>
    <row r="4869" spans="1:21" x14ac:dyDescent="0.2">
      <c r="A4869" s="1" t="s">
        <v>2271</v>
      </c>
      <c r="B4869" s="13">
        <v>43329</v>
      </c>
      <c r="C4869" s="12">
        <v>2850.13</v>
      </c>
      <c r="D4869" s="12">
        <v>76028.5</v>
      </c>
      <c r="E4869" s="10">
        <v>3.9386000000000001</v>
      </c>
      <c r="F4869" s="12">
        <v>6.5</v>
      </c>
      <c r="H4869" s="19">
        <f t="shared" si="5460"/>
        <v>11.470813660078235</v>
      </c>
      <c r="I4869" s="19">
        <f t="shared" si="5461"/>
        <v>4.4907560543414142</v>
      </c>
      <c r="J4869" s="19">
        <f t="shared" si="5462"/>
        <v>4.2838724019744525</v>
      </c>
      <c r="K4869" s="30">
        <f t="shared" si="5457"/>
        <v>0.89815121086828287</v>
      </c>
      <c r="L4869" s="30">
        <f t="shared" si="5458"/>
        <v>3.4270979215795623</v>
      </c>
      <c r="M4869" s="30">
        <f t="shared" si="5455"/>
        <v>4.325249132447845</v>
      </c>
      <c r="O4869" s="20">
        <f t="shared" si="5463"/>
        <v>-1.0286815505387126E-2</v>
      </c>
      <c r="P4869" s="20">
        <f t="shared" si="5464"/>
        <v>1.8292706097732703E-2</v>
      </c>
      <c r="Q4869" s="20">
        <f t="shared" si="5465"/>
        <v>1.2223104614365488E-2</v>
      </c>
      <c r="S4869" s="20">
        <f t="shared" ref="S4869:U4869" si="5523">_xlfn.STDEV.S(O4849:O4869)*SQRT(252)</f>
        <v>0.21069625889312701</v>
      </c>
      <c r="T4869" s="20">
        <f t="shared" si="5523"/>
        <v>0.16006905405068436</v>
      </c>
      <c r="U4869" s="20">
        <f t="shared" si="5523"/>
        <v>0.109296474864656</v>
      </c>
    </row>
    <row r="4870" spans="1:21" x14ac:dyDescent="0.2">
      <c r="A4870" s="1" t="s">
        <v>2272</v>
      </c>
      <c r="B4870" s="13">
        <v>43332</v>
      </c>
      <c r="C4870" s="12">
        <v>2857.05</v>
      </c>
      <c r="D4870" s="12">
        <v>76327.89</v>
      </c>
      <c r="E4870" s="10">
        <v>3.9426999999999999</v>
      </c>
      <c r="F4870" s="12">
        <v>6.5</v>
      </c>
      <c r="H4870" s="19">
        <f t="shared" si="5460"/>
        <v>11.473637802952746</v>
      </c>
      <c r="I4870" s="19">
        <f t="shared" si="5461"/>
        <v>4.508440047253405</v>
      </c>
      <c r="J4870" s="19">
        <f t="shared" si="5462"/>
        <v>4.2987437189778568</v>
      </c>
      <c r="K4870" s="30">
        <f t="shared" si="5457"/>
        <v>0.90168800945068106</v>
      </c>
      <c r="L4870" s="30">
        <f t="shared" si="5458"/>
        <v>3.4389949751822857</v>
      </c>
      <c r="M4870" s="30">
        <f t="shared" si="5455"/>
        <v>4.3406829846329664</v>
      </c>
      <c r="O4870" s="20">
        <f t="shared" si="5463"/>
        <v>3.9378654057360407E-3</v>
      </c>
      <c r="P4870" s="20">
        <f t="shared" si="5464"/>
        <v>3.4714659093371125E-3</v>
      </c>
      <c r="Q4870" s="20">
        <f t="shared" si="5465"/>
        <v>3.5683151912191402E-3</v>
      </c>
      <c r="S4870" s="20">
        <f t="shared" ref="S4870:U4870" si="5524">_xlfn.STDEV.S(O4850:O4870)*SQRT(252)</f>
        <v>0.20457706087199024</v>
      </c>
      <c r="T4870" s="20">
        <f t="shared" si="5524"/>
        <v>0.11867792294257185</v>
      </c>
      <c r="U4870" s="20">
        <f t="shared" si="5524"/>
        <v>8.1960540479932967E-2</v>
      </c>
    </row>
    <row r="4871" spans="1:21" x14ac:dyDescent="0.2">
      <c r="A4871" s="1" t="s">
        <v>2273</v>
      </c>
      <c r="B4871" s="13">
        <v>43333</v>
      </c>
      <c r="C4871" s="12">
        <v>2862.96</v>
      </c>
      <c r="D4871" s="12">
        <v>75180.399999999994</v>
      </c>
      <c r="E4871" s="10">
        <v>3.9870000000000001</v>
      </c>
      <c r="F4871" s="12">
        <v>6.5</v>
      </c>
      <c r="H4871" s="19">
        <f t="shared" si="5460"/>
        <v>11.476462641138262</v>
      </c>
      <c r="I4871" s="19">
        <f t="shared" si="5461"/>
        <v>4.4406615475487383</v>
      </c>
      <c r="J4871" s="19">
        <f t="shared" si="5462"/>
        <v>4.3560363633961092</v>
      </c>
      <c r="K4871" s="30">
        <f t="shared" si="5457"/>
        <v>0.88813230950974775</v>
      </c>
      <c r="L4871" s="30">
        <f t="shared" si="5458"/>
        <v>3.4848290907168877</v>
      </c>
      <c r="M4871" s="30">
        <f t="shared" si="5455"/>
        <v>4.3729614002266359</v>
      </c>
      <c r="O4871" s="20">
        <f t="shared" si="5463"/>
        <v>-1.5033692140579369E-2</v>
      </c>
      <c r="P4871" s="20">
        <f t="shared" si="5464"/>
        <v>1.3327764613024096E-2</v>
      </c>
      <c r="Q4871" s="20">
        <f t="shared" si="5465"/>
        <v>7.4362527067612927E-3</v>
      </c>
      <c r="S4871" s="20">
        <f t="shared" ref="S4871:U4871" si="5525">_xlfn.STDEV.S(O4851:O4871)*SQRT(252)</f>
        <v>0.20913174434167378</v>
      </c>
      <c r="T4871" s="20">
        <f t="shared" si="5525"/>
        <v>0.12384524372833586</v>
      </c>
      <c r="U4871" s="20">
        <f t="shared" si="5525"/>
        <v>8.4076551878598596E-2</v>
      </c>
    </row>
    <row r="4872" spans="1:21" x14ac:dyDescent="0.2">
      <c r="A4872" s="1" t="s">
        <v>2274</v>
      </c>
      <c r="B4872" s="13">
        <v>43334</v>
      </c>
      <c r="C4872" s="12">
        <v>2861.82</v>
      </c>
      <c r="D4872" s="12">
        <v>76902.3</v>
      </c>
      <c r="E4872" s="10">
        <v>4.0736999999999997</v>
      </c>
      <c r="F4872" s="12">
        <v>6.5</v>
      </c>
      <c r="H4872" s="19">
        <f t="shared" si="5460"/>
        <v>11.479288174805971</v>
      </c>
      <c r="I4872" s="19">
        <f t="shared" si="5461"/>
        <v>4.5423685764914437</v>
      </c>
      <c r="J4872" s="19">
        <f t="shared" si="5462"/>
        <v>4.4489890621715453</v>
      </c>
      <c r="K4872" s="30">
        <f t="shared" si="5457"/>
        <v>0.9084737152982888</v>
      </c>
      <c r="L4872" s="30">
        <f t="shared" si="5458"/>
        <v>3.5591912497372364</v>
      </c>
      <c r="M4872" s="30">
        <f t="shared" si="5455"/>
        <v>4.4676649650355253</v>
      </c>
      <c r="O4872" s="20">
        <f t="shared" si="5463"/>
        <v>2.2903575932024856E-2</v>
      </c>
      <c r="P4872" s="20">
        <f t="shared" si="5464"/>
        <v>2.1338825257869676E-2</v>
      </c>
      <c r="Q4872" s="20">
        <f t="shared" si="5465"/>
        <v>2.1656620340618993E-2</v>
      </c>
      <c r="S4872" s="20">
        <f t="shared" ref="S4872:U4872" si="5526">_xlfn.STDEV.S(O4852:O4872)*SQRT(252)</f>
        <v>0.21877663416903781</v>
      </c>
      <c r="T4872" s="20">
        <f t="shared" si="5526"/>
        <v>0.13219694194675868</v>
      </c>
      <c r="U4872" s="20">
        <f t="shared" si="5526"/>
        <v>0.10572559636458824</v>
      </c>
    </row>
    <row r="4873" spans="1:21" x14ac:dyDescent="0.2">
      <c r="A4873" s="1" t="s">
        <v>2275</v>
      </c>
      <c r="B4873" s="13">
        <v>43335</v>
      </c>
      <c r="C4873" s="12">
        <v>2856.98</v>
      </c>
      <c r="D4873" s="12">
        <v>75633.77</v>
      </c>
      <c r="E4873" s="10">
        <v>4.0724</v>
      </c>
      <c r="F4873" s="12">
        <v>6.5</v>
      </c>
      <c r="H4873" s="19">
        <f t="shared" si="5460"/>
        <v>11.482114404127101</v>
      </c>
      <c r="I4873" s="19">
        <f t="shared" si="5461"/>
        <v>4.4674406379208582</v>
      </c>
      <c r="J4873" s="19">
        <f t="shared" si="5462"/>
        <v>4.4400474307529327</v>
      </c>
      <c r="K4873" s="30">
        <f t="shared" si="5457"/>
        <v>0.89348812758417173</v>
      </c>
      <c r="L4873" s="30">
        <f t="shared" si="5458"/>
        <v>3.5520379446023465</v>
      </c>
      <c r="M4873" s="30">
        <f t="shared" si="5455"/>
        <v>4.4455260721865182</v>
      </c>
      <c r="O4873" s="20">
        <f t="shared" si="5463"/>
        <v>-1.6495345392790739E-2</v>
      </c>
      <c r="P4873" s="20">
        <f t="shared" si="5464"/>
        <v>-2.0098119581009044E-3</v>
      </c>
      <c r="Q4873" s="20">
        <f t="shared" si="5465"/>
        <v>-4.9553610269053028E-3</v>
      </c>
      <c r="S4873" s="20">
        <f t="shared" ref="S4873:U4873" si="5527">_xlfn.STDEV.S(O4853:O4873)*SQRT(252)</f>
        <v>0.21797671128746113</v>
      </c>
      <c r="T4873" s="20">
        <f t="shared" si="5527"/>
        <v>0.13326931731852559</v>
      </c>
      <c r="U4873" s="20">
        <f t="shared" si="5527"/>
        <v>0.10964420714230019</v>
      </c>
    </row>
    <row r="4874" spans="1:21" x14ac:dyDescent="0.2">
      <c r="A4874" s="1" t="s">
        <v>2276</v>
      </c>
      <c r="B4874" s="13">
        <v>43336</v>
      </c>
      <c r="C4874" s="12">
        <v>2874.69</v>
      </c>
      <c r="D4874" s="12">
        <v>76262.23</v>
      </c>
      <c r="E4874" s="10">
        <v>4.0850999999999997</v>
      </c>
      <c r="F4874" s="12">
        <v>6.5</v>
      </c>
      <c r="H4874" s="19">
        <f t="shared" si="5460"/>
        <v>11.484941329272925</v>
      </c>
      <c r="I4874" s="19">
        <f t="shared" si="5461"/>
        <v>4.5045617247489735</v>
      </c>
      <c r="J4874" s="19">
        <f t="shared" si="5462"/>
        <v>4.4815029946020273</v>
      </c>
      <c r="K4874" s="30">
        <f t="shared" si="5457"/>
        <v>0.90091234494979477</v>
      </c>
      <c r="L4874" s="30">
        <f t="shared" si="5458"/>
        <v>3.5852023956816219</v>
      </c>
      <c r="M4874" s="30">
        <f t="shared" ref="M4874:M4937" si="5528">I4874*$M$4+(1-$M$4)*J4874</f>
        <v>4.4861147406314164</v>
      </c>
      <c r="O4874" s="20">
        <f t="shared" si="5463"/>
        <v>8.3092512775706506E-3</v>
      </c>
      <c r="P4874" s="20">
        <f t="shared" si="5464"/>
        <v>9.336738964084601E-3</v>
      </c>
      <c r="Q4874" s="20">
        <f t="shared" si="5465"/>
        <v>9.1302284107255272E-3</v>
      </c>
      <c r="S4874" s="20">
        <f t="shared" ref="S4874:U4874" si="5529">_xlfn.STDEV.S(O4854:O4874)*SQRT(252)</f>
        <v>0.21941990820129284</v>
      </c>
      <c r="T4874" s="20">
        <f t="shared" si="5529"/>
        <v>0.13322290965294348</v>
      </c>
      <c r="U4874" s="20">
        <f t="shared" si="5529"/>
        <v>0.10991402655375271</v>
      </c>
    </row>
    <row r="4875" spans="1:21" x14ac:dyDescent="0.2">
      <c r="A4875" s="1" t="s">
        <v>2277</v>
      </c>
      <c r="B4875" s="13">
        <v>43339</v>
      </c>
      <c r="C4875" s="12">
        <v>2896.74</v>
      </c>
      <c r="D4875" s="12">
        <v>77929.679999999993</v>
      </c>
      <c r="E4875" s="10">
        <v>4.0683999999999996</v>
      </c>
      <c r="F4875" s="12">
        <v>6.5</v>
      </c>
      <c r="H4875" s="19">
        <f t="shared" si="5460"/>
        <v>11.487768950414756</v>
      </c>
      <c r="I4875" s="19">
        <f t="shared" si="5461"/>
        <v>4.6030525694034328</v>
      </c>
      <c r="J4875" s="19">
        <f t="shared" si="5462"/>
        <v>4.497416848898462</v>
      </c>
      <c r="K4875" s="30">
        <f t="shared" ref="K4875:K4938" si="5530">I4875*$M$4</f>
        <v>0.9206105138806866</v>
      </c>
      <c r="L4875" s="30">
        <f t="shared" ref="L4875:L4938" si="5531">J4875*(1-$M$4)</f>
        <v>3.5979334791187698</v>
      </c>
      <c r="M4875" s="30">
        <f t="shared" si="5528"/>
        <v>4.5185439929994562</v>
      </c>
      <c r="O4875" s="20">
        <f t="shared" si="5463"/>
        <v>2.1864689768447576E-2</v>
      </c>
      <c r="P4875" s="20">
        <f t="shared" si="5464"/>
        <v>3.5510082924419262E-3</v>
      </c>
      <c r="Q4875" s="20">
        <f t="shared" si="5465"/>
        <v>7.2288058248539677E-3</v>
      </c>
      <c r="S4875" s="20">
        <f t="shared" ref="S4875:U4875" si="5532">_xlfn.STDEV.S(O4855:O4875)*SQRT(252)</f>
        <v>0.23308905019730805</v>
      </c>
      <c r="T4875" s="20">
        <f t="shared" si="5532"/>
        <v>0.12372517189441407</v>
      </c>
      <c r="U4875" s="20">
        <f t="shared" si="5532"/>
        <v>0.10552564586696631</v>
      </c>
    </row>
    <row r="4876" spans="1:21" x14ac:dyDescent="0.2">
      <c r="A4876" s="1" t="s">
        <v>2278</v>
      </c>
      <c r="B4876" s="13">
        <v>43340</v>
      </c>
      <c r="C4876" s="12">
        <v>2897.52</v>
      </c>
      <c r="D4876" s="12">
        <v>77473.179999999993</v>
      </c>
      <c r="E4876" s="10">
        <v>4.1189</v>
      </c>
      <c r="F4876" s="12">
        <v>6.5</v>
      </c>
      <c r="H4876" s="19">
        <f t="shared" ref="H4876:H4939" si="5533">H4875*(1+(F4876-0.1)/100)^(1/252)</f>
        <v>11.490597267723951</v>
      </c>
      <c r="I4876" s="19">
        <f t="shared" ref="H4876:I4939" si="5534">(D4876/D4875*I4875)</f>
        <v>4.5760886001181404</v>
      </c>
      <c r="J4876" s="19">
        <f t="shared" ref="J4876:J4939" si="5535">((C4876*E4876)/(C4875*E4875))*J4875</f>
        <v>4.5544681677696177</v>
      </c>
      <c r="K4876" s="30">
        <f t="shared" si="5530"/>
        <v>0.91521772002362811</v>
      </c>
      <c r="L4876" s="30">
        <f t="shared" si="5531"/>
        <v>3.6435745342156944</v>
      </c>
      <c r="M4876" s="30">
        <f t="shared" si="5528"/>
        <v>4.5587922542393224</v>
      </c>
      <c r="O4876" s="20">
        <f t="shared" ref="O4876:O4939" si="5536">I4876/I4875-1</f>
        <v>-5.8578451752913097E-3</v>
      </c>
      <c r="P4876" s="20">
        <f t="shared" ref="P4876:P4939" si="5537">J4876/J4875-1</f>
        <v>1.2685352678644568E-2</v>
      </c>
      <c r="Q4876" s="20">
        <f t="shared" ref="Q4876:Q4939" si="5538">M4876/M4875-1</f>
        <v>8.9073518598519197E-3</v>
      </c>
      <c r="S4876" s="20">
        <f t="shared" ref="S4876:U4876" si="5539">_xlfn.STDEV.S(O4856:O4876)*SQRT(252)</f>
        <v>0.23251729864541265</v>
      </c>
      <c r="T4876" s="20">
        <f t="shared" si="5539"/>
        <v>0.11836687573322689</v>
      </c>
      <c r="U4876" s="20">
        <f t="shared" si="5539"/>
        <v>0.10290794324713649</v>
      </c>
    </row>
    <row r="4877" spans="1:21" x14ac:dyDescent="0.2">
      <c r="A4877" s="1" t="s">
        <v>2279</v>
      </c>
      <c r="B4877" s="13">
        <v>43341</v>
      </c>
      <c r="C4877" s="12">
        <v>2914.04</v>
      </c>
      <c r="D4877" s="12">
        <v>78388.83</v>
      </c>
      <c r="E4877" s="10">
        <v>4.1349999999999998</v>
      </c>
      <c r="F4877" s="12">
        <v>6.5</v>
      </c>
      <c r="H4877" s="19">
        <f t="shared" si="5533"/>
        <v>11.493426281371907</v>
      </c>
      <c r="I4877" s="19">
        <f t="shared" si="5534"/>
        <v>4.6301730655640947</v>
      </c>
      <c r="J4877" s="19">
        <f t="shared" si="5535"/>
        <v>4.5983391909393729</v>
      </c>
      <c r="K4877" s="30">
        <f t="shared" si="5530"/>
        <v>0.92603461311281898</v>
      </c>
      <c r="L4877" s="30">
        <f t="shared" si="5531"/>
        <v>3.6786713527514987</v>
      </c>
      <c r="M4877" s="30">
        <f t="shared" si="5528"/>
        <v>4.6047059658643175</v>
      </c>
      <c r="O4877" s="20">
        <f t="shared" si="5536"/>
        <v>1.1818928821561325E-2</v>
      </c>
      <c r="P4877" s="20">
        <f t="shared" si="5537"/>
        <v>9.6325238323575757E-3</v>
      </c>
      <c r="Q4877" s="20">
        <f t="shared" si="5538"/>
        <v>1.0071463901935696E-2</v>
      </c>
      <c r="S4877" s="20">
        <f t="shared" ref="S4877:U4877" si="5540">_xlfn.STDEV.S(O4857:O4877)*SQRT(252)</f>
        <v>0.23296533640089628</v>
      </c>
      <c r="T4877" s="20">
        <f t="shared" si="5540"/>
        <v>0.1144121139858788</v>
      </c>
      <c r="U4877" s="20">
        <f t="shared" si="5540"/>
        <v>0.10355334479361075</v>
      </c>
    </row>
    <row r="4878" spans="1:21" x14ac:dyDescent="0.2">
      <c r="A4878" s="1" t="s">
        <v>2280</v>
      </c>
      <c r="B4878" s="13">
        <v>43342</v>
      </c>
      <c r="C4878" s="12">
        <v>2901.13</v>
      </c>
      <c r="D4878" s="12">
        <v>76404.09</v>
      </c>
      <c r="E4878" s="10">
        <v>4.1809000000000003</v>
      </c>
      <c r="F4878" s="12">
        <v>6.5</v>
      </c>
      <c r="H4878" s="19">
        <f t="shared" si="5533"/>
        <v>11.496255991530065</v>
      </c>
      <c r="I4878" s="19">
        <f t="shared" si="5534"/>
        <v>4.5129409332545842</v>
      </c>
      <c r="J4878" s="19">
        <f t="shared" si="5535"/>
        <v>4.6287843790237178</v>
      </c>
      <c r="K4878" s="30">
        <f t="shared" si="5530"/>
        <v>0.90258818665091689</v>
      </c>
      <c r="L4878" s="30">
        <f t="shared" si="5531"/>
        <v>3.7030275032189746</v>
      </c>
      <c r="M4878" s="30">
        <f t="shared" si="5528"/>
        <v>4.6056156898698912</v>
      </c>
      <c r="O4878" s="20">
        <f t="shared" si="5536"/>
        <v>-2.5319168560112515E-2</v>
      </c>
      <c r="P4878" s="20">
        <f t="shared" si="5537"/>
        <v>6.6209095980422905E-3</v>
      </c>
      <c r="Q4878" s="20">
        <f t="shared" si="5538"/>
        <v>1.9756397310000118E-4</v>
      </c>
      <c r="S4878" s="20">
        <f t="shared" ref="S4878:U4878" si="5541">_xlfn.STDEV.S(O4858:O4878)*SQRT(252)</f>
        <v>0.24830449155406584</v>
      </c>
      <c r="T4878" s="20">
        <f t="shared" si="5541"/>
        <v>0.1097931695613035</v>
      </c>
      <c r="U4878" s="20">
        <f t="shared" si="5541"/>
        <v>0.10218859763863894</v>
      </c>
    </row>
    <row r="4879" spans="1:21" x14ac:dyDescent="0.2">
      <c r="A4879" s="1" t="s">
        <v>2281</v>
      </c>
      <c r="B4879" s="13">
        <v>43343</v>
      </c>
      <c r="C4879" s="12">
        <v>2901.52</v>
      </c>
      <c r="D4879" s="12">
        <v>76677.53</v>
      </c>
      <c r="E4879" s="10">
        <v>4.1349999999999998</v>
      </c>
      <c r="F4879" s="12">
        <v>6.5</v>
      </c>
      <c r="H4879" s="19">
        <f t="shared" si="5533"/>
        <v>11.499086398369906</v>
      </c>
      <c r="I4879" s="19">
        <f t="shared" si="5534"/>
        <v>4.529092144122866</v>
      </c>
      <c r="J4879" s="19">
        <f t="shared" si="5535"/>
        <v>4.5785826993776375</v>
      </c>
      <c r="K4879" s="30">
        <f t="shared" si="5530"/>
        <v>0.9058184288245732</v>
      </c>
      <c r="L4879" s="30">
        <f t="shared" si="5531"/>
        <v>3.6628661595021104</v>
      </c>
      <c r="M4879" s="30">
        <f t="shared" si="5528"/>
        <v>4.5686845883266836</v>
      </c>
      <c r="O4879" s="20">
        <f t="shared" si="5536"/>
        <v>3.578866000498282E-3</v>
      </c>
      <c r="P4879" s="20">
        <f t="shared" si="5537"/>
        <v>-1.084554291912565E-2</v>
      </c>
      <c r="Q4879" s="20">
        <f t="shared" si="5538"/>
        <v>-8.0187110757934388E-3</v>
      </c>
      <c r="S4879" s="20">
        <f t="shared" ref="S4879:U4879" si="5542">_xlfn.STDEV.S(O4859:O4879)*SQRT(252)</f>
        <v>0.24812178041515792</v>
      </c>
      <c r="T4879" s="20">
        <f t="shared" si="5542"/>
        <v>0.1250087507484364</v>
      </c>
      <c r="U4879" s="20">
        <f t="shared" si="5542"/>
        <v>0.11081408012436551</v>
      </c>
    </row>
    <row r="4880" spans="1:21" x14ac:dyDescent="0.2">
      <c r="A4880" s="1" t="s">
        <v>2282</v>
      </c>
      <c r="B4880" s="13">
        <v>43346</v>
      </c>
      <c r="C4880" s="12">
        <v>2901.52</v>
      </c>
      <c r="D4880" s="12">
        <v>76192.73</v>
      </c>
      <c r="E4880" s="10">
        <v>4.1276000000000002</v>
      </c>
      <c r="F4880" s="12">
        <v>6.5</v>
      </c>
      <c r="H4880" s="19">
        <f t="shared" si="5533"/>
        <v>11.501917502062957</v>
      </c>
      <c r="I4880" s="19">
        <f t="shared" si="5534"/>
        <v>4.5004565859421213</v>
      </c>
      <c r="J4880" s="19">
        <f t="shared" si="5535"/>
        <v>4.5703888633497316</v>
      </c>
      <c r="K4880" s="30">
        <f t="shared" si="5530"/>
        <v>0.90009131718842428</v>
      </c>
      <c r="L4880" s="30">
        <f t="shared" si="5531"/>
        <v>3.6563110906797855</v>
      </c>
      <c r="M4880" s="30">
        <f t="shared" si="5528"/>
        <v>4.5564024078682097</v>
      </c>
      <c r="O4880" s="20">
        <f t="shared" si="5536"/>
        <v>-6.3225823784360813E-3</v>
      </c>
      <c r="P4880" s="20">
        <f t="shared" si="5537"/>
        <v>-1.789600967351701E-3</v>
      </c>
      <c r="Q4880" s="20">
        <f t="shared" si="5538"/>
        <v>-2.6883406418241051E-3</v>
      </c>
      <c r="S4880" s="20">
        <f t="shared" ref="S4880:U4880" si="5543">_xlfn.STDEV.S(O4860:O4880)*SQRT(252)</f>
        <v>0.23219523299947956</v>
      </c>
      <c r="T4880" s="20">
        <f t="shared" si="5543"/>
        <v>0.11920642100971446</v>
      </c>
      <c r="U4880" s="20">
        <f t="shared" si="5543"/>
        <v>0.11221347733796741</v>
      </c>
    </row>
    <row r="4881" spans="1:21" x14ac:dyDescent="0.2">
      <c r="A4881" s="1" t="s">
        <v>2283</v>
      </c>
      <c r="B4881" s="13">
        <v>43347</v>
      </c>
      <c r="C4881" s="12">
        <v>2896.72</v>
      </c>
      <c r="D4881" s="12">
        <v>74711.8</v>
      </c>
      <c r="E4881" s="10">
        <v>4.1649000000000003</v>
      </c>
      <c r="F4881" s="12">
        <v>6.5</v>
      </c>
      <c r="H4881" s="19">
        <f t="shared" si="5533"/>
        <v>11.504749302780784</v>
      </c>
      <c r="I4881" s="19">
        <f t="shared" si="5534"/>
        <v>4.4129828706438339</v>
      </c>
      <c r="J4881" s="19">
        <f t="shared" si="5535"/>
        <v>4.6040610823114569</v>
      </c>
      <c r="K4881" s="30">
        <f t="shared" si="5530"/>
        <v>0.8825965741287668</v>
      </c>
      <c r="L4881" s="30">
        <f t="shared" si="5531"/>
        <v>3.6832488658491656</v>
      </c>
      <c r="M4881" s="30">
        <f t="shared" si="5528"/>
        <v>4.5658454399779327</v>
      </c>
      <c r="O4881" s="20">
        <f t="shared" si="5536"/>
        <v>-1.9436631290150719E-2</v>
      </c>
      <c r="P4881" s="20">
        <f t="shared" si="5537"/>
        <v>7.3674735276345604E-3</v>
      </c>
      <c r="Q4881" s="20">
        <f t="shared" si="5538"/>
        <v>2.0724754454120031E-3</v>
      </c>
      <c r="S4881" s="20">
        <f t="shared" ref="S4881:U4881" si="5544">_xlfn.STDEV.S(O4861:O4881)*SQRT(252)</f>
        <v>0.23901613937276411</v>
      </c>
      <c r="T4881" s="20">
        <f t="shared" si="5544"/>
        <v>0.11903445374706235</v>
      </c>
      <c r="U4881" s="20">
        <f t="shared" si="5544"/>
        <v>0.11217623842531484</v>
      </c>
    </row>
    <row r="4882" spans="1:21" x14ac:dyDescent="0.2">
      <c r="A4882" s="1" t="s">
        <v>2284</v>
      </c>
      <c r="B4882" s="13">
        <v>43348</v>
      </c>
      <c r="C4882" s="12">
        <v>2888.6</v>
      </c>
      <c r="D4882" s="12">
        <v>75092.27</v>
      </c>
      <c r="E4882" s="10">
        <v>4.1605999999999996</v>
      </c>
      <c r="F4882" s="12">
        <v>6.5</v>
      </c>
      <c r="H4882" s="19">
        <f t="shared" si="5533"/>
        <v>11.507581800694997</v>
      </c>
      <c r="I4882" s="19">
        <f t="shared" si="5534"/>
        <v>4.4354559952746673</v>
      </c>
      <c r="J4882" s="19">
        <f t="shared" si="5535"/>
        <v>4.5864150323134476</v>
      </c>
      <c r="K4882" s="30">
        <f t="shared" si="5530"/>
        <v>0.8870911990549335</v>
      </c>
      <c r="L4882" s="30">
        <f t="shared" si="5531"/>
        <v>3.6691320258507583</v>
      </c>
      <c r="M4882" s="30">
        <f t="shared" si="5528"/>
        <v>4.5562232249056915</v>
      </c>
      <c r="O4882" s="20">
        <f t="shared" si="5536"/>
        <v>5.0925021214855981E-3</v>
      </c>
      <c r="P4882" s="20">
        <f t="shared" si="5537"/>
        <v>-3.832714137048332E-3</v>
      </c>
      <c r="Q4882" s="20">
        <f t="shared" si="5538"/>
        <v>-2.1074333765199738E-3</v>
      </c>
      <c r="S4882" s="20">
        <f t="shared" ref="S4882:U4882" si="5545">_xlfn.STDEV.S(O4862:O4882)*SQRT(252)</f>
        <v>0.24020175770051536</v>
      </c>
      <c r="T4882" s="20">
        <f t="shared" si="5545"/>
        <v>0.12238172886681928</v>
      </c>
      <c r="U4882" s="20">
        <f t="shared" si="5545"/>
        <v>0.11238342582097419</v>
      </c>
    </row>
    <row r="4883" spans="1:21" x14ac:dyDescent="0.2">
      <c r="A4883" s="1" t="s">
        <v>2285</v>
      </c>
      <c r="B4883" s="13">
        <v>43349</v>
      </c>
      <c r="C4883" s="12">
        <v>2878.05</v>
      </c>
      <c r="D4883" s="12">
        <v>76416.009999999995</v>
      </c>
      <c r="E4883" s="10">
        <v>4.1456999999999997</v>
      </c>
      <c r="F4883" s="12">
        <v>6.5</v>
      </c>
      <c r="H4883" s="19">
        <f t="shared" si="5533"/>
        <v>11.510414995977245</v>
      </c>
      <c r="I4883" s="19">
        <f t="shared" si="5534"/>
        <v>4.5136450088600188</v>
      </c>
      <c r="J4883" s="19">
        <f t="shared" si="5535"/>
        <v>4.5532991760624011</v>
      </c>
      <c r="K4883" s="30">
        <f t="shared" si="5530"/>
        <v>0.90272900177200377</v>
      </c>
      <c r="L4883" s="30">
        <f t="shared" si="5531"/>
        <v>3.6426393408499211</v>
      </c>
      <c r="M4883" s="30">
        <f t="shared" si="5528"/>
        <v>4.5453683426219254</v>
      </c>
      <c r="O4883" s="20">
        <f t="shared" si="5536"/>
        <v>1.7628179305273273E-2</v>
      </c>
      <c r="P4883" s="20">
        <f t="shared" si="5537"/>
        <v>-7.2204229267804898E-3</v>
      </c>
      <c r="Q4883" s="20">
        <f t="shared" si="5538"/>
        <v>-2.3824298652511677E-3</v>
      </c>
      <c r="S4883" s="20">
        <f t="shared" ref="S4883:U4883" si="5546">_xlfn.STDEV.S(O4863:O4883)*SQRT(252)</f>
        <v>0.24644687044399657</v>
      </c>
      <c r="T4883" s="20">
        <f t="shared" si="5546"/>
        <v>0.12932055633225661</v>
      </c>
      <c r="U4883" s="20">
        <f t="shared" si="5546"/>
        <v>0.11451089973911845</v>
      </c>
    </row>
    <row r="4884" spans="1:21" x14ac:dyDescent="0.2">
      <c r="A4884" s="1" t="s">
        <v>2286</v>
      </c>
      <c r="B4884" s="13">
        <v>43350</v>
      </c>
      <c r="C4884" s="12">
        <v>2871.68</v>
      </c>
      <c r="D4884" s="12">
        <v>76416.009999999995</v>
      </c>
      <c r="E4884" s="10">
        <v>4.1456999999999997</v>
      </c>
      <c r="F4884" s="12">
        <v>6.5</v>
      </c>
      <c r="H4884" s="19">
        <f t="shared" si="5533"/>
        <v>11.513248888799223</v>
      </c>
      <c r="I4884" s="19">
        <f t="shared" si="5534"/>
        <v>4.5136450088600188</v>
      </c>
      <c r="J4884" s="19">
        <f t="shared" si="5535"/>
        <v>4.5432213401139228</v>
      </c>
      <c r="K4884" s="30">
        <f t="shared" si="5530"/>
        <v>0.90272900177200377</v>
      </c>
      <c r="L4884" s="30">
        <f t="shared" si="5531"/>
        <v>3.6345770720911386</v>
      </c>
      <c r="M4884" s="30">
        <f t="shared" si="5528"/>
        <v>4.5373060738631423</v>
      </c>
      <c r="O4884" s="20">
        <f t="shared" si="5536"/>
        <v>0</v>
      </c>
      <c r="P4884" s="20">
        <f t="shared" si="5537"/>
        <v>-2.2133041469050152E-3</v>
      </c>
      <c r="Q4884" s="20">
        <f t="shared" si="5538"/>
        <v>-1.7737327651057289E-3</v>
      </c>
      <c r="S4884" s="20">
        <f t="shared" ref="S4884:U4884" si="5547">_xlfn.STDEV.S(O4864:O4884)*SQRT(252)</f>
        <v>0.24620365327227403</v>
      </c>
      <c r="T4884" s="20">
        <f t="shared" si="5547"/>
        <v>0.12907337447934406</v>
      </c>
      <c r="U4884" s="20">
        <f t="shared" si="5547"/>
        <v>0.11468680417272367</v>
      </c>
    </row>
    <row r="4885" spans="1:21" x14ac:dyDescent="0.2">
      <c r="A4885" s="1" t="s">
        <v>2287</v>
      </c>
      <c r="B4885" s="13">
        <v>43353</v>
      </c>
      <c r="C4885" s="12">
        <v>2877.13</v>
      </c>
      <c r="D4885" s="12">
        <v>76436.350000000006</v>
      </c>
      <c r="E4885" s="10">
        <v>4.1003999999999996</v>
      </c>
      <c r="F4885" s="12">
        <v>6.5</v>
      </c>
      <c r="H4885" s="19">
        <f t="shared" si="5533"/>
        <v>11.51608347933267</v>
      </c>
      <c r="I4885" s="19">
        <f t="shared" si="5534"/>
        <v>4.5148464264619097</v>
      </c>
      <c r="J4885" s="19">
        <f t="shared" si="5535"/>
        <v>4.5021057388728991</v>
      </c>
      <c r="K4885" s="30">
        <f t="shared" si="5530"/>
        <v>0.90296928529238196</v>
      </c>
      <c r="L4885" s="30">
        <f t="shared" si="5531"/>
        <v>3.6016845910983193</v>
      </c>
      <c r="M4885" s="30">
        <f t="shared" si="5528"/>
        <v>4.5046538763907016</v>
      </c>
      <c r="O4885" s="20">
        <f t="shared" si="5536"/>
        <v>2.6617458828348539E-4</v>
      </c>
      <c r="P4885" s="20">
        <f t="shared" si="5537"/>
        <v>-9.0498785251771352E-3</v>
      </c>
      <c r="Q4885" s="20">
        <f t="shared" si="5538"/>
        <v>-7.1963841409182772E-3</v>
      </c>
      <c r="S4885" s="20">
        <f t="shared" ref="S4885:U4885" si="5548">_xlfn.STDEV.S(O4865:O4885)*SQRT(252)</f>
        <v>0.22531893510467285</v>
      </c>
      <c r="T4885" s="20">
        <f t="shared" si="5548"/>
        <v>0.13729096687580877</v>
      </c>
      <c r="U4885" s="20">
        <f t="shared" si="5548"/>
        <v>0.11852938993335105</v>
      </c>
    </row>
    <row r="4886" spans="1:21" x14ac:dyDescent="0.2">
      <c r="A4886" s="1" t="s">
        <v>2288</v>
      </c>
      <c r="B4886" s="13">
        <v>43354</v>
      </c>
      <c r="C4886" s="12">
        <v>2887.89</v>
      </c>
      <c r="D4886" s="12">
        <v>74656.509999999995</v>
      </c>
      <c r="E4886" s="10">
        <v>4.1638000000000002</v>
      </c>
      <c r="F4886" s="12">
        <v>6.5</v>
      </c>
      <c r="H4886" s="19">
        <f t="shared" si="5533"/>
        <v>11.51891876774936</v>
      </c>
      <c r="I4886" s="19">
        <f t="shared" si="5534"/>
        <v>4.4097170702894335</v>
      </c>
      <c r="J4886" s="19">
        <f t="shared" si="5535"/>
        <v>4.5888143556382524</v>
      </c>
      <c r="K4886" s="30">
        <f t="shared" si="5530"/>
        <v>0.88194341405788679</v>
      </c>
      <c r="L4886" s="30">
        <f t="shared" si="5531"/>
        <v>3.6710514845106021</v>
      </c>
      <c r="M4886" s="30">
        <f t="shared" si="5528"/>
        <v>4.5529948985684889</v>
      </c>
      <c r="O4886" s="20">
        <f t="shared" si="5536"/>
        <v>-2.3285256294943713E-2</v>
      </c>
      <c r="P4886" s="20">
        <f t="shared" si="5537"/>
        <v>1.9259569142652033E-2</v>
      </c>
      <c r="Q4886" s="20">
        <f t="shared" si="5538"/>
        <v>1.0731351065871531E-2</v>
      </c>
      <c r="S4886" s="20">
        <f t="shared" ref="S4886:U4886" si="5549">_xlfn.STDEV.S(O4866:O4886)*SQRT(252)</f>
        <v>0.23406176373444701</v>
      </c>
      <c r="T4886" s="20">
        <f t="shared" si="5549"/>
        <v>0.14631981000679664</v>
      </c>
      <c r="U4886" s="20">
        <f t="shared" si="5549"/>
        <v>0.11902622188918212</v>
      </c>
    </row>
    <row r="4887" spans="1:21" x14ac:dyDescent="0.2">
      <c r="A4887" s="1" t="s">
        <v>2289</v>
      </c>
      <c r="B4887" s="13">
        <v>43355</v>
      </c>
      <c r="C4887" s="12">
        <v>2888.92</v>
      </c>
      <c r="D4887" s="12">
        <v>75124.81</v>
      </c>
      <c r="E4887" s="10">
        <v>4.1256000000000004</v>
      </c>
      <c r="F4887" s="12">
        <v>6.5</v>
      </c>
      <c r="H4887" s="19">
        <f t="shared" si="5533"/>
        <v>11.521754754221115</v>
      </c>
      <c r="I4887" s="19">
        <f t="shared" si="5534"/>
        <v>4.4373780271707099</v>
      </c>
      <c r="J4887" s="19">
        <f t="shared" si="5535"/>
        <v>4.5483367809009536</v>
      </c>
      <c r="K4887" s="30">
        <f t="shared" si="5530"/>
        <v>0.88747560543414206</v>
      </c>
      <c r="L4887" s="30">
        <f t="shared" si="5531"/>
        <v>3.6386694247207632</v>
      </c>
      <c r="M4887" s="30">
        <f t="shared" si="5528"/>
        <v>4.5261450301549049</v>
      </c>
      <c r="O4887" s="20">
        <f t="shared" si="5536"/>
        <v>6.2727282590628874E-3</v>
      </c>
      <c r="P4887" s="20">
        <f t="shared" si="5537"/>
        <v>-8.820922268856668E-3</v>
      </c>
      <c r="Q4887" s="20">
        <f t="shared" si="5538"/>
        <v>-5.8971883368518219E-3</v>
      </c>
      <c r="S4887" s="20">
        <f t="shared" ref="S4887:U4887" si="5550">_xlfn.STDEV.S(O4867:O4887)*SQRT(252)</f>
        <v>0.22878067356215961</v>
      </c>
      <c r="T4887" s="20">
        <f t="shared" si="5550"/>
        <v>0.15306980313486346</v>
      </c>
      <c r="U4887" s="20">
        <f t="shared" si="5550"/>
        <v>0.12280810389192942</v>
      </c>
    </row>
    <row r="4888" spans="1:21" x14ac:dyDescent="0.2">
      <c r="A4888" s="1" t="s">
        <v>2290</v>
      </c>
      <c r="B4888" s="13">
        <v>43356</v>
      </c>
      <c r="C4888" s="12">
        <v>2904.18</v>
      </c>
      <c r="D4888" s="12">
        <v>74686.67</v>
      </c>
      <c r="E4888" s="10">
        <v>4.1634000000000002</v>
      </c>
      <c r="F4888" s="12">
        <v>6.5</v>
      </c>
      <c r="H4888" s="19">
        <f t="shared" si="5533"/>
        <v>11.524591438919799</v>
      </c>
      <c r="I4888" s="19">
        <f t="shared" si="5534"/>
        <v>4.411498523331371</v>
      </c>
      <c r="J4888" s="19">
        <f t="shared" si="5535"/>
        <v>4.6142556078073458</v>
      </c>
      <c r="K4888" s="30">
        <f t="shared" si="5530"/>
        <v>0.88229970466627428</v>
      </c>
      <c r="L4888" s="30">
        <f t="shared" si="5531"/>
        <v>3.6914044862458768</v>
      </c>
      <c r="M4888" s="30">
        <f t="shared" si="5528"/>
        <v>4.5737041909121512</v>
      </c>
      <c r="O4888" s="20">
        <f t="shared" si="5536"/>
        <v>-5.8321611728536782E-3</v>
      </c>
      <c r="P4888" s="20">
        <f t="shared" si="5537"/>
        <v>1.4492952057374886E-2</v>
      </c>
      <c r="Q4888" s="20">
        <f t="shared" si="5538"/>
        <v>1.0507652856987404E-2</v>
      </c>
      <c r="S4888" s="20">
        <f t="shared" ref="S4888:U4888" si="5551">_xlfn.STDEV.S(O4868:O4888)*SQRT(252)</f>
        <v>0.22049984032434825</v>
      </c>
      <c r="T4888" s="20">
        <f t="shared" si="5551"/>
        <v>0.15696326893339155</v>
      </c>
      <c r="U4888" s="20">
        <f t="shared" si="5551"/>
        <v>0.12356403717835394</v>
      </c>
    </row>
    <row r="4889" spans="1:21" x14ac:dyDescent="0.2">
      <c r="A4889" s="1" t="s">
        <v>2291</v>
      </c>
      <c r="B4889" s="13">
        <v>43357</v>
      </c>
      <c r="C4889" s="12">
        <v>2904.98</v>
      </c>
      <c r="D4889" s="12">
        <v>75429.09</v>
      </c>
      <c r="E4889" s="10">
        <v>4.1875999999999998</v>
      </c>
      <c r="F4889" s="12">
        <v>6.5</v>
      </c>
      <c r="H4889" s="19">
        <f t="shared" si="5533"/>
        <v>11.527428822017317</v>
      </c>
      <c r="I4889" s="19">
        <f t="shared" si="5534"/>
        <v>4.455350856467815</v>
      </c>
      <c r="J4889" s="19">
        <f t="shared" si="5535"/>
        <v>4.6423546859008082</v>
      </c>
      <c r="K4889" s="30">
        <f t="shared" si="5530"/>
        <v>0.89107017129356303</v>
      </c>
      <c r="L4889" s="30">
        <f t="shared" si="5531"/>
        <v>3.7138837487206469</v>
      </c>
      <c r="M4889" s="30">
        <f t="shared" si="5528"/>
        <v>4.6049539200142098</v>
      </c>
      <c r="O4889" s="20">
        <f t="shared" si="5536"/>
        <v>9.9404619324974242E-3</v>
      </c>
      <c r="P4889" s="20">
        <f t="shared" si="5537"/>
        <v>6.089623220247864E-3</v>
      </c>
      <c r="Q4889" s="20">
        <f t="shared" si="5538"/>
        <v>6.8324770902654652E-3</v>
      </c>
      <c r="S4889" s="20">
        <f t="shared" ref="S4889:U4889" si="5552">_xlfn.STDEV.S(O4869:O4889)*SQRT(252)</f>
        <v>0.22380504924404027</v>
      </c>
      <c r="T4889" s="20">
        <f t="shared" si="5552"/>
        <v>0.15604005272715174</v>
      </c>
      <c r="U4889" s="20">
        <f t="shared" si="5552"/>
        <v>0.12314663853868237</v>
      </c>
    </row>
    <row r="4890" spans="1:21" x14ac:dyDescent="0.2">
      <c r="A4890" s="1" t="s">
        <v>2292</v>
      </c>
      <c r="B4890" s="13">
        <v>43360</v>
      </c>
      <c r="C4890" s="12">
        <v>2888.8</v>
      </c>
      <c r="D4890" s="12">
        <v>76788.850000000006</v>
      </c>
      <c r="E4890" s="10">
        <v>4.1692</v>
      </c>
      <c r="F4890" s="12">
        <v>6.5</v>
      </c>
      <c r="H4890" s="19">
        <f t="shared" si="5533"/>
        <v>11.530266903685616</v>
      </c>
      <c r="I4890" s="19">
        <f t="shared" si="5534"/>
        <v>4.5356674542232795</v>
      </c>
      <c r="J4890" s="19">
        <f t="shared" si="5535"/>
        <v>4.5962134052392027</v>
      </c>
      <c r="K4890" s="30">
        <f t="shared" si="5530"/>
        <v>0.907133490844656</v>
      </c>
      <c r="L4890" s="30">
        <f t="shared" si="5531"/>
        <v>3.6769707241913623</v>
      </c>
      <c r="M4890" s="30">
        <f t="shared" si="5528"/>
        <v>4.5841042150360183</v>
      </c>
      <c r="O4890" s="20">
        <f t="shared" si="5536"/>
        <v>1.8026997276515022E-2</v>
      </c>
      <c r="P4890" s="20">
        <f t="shared" si="5537"/>
        <v>-9.9391976235120305E-3</v>
      </c>
      <c r="Q4890" s="20">
        <f t="shared" si="5538"/>
        <v>-4.5276685370452263E-3</v>
      </c>
      <c r="S4890" s="20">
        <f t="shared" ref="S4890:U4890" si="5553">_xlfn.STDEV.S(O4870:O4890)*SQRT(252)</f>
        <v>0.23004645298528167</v>
      </c>
      <c r="T4890" s="20">
        <f t="shared" si="5553"/>
        <v>0.15580723453596557</v>
      </c>
      <c r="U4890" s="20">
        <f t="shared" si="5553"/>
        <v>0.12202889383070124</v>
      </c>
    </row>
    <row r="4891" spans="1:21" x14ac:dyDescent="0.2">
      <c r="A4891" s="1" t="s">
        <v>2293</v>
      </c>
      <c r="B4891" s="13">
        <v>43361</v>
      </c>
      <c r="C4891" s="12">
        <v>2904.31</v>
      </c>
      <c r="D4891" s="12">
        <v>78313.960000000006</v>
      </c>
      <c r="E4891" s="10">
        <v>4.1365999999999996</v>
      </c>
      <c r="F4891" s="12">
        <v>6.5</v>
      </c>
      <c r="H4891" s="19">
        <f t="shared" si="5533"/>
        <v>11.533105684096686</v>
      </c>
      <c r="I4891" s="19">
        <f t="shared" si="5534"/>
        <v>4.6257507383343253</v>
      </c>
      <c r="J4891" s="19">
        <f t="shared" si="5535"/>
        <v>4.5847586478960531</v>
      </c>
      <c r="K4891" s="30">
        <f t="shared" si="5530"/>
        <v>0.9251501476668651</v>
      </c>
      <c r="L4891" s="30">
        <f t="shared" si="5531"/>
        <v>3.6678069183168427</v>
      </c>
      <c r="M4891" s="30">
        <f t="shared" si="5528"/>
        <v>4.5929570659837076</v>
      </c>
      <c r="O4891" s="20">
        <f t="shared" si="5536"/>
        <v>1.9861086603067957E-2</v>
      </c>
      <c r="P4891" s="20">
        <f t="shared" si="5537"/>
        <v>-2.4922161643087248E-3</v>
      </c>
      <c r="Q4891" s="20">
        <f t="shared" si="5538"/>
        <v>1.9312063016918568E-3</v>
      </c>
      <c r="S4891" s="20">
        <f t="shared" ref="S4891:U4891" si="5554">_xlfn.STDEV.S(O4871:O4891)*SQRT(252)</f>
        <v>0.23940278327449549</v>
      </c>
      <c r="T4891" s="20">
        <f t="shared" si="5554"/>
        <v>0.15713789512163931</v>
      </c>
      <c r="U4891" s="20">
        <f t="shared" si="5554"/>
        <v>0.12203074340921909</v>
      </c>
    </row>
    <row r="4892" spans="1:21" x14ac:dyDescent="0.2">
      <c r="A4892" s="1" t="s">
        <v>2294</v>
      </c>
      <c r="B4892" s="13">
        <v>43362</v>
      </c>
      <c r="C4892" s="12">
        <v>2907.95</v>
      </c>
      <c r="D4892" s="12">
        <v>78168.66</v>
      </c>
      <c r="E4892" s="10">
        <v>4.1348000000000003</v>
      </c>
      <c r="F4892" s="12">
        <v>6.5</v>
      </c>
      <c r="H4892" s="19">
        <f t="shared" si="5533"/>
        <v>11.535945163422559</v>
      </c>
      <c r="I4892" s="19">
        <f t="shared" si="5534"/>
        <v>4.6171683402244614</v>
      </c>
      <c r="J4892" s="19">
        <f t="shared" si="5535"/>
        <v>4.5885072584394297</v>
      </c>
      <c r="K4892" s="30">
        <f t="shared" si="5530"/>
        <v>0.92343366804489235</v>
      </c>
      <c r="L4892" s="30">
        <f t="shared" si="5531"/>
        <v>3.6708058067515439</v>
      </c>
      <c r="M4892" s="30">
        <f t="shared" si="5528"/>
        <v>4.5942394747964359</v>
      </c>
      <c r="O4892" s="20">
        <f t="shared" si="5536"/>
        <v>-1.8553524812178201E-3</v>
      </c>
      <c r="P4892" s="20">
        <f t="shared" si="5537"/>
        <v>8.1762440103516631E-4</v>
      </c>
      <c r="Q4892" s="20">
        <f t="shared" si="5538"/>
        <v>2.7921201838054799E-4</v>
      </c>
      <c r="S4892" s="20">
        <f t="shared" ref="S4892:U4892" si="5555">_xlfn.STDEV.S(O4872:O4892)*SQRT(252)</f>
        <v>0.23229857291106779</v>
      </c>
      <c r="T4892" s="20">
        <f t="shared" si="5555"/>
        <v>0.15281310045608534</v>
      </c>
      <c r="U4892" s="20">
        <f t="shared" si="5555"/>
        <v>0.12106147537701448</v>
      </c>
    </row>
    <row r="4893" spans="1:21" x14ac:dyDescent="0.2">
      <c r="A4893" s="1" t="s">
        <v>2295</v>
      </c>
      <c r="B4893" s="13">
        <v>43363</v>
      </c>
      <c r="C4893" s="12">
        <v>2930.75</v>
      </c>
      <c r="D4893" s="12">
        <v>78116.009999999995</v>
      </c>
      <c r="E4893" s="10">
        <v>4.0994000000000002</v>
      </c>
      <c r="F4893" s="12">
        <v>6.5</v>
      </c>
      <c r="H4893" s="19">
        <f t="shared" si="5533"/>
        <v>11.538785341835309</v>
      </c>
      <c r="I4893" s="19">
        <f t="shared" si="5534"/>
        <v>4.6140584760779753</v>
      </c>
      <c r="J4893" s="19">
        <f t="shared" si="5535"/>
        <v>4.5848913765080956</v>
      </c>
      <c r="K4893" s="30">
        <f t="shared" si="5530"/>
        <v>0.92281169521559514</v>
      </c>
      <c r="L4893" s="30">
        <f t="shared" si="5531"/>
        <v>3.6679131012064765</v>
      </c>
      <c r="M4893" s="30">
        <f t="shared" si="5528"/>
        <v>4.5907247964220712</v>
      </c>
      <c r="O4893" s="20">
        <f t="shared" si="5536"/>
        <v>-6.7354359151106102E-4</v>
      </c>
      <c r="P4893" s="20">
        <f t="shared" si="5537"/>
        <v>-7.8803012127393046E-4</v>
      </c>
      <c r="Q4893" s="20">
        <f t="shared" si="5538"/>
        <v>-7.6501853977051226E-4</v>
      </c>
      <c r="S4893" s="20">
        <f t="shared" ref="S4893:U4893" si="5556">_xlfn.STDEV.S(O4873:O4893)*SQRT(252)</f>
        <v>0.21952148096632182</v>
      </c>
      <c r="T4893" s="20">
        <f t="shared" si="5556"/>
        <v>0.13687683079940718</v>
      </c>
      <c r="U4893" s="20">
        <f t="shared" si="5556"/>
        <v>9.8981699393138958E-2</v>
      </c>
    </row>
    <row r="4894" spans="1:21" x14ac:dyDescent="0.2">
      <c r="A4894" s="1" t="s">
        <v>2296</v>
      </c>
      <c r="B4894" s="13">
        <v>43364</v>
      </c>
      <c r="C4894" s="12">
        <v>2929.67</v>
      </c>
      <c r="D4894" s="12">
        <v>79444.289999999994</v>
      </c>
      <c r="E4894" s="10">
        <v>4.0724999999999998</v>
      </c>
      <c r="F4894" s="12">
        <v>6.5</v>
      </c>
      <c r="H4894" s="19">
        <f t="shared" si="5533"/>
        <v>11.541626219507053</v>
      </c>
      <c r="I4894" s="19">
        <f t="shared" si="5534"/>
        <v>4.6925156526875442</v>
      </c>
      <c r="J4894" s="19">
        <f t="shared" si="5535"/>
        <v>4.5531271384044265</v>
      </c>
      <c r="K4894" s="30">
        <f t="shared" si="5530"/>
        <v>0.93850313053750889</v>
      </c>
      <c r="L4894" s="30">
        <f t="shared" si="5531"/>
        <v>3.6425017107235416</v>
      </c>
      <c r="M4894" s="30">
        <f t="shared" si="5528"/>
        <v>4.5810048412610502</v>
      </c>
      <c r="O4894" s="20">
        <f t="shared" si="5536"/>
        <v>1.7003940677461582E-2</v>
      </c>
      <c r="P4894" s="20">
        <f t="shared" si="5537"/>
        <v>-6.9280241330081926E-3</v>
      </c>
      <c r="Q4894" s="20">
        <f t="shared" si="5538"/>
        <v>-2.1173029515070274E-3</v>
      </c>
      <c r="S4894" s="20">
        <f t="shared" ref="S4894:U4894" si="5557">_xlfn.STDEV.S(O4874:O4894)*SQRT(252)</f>
        <v>0.21685076039077356</v>
      </c>
      <c r="T4894" s="20">
        <f t="shared" si="5557"/>
        <v>0.139487316011315</v>
      </c>
      <c r="U4894" s="20">
        <f t="shared" si="5557"/>
        <v>9.718903741145557E-2</v>
      </c>
    </row>
    <row r="4895" spans="1:21" x14ac:dyDescent="0.2">
      <c r="A4895" s="1" t="s">
        <v>2297</v>
      </c>
      <c r="B4895" s="13">
        <v>43367</v>
      </c>
      <c r="C4895" s="12">
        <v>2919.37</v>
      </c>
      <c r="D4895" s="12">
        <v>77984.179999999993</v>
      </c>
      <c r="E4895" s="10">
        <v>4.0590999999999999</v>
      </c>
      <c r="F4895" s="12">
        <v>6.5</v>
      </c>
      <c r="H4895" s="19">
        <f t="shared" si="5533"/>
        <v>11.544467796609952</v>
      </c>
      <c r="I4895" s="19">
        <f t="shared" si="5534"/>
        <v>4.6062717070289496</v>
      </c>
      <c r="J4895" s="19">
        <f t="shared" si="5535"/>
        <v>4.5221906956257021</v>
      </c>
      <c r="K4895" s="30">
        <f t="shared" si="5530"/>
        <v>0.92125434140578999</v>
      </c>
      <c r="L4895" s="30">
        <f t="shared" si="5531"/>
        <v>3.6177525565005619</v>
      </c>
      <c r="M4895" s="30">
        <f t="shared" si="5528"/>
        <v>4.5390068979063516</v>
      </c>
      <c r="O4895" s="20">
        <f t="shared" si="5536"/>
        <v>-1.8379042722894257E-2</v>
      </c>
      <c r="P4895" s="20">
        <f t="shared" si="5537"/>
        <v>-6.7945484143817625E-3</v>
      </c>
      <c r="Q4895" s="20">
        <f t="shared" si="5538"/>
        <v>-9.16784522391767E-3</v>
      </c>
      <c r="S4895" s="20">
        <f t="shared" ref="S4895:U4895" si="5558">_xlfn.STDEV.S(O4875:O4895)*SQRT(252)</f>
        <v>0.22719818100530312</v>
      </c>
      <c r="T4895" s="20">
        <f t="shared" si="5558"/>
        <v>0.13887363451331533</v>
      </c>
      <c r="U4895" s="20">
        <f t="shared" si="5558"/>
        <v>9.9605952934103334E-2</v>
      </c>
    </row>
    <row r="4896" spans="1:21" x14ac:dyDescent="0.2">
      <c r="A4896" s="1" t="s">
        <v>2298</v>
      </c>
      <c r="B4896" s="13">
        <v>43368</v>
      </c>
      <c r="C4896" s="12">
        <v>2915.56</v>
      </c>
      <c r="D4896" s="12">
        <v>78630.14</v>
      </c>
      <c r="E4896" s="10">
        <v>4.1283000000000003</v>
      </c>
      <c r="F4896" s="12">
        <v>6.5</v>
      </c>
      <c r="H4896" s="19">
        <f t="shared" si="5533"/>
        <v>11.547310073316206</v>
      </c>
      <c r="I4896" s="19">
        <f t="shared" si="5534"/>
        <v>4.6444264619019568</v>
      </c>
      <c r="J4896" s="19">
        <f t="shared" si="5535"/>
        <v>4.5932831010645252</v>
      </c>
      <c r="K4896" s="30">
        <f t="shared" si="5530"/>
        <v>0.92888529238039141</v>
      </c>
      <c r="L4896" s="30">
        <f t="shared" si="5531"/>
        <v>3.6746264808516202</v>
      </c>
      <c r="M4896" s="30">
        <f t="shared" si="5528"/>
        <v>4.6035117732320119</v>
      </c>
      <c r="O4896" s="20">
        <f t="shared" si="5536"/>
        <v>8.2832184681560506E-3</v>
      </c>
      <c r="P4896" s="20">
        <f t="shared" si="5537"/>
        <v>1.5720788932583218E-2</v>
      </c>
      <c r="Q4896" s="20">
        <f t="shared" si="5538"/>
        <v>1.4211230953496301E-2</v>
      </c>
      <c r="S4896" s="20">
        <f t="shared" ref="S4896:U4896" si="5559">_xlfn.STDEV.S(O4876:O4896)*SQRT(252)</f>
        <v>0.21621004461481955</v>
      </c>
      <c r="T4896" s="20">
        <f t="shared" si="5559"/>
        <v>0.14835427799052081</v>
      </c>
      <c r="U4896" s="20">
        <f t="shared" si="5559"/>
        <v>0.10805936011491918</v>
      </c>
    </row>
    <row r="4897" spans="1:21" x14ac:dyDescent="0.2">
      <c r="A4897" s="1" t="s">
        <v>2299</v>
      </c>
      <c r="B4897" s="13">
        <v>43369</v>
      </c>
      <c r="C4897" s="12">
        <v>2905.97</v>
      </c>
      <c r="D4897" s="12">
        <v>78656.160000000003</v>
      </c>
      <c r="E4897" s="10">
        <v>4.0567000000000002</v>
      </c>
      <c r="F4897" s="12">
        <v>6.5</v>
      </c>
      <c r="H4897" s="19">
        <f t="shared" si="5533"/>
        <v>11.550153049798059</v>
      </c>
      <c r="I4897" s="19">
        <f t="shared" si="5534"/>
        <v>4.6459633786178456</v>
      </c>
      <c r="J4897" s="19">
        <f t="shared" si="5535"/>
        <v>4.4987721622625472</v>
      </c>
      <c r="K4897" s="30">
        <f t="shared" si="5530"/>
        <v>0.92919267572356912</v>
      </c>
      <c r="L4897" s="30">
        <f t="shared" si="5531"/>
        <v>3.5990177298100381</v>
      </c>
      <c r="M4897" s="30">
        <f t="shared" si="5528"/>
        <v>4.5282104055336072</v>
      </c>
      <c r="O4897" s="20">
        <f t="shared" si="5536"/>
        <v>3.3091636362336807E-4</v>
      </c>
      <c r="P4897" s="20">
        <f t="shared" si="5537"/>
        <v>-2.0575901097860561E-2</v>
      </c>
      <c r="Q4897" s="20">
        <f t="shared" si="5538"/>
        <v>-1.6357374849404915E-2</v>
      </c>
      <c r="S4897" s="20">
        <f t="shared" ref="S4897:U4897" si="5560">_xlfn.STDEV.S(O4877:O4897)*SQRT(252)</f>
        <v>0.21497099835377084</v>
      </c>
      <c r="T4897" s="20">
        <f t="shared" si="5560"/>
        <v>0.15977817562088209</v>
      </c>
      <c r="U4897" s="20">
        <f t="shared" si="5560"/>
        <v>0.11935038369413621</v>
      </c>
    </row>
    <row r="4898" spans="1:21" x14ac:dyDescent="0.2">
      <c r="A4898" s="1" t="s">
        <v>2300</v>
      </c>
      <c r="B4898" s="13">
        <v>43370</v>
      </c>
      <c r="C4898" s="12">
        <v>2914</v>
      </c>
      <c r="D4898" s="12">
        <v>80000.09</v>
      </c>
      <c r="E4898" s="10">
        <v>4.0088999999999997</v>
      </c>
      <c r="F4898" s="12">
        <v>6.5</v>
      </c>
      <c r="H4898" s="19">
        <f t="shared" si="5533"/>
        <v>11.552996726227798</v>
      </c>
      <c r="I4898" s="19">
        <f t="shared" si="5534"/>
        <v>4.7253449497932731</v>
      </c>
      <c r="J4898" s="19">
        <f t="shared" si="5535"/>
        <v>4.4580481116482273</v>
      </c>
      <c r="K4898" s="30">
        <f t="shared" si="5530"/>
        <v>0.94506898995865463</v>
      </c>
      <c r="L4898" s="30">
        <f t="shared" si="5531"/>
        <v>3.5664384893185819</v>
      </c>
      <c r="M4898" s="30">
        <f t="shared" si="5528"/>
        <v>4.5115074792772365</v>
      </c>
      <c r="O4898" s="20">
        <f t="shared" si="5536"/>
        <v>1.7086137945203417E-2</v>
      </c>
      <c r="P4898" s="20">
        <f t="shared" si="5537"/>
        <v>-9.0522589598844849E-3</v>
      </c>
      <c r="Q4898" s="20">
        <f t="shared" si="5538"/>
        <v>-3.6886373998785693E-3</v>
      </c>
      <c r="S4898" s="20">
        <f t="shared" ref="S4898:U4898" si="5561">_xlfn.STDEV.S(O4878:O4898)*SQRT(252)</f>
        <v>0.21910447077123096</v>
      </c>
      <c r="T4898" s="20">
        <f t="shared" si="5561"/>
        <v>0.15789194592876266</v>
      </c>
      <c r="U4898" s="20">
        <f t="shared" si="5561"/>
        <v>0.11367708171876159</v>
      </c>
    </row>
    <row r="4899" spans="1:21" x14ac:dyDescent="0.2">
      <c r="A4899" s="1" t="s">
        <v>2301</v>
      </c>
      <c r="B4899" s="13">
        <v>43371</v>
      </c>
      <c r="C4899" s="12">
        <v>2913.98</v>
      </c>
      <c r="D4899" s="12">
        <v>79342.42</v>
      </c>
      <c r="E4899" s="10">
        <v>4.0035999999999996</v>
      </c>
      <c r="F4899" s="12">
        <v>6.5</v>
      </c>
      <c r="H4899" s="19">
        <f t="shared" si="5533"/>
        <v>11.555841102777753</v>
      </c>
      <c r="I4899" s="19">
        <f t="shared" si="5534"/>
        <v>4.6864985233313714</v>
      </c>
      <c r="J4899" s="19">
        <f t="shared" si="5535"/>
        <v>4.4521237546094268</v>
      </c>
      <c r="K4899" s="30">
        <f t="shared" si="5530"/>
        <v>0.93729970466627432</v>
      </c>
      <c r="L4899" s="30">
        <f t="shared" si="5531"/>
        <v>3.5616990036875418</v>
      </c>
      <c r="M4899" s="30">
        <f t="shared" si="5528"/>
        <v>4.4989987083538159</v>
      </c>
      <c r="O4899" s="20">
        <f t="shared" si="5536"/>
        <v>-8.2208657515259187E-3</v>
      </c>
      <c r="P4899" s="20">
        <f t="shared" si="5537"/>
        <v>-1.3289127641581411E-3</v>
      </c>
      <c r="Q4899" s="20">
        <f t="shared" si="5538"/>
        <v>-2.7726366366180866E-3</v>
      </c>
      <c r="S4899" s="20">
        <f t="shared" ref="S4899:U4899" si="5562">_xlfn.STDEV.S(O4879:O4899)*SQRT(252)</f>
        <v>0.20037129592103772</v>
      </c>
      <c r="T4899" s="20">
        <f t="shared" si="5562"/>
        <v>0.15516416256883148</v>
      </c>
      <c r="U4899" s="20">
        <f t="shared" si="5562"/>
        <v>0.11376528204270499</v>
      </c>
    </row>
    <row r="4900" spans="1:21" x14ac:dyDescent="0.2">
      <c r="A4900" s="1" t="s">
        <v>2302</v>
      </c>
      <c r="B4900" s="13">
        <v>43374</v>
      </c>
      <c r="C4900" s="12">
        <v>2924.59</v>
      </c>
      <c r="D4900" s="12">
        <v>78623.66</v>
      </c>
      <c r="E4900" s="10">
        <v>4.0270000000000001</v>
      </c>
      <c r="F4900" s="12">
        <v>6.5</v>
      </c>
      <c r="H4900" s="19">
        <f t="shared" si="5533"/>
        <v>11.558686179620295</v>
      </c>
      <c r="I4900" s="19">
        <f t="shared" si="5534"/>
        <v>4.64404370939162</v>
      </c>
      <c r="J4900" s="19">
        <f t="shared" si="5535"/>
        <v>4.494450491651099</v>
      </c>
      <c r="K4900" s="30">
        <f t="shared" si="5530"/>
        <v>0.92880874187832407</v>
      </c>
      <c r="L4900" s="30">
        <f t="shared" si="5531"/>
        <v>3.5955603933208793</v>
      </c>
      <c r="M4900" s="30">
        <f t="shared" si="5528"/>
        <v>4.524369135199203</v>
      </c>
      <c r="O4900" s="20">
        <f t="shared" si="5536"/>
        <v>-9.058962406238602E-3</v>
      </c>
      <c r="P4900" s="20">
        <f t="shared" si="5537"/>
        <v>9.5070890601030023E-3</v>
      </c>
      <c r="Q4900" s="20">
        <f t="shared" si="5538"/>
        <v>5.6391273903411143E-3</v>
      </c>
      <c r="S4900" s="20">
        <f t="shared" ref="S4900:U4900" si="5563">_xlfn.STDEV.S(O4880:O4900)*SQRT(252)</f>
        <v>0.20377059897409233</v>
      </c>
      <c r="T4900" s="20">
        <f t="shared" si="5563"/>
        <v>0.15623812756094568</v>
      </c>
      <c r="U4900" s="20">
        <f t="shared" si="5563"/>
        <v>0.11312097471556663</v>
      </c>
    </row>
    <row r="4901" spans="1:21" x14ac:dyDescent="0.2">
      <c r="A4901" s="1" t="s">
        <v>2303</v>
      </c>
      <c r="B4901" s="13">
        <v>43375</v>
      </c>
      <c r="C4901" s="12">
        <v>2923.43</v>
      </c>
      <c r="D4901" s="12">
        <v>81612.28</v>
      </c>
      <c r="E4901" s="10">
        <v>3.9502000000000002</v>
      </c>
      <c r="F4901" s="12">
        <v>6.5</v>
      </c>
      <c r="H4901" s="19">
        <f t="shared" si="5533"/>
        <v>11.561531956927837</v>
      </c>
      <c r="I4901" s="19">
        <f t="shared" si="5534"/>
        <v>4.8205717660956955</v>
      </c>
      <c r="J4901" s="19">
        <f t="shared" si="5535"/>
        <v>4.4069869508522608</v>
      </c>
      <c r="K4901" s="30">
        <f t="shared" si="5530"/>
        <v>0.96411435321913919</v>
      </c>
      <c r="L4901" s="30">
        <f t="shared" si="5531"/>
        <v>3.5255895606818086</v>
      </c>
      <c r="M4901" s="30">
        <f t="shared" si="5528"/>
        <v>4.4897039139009483</v>
      </c>
      <c r="O4901" s="20">
        <f t="shared" si="5536"/>
        <v>3.801171301361439E-2</v>
      </c>
      <c r="P4901" s="20">
        <f t="shared" si="5537"/>
        <v>-1.946034136126551E-2</v>
      </c>
      <c r="Q4901" s="20">
        <f t="shared" si="5538"/>
        <v>-7.6618905890243338E-3</v>
      </c>
      <c r="S4901" s="20">
        <f t="shared" ref="S4901:U4901" si="5564">_xlfn.STDEV.S(O4881:O4901)*SQRT(252)</f>
        <v>0.23795611803324385</v>
      </c>
      <c r="T4901" s="20">
        <f t="shared" si="5564"/>
        <v>0.16906135057152133</v>
      </c>
      <c r="U4901" s="20">
        <f t="shared" si="5564"/>
        <v>0.11565032628842015</v>
      </c>
    </row>
    <row r="4902" spans="1:21" x14ac:dyDescent="0.2">
      <c r="A4902" s="1" t="s">
        <v>2304</v>
      </c>
      <c r="B4902" s="13">
        <v>43376</v>
      </c>
      <c r="C4902" s="12">
        <v>2925.51</v>
      </c>
      <c r="D4902" s="12">
        <v>83273.399999999994</v>
      </c>
      <c r="E4902" s="10">
        <v>3.8538999999999999</v>
      </c>
      <c r="F4902" s="12">
        <v>6.5</v>
      </c>
      <c r="H4902" s="19">
        <f t="shared" si="5533"/>
        <v>11.564378434872834</v>
      </c>
      <c r="I4902" s="19">
        <f t="shared" si="5534"/>
        <v>4.9186887182516319</v>
      </c>
      <c r="J4902" s="19">
        <f t="shared" si="5535"/>
        <v>4.3026102650546552</v>
      </c>
      <c r="K4902" s="30">
        <f t="shared" si="5530"/>
        <v>0.9837377436503264</v>
      </c>
      <c r="L4902" s="30">
        <f t="shared" si="5531"/>
        <v>3.4420882120437244</v>
      </c>
      <c r="M4902" s="30">
        <f t="shared" si="5528"/>
        <v>4.4258259556940507</v>
      </c>
      <c r="O4902" s="20">
        <f t="shared" si="5536"/>
        <v>2.0353799697790498E-2</v>
      </c>
      <c r="P4902" s="20">
        <f t="shared" si="5537"/>
        <v>-2.3684364615016662E-2</v>
      </c>
      <c r="Q4902" s="20">
        <f t="shared" si="5538"/>
        <v>-1.4227654970547121E-2</v>
      </c>
      <c r="S4902" s="20">
        <f t="shared" ref="S4902:U4902" si="5565">_xlfn.STDEV.S(O4882:O4902)*SQRT(252)</f>
        <v>0.22965160890548267</v>
      </c>
      <c r="T4902" s="20">
        <f t="shared" si="5565"/>
        <v>0.18186277107012269</v>
      </c>
      <c r="U4902" s="20">
        <f t="shared" si="5565"/>
        <v>0.12423391845670241</v>
      </c>
    </row>
    <row r="4903" spans="1:21" x14ac:dyDescent="0.2">
      <c r="A4903" s="1" t="s">
        <v>2305</v>
      </c>
      <c r="B4903" s="13">
        <v>43377</v>
      </c>
      <c r="C4903" s="12">
        <v>2901.61</v>
      </c>
      <c r="D4903" s="12">
        <v>82952.81</v>
      </c>
      <c r="E4903" s="10">
        <v>3.9043999999999999</v>
      </c>
      <c r="F4903" s="12">
        <v>6.5</v>
      </c>
      <c r="H4903" s="19">
        <f t="shared" si="5533"/>
        <v>11.567225613627787</v>
      </c>
      <c r="I4903" s="19">
        <f t="shared" si="5534"/>
        <v>4.8997525103366879</v>
      </c>
      <c r="J4903" s="19">
        <f t="shared" si="5535"/>
        <v>4.3233791517333051</v>
      </c>
      <c r="K4903" s="30">
        <f t="shared" si="5530"/>
        <v>0.97995050206733758</v>
      </c>
      <c r="L4903" s="30">
        <f t="shared" si="5531"/>
        <v>3.4587033213866443</v>
      </c>
      <c r="M4903" s="30">
        <f t="shared" si="5528"/>
        <v>4.4386538234539819</v>
      </c>
      <c r="O4903" s="20">
        <f t="shared" si="5536"/>
        <v>-3.8498488112650442E-3</v>
      </c>
      <c r="P4903" s="20">
        <f t="shared" si="5537"/>
        <v>4.8270434455410793E-3</v>
      </c>
      <c r="Q4903" s="20">
        <f t="shared" si="5538"/>
        <v>2.8984121581707711E-3</v>
      </c>
      <c r="S4903" s="20">
        <f t="shared" ref="S4903:U4903" si="5566">_xlfn.STDEV.S(O4883:O4903)*SQRT(252)</f>
        <v>0.23182193173149518</v>
      </c>
      <c r="T4903" s="20">
        <f t="shared" si="5566"/>
        <v>0.18391973382119683</v>
      </c>
      <c r="U4903" s="20">
        <f t="shared" si="5566"/>
        <v>0.12510875664608326</v>
      </c>
    </row>
    <row r="4904" spans="1:21" x14ac:dyDescent="0.2">
      <c r="A4904" s="1" t="s">
        <v>2306</v>
      </c>
      <c r="B4904" s="13">
        <v>43378</v>
      </c>
      <c r="C4904" s="12">
        <v>2885.57</v>
      </c>
      <c r="D4904" s="12">
        <v>82321.52</v>
      </c>
      <c r="E4904" s="10">
        <v>3.8696000000000002</v>
      </c>
      <c r="F4904" s="12">
        <v>6.5</v>
      </c>
      <c r="H4904" s="19">
        <f t="shared" si="5533"/>
        <v>11.570073493365236</v>
      </c>
      <c r="I4904" s="19">
        <f t="shared" si="5534"/>
        <v>4.8624642646190273</v>
      </c>
      <c r="J4904" s="19">
        <f t="shared" si="5535"/>
        <v>4.2611583075050392</v>
      </c>
      <c r="K4904" s="30">
        <f t="shared" si="5530"/>
        <v>0.9724928529238055</v>
      </c>
      <c r="L4904" s="30">
        <f t="shared" si="5531"/>
        <v>3.4089266460040317</v>
      </c>
      <c r="M4904" s="30">
        <f t="shared" si="5528"/>
        <v>4.381419498927837</v>
      </c>
      <c r="O4904" s="20">
        <f t="shared" si="5536"/>
        <v>-7.6102304430675227E-3</v>
      </c>
      <c r="P4904" s="20">
        <f t="shared" si="5537"/>
        <v>-1.4391715841836517E-2</v>
      </c>
      <c r="Q4904" s="20">
        <f t="shared" si="5538"/>
        <v>-1.2894523160088989E-2</v>
      </c>
      <c r="S4904" s="20">
        <f t="shared" ref="S4904:U4904" si="5567">_xlfn.STDEV.S(O4884:O4904)*SQRT(252)</f>
        <v>0.23078115070741728</v>
      </c>
      <c r="T4904" s="20">
        <f t="shared" si="5567"/>
        <v>0.18775643463311517</v>
      </c>
      <c r="U4904" s="20">
        <f t="shared" si="5567"/>
        <v>0.13148244338964779</v>
      </c>
    </row>
    <row r="4905" spans="1:21" x14ac:dyDescent="0.2">
      <c r="A4905" s="1" t="s">
        <v>2307</v>
      </c>
      <c r="B4905" s="13">
        <v>43381</v>
      </c>
      <c r="C4905" s="12">
        <v>2884.43</v>
      </c>
      <c r="D4905" s="12">
        <v>86083.91</v>
      </c>
      <c r="E4905" s="10">
        <v>3.7585000000000002</v>
      </c>
      <c r="F4905" s="12">
        <v>6.5</v>
      </c>
      <c r="H4905" s="19">
        <f t="shared" si="5533"/>
        <v>11.572922074257765</v>
      </c>
      <c r="I4905" s="19">
        <f t="shared" si="5534"/>
        <v>5.0846963969285373</v>
      </c>
      <c r="J4905" s="19">
        <f t="shared" si="5535"/>
        <v>4.1371811665193201</v>
      </c>
      <c r="K4905" s="30">
        <f t="shared" si="5530"/>
        <v>1.0169392793857075</v>
      </c>
      <c r="L4905" s="30">
        <f t="shared" si="5531"/>
        <v>3.3097449332154563</v>
      </c>
      <c r="M4905" s="30">
        <f t="shared" si="5528"/>
        <v>4.3266842126011635</v>
      </c>
      <c r="O4905" s="20">
        <f t="shared" si="5536"/>
        <v>4.5703602168667423E-2</v>
      </c>
      <c r="P4905" s="20">
        <f t="shared" si="5537"/>
        <v>-2.9094704312525144E-2</v>
      </c>
      <c r="Q4905" s="20">
        <f t="shared" si="5538"/>
        <v>-1.2492592033259475E-2</v>
      </c>
      <c r="S4905" s="20">
        <f t="shared" ref="S4905:U4905" si="5568">_xlfn.STDEV.S(O4885:O4905)*SQRT(252)</f>
        <v>0.27225126539008321</v>
      </c>
      <c r="T4905" s="20">
        <f t="shared" si="5568"/>
        <v>0.20816497178412199</v>
      </c>
      <c r="U4905" s="20">
        <f t="shared" si="5568"/>
        <v>0.13668283256036526</v>
      </c>
    </row>
    <row r="4906" spans="1:21" x14ac:dyDescent="0.2">
      <c r="A4906" s="1" t="s">
        <v>2308</v>
      </c>
      <c r="B4906" s="13">
        <v>43382</v>
      </c>
      <c r="C4906" s="12">
        <v>2880.34</v>
      </c>
      <c r="D4906" s="12">
        <v>86087.55</v>
      </c>
      <c r="E4906" s="10">
        <v>3.7387999999999999</v>
      </c>
      <c r="F4906" s="12">
        <v>6.5</v>
      </c>
      <c r="H4906" s="19">
        <f t="shared" si="5533"/>
        <v>11.575771356477999</v>
      </c>
      <c r="I4906" s="19">
        <f t="shared" si="5534"/>
        <v>5.0849113998818742</v>
      </c>
      <c r="J4906" s="19">
        <f t="shared" si="5535"/>
        <v>4.1096607270003611</v>
      </c>
      <c r="K4906" s="30">
        <f t="shared" si="5530"/>
        <v>1.0169822799763748</v>
      </c>
      <c r="L4906" s="30">
        <f t="shared" si="5531"/>
        <v>3.2877285816002892</v>
      </c>
      <c r="M4906" s="30">
        <f t="shared" si="5528"/>
        <v>4.3047108615766643</v>
      </c>
      <c r="O4906" s="20">
        <f t="shared" si="5536"/>
        <v>4.2284324678121266E-5</v>
      </c>
      <c r="P4906" s="20">
        <f t="shared" si="5537"/>
        <v>-6.651978342566145E-3</v>
      </c>
      <c r="Q4906" s="20">
        <f t="shared" si="5538"/>
        <v>-5.0785659282698292E-3</v>
      </c>
      <c r="S4906" s="20">
        <f t="shared" ref="S4906:U4906" si="5569">_xlfn.STDEV.S(O4886:O4906)*SQRT(252)</f>
        <v>0.27230998822220587</v>
      </c>
      <c r="T4906" s="20">
        <f t="shared" si="5569"/>
        <v>0.20765024053755424</v>
      </c>
      <c r="U4906" s="20">
        <f t="shared" si="5569"/>
        <v>0.13590705922077928</v>
      </c>
    </row>
    <row r="4907" spans="1:21" x14ac:dyDescent="0.2">
      <c r="A4907" s="1" t="s">
        <v>2309</v>
      </c>
      <c r="B4907" s="13">
        <v>43383</v>
      </c>
      <c r="C4907" s="12">
        <v>2785.68</v>
      </c>
      <c r="D4907" s="12">
        <v>83679.11</v>
      </c>
      <c r="E4907" s="10">
        <v>3.7507000000000001</v>
      </c>
      <c r="F4907" s="12">
        <v>6.5</v>
      </c>
      <c r="H4907" s="19">
        <f t="shared" si="5533"/>
        <v>11.578621340198609</v>
      </c>
      <c r="I4907" s="19">
        <f t="shared" si="5534"/>
        <v>4.9426526875369241</v>
      </c>
      <c r="J4907" s="19">
        <f t="shared" si="5535"/>
        <v>3.9872506284648632</v>
      </c>
      <c r="K4907" s="30">
        <f t="shared" si="5530"/>
        <v>0.98853053750738484</v>
      </c>
      <c r="L4907" s="30">
        <f t="shared" si="5531"/>
        <v>3.1898005027718908</v>
      </c>
      <c r="M4907" s="30">
        <f t="shared" si="5528"/>
        <v>4.1783310402792759</v>
      </c>
      <c r="O4907" s="20">
        <f t="shared" si="5536"/>
        <v>-2.7976635413599293E-2</v>
      </c>
      <c r="P4907" s="20">
        <f t="shared" si="5537"/>
        <v>-2.9785937737211943E-2</v>
      </c>
      <c r="Q4907" s="20">
        <f t="shared" si="5538"/>
        <v>-2.9358492442649209E-2</v>
      </c>
      <c r="S4907" s="20">
        <f t="shared" ref="S4907:U4907" si="5570">_xlfn.STDEV.S(O4887:O4907)*SQRT(252)</f>
        <v>0.27902931163651157</v>
      </c>
      <c r="T4907" s="20">
        <f t="shared" si="5570"/>
        <v>0.20718427951510138</v>
      </c>
      <c r="U4907" s="20">
        <f t="shared" si="5570"/>
        <v>0.15738199299967065</v>
      </c>
    </row>
    <row r="4908" spans="1:21" x14ac:dyDescent="0.2">
      <c r="A4908" s="1" t="s">
        <v>2310</v>
      </c>
      <c r="B4908" s="13">
        <v>43384</v>
      </c>
      <c r="C4908" s="12">
        <v>2728.37</v>
      </c>
      <c r="D4908" s="12">
        <v>82921.08</v>
      </c>
      <c r="E4908" s="10">
        <v>3.7456999999999998</v>
      </c>
      <c r="F4908" s="12">
        <v>6.5</v>
      </c>
      <c r="H4908" s="19">
        <f t="shared" si="5533"/>
        <v>11.581472025592305</v>
      </c>
      <c r="I4908" s="19">
        <f t="shared" si="5534"/>
        <v>4.8978783225044378</v>
      </c>
      <c r="J4908" s="19">
        <f t="shared" si="5535"/>
        <v>3.9000146382939729</v>
      </c>
      <c r="K4908" s="30">
        <f t="shared" si="5530"/>
        <v>0.97957566450088762</v>
      </c>
      <c r="L4908" s="30">
        <f t="shared" si="5531"/>
        <v>3.1200117106351786</v>
      </c>
      <c r="M4908" s="30">
        <f t="shared" si="5528"/>
        <v>4.0995873751360659</v>
      </c>
      <c r="O4908" s="20">
        <f t="shared" si="5536"/>
        <v>-9.0587722551063177E-3</v>
      </c>
      <c r="P4908" s="20">
        <f t="shared" si="5537"/>
        <v>-2.1878732565270731E-2</v>
      </c>
      <c r="Q4908" s="20">
        <f t="shared" si="5538"/>
        <v>-1.884572198423673E-2</v>
      </c>
      <c r="S4908" s="20">
        <f t="shared" ref="S4908:U4908" si="5571">_xlfn.STDEV.S(O4888:O4908)*SQRT(252)</f>
        <v>0.28357632714379877</v>
      </c>
      <c r="T4908" s="20">
        <f t="shared" si="5571"/>
        <v>0.21379050802512226</v>
      </c>
      <c r="U4908" s="20">
        <f t="shared" si="5571"/>
        <v>0.16549659251752177</v>
      </c>
    </row>
    <row r="4909" spans="1:21" x14ac:dyDescent="0.2">
      <c r="A4909" s="1" t="s">
        <v>2311</v>
      </c>
      <c r="B4909" s="13">
        <v>43385</v>
      </c>
      <c r="C4909" s="12">
        <v>2767.13</v>
      </c>
      <c r="D4909" s="12">
        <v>82921.08</v>
      </c>
      <c r="E4909" s="10">
        <v>3.7456999999999998</v>
      </c>
      <c r="F4909" s="12">
        <v>6.5</v>
      </c>
      <c r="H4909" s="19">
        <f t="shared" si="5533"/>
        <v>11.584323412831839</v>
      </c>
      <c r="I4909" s="19">
        <f t="shared" si="5534"/>
        <v>4.8978783225044378</v>
      </c>
      <c r="J4909" s="19">
        <f t="shared" si="5535"/>
        <v>3.9554193551689854</v>
      </c>
      <c r="K4909" s="30">
        <f t="shared" si="5530"/>
        <v>0.97957566450088762</v>
      </c>
      <c r="L4909" s="30">
        <f t="shared" si="5531"/>
        <v>3.1643354841351883</v>
      </c>
      <c r="M4909" s="30">
        <f t="shared" si="5528"/>
        <v>4.143911148636076</v>
      </c>
      <c r="O4909" s="20">
        <f t="shared" si="5536"/>
        <v>0</v>
      </c>
      <c r="P4909" s="20">
        <f t="shared" si="5537"/>
        <v>1.4206284338268205E-2</v>
      </c>
      <c r="Q4909" s="20">
        <f t="shared" si="5538"/>
        <v>1.0811764561680759E-2</v>
      </c>
      <c r="S4909" s="20">
        <f t="shared" ref="S4909:U4909" si="5572">_xlfn.STDEV.S(O4889:O4909)*SQRT(252)</f>
        <v>0.28151694370651298</v>
      </c>
      <c r="T4909" s="20">
        <f t="shared" si="5572"/>
        <v>0.21342584436147741</v>
      </c>
      <c r="U4909" s="20">
        <f t="shared" si="5572"/>
        <v>0.16585052537798384</v>
      </c>
    </row>
    <row r="4910" spans="1:21" x14ac:dyDescent="0.2">
      <c r="A4910" s="1" t="s">
        <v>2312</v>
      </c>
      <c r="B4910" s="13">
        <v>43388</v>
      </c>
      <c r="C4910" s="12">
        <v>2750.79</v>
      </c>
      <c r="D4910" s="12">
        <v>83359.759999999995</v>
      </c>
      <c r="E4910" s="10">
        <v>3.7328999999999999</v>
      </c>
      <c r="F4910" s="12">
        <v>6.5</v>
      </c>
      <c r="H4910" s="19">
        <f t="shared" si="5533"/>
        <v>11.587175502090009</v>
      </c>
      <c r="I4910" s="19">
        <f t="shared" si="5534"/>
        <v>4.9237897223863039</v>
      </c>
      <c r="J4910" s="19">
        <f t="shared" si="5535"/>
        <v>3.9186256172570002</v>
      </c>
      <c r="K4910" s="30">
        <f t="shared" si="5530"/>
        <v>0.98475794447726084</v>
      </c>
      <c r="L4910" s="30">
        <f t="shared" si="5531"/>
        <v>3.1349004938056004</v>
      </c>
      <c r="M4910" s="30">
        <f t="shared" si="5528"/>
        <v>4.1196584382828609</v>
      </c>
      <c r="O4910" s="20">
        <f t="shared" si="5536"/>
        <v>5.2903314814518598E-3</v>
      </c>
      <c r="P4910" s="20">
        <f t="shared" si="5537"/>
        <v>-9.3021079709039167E-3</v>
      </c>
      <c r="Q4910" s="20">
        <f t="shared" si="5538"/>
        <v>-5.8526135052865413E-3</v>
      </c>
      <c r="S4910" s="20">
        <f t="shared" ref="S4910:U4910" si="5573">_xlfn.STDEV.S(O4890:O4910)*SQRT(252)</f>
        <v>0.28097839221758936</v>
      </c>
      <c r="T4910" s="20">
        <f t="shared" si="5573"/>
        <v>0.20791813692095645</v>
      </c>
      <c r="U4910" s="20">
        <f t="shared" si="5573"/>
        <v>0.16053450065287531</v>
      </c>
    </row>
    <row r="4911" spans="1:21" x14ac:dyDescent="0.2">
      <c r="A4911" s="1" t="s">
        <v>2313</v>
      </c>
      <c r="B4911" s="13">
        <v>43389</v>
      </c>
      <c r="C4911" s="12">
        <v>2809.92</v>
      </c>
      <c r="D4911" s="12">
        <v>85717.56</v>
      </c>
      <c r="E4911" s="10">
        <v>3.7075999999999998</v>
      </c>
      <c r="F4911" s="12">
        <v>6.5</v>
      </c>
      <c r="H4911" s="19">
        <f t="shared" si="5533"/>
        <v>11.590028293539653</v>
      </c>
      <c r="I4911" s="19">
        <f t="shared" si="5534"/>
        <v>5.0630572947430679</v>
      </c>
      <c r="J4911" s="19">
        <f t="shared" si="5535"/>
        <v>3.975729328218006</v>
      </c>
      <c r="K4911" s="30">
        <f t="shared" si="5530"/>
        <v>1.0126114589486137</v>
      </c>
      <c r="L4911" s="30">
        <f t="shared" si="5531"/>
        <v>3.1805834625744049</v>
      </c>
      <c r="M4911" s="30">
        <f t="shared" si="5528"/>
        <v>4.1931949215230189</v>
      </c>
      <c r="O4911" s="20">
        <f t="shared" si="5536"/>
        <v>2.8284630378014652E-2</v>
      </c>
      <c r="P4911" s="20">
        <f t="shared" si="5537"/>
        <v>1.4572382395891648E-2</v>
      </c>
      <c r="Q4911" s="20">
        <f t="shared" si="5538"/>
        <v>1.7850140816724869E-2</v>
      </c>
      <c r="S4911" s="20">
        <f t="shared" ref="S4911:U4911" si="5574">_xlfn.STDEV.S(O4891:O4911)*SQRT(252)</f>
        <v>0.28913605357997962</v>
      </c>
      <c r="T4911" s="20">
        <f t="shared" si="5574"/>
        <v>0.22184360497350269</v>
      </c>
      <c r="U4911" s="20">
        <f t="shared" si="5574"/>
        <v>0.17939385664492002</v>
      </c>
    </row>
    <row r="4912" spans="1:21" x14ac:dyDescent="0.2">
      <c r="A4912" s="1" t="s">
        <v>2314</v>
      </c>
      <c r="B4912" s="13">
        <v>43390</v>
      </c>
      <c r="C4912" s="12">
        <v>2809.21</v>
      </c>
      <c r="D4912" s="12">
        <v>85763.95</v>
      </c>
      <c r="E4912" s="10">
        <v>3.7004999999999999</v>
      </c>
      <c r="F4912" s="12">
        <v>6.5</v>
      </c>
      <c r="H4912" s="19">
        <f t="shared" si="5533"/>
        <v>11.592881787353654</v>
      </c>
      <c r="I4912" s="19">
        <f t="shared" si="5534"/>
        <v>5.0657974010632101</v>
      </c>
      <c r="J4912" s="19">
        <f t="shared" si="5535"/>
        <v>3.9671132158918381</v>
      </c>
      <c r="K4912" s="30">
        <f t="shared" si="5530"/>
        <v>1.013159480212642</v>
      </c>
      <c r="L4912" s="30">
        <f t="shared" si="5531"/>
        <v>3.1736905727134705</v>
      </c>
      <c r="M4912" s="30">
        <f t="shared" si="5528"/>
        <v>4.186850052926113</v>
      </c>
      <c r="O4912" s="20">
        <f t="shared" si="5536"/>
        <v>5.411959929797483E-4</v>
      </c>
      <c r="P4912" s="20">
        <f t="shared" si="5537"/>
        <v>-2.1671777967917638E-3</v>
      </c>
      <c r="Q4912" s="20">
        <f t="shared" si="5538"/>
        <v>-1.5131346659652545E-3</v>
      </c>
      <c r="S4912" s="20">
        <f t="shared" ref="S4912:U4912" si="5575">_xlfn.STDEV.S(O4892:O4912)*SQRT(252)</f>
        <v>0.28467897232741102</v>
      </c>
      <c r="T4912" s="20">
        <f t="shared" si="5575"/>
        <v>0.22192576148244941</v>
      </c>
      <c r="U4912" s="20">
        <f t="shared" si="5575"/>
        <v>0.17831034114128924</v>
      </c>
    </row>
    <row r="4913" spans="1:21" x14ac:dyDescent="0.2">
      <c r="A4913" s="1" t="s">
        <v>2315</v>
      </c>
      <c r="B4913" s="13">
        <v>43391</v>
      </c>
      <c r="C4913" s="12">
        <v>2768.78</v>
      </c>
      <c r="D4913" s="12">
        <v>83847.12</v>
      </c>
      <c r="E4913" s="10">
        <v>3.6960000000000002</v>
      </c>
      <c r="F4913" s="12">
        <v>6.5</v>
      </c>
      <c r="H4913" s="19">
        <f t="shared" si="5533"/>
        <v>11.595735983704934</v>
      </c>
      <c r="I4913" s="19">
        <f t="shared" si="5534"/>
        <v>4.9525764914353303</v>
      </c>
      <c r="J4913" s="19">
        <f t="shared" si="5535"/>
        <v>3.9052639491154517</v>
      </c>
      <c r="K4913" s="30">
        <f t="shared" si="5530"/>
        <v>0.99051529828706608</v>
      </c>
      <c r="L4913" s="30">
        <f t="shared" si="5531"/>
        <v>3.1242111592923614</v>
      </c>
      <c r="M4913" s="30">
        <f t="shared" si="5528"/>
        <v>4.1147264575794278</v>
      </c>
      <c r="O4913" s="20">
        <f t="shared" si="5536"/>
        <v>-2.2350066665539514E-2</v>
      </c>
      <c r="P4913" s="20">
        <f t="shared" si="5537"/>
        <v>-1.5590497021517935E-2</v>
      </c>
      <c r="Q4913" s="20">
        <f t="shared" si="5538"/>
        <v>-1.7226218860233455E-2</v>
      </c>
      <c r="S4913" s="20">
        <f t="shared" ref="S4913:U4913" si="5576">_xlfn.STDEV.S(O4893:O4913)*SQRT(252)</f>
        <v>0.29892919002055207</v>
      </c>
      <c r="T4913" s="20">
        <f t="shared" si="5576"/>
        <v>0.22213316712654296</v>
      </c>
      <c r="U4913" s="20">
        <f t="shared" si="5576"/>
        <v>0.18285214841843014</v>
      </c>
    </row>
    <row r="4914" spans="1:21" x14ac:dyDescent="0.2">
      <c r="A4914" s="1" t="s">
        <v>2316</v>
      </c>
      <c r="B4914" s="13">
        <v>43392</v>
      </c>
      <c r="C4914" s="12">
        <v>2767.78</v>
      </c>
      <c r="D4914" s="12">
        <v>84219.74</v>
      </c>
      <c r="E4914" s="10">
        <v>3.7075999999999998</v>
      </c>
      <c r="F4914" s="12">
        <v>6.5</v>
      </c>
      <c r="H4914" s="19">
        <f t="shared" si="5533"/>
        <v>11.598590882766459</v>
      </c>
      <c r="I4914" s="19">
        <f t="shared" si="5534"/>
        <v>4.9745859421145981</v>
      </c>
      <c r="J4914" s="19">
        <f t="shared" si="5535"/>
        <v>3.916105839331808</v>
      </c>
      <c r="K4914" s="30">
        <f t="shared" si="5530"/>
        <v>0.99491718842291965</v>
      </c>
      <c r="L4914" s="30">
        <f t="shared" si="5531"/>
        <v>3.1328846714654466</v>
      </c>
      <c r="M4914" s="30">
        <f t="shared" si="5528"/>
        <v>4.1278018598883666</v>
      </c>
      <c r="O4914" s="20">
        <f t="shared" si="5536"/>
        <v>4.4440405347256906E-3</v>
      </c>
      <c r="P4914" s="20">
        <f t="shared" si="5537"/>
        <v>2.7762246950842062E-3</v>
      </c>
      <c r="Q4914" s="20">
        <f t="shared" si="5538"/>
        <v>3.1777087599234033E-3</v>
      </c>
      <c r="S4914" s="20">
        <f t="shared" ref="S4914:U4914" si="5577">_xlfn.STDEV.S(O4894:O4914)*SQRT(252)</f>
        <v>0.29855174563951442</v>
      </c>
      <c r="T4914" s="20">
        <f t="shared" si="5577"/>
        <v>0.22383774867240017</v>
      </c>
      <c r="U4914" s="20">
        <f t="shared" si="5577"/>
        <v>0.18455162155951216</v>
      </c>
    </row>
    <row r="4915" spans="1:21" x14ac:dyDescent="0.2">
      <c r="A4915" s="1" t="s">
        <v>2317</v>
      </c>
      <c r="B4915" s="13">
        <v>43395</v>
      </c>
      <c r="C4915" s="12">
        <v>2755.88</v>
      </c>
      <c r="D4915" s="12">
        <v>85596.69</v>
      </c>
      <c r="E4915" s="10">
        <v>3.69</v>
      </c>
      <c r="F4915" s="12">
        <v>6.5</v>
      </c>
      <c r="H4915" s="19">
        <f t="shared" si="5533"/>
        <v>11.601446484711239</v>
      </c>
      <c r="I4915" s="19">
        <f t="shared" si="5534"/>
        <v>5.0559178972238721</v>
      </c>
      <c r="J4915" s="19">
        <f t="shared" si="5535"/>
        <v>3.8807587892538327</v>
      </c>
      <c r="K4915" s="30">
        <f t="shared" si="5530"/>
        <v>1.0111835794447745</v>
      </c>
      <c r="L4915" s="30">
        <f t="shared" si="5531"/>
        <v>3.1046070314030665</v>
      </c>
      <c r="M4915" s="30">
        <f t="shared" si="5528"/>
        <v>4.1157906108478413</v>
      </c>
      <c r="O4915" s="20">
        <f t="shared" si="5536"/>
        <v>1.634949241116157E-2</v>
      </c>
      <c r="P4915" s="20">
        <f t="shared" si="5537"/>
        <v>-9.0260711860654652E-3</v>
      </c>
      <c r="Q4915" s="20">
        <f t="shared" si="5538"/>
        <v>-2.9098414721026034E-3</v>
      </c>
      <c r="S4915" s="20">
        <f t="shared" ref="S4915:U4915" si="5578">_xlfn.STDEV.S(O4895:O4915)*SQRT(252)</f>
        <v>0.29819422281146329</v>
      </c>
      <c r="T4915" s="20">
        <f t="shared" si="5578"/>
        <v>0.22390180399902465</v>
      </c>
      <c r="U4915" s="20">
        <f t="shared" si="5578"/>
        <v>0.18441687058381806</v>
      </c>
    </row>
    <row r="4916" spans="1:21" x14ac:dyDescent="0.2">
      <c r="A4916" s="1" t="s">
        <v>2318</v>
      </c>
      <c r="B4916" s="13">
        <v>43396</v>
      </c>
      <c r="C4916" s="12">
        <v>2740.69</v>
      </c>
      <c r="D4916" s="12">
        <v>85300.03</v>
      </c>
      <c r="E4916" s="10">
        <v>3.7077</v>
      </c>
      <c r="F4916" s="12">
        <v>6.5</v>
      </c>
      <c r="H4916" s="19">
        <f t="shared" si="5533"/>
        <v>11.604302789712326</v>
      </c>
      <c r="I4916" s="19">
        <f t="shared" si="5534"/>
        <v>5.0383951565268843</v>
      </c>
      <c r="J4916" s="19">
        <f t="shared" si="5535"/>
        <v>3.8778810435548876</v>
      </c>
      <c r="K4916" s="30">
        <f t="shared" si="5530"/>
        <v>1.0076790313053769</v>
      </c>
      <c r="L4916" s="30">
        <f t="shared" si="5531"/>
        <v>3.1023048348439102</v>
      </c>
      <c r="M4916" s="30">
        <f t="shared" si="5528"/>
        <v>4.1099838661492871</v>
      </c>
      <c r="O4916" s="20">
        <f t="shared" si="5536"/>
        <v>-3.4657882214838009E-3</v>
      </c>
      <c r="P4916" s="20">
        <f t="shared" si="5537"/>
        <v>-7.4154201670917352E-4</v>
      </c>
      <c r="Q4916" s="20">
        <f t="shared" si="5538"/>
        <v>-1.4108455088189809E-3</v>
      </c>
      <c r="S4916" s="20">
        <f t="shared" ref="S4916:U4916" si="5579">_xlfn.STDEV.S(O4896:O4916)*SQRT(252)</f>
        <v>0.2885858480563519</v>
      </c>
      <c r="T4916" s="20">
        <f t="shared" si="5579"/>
        <v>0.2251153783476586</v>
      </c>
      <c r="U4916" s="20">
        <f t="shared" si="5579"/>
        <v>0.1841770757683962</v>
      </c>
    </row>
    <row r="4917" spans="1:21" x14ac:dyDescent="0.2">
      <c r="A4917" s="1" t="s">
        <v>2319</v>
      </c>
      <c r="B4917" s="13">
        <v>43397</v>
      </c>
      <c r="C4917" s="12">
        <v>2656.1</v>
      </c>
      <c r="D4917" s="12">
        <v>83063.56</v>
      </c>
      <c r="E4917" s="10">
        <v>3.7057000000000002</v>
      </c>
      <c r="F4917" s="12">
        <v>6.5</v>
      </c>
      <c r="H4917" s="19">
        <f t="shared" si="5533"/>
        <v>11.607159797942815</v>
      </c>
      <c r="I4917" s="19">
        <f t="shared" si="5534"/>
        <v>4.9062941523922117</v>
      </c>
      <c r="J4917" s="19">
        <f t="shared" si="5535"/>
        <v>3.7561649851772043</v>
      </c>
      <c r="K4917" s="30">
        <f t="shared" si="5530"/>
        <v>0.98125883047844242</v>
      </c>
      <c r="L4917" s="30">
        <f t="shared" si="5531"/>
        <v>3.0049319881417635</v>
      </c>
      <c r="M4917" s="30">
        <f t="shared" si="5528"/>
        <v>3.986190818620206</v>
      </c>
      <c r="O4917" s="20">
        <f t="shared" si="5536"/>
        <v>-2.6218865339203368E-2</v>
      </c>
      <c r="P4917" s="20">
        <f t="shared" si="5537"/>
        <v>-3.1387259436433168E-2</v>
      </c>
      <c r="Q4917" s="20">
        <f t="shared" si="5538"/>
        <v>-3.012008113916631E-2</v>
      </c>
      <c r="S4917" s="20">
        <f t="shared" ref="S4917:U4917" si="5580">_xlfn.STDEV.S(O4897:O4917)*SQRT(252)</f>
        <v>0.30695353866628966</v>
      </c>
      <c r="T4917" s="20">
        <f t="shared" si="5580"/>
        <v>0.22383374548528659</v>
      </c>
      <c r="U4917" s="20">
        <f t="shared" si="5580"/>
        <v>0.19086850476219092</v>
      </c>
    </row>
    <row r="4918" spans="1:21" x14ac:dyDescent="0.2">
      <c r="A4918" s="1" t="s">
        <v>2320</v>
      </c>
      <c r="B4918" s="13">
        <v>43398</v>
      </c>
      <c r="C4918" s="12">
        <v>2705.57</v>
      </c>
      <c r="D4918" s="12">
        <v>84083.51</v>
      </c>
      <c r="E4918" s="10">
        <v>3.7010999999999998</v>
      </c>
      <c r="F4918" s="12">
        <v>6.5</v>
      </c>
      <c r="H4918" s="19">
        <f t="shared" si="5533"/>
        <v>11.61001750957584</v>
      </c>
      <c r="I4918" s="19">
        <f t="shared" si="5534"/>
        <v>4.9665392793857146</v>
      </c>
      <c r="J4918" s="19">
        <f t="shared" si="5535"/>
        <v>3.8213742667461208</v>
      </c>
      <c r="K4918" s="30">
        <f t="shared" si="5530"/>
        <v>0.99330785587714299</v>
      </c>
      <c r="L4918" s="30">
        <f t="shared" si="5531"/>
        <v>3.0570994133968967</v>
      </c>
      <c r="M4918" s="30">
        <f t="shared" si="5528"/>
        <v>4.0504072692740394</v>
      </c>
      <c r="O4918" s="20">
        <f t="shared" si="5536"/>
        <v>1.2279151050111459E-2</v>
      </c>
      <c r="P4918" s="20">
        <f t="shared" si="5537"/>
        <v>1.7360600992301745E-2</v>
      </c>
      <c r="Q4918" s="20">
        <f t="shared" si="5538"/>
        <v>1.6109728203142382E-2</v>
      </c>
      <c r="S4918" s="20">
        <f t="shared" ref="S4918:U4918" si="5581">_xlfn.STDEV.S(O4898:O4918)*SQRT(252)</f>
        <v>0.30853303419752137</v>
      </c>
      <c r="T4918" s="20">
        <f t="shared" si="5581"/>
        <v>0.23817080146632988</v>
      </c>
      <c r="U4918" s="20">
        <f t="shared" si="5581"/>
        <v>0.20305348065932968</v>
      </c>
    </row>
    <row r="4919" spans="1:21" x14ac:dyDescent="0.2">
      <c r="A4919" s="1" t="s">
        <v>2321</v>
      </c>
      <c r="B4919" s="13">
        <v>43399</v>
      </c>
      <c r="C4919" s="12">
        <v>2658.69</v>
      </c>
      <c r="D4919" s="12">
        <v>85719.87</v>
      </c>
      <c r="E4919" s="10">
        <v>3.6749999999999998</v>
      </c>
      <c r="F4919" s="12">
        <v>6.5</v>
      </c>
      <c r="H4919" s="19">
        <f t="shared" si="5533"/>
        <v>11.612875924784582</v>
      </c>
      <c r="I4919" s="19">
        <f t="shared" si="5534"/>
        <v>5.0631937389249941</v>
      </c>
      <c r="J4919" s="19">
        <f t="shared" si="5535"/>
        <v>3.7286792512342739</v>
      </c>
      <c r="K4919" s="30">
        <f t="shared" si="5530"/>
        <v>1.012638747784999</v>
      </c>
      <c r="L4919" s="30">
        <f t="shared" si="5531"/>
        <v>2.9829434009874194</v>
      </c>
      <c r="M4919" s="30">
        <f t="shared" si="5528"/>
        <v>3.9955821487724181</v>
      </c>
      <c r="O4919" s="20">
        <f t="shared" si="5536"/>
        <v>1.9461128585141152E-2</v>
      </c>
      <c r="P4919" s="20">
        <f t="shared" si="5537"/>
        <v>-2.4256984278793525E-2</v>
      </c>
      <c r="Q4919" s="20">
        <f t="shared" si="5538"/>
        <v>-1.3535705635707052E-2</v>
      </c>
      <c r="S4919" s="20">
        <f t="shared" ref="S4919:U4919" si="5582">_xlfn.STDEV.S(O4899:O4919)*SQRT(252)</f>
        <v>0.30997061102087858</v>
      </c>
      <c r="T4919" s="20">
        <f t="shared" si="5582"/>
        <v>0.24503738258462196</v>
      </c>
      <c r="U4919" s="20">
        <f t="shared" si="5582"/>
        <v>0.20497541981561807</v>
      </c>
    </row>
    <row r="4920" spans="1:21" x14ac:dyDescent="0.2">
      <c r="A4920" s="1" t="s">
        <v>2322</v>
      </c>
      <c r="B4920" s="13">
        <v>43402</v>
      </c>
      <c r="C4920" s="12">
        <v>2641.25</v>
      </c>
      <c r="D4920" s="12">
        <v>83796.710000000006</v>
      </c>
      <c r="E4920" s="10">
        <v>3.6364999999999998</v>
      </c>
      <c r="F4920" s="12">
        <v>6.5</v>
      </c>
      <c r="H4920" s="19">
        <f t="shared" si="5533"/>
        <v>11.615735043742264</v>
      </c>
      <c r="I4920" s="19">
        <f t="shared" si="5534"/>
        <v>4.9495989367985915</v>
      </c>
      <c r="J4920" s="19">
        <f t="shared" si="5535"/>
        <v>3.6654144069673782</v>
      </c>
      <c r="K4920" s="30">
        <f t="shared" si="5530"/>
        <v>0.98991978735971831</v>
      </c>
      <c r="L4920" s="30">
        <f t="shared" si="5531"/>
        <v>2.9323315255739026</v>
      </c>
      <c r="M4920" s="30">
        <f t="shared" si="5528"/>
        <v>3.9222513129336209</v>
      </c>
      <c r="O4920" s="20">
        <f t="shared" si="5536"/>
        <v>-2.2435405000030828E-2</v>
      </c>
      <c r="P4920" s="20">
        <f t="shared" si="5537"/>
        <v>-1.6967092099958392E-2</v>
      </c>
      <c r="Q4920" s="20">
        <f t="shared" si="5538"/>
        <v>-1.8352979142557957E-2</v>
      </c>
      <c r="S4920" s="20">
        <f t="shared" ref="S4920:U4920" si="5583">_xlfn.STDEV.S(O4900:O4920)*SQRT(252)</f>
        <v>0.3204614600402742</v>
      </c>
      <c r="T4920" s="20">
        <f t="shared" si="5583"/>
        <v>0.24537374603144901</v>
      </c>
      <c r="U4920" s="20">
        <f t="shared" si="5583"/>
        <v>0.20924599543615505</v>
      </c>
    </row>
    <row r="4921" spans="1:21" x14ac:dyDescent="0.2">
      <c r="A4921" s="1" t="s">
        <v>2323</v>
      </c>
      <c r="B4921" s="13">
        <v>43403</v>
      </c>
      <c r="C4921" s="12">
        <v>2682.63</v>
      </c>
      <c r="D4921" s="12">
        <v>86885.71</v>
      </c>
      <c r="E4921" s="10">
        <v>3.7016</v>
      </c>
      <c r="F4921" s="12">
        <v>6.5</v>
      </c>
      <c r="H4921" s="19">
        <f t="shared" si="5533"/>
        <v>11.61859486662215</v>
      </c>
      <c r="I4921" s="19">
        <f t="shared" si="5534"/>
        <v>5.1320561134081606</v>
      </c>
      <c r="J4921" s="19">
        <f t="shared" si="5535"/>
        <v>3.7894854514120877</v>
      </c>
      <c r="K4921" s="30">
        <f t="shared" si="5530"/>
        <v>1.0264112226816322</v>
      </c>
      <c r="L4921" s="30">
        <f t="shared" si="5531"/>
        <v>3.0315883611296703</v>
      </c>
      <c r="M4921" s="30">
        <f t="shared" si="5528"/>
        <v>4.0579995838113021</v>
      </c>
      <c r="O4921" s="20">
        <f t="shared" si="5536"/>
        <v>3.6863022426536718E-2</v>
      </c>
      <c r="P4921" s="20">
        <f t="shared" si="5537"/>
        <v>3.3849117908433479E-2</v>
      </c>
      <c r="Q4921" s="20">
        <f t="shared" si="5538"/>
        <v>3.4609784036543356E-2</v>
      </c>
      <c r="S4921" s="20">
        <f t="shared" ref="S4921:U4921" si="5584">_xlfn.STDEV.S(O4901:O4921)*SQRT(252)</f>
        <v>0.33805529125437278</v>
      </c>
      <c r="T4921" s="20">
        <f t="shared" si="5584"/>
        <v>0.28059527672251033</v>
      </c>
      <c r="U4921" s="20">
        <f t="shared" si="5584"/>
        <v>0.25033061230536385</v>
      </c>
    </row>
    <row r="4922" spans="1:21" x14ac:dyDescent="0.2">
      <c r="A4922" s="1" t="s">
        <v>2324</v>
      </c>
      <c r="B4922" s="13">
        <v>43404</v>
      </c>
      <c r="C4922" s="12">
        <v>2711.74</v>
      </c>
      <c r="D4922" s="12">
        <v>87423.55</v>
      </c>
      <c r="E4922" s="10">
        <v>3.7174</v>
      </c>
      <c r="F4922" s="12">
        <v>6.5</v>
      </c>
      <c r="H4922" s="19">
        <f t="shared" si="5533"/>
        <v>11.621455393597547</v>
      </c>
      <c r="I4922" s="19">
        <f t="shared" si="5534"/>
        <v>5.1638245717661047</v>
      </c>
      <c r="J4922" s="19">
        <f t="shared" si="5535"/>
        <v>3.8469569160026684</v>
      </c>
      <c r="K4922" s="30">
        <f t="shared" si="5530"/>
        <v>1.0327649143532209</v>
      </c>
      <c r="L4922" s="30">
        <f t="shared" si="5531"/>
        <v>3.0775655328021347</v>
      </c>
      <c r="M4922" s="30">
        <f t="shared" si="5528"/>
        <v>4.1103304471553557</v>
      </c>
      <c r="O4922" s="20">
        <f t="shared" si="5536"/>
        <v>6.1902008972476441E-3</v>
      </c>
      <c r="P4922" s="20">
        <f t="shared" si="5537"/>
        <v>1.5166033839545401E-2</v>
      </c>
      <c r="Q4922" s="20">
        <f t="shared" si="5538"/>
        <v>1.2895729105744325E-2</v>
      </c>
      <c r="S4922" s="20">
        <f t="shared" ref="S4922:U4922" si="5585">_xlfn.STDEV.S(O4902:O4922)*SQRT(252)</f>
        <v>0.31614473206497534</v>
      </c>
      <c r="T4922" s="20">
        <f t="shared" si="5585"/>
        <v>0.28822100160348724</v>
      </c>
      <c r="U4922" s="20">
        <f t="shared" si="5585"/>
        <v>0.25764908478451504</v>
      </c>
    </row>
    <row r="4923" spans="1:21" x14ac:dyDescent="0.2">
      <c r="A4923" s="1" t="s">
        <v>2325</v>
      </c>
      <c r="B4923" s="13">
        <v>43405</v>
      </c>
      <c r="C4923" s="12">
        <v>2740.37</v>
      </c>
      <c r="D4923" s="12">
        <v>88419.05</v>
      </c>
      <c r="E4923" s="10">
        <v>3.6970999999999998</v>
      </c>
      <c r="F4923" s="12">
        <v>6.5</v>
      </c>
      <c r="H4923" s="19">
        <f t="shared" si="5533"/>
        <v>11.624316624841805</v>
      </c>
      <c r="I4923" s="19">
        <f t="shared" si="5534"/>
        <v>5.2226255168340314</v>
      </c>
      <c r="J4923" s="19">
        <f t="shared" si="5535"/>
        <v>3.8663430276329227</v>
      </c>
      <c r="K4923" s="30">
        <f t="shared" si="5530"/>
        <v>1.0445251033668064</v>
      </c>
      <c r="L4923" s="30">
        <f t="shared" si="5531"/>
        <v>3.0930744221063384</v>
      </c>
      <c r="M4923" s="30">
        <f t="shared" si="5528"/>
        <v>4.1375995254731448</v>
      </c>
      <c r="O4923" s="20">
        <f t="shared" si="5536"/>
        <v>1.1387091922027803E-2</v>
      </c>
      <c r="P4923" s="20">
        <f t="shared" si="5537"/>
        <v>5.0393368196071098E-3</v>
      </c>
      <c r="Q4923" s="20">
        <f t="shared" si="5538"/>
        <v>6.6342788416589027E-3</v>
      </c>
      <c r="S4923" s="20">
        <f t="shared" ref="S4923:U4923" si="5586">_xlfn.STDEV.S(O4903:O4923)*SQRT(252)</f>
        <v>0.31160372385756085</v>
      </c>
      <c r="T4923" s="20">
        <f t="shared" si="5586"/>
        <v>0.28352067570470435</v>
      </c>
      <c r="U4923" s="20">
        <f t="shared" si="5586"/>
        <v>0.25742085559333067</v>
      </c>
    </row>
    <row r="4924" spans="1:21" x14ac:dyDescent="0.2">
      <c r="A4924" s="1" t="s">
        <v>2326</v>
      </c>
      <c r="B4924" s="13">
        <v>43406</v>
      </c>
      <c r="C4924" s="12">
        <v>2723.06</v>
      </c>
      <c r="D4924" s="12">
        <v>88419.05</v>
      </c>
      <c r="E4924" s="10">
        <v>3.6970999999999998</v>
      </c>
      <c r="F4924" s="12">
        <v>6.5</v>
      </c>
      <c r="H4924" s="19">
        <f t="shared" si="5533"/>
        <v>11.627178560528318</v>
      </c>
      <c r="I4924" s="19">
        <f t="shared" si="5534"/>
        <v>5.2226255168340314</v>
      </c>
      <c r="J4924" s="19">
        <f t="shared" si="5535"/>
        <v>3.8419206329167621</v>
      </c>
      <c r="K4924" s="30">
        <f t="shared" si="5530"/>
        <v>1.0445251033668064</v>
      </c>
      <c r="L4924" s="30">
        <f t="shared" si="5531"/>
        <v>3.0735365063334097</v>
      </c>
      <c r="M4924" s="30">
        <f t="shared" si="5528"/>
        <v>4.1180616097002165</v>
      </c>
      <c r="O4924" s="20">
        <f t="shared" si="5536"/>
        <v>0</v>
      </c>
      <c r="P4924" s="20">
        <f t="shared" si="5537"/>
        <v>-6.3166652678287027E-3</v>
      </c>
      <c r="Q4924" s="20">
        <f t="shared" si="5538"/>
        <v>-4.722041283271361E-3</v>
      </c>
      <c r="S4924" s="20">
        <f t="shared" ref="S4924:U4924" si="5587">_xlfn.STDEV.S(O4904:O4924)*SQRT(252)</f>
        <v>0.31081532891561675</v>
      </c>
      <c r="T4924" s="20">
        <f t="shared" si="5587"/>
        <v>0.2813099943987058</v>
      </c>
      <c r="U4924" s="20">
        <f t="shared" si="5587"/>
        <v>0.25654430960382629</v>
      </c>
    </row>
    <row r="4925" spans="1:21" x14ac:dyDescent="0.2">
      <c r="A4925" s="1" t="s">
        <v>2327</v>
      </c>
      <c r="B4925" s="13">
        <v>43409</v>
      </c>
      <c r="C4925" s="12">
        <v>2738.31</v>
      </c>
      <c r="D4925" s="12">
        <v>89598.16</v>
      </c>
      <c r="E4925" s="10">
        <v>3.7044999999999999</v>
      </c>
      <c r="F4925" s="12">
        <v>6.5</v>
      </c>
      <c r="H4925" s="19">
        <f t="shared" si="5533"/>
        <v>11.630041200830519</v>
      </c>
      <c r="I4925" s="19">
        <f t="shared" si="5534"/>
        <v>5.2922717070289522</v>
      </c>
      <c r="J4925" s="19">
        <f t="shared" si="5535"/>
        <v>3.8711695416278342</v>
      </c>
      <c r="K4925" s="30">
        <f t="shared" si="5530"/>
        <v>1.0584543414057905</v>
      </c>
      <c r="L4925" s="30">
        <f t="shared" si="5531"/>
        <v>3.0969356333022677</v>
      </c>
      <c r="M4925" s="30">
        <f t="shared" si="5528"/>
        <v>4.1553899747080578</v>
      </c>
      <c r="O4925" s="20">
        <f t="shared" si="5536"/>
        <v>1.3335474651672952E-2</v>
      </c>
      <c r="P4925" s="20">
        <f t="shared" si="5537"/>
        <v>7.6130955076150197E-3</v>
      </c>
      <c r="Q4925" s="20">
        <f t="shared" si="5538"/>
        <v>9.0645474851356322E-3</v>
      </c>
      <c r="S4925" s="20">
        <f t="shared" ref="S4925:U4925" si="5588">_xlfn.STDEV.S(O4905:O4925)*SQRT(252)</f>
        <v>0.3100834984072775</v>
      </c>
      <c r="T4925" s="20">
        <f t="shared" si="5588"/>
        <v>0.28282704787445873</v>
      </c>
      <c r="U4925" s="20">
        <f t="shared" si="5588"/>
        <v>0.25762208830461547</v>
      </c>
    </row>
    <row r="4926" spans="1:21" x14ac:dyDescent="0.2">
      <c r="A4926" s="1" t="s">
        <v>2328</v>
      </c>
      <c r="B4926" s="13">
        <v>43410</v>
      </c>
      <c r="C4926" s="12">
        <v>2755.45</v>
      </c>
      <c r="D4926" s="12">
        <v>88668.92</v>
      </c>
      <c r="E4926" s="10">
        <v>3.7488999999999999</v>
      </c>
      <c r="F4926" s="12">
        <v>6.5</v>
      </c>
      <c r="H4926" s="19">
        <f t="shared" si="5533"/>
        <v>11.632904545921889</v>
      </c>
      <c r="I4926" s="19">
        <f t="shared" si="5534"/>
        <v>5.2373845245127084</v>
      </c>
      <c r="J4926" s="19">
        <f t="shared" si="5535"/>
        <v>3.9420885123015492</v>
      </c>
      <c r="K4926" s="30">
        <f t="shared" si="5530"/>
        <v>1.0474769049025416</v>
      </c>
      <c r="L4926" s="30">
        <f t="shared" si="5531"/>
        <v>3.1536708098412394</v>
      </c>
      <c r="M4926" s="30">
        <f t="shared" si="5528"/>
        <v>4.2011477147437812</v>
      </c>
      <c r="O4926" s="20">
        <f t="shared" si="5536"/>
        <v>-1.0371195122757082E-2</v>
      </c>
      <c r="P4926" s="20">
        <f t="shared" si="5537"/>
        <v>1.83197790515508E-2</v>
      </c>
      <c r="Q4926" s="20">
        <f t="shared" si="5538"/>
        <v>1.101165963104056E-2</v>
      </c>
      <c r="S4926" s="20">
        <f t="shared" ref="S4926:U4926" si="5589">_xlfn.STDEV.S(O4906:O4926)*SQRT(252)</f>
        <v>0.27434945269714978</v>
      </c>
      <c r="T4926" s="20">
        <f t="shared" si="5589"/>
        <v>0.27833944177030073</v>
      </c>
      <c r="U4926" s="20">
        <f t="shared" si="5589"/>
        <v>0.25887607225955889</v>
      </c>
    </row>
    <row r="4927" spans="1:21" x14ac:dyDescent="0.2">
      <c r="A4927" s="1" t="s">
        <v>2329</v>
      </c>
      <c r="B4927" s="13">
        <v>43411</v>
      </c>
      <c r="C4927" s="12">
        <v>2813.89</v>
      </c>
      <c r="D4927" s="12">
        <v>87714.35</v>
      </c>
      <c r="E4927" s="10">
        <v>3.7589000000000001</v>
      </c>
      <c r="F4927" s="12">
        <v>6.5</v>
      </c>
      <c r="H4927" s="19">
        <f t="shared" si="5533"/>
        <v>11.635768595975946</v>
      </c>
      <c r="I4927" s="19">
        <f t="shared" si="5534"/>
        <v>5.1810011813349179</v>
      </c>
      <c r="J4927" s="19">
        <f t="shared" si="5535"/>
        <v>4.036434121162582</v>
      </c>
      <c r="K4927" s="30">
        <f t="shared" si="5530"/>
        <v>1.0362002362669835</v>
      </c>
      <c r="L4927" s="30">
        <f t="shared" si="5531"/>
        <v>3.2291472969300656</v>
      </c>
      <c r="M4927" s="30">
        <f t="shared" si="5528"/>
        <v>4.2653475331970494</v>
      </c>
      <c r="O4927" s="20">
        <f t="shared" si="5536"/>
        <v>-1.0765553476911549E-2</v>
      </c>
      <c r="P4927" s="20">
        <f t="shared" si="5537"/>
        <v>2.3932899671486485E-2</v>
      </c>
      <c r="Q4927" s="20">
        <f t="shared" si="5538"/>
        <v>1.5281495156183489E-2</v>
      </c>
      <c r="S4927" s="20">
        <f t="shared" ref="S4927:U4927" si="5590">_xlfn.STDEV.S(O4907:O4927)*SQRT(252)</f>
        <v>0.27763376601889916</v>
      </c>
      <c r="T4927" s="20">
        <f t="shared" si="5590"/>
        <v>0.29193991910164113</v>
      </c>
      <c r="U4927" s="20">
        <f t="shared" si="5590"/>
        <v>0.2646494895420432</v>
      </c>
    </row>
    <row r="4928" spans="1:21" x14ac:dyDescent="0.2">
      <c r="A4928" s="1" t="s">
        <v>2330</v>
      </c>
      <c r="B4928" s="13">
        <v>43412</v>
      </c>
      <c r="C4928" s="12">
        <v>2806.83</v>
      </c>
      <c r="D4928" s="12">
        <v>85620.13</v>
      </c>
      <c r="E4928" s="10">
        <v>3.7387999999999999</v>
      </c>
      <c r="F4928" s="12">
        <v>6.5</v>
      </c>
      <c r="H4928" s="19">
        <f t="shared" si="5533"/>
        <v>11.638633351166256</v>
      </c>
      <c r="I4928" s="19">
        <f t="shared" si="5534"/>
        <v>5.057302421736571</v>
      </c>
      <c r="J4928" s="19">
        <f t="shared" si="5535"/>
        <v>4.0047768729963913</v>
      </c>
      <c r="K4928" s="30">
        <f t="shared" si="5530"/>
        <v>1.0114604843473143</v>
      </c>
      <c r="L4928" s="30">
        <f t="shared" si="5531"/>
        <v>3.2038214983971134</v>
      </c>
      <c r="M4928" s="30">
        <f t="shared" si="5528"/>
        <v>4.2152819827444272</v>
      </c>
      <c r="O4928" s="20">
        <f t="shared" si="5536"/>
        <v>-2.3875454814406227E-2</v>
      </c>
      <c r="P4928" s="20">
        <f t="shared" si="5537"/>
        <v>-7.8428749772516682E-3</v>
      </c>
      <c r="Q4928" s="20">
        <f t="shared" si="5538"/>
        <v>-1.1737742367524229E-2</v>
      </c>
      <c r="S4928" s="20">
        <f t="shared" ref="S4928:U4928" si="5591">_xlfn.STDEV.S(O4908:O4928)*SQRT(252)</f>
        <v>0.27255047301000473</v>
      </c>
      <c r="T4928" s="20">
        <f t="shared" si="5591"/>
        <v>0.27371579294659643</v>
      </c>
      <c r="U4928" s="20">
        <f t="shared" si="5591"/>
        <v>0.24670662179192315</v>
      </c>
    </row>
    <row r="4929" spans="1:21" x14ac:dyDescent="0.2">
      <c r="A4929" s="1" t="s">
        <v>2331</v>
      </c>
      <c r="B4929" s="13">
        <v>43413</v>
      </c>
      <c r="C4929" s="12">
        <v>2781.01</v>
      </c>
      <c r="D4929" s="12">
        <v>85641.21</v>
      </c>
      <c r="E4929" s="10">
        <v>3.7503000000000002</v>
      </c>
      <c r="F4929" s="12">
        <v>6.5</v>
      </c>
      <c r="H4929" s="19">
        <f t="shared" si="5533"/>
        <v>11.641498811666423</v>
      </c>
      <c r="I4929" s="19">
        <f t="shared" si="5534"/>
        <v>5.0585475487300728</v>
      </c>
      <c r="J4929" s="19">
        <f t="shared" si="5535"/>
        <v>3.9801417638538528</v>
      </c>
      <c r="K4929" s="30">
        <f t="shared" si="5530"/>
        <v>1.0117095097460147</v>
      </c>
      <c r="L4929" s="30">
        <f t="shared" si="5531"/>
        <v>3.1841134110830822</v>
      </c>
      <c r="M4929" s="30">
        <f t="shared" si="5528"/>
        <v>4.1958229208290971</v>
      </c>
      <c r="O4929" s="20">
        <f t="shared" si="5536"/>
        <v>2.4620378408668486E-4</v>
      </c>
      <c r="P4929" s="20">
        <f t="shared" si="5537"/>
        <v>-6.1514311343159322E-3</v>
      </c>
      <c r="Q4929" s="20">
        <f t="shared" si="5538"/>
        <v>-4.616313213442691E-3</v>
      </c>
      <c r="S4929" s="20">
        <f t="shared" ref="S4929:U4929" si="5592">_xlfn.STDEV.S(O4909:O4929)*SQRT(252)</f>
        <v>0.27001772927503653</v>
      </c>
      <c r="T4929" s="20">
        <f t="shared" si="5592"/>
        <v>0.26282784717644603</v>
      </c>
      <c r="U4929" s="20">
        <f t="shared" si="5592"/>
        <v>0.23737010583544049</v>
      </c>
    </row>
    <row r="4930" spans="1:21" x14ac:dyDescent="0.2">
      <c r="A4930" s="1" t="s">
        <v>2332</v>
      </c>
      <c r="B4930" s="13">
        <v>43416</v>
      </c>
      <c r="C4930" s="12">
        <v>2726.22</v>
      </c>
      <c r="D4930" s="12">
        <v>85524.7</v>
      </c>
      <c r="E4930" s="10">
        <v>3.7475000000000001</v>
      </c>
      <c r="F4930" s="12">
        <v>6.5</v>
      </c>
      <c r="H4930" s="19">
        <f t="shared" si="5533"/>
        <v>11.644364977650099</v>
      </c>
      <c r="I4930" s="19">
        <f t="shared" si="5534"/>
        <v>5.0516656822209169</v>
      </c>
      <c r="J4930" s="19">
        <f t="shared" si="5535"/>
        <v>3.8988140424282789</v>
      </c>
      <c r="K4930" s="30">
        <f t="shared" si="5530"/>
        <v>1.0103331364441834</v>
      </c>
      <c r="L4930" s="30">
        <f t="shared" si="5531"/>
        <v>3.1190512339426233</v>
      </c>
      <c r="M4930" s="30">
        <f t="shared" si="5528"/>
        <v>4.1293843703868065</v>
      </c>
      <c r="O4930" s="20">
        <f t="shared" si="5536"/>
        <v>-1.3604431791658378E-3</v>
      </c>
      <c r="P4930" s="20">
        <f t="shared" si="5537"/>
        <v>-2.0433373043181935E-2</v>
      </c>
      <c r="Q4930" s="20">
        <f t="shared" si="5538"/>
        <v>-1.5834450522798083E-2</v>
      </c>
      <c r="S4930" s="20">
        <f t="shared" ref="S4930:U4930" si="5593">_xlfn.STDEV.S(O4910:O4930)*SQRT(252)</f>
        <v>0.27016519389077981</v>
      </c>
      <c r="T4930" s="20">
        <f t="shared" si="5593"/>
        <v>0.26839530251993304</v>
      </c>
      <c r="U4930" s="20">
        <f t="shared" si="5593"/>
        <v>0.24169947563810873</v>
      </c>
    </row>
    <row r="4931" spans="1:21" x14ac:dyDescent="0.2">
      <c r="A4931" s="1" t="s">
        <v>2333</v>
      </c>
      <c r="B4931" s="13">
        <v>43417</v>
      </c>
      <c r="C4931" s="12">
        <v>2722.18</v>
      </c>
      <c r="D4931" s="12">
        <v>84914.11</v>
      </c>
      <c r="E4931" s="10">
        <v>3.7789000000000001</v>
      </c>
      <c r="F4931" s="12">
        <v>6.5</v>
      </c>
      <c r="H4931" s="19">
        <f t="shared" si="5533"/>
        <v>11.647231849290973</v>
      </c>
      <c r="I4931" s="19">
        <f t="shared" si="5534"/>
        <v>5.0156001181334986</v>
      </c>
      <c r="J4931" s="19">
        <f t="shared" si="5535"/>
        <v>3.9256558065332974</v>
      </c>
      <c r="K4931" s="30">
        <f t="shared" si="5530"/>
        <v>1.0031200236266997</v>
      </c>
      <c r="L4931" s="30">
        <f t="shared" si="5531"/>
        <v>3.140524645226638</v>
      </c>
      <c r="M4931" s="30">
        <f t="shared" si="5528"/>
        <v>4.1436446688533373</v>
      </c>
      <c r="O4931" s="20">
        <f t="shared" si="5536"/>
        <v>-7.1393410324736006E-3</v>
      </c>
      <c r="P4931" s="20">
        <f t="shared" si="5537"/>
        <v>6.8845971654243332E-3</v>
      </c>
      <c r="Q4931" s="20">
        <f t="shared" si="5538"/>
        <v>3.4533715409967858E-3</v>
      </c>
      <c r="S4931" s="20">
        <f t="shared" ref="S4931:U4931" si="5594">_xlfn.STDEV.S(O4911:O4931)*SQRT(252)</f>
        <v>0.27146030542417027</v>
      </c>
      <c r="T4931" s="20">
        <f t="shared" si="5594"/>
        <v>0.26760080939506636</v>
      </c>
      <c r="U4931" s="20">
        <f t="shared" si="5594"/>
        <v>0.24103675560507193</v>
      </c>
    </row>
    <row r="4932" spans="1:21" x14ac:dyDescent="0.2">
      <c r="A4932" s="1" t="s">
        <v>2334</v>
      </c>
      <c r="B4932" s="13">
        <v>43418</v>
      </c>
      <c r="C4932" s="12">
        <v>2701.58</v>
      </c>
      <c r="D4932" s="12">
        <v>85973.06</v>
      </c>
      <c r="E4932" s="10">
        <v>3.7921</v>
      </c>
      <c r="F4932" s="12">
        <v>6.5</v>
      </c>
      <c r="H4932" s="19">
        <f t="shared" si="5533"/>
        <v>11.650099426762782</v>
      </c>
      <c r="I4932" s="19">
        <f t="shared" si="5534"/>
        <v>5.0781488481984711</v>
      </c>
      <c r="J4932" s="19">
        <f t="shared" si="5535"/>
        <v>3.9095574062531711</v>
      </c>
      <c r="K4932" s="30">
        <f t="shared" si="5530"/>
        <v>1.0156297696396943</v>
      </c>
      <c r="L4932" s="30">
        <f t="shared" si="5531"/>
        <v>3.127645925002537</v>
      </c>
      <c r="M4932" s="30">
        <f t="shared" si="5528"/>
        <v>4.1432756946422309</v>
      </c>
      <c r="O4932" s="20">
        <f t="shared" si="5536"/>
        <v>1.2470836707821453E-2</v>
      </c>
      <c r="P4932" s="20">
        <f t="shared" si="5537"/>
        <v>-4.1008180730808252E-3</v>
      </c>
      <c r="Q4932" s="20">
        <f t="shared" si="5538"/>
        <v>-8.9045813672194996E-5</v>
      </c>
      <c r="S4932" s="20">
        <f t="shared" ref="S4932:U4932" si="5595">_xlfn.STDEV.S(O4912:O4932)*SQRT(252)</f>
        <v>0.25656589638884475</v>
      </c>
      <c r="T4932" s="20">
        <f t="shared" si="5595"/>
        <v>0.26275658677001373</v>
      </c>
      <c r="U4932" s="20">
        <f t="shared" si="5595"/>
        <v>0.23252007770736408</v>
      </c>
    </row>
    <row r="4933" spans="1:21" x14ac:dyDescent="0.2">
      <c r="A4933" s="1" t="s">
        <v>2335</v>
      </c>
      <c r="B4933" s="13">
        <v>43419</v>
      </c>
      <c r="C4933" s="12">
        <v>2730.2</v>
      </c>
      <c r="D4933" s="12">
        <v>85973.06</v>
      </c>
      <c r="E4933" s="10">
        <v>3.7921</v>
      </c>
      <c r="F4933" s="12">
        <v>6.5</v>
      </c>
      <c r="H4933" s="19">
        <f t="shared" si="5533"/>
        <v>11.652967710239302</v>
      </c>
      <c r="I4933" s="19">
        <f t="shared" si="5534"/>
        <v>5.0781488481984711</v>
      </c>
      <c r="J4933" s="19">
        <f t="shared" si="5535"/>
        <v>3.9509744781025944</v>
      </c>
      <c r="K4933" s="30">
        <f t="shared" si="5530"/>
        <v>1.0156297696396943</v>
      </c>
      <c r="L4933" s="30">
        <f t="shared" si="5531"/>
        <v>3.1607795824820757</v>
      </c>
      <c r="M4933" s="30">
        <f t="shared" si="5528"/>
        <v>4.1764093521217696</v>
      </c>
      <c r="O4933" s="20">
        <f t="shared" si="5536"/>
        <v>0</v>
      </c>
      <c r="P4933" s="20">
        <f t="shared" si="5537"/>
        <v>1.0593800664796094E-2</v>
      </c>
      <c r="Q4933" s="20">
        <f t="shared" si="5538"/>
        <v>7.9969714596554997E-3</v>
      </c>
      <c r="S4933" s="20">
        <f t="shared" ref="S4933:U4933" si="5596">_xlfn.STDEV.S(O4913:O4933)*SQRT(252)</f>
        <v>0.25656543135808763</v>
      </c>
      <c r="T4933" s="20">
        <f t="shared" si="5596"/>
        <v>0.26554325346718566</v>
      </c>
      <c r="U4933" s="20">
        <f t="shared" si="5596"/>
        <v>0.23430843877448054</v>
      </c>
    </row>
    <row r="4934" spans="1:21" x14ac:dyDescent="0.2">
      <c r="A4934" s="1" t="s">
        <v>2336</v>
      </c>
      <c r="B4934" s="13">
        <v>43420</v>
      </c>
      <c r="C4934" s="12">
        <v>2736.27</v>
      </c>
      <c r="D4934" s="12">
        <v>88515.27</v>
      </c>
      <c r="E4934" s="10">
        <v>3.7522000000000002</v>
      </c>
      <c r="F4934" s="12">
        <v>6.5</v>
      </c>
      <c r="H4934" s="19">
        <f t="shared" si="5533"/>
        <v>11.655836699894353</v>
      </c>
      <c r="I4934" s="19">
        <f t="shared" si="5534"/>
        <v>5.2283089190785663</v>
      </c>
      <c r="J4934" s="19">
        <f t="shared" si="5535"/>
        <v>3.918094519250098</v>
      </c>
      <c r="K4934" s="30">
        <f t="shared" si="5530"/>
        <v>1.0456617838157134</v>
      </c>
      <c r="L4934" s="30">
        <f t="shared" si="5531"/>
        <v>3.1344756154000786</v>
      </c>
      <c r="M4934" s="30">
        <f t="shared" si="5528"/>
        <v>4.1801373992157922</v>
      </c>
      <c r="O4934" s="20">
        <f t="shared" si="5536"/>
        <v>2.9569844321000183E-2</v>
      </c>
      <c r="P4934" s="20">
        <f t="shared" si="5537"/>
        <v>-8.3219871539860213E-3</v>
      </c>
      <c r="Q4934" s="20">
        <f t="shared" si="5538"/>
        <v>8.9264408244105198E-4</v>
      </c>
      <c r="S4934" s="20">
        <f t="shared" ref="S4934:U4934" si="5597">_xlfn.STDEV.S(O4914:O4934)*SQRT(252)</f>
        <v>0.26194891313895519</v>
      </c>
      <c r="T4934" s="20">
        <f t="shared" si="5597"/>
        <v>0.26134784309983178</v>
      </c>
      <c r="U4934" s="20">
        <f t="shared" si="5597"/>
        <v>0.22579085209888369</v>
      </c>
    </row>
    <row r="4935" spans="1:21" x14ac:dyDescent="0.2">
      <c r="A4935" s="1" t="s">
        <v>2337</v>
      </c>
      <c r="B4935" s="13">
        <v>43423</v>
      </c>
      <c r="C4935" s="12">
        <v>2690.73</v>
      </c>
      <c r="D4935" s="12">
        <v>87900.83</v>
      </c>
      <c r="E4935" s="10">
        <v>3.7549999999999999</v>
      </c>
      <c r="F4935" s="12">
        <v>6.5</v>
      </c>
      <c r="H4935" s="19">
        <f t="shared" si="5533"/>
        <v>11.658706395901799</v>
      </c>
      <c r="I4935" s="19">
        <f t="shared" si="5534"/>
        <v>5.1920159480212718</v>
      </c>
      <c r="J4935" s="19">
        <f t="shared" si="5535"/>
        <v>3.8557604364549709</v>
      </c>
      <c r="K4935" s="30">
        <f t="shared" si="5530"/>
        <v>1.0384031896042545</v>
      </c>
      <c r="L4935" s="30">
        <f t="shared" si="5531"/>
        <v>3.0846083491639771</v>
      </c>
      <c r="M4935" s="30">
        <f t="shared" si="5528"/>
        <v>4.1230115387682318</v>
      </c>
      <c r="O4935" s="20">
        <f t="shared" si="5536"/>
        <v>-6.9416271339396429E-3</v>
      </c>
      <c r="P4935" s="20">
        <f t="shared" si="5537"/>
        <v>-1.5909285110114579E-2</v>
      </c>
      <c r="Q4935" s="20">
        <f t="shared" si="5538"/>
        <v>-1.3666024580502367E-2</v>
      </c>
      <c r="S4935" s="20">
        <f t="shared" ref="S4935:U4935" si="5598">_xlfn.STDEV.S(O4915:O4935)*SQRT(252)</f>
        <v>0.26396221164903816</v>
      </c>
      <c r="T4935" s="20">
        <f t="shared" si="5598"/>
        <v>0.26705714322643082</v>
      </c>
      <c r="U4935" s="20">
        <f t="shared" si="5598"/>
        <v>0.23107788211727773</v>
      </c>
    </row>
    <row r="4936" spans="1:21" x14ac:dyDescent="0.2">
      <c r="A4936" s="1" t="s">
        <v>2338</v>
      </c>
      <c r="B4936" s="13">
        <v>43424</v>
      </c>
      <c r="C4936" s="12">
        <v>2641.89</v>
      </c>
      <c r="D4936" s="12">
        <v>87900.83</v>
      </c>
      <c r="E4936" s="10">
        <v>3.7583000000000002</v>
      </c>
      <c r="F4936" s="12">
        <v>6.5</v>
      </c>
      <c r="H4936" s="19">
        <f t="shared" si="5533"/>
        <v>11.661576798435544</v>
      </c>
      <c r="I4936" s="19">
        <f t="shared" si="5534"/>
        <v>5.1920159480212718</v>
      </c>
      <c r="J4936" s="19">
        <f t="shared" si="5535"/>
        <v>3.789100771453723</v>
      </c>
      <c r="K4936" s="30">
        <f t="shared" si="5530"/>
        <v>1.0384031896042545</v>
      </c>
      <c r="L4936" s="30">
        <f t="shared" si="5531"/>
        <v>3.0312806171629787</v>
      </c>
      <c r="M4936" s="30">
        <f t="shared" si="5528"/>
        <v>4.069683806767233</v>
      </c>
      <c r="O4936" s="20">
        <f t="shared" si="5536"/>
        <v>0</v>
      </c>
      <c r="P4936" s="20">
        <f t="shared" si="5537"/>
        <v>-1.7288331601466256E-2</v>
      </c>
      <c r="Q4936" s="20">
        <f t="shared" si="5538"/>
        <v>-1.2934169962796394E-2</v>
      </c>
      <c r="S4936" s="20">
        <f t="shared" ref="S4936:U4936" si="5599">_xlfn.STDEV.S(O4916:O4936)*SQRT(252)</f>
        <v>0.25892438866083617</v>
      </c>
      <c r="T4936" s="20">
        <f t="shared" si="5599"/>
        <v>0.27183106450534167</v>
      </c>
      <c r="U4936" s="20">
        <f t="shared" si="5599"/>
        <v>0.23526450455943848</v>
      </c>
    </row>
    <row r="4937" spans="1:21" x14ac:dyDescent="0.2">
      <c r="A4937" s="1" t="s">
        <v>2339</v>
      </c>
      <c r="B4937" s="13">
        <v>43425</v>
      </c>
      <c r="C4937" s="12">
        <v>2649.93</v>
      </c>
      <c r="D4937" s="12">
        <v>87268.800000000003</v>
      </c>
      <c r="E4937" s="10">
        <v>3.7869000000000002</v>
      </c>
      <c r="F4937" s="12">
        <v>6.5</v>
      </c>
      <c r="H4937" s="19">
        <f t="shared" si="5533"/>
        <v>11.664447907669537</v>
      </c>
      <c r="I4937" s="19">
        <f t="shared" si="5534"/>
        <v>5.1546839929119983</v>
      </c>
      <c r="J4937" s="19">
        <f t="shared" si="5535"/>
        <v>3.8295541897088015</v>
      </c>
      <c r="K4937" s="30">
        <f t="shared" si="5530"/>
        <v>1.0309367985823996</v>
      </c>
      <c r="L4937" s="30">
        <f t="shared" si="5531"/>
        <v>3.0636433517670412</v>
      </c>
      <c r="M4937" s="30">
        <f t="shared" si="5528"/>
        <v>4.094580150349441</v>
      </c>
      <c r="O4937" s="20">
        <f t="shared" si="5536"/>
        <v>-7.1902620259671757E-3</v>
      </c>
      <c r="P4937" s="20">
        <f t="shared" si="5537"/>
        <v>1.0676258219323609E-2</v>
      </c>
      <c r="Q4937" s="20">
        <f t="shared" si="5538"/>
        <v>6.1175129971546838E-3</v>
      </c>
      <c r="S4937" s="20">
        <f t="shared" ref="S4937:U4937" si="5600">_xlfn.STDEV.S(O4917:O4937)*SQRT(252)</f>
        <v>0.26012347744521797</v>
      </c>
      <c r="T4937" s="20">
        <f t="shared" si="5600"/>
        <v>0.2748277953671836</v>
      </c>
      <c r="U4937" s="20">
        <f t="shared" si="5600"/>
        <v>0.2363128743432153</v>
      </c>
    </row>
    <row r="4938" spans="1:21" x14ac:dyDescent="0.2">
      <c r="A4938" s="1" t="s">
        <v>2340</v>
      </c>
      <c r="B4938" s="13">
        <v>43426</v>
      </c>
      <c r="C4938" s="12">
        <v>2649.93</v>
      </c>
      <c r="D4938" s="12">
        <v>87477.440000000002</v>
      </c>
      <c r="E4938" s="10">
        <v>3.81</v>
      </c>
      <c r="F4938" s="12">
        <v>6.5</v>
      </c>
      <c r="H4938" s="19">
        <f t="shared" si="5533"/>
        <v>11.667319723777769</v>
      </c>
      <c r="I4938" s="19">
        <f t="shared" si="5534"/>
        <v>5.1670076786769119</v>
      </c>
      <c r="J4938" s="19">
        <f t="shared" si="5535"/>
        <v>3.8529143792523</v>
      </c>
      <c r="K4938" s="30">
        <f t="shared" si="5530"/>
        <v>1.0334015357353825</v>
      </c>
      <c r="L4938" s="30">
        <f t="shared" si="5531"/>
        <v>3.0823315034018401</v>
      </c>
      <c r="M4938" s="30">
        <f t="shared" ref="M4938:M5001" si="5601">I4938*$M$4+(1-$M$4)*J4938</f>
        <v>4.1157330391372229</v>
      </c>
      <c r="O4938" s="20">
        <f t="shared" si="5536"/>
        <v>2.39077425150791E-3</v>
      </c>
      <c r="P4938" s="20">
        <f t="shared" si="5537"/>
        <v>6.0999762338589392E-3</v>
      </c>
      <c r="Q4938" s="20">
        <f t="shared" si="5538"/>
        <v>5.1660702712039708E-3</v>
      </c>
      <c r="S4938" s="20">
        <f t="shared" ref="S4938:U4938" si="5602">_xlfn.STDEV.S(O4918:O4938)*SQRT(252)</f>
        <v>0.24022471060249043</v>
      </c>
      <c r="T4938" s="20">
        <f t="shared" si="5602"/>
        <v>0.25134069930712249</v>
      </c>
      <c r="U4938" s="20">
        <f t="shared" si="5602"/>
        <v>0.20992203414359653</v>
      </c>
    </row>
    <row r="4939" spans="1:21" x14ac:dyDescent="0.2">
      <c r="A4939" s="1" t="s">
        <v>2341</v>
      </c>
      <c r="B4939" s="13">
        <v>43427</v>
      </c>
      <c r="C4939" s="12">
        <v>2632.56</v>
      </c>
      <c r="D4939" s="12">
        <v>86230.22</v>
      </c>
      <c r="E4939" s="10">
        <v>3.8077999999999999</v>
      </c>
      <c r="F4939" s="12">
        <v>6.5</v>
      </c>
      <c r="H4939" s="19">
        <f t="shared" si="5533"/>
        <v>11.670192246934276</v>
      </c>
      <c r="I4939" s="19">
        <f t="shared" si="5534"/>
        <v>5.0933384524512766</v>
      </c>
      <c r="J4939" s="19">
        <f t="shared" si="5535"/>
        <v>3.8254487520508422</v>
      </c>
      <c r="K4939" s="30">
        <f t="shared" ref="K4939:K5002" si="5603">I4939*$M$4</f>
        <v>1.0186676904902554</v>
      </c>
      <c r="L4939" s="30">
        <f t="shared" ref="L4939:L5002" si="5604">J4939*(1-$M$4)</f>
        <v>3.0603590016406739</v>
      </c>
      <c r="M4939" s="30">
        <f t="shared" si="5601"/>
        <v>4.0790266921309293</v>
      </c>
      <c r="O4939" s="20">
        <f t="shared" si="5536"/>
        <v>-1.4257618878650402E-2</v>
      </c>
      <c r="P4939" s="20">
        <f t="shared" si="5537"/>
        <v>-7.1285329747680093E-3</v>
      </c>
      <c r="Q4939" s="20">
        <f t="shared" si="5538"/>
        <v>-8.9185441954681144E-3</v>
      </c>
      <c r="S4939" s="20">
        <f t="shared" ref="S4939:U4939" si="5605">_xlfn.STDEV.S(O4919:O4939)*SQRT(252)</f>
        <v>0.24427473400498281</v>
      </c>
      <c r="T4939" s="20">
        <f t="shared" si="5605"/>
        <v>0.24591938764495086</v>
      </c>
      <c r="U4939" s="20">
        <f t="shared" si="5605"/>
        <v>0.20600274647583136</v>
      </c>
    </row>
    <row r="4940" spans="1:21" x14ac:dyDescent="0.2">
      <c r="A4940" s="1" t="s">
        <v>2342</v>
      </c>
      <c r="B4940" s="13">
        <v>43430</v>
      </c>
      <c r="C4940" s="12">
        <v>2673.45</v>
      </c>
      <c r="D4940" s="12">
        <v>85546.51</v>
      </c>
      <c r="E4940" s="10">
        <v>3.8652000000000002</v>
      </c>
      <c r="F4940" s="12">
        <v>6.5</v>
      </c>
      <c r="H4940" s="19">
        <f t="shared" ref="H4940:H5003" si="5606">H4939*(1+(F4940-0.1)/100)^(1/252)</f>
        <v>11.673065477313134</v>
      </c>
      <c r="I4940" s="19">
        <f t="shared" ref="H4940:I5003" si="5607">(D4940/D4939*I4939)</f>
        <v>5.0529539279385771</v>
      </c>
      <c r="J4940" s="19">
        <f t="shared" ref="J4940:J5003" si="5608">((C4940*E4940)/(C4939*E4939))*J4939</f>
        <v>3.9434289242072151</v>
      </c>
      <c r="K4940" s="30">
        <f t="shared" si="5603"/>
        <v>1.0105907855877154</v>
      </c>
      <c r="L4940" s="30">
        <f t="shared" si="5604"/>
        <v>3.1547431393657721</v>
      </c>
      <c r="M4940" s="30">
        <f t="shared" si="5601"/>
        <v>4.1653339249534875</v>
      </c>
      <c r="O4940" s="20">
        <f t="shared" ref="O4940:O5003" si="5609">I4940/I4939-1</f>
        <v>-7.9288908227301835E-3</v>
      </c>
      <c r="P4940" s="20">
        <f t="shared" ref="P4940:P5003" si="5610">J4940/J4939-1</f>
        <v>3.0840871177041151E-2</v>
      </c>
      <c r="Q4940" s="20">
        <f t="shared" ref="Q4940:Q5003" si="5611">M4940/M4939-1</f>
        <v>2.115878108595326E-2</v>
      </c>
      <c r="S4940" s="20">
        <f t="shared" ref="S4940:U4940" si="5612">_xlfn.STDEV.S(O4920:O4940)*SQRT(252)</f>
        <v>0.23695253106505745</v>
      </c>
      <c r="T4940" s="20">
        <f t="shared" si="5612"/>
        <v>0.25099209179668136</v>
      </c>
      <c r="U4940" s="20">
        <f t="shared" si="5612"/>
        <v>0.21138689269054664</v>
      </c>
    </row>
    <row r="4941" spans="1:21" x14ac:dyDescent="0.2">
      <c r="A4941" s="1" t="s">
        <v>2343</v>
      </c>
      <c r="B4941" s="13">
        <v>43431</v>
      </c>
      <c r="C4941" s="12">
        <v>2682.17</v>
      </c>
      <c r="D4941" s="12">
        <v>87891.18</v>
      </c>
      <c r="E4941" s="10">
        <v>3.8921999999999999</v>
      </c>
      <c r="F4941" s="12">
        <v>6.5</v>
      </c>
      <c r="H4941" s="19">
        <f t="shared" si="5606"/>
        <v>11.675939415088463</v>
      </c>
      <c r="I4941" s="19">
        <f t="shared" si="5607"/>
        <v>5.1914459539279454</v>
      </c>
      <c r="J4941" s="19">
        <f t="shared" si="5608"/>
        <v>3.9839275276774742</v>
      </c>
      <c r="K4941" s="30">
        <f t="shared" si="5603"/>
        <v>1.0382891907855891</v>
      </c>
      <c r="L4941" s="30">
        <f t="shared" si="5604"/>
        <v>3.1871420221419795</v>
      </c>
      <c r="M4941" s="30">
        <f t="shared" si="5601"/>
        <v>4.2254312129275684</v>
      </c>
      <c r="O4941" s="20">
        <f t="shared" si="5609"/>
        <v>2.7408131553233517E-2</v>
      </c>
      <c r="P4941" s="20">
        <f t="shared" si="5610"/>
        <v>1.0269895628561621E-2</v>
      </c>
      <c r="Q4941" s="20">
        <f t="shared" si="5611"/>
        <v>1.4427964013653982E-2</v>
      </c>
      <c r="S4941" s="20">
        <f t="shared" ref="S4941:U4941" si="5613">_xlfn.STDEV.S(O4921:O4941)*SQRT(252)</f>
        <v>0.24034904863786546</v>
      </c>
      <c r="T4941" s="20">
        <f t="shared" si="5613"/>
        <v>0.24153609925108432</v>
      </c>
      <c r="U4941" s="20">
        <f t="shared" si="5613"/>
        <v>0.20176915326702391</v>
      </c>
    </row>
    <row r="4942" spans="1:21" x14ac:dyDescent="0.2">
      <c r="A4942" s="1" t="s">
        <v>2344</v>
      </c>
      <c r="B4942" s="13">
        <v>43432</v>
      </c>
      <c r="C4942" s="12">
        <v>2743.79</v>
      </c>
      <c r="D4942" s="12">
        <v>89250.82</v>
      </c>
      <c r="E4942" s="10">
        <v>3.8628</v>
      </c>
      <c r="F4942" s="12">
        <v>6.5</v>
      </c>
      <c r="H4942" s="19">
        <f t="shared" si="5606"/>
        <v>11.678814060434425</v>
      </c>
      <c r="I4942" s="19">
        <f t="shared" si="5607"/>
        <v>5.2717554636739594</v>
      </c>
      <c r="J4942" s="19">
        <f t="shared" si="5608"/>
        <v>4.0446697990416762</v>
      </c>
      <c r="K4942" s="30">
        <f t="shared" si="5603"/>
        <v>1.0543510927347919</v>
      </c>
      <c r="L4942" s="30">
        <f t="shared" si="5604"/>
        <v>3.2357358392333411</v>
      </c>
      <c r="M4942" s="30">
        <f t="shared" si="5601"/>
        <v>4.2900869319681334</v>
      </c>
      <c r="O4942" s="20">
        <f t="shared" si="5609"/>
        <v>1.546958409251098E-2</v>
      </c>
      <c r="P4942" s="20">
        <f t="shared" si="5610"/>
        <v>1.5246831410011374E-2</v>
      </c>
      <c r="Q4942" s="20">
        <f t="shared" si="5611"/>
        <v>1.5301567054920362E-2</v>
      </c>
      <c r="S4942" s="20">
        <f t="shared" ref="S4942:U4942" si="5614">_xlfn.STDEV.S(O4922:O4942)*SQRT(252)</f>
        <v>0.21135474316086403</v>
      </c>
      <c r="T4942" s="20">
        <f t="shared" si="5614"/>
        <v>0.22031713506223013</v>
      </c>
      <c r="U4942" s="20">
        <f t="shared" si="5614"/>
        <v>0.17352194690397715</v>
      </c>
    </row>
    <row r="4943" spans="1:21" x14ac:dyDescent="0.2">
      <c r="A4943" s="1" t="s">
        <v>2345</v>
      </c>
      <c r="B4943" s="13">
        <v>43433</v>
      </c>
      <c r="C4943" s="12">
        <v>2737.76</v>
      </c>
      <c r="D4943" s="12">
        <v>89709.56</v>
      </c>
      <c r="E4943" s="10">
        <v>3.8565</v>
      </c>
      <c r="F4943" s="12">
        <v>6.5</v>
      </c>
      <c r="H4943" s="19">
        <f t="shared" si="5606"/>
        <v>11.681689413525227</v>
      </c>
      <c r="I4943" s="19">
        <f t="shared" si="5607"/>
        <v>5.2988517424689974</v>
      </c>
      <c r="J4943" s="19">
        <f t="shared" si="5608"/>
        <v>4.0291987468026287</v>
      </c>
      <c r="K4943" s="30">
        <f t="shared" si="5603"/>
        <v>1.0597703484937995</v>
      </c>
      <c r="L4943" s="30">
        <f t="shared" si="5604"/>
        <v>3.2233589974421033</v>
      </c>
      <c r="M4943" s="30">
        <f t="shared" si="5601"/>
        <v>4.2831293459359028</v>
      </c>
      <c r="O4943" s="20">
        <f t="shared" si="5609"/>
        <v>5.1398967538895945E-3</v>
      </c>
      <c r="P4943" s="20">
        <f t="shared" si="5610"/>
        <v>-3.8250470391212321E-3</v>
      </c>
      <c r="Q4943" s="20">
        <f t="shared" si="5611"/>
        <v>-1.6217820623599666E-3</v>
      </c>
      <c r="S4943" s="20">
        <f t="shared" ref="S4943:U4943" si="5615">_xlfn.STDEV.S(O4923:O4943)*SQRT(252)</f>
        <v>0.21108367768796524</v>
      </c>
      <c r="T4943" s="20">
        <f t="shared" si="5615"/>
        <v>0.21711909216637107</v>
      </c>
      <c r="U4943" s="20">
        <f t="shared" si="5615"/>
        <v>0.17003574633571578</v>
      </c>
    </row>
    <row r="4944" spans="1:21" x14ac:dyDescent="0.2">
      <c r="A4944" s="1" t="s">
        <v>2346</v>
      </c>
      <c r="B4944" s="13">
        <v>43434</v>
      </c>
      <c r="C4944" s="12">
        <v>2760.17</v>
      </c>
      <c r="D4944" s="12">
        <v>89504.03</v>
      </c>
      <c r="E4944" s="10">
        <v>3.863</v>
      </c>
      <c r="F4944" s="12">
        <v>6.5</v>
      </c>
      <c r="H4944" s="19">
        <f t="shared" si="5606"/>
        <v>11.684565474535116</v>
      </c>
      <c r="I4944" s="19">
        <f t="shared" si="5607"/>
        <v>5.2867117542823463</v>
      </c>
      <c r="J4944" s="19">
        <f t="shared" si="5608"/>
        <v>4.0690265159843841</v>
      </c>
      <c r="K4944" s="30">
        <f t="shared" si="5603"/>
        <v>1.0573423508564692</v>
      </c>
      <c r="L4944" s="30">
        <f t="shared" si="5604"/>
        <v>3.2552212127875073</v>
      </c>
      <c r="M4944" s="30">
        <f t="shared" si="5601"/>
        <v>4.3125635636439767</v>
      </c>
      <c r="O4944" s="20">
        <f t="shared" si="5609"/>
        <v>-2.2910601724053237E-3</v>
      </c>
      <c r="P4944" s="20">
        <f t="shared" si="5610"/>
        <v>9.8847864512419115E-3</v>
      </c>
      <c r="Q4944" s="20">
        <f t="shared" si="5611"/>
        <v>6.8721290745055175E-3</v>
      </c>
      <c r="S4944" s="20">
        <f t="shared" ref="S4944:U4944" si="5616">_xlfn.STDEV.S(O4924:O4944)*SQRT(252)</f>
        <v>0.20815673252896399</v>
      </c>
      <c r="T4944" s="20">
        <f t="shared" si="5616"/>
        <v>0.21853493014527667</v>
      </c>
      <c r="U4944" s="20">
        <f t="shared" si="5616"/>
        <v>0.1701190944231834</v>
      </c>
    </row>
    <row r="4945" spans="1:21" x14ac:dyDescent="0.2">
      <c r="A4945" s="1" t="s">
        <v>2347</v>
      </c>
      <c r="B4945" s="13">
        <v>43437</v>
      </c>
      <c r="C4945" s="12">
        <v>2790.37</v>
      </c>
      <c r="D4945" s="12">
        <v>89820.09</v>
      </c>
      <c r="E4945" s="10">
        <v>3.8281999999999998</v>
      </c>
      <c r="F4945" s="12">
        <v>6.5</v>
      </c>
      <c r="H4945" s="19">
        <f t="shared" si="5606"/>
        <v>11.687442243638385</v>
      </c>
      <c r="I4945" s="19">
        <f t="shared" si="5607"/>
        <v>5.3053803898405274</v>
      </c>
      <c r="J4945" s="19">
        <f t="shared" si="5608"/>
        <v>4.0764901149114259</v>
      </c>
      <c r="K4945" s="30">
        <f t="shared" si="5603"/>
        <v>1.0610760779681054</v>
      </c>
      <c r="L4945" s="30">
        <f t="shared" si="5604"/>
        <v>3.2611920919291411</v>
      </c>
      <c r="M4945" s="30">
        <f t="shared" si="5601"/>
        <v>4.3222681698972467</v>
      </c>
      <c r="O4945" s="20">
        <f t="shared" si="5609"/>
        <v>3.5312376437128812E-3</v>
      </c>
      <c r="P4945" s="20">
        <f t="shared" si="5610"/>
        <v>1.8342468149870061E-3</v>
      </c>
      <c r="Q4945" s="20">
        <f t="shared" si="5611"/>
        <v>2.2503103108049149E-3</v>
      </c>
      <c r="S4945" s="20">
        <f t="shared" ref="S4945:U4945" si="5617">_xlfn.STDEV.S(O4925:O4945)*SQRT(252)</f>
        <v>0.2083744718493265</v>
      </c>
      <c r="T4945" s="20">
        <f t="shared" si="5617"/>
        <v>0.21619081729262404</v>
      </c>
      <c r="U4945" s="20">
        <f t="shared" si="5617"/>
        <v>0.16833813406541637</v>
      </c>
    </row>
    <row r="4946" spans="1:21" x14ac:dyDescent="0.2">
      <c r="A4946" s="1" t="s">
        <v>2348</v>
      </c>
      <c r="B4946" s="13">
        <v>43438</v>
      </c>
      <c r="C4946" s="12">
        <v>2700.06</v>
      </c>
      <c r="D4946" s="12">
        <v>88624.45</v>
      </c>
      <c r="E4946" s="10">
        <v>3.831</v>
      </c>
      <c r="F4946" s="12">
        <v>6.5</v>
      </c>
      <c r="H4946" s="19">
        <f t="shared" si="5606"/>
        <v>11.690319721009368</v>
      </c>
      <c r="I4946" s="19">
        <f t="shared" si="5607"/>
        <v>5.2347578263437757</v>
      </c>
      <c r="J4946" s="19">
        <f t="shared" si="5608"/>
        <v>3.947440090907095</v>
      </c>
      <c r="K4946" s="30">
        <f t="shared" si="5603"/>
        <v>1.0469515652687551</v>
      </c>
      <c r="L4946" s="30">
        <f t="shared" si="5604"/>
        <v>3.157952072725676</v>
      </c>
      <c r="M4946" s="30">
        <f t="shared" si="5601"/>
        <v>4.2049036379944313</v>
      </c>
      <c r="O4946" s="20">
        <f t="shared" si="5609"/>
        <v>-1.3311498574539393E-2</v>
      </c>
      <c r="P4946" s="20">
        <f t="shared" si="5610"/>
        <v>-3.1657141405121436E-2</v>
      </c>
      <c r="Q4946" s="20">
        <f t="shared" si="5611"/>
        <v>-2.7153459084331977E-2</v>
      </c>
      <c r="S4946" s="20">
        <f t="shared" ref="S4946:U4946" si="5618">_xlfn.STDEV.S(O4926:O4946)*SQRT(252)</f>
        <v>0.2086708384677752</v>
      </c>
      <c r="T4946" s="20">
        <f t="shared" si="5618"/>
        <v>0.24615864751209635</v>
      </c>
      <c r="U4946" s="20">
        <f t="shared" si="5618"/>
        <v>0.19483375843409764</v>
      </c>
    </row>
    <row r="4947" spans="1:21" x14ac:dyDescent="0.2">
      <c r="A4947" s="1" t="s">
        <v>2349</v>
      </c>
      <c r="B4947" s="13">
        <v>43439</v>
      </c>
      <c r="C4947" s="12">
        <v>2700.06</v>
      </c>
      <c r="D4947" s="12">
        <v>89039.79</v>
      </c>
      <c r="E4947" s="10">
        <v>3.8557999999999999</v>
      </c>
      <c r="F4947" s="12">
        <v>6.5</v>
      </c>
      <c r="H4947" s="19">
        <f t="shared" si="5606"/>
        <v>11.693197906822443</v>
      </c>
      <c r="I4947" s="19">
        <f t="shared" si="5607"/>
        <v>5.2592906083874844</v>
      </c>
      <c r="J4947" s="19">
        <f t="shared" si="5608"/>
        <v>3.9729938664890567</v>
      </c>
      <c r="K4947" s="30">
        <f t="shared" si="5603"/>
        <v>1.0518581216774969</v>
      </c>
      <c r="L4947" s="30">
        <f t="shared" si="5604"/>
        <v>3.1783950931912455</v>
      </c>
      <c r="M4947" s="30">
        <f t="shared" si="5601"/>
        <v>4.2302532148687426</v>
      </c>
      <c r="O4947" s="20">
        <f t="shared" si="5609"/>
        <v>4.6865170954515367E-3</v>
      </c>
      <c r="P4947" s="20">
        <f t="shared" si="5610"/>
        <v>6.4735056121116852E-3</v>
      </c>
      <c r="Q4947" s="20">
        <f t="shared" si="5611"/>
        <v>6.0285749821373802E-3</v>
      </c>
      <c r="S4947" s="20">
        <f t="shared" ref="S4947:U4947" si="5619">_xlfn.STDEV.S(O4927:O4947)*SQRT(252)</f>
        <v>0.20614386614802652</v>
      </c>
      <c r="T4947" s="20">
        <f t="shared" si="5619"/>
        <v>0.23899965526178413</v>
      </c>
      <c r="U4947" s="20">
        <f t="shared" si="5619"/>
        <v>0.19223754657366837</v>
      </c>
    </row>
    <row r="4948" spans="1:21" x14ac:dyDescent="0.2">
      <c r="A4948" s="1" t="s">
        <v>2350</v>
      </c>
      <c r="B4948" s="13">
        <v>43440</v>
      </c>
      <c r="C4948" s="12">
        <v>2695.95</v>
      </c>
      <c r="D4948" s="12">
        <v>88846.48</v>
      </c>
      <c r="E4948" s="10">
        <v>3.9175</v>
      </c>
      <c r="F4948" s="12">
        <v>6.5</v>
      </c>
      <c r="H4948" s="19">
        <f t="shared" si="5606"/>
        <v>11.696076801252028</v>
      </c>
      <c r="I4948" s="19">
        <f t="shared" si="5607"/>
        <v>5.2478724158298942</v>
      </c>
      <c r="J4948" s="19">
        <f t="shared" si="5608"/>
        <v>4.0304247684153136</v>
      </c>
      <c r="K4948" s="30">
        <f t="shared" si="5603"/>
        <v>1.0495744831659788</v>
      </c>
      <c r="L4948" s="30">
        <f t="shared" si="5604"/>
        <v>3.2243398147322511</v>
      </c>
      <c r="M4948" s="30">
        <f t="shared" si="5601"/>
        <v>4.2739142978982301</v>
      </c>
      <c r="O4948" s="20">
        <f t="shared" si="5609"/>
        <v>-2.1710518409803203E-3</v>
      </c>
      <c r="P4948" s="20">
        <f t="shared" si="5610"/>
        <v>1.4455321064215099E-2</v>
      </c>
      <c r="Q4948" s="20">
        <f t="shared" si="5611"/>
        <v>1.032115119634569E-2</v>
      </c>
      <c r="S4948" s="20">
        <f t="shared" ref="S4948:U4948" si="5620">_xlfn.STDEV.S(O4928:O4948)*SQRT(252)</f>
        <v>0.20245916477389259</v>
      </c>
      <c r="T4948" s="20">
        <f t="shared" si="5620"/>
        <v>0.22934110666585872</v>
      </c>
      <c r="U4948" s="20">
        <f t="shared" si="5620"/>
        <v>0.18812281609885137</v>
      </c>
    </row>
    <row r="4949" spans="1:21" x14ac:dyDescent="0.2">
      <c r="A4949" s="1" t="s">
        <v>2351</v>
      </c>
      <c r="B4949" s="13">
        <v>43441</v>
      </c>
      <c r="C4949" s="12">
        <v>2633.08</v>
      </c>
      <c r="D4949" s="12">
        <v>88115.07</v>
      </c>
      <c r="E4949" s="10">
        <v>3.8961000000000001</v>
      </c>
      <c r="F4949" s="12">
        <v>6.5</v>
      </c>
      <c r="H4949" s="19">
        <f t="shared" si="5606"/>
        <v>11.698956404472588</v>
      </c>
      <c r="I4949" s="19">
        <f t="shared" si="5607"/>
        <v>5.2046704075605508</v>
      </c>
      <c r="J4949" s="19">
        <f t="shared" si="5608"/>
        <v>3.9149311626464609</v>
      </c>
      <c r="K4949" s="30">
        <f t="shared" si="5603"/>
        <v>1.0409340815121102</v>
      </c>
      <c r="L4949" s="30">
        <f t="shared" si="5604"/>
        <v>3.1319449301171689</v>
      </c>
      <c r="M4949" s="30">
        <f t="shared" si="5601"/>
        <v>4.1728790116292789</v>
      </c>
      <c r="O4949" s="20">
        <f t="shared" si="5609"/>
        <v>-8.2322901256187686E-3</v>
      </c>
      <c r="P4949" s="20">
        <f t="shared" si="5610"/>
        <v>-2.8655442640667994E-2</v>
      </c>
      <c r="Q4949" s="20">
        <f t="shared" si="5611"/>
        <v>-2.3639988831464676E-2</v>
      </c>
      <c r="S4949" s="20">
        <f t="shared" ref="S4949:U4949" si="5621">_xlfn.STDEV.S(O4929:O4949)*SQRT(252)</f>
        <v>0.1850490585662852</v>
      </c>
      <c r="T4949" s="20">
        <f t="shared" si="5621"/>
        <v>0.2488447725424944</v>
      </c>
      <c r="U4949" s="20">
        <f t="shared" si="5621"/>
        <v>0.2016420517465175</v>
      </c>
    </row>
    <row r="4950" spans="1:21" x14ac:dyDescent="0.2">
      <c r="A4950" s="1" t="s">
        <v>2352</v>
      </c>
      <c r="B4950" s="13">
        <v>43444</v>
      </c>
      <c r="C4950" s="12">
        <v>2637.72</v>
      </c>
      <c r="D4950" s="12">
        <v>85914.71</v>
      </c>
      <c r="E4950" s="10">
        <v>3.9106999999999998</v>
      </c>
      <c r="F4950" s="12">
        <v>6.5</v>
      </c>
      <c r="H4950" s="19">
        <f t="shared" si="5606"/>
        <v>11.701836716658628</v>
      </c>
      <c r="I4950" s="19">
        <f t="shared" si="5607"/>
        <v>5.0747023036030781</v>
      </c>
      <c r="J4950" s="19">
        <f t="shared" si="5608"/>
        <v>3.9365264532672097</v>
      </c>
      <c r="K4950" s="30">
        <f t="shared" si="5603"/>
        <v>1.0149404607206156</v>
      </c>
      <c r="L4950" s="30">
        <f t="shared" si="5604"/>
        <v>3.1492211626137681</v>
      </c>
      <c r="M4950" s="30">
        <f t="shared" si="5601"/>
        <v>4.1641616233343832</v>
      </c>
      <c r="O4950" s="20">
        <f t="shared" si="5609"/>
        <v>-2.4971437916352035E-2</v>
      </c>
      <c r="P4950" s="20">
        <f t="shared" si="5610"/>
        <v>5.5161354628137094E-3</v>
      </c>
      <c r="Q4950" s="20">
        <f t="shared" si="5611"/>
        <v>-2.0890584823095582E-3</v>
      </c>
      <c r="S4950" s="20">
        <f t="shared" ref="S4950:U4950" si="5622">_xlfn.STDEV.S(O4930:O4950)*SQRT(252)</f>
        <v>0.20646640261357146</v>
      </c>
      <c r="T4950" s="20">
        <f t="shared" si="5622"/>
        <v>0.24906149022066079</v>
      </c>
      <c r="U4950" s="20">
        <f t="shared" si="5622"/>
        <v>0.20116635076473416</v>
      </c>
    </row>
    <row r="4951" spans="1:21" x14ac:dyDescent="0.2">
      <c r="A4951" s="1" t="s">
        <v>2353</v>
      </c>
      <c r="B4951" s="13">
        <v>43445</v>
      </c>
      <c r="C4951" s="12">
        <v>2636.78</v>
      </c>
      <c r="D4951" s="12">
        <v>86419.57</v>
      </c>
      <c r="E4951" s="10">
        <v>3.9009999999999998</v>
      </c>
      <c r="F4951" s="12">
        <v>6.5</v>
      </c>
      <c r="H4951" s="19">
        <f t="shared" si="5606"/>
        <v>11.704717737984696</v>
      </c>
      <c r="I4951" s="19">
        <f t="shared" si="5607"/>
        <v>5.1045227406969937</v>
      </c>
      <c r="J4951" s="19">
        <f t="shared" si="5608"/>
        <v>3.9253630200466905</v>
      </c>
      <c r="K4951" s="30">
        <f t="shared" si="5603"/>
        <v>1.0209045481393988</v>
      </c>
      <c r="L4951" s="30">
        <f t="shared" si="5604"/>
        <v>3.1402904160373524</v>
      </c>
      <c r="M4951" s="30">
        <f t="shared" si="5601"/>
        <v>4.1611949641767509</v>
      </c>
      <c r="O4951" s="20">
        <f t="shared" si="5609"/>
        <v>5.876292895593771E-3</v>
      </c>
      <c r="P4951" s="20">
        <f t="shared" si="5610"/>
        <v>-2.8358588092947112E-3</v>
      </c>
      <c r="Q4951" s="20">
        <f t="shared" si="5611"/>
        <v>-7.1242651606229224E-4</v>
      </c>
      <c r="S4951" s="20">
        <f t="shared" ref="S4951:U4951" si="5623">_xlfn.STDEV.S(O4931:O4951)*SQRT(252)</f>
        <v>0.20728342571410233</v>
      </c>
      <c r="T4951" s="20">
        <f t="shared" si="5623"/>
        <v>0.23846757539994848</v>
      </c>
      <c r="U4951" s="20">
        <f t="shared" si="5623"/>
        <v>0.19309592923293642</v>
      </c>
    </row>
    <row r="4952" spans="1:21" x14ac:dyDescent="0.2">
      <c r="A4952" s="1" t="s">
        <v>2354</v>
      </c>
      <c r="B4952" s="13">
        <v>43446</v>
      </c>
      <c r="C4952" s="12">
        <v>2651.07</v>
      </c>
      <c r="D4952" s="12">
        <v>86977.46</v>
      </c>
      <c r="E4952" s="10">
        <v>3.8626</v>
      </c>
      <c r="F4952" s="12">
        <v>6.5</v>
      </c>
      <c r="H4952" s="19">
        <f t="shared" si="5606"/>
        <v>11.707599468625386</v>
      </c>
      <c r="I4952" s="19">
        <f t="shared" si="5607"/>
        <v>5.1374754873006561</v>
      </c>
      <c r="J4952" s="19">
        <f t="shared" si="5608"/>
        <v>3.9077872528185167</v>
      </c>
      <c r="K4952" s="30">
        <f t="shared" si="5603"/>
        <v>1.0274950974601313</v>
      </c>
      <c r="L4952" s="30">
        <f t="shared" si="5604"/>
        <v>3.1262298022548136</v>
      </c>
      <c r="M4952" s="30">
        <f t="shared" si="5601"/>
        <v>4.1537248997149447</v>
      </c>
      <c r="O4952" s="20">
        <f t="shared" si="5609"/>
        <v>6.455597962359727E-3</v>
      </c>
      <c r="P4952" s="20">
        <f t="shared" si="5610"/>
        <v>-4.4774883592714199E-3</v>
      </c>
      <c r="Q4952" s="20">
        <f t="shared" si="5611"/>
        <v>-1.7951729073295564E-3</v>
      </c>
      <c r="S4952" s="20">
        <f t="shared" ref="S4952:U4952" si="5624">_xlfn.STDEV.S(O4932:O4952)*SQRT(252)</f>
        <v>0.20625438884802402</v>
      </c>
      <c r="T4952" s="20">
        <f t="shared" si="5624"/>
        <v>0.23784062509939941</v>
      </c>
      <c r="U4952" s="20">
        <f t="shared" si="5624"/>
        <v>0.19291852730785589</v>
      </c>
    </row>
    <row r="4953" spans="1:21" x14ac:dyDescent="0.2">
      <c r="A4953" s="1" t="s">
        <v>2355</v>
      </c>
      <c r="B4953" s="13">
        <v>43447</v>
      </c>
      <c r="C4953" s="12">
        <v>2650.54</v>
      </c>
      <c r="D4953" s="12">
        <v>87837.59</v>
      </c>
      <c r="E4953" s="10">
        <v>3.8786999999999998</v>
      </c>
      <c r="F4953" s="12">
        <v>6.5</v>
      </c>
      <c r="H4953" s="19">
        <f t="shared" si="5606"/>
        <v>11.710481908755332</v>
      </c>
      <c r="I4953" s="19">
        <f t="shared" si="5607"/>
        <v>5.1882805670407617</v>
      </c>
      <c r="J4953" s="19">
        <f t="shared" si="5608"/>
        <v>3.9232911029202486</v>
      </c>
      <c r="K4953" s="30">
        <f t="shared" si="5603"/>
        <v>1.0376561134081523</v>
      </c>
      <c r="L4953" s="30">
        <f t="shared" si="5604"/>
        <v>3.1386328823361991</v>
      </c>
      <c r="M4953" s="30">
        <f t="shared" si="5601"/>
        <v>4.1762889957443514</v>
      </c>
      <c r="O4953" s="20">
        <f t="shared" si="5609"/>
        <v>9.8891138002878964E-3</v>
      </c>
      <c r="P4953" s="20">
        <f t="shared" si="5610"/>
        <v>3.9674242988918529E-3</v>
      </c>
      <c r="Q4953" s="20">
        <f t="shared" si="5611"/>
        <v>5.4322557642070279E-3</v>
      </c>
      <c r="S4953" s="20">
        <f t="shared" ref="S4953:U4953" si="5625">_xlfn.STDEV.S(O4933:O4953)*SQRT(252)</f>
        <v>0.20466836741837494</v>
      </c>
      <c r="T4953" s="20">
        <f t="shared" si="5625"/>
        <v>0.23777698161640304</v>
      </c>
      <c r="U4953" s="20">
        <f t="shared" si="5625"/>
        <v>0.19376545978601573</v>
      </c>
    </row>
    <row r="4954" spans="1:21" x14ac:dyDescent="0.2">
      <c r="A4954" s="1" t="s">
        <v>2356</v>
      </c>
      <c r="B4954" s="13">
        <v>43448</v>
      </c>
      <c r="C4954" s="12">
        <v>2599.9499999999998</v>
      </c>
      <c r="D4954" s="12">
        <v>87449.5</v>
      </c>
      <c r="E4954" s="10">
        <v>3.9087000000000001</v>
      </c>
      <c r="F4954" s="12">
        <v>6.5</v>
      </c>
      <c r="H4954" s="19">
        <f t="shared" si="5606"/>
        <v>11.713365058549213</v>
      </c>
      <c r="I4954" s="19">
        <f t="shared" si="5607"/>
        <v>5.165357353809811</v>
      </c>
      <c r="J4954" s="19">
        <f t="shared" si="5608"/>
        <v>3.8781742231090579</v>
      </c>
      <c r="K4954" s="30">
        <f t="shared" si="5603"/>
        <v>1.0330714707619622</v>
      </c>
      <c r="L4954" s="30">
        <f t="shared" si="5604"/>
        <v>3.1025393784872466</v>
      </c>
      <c r="M4954" s="30">
        <f t="shared" si="5601"/>
        <v>4.1356108492492085</v>
      </c>
      <c r="O4954" s="20">
        <f t="shared" si="5609"/>
        <v>-4.418267850928026E-3</v>
      </c>
      <c r="P4954" s="20">
        <f t="shared" si="5610"/>
        <v>-1.1499753300897919E-2</v>
      </c>
      <c r="Q4954" s="20">
        <f t="shared" si="5611"/>
        <v>-9.7402613987188635E-3</v>
      </c>
      <c r="S4954" s="20">
        <f t="shared" ref="S4954:U4954" si="5626">_xlfn.STDEV.S(O4934:O4954)*SQRT(252)</f>
        <v>0.20553827083356579</v>
      </c>
      <c r="T4954" s="20">
        <f t="shared" si="5626"/>
        <v>0.23801244694305321</v>
      </c>
      <c r="U4954" s="20">
        <f t="shared" si="5626"/>
        <v>0.1947991826567558</v>
      </c>
    </row>
    <row r="4955" spans="1:21" x14ac:dyDescent="0.2">
      <c r="A4955" s="1" t="s">
        <v>2357</v>
      </c>
      <c r="B4955" s="13">
        <v>43451</v>
      </c>
      <c r="C4955" s="12">
        <v>2545.94</v>
      </c>
      <c r="D4955" s="12">
        <v>86399.679999999993</v>
      </c>
      <c r="E4955" s="10">
        <v>3.9117999999999999</v>
      </c>
      <c r="F4955" s="12">
        <v>6.5</v>
      </c>
      <c r="H4955" s="19">
        <f t="shared" si="5606"/>
        <v>11.71624891818175</v>
      </c>
      <c r="I4955" s="19">
        <f t="shared" si="5607"/>
        <v>5.1033479031305431</v>
      </c>
      <c r="J4955" s="19">
        <f t="shared" si="5608"/>
        <v>3.8006229574382626</v>
      </c>
      <c r="K4955" s="30">
        <f t="shared" si="5603"/>
        <v>1.0206695806261086</v>
      </c>
      <c r="L4955" s="30">
        <f t="shared" si="5604"/>
        <v>3.0404983659506102</v>
      </c>
      <c r="M4955" s="30">
        <f t="shared" si="5601"/>
        <v>4.0611679465767185</v>
      </c>
      <c r="O4955" s="20">
        <f t="shared" si="5609"/>
        <v>-1.2004871382912508E-2</v>
      </c>
      <c r="P4955" s="20">
        <f t="shared" si="5610"/>
        <v>-1.9996849344386614E-2</v>
      </c>
      <c r="Q4955" s="20">
        <f t="shared" si="5611"/>
        <v>-1.8000461210223584E-2</v>
      </c>
      <c r="S4955" s="20">
        <f t="shared" ref="S4955:U4955" si="5627">_xlfn.STDEV.S(O4935:O4955)*SQRT(252)</f>
        <v>0.18149581758103425</v>
      </c>
      <c r="T4955" s="20">
        <f t="shared" si="5627"/>
        <v>0.24597785564235414</v>
      </c>
      <c r="U4955" s="20">
        <f t="shared" si="5627"/>
        <v>0.20400221137000912</v>
      </c>
    </row>
    <row r="4956" spans="1:21" x14ac:dyDescent="0.2">
      <c r="A4956" s="1" t="s">
        <v>2358</v>
      </c>
      <c r="B4956" s="13">
        <v>43452</v>
      </c>
      <c r="C4956" s="12">
        <v>2546.16</v>
      </c>
      <c r="D4956" s="12">
        <v>86610.49</v>
      </c>
      <c r="E4956" s="10">
        <v>3.8994</v>
      </c>
      <c r="F4956" s="12">
        <v>6.5</v>
      </c>
      <c r="H4956" s="19">
        <f t="shared" si="5606"/>
        <v>11.719133487827706</v>
      </c>
      <c r="I4956" s="19">
        <f t="shared" si="5607"/>
        <v>5.1157997637330253</v>
      </c>
      <c r="J4956" s="19">
        <f t="shared" si="5608"/>
        <v>3.7889027558460757</v>
      </c>
      <c r="K4956" s="30">
        <f t="shared" si="5603"/>
        <v>1.0231599527466051</v>
      </c>
      <c r="L4956" s="30">
        <f t="shared" si="5604"/>
        <v>3.0311222046768607</v>
      </c>
      <c r="M4956" s="30">
        <f t="shared" si="5601"/>
        <v>4.054282157423466</v>
      </c>
      <c r="O4956" s="20">
        <f t="shared" si="5609"/>
        <v>2.4399395923691003E-3</v>
      </c>
      <c r="P4956" s="20">
        <f t="shared" si="5610"/>
        <v>-3.0837580374156737E-3</v>
      </c>
      <c r="Q4956" s="20">
        <f t="shared" si="5611"/>
        <v>-1.6955194278672758E-3</v>
      </c>
      <c r="S4956" s="20">
        <f t="shared" ref="S4956:U4956" si="5628">_xlfn.STDEV.S(O4936:O4956)*SQRT(252)</f>
        <v>0.18059146272731388</v>
      </c>
      <c r="T4956" s="20">
        <f t="shared" si="5628"/>
        <v>0.24035009929653825</v>
      </c>
      <c r="U4956" s="20">
        <f t="shared" si="5628"/>
        <v>0.199009084752263</v>
      </c>
    </row>
    <row r="4957" spans="1:21" x14ac:dyDescent="0.2">
      <c r="A4957" s="1" t="s">
        <v>2359</v>
      </c>
      <c r="B4957" s="13">
        <v>43453</v>
      </c>
      <c r="C4957" s="12">
        <v>2506.96</v>
      </c>
      <c r="D4957" s="12">
        <v>85673.52</v>
      </c>
      <c r="E4957" s="10">
        <v>3.8904000000000001</v>
      </c>
      <c r="F4957" s="12">
        <v>6.5</v>
      </c>
      <c r="H4957" s="19">
        <f t="shared" si="5606"/>
        <v>11.72201876766189</v>
      </c>
      <c r="I4957" s="19">
        <f t="shared" si="5607"/>
        <v>5.0604559952746673</v>
      </c>
      <c r="J4957" s="19">
        <f t="shared" si="5608"/>
        <v>3.7219594880192726</v>
      </c>
      <c r="K4957" s="30">
        <f t="shared" si="5603"/>
        <v>1.0120911990549335</v>
      </c>
      <c r="L4957" s="30">
        <f t="shared" si="5604"/>
        <v>2.9775675904154184</v>
      </c>
      <c r="M4957" s="30">
        <f t="shared" si="5601"/>
        <v>3.9896587894703517</v>
      </c>
      <c r="O4957" s="20">
        <f t="shared" si="5609"/>
        <v>-1.0818204584687185E-2</v>
      </c>
      <c r="P4957" s="20">
        <f t="shared" si="5610"/>
        <v>-1.7668246492606121E-2</v>
      </c>
      <c r="Q4957" s="20">
        <f t="shared" si="5611"/>
        <v>-1.5939533915957926E-2</v>
      </c>
      <c r="S4957" s="20">
        <f t="shared" ref="S4957:U4957" si="5629">_xlfn.STDEV.S(O4937:O4957)*SQRT(252)</f>
        <v>0.18396345232418285</v>
      </c>
      <c r="T4957" s="20">
        <f t="shared" si="5629"/>
        <v>0.24068339445225023</v>
      </c>
      <c r="U4957" s="20">
        <f t="shared" si="5629"/>
        <v>0.20158786583262539</v>
      </c>
    </row>
    <row r="4958" spans="1:21" x14ac:dyDescent="0.2">
      <c r="A4958" s="1" t="s">
        <v>2360</v>
      </c>
      <c r="B4958" s="13">
        <v>43454</v>
      </c>
      <c r="C4958" s="12">
        <v>2467.42</v>
      </c>
      <c r="D4958" s="12">
        <v>85269.29</v>
      </c>
      <c r="E4958" s="10">
        <v>3.8439999999999999</v>
      </c>
      <c r="F4958" s="12">
        <v>6.5</v>
      </c>
      <c r="H4958" s="19">
        <f t="shared" si="5606"/>
        <v>11.72490475785915</v>
      </c>
      <c r="I4958" s="19">
        <f t="shared" si="5607"/>
        <v>5.0365794447725998</v>
      </c>
      <c r="J4958" s="19">
        <f t="shared" si="5608"/>
        <v>3.619565501025487</v>
      </c>
      <c r="K4958" s="30">
        <f t="shared" si="5603"/>
        <v>1.00731588895452</v>
      </c>
      <c r="L4958" s="30">
        <f t="shared" si="5604"/>
        <v>2.8956524008203899</v>
      </c>
      <c r="M4958" s="30">
        <f t="shared" si="5601"/>
        <v>3.9029682897749098</v>
      </c>
      <c r="O4958" s="20">
        <f t="shared" si="5609"/>
        <v>-4.7182606714419872E-3</v>
      </c>
      <c r="P4958" s="20">
        <f t="shared" si="5610"/>
        <v>-2.7510774183164721E-2</v>
      </c>
      <c r="Q4958" s="20">
        <f t="shared" si="5611"/>
        <v>-2.1728800448860053E-2</v>
      </c>
      <c r="S4958" s="20">
        <f t="shared" ref="S4958:U4958" si="5630">_xlfn.STDEV.S(O4938:O4958)*SQRT(252)</f>
        <v>0.18313949972396307</v>
      </c>
      <c r="T4958" s="20">
        <f t="shared" si="5630"/>
        <v>0.25385118809772306</v>
      </c>
      <c r="U4958" s="20">
        <f t="shared" si="5630"/>
        <v>0.21222791228701832</v>
      </c>
    </row>
    <row r="4959" spans="1:21" x14ac:dyDescent="0.2">
      <c r="A4959" s="1" t="s">
        <v>2361</v>
      </c>
      <c r="B4959" s="13">
        <v>43455</v>
      </c>
      <c r="C4959" s="12">
        <v>2416.62</v>
      </c>
      <c r="D4959" s="12">
        <v>85697.15</v>
      </c>
      <c r="E4959" s="10">
        <v>3.8668</v>
      </c>
      <c r="F4959" s="12">
        <v>6.5</v>
      </c>
      <c r="H4959" s="19">
        <f t="shared" si="5606"/>
        <v>11.72779145859438</v>
      </c>
      <c r="I4959" s="19">
        <f t="shared" si="5607"/>
        <v>5.0618517424689973</v>
      </c>
      <c r="J4959" s="19">
        <f t="shared" si="5608"/>
        <v>3.5660715763956485</v>
      </c>
      <c r="K4959" s="30">
        <f t="shared" si="5603"/>
        <v>1.0123703484937996</v>
      </c>
      <c r="L4959" s="30">
        <f t="shared" si="5604"/>
        <v>2.8528572611165188</v>
      </c>
      <c r="M4959" s="30">
        <f t="shared" si="5601"/>
        <v>3.8652276096103186</v>
      </c>
      <c r="O4959" s="20">
        <f t="shared" si="5609"/>
        <v>5.0177502357531267E-3</v>
      </c>
      <c r="P4959" s="20">
        <f t="shared" si="5610"/>
        <v>-1.477910114202452E-2</v>
      </c>
      <c r="Q4959" s="20">
        <f t="shared" si="5611"/>
        <v>-9.6697378411875201E-3</v>
      </c>
      <c r="S4959" s="20">
        <f t="shared" ref="S4959:U4959" si="5631">_xlfn.STDEV.S(O4939:O4959)*SQRT(252)</f>
        <v>0.18398367724467907</v>
      </c>
      <c r="T4959" s="20">
        <f t="shared" si="5631"/>
        <v>0.25517726965356663</v>
      </c>
      <c r="U4959" s="20">
        <f t="shared" si="5631"/>
        <v>0.2119674707524879</v>
      </c>
    </row>
    <row r="4960" spans="1:21" x14ac:dyDescent="0.2">
      <c r="A4960" s="1" t="s">
        <v>2362</v>
      </c>
      <c r="B4960" s="13">
        <v>43458</v>
      </c>
      <c r="C4960" s="12">
        <v>2351.1</v>
      </c>
      <c r="D4960" s="12">
        <v>85697.15</v>
      </c>
      <c r="E4960" s="10">
        <v>3.8847</v>
      </c>
      <c r="F4960" s="12">
        <v>6.5</v>
      </c>
      <c r="H4960" s="19">
        <f t="shared" si="5606"/>
        <v>11.730678870042516</v>
      </c>
      <c r="I4960" s="19">
        <f t="shared" si="5607"/>
        <v>5.0618517424689973</v>
      </c>
      <c r="J4960" s="19">
        <f t="shared" si="5608"/>
        <v>3.4854476775491419</v>
      </c>
      <c r="K4960" s="30">
        <f t="shared" si="5603"/>
        <v>1.0123703484937996</v>
      </c>
      <c r="L4960" s="30">
        <f t="shared" si="5604"/>
        <v>2.7883581420393138</v>
      </c>
      <c r="M4960" s="30">
        <f t="shared" si="5601"/>
        <v>3.8007284905331131</v>
      </c>
      <c r="O4960" s="20">
        <f t="shared" si="5609"/>
        <v>0</v>
      </c>
      <c r="P4960" s="20">
        <f t="shared" si="5610"/>
        <v>-2.260860364670414E-2</v>
      </c>
      <c r="Q4960" s="20">
        <f t="shared" si="5611"/>
        <v>-1.6687017063843235E-2</v>
      </c>
      <c r="S4960" s="20">
        <f t="shared" ref="S4960:U4960" si="5632">_xlfn.STDEV.S(O4940:O4960)*SQRT(252)</f>
        <v>0.17746931486422948</v>
      </c>
      <c r="T4960" s="20">
        <f t="shared" si="5632"/>
        <v>0.2634113526693096</v>
      </c>
      <c r="U4960" s="20">
        <f t="shared" si="5632"/>
        <v>0.21640820255175827</v>
      </c>
    </row>
    <row r="4961" spans="1:21" x14ac:dyDescent="0.2">
      <c r="A4961" s="1" t="s">
        <v>2363</v>
      </c>
      <c r="B4961" s="13">
        <v>43459</v>
      </c>
      <c r="C4961" s="12">
        <v>2351.1</v>
      </c>
      <c r="D4961" s="12">
        <v>85697.15</v>
      </c>
      <c r="E4961" s="10">
        <v>3.8847</v>
      </c>
      <c r="F4961" s="12">
        <v>6.5</v>
      </c>
      <c r="H4961" s="19">
        <f t="shared" si="5606"/>
        <v>11.733566992378536</v>
      </c>
      <c r="I4961" s="19">
        <f t="shared" si="5607"/>
        <v>5.0618517424689973</v>
      </c>
      <c r="J4961" s="19">
        <f t="shared" si="5608"/>
        <v>3.4854476775491419</v>
      </c>
      <c r="K4961" s="30">
        <f t="shared" si="5603"/>
        <v>1.0123703484937996</v>
      </c>
      <c r="L4961" s="30">
        <f t="shared" si="5604"/>
        <v>2.7883581420393138</v>
      </c>
      <c r="M4961" s="30">
        <f t="shared" si="5601"/>
        <v>3.8007284905331131</v>
      </c>
      <c r="O4961" s="20">
        <f t="shared" si="5609"/>
        <v>0</v>
      </c>
      <c r="P4961" s="20">
        <f t="shared" si="5610"/>
        <v>0</v>
      </c>
      <c r="Q4961" s="20">
        <f t="shared" si="5611"/>
        <v>0</v>
      </c>
      <c r="S4961" s="20">
        <f t="shared" ref="S4961:U4961" si="5633">_xlfn.STDEV.S(O4941:O4961)*SQRT(252)</f>
        <v>0.17525017462222381</v>
      </c>
      <c r="T4961" s="20">
        <f t="shared" si="5633"/>
        <v>0.23129069955434467</v>
      </c>
      <c r="U4961" s="20">
        <f t="shared" si="5633"/>
        <v>0.19793714828789627</v>
      </c>
    </row>
    <row r="4962" spans="1:21" x14ac:dyDescent="0.2">
      <c r="A4962" s="1" t="s">
        <v>2364</v>
      </c>
      <c r="B4962" s="13">
        <v>43460</v>
      </c>
      <c r="C4962" s="12">
        <v>2467.6999999999998</v>
      </c>
      <c r="D4962" s="12">
        <v>85136.1</v>
      </c>
      <c r="E4962" s="10">
        <v>3.9255</v>
      </c>
      <c r="F4962" s="12">
        <v>6.5</v>
      </c>
      <c r="H4962" s="19">
        <f t="shared" si="5606"/>
        <v>11.736455825777465</v>
      </c>
      <c r="I4962" s="19">
        <f t="shared" si="5607"/>
        <v>5.0287123449498008</v>
      </c>
      <c r="J4962" s="19">
        <f t="shared" si="5608"/>
        <v>3.6967265219697705</v>
      </c>
      <c r="K4962" s="30">
        <f t="shared" si="5603"/>
        <v>1.0057424689899601</v>
      </c>
      <c r="L4962" s="30">
        <f t="shared" si="5604"/>
        <v>2.9573812175758167</v>
      </c>
      <c r="M4962" s="30">
        <f t="shared" si="5601"/>
        <v>3.9631236865657771</v>
      </c>
      <c r="O4962" s="20">
        <f t="shared" si="5609"/>
        <v>-6.5468921661921975E-3</v>
      </c>
      <c r="P4962" s="20">
        <f t="shared" si="5610"/>
        <v>6.0617419616292523E-2</v>
      </c>
      <c r="Q4962" s="20">
        <f t="shared" si="5611"/>
        <v>4.2727386719982663E-2</v>
      </c>
      <c r="S4962" s="20">
        <f t="shared" ref="S4962:U4962" si="5634">_xlfn.STDEV.S(O4942:O4962)*SQRT(252)</f>
        <v>0.14566066872576797</v>
      </c>
      <c r="T4962" s="20">
        <f t="shared" si="5634"/>
        <v>0.32287971226674356</v>
      </c>
      <c r="U4962" s="20">
        <f t="shared" si="5634"/>
        <v>0.24925793620920378</v>
      </c>
    </row>
    <row r="4963" spans="1:21" x14ac:dyDescent="0.2">
      <c r="A4963" s="1" t="s">
        <v>2365</v>
      </c>
      <c r="B4963" s="13">
        <v>43461</v>
      </c>
      <c r="C4963" s="12">
        <v>2488.83</v>
      </c>
      <c r="D4963" s="12">
        <v>85460.2</v>
      </c>
      <c r="E4963" s="10">
        <v>3.9327000000000001</v>
      </c>
      <c r="F4963" s="12">
        <v>6.5</v>
      </c>
      <c r="H4963" s="19">
        <f t="shared" si="5606"/>
        <v>11.739345370414368</v>
      </c>
      <c r="I4963" s="19">
        <f t="shared" si="5607"/>
        <v>5.0478558771411759</v>
      </c>
      <c r="J4963" s="19">
        <f t="shared" si="5608"/>
        <v>3.7352186708539303</v>
      </c>
      <c r="K4963" s="30">
        <f t="shared" si="5603"/>
        <v>1.0095711754282353</v>
      </c>
      <c r="L4963" s="30">
        <f t="shared" si="5604"/>
        <v>2.9881749366831443</v>
      </c>
      <c r="M4963" s="30">
        <f t="shared" si="5601"/>
        <v>3.9977461121113795</v>
      </c>
      <c r="O4963" s="20">
        <f t="shared" si="5609"/>
        <v>3.8068457446369663E-3</v>
      </c>
      <c r="P4963" s="20">
        <f t="shared" si="5610"/>
        <v>1.0412495664853694E-2</v>
      </c>
      <c r="Q4963" s="20">
        <f t="shared" si="5611"/>
        <v>8.7361455972130297E-3</v>
      </c>
      <c r="S4963" s="20">
        <f t="shared" ref="S4963:U4963" si="5635">_xlfn.STDEV.S(O4943:O4963)*SQRT(252)</f>
        <v>0.13367570095697048</v>
      </c>
      <c r="T4963" s="20">
        <f t="shared" si="5635"/>
        <v>0.31978857108339548</v>
      </c>
      <c r="U4963" s="20">
        <f t="shared" si="5635"/>
        <v>0.24419318313687308</v>
      </c>
    </row>
    <row r="4964" spans="1:21" x14ac:dyDescent="0.2">
      <c r="A4964" s="1" t="s">
        <v>2366</v>
      </c>
      <c r="B4964" s="13">
        <v>43462</v>
      </c>
      <c r="C4964" s="12">
        <v>2485.7399999999998</v>
      </c>
      <c r="D4964" s="12">
        <v>87887.26</v>
      </c>
      <c r="E4964" s="10">
        <v>3.8744999999999998</v>
      </c>
      <c r="F4964" s="12">
        <v>6.5</v>
      </c>
      <c r="H4964" s="19">
        <f t="shared" si="5606"/>
        <v>11.742235626464351</v>
      </c>
      <c r="I4964" s="19">
        <f t="shared" si="5607"/>
        <v>5.1912144122858894</v>
      </c>
      <c r="J4964" s="19">
        <f t="shared" si="5608"/>
        <v>3.6753723748638598</v>
      </c>
      <c r="K4964" s="30">
        <f t="shared" si="5603"/>
        <v>1.0382428824571779</v>
      </c>
      <c r="L4964" s="30">
        <f t="shared" si="5604"/>
        <v>2.940297899891088</v>
      </c>
      <c r="M4964" s="30">
        <f t="shared" si="5601"/>
        <v>3.9785407823482659</v>
      </c>
      <c r="O4964" s="20">
        <f t="shared" si="5609"/>
        <v>2.8399886730899215E-2</v>
      </c>
      <c r="P4964" s="20">
        <f t="shared" si="5610"/>
        <v>-1.602216664235856E-2</v>
      </c>
      <c r="Q4964" s="20">
        <f t="shared" si="5611"/>
        <v>-4.8040393823234329E-3</v>
      </c>
      <c r="S4964" s="20">
        <f t="shared" ref="S4964:U4964" si="5636">_xlfn.STDEV.S(O4944:O4964)*SQRT(252)</f>
        <v>0.16901024591780539</v>
      </c>
      <c r="T4964" s="20">
        <f t="shared" si="5636"/>
        <v>0.32267867726022892</v>
      </c>
      <c r="U4964" s="20">
        <f t="shared" si="5636"/>
        <v>0.24417578306642843</v>
      </c>
    </row>
    <row r="4965" spans="1:21" x14ac:dyDescent="0.2">
      <c r="A4965" s="1" t="s">
        <v>2367</v>
      </c>
      <c r="B4965" s="13">
        <v>43465</v>
      </c>
      <c r="C4965" s="12">
        <v>2506.85</v>
      </c>
      <c r="D4965" s="12">
        <v>87887.26</v>
      </c>
      <c r="E4965" s="10">
        <v>3.8744999999999998</v>
      </c>
      <c r="F4965" s="12">
        <v>6.5</v>
      </c>
      <c r="H4965" s="19">
        <f t="shared" si="5606"/>
        <v>11.745126594102569</v>
      </c>
      <c r="I4965" s="19">
        <f t="shared" si="5607"/>
        <v>5.1912144122858894</v>
      </c>
      <c r="J4965" s="19">
        <f t="shared" si="5608"/>
        <v>3.706585257479651</v>
      </c>
      <c r="K4965" s="30">
        <f t="shared" si="5603"/>
        <v>1.0382428824571779</v>
      </c>
      <c r="L4965" s="30">
        <f t="shared" si="5604"/>
        <v>2.9652682059837208</v>
      </c>
      <c r="M4965" s="30">
        <f t="shared" si="5601"/>
        <v>4.0035110884408986</v>
      </c>
      <c r="O4965" s="20">
        <f t="shared" si="5609"/>
        <v>0</v>
      </c>
      <c r="P4965" s="20">
        <f t="shared" si="5610"/>
        <v>8.4924408827955489E-3</v>
      </c>
      <c r="Q4965" s="20">
        <f t="shared" si="5611"/>
        <v>6.2762473627062665E-3</v>
      </c>
      <c r="S4965" s="20">
        <f t="shared" ref="S4965:U4965" si="5637">_xlfn.STDEV.S(O4945:O4965)*SQRT(252)</f>
        <v>0.1689628944142183</v>
      </c>
      <c r="T4965" s="20">
        <f t="shared" si="5637"/>
        <v>0.3219495981951519</v>
      </c>
      <c r="U4965" s="20">
        <f t="shared" si="5637"/>
        <v>0.24386862410480004</v>
      </c>
    </row>
    <row r="4966" spans="1:21" x14ac:dyDescent="0.2">
      <c r="A4966" s="1" t="s">
        <v>2368</v>
      </c>
      <c r="B4966" s="13">
        <v>43466</v>
      </c>
      <c r="C4966" s="12">
        <v>2506.85</v>
      </c>
      <c r="D4966" s="12">
        <v>87887.26</v>
      </c>
      <c r="E4966" s="10">
        <v>3.8744999999999998</v>
      </c>
      <c r="F4966" s="12">
        <v>6.5</v>
      </c>
      <c r="H4966" s="19">
        <f t="shared" si="5606"/>
        <v>11.748018273504215</v>
      </c>
      <c r="I4966" s="19">
        <f t="shared" si="5607"/>
        <v>5.1912144122858894</v>
      </c>
      <c r="J4966" s="19">
        <f t="shared" si="5608"/>
        <v>3.706585257479651</v>
      </c>
      <c r="K4966" s="30">
        <f t="shared" si="5603"/>
        <v>1.0382428824571779</v>
      </c>
      <c r="L4966" s="30">
        <f t="shared" si="5604"/>
        <v>2.9652682059837208</v>
      </c>
      <c r="M4966" s="30">
        <f t="shared" si="5601"/>
        <v>4.0035110884408986</v>
      </c>
      <c r="O4966" s="20">
        <f t="shared" si="5609"/>
        <v>0</v>
      </c>
      <c r="P4966" s="20">
        <f t="shared" si="5610"/>
        <v>0</v>
      </c>
      <c r="Q4966" s="20">
        <f t="shared" si="5611"/>
        <v>0</v>
      </c>
      <c r="S4966" s="20">
        <f t="shared" ref="S4966:U4966" si="5638">_xlfn.STDEV.S(O4946:O4966)*SQRT(252)</f>
        <v>0.16826004740112552</v>
      </c>
      <c r="T4966" s="20">
        <f t="shared" si="5638"/>
        <v>0.32157608379850094</v>
      </c>
      <c r="U4966" s="20">
        <f t="shared" si="5638"/>
        <v>0.24333300316488249</v>
      </c>
    </row>
    <row r="4967" spans="1:21" x14ac:dyDescent="0.2">
      <c r="A4967" s="1" t="s">
        <v>2369</v>
      </c>
      <c r="B4967" s="13">
        <v>43467</v>
      </c>
      <c r="C4967" s="12">
        <v>2510.0300000000002</v>
      </c>
      <c r="D4967" s="12">
        <v>91012.31</v>
      </c>
      <c r="E4967" s="10">
        <v>3.8592</v>
      </c>
      <c r="F4967" s="12">
        <v>6.5</v>
      </c>
      <c r="H4967" s="19">
        <f t="shared" si="5606"/>
        <v>11.750910664844527</v>
      </c>
      <c r="I4967" s="19">
        <f t="shared" si="5607"/>
        <v>5.375800945067934</v>
      </c>
      <c r="J4967" s="19">
        <f t="shared" si="5608"/>
        <v>3.6966316614103474</v>
      </c>
      <c r="K4967" s="30">
        <f t="shared" si="5603"/>
        <v>1.0751601890135869</v>
      </c>
      <c r="L4967" s="30">
        <f t="shared" si="5604"/>
        <v>2.9573053291282783</v>
      </c>
      <c r="M4967" s="30">
        <f t="shared" si="5601"/>
        <v>4.0324655181418656</v>
      </c>
      <c r="O4967" s="20">
        <f t="shared" si="5609"/>
        <v>3.5557485806247735E-2</v>
      </c>
      <c r="P4967" s="20">
        <f t="shared" si="5610"/>
        <v>-2.685381659363606E-3</v>
      </c>
      <c r="Q4967" s="20">
        <f t="shared" si="5611"/>
        <v>7.2322591498661382E-3</v>
      </c>
      <c r="S4967" s="20">
        <f t="shared" ref="S4967:U4967" si="5639">_xlfn.STDEV.S(O4947:O4967)*SQRT(252)</f>
        <v>0.20441562750442971</v>
      </c>
      <c r="T4967" s="20">
        <f t="shared" si="5639"/>
        <v>0.30582656242407752</v>
      </c>
      <c r="U4967" s="20">
        <f t="shared" si="5639"/>
        <v>0.23006397593190167</v>
      </c>
    </row>
    <row r="4968" spans="1:21" x14ac:dyDescent="0.2">
      <c r="A4968" s="1" t="s">
        <v>2370</v>
      </c>
      <c r="B4968" s="13">
        <v>43468</v>
      </c>
      <c r="C4968" s="12">
        <v>2447.89</v>
      </c>
      <c r="D4968" s="12">
        <v>91564.25</v>
      </c>
      <c r="E4968" s="10">
        <v>3.7679999999999998</v>
      </c>
      <c r="F4968" s="12">
        <v>6.5</v>
      </c>
      <c r="H4968" s="19">
        <f t="shared" si="5606"/>
        <v>11.753803768298786</v>
      </c>
      <c r="I4968" s="19">
        <f t="shared" si="5607"/>
        <v>5.408402244536334</v>
      </c>
      <c r="J4968" s="19">
        <f t="shared" si="5608"/>
        <v>3.5199198363206974</v>
      </c>
      <c r="K4968" s="30">
        <f t="shared" si="5603"/>
        <v>1.0816804489072669</v>
      </c>
      <c r="L4968" s="30">
        <f t="shared" si="5604"/>
        <v>2.8159358690565579</v>
      </c>
      <c r="M4968" s="30">
        <f t="shared" si="5601"/>
        <v>3.8976163179638248</v>
      </c>
      <c r="O4968" s="20">
        <f t="shared" si="5609"/>
        <v>6.0644543578776133E-3</v>
      </c>
      <c r="P4968" s="20">
        <f t="shared" si="5610"/>
        <v>-4.7803471180093315E-2</v>
      </c>
      <c r="Q4968" s="20">
        <f t="shared" si="5611"/>
        <v>-3.3440881161007074E-2</v>
      </c>
      <c r="S4968" s="20">
        <f t="shared" ref="S4968:U4968" si="5640">_xlfn.STDEV.S(O4948:O4968)*SQRT(252)</f>
        <v>0.20475487537608272</v>
      </c>
      <c r="T4968" s="20">
        <f t="shared" si="5640"/>
        <v>0.34058256245058871</v>
      </c>
      <c r="U4968" s="20">
        <f t="shared" si="5640"/>
        <v>0.2524771022406393</v>
      </c>
    </row>
    <row r="4969" spans="1:21" x14ac:dyDescent="0.2">
      <c r="A4969" s="1" t="s">
        <v>2371</v>
      </c>
      <c r="B4969" s="13">
        <v>43469</v>
      </c>
      <c r="C4969" s="12">
        <v>2531.94</v>
      </c>
      <c r="D4969" s="12">
        <v>91840.79</v>
      </c>
      <c r="E4969" s="10">
        <v>3.7624</v>
      </c>
      <c r="F4969" s="12">
        <v>6.5</v>
      </c>
      <c r="H4969" s="19">
        <f t="shared" si="5606"/>
        <v>11.756697584042318</v>
      </c>
      <c r="I4969" s="19">
        <f t="shared" si="5607"/>
        <v>5.4247365623154238</v>
      </c>
      <c r="J4969" s="19">
        <f t="shared" si="5608"/>
        <v>3.6353678000764367</v>
      </c>
      <c r="K4969" s="30">
        <f t="shared" si="5603"/>
        <v>1.0849473124630848</v>
      </c>
      <c r="L4969" s="30">
        <f t="shared" si="5604"/>
        <v>2.9082942400611493</v>
      </c>
      <c r="M4969" s="30">
        <f t="shared" si="5601"/>
        <v>3.9932415525242342</v>
      </c>
      <c r="O4969" s="20">
        <f t="shared" si="5609"/>
        <v>3.0201743584421514E-3</v>
      </c>
      <c r="P4969" s="20">
        <f t="shared" si="5610"/>
        <v>3.2798463920818977E-2</v>
      </c>
      <c r="Q4969" s="20">
        <f t="shared" si="5611"/>
        <v>2.4534286281510109E-2</v>
      </c>
      <c r="S4969" s="20">
        <f t="shared" ref="S4969:U4969" si="5641">_xlfn.STDEV.S(O4949:O4969)*SQRT(252)</f>
        <v>0.20440003777978868</v>
      </c>
      <c r="T4969" s="20">
        <f t="shared" si="5641"/>
        <v>0.35954565236153374</v>
      </c>
      <c r="U4969" s="20">
        <f t="shared" si="5641"/>
        <v>0.26686456636354694</v>
      </c>
    </row>
    <row r="4970" spans="1:21" x14ac:dyDescent="0.2">
      <c r="A4970" s="1" t="s">
        <v>2372</v>
      </c>
      <c r="B4970" s="13">
        <v>43472</v>
      </c>
      <c r="C4970" s="12">
        <v>2549.69</v>
      </c>
      <c r="D4970" s="12">
        <v>91699.05</v>
      </c>
      <c r="E4970" s="10">
        <v>3.7059000000000002</v>
      </c>
      <c r="F4970" s="12">
        <v>6.5</v>
      </c>
      <c r="H4970" s="19">
        <f t="shared" si="5606"/>
        <v>11.759592112250488</v>
      </c>
      <c r="I4970" s="19">
        <f t="shared" si="5607"/>
        <v>5.4163644418192636</v>
      </c>
      <c r="J4970" s="19">
        <f t="shared" si="5608"/>
        <v>3.6058782363228374</v>
      </c>
      <c r="K4970" s="30">
        <f t="shared" si="5603"/>
        <v>1.0832728883638527</v>
      </c>
      <c r="L4970" s="30">
        <f t="shared" si="5604"/>
        <v>2.88470258905827</v>
      </c>
      <c r="M4970" s="30">
        <f t="shared" si="5601"/>
        <v>3.9679754774221228</v>
      </c>
      <c r="O4970" s="20">
        <f t="shared" si="5609"/>
        <v>-1.5433229613986965E-3</v>
      </c>
      <c r="P4970" s="20">
        <f t="shared" si="5610"/>
        <v>-8.1118515031626259E-3</v>
      </c>
      <c r="Q4970" s="20">
        <f t="shared" si="5611"/>
        <v>-6.3272093034643095E-3</v>
      </c>
      <c r="S4970" s="20">
        <f t="shared" ref="S4970:U4970" si="5642">_xlfn.STDEV.S(O4950:O4970)*SQRT(252)</f>
        <v>0.20161637209440339</v>
      </c>
      <c r="T4970" s="20">
        <f t="shared" si="5642"/>
        <v>0.34916216449504484</v>
      </c>
      <c r="U4970" s="20">
        <f t="shared" si="5642"/>
        <v>0.25661307187143217</v>
      </c>
    </row>
    <row r="4971" spans="1:21" x14ac:dyDescent="0.2">
      <c r="A4971" s="1" t="s">
        <v>2373</v>
      </c>
      <c r="B4971" s="13">
        <v>43473</v>
      </c>
      <c r="C4971" s="12">
        <v>2574.41</v>
      </c>
      <c r="D4971" s="12">
        <v>92031.86</v>
      </c>
      <c r="E4971" s="10">
        <v>3.7204999999999999</v>
      </c>
      <c r="F4971" s="12">
        <v>6.5</v>
      </c>
      <c r="H4971" s="19">
        <f t="shared" si="5606"/>
        <v>11.762487353098708</v>
      </c>
      <c r="I4971" s="19">
        <f t="shared" si="5607"/>
        <v>5.4360224453632684</v>
      </c>
      <c r="J4971" s="19">
        <f t="shared" si="5608"/>
        <v>3.655181972967259</v>
      </c>
      <c r="K4971" s="30">
        <f t="shared" si="5603"/>
        <v>1.0872044890726538</v>
      </c>
      <c r="L4971" s="30">
        <f t="shared" si="5604"/>
        <v>2.9241455783738073</v>
      </c>
      <c r="M4971" s="30">
        <f t="shared" si="5601"/>
        <v>4.0113500674464611</v>
      </c>
      <c r="O4971" s="20">
        <f t="shared" si="5609"/>
        <v>3.6293723871729799E-3</v>
      </c>
      <c r="P4971" s="20">
        <f t="shared" si="5610"/>
        <v>1.3673156277927978E-2</v>
      </c>
      <c r="Q4971" s="20">
        <f t="shared" si="5611"/>
        <v>1.0931163831818136E-2</v>
      </c>
      <c r="S4971" s="20">
        <f t="shared" ref="S4971:U4971" si="5643">_xlfn.STDEV.S(O4951:O4971)*SQRT(252)</f>
        <v>0.17618960533826178</v>
      </c>
      <c r="T4971" s="20">
        <f t="shared" si="5643"/>
        <v>0.35299147266372016</v>
      </c>
      <c r="U4971" s="20">
        <f t="shared" si="5643"/>
        <v>0.26066125161278564</v>
      </c>
    </row>
    <row r="4972" spans="1:21" x14ac:dyDescent="0.2">
      <c r="A4972" s="1" t="s">
        <v>2374</v>
      </c>
      <c r="B4972" s="13">
        <v>43474</v>
      </c>
      <c r="C4972" s="12">
        <v>2584.96</v>
      </c>
      <c r="D4972" s="12">
        <v>93613.04</v>
      </c>
      <c r="E4972" s="10">
        <v>3.6928000000000001</v>
      </c>
      <c r="F4972" s="12">
        <v>6.5</v>
      </c>
      <c r="H4972" s="19">
        <f t="shared" si="5606"/>
        <v>11.76538330676243</v>
      </c>
      <c r="I4972" s="19">
        <f t="shared" si="5607"/>
        <v>5.5294176018901426</v>
      </c>
      <c r="J4972" s="19">
        <f t="shared" si="5608"/>
        <v>3.6428357906748445</v>
      </c>
      <c r="K4972" s="30">
        <f t="shared" si="5603"/>
        <v>1.1058835203780286</v>
      </c>
      <c r="L4972" s="30">
        <f t="shared" si="5604"/>
        <v>2.9142686325398759</v>
      </c>
      <c r="M4972" s="30">
        <f t="shared" si="5601"/>
        <v>4.0201521529179045</v>
      </c>
      <c r="O4972" s="20">
        <f t="shared" si="5609"/>
        <v>1.7180789348384184E-2</v>
      </c>
      <c r="P4972" s="20">
        <f t="shared" si="5610"/>
        <v>-3.3777202841673848E-3</v>
      </c>
      <c r="Q4972" s="20">
        <f t="shared" si="5611"/>
        <v>2.1942950187459065E-3</v>
      </c>
      <c r="S4972" s="20">
        <f t="shared" ref="S4972:U4972" si="5644">_xlfn.STDEV.S(O4952:O4972)*SQRT(252)</f>
        <v>0.18248080787627263</v>
      </c>
      <c r="T4972" s="20">
        <f t="shared" si="5644"/>
        <v>0.35298765012117039</v>
      </c>
      <c r="U4972" s="20">
        <f t="shared" si="5644"/>
        <v>0.26098740866828102</v>
      </c>
    </row>
    <row r="4973" spans="1:21" x14ac:dyDescent="0.2">
      <c r="A4973" s="1" t="s">
        <v>2375</v>
      </c>
      <c r="B4973" s="13">
        <v>43475</v>
      </c>
      <c r="C4973" s="12">
        <v>2596.64</v>
      </c>
      <c r="D4973" s="12">
        <v>93805.93</v>
      </c>
      <c r="E4973" s="10">
        <v>3.6865999999999999</v>
      </c>
      <c r="F4973" s="12">
        <v>6.5</v>
      </c>
      <c r="H4973" s="19">
        <f t="shared" si="5606"/>
        <v>11.768279973417153</v>
      </c>
      <c r="I4973" s="19">
        <f t="shared" si="5607"/>
        <v>5.5408109864146553</v>
      </c>
      <c r="J4973" s="19">
        <f t="shared" si="5608"/>
        <v>3.6531519961497052</v>
      </c>
      <c r="K4973" s="30">
        <f t="shared" si="5603"/>
        <v>1.1081621972829312</v>
      </c>
      <c r="L4973" s="30">
        <f t="shared" si="5604"/>
        <v>2.9225215969197644</v>
      </c>
      <c r="M4973" s="30">
        <f t="shared" si="5601"/>
        <v>4.0306837942026954</v>
      </c>
      <c r="O4973" s="20">
        <f t="shared" si="5609"/>
        <v>2.0605035366867419E-3</v>
      </c>
      <c r="P4973" s="20">
        <f t="shared" si="5610"/>
        <v>2.8319161410648164E-3</v>
      </c>
      <c r="Q4973" s="20">
        <f t="shared" si="5611"/>
        <v>2.6197121114301947E-3</v>
      </c>
      <c r="S4973" s="20">
        <f t="shared" ref="S4973:U4973" si="5645">_xlfn.STDEV.S(O4953:O4973)*SQRT(252)</f>
        <v>0.18233327397793481</v>
      </c>
      <c r="T4973" s="20">
        <f t="shared" si="5645"/>
        <v>0.35359257732585803</v>
      </c>
      <c r="U4973" s="20">
        <f t="shared" si="5645"/>
        <v>0.26137498788590308</v>
      </c>
    </row>
    <row r="4974" spans="1:21" x14ac:dyDescent="0.2">
      <c r="A4974" s="1" t="s">
        <v>2376</v>
      </c>
      <c r="B4974" s="13">
        <v>43476</v>
      </c>
      <c r="C4974" s="12">
        <v>2596.2600000000002</v>
      </c>
      <c r="D4974" s="12">
        <v>93658.31</v>
      </c>
      <c r="E4974" s="10">
        <v>3.7138</v>
      </c>
      <c r="F4974" s="12">
        <v>6.5</v>
      </c>
      <c r="H4974" s="19">
        <f t="shared" si="5606"/>
        <v>11.771177353238416</v>
      </c>
      <c r="I4974" s="19">
        <f t="shared" si="5607"/>
        <v>5.5320915534554116</v>
      </c>
      <c r="J4974" s="19">
        <f t="shared" si="5608"/>
        <v>3.6795666568578267</v>
      </c>
      <c r="K4974" s="30">
        <f t="shared" si="5603"/>
        <v>1.1064183106910823</v>
      </c>
      <c r="L4974" s="30">
        <f t="shared" si="5604"/>
        <v>2.9436533254862614</v>
      </c>
      <c r="M4974" s="30">
        <f t="shared" si="5601"/>
        <v>4.0500716361773437</v>
      </c>
      <c r="O4974" s="20">
        <f t="shared" si="5609"/>
        <v>-1.5736745001088126E-3</v>
      </c>
      <c r="P4974" s="20">
        <f t="shared" si="5610"/>
        <v>7.2306492409737189E-3</v>
      </c>
      <c r="Q4974" s="20">
        <f t="shared" si="5611"/>
        <v>4.8100627497829063E-3</v>
      </c>
      <c r="S4974" s="20">
        <f t="shared" ref="S4974:U4974" si="5646">_xlfn.STDEV.S(O4954:O4974)*SQRT(252)</f>
        <v>0.18172772415095539</v>
      </c>
      <c r="T4974" s="20">
        <f t="shared" si="5646"/>
        <v>0.35457851065421564</v>
      </c>
      <c r="U4974" s="20">
        <f t="shared" si="5646"/>
        <v>0.26118180612818082</v>
      </c>
    </row>
    <row r="4975" spans="1:21" x14ac:dyDescent="0.2">
      <c r="A4975" s="1" t="s">
        <v>2377</v>
      </c>
      <c r="B4975" s="13">
        <v>43479</v>
      </c>
      <c r="C4975" s="12">
        <v>2582.61</v>
      </c>
      <c r="D4975" s="12">
        <v>94474.13</v>
      </c>
      <c r="E4975" s="10">
        <v>3.7258</v>
      </c>
      <c r="F4975" s="12">
        <v>6.5</v>
      </c>
      <c r="H4975" s="19">
        <f t="shared" si="5606"/>
        <v>11.774075446401802</v>
      </c>
      <c r="I4975" s="19">
        <f t="shared" si="5607"/>
        <v>5.5802793857058557</v>
      </c>
      <c r="J4975" s="19">
        <f t="shared" si="5608"/>
        <v>3.6720479803880832</v>
      </c>
      <c r="K4975" s="30">
        <f t="shared" si="5603"/>
        <v>1.1160558771411713</v>
      </c>
      <c r="L4975" s="30">
        <f t="shared" si="5604"/>
        <v>2.9376383843104668</v>
      </c>
      <c r="M4975" s="30">
        <f t="shared" si="5601"/>
        <v>4.0536942614516382</v>
      </c>
      <c r="O4975" s="20">
        <f t="shared" si="5609"/>
        <v>8.7105991982987518E-3</v>
      </c>
      <c r="P4975" s="20">
        <f t="shared" si="5610"/>
        <v>-2.0433592243072063E-3</v>
      </c>
      <c r="Q4975" s="20">
        <f t="shared" si="5611"/>
        <v>8.9445955521760823E-4</v>
      </c>
      <c r="S4975" s="20">
        <f t="shared" ref="S4975:U4975" si="5647">_xlfn.STDEV.S(O4955:O4975)*SQRT(252)</f>
        <v>0.1805514435686856</v>
      </c>
      <c r="T4975" s="20">
        <f t="shared" si="5647"/>
        <v>0.35317013399866504</v>
      </c>
      <c r="U4975" s="20">
        <f t="shared" si="5647"/>
        <v>0.25946046006733697</v>
      </c>
    </row>
    <row r="4976" spans="1:21" x14ac:dyDescent="0.2">
      <c r="A4976" s="1" t="s">
        <v>2378</v>
      </c>
      <c r="B4976" s="13">
        <v>43480</v>
      </c>
      <c r="C4976" s="12">
        <v>2610.3000000000002</v>
      </c>
      <c r="D4976" s="12">
        <v>94055.72</v>
      </c>
      <c r="E4976" s="10">
        <v>3.7046000000000001</v>
      </c>
      <c r="F4976" s="12">
        <v>6.5</v>
      </c>
      <c r="H4976" s="19">
        <f t="shared" si="5606"/>
        <v>11.77697425308294</v>
      </c>
      <c r="I4976" s="19">
        <f t="shared" si="5607"/>
        <v>5.5555652687536989</v>
      </c>
      <c r="J4976" s="19">
        <f t="shared" si="5608"/>
        <v>3.6903004512048643</v>
      </c>
      <c r="K4976" s="30">
        <f t="shared" si="5603"/>
        <v>1.1111130537507399</v>
      </c>
      <c r="L4976" s="30">
        <f t="shared" si="5604"/>
        <v>2.9522403609638914</v>
      </c>
      <c r="M4976" s="30">
        <f t="shared" si="5601"/>
        <v>4.0633534147146317</v>
      </c>
      <c r="O4976" s="20">
        <f t="shared" si="5609"/>
        <v>-4.4288314695252184E-3</v>
      </c>
      <c r="P4976" s="20">
        <f t="shared" si="5610"/>
        <v>4.9706515040830457E-3</v>
      </c>
      <c r="Q4976" s="20">
        <f t="shared" si="5611"/>
        <v>2.3828026091772259E-3</v>
      </c>
      <c r="S4976" s="20">
        <f t="shared" ref="S4976:U4976" si="5648">_xlfn.STDEV.S(O4956:O4976)*SQRT(252)</f>
        <v>0.17401245085773998</v>
      </c>
      <c r="T4976" s="20">
        <f t="shared" si="5648"/>
        <v>0.34801598408781181</v>
      </c>
      <c r="U4976" s="20">
        <f t="shared" si="5648"/>
        <v>0.25195920364787516</v>
      </c>
    </row>
    <row r="4977" spans="1:21" x14ac:dyDescent="0.2">
      <c r="A4977" s="1" t="s">
        <v>2379</v>
      </c>
      <c r="B4977" s="13">
        <v>43481</v>
      </c>
      <c r="C4977" s="12">
        <v>2616.1</v>
      </c>
      <c r="D4977" s="12">
        <v>94393.07</v>
      </c>
      <c r="E4977" s="10">
        <v>3.7193999999999998</v>
      </c>
      <c r="F4977" s="12">
        <v>6.5</v>
      </c>
      <c r="H4977" s="19">
        <f t="shared" si="5606"/>
        <v>11.779873773457497</v>
      </c>
      <c r="I4977" s="19">
        <f t="shared" si="5607"/>
        <v>5.575491435321922</v>
      </c>
      <c r="J4977" s="19">
        <f t="shared" si="5608"/>
        <v>3.7132758073791616</v>
      </c>
      <c r="K4977" s="30">
        <f t="shared" si="5603"/>
        <v>1.1150982870643844</v>
      </c>
      <c r="L4977" s="30">
        <f t="shared" si="5604"/>
        <v>2.9706206459033293</v>
      </c>
      <c r="M4977" s="30">
        <f t="shared" si="5601"/>
        <v>4.0857189329677137</v>
      </c>
      <c r="O4977" s="20">
        <f t="shared" si="5609"/>
        <v>3.5867037113745948E-3</v>
      </c>
      <c r="P4977" s="20">
        <f t="shared" si="5610"/>
        <v>6.2258768569360967E-3</v>
      </c>
      <c r="Q4977" s="20">
        <f t="shared" si="5611"/>
        <v>5.5042020642579459E-3</v>
      </c>
      <c r="S4977" s="20">
        <f t="shared" ref="S4977:U4977" si="5649">_xlfn.STDEV.S(O4957:O4977)*SQRT(252)</f>
        <v>0.17391929856639984</v>
      </c>
      <c r="T4977" s="20">
        <f t="shared" si="5649"/>
        <v>0.34886569069082407</v>
      </c>
      <c r="U4977" s="20">
        <f t="shared" si="5649"/>
        <v>0.25253025937143186</v>
      </c>
    </row>
    <row r="4978" spans="1:21" x14ac:dyDescent="0.2">
      <c r="A4978" s="1" t="s">
        <v>2380</v>
      </c>
      <c r="B4978" s="13">
        <v>43482</v>
      </c>
      <c r="C4978" s="12">
        <v>2635.96</v>
      </c>
      <c r="D4978" s="12">
        <v>95351.09</v>
      </c>
      <c r="E4978" s="10">
        <v>3.7587999999999999</v>
      </c>
      <c r="F4978" s="12">
        <v>6.5</v>
      </c>
      <c r="H4978" s="19">
        <f t="shared" si="5606"/>
        <v>11.782774007701189</v>
      </c>
      <c r="I4978" s="19">
        <f t="shared" si="5607"/>
        <v>5.6320785587714202</v>
      </c>
      <c r="J4978" s="19">
        <f t="shared" si="5608"/>
        <v>3.7810987024040807</v>
      </c>
      <c r="K4978" s="30">
        <f t="shared" si="5603"/>
        <v>1.1264157117542841</v>
      </c>
      <c r="L4978" s="30">
        <f t="shared" si="5604"/>
        <v>3.0248789619232648</v>
      </c>
      <c r="M4978" s="30">
        <f t="shared" si="5601"/>
        <v>4.1512946736775493</v>
      </c>
      <c r="O4978" s="20">
        <f t="shared" si="5609"/>
        <v>1.0149262016798444E-2</v>
      </c>
      <c r="P4978" s="20">
        <f t="shared" si="5610"/>
        <v>1.8264976409815503E-2</v>
      </c>
      <c r="Q4978" s="20">
        <f t="shared" si="5611"/>
        <v>1.6049988211549238E-2</v>
      </c>
      <c r="S4978" s="20">
        <f t="shared" ref="S4978:U4978" si="5650">_xlfn.STDEV.S(O4958:O4978)*SQRT(252)</f>
        <v>0.16615718579376443</v>
      </c>
      <c r="T4978" s="20">
        <f t="shared" si="5650"/>
        <v>0.34909159940122098</v>
      </c>
      <c r="U4978" s="20">
        <f t="shared" si="5650"/>
        <v>0.25061672874386409</v>
      </c>
    </row>
    <row r="4979" spans="1:21" x14ac:dyDescent="0.2">
      <c r="A4979" s="1" t="s">
        <v>2381</v>
      </c>
      <c r="B4979" s="13">
        <v>43483</v>
      </c>
      <c r="C4979" s="12">
        <v>2670.71</v>
      </c>
      <c r="D4979" s="12">
        <v>96096.75</v>
      </c>
      <c r="E4979" s="10">
        <v>3.7483</v>
      </c>
      <c r="F4979" s="12">
        <v>6.5</v>
      </c>
      <c r="H4979" s="19">
        <f t="shared" si="5606"/>
        <v>11.785674955989769</v>
      </c>
      <c r="I4979" s="19">
        <f t="shared" si="5607"/>
        <v>5.6761222681630334</v>
      </c>
      <c r="J4979" s="19">
        <f t="shared" si="5608"/>
        <v>3.8202435930203125</v>
      </c>
      <c r="K4979" s="30">
        <f t="shared" si="5603"/>
        <v>1.1352244536326068</v>
      </c>
      <c r="L4979" s="30">
        <f t="shared" si="5604"/>
        <v>3.0561948744162502</v>
      </c>
      <c r="M4979" s="30">
        <f t="shared" si="5601"/>
        <v>4.1914193280488572</v>
      </c>
      <c r="O4979" s="20">
        <f t="shared" si="5609"/>
        <v>7.820151819974086E-3</v>
      </c>
      <c r="P4979" s="20">
        <f t="shared" si="5610"/>
        <v>1.0352782007870598E-2</v>
      </c>
      <c r="Q4979" s="20">
        <f t="shared" si="5611"/>
        <v>9.6655760492574405E-3</v>
      </c>
      <c r="S4979" s="20">
        <f t="shared" ref="S4979:U4979" si="5651">_xlfn.STDEV.S(O4959:O4979)*SQRT(252)</f>
        <v>0.16239872028799043</v>
      </c>
      <c r="T4979" s="20">
        <f t="shared" si="5651"/>
        <v>0.33449084805187179</v>
      </c>
      <c r="U4979" s="20">
        <f t="shared" si="5651"/>
        <v>0.23633535321487351</v>
      </c>
    </row>
    <row r="4980" spans="1:21" x14ac:dyDescent="0.2">
      <c r="A4980" s="1" t="s">
        <v>2382</v>
      </c>
      <c r="B4980" s="13">
        <v>43486</v>
      </c>
      <c r="C4980" s="12">
        <v>2670.71</v>
      </c>
      <c r="D4980" s="12">
        <v>96009.77</v>
      </c>
      <c r="E4980" s="10">
        <v>3.7702</v>
      </c>
      <c r="F4980" s="12">
        <v>6.5</v>
      </c>
      <c r="H4980" s="19">
        <f t="shared" si="5606"/>
        <v>11.788576618499039</v>
      </c>
      <c r="I4980" s="19">
        <f t="shared" si="5607"/>
        <v>5.6709846426461992</v>
      </c>
      <c r="J4980" s="19">
        <f t="shared" si="5608"/>
        <v>3.8425639341582003</v>
      </c>
      <c r="K4980" s="30">
        <f t="shared" si="5603"/>
        <v>1.1341969285292399</v>
      </c>
      <c r="L4980" s="30">
        <f t="shared" si="5604"/>
        <v>3.0740511473265606</v>
      </c>
      <c r="M4980" s="30">
        <f t="shared" si="5601"/>
        <v>4.208248075855801</v>
      </c>
      <c r="O4980" s="20">
        <f t="shared" si="5609"/>
        <v>-9.0512946587684162E-4</v>
      </c>
      <c r="P4980" s="20">
        <f t="shared" si="5610"/>
        <v>5.8426486673959221E-3</v>
      </c>
      <c r="Q4980" s="20">
        <f t="shared" si="5611"/>
        <v>4.0150475268190267E-3</v>
      </c>
      <c r="S4980" s="20">
        <f t="shared" ref="S4980:U4980" si="5652">_xlfn.STDEV.S(O4960:O4980)*SQRT(252)</f>
        <v>0.1640266735045405</v>
      </c>
      <c r="T4980" s="20">
        <f t="shared" si="5652"/>
        <v>0.32842173689039267</v>
      </c>
      <c r="U4980" s="20">
        <f t="shared" si="5652"/>
        <v>0.23142575168743254</v>
      </c>
    </row>
    <row r="4981" spans="1:21" x14ac:dyDescent="0.2">
      <c r="A4981" s="1" t="s">
        <v>2383</v>
      </c>
      <c r="B4981" s="13">
        <v>43487</v>
      </c>
      <c r="C4981" s="12">
        <v>2632.9</v>
      </c>
      <c r="D4981" s="12">
        <v>95103.38</v>
      </c>
      <c r="E4981" s="10">
        <v>3.7612000000000001</v>
      </c>
      <c r="F4981" s="12">
        <v>6.5</v>
      </c>
      <c r="H4981" s="19">
        <f t="shared" si="5606"/>
        <v>11.791478995404841</v>
      </c>
      <c r="I4981" s="19">
        <f t="shared" si="5607"/>
        <v>5.6174471352628554</v>
      </c>
      <c r="J4981" s="19">
        <f t="shared" si="5608"/>
        <v>3.7791207833781404</v>
      </c>
      <c r="K4981" s="30">
        <f t="shared" si="5603"/>
        <v>1.123489427052571</v>
      </c>
      <c r="L4981" s="30">
        <f t="shared" si="5604"/>
        <v>3.0232966267025123</v>
      </c>
      <c r="M4981" s="30">
        <f t="shared" si="5601"/>
        <v>4.1467860537550836</v>
      </c>
      <c r="O4981" s="20">
        <f t="shared" si="5609"/>
        <v>-9.4406017220957095E-3</v>
      </c>
      <c r="P4981" s="20">
        <f t="shared" si="5610"/>
        <v>-1.6510629846932856E-2</v>
      </c>
      <c r="Q4981" s="20">
        <f t="shared" si="5611"/>
        <v>-1.4605132823168554E-2</v>
      </c>
      <c r="S4981" s="20">
        <f t="shared" ref="S4981:U4981" si="5653">_xlfn.STDEV.S(O4961:O4981)*SQRT(252)</f>
        <v>0.17110499855892308</v>
      </c>
      <c r="T4981" s="20">
        <f t="shared" si="5653"/>
        <v>0.3228843241768225</v>
      </c>
      <c r="U4981" s="20">
        <f t="shared" si="5653"/>
        <v>0.22916434283394416</v>
      </c>
    </row>
    <row r="4982" spans="1:21" x14ac:dyDescent="0.2">
      <c r="A4982" s="1" t="s">
        <v>2384</v>
      </c>
      <c r="B4982" s="13">
        <v>43488</v>
      </c>
      <c r="C4982" s="12">
        <v>2638.7</v>
      </c>
      <c r="D4982" s="12">
        <v>96558.42</v>
      </c>
      <c r="E4982" s="10">
        <v>3.7991000000000001</v>
      </c>
      <c r="F4982" s="12">
        <v>6.5</v>
      </c>
      <c r="H4982" s="19">
        <f t="shared" si="5606"/>
        <v>11.794382086883061</v>
      </c>
      <c r="I4982" s="19">
        <f t="shared" si="5607"/>
        <v>5.7033916125221582</v>
      </c>
      <c r="J4982" s="19">
        <f t="shared" si="5608"/>
        <v>3.8256102539716741</v>
      </c>
      <c r="K4982" s="30">
        <f t="shared" si="5603"/>
        <v>1.1406783225044317</v>
      </c>
      <c r="L4982" s="30">
        <f t="shared" si="5604"/>
        <v>3.0604882031773393</v>
      </c>
      <c r="M4982" s="30">
        <f t="shared" si="5601"/>
        <v>4.2011665256817707</v>
      </c>
      <c r="O4982" s="20">
        <f t="shared" si="5609"/>
        <v>1.529956138257127E-2</v>
      </c>
      <c r="P4982" s="20">
        <f t="shared" si="5610"/>
        <v>1.2301663074123059E-2</v>
      </c>
      <c r="Q4982" s="20">
        <f t="shared" si="5611"/>
        <v>1.3113884155524058E-2</v>
      </c>
      <c r="S4982" s="20">
        <f t="shared" ref="S4982:U4982" si="5654">_xlfn.STDEV.S(O4962:O4982)*SQRT(252)</f>
        <v>0.17363190331030495</v>
      </c>
      <c r="T4982" s="20">
        <f t="shared" si="5654"/>
        <v>0.32374857915304056</v>
      </c>
      <c r="U4982" s="20">
        <f t="shared" si="5654"/>
        <v>0.23059311159699389</v>
      </c>
    </row>
    <row r="4983" spans="1:21" x14ac:dyDescent="0.2">
      <c r="A4983" s="1" t="s">
        <v>2385</v>
      </c>
      <c r="B4983" s="13">
        <v>43489</v>
      </c>
      <c r="C4983" s="12">
        <v>2642.33</v>
      </c>
      <c r="D4983" s="12">
        <v>97677.19</v>
      </c>
      <c r="E4983" s="10">
        <v>3.7812000000000001</v>
      </c>
      <c r="F4983" s="12">
        <v>6.5</v>
      </c>
      <c r="H4983" s="19">
        <f t="shared" si="5606"/>
        <v>11.797285893109629</v>
      </c>
      <c r="I4983" s="19">
        <f t="shared" si="5607"/>
        <v>5.7694737152982958</v>
      </c>
      <c r="J4983" s="19">
        <f t="shared" si="5608"/>
        <v>3.8128233563145226</v>
      </c>
      <c r="K4983" s="30">
        <f t="shared" si="5603"/>
        <v>1.1538947430596591</v>
      </c>
      <c r="L4983" s="30">
        <f t="shared" si="5604"/>
        <v>3.0502586850516185</v>
      </c>
      <c r="M4983" s="30">
        <f t="shared" si="5601"/>
        <v>4.2041534281112778</v>
      </c>
      <c r="O4983" s="20">
        <f t="shared" si="5609"/>
        <v>1.1586457193479394E-2</v>
      </c>
      <c r="P4983" s="20">
        <f t="shared" si="5610"/>
        <v>-3.3424465139585413E-3</v>
      </c>
      <c r="Q4983" s="20">
        <f t="shared" si="5611"/>
        <v>7.1096977738172029E-4</v>
      </c>
      <c r="S4983" s="20">
        <f t="shared" ref="S4983:U4983" si="5655">_xlfn.STDEV.S(O4963:O4983)*SQRT(252)</f>
        <v>0.16873810258915981</v>
      </c>
      <c r="T4983" s="20">
        <f t="shared" si="5655"/>
        <v>0.2523515919170447</v>
      </c>
      <c r="U4983" s="20">
        <f t="shared" si="5655"/>
        <v>0.18516459788972245</v>
      </c>
    </row>
    <row r="4984" spans="1:21" x14ac:dyDescent="0.2">
      <c r="A4984" s="1" t="s">
        <v>2386</v>
      </c>
      <c r="B4984" s="13">
        <v>43490</v>
      </c>
      <c r="C4984" s="12">
        <v>2664.76</v>
      </c>
      <c r="D4984" s="12">
        <v>97677.19</v>
      </c>
      <c r="E4984" s="10">
        <v>3.762</v>
      </c>
      <c r="F4984" s="12">
        <v>6.5</v>
      </c>
      <c r="H4984" s="19">
        <f t="shared" si="5606"/>
        <v>11.800190414260518</v>
      </c>
      <c r="I4984" s="19">
        <f t="shared" si="5607"/>
        <v>5.7694737152982958</v>
      </c>
      <c r="J4984" s="19">
        <f t="shared" si="5608"/>
        <v>3.8256644247876501</v>
      </c>
      <c r="K4984" s="30">
        <f t="shared" si="5603"/>
        <v>1.1538947430596591</v>
      </c>
      <c r="L4984" s="30">
        <f t="shared" si="5604"/>
        <v>3.0605315398301203</v>
      </c>
      <c r="M4984" s="30">
        <f t="shared" si="5601"/>
        <v>4.2144262828897796</v>
      </c>
      <c r="O4984" s="20">
        <f t="shared" si="5609"/>
        <v>0</v>
      </c>
      <c r="P4984" s="20">
        <f t="shared" si="5610"/>
        <v>3.3678634631371107E-3</v>
      </c>
      <c r="Q4984" s="20">
        <f t="shared" si="5611"/>
        <v>2.4435013978822973E-3</v>
      </c>
      <c r="S4984" s="20">
        <f t="shared" ref="S4984:U4984" si="5656">_xlfn.STDEV.S(O4964:O4984)*SQRT(252)</f>
        <v>0.17004748021689686</v>
      </c>
      <c r="T4984" s="20">
        <f t="shared" si="5656"/>
        <v>0.25042278778082955</v>
      </c>
      <c r="U4984" s="20">
        <f t="shared" si="5656"/>
        <v>0.1839363072472982</v>
      </c>
    </row>
    <row r="4985" spans="1:21" x14ac:dyDescent="0.2">
      <c r="A4985" s="1" t="s">
        <v>2387</v>
      </c>
      <c r="B4985" s="13">
        <v>43493</v>
      </c>
      <c r="C4985" s="12">
        <v>2643.85</v>
      </c>
      <c r="D4985" s="12">
        <v>95443.88</v>
      </c>
      <c r="E4985" s="10">
        <v>3.7673000000000001</v>
      </c>
      <c r="F4985" s="12">
        <v>6.5</v>
      </c>
      <c r="H4985" s="19">
        <f t="shared" si="5606"/>
        <v>11.803095650511743</v>
      </c>
      <c r="I4985" s="19">
        <f t="shared" si="5607"/>
        <v>5.6375593620791582</v>
      </c>
      <c r="J4985" s="19">
        <f t="shared" si="5608"/>
        <v>3.8009923695839771</v>
      </c>
      <c r="K4985" s="30">
        <f t="shared" si="5603"/>
        <v>1.1275118724158317</v>
      </c>
      <c r="L4985" s="30">
        <f t="shared" si="5604"/>
        <v>3.0407938956671821</v>
      </c>
      <c r="M4985" s="30">
        <f t="shared" si="5601"/>
        <v>4.1683057680830142</v>
      </c>
      <c r="O4985" s="20">
        <f t="shared" si="5609"/>
        <v>-2.2864191731969297E-2</v>
      </c>
      <c r="P4985" s="20">
        <f t="shared" si="5610"/>
        <v>-6.4490902662071026E-3</v>
      </c>
      <c r="Q4985" s="20">
        <f t="shared" si="5611"/>
        <v>-1.0943485948256115E-2</v>
      </c>
      <c r="S4985" s="20">
        <f t="shared" ref="S4985:U4985" si="5657">_xlfn.STDEV.S(O4965:O4985)*SQRT(252)</f>
        <v>0.17910656041319267</v>
      </c>
      <c r="T4985" s="20">
        <f t="shared" si="5657"/>
        <v>0.24421745872933895</v>
      </c>
      <c r="U4985" s="20">
        <f t="shared" si="5657"/>
        <v>0.18822180954712539</v>
      </c>
    </row>
    <row r="4986" spans="1:21" x14ac:dyDescent="0.2">
      <c r="A4986" s="1" t="s">
        <v>2388</v>
      </c>
      <c r="B4986" s="13">
        <v>43494</v>
      </c>
      <c r="C4986" s="12">
        <v>2640</v>
      </c>
      <c r="D4986" s="12">
        <v>95639.33</v>
      </c>
      <c r="E4986" s="10">
        <v>3.7366999999999999</v>
      </c>
      <c r="F4986" s="12">
        <v>6.5</v>
      </c>
      <c r="H4986" s="19">
        <f t="shared" si="5606"/>
        <v>11.806001602039364</v>
      </c>
      <c r="I4986" s="19">
        <f t="shared" si="5607"/>
        <v>5.6491039574719517</v>
      </c>
      <c r="J4986" s="19">
        <f t="shared" si="5608"/>
        <v>3.7646286189636133</v>
      </c>
      <c r="K4986" s="30">
        <f t="shared" si="5603"/>
        <v>1.1298207914943903</v>
      </c>
      <c r="L4986" s="30">
        <f t="shared" si="5604"/>
        <v>3.0117028951708908</v>
      </c>
      <c r="M4986" s="30">
        <f t="shared" si="5601"/>
        <v>4.1415236866652814</v>
      </c>
      <c r="O4986" s="20">
        <f t="shared" si="5609"/>
        <v>2.047800236117725E-3</v>
      </c>
      <c r="P4986" s="20">
        <f t="shared" si="5610"/>
        <v>-9.5669096605800474E-3</v>
      </c>
      <c r="Q4986" s="20">
        <f t="shared" si="5611"/>
        <v>-6.425171978218347E-3</v>
      </c>
      <c r="S4986" s="20">
        <f t="shared" ref="S4986:U4986" si="5658">_xlfn.STDEV.S(O4966:O4986)*SQRT(252)</f>
        <v>0.1786708854097217</v>
      </c>
      <c r="T4986" s="20">
        <f t="shared" si="5658"/>
        <v>0.245910088216132</v>
      </c>
      <c r="U4986" s="20">
        <f t="shared" si="5658"/>
        <v>0.18996586652780095</v>
      </c>
    </row>
    <row r="4987" spans="1:21" x14ac:dyDescent="0.2">
      <c r="A4987" s="1" t="s">
        <v>2389</v>
      </c>
      <c r="B4987" s="13">
        <v>43495</v>
      </c>
      <c r="C4987" s="12">
        <v>2681.05</v>
      </c>
      <c r="D4987" s="12">
        <v>96996.21</v>
      </c>
      <c r="E4987" s="10">
        <v>3.7147999999999999</v>
      </c>
      <c r="F4987" s="12">
        <v>6.5</v>
      </c>
      <c r="H4987" s="19">
        <f t="shared" si="5606"/>
        <v>11.808908269019485</v>
      </c>
      <c r="I4987" s="19">
        <f t="shared" si="5607"/>
        <v>5.7292504430005993</v>
      </c>
      <c r="J4987" s="19">
        <f t="shared" si="5608"/>
        <v>3.8007589847648733</v>
      </c>
      <c r="K4987" s="30">
        <f t="shared" si="5603"/>
        <v>1.1458500886001199</v>
      </c>
      <c r="L4987" s="30">
        <f t="shared" si="5604"/>
        <v>3.040607187811899</v>
      </c>
      <c r="M4987" s="30">
        <f t="shared" si="5601"/>
        <v>4.1864572764120194</v>
      </c>
      <c r="O4987" s="20">
        <f t="shared" si="5609"/>
        <v>1.4187468690966432E-2</v>
      </c>
      <c r="P4987" s="20">
        <f t="shared" si="5610"/>
        <v>9.5973253827110749E-3</v>
      </c>
      <c r="Q4987" s="20">
        <f t="shared" si="5611"/>
        <v>1.0849531029223147E-2</v>
      </c>
      <c r="S4987" s="20">
        <f t="shared" ref="S4987:U4987" si="5659">_xlfn.STDEV.S(O4967:O4987)*SQRT(252)</f>
        <v>0.18131539432229246</v>
      </c>
      <c r="T4987" s="20">
        <f t="shared" si="5659"/>
        <v>0.24772993574477437</v>
      </c>
      <c r="U4987" s="20">
        <f t="shared" si="5659"/>
        <v>0.19245572670275524</v>
      </c>
    </row>
    <row r="4988" spans="1:21" x14ac:dyDescent="0.2">
      <c r="A4988" s="1" t="s">
        <v>2390</v>
      </c>
      <c r="B4988" s="13">
        <v>43496</v>
      </c>
      <c r="C4988" s="12">
        <v>2704.1</v>
      </c>
      <c r="D4988" s="12">
        <v>96319</v>
      </c>
      <c r="E4988" s="10">
        <v>3.6516000000000002</v>
      </c>
      <c r="F4988" s="12">
        <v>6.5</v>
      </c>
      <c r="H4988" s="19">
        <f t="shared" si="5606"/>
        <v>11.811815651628251</v>
      </c>
      <c r="I4988" s="19">
        <f t="shared" si="5607"/>
        <v>5.6892498523331447</v>
      </c>
      <c r="J4988" s="19">
        <f t="shared" si="5608"/>
        <v>3.7682171960560389</v>
      </c>
      <c r="K4988" s="30">
        <f t="shared" si="5603"/>
        <v>1.1378499704666289</v>
      </c>
      <c r="L4988" s="30">
        <f t="shared" si="5604"/>
        <v>3.0145737568448312</v>
      </c>
      <c r="M4988" s="30">
        <f t="shared" si="5601"/>
        <v>4.1524237273114597</v>
      </c>
      <c r="O4988" s="20">
        <f t="shared" si="5609"/>
        <v>-6.9818191865435031E-3</v>
      </c>
      <c r="P4988" s="20">
        <f t="shared" si="5610"/>
        <v>-8.5619185113490204E-3</v>
      </c>
      <c r="Q4988" s="20">
        <f t="shared" si="5611"/>
        <v>-8.1294390109548642E-3</v>
      </c>
      <c r="S4988" s="20">
        <f t="shared" ref="S4988:U4988" si="5660">_xlfn.STDEV.S(O4968:O4988)*SQRT(252)</f>
        <v>0.1469190778869551</v>
      </c>
      <c r="T4988" s="20">
        <f t="shared" si="5660"/>
        <v>0.2497530761165824</v>
      </c>
      <c r="U4988" s="20">
        <f t="shared" si="5660"/>
        <v>0.194738562663201</v>
      </c>
    </row>
    <row r="4989" spans="1:21" x14ac:dyDescent="0.2">
      <c r="A4989" s="1" t="s">
        <v>2391</v>
      </c>
      <c r="B4989" s="13">
        <v>43497</v>
      </c>
      <c r="C4989" s="12">
        <v>2706.53</v>
      </c>
      <c r="D4989" s="12">
        <v>97861.27</v>
      </c>
      <c r="E4989" s="10">
        <v>3.6690999999999998</v>
      </c>
      <c r="F4989" s="12">
        <v>6.5</v>
      </c>
      <c r="H4989" s="19">
        <f t="shared" si="5606"/>
        <v>11.814723750041852</v>
      </c>
      <c r="I4989" s="19">
        <f t="shared" si="5607"/>
        <v>5.7803467217956372</v>
      </c>
      <c r="J4989" s="19">
        <f t="shared" si="5608"/>
        <v>3.7896785563465385</v>
      </c>
      <c r="K4989" s="30">
        <f t="shared" si="5603"/>
        <v>1.1560693443591274</v>
      </c>
      <c r="L4989" s="30">
        <f t="shared" si="5604"/>
        <v>3.0317428450772308</v>
      </c>
      <c r="M4989" s="30">
        <f t="shared" si="5601"/>
        <v>4.1878121894363582</v>
      </c>
      <c r="O4989" s="20">
        <f t="shared" si="5609"/>
        <v>1.6012105607408733E-2</v>
      </c>
      <c r="P4989" s="20">
        <f t="shared" si="5610"/>
        <v>5.6953618047712595E-3</v>
      </c>
      <c r="Q4989" s="20">
        <f t="shared" si="5611"/>
        <v>8.5223629496529174E-3</v>
      </c>
      <c r="S4989" s="20">
        <f t="shared" ref="S4989:U4989" si="5661">_xlfn.STDEV.S(O4969:O4989)*SQRT(252)</f>
        <v>0.15364008900806331</v>
      </c>
      <c r="T4989" s="20">
        <f t="shared" si="5661"/>
        <v>0.17573378159856576</v>
      </c>
      <c r="U4989" s="20">
        <f t="shared" si="5661"/>
        <v>0.14878788007004318</v>
      </c>
    </row>
    <row r="4990" spans="1:21" x14ac:dyDescent="0.2">
      <c r="A4990" s="1" t="s">
        <v>2392</v>
      </c>
      <c r="B4990" s="13">
        <v>43500</v>
      </c>
      <c r="C4990" s="12">
        <v>2724.87</v>
      </c>
      <c r="D4990" s="12">
        <v>98588.63</v>
      </c>
      <c r="E4990" s="10">
        <v>3.6753</v>
      </c>
      <c r="F4990" s="12">
        <v>6.5</v>
      </c>
      <c r="H4990" s="19">
        <f t="shared" si="5606"/>
        <v>11.81763256443652</v>
      </c>
      <c r="I4990" s="19">
        <f t="shared" si="5607"/>
        <v>5.8233095097460206</v>
      </c>
      <c r="J4990" s="19">
        <f t="shared" si="5608"/>
        <v>3.821805337454061</v>
      </c>
      <c r="K4990" s="30">
        <f t="shared" si="5603"/>
        <v>1.1646619019492042</v>
      </c>
      <c r="L4990" s="30">
        <f t="shared" si="5604"/>
        <v>3.0574442699632489</v>
      </c>
      <c r="M4990" s="30">
        <f t="shared" si="5601"/>
        <v>4.2221061719124533</v>
      </c>
      <c r="O4990" s="20">
        <f t="shared" si="5609"/>
        <v>7.432562442731383E-3</v>
      </c>
      <c r="P4990" s="20">
        <f t="shared" si="5610"/>
        <v>8.477442250008238E-3</v>
      </c>
      <c r="Q4990" s="20">
        <f t="shared" si="5611"/>
        <v>8.1889972436206548E-3</v>
      </c>
      <c r="S4990" s="20">
        <f t="shared" ref="S4990:U4990" si="5662">_xlfn.STDEV.S(O4970:O4990)*SQRT(252)</f>
        <v>0.15432770547504354</v>
      </c>
      <c r="T4990" s="20">
        <f t="shared" si="5662"/>
        <v>0.14167951441317567</v>
      </c>
      <c r="U4990" s="20">
        <f t="shared" si="5662"/>
        <v>0.12909802129295511</v>
      </c>
    </row>
    <row r="4991" spans="1:21" x14ac:dyDescent="0.2">
      <c r="A4991" s="1" t="s">
        <v>2393</v>
      </c>
      <c r="B4991" s="13">
        <v>43501</v>
      </c>
      <c r="C4991" s="12">
        <v>2737.7</v>
      </c>
      <c r="D4991" s="12">
        <v>98311.2</v>
      </c>
      <c r="E4991" s="10">
        <v>3.6738</v>
      </c>
      <c r="F4991" s="12">
        <v>6.5</v>
      </c>
      <c r="H4991" s="19">
        <f t="shared" si="5606"/>
        <v>11.820542094988534</v>
      </c>
      <c r="I4991" s="19">
        <f t="shared" si="5607"/>
        <v>5.8069226225635031</v>
      </c>
      <c r="J4991" s="19">
        <f t="shared" si="5608"/>
        <v>3.8382330997298859</v>
      </c>
      <c r="K4991" s="30">
        <f t="shared" si="5603"/>
        <v>1.1613845245127006</v>
      </c>
      <c r="L4991" s="30">
        <f t="shared" si="5604"/>
        <v>3.0705864797839091</v>
      </c>
      <c r="M4991" s="30">
        <f t="shared" si="5601"/>
        <v>4.2319710042966099</v>
      </c>
      <c r="O4991" s="20">
        <f t="shared" si="5609"/>
        <v>-2.8140161801621932E-3</v>
      </c>
      <c r="P4991" s="20">
        <f t="shared" si="5610"/>
        <v>4.2984298846493463E-3</v>
      </c>
      <c r="Q4991" s="20">
        <f t="shared" si="5611"/>
        <v>2.3364718892628922E-3</v>
      </c>
      <c r="S4991" s="20">
        <f t="shared" ref="S4991:U4991" si="5663">_xlfn.STDEV.S(O4971:O4991)*SQRT(252)</f>
        <v>0.15490504115304968</v>
      </c>
      <c r="T4991" s="20">
        <f t="shared" si="5663"/>
        <v>0.13648012144236696</v>
      </c>
      <c r="U4991" s="20">
        <f t="shared" si="5663"/>
        <v>0.1248942742770144</v>
      </c>
    </row>
    <row r="4992" spans="1:21" x14ac:dyDescent="0.2">
      <c r="A4992" s="1" t="s">
        <v>2394</v>
      </c>
      <c r="B4992" s="13">
        <v>43502</v>
      </c>
      <c r="C4992" s="12">
        <v>2731.61</v>
      </c>
      <c r="D4992" s="12">
        <v>94635.57</v>
      </c>
      <c r="E4992" s="10">
        <v>3.7016</v>
      </c>
      <c r="F4992" s="12">
        <v>6.5</v>
      </c>
      <c r="H4992" s="19">
        <f t="shared" si="5606"/>
        <v>11.82345234187421</v>
      </c>
      <c r="I4992" s="19">
        <f t="shared" si="5607"/>
        <v>5.5898151210868345</v>
      </c>
      <c r="J4992" s="19">
        <f t="shared" si="5608"/>
        <v>3.8586746416508308</v>
      </c>
      <c r="K4992" s="30">
        <f t="shared" si="5603"/>
        <v>1.117963024217367</v>
      </c>
      <c r="L4992" s="30">
        <f t="shared" si="5604"/>
        <v>3.0869397133206649</v>
      </c>
      <c r="M4992" s="30">
        <f t="shared" si="5601"/>
        <v>4.2049027375380321</v>
      </c>
      <c r="O4992" s="20">
        <f t="shared" si="5609"/>
        <v>-3.7387703537338557E-2</v>
      </c>
      <c r="P4992" s="20">
        <f t="shared" si="5610"/>
        <v>5.3257687560412936E-3</v>
      </c>
      <c r="Q4992" s="20">
        <f t="shared" si="5611"/>
        <v>-6.3961371028052882E-3</v>
      </c>
      <c r="S4992" s="20">
        <f t="shared" ref="S4992:U4992" si="5664">_xlfn.STDEV.S(O4972:O4992)*SQRT(252)</f>
        <v>0.20955332231530024</v>
      </c>
      <c r="T4992" s="20">
        <f t="shared" si="5664"/>
        <v>0.13122735459460785</v>
      </c>
      <c r="U4992" s="20">
        <f t="shared" si="5664"/>
        <v>0.12562866605404369</v>
      </c>
    </row>
    <row r="4993" spans="1:21" x14ac:dyDescent="0.2">
      <c r="A4993" s="1" t="s">
        <v>2395</v>
      </c>
      <c r="B4993" s="13">
        <v>43503</v>
      </c>
      <c r="C4993" s="12">
        <v>2706.05</v>
      </c>
      <c r="D4993" s="12">
        <v>94405.59</v>
      </c>
      <c r="E4993" s="10">
        <v>3.7189999999999999</v>
      </c>
      <c r="F4993" s="12">
        <v>6.5</v>
      </c>
      <c r="H4993" s="19">
        <f t="shared" si="5606"/>
        <v>11.826363305269915</v>
      </c>
      <c r="I4993" s="19">
        <f t="shared" si="5607"/>
        <v>5.5762309509746064</v>
      </c>
      <c r="J4993" s="19">
        <f t="shared" si="5608"/>
        <v>3.8405371969042714</v>
      </c>
      <c r="K4993" s="30">
        <f t="shared" si="5603"/>
        <v>1.1152461901949213</v>
      </c>
      <c r="L4993" s="30">
        <f t="shared" si="5604"/>
        <v>3.0724297575234174</v>
      </c>
      <c r="M4993" s="30">
        <f t="shared" si="5601"/>
        <v>4.187675947718339</v>
      </c>
      <c r="O4993" s="20">
        <f t="shared" si="5609"/>
        <v>-2.4301644719847415E-3</v>
      </c>
      <c r="P4993" s="20">
        <f t="shared" si="5610"/>
        <v>-4.7004338097808018E-3</v>
      </c>
      <c r="Q4993" s="20">
        <f t="shared" si="5611"/>
        <v>-4.0968343134090146E-3</v>
      </c>
      <c r="S4993" s="20">
        <f t="shared" ref="S4993:U4993" si="5665">_xlfn.STDEV.S(O4973:O4993)*SQRT(252)</f>
        <v>0.20183014546365718</v>
      </c>
      <c r="T4993" s="20">
        <f t="shared" si="5665"/>
        <v>0.13206585828250955</v>
      </c>
      <c r="U4993" s="20">
        <f t="shared" si="5665"/>
        <v>0.12755588463093101</v>
      </c>
    </row>
    <row r="4994" spans="1:21" x14ac:dyDescent="0.2">
      <c r="A4994" s="1" t="s">
        <v>2396</v>
      </c>
      <c r="B4994" s="13">
        <v>43504</v>
      </c>
      <c r="C4994" s="12">
        <v>2707.88</v>
      </c>
      <c r="D4994" s="12">
        <v>95343.1</v>
      </c>
      <c r="E4994" s="10">
        <v>3.7181000000000002</v>
      </c>
      <c r="F4994" s="12">
        <v>6.5</v>
      </c>
      <c r="H4994" s="19">
        <f t="shared" si="5606"/>
        <v>11.829274985352052</v>
      </c>
      <c r="I4994" s="19">
        <f t="shared" si="5607"/>
        <v>5.6316066154754925</v>
      </c>
      <c r="J4994" s="19">
        <f t="shared" si="5608"/>
        <v>3.842204367400869</v>
      </c>
      <c r="K4994" s="30">
        <f t="shared" si="5603"/>
        <v>1.1263213230950986</v>
      </c>
      <c r="L4994" s="30">
        <f t="shared" si="5604"/>
        <v>3.0737634939206955</v>
      </c>
      <c r="M4994" s="30">
        <f t="shared" si="5601"/>
        <v>4.2000848170157941</v>
      </c>
      <c r="O4994" s="20">
        <f t="shared" si="5609"/>
        <v>9.9306619449124334E-3</v>
      </c>
      <c r="P4994" s="20">
        <f t="shared" si="5610"/>
        <v>4.3409825530171808E-4</v>
      </c>
      <c r="Q4994" s="20">
        <f t="shared" si="5611"/>
        <v>2.9631875656987994E-3</v>
      </c>
      <c r="S4994" s="20">
        <f t="shared" ref="S4994:U4994" si="5666">_xlfn.STDEV.S(O4974:O4994)*SQRT(252)</f>
        <v>0.20443155527929113</v>
      </c>
      <c r="T4994" s="20">
        <f t="shared" si="5666"/>
        <v>0.13226306750852887</v>
      </c>
      <c r="U4994" s="20">
        <f t="shared" si="5666"/>
        <v>0.12758324645871377</v>
      </c>
    </row>
    <row r="4995" spans="1:21" x14ac:dyDescent="0.2">
      <c r="A4995" s="1" t="s">
        <v>2397</v>
      </c>
      <c r="B4995" s="13">
        <v>43507</v>
      </c>
      <c r="C4995" s="12">
        <v>2709.8</v>
      </c>
      <c r="D4995" s="12">
        <v>94412.91</v>
      </c>
      <c r="E4995" s="10">
        <v>3.7387999999999999</v>
      </c>
      <c r="F4995" s="12">
        <v>6.5</v>
      </c>
      <c r="H4995" s="19">
        <f t="shared" si="5606"/>
        <v>11.832187382297073</v>
      </c>
      <c r="I4995" s="19">
        <f t="shared" si="5607"/>
        <v>5.5766633195510975</v>
      </c>
      <c r="J4995" s="19">
        <f t="shared" si="5608"/>
        <v>3.8663347514618338</v>
      </c>
      <c r="K4995" s="30">
        <f t="shared" si="5603"/>
        <v>1.1153326639102195</v>
      </c>
      <c r="L4995" s="30">
        <f t="shared" si="5604"/>
        <v>3.0930678011694672</v>
      </c>
      <c r="M4995" s="30">
        <f t="shared" si="5601"/>
        <v>4.2084004650796869</v>
      </c>
      <c r="O4995" s="20">
        <f t="shared" si="5609"/>
        <v>-9.7562382595069996E-3</v>
      </c>
      <c r="P4995" s="20">
        <f t="shared" si="5610"/>
        <v>6.280348923055401E-3</v>
      </c>
      <c r="Q4995" s="20">
        <f t="shared" si="5611"/>
        <v>1.9798762230238687E-3</v>
      </c>
      <c r="S4995" s="20">
        <f t="shared" ref="S4995:U4995" si="5667">_xlfn.STDEV.S(O4975:O4995)*SQRT(252)</f>
        <v>0.20759656159336626</v>
      </c>
      <c r="T4995" s="20">
        <f t="shared" si="5667"/>
        <v>0.13186962546668488</v>
      </c>
      <c r="U4995" s="20">
        <f t="shared" si="5667"/>
        <v>0.12717191364029631</v>
      </c>
    </row>
    <row r="4996" spans="1:21" x14ac:dyDescent="0.2">
      <c r="A4996" s="1" t="s">
        <v>2398</v>
      </c>
      <c r="B4996" s="13">
        <v>43508</v>
      </c>
      <c r="C4996" s="12">
        <v>2744.73</v>
      </c>
      <c r="D4996" s="12">
        <v>96168.4</v>
      </c>
      <c r="E4996" s="10">
        <v>3.7292999999999998</v>
      </c>
      <c r="F4996" s="12">
        <v>6.5</v>
      </c>
      <c r="H4996" s="19">
        <f t="shared" si="5606"/>
        <v>11.835100496281472</v>
      </c>
      <c r="I4996" s="19">
        <f t="shared" si="5607"/>
        <v>5.680354400472539</v>
      </c>
      <c r="J4996" s="19">
        <f t="shared" si="5608"/>
        <v>3.9062220833543071</v>
      </c>
      <c r="K4996" s="30">
        <f t="shared" si="5603"/>
        <v>1.1360708800945079</v>
      </c>
      <c r="L4996" s="30">
        <f t="shared" si="5604"/>
        <v>3.1249776666834457</v>
      </c>
      <c r="M4996" s="30">
        <f t="shared" si="5601"/>
        <v>4.2610485467779533</v>
      </c>
      <c r="O4996" s="20">
        <f t="shared" si="5609"/>
        <v>1.8593749520060321E-2</v>
      </c>
      <c r="P4996" s="20">
        <f t="shared" si="5610"/>
        <v>1.0316574858757921E-2</v>
      </c>
      <c r="Q4996" s="20">
        <f t="shared" si="5611"/>
        <v>1.2510235690526006E-2</v>
      </c>
      <c r="S4996" s="20">
        <f t="shared" ref="S4996:U4996" si="5668">_xlfn.STDEV.S(O4976:O4996)*SQRT(252)</f>
        <v>0.21522589552778465</v>
      </c>
      <c r="T4996" s="20">
        <f t="shared" si="5668"/>
        <v>0.13356986549037558</v>
      </c>
      <c r="U4996" s="20">
        <f t="shared" si="5668"/>
        <v>0.1323241198065252</v>
      </c>
    </row>
    <row r="4997" spans="1:21" x14ac:dyDescent="0.2">
      <c r="A4997" s="1" t="s">
        <v>2399</v>
      </c>
      <c r="B4997" s="13">
        <v>43509</v>
      </c>
      <c r="C4997" s="12">
        <v>2753.03</v>
      </c>
      <c r="D4997" s="12">
        <v>95842.4</v>
      </c>
      <c r="E4997" s="10">
        <v>3.7273999999999998</v>
      </c>
      <c r="F4997" s="12">
        <v>6.5</v>
      </c>
      <c r="H4997" s="19">
        <f t="shared" si="5606"/>
        <v>11.838014327481783</v>
      </c>
      <c r="I4997" s="19">
        <f t="shared" si="5607"/>
        <v>5.6610986414648599</v>
      </c>
      <c r="J4997" s="19">
        <f t="shared" si="5608"/>
        <v>3.9160382523185344</v>
      </c>
      <c r="K4997" s="30">
        <f t="shared" si="5603"/>
        <v>1.132219728292972</v>
      </c>
      <c r="L4997" s="30">
        <f t="shared" si="5604"/>
        <v>3.1328306018548275</v>
      </c>
      <c r="M4997" s="30">
        <f t="shared" si="5601"/>
        <v>4.2650503301477993</v>
      </c>
      <c r="O4997" s="20">
        <f t="shared" si="5609"/>
        <v>-3.3898869067179316E-3</v>
      </c>
      <c r="P4997" s="20">
        <f t="shared" si="5610"/>
        <v>2.5129572140962786E-3</v>
      </c>
      <c r="Q4997" s="20">
        <f t="shared" si="5611"/>
        <v>9.3915460617588487E-4</v>
      </c>
      <c r="S4997" s="20">
        <f t="shared" ref="S4997:U4997" si="5669">_xlfn.STDEV.S(O4977:O4997)*SQRT(252)</f>
        <v>0.21492952999899492</v>
      </c>
      <c r="T4997" s="20">
        <f t="shared" si="5669"/>
        <v>0.13337999249767513</v>
      </c>
      <c r="U4997" s="20">
        <f t="shared" si="5669"/>
        <v>0.13242252179376635</v>
      </c>
    </row>
    <row r="4998" spans="1:21" x14ac:dyDescent="0.2">
      <c r="A4998" s="1" t="s">
        <v>2400</v>
      </c>
      <c r="B4998" s="13">
        <v>43510</v>
      </c>
      <c r="C4998" s="12">
        <v>2745.73</v>
      </c>
      <c r="D4998" s="12">
        <v>98015.09</v>
      </c>
      <c r="E4998" s="10">
        <v>3.7753000000000001</v>
      </c>
      <c r="F4998" s="12">
        <v>6.5</v>
      </c>
      <c r="H4998" s="19">
        <f t="shared" si="5606"/>
        <v>11.840928876074589</v>
      </c>
      <c r="I4998" s="19">
        <f t="shared" si="5607"/>
        <v>5.789432368576497</v>
      </c>
      <c r="J4998" s="19">
        <f t="shared" si="5608"/>
        <v>3.9558451000022679</v>
      </c>
      <c r="K4998" s="30">
        <f t="shared" si="5603"/>
        <v>1.1578864737152994</v>
      </c>
      <c r="L4998" s="30">
        <f t="shared" si="5604"/>
        <v>3.1646760800018146</v>
      </c>
      <c r="M4998" s="30">
        <f t="shared" si="5601"/>
        <v>4.3225625537171144</v>
      </c>
      <c r="O4998" s="20">
        <f t="shared" si="5609"/>
        <v>2.2669403103428243E-2</v>
      </c>
      <c r="P4998" s="20">
        <f t="shared" si="5610"/>
        <v>1.0165081421297462E-2</v>
      </c>
      <c r="Q4998" s="20">
        <f t="shared" si="5611"/>
        <v>1.3484535730513114E-2</v>
      </c>
      <c r="S4998" s="20">
        <f t="shared" ref="S4998:U4998" si="5670">_xlfn.STDEV.S(O4978:O4998)*SQRT(252)</f>
        <v>0.2276308479007485</v>
      </c>
      <c r="T4998" s="20">
        <f t="shared" si="5670"/>
        <v>0.13531470240075297</v>
      </c>
      <c r="U4998" s="20">
        <f t="shared" si="5670"/>
        <v>0.13760720972984825</v>
      </c>
    </row>
    <row r="4999" spans="1:21" x14ac:dyDescent="0.2">
      <c r="A4999" s="1" t="s">
        <v>2401</v>
      </c>
      <c r="B4999" s="13">
        <v>43511</v>
      </c>
      <c r="C4999" s="12">
        <v>2775.6</v>
      </c>
      <c r="D4999" s="12">
        <v>97525.91</v>
      </c>
      <c r="E4999" s="10">
        <v>3.7151999999999998</v>
      </c>
      <c r="F4999" s="12">
        <v>6.5</v>
      </c>
      <c r="H4999" s="19">
        <f t="shared" si="5606"/>
        <v>11.843844142236513</v>
      </c>
      <c r="I4999" s="19">
        <f t="shared" si="5607"/>
        <v>5.7605380980508034</v>
      </c>
      <c r="J4999" s="19">
        <f t="shared" si="5608"/>
        <v>3.9352203683715303</v>
      </c>
      <c r="K4999" s="30">
        <f t="shared" si="5603"/>
        <v>1.1521076196101607</v>
      </c>
      <c r="L4999" s="30">
        <f t="shared" si="5604"/>
        <v>3.1481762946972243</v>
      </c>
      <c r="M4999" s="30">
        <f t="shared" si="5601"/>
        <v>4.3002839143073848</v>
      </c>
      <c r="O4999" s="20">
        <f t="shared" si="5609"/>
        <v>-4.990864161834585E-3</v>
      </c>
      <c r="P4999" s="20">
        <f t="shared" si="5610"/>
        <v>-5.2137359045544285E-3</v>
      </c>
      <c r="Q4999" s="20">
        <f t="shared" si="5611"/>
        <v>-5.1540351661473194E-3</v>
      </c>
      <c r="S4999" s="20">
        <f t="shared" ref="S4999:U4999" si="5671">_xlfn.STDEV.S(O4979:O4999)*SQRT(252)</f>
        <v>0.22675224242296813</v>
      </c>
      <c r="T4999" s="20">
        <f t="shared" si="5671"/>
        <v>0.12619184992268817</v>
      </c>
      <c r="U4999" s="20">
        <f t="shared" si="5671"/>
        <v>0.13118597646234909</v>
      </c>
    </row>
    <row r="5000" spans="1:21" x14ac:dyDescent="0.2">
      <c r="A5000" s="1" t="s">
        <v>2402</v>
      </c>
      <c r="B5000" s="13">
        <v>43514</v>
      </c>
      <c r="C5000" s="12">
        <v>2775.6</v>
      </c>
      <c r="D5000" s="12">
        <v>96509.89</v>
      </c>
      <c r="E5000" s="10">
        <v>3.7313000000000001</v>
      </c>
      <c r="F5000" s="12">
        <v>6.5</v>
      </c>
      <c r="H5000" s="19">
        <f t="shared" si="5606"/>
        <v>11.846760126144222</v>
      </c>
      <c r="I5000" s="19">
        <f t="shared" si="5607"/>
        <v>5.7005251033668101</v>
      </c>
      <c r="J5000" s="19">
        <f t="shared" si="5608"/>
        <v>3.9522738373451474</v>
      </c>
      <c r="K5000" s="30">
        <f t="shared" si="5603"/>
        <v>1.1401050206733621</v>
      </c>
      <c r="L5000" s="30">
        <f t="shared" si="5604"/>
        <v>3.1618190698761182</v>
      </c>
      <c r="M5000" s="30">
        <f t="shared" si="5601"/>
        <v>4.3019240905494804</v>
      </c>
      <c r="O5000" s="20">
        <f t="shared" si="5609"/>
        <v>-1.0417949445434616E-2</v>
      </c>
      <c r="P5000" s="20">
        <f t="shared" si="5610"/>
        <v>4.3335486649440647E-3</v>
      </c>
      <c r="Q5000" s="20">
        <f t="shared" si="5611"/>
        <v>3.8141115209588961E-4</v>
      </c>
      <c r="S5000" s="20">
        <f t="shared" ref="S5000:U5000" si="5672">_xlfn.STDEV.S(O4980:O5000)*SQRT(252)</f>
        <v>0.22880731591198814</v>
      </c>
      <c r="T5000" s="20">
        <f t="shared" si="5672"/>
        <v>0.12280970274700416</v>
      </c>
      <c r="U5000" s="20">
        <f t="shared" si="5672"/>
        <v>0.12799811642309894</v>
      </c>
    </row>
    <row r="5001" spans="1:21" x14ac:dyDescent="0.2">
      <c r="A5001" s="1" t="s">
        <v>2403</v>
      </c>
      <c r="B5001" s="13">
        <v>43515</v>
      </c>
      <c r="C5001" s="12">
        <v>2779.76</v>
      </c>
      <c r="D5001" s="12">
        <v>97659.15</v>
      </c>
      <c r="E5001" s="10">
        <v>3.7202999999999999</v>
      </c>
      <c r="F5001" s="12">
        <v>6.5</v>
      </c>
      <c r="H5001" s="19">
        <f t="shared" si="5606"/>
        <v>11.849676827974427</v>
      </c>
      <c r="I5001" s="19">
        <f t="shared" si="5607"/>
        <v>5.7684081512108731</v>
      </c>
      <c r="J5001" s="19">
        <f t="shared" si="5608"/>
        <v>3.9465285054080748</v>
      </c>
      <c r="K5001" s="30">
        <f t="shared" si="5603"/>
        <v>1.1536816302421746</v>
      </c>
      <c r="L5001" s="30">
        <f t="shared" si="5604"/>
        <v>3.1572228043264601</v>
      </c>
      <c r="M5001" s="30">
        <f t="shared" si="5601"/>
        <v>4.3109044345686343</v>
      </c>
      <c r="O5001" s="20">
        <f t="shared" si="5609"/>
        <v>1.1908209614579279E-2</v>
      </c>
      <c r="P5001" s="20">
        <f t="shared" si="5610"/>
        <v>-1.4536775976362604E-3</v>
      </c>
      <c r="Q5001" s="20">
        <f t="shared" si="5611"/>
        <v>2.0875180105761615E-3</v>
      </c>
      <c r="S5001" s="20">
        <f t="shared" ref="S5001:U5001" si="5673">_xlfn.STDEV.S(O4981:O5001)*SQRT(252)</f>
        <v>0.2322339067568403</v>
      </c>
      <c r="T5001" s="20">
        <f t="shared" si="5673"/>
        <v>0.12226923120521779</v>
      </c>
      <c r="U5001" s="20">
        <f t="shared" si="5673"/>
        <v>0.12765112142130355</v>
      </c>
    </row>
    <row r="5002" spans="1:21" x14ac:dyDescent="0.2">
      <c r="A5002" s="1" t="s">
        <v>2404</v>
      </c>
      <c r="B5002" s="13">
        <v>43516</v>
      </c>
      <c r="C5002" s="12">
        <v>2784.7</v>
      </c>
      <c r="D5002" s="12">
        <v>96544.81</v>
      </c>
      <c r="E5002" s="10">
        <v>3.7097000000000002</v>
      </c>
      <c r="F5002" s="12">
        <v>6.5</v>
      </c>
      <c r="H5002" s="19">
        <f t="shared" si="5606"/>
        <v>11.852594247903884</v>
      </c>
      <c r="I5002" s="19">
        <f t="shared" si="5607"/>
        <v>5.7025877141169579</v>
      </c>
      <c r="J5002" s="19">
        <f t="shared" si="5608"/>
        <v>3.9422774461404142</v>
      </c>
      <c r="K5002" s="30">
        <f t="shared" si="5603"/>
        <v>1.1405175428233916</v>
      </c>
      <c r="L5002" s="30">
        <f t="shared" si="5604"/>
        <v>3.1538219569123314</v>
      </c>
      <c r="M5002" s="30">
        <f t="shared" ref="M5002:M5065" si="5674">I5002*$M$4+(1-$M$4)*J5002</f>
        <v>4.2943394997357229</v>
      </c>
      <c r="O5002" s="20">
        <f t="shared" si="5609"/>
        <v>-1.1410502753710028E-2</v>
      </c>
      <c r="P5002" s="20">
        <f t="shared" si="5610"/>
        <v>-1.0771642119993263E-3</v>
      </c>
      <c r="Q5002" s="20">
        <f t="shared" si="5611"/>
        <v>-3.8425660054254296E-3</v>
      </c>
      <c r="S5002" s="20">
        <f t="shared" ref="S5002:U5002" si="5675">_xlfn.STDEV.S(O4982:O5002)*SQRT(252)</f>
        <v>0.23343772805222102</v>
      </c>
      <c r="T5002" s="20">
        <f t="shared" si="5675"/>
        <v>0.10431182358263286</v>
      </c>
      <c r="U5002" s="20">
        <f t="shared" si="5675"/>
        <v>0.11577500491472482</v>
      </c>
    </row>
    <row r="5003" spans="1:21" x14ac:dyDescent="0.2">
      <c r="A5003" s="1" t="s">
        <v>2405</v>
      </c>
      <c r="B5003" s="13">
        <v>43517</v>
      </c>
      <c r="C5003" s="12">
        <v>2774.88</v>
      </c>
      <c r="D5003" s="12">
        <v>96932.27</v>
      </c>
      <c r="E5003" s="10">
        <v>3.7591999999999999</v>
      </c>
      <c r="F5003" s="12">
        <v>6.5</v>
      </c>
      <c r="H5003" s="19">
        <f t="shared" si="5606"/>
        <v>11.855512386109387</v>
      </c>
      <c r="I5003" s="19">
        <f t="shared" si="5607"/>
        <v>5.7254737152982926</v>
      </c>
      <c r="J5003" s="19">
        <f t="shared" si="5608"/>
        <v>3.9807932229644902</v>
      </c>
      <c r="K5003" s="30">
        <f t="shared" ref="K5003:K5066" si="5676">I5003*$M$4</f>
        <v>1.1450947430596585</v>
      </c>
      <c r="L5003" s="30">
        <f t="shared" ref="L5003:L5066" si="5677">J5003*(1-$M$4)</f>
        <v>3.1846345783715924</v>
      </c>
      <c r="M5003" s="30">
        <f t="shared" si="5674"/>
        <v>4.3297293214312509</v>
      </c>
      <c r="O5003" s="20">
        <f t="shared" si="5609"/>
        <v>4.0132659642708735E-3</v>
      </c>
      <c r="P5003" s="20">
        <f t="shared" si="5610"/>
        <v>9.7699305414904458E-3</v>
      </c>
      <c r="Q5003" s="20">
        <f t="shared" si="5611"/>
        <v>8.241039558634311E-3</v>
      </c>
      <c r="S5003" s="20">
        <f t="shared" ref="S5003:U5003" si="5678">_xlfn.STDEV.S(O4983:O5003)*SQRT(252)</f>
        <v>0.22782362043863799</v>
      </c>
      <c r="T5003" s="20">
        <f t="shared" si="5678"/>
        <v>0.10150311057860201</v>
      </c>
      <c r="U5003" s="20">
        <f t="shared" si="5678"/>
        <v>0.11084305162669698</v>
      </c>
    </row>
    <row r="5004" spans="1:21" x14ac:dyDescent="0.2">
      <c r="A5004" s="1" t="s">
        <v>2406</v>
      </c>
      <c r="B5004" s="13">
        <v>43518</v>
      </c>
      <c r="C5004" s="12">
        <v>2792.67</v>
      </c>
      <c r="D5004" s="12">
        <v>97885.6</v>
      </c>
      <c r="E5004" s="10">
        <v>3.7427000000000001</v>
      </c>
      <c r="F5004" s="12">
        <v>6.5</v>
      </c>
      <c r="H5004" s="19">
        <f t="shared" ref="H5004:H5067" si="5679">H5003*(1+(F5004-0.1)/100)^(1/252)</f>
        <v>11.85843124276778</v>
      </c>
      <c r="I5004" s="19">
        <f t="shared" ref="H5004:I5067" si="5680">(D5004/D5003*I5003)</f>
        <v>5.7817838157117603</v>
      </c>
      <c r="J5004" s="19">
        <f t="shared" ref="J5004:J5067" si="5681">((C5004*E5004)/(C5003*E5003))*J5003</f>
        <v>3.9887297962729376</v>
      </c>
      <c r="K5004" s="30">
        <f t="shared" si="5676"/>
        <v>1.1563567631423521</v>
      </c>
      <c r="L5004" s="30">
        <f t="shared" si="5677"/>
        <v>3.1909838370183503</v>
      </c>
      <c r="M5004" s="30">
        <f t="shared" si="5674"/>
        <v>4.3473406001607025</v>
      </c>
      <c r="O5004" s="20">
        <f t="shared" ref="O5004:O5067" si="5682">I5004/I5003-1</f>
        <v>9.8350116013996569E-3</v>
      </c>
      <c r="P5004" s="20">
        <f t="shared" ref="P5004:P5067" si="5683">J5004/J5003-1</f>
        <v>1.9937165443968397E-3</v>
      </c>
      <c r="Q5004" s="20">
        <f t="shared" ref="Q5004:Q5067" si="5684">M5004/M5003-1</f>
        <v>4.0675241850061106E-3</v>
      </c>
      <c r="S5004" s="20">
        <f t="shared" ref="S5004:U5004" si="5685">_xlfn.STDEV.S(O4984:O5004)*SQRT(252)</f>
        <v>0.22680720613949026</v>
      </c>
      <c r="T5004" s="20">
        <f t="shared" si="5685"/>
        <v>9.9687699962340615E-2</v>
      </c>
      <c r="U5004" s="20">
        <f t="shared" si="5685"/>
        <v>0.11116680479555033</v>
      </c>
    </row>
    <row r="5005" spans="1:21" x14ac:dyDescent="0.2">
      <c r="A5005" s="1" t="s">
        <v>2407</v>
      </c>
      <c r="B5005" s="13">
        <v>43521</v>
      </c>
      <c r="C5005" s="12">
        <v>2796.11</v>
      </c>
      <c r="D5005" s="12">
        <v>97239.9</v>
      </c>
      <c r="E5005" s="10">
        <v>3.7282000000000002</v>
      </c>
      <c r="F5005" s="12">
        <v>6.5</v>
      </c>
      <c r="H5005" s="19">
        <f t="shared" si="5679"/>
        <v>11.861350818055948</v>
      </c>
      <c r="I5005" s="19">
        <f t="shared" si="5680"/>
        <v>5.743644418192563</v>
      </c>
      <c r="J5005" s="19">
        <f t="shared" si="5681"/>
        <v>3.9781708921858439</v>
      </c>
      <c r="K5005" s="30">
        <f t="shared" si="5676"/>
        <v>1.1487288836385126</v>
      </c>
      <c r="L5005" s="30">
        <f t="shared" si="5677"/>
        <v>3.1825367137486751</v>
      </c>
      <c r="M5005" s="30">
        <f t="shared" si="5674"/>
        <v>4.3312655973871879</v>
      </c>
      <c r="O5005" s="20">
        <f t="shared" si="5682"/>
        <v>-6.5964758861365436E-3</v>
      </c>
      <c r="P5005" s="20">
        <f t="shared" si="5683"/>
        <v>-2.6471845992074305E-3</v>
      </c>
      <c r="Q5005" s="20">
        <f t="shared" si="5684"/>
        <v>-3.697663526276318E-3</v>
      </c>
      <c r="S5005" s="20">
        <f t="shared" ref="S5005:U5005" si="5686">_xlfn.STDEV.S(O4985:O5005)*SQRT(252)</f>
        <v>0.22802809748934955</v>
      </c>
      <c r="T5005" s="20">
        <f t="shared" si="5686"/>
        <v>0.10094582334493518</v>
      </c>
      <c r="U5005" s="20">
        <f t="shared" si="5686"/>
        <v>0.1126192330865658</v>
      </c>
    </row>
    <row r="5006" spans="1:21" x14ac:dyDescent="0.2">
      <c r="A5006" s="1" t="s">
        <v>2408</v>
      </c>
      <c r="B5006" s="13">
        <v>43522</v>
      </c>
      <c r="C5006" s="12">
        <v>2793.9</v>
      </c>
      <c r="D5006" s="12">
        <v>97602.5</v>
      </c>
      <c r="E5006" s="10">
        <v>3.7591999999999999</v>
      </c>
      <c r="F5006" s="12">
        <v>6.5</v>
      </c>
      <c r="H5006" s="19">
        <f t="shared" si="5679"/>
        <v>11.864271112150819</v>
      </c>
      <c r="I5006" s="19">
        <f t="shared" si="5680"/>
        <v>5.7650620200826994</v>
      </c>
      <c r="J5006" s="19">
        <f t="shared" si="5681"/>
        <v>4.0080789748171046</v>
      </c>
      <c r="K5006" s="30">
        <f t="shared" si="5676"/>
        <v>1.1530124040165399</v>
      </c>
      <c r="L5006" s="30">
        <f t="shared" si="5677"/>
        <v>3.2064631798536838</v>
      </c>
      <c r="M5006" s="30">
        <f t="shared" si="5674"/>
        <v>4.3594755838702239</v>
      </c>
      <c r="O5006" s="20">
        <f t="shared" si="5682"/>
        <v>3.7289219754443881E-3</v>
      </c>
      <c r="P5006" s="20">
        <f t="shared" si="5683"/>
        <v>7.5180487318953215E-3</v>
      </c>
      <c r="Q5006" s="20">
        <f t="shared" si="5684"/>
        <v>6.5131047378053086E-3</v>
      </c>
      <c r="S5006" s="20">
        <f t="shared" ref="S5006:U5006" si="5687">_xlfn.STDEV.S(O4986:O5006)*SQRT(252)</f>
        <v>0.21269149962885694</v>
      </c>
      <c r="T5006" s="20">
        <f t="shared" si="5687"/>
        <v>9.7972339250927978E-2</v>
      </c>
      <c r="U5006" s="20">
        <f t="shared" si="5687"/>
        <v>0.10460416401689726</v>
      </c>
    </row>
    <row r="5007" spans="1:21" x14ac:dyDescent="0.2">
      <c r="A5007" s="1" t="s">
        <v>2409</v>
      </c>
      <c r="B5007" s="13">
        <v>43523</v>
      </c>
      <c r="C5007" s="12">
        <v>2792.38</v>
      </c>
      <c r="D5007" s="12">
        <v>97307.31</v>
      </c>
      <c r="E5007" s="10">
        <v>3.7347999999999999</v>
      </c>
      <c r="F5007" s="12">
        <v>6.5</v>
      </c>
      <c r="H5007" s="19">
        <f t="shared" si="5679"/>
        <v>11.867192125229364</v>
      </c>
      <c r="I5007" s="19">
        <f t="shared" si="5680"/>
        <v>5.7476261075014827</v>
      </c>
      <c r="J5007" s="19">
        <f t="shared" si="5681"/>
        <v>3.9798971540937043</v>
      </c>
      <c r="K5007" s="30">
        <f t="shared" si="5676"/>
        <v>1.1495252215002967</v>
      </c>
      <c r="L5007" s="30">
        <f t="shared" si="5677"/>
        <v>3.1839177232749636</v>
      </c>
      <c r="M5007" s="30">
        <f t="shared" si="5674"/>
        <v>4.3334429447752605</v>
      </c>
      <c r="O5007" s="20">
        <f t="shared" si="5682"/>
        <v>-3.0244102353935709E-3</v>
      </c>
      <c r="P5007" s="20">
        <f t="shared" si="5683"/>
        <v>-7.0312538501531296E-3</v>
      </c>
      <c r="Q5007" s="20">
        <f t="shared" si="5684"/>
        <v>-5.9715070297176043E-3</v>
      </c>
      <c r="S5007" s="20">
        <f t="shared" ref="S5007:U5007" si="5688">_xlfn.STDEV.S(O4987:O5007)*SQRT(252)</f>
        <v>0.21314748281095194</v>
      </c>
      <c r="T5007" s="20">
        <f t="shared" si="5688"/>
        <v>9.4348506112696795E-2</v>
      </c>
      <c r="U5007" s="20">
        <f t="shared" si="5688"/>
        <v>0.10414591787626949</v>
      </c>
    </row>
    <row r="5008" spans="1:21" x14ac:dyDescent="0.2">
      <c r="A5008" s="1" t="s">
        <v>2410</v>
      </c>
      <c r="B5008" s="13">
        <v>43524</v>
      </c>
      <c r="C5008" s="12">
        <v>2784.49</v>
      </c>
      <c r="D5008" s="12">
        <v>95584.35</v>
      </c>
      <c r="E5008" s="10">
        <v>3.7382</v>
      </c>
      <c r="F5008" s="12">
        <v>6.5</v>
      </c>
      <c r="H5008" s="19">
        <f t="shared" si="5679"/>
        <v>11.870113857468601</v>
      </c>
      <c r="I5008" s="19">
        <f t="shared" si="5680"/>
        <v>5.6458564678086303</v>
      </c>
      <c r="J5008" s="19">
        <f t="shared" si="5681"/>
        <v>3.9722646574697551</v>
      </c>
      <c r="K5008" s="30">
        <f t="shared" si="5676"/>
        <v>1.1291712935617262</v>
      </c>
      <c r="L5008" s="30">
        <f t="shared" si="5677"/>
        <v>3.1778117259758041</v>
      </c>
      <c r="M5008" s="30">
        <f t="shared" si="5674"/>
        <v>4.3069830195375305</v>
      </c>
      <c r="O5008" s="20">
        <f t="shared" si="5682"/>
        <v>-1.7706377866164358E-2</v>
      </c>
      <c r="P5008" s="20">
        <f t="shared" si="5683"/>
        <v>-1.9177622758664858E-3</v>
      </c>
      <c r="Q5008" s="20">
        <f t="shared" si="5684"/>
        <v>-6.105982142820654E-3</v>
      </c>
      <c r="S5008" s="20">
        <f t="shared" ref="S5008:U5008" si="5689">_xlfn.STDEV.S(O4988:O5008)*SQRT(252)</f>
        <v>0.21671888946533197</v>
      </c>
      <c r="T5008" s="20">
        <f t="shared" si="5689"/>
        <v>9.2098464657173668E-2</v>
      </c>
      <c r="U5008" s="20">
        <f t="shared" si="5689"/>
        <v>0.10291681895149388</v>
      </c>
    </row>
    <row r="5009" spans="1:21" x14ac:dyDescent="0.2">
      <c r="A5009" s="1" t="s">
        <v>2411</v>
      </c>
      <c r="B5009" s="13">
        <v>43525</v>
      </c>
      <c r="C5009" s="12">
        <v>2803.69</v>
      </c>
      <c r="D5009" s="12">
        <v>94603.75</v>
      </c>
      <c r="E5009" s="10">
        <v>3.7829000000000002</v>
      </c>
      <c r="F5009" s="12">
        <v>6.5</v>
      </c>
      <c r="H5009" s="19">
        <f t="shared" si="5679"/>
        <v>11.873036309045586</v>
      </c>
      <c r="I5009" s="19">
        <f t="shared" si="5680"/>
        <v>5.5879356172474957</v>
      </c>
      <c r="J5009" s="19">
        <f t="shared" si="5681"/>
        <v>4.0474811437991747</v>
      </c>
      <c r="K5009" s="30">
        <f t="shared" si="5676"/>
        <v>1.1175871234494992</v>
      </c>
      <c r="L5009" s="30">
        <f t="shared" si="5677"/>
        <v>3.2379849150393398</v>
      </c>
      <c r="M5009" s="30">
        <f t="shared" si="5674"/>
        <v>4.3555720384888392</v>
      </c>
      <c r="O5009" s="20">
        <f t="shared" si="5682"/>
        <v>-1.0259001604342233E-2</v>
      </c>
      <c r="P5009" s="20">
        <f t="shared" si="5683"/>
        <v>1.8935416649033421E-2</v>
      </c>
      <c r="Q5009" s="20">
        <f t="shared" si="5684"/>
        <v>1.1281451245778618E-2</v>
      </c>
      <c r="S5009" s="20">
        <f t="shared" ref="S5009:U5009" si="5690">_xlfn.STDEV.S(O4989:O5009)*SQRT(252)</f>
        <v>0.21822529847370423</v>
      </c>
      <c r="T5009" s="20">
        <f t="shared" si="5690"/>
        <v>0.10076495639962853</v>
      </c>
      <c r="U5009" s="20">
        <f t="shared" si="5690"/>
        <v>0.10230042492920224</v>
      </c>
    </row>
    <row r="5010" spans="1:21" x14ac:dyDescent="0.2">
      <c r="A5010" s="1" t="s">
        <v>2412</v>
      </c>
      <c r="B5010" s="13">
        <v>43528</v>
      </c>
      <c r="C5010" s="12">
        <v>2792.81</v>
      </c>
      <c r="D5010" s="12">
        <v>94603.75</v>
      </c>
      <c r="E5010" s="10">
        <v>3.7829000000000002</v>
      </c>
      <c r="F5010" s="12">
        <v>6.5</v>
      </c>
      <c r="H5010" s="19">
        <f t="shared" si="5679"/>
        <v>11.875959480137425</v>
      </c>
      <c r="I5010" s="19">
        <f t="shared" si="5680"/>
        <v>5.5879356172474957</v>
      </c>
      <c r="J5010" s="19">
        <f t="shared" si="5681"/>
        <v>4.0317744876265822</v>
      </c>
      <c r="K5010" s="30">
        <f t="shared" si="5676"/>
        <v>1.1175871234494992</v>
      </c>
      <c r="L5010" s="30">
        <f t="shared" si="5677"/>
        <v>3.2254195901012661</v>
      </c>
      <c r="M5010" s="30">
        <f t="shared" si="5674"/>
        <v>4.3430067135507651</v>
      </c>
      <c r="O5010" s="20">
        <f t="shared" si="5682"/>
        <v>0</v>
      </c>
      <c r="P5010" s="20">
        <f t="shared" si="5683"/>
        <v>-3.8806002090103764E-3</v>
      </c>
      <c r="Q5010" s="20">
        <f t="shared" si="5684"/>
        <v>-2.884885114294633E-3</v>
      </c>
      <c r="S5010" s="20">
        <f t="shared" ref="S5010:U5010" si="5691">_xlfn.STDEV.S(O4990:O5010)*SQRT(252)</f>
        <v>0.20959338258876586</v>
      </c>
      <c r="T5010" s="20">
        <f t="shared" si="5691"/>
        <v>0.10347528434683569</v>
      </c>
      <c r="U5010" s="20">
        <f t="shared" si="5691"/>
        <v>0.1011793202753654</v>
      </c>
    </row>
    <row r="5011" spans="1:21" x14ac:dyDescent="0.2">
      <c r="A5011" s="1" t="s">
        <v>2413</v>
      </c>
      <c r="B5011" s="13">
        <v>43529</v>
      </c>
      <c r="C5011" s="12">
        <v>2789.65</v>
      </c>
      <c r="D5011" s="12">
        <v>94603.75</v>
      </c>
      <c r="E5011" s="10">
        <v>3.7829000000000002</v>
      </c>
      <c r="F5011" s="12">
        <v>6.5</v>
      </c>
      <c r="H5011" s="19">
        <f t="shared" si="5679"/>
        <v>11.878883370921262</v>
      </c>
      <c r="I5011" s="19">
        <f t="shared" si="5680"/>
        <v>5.5879356172474957</v>
      </c>
      <c r="J5011" s="19">
        <f t="shared" si="5681"/>
        <v>4.027212627929396</v>
      </c>
      <c r="K5011" s="30">
        <f t="shared" si="5676"/>
        <v>1.1175871234494992</v>
      </c>
      <c r="L5011" s="30">
        <f t="shared" si="5677"/>
        <v>3.221770102343517</v>
      </c>
      <c r="M5011" s="30">
        <f t="shared" si="5674"/>
        <v>4.339357225793016</v>
      </c>
      <c r="O5011" s="20">
        <f t="shared" si="5682"/>
        <v>0</v>
      </c>
      <c r="P5011" s="20">
        <f t="shared" si="5683"/>
        <v>-1.1314768996099067E-3</v>
      </c>
      <c r="Q5011" s="20">
        <f t="shared" si="5684"/>
        <v>-8.403136348746898E-4</v>
      </c>
      <c r="S5011" s="20">
        <f t="shared" ref="S5011:U5011" si="5692">_xlfn.STDEV.S(O4991:O5011)*SQRT(252)</f>
        <v>0.2071572537875985</v>
      </c>
      <c r="T5011" s="20">
        <f t="shared" si="5692"/>
        <v>0.10238317276031839</v>
      </c>
      <c r="U5011" s="20">
        <f t="shared" si="5692"/>
        <v>9.874860606276388E-2</v>
      </c>
    </row>
    <row r="5012" spans="1:21" x14ac:dyDescent="0.2">
      <c r="A5012" s="1" t="s">
        <v>2414</v>
      </c>
      <c r="B5012" s="13">
        <v>43530</v>
      </c>
      <c r="C5012" s="12">
        <v>2771.45</v>
      </c>
      <c r="D5012" s="12">
        <v>94216.87</v>
      </c>
      <c r="E5012" s="10">
        <v>3.83</v>
      </c>
      <c r="F5012" s="12">
        <v>6.5</v>
      </c>
      <c r="H5012" s="19">
        <f t="shared" si="5679"/>
        <v>11.881807981574287</v>
      </c>
      <c r="I5012" s="19">
        <f t="shared" si="5680"/>
        <v>5.5650838747785052</v>
      </c>
      <c r="J5012" s="19">
        <f t="shared" si="5681"/>
        <v>4.0507533736300187</v>
      </c>
      <c r="K5012" s="30">
        <f t="shared" si="5676"/>
        <v>1.1130167749557012</v>
      </c>
      <c r="L5012" s="30">
        <f t="shared" si="5677"/>
        <v>3.2406026989040151</v>
      </c>
      <c r="M5012" s="30">
        <f t="shared" si="5674"/>
        <v>4.353619473859716</v>
      </c>
      <c r="O5012" s="20">
        <f t="shared" si="5682"/>
        <v>-4.0894784826184249E-3</v>
      </c>
      <c r="P5012" s="20">
        <f t="shared" si="5683"/>
        <v>5.8454191212462536E-3</v>
      </c>
      <c r="Q5012" s="20">
        <f t="shared" si="5684"/>
        <v>3.2867190518277578E-3</v>
      </c>
      <c r="S5012" s="20">
        <f t="shared" ref="S5012:U5012" si="5693">_xlfn.STDEV.S(O4992:O5012)*SQRT(252)</f>
        <v>0.20727670629159997</v>
      </c>
      <c r="T5012" s="20">
        <f t="shared" si="5693"/>
        <v>0.10286169654327251</v>
      </c>
      <c r="U5012" s="20">
        <f t="shared" si="5693"/>
        <v>9.8926120475852808E-2</v>
      </c>
    </row>
    <row r="5013" spans="1:21" x14ac:dyDescent="0.2">
      <c r="A5013" s="1" t="s">
        <v>2415</v>
      </c>
      <c r="B5013" s="13">
        <v>43531</v>
      </c>
      <c r="C5013" s="12">
        <v>2748.93</v>
      </c>
      <c r="D5013" s="12">
        <v>94340.17</v>
      </c>
      <c r="E5013" s="10">
        <v>3.8483999999999998</v>
      </c>
      <c r="F5013" s="12">
        <v>6.5</v>
      </c>
      <c r="H5013" s="19">
        <f t="shared" si="5679"/>
        <v>11.884733312273735</v>
      </c>
      <c r="I5013" s="19">
        <f t="shared" si="5680"/>
        <v>5.5723668044890786</v>
      </c>
      <c r="J5013" s="19">
        <f t="shared" si="5681"/>
        <v>4.0371405326448908</v>
      </c>
      <c r="K5013" s="30">
        <f t="shared" si="5676"/>
        <v>1.1144733608978157</v>
      </c>
      <c r="L5013" s="30">
        <f t="shared" si="5677"/>
        <v>3.2297124261159129</v>
      </c>
      <c r="M5013" s="30">
        <f t="shared" si="5674"/>
        <v>4.3441857870137284</v>
      </c>
      <c r="O5013" s="20">
        <f t="shared" si="5682"/>
        <v>1.3086828293065178E-3</v>
      </c>
      <c r="P5013" s="20">
        <f t="shared" si="5683"/>
        <v>-3.3605701778207653E-3</v>
      </c>
      <c r="Q5013" s="20">
        <f t="shared" si="5684"/>
        <v>-2.1668606782540012E-3</v>
      </c>
      <c r="S5013" s="20">
        <f t="shared" ref="S5013:U5013" si="5694">_xlfn.STDEV.S(O4993:O5013)*SQRT(252)</f>
        <v>0.16238108236096055</v>
      </c>
      <c r="T5013" s="20">
        <f t="shared" si="5694"/>
        <v>0.10434069797709657</v>
      </c>
      <c r="U5013" s="20">
        <f t="shared" si="5694"/>
        <v>9.5778096484898517E-2</v>
      </c>
    </row>
    <row r="5014" spans="1:21" x14ac:dyDescent="0.2">
      <c r="A5014" s="1" t="s">
        <v>2416</v>
      </c>
      <c r="B5014" s="13">
        <v>43532</v>
      </c>
      <c r="C5014" s="12">
        <v>2743.07</v>
      </c>
      <c r="D5014" s="12">
        <v>95364.85</v>
      </c>
      <c r="E5014" s="10">
        <v>3.8675000000000002</v>
      </c>
      <c r="F5014" s="12">
        <v>6.5</v>
      </c>
      <c r="H5014" s="19">
        <f t="shared" si="5679"/>
        <v>11.887659363196882</v>
      </c>
      <c r="I5014" s="19">
        <f t="shared" si="5680"/>
        <v>5.6328913171884292</v>
      </c>
      <c r="J5014" s="19">
        <f t="shared" si="5681"/>
        <v>4.0485284299589486</v>
      </c>
      <c r="K5014" s="30">
        <f t="shared" si="5676"/>
        <v>1.126578263437686</v>
      </c>
      <c r="L5014" s="30">
        <f t="shared" si="5677"/>
        <v>3.2388227439671589</v>
      </c>
      <c r="M5014" s="30">
        <f t="shared" si="5674"/>
        <v>4.365401007404845</v>
      </c>
      <c r="O5014" s="20">
        <f t="shared" si="5682"/>
        <v>1.0861544981316085E-2</v>
      </c>
      <c r="P5014" s="20">
        <f t="shared" si="5683"/>
        <v>2.8207829828992281E-3</v>
      </c>
      <c r="Q5014" s="20">
        <f t="shared" si="5684"/>
        <v>4.8835895680465757E-3</v>
      </c>
      <c r="S5014" s="20">
        <f t="shared" ref="S5014:U5014" si="5695">_xlfn.STDEV.S(O4994:O5014)*SQRT(252)</f>
        <v>0.16645388313878715</v>
      </c>
      <c r="T5014" s="20">
        <f t="shared" si="5695"/>
        <v>0.1013041247950919</v>
      </c>
      <c r="U5014" s="20">
        <f t="shared" si="5695"/>
        <v>9.4120786141907734E-2</v>
      </c>
    </row>
    <row r="5015" spans="1:21" x14ac:dyDescent="0.2">
      <c r="A5015" s="1" t="s">
        <v>2417</v>
      </c>
      <c r="B5015" s="13">
        <v>43535</v>
      </c>
      <c r="C5015" s="12">
        <v>2783.3</v>
      </c>
      <c r="D5015" s="12">
        <v>98026.62</v>
      </c>
      <c r="E5015" s="10">
        <v>3.8458000000000001</v>
      </c>
      <c r="F5015" s="12">
        <v>6.5</v>
      </c>
      <c r="H5015" s="19">
        <f t="shared" si="5679"/>
        <v>11.890586134521049</v>
      </c>
      <c r="I5015" s="19">
        <f t="shared" si="5680"/>
        <v>5.7901134081512167</v>
      </c>
      <c r="J5015" s="19">
        <f t="shared" si="5681"/>
        <v>4.0848554726484299</v>
      </c>
      <c r="K5015" s="30">
        <f t="shared" si="5676"/>
        <v>1.1580226816302435</v>
      </c>
      <c r="L5015" s="30">
        <f t="shared" si="5677"/>
        <v>3.2678843781187439</v>
      </c>
      <c r="M5015" s="30">
        <f t="shared" si="5674"/>
        <v>4.4259070597489876</v>
      </c>
      <c r="O5015" s="20">
        <f t="shared" si="5682"/>
        <v>2.7911436970749604E-2</v>
      </c>
      <c r="P5015" s="20">
        <f t="shared" si="5683"/>
        <v>8.9729004792611367E-3</v>
      </c>
      <c r="Q5015" s="20">
        <f t="shared" si="5684"/>
        <v>1.3860365231397775E-2</v>
      </c>
      <c r="S5015" s="20">
        <f t="shared" ref="S5015:U5015" si="5696">_xlfn.STDEV.S(O4995:O5015)*SQRT(252)</f>
        <v>0.18932641560390273</v>
      </c>
      <c r="T5015" s="20">
        <f t="shared" si="5696"/>
        <v>0.10337128488450817</v>
      </c>
      <c r="U5015" s="20">
        <f t="shared" si="5696"/>
        <v>0.10270728054596805</v>
      </c>
    </row>
    <row r="5016" spans="1:21" x14ac:dyDescent="0.2">
      <c r="A5016" s="1" t="s">
        <v>2418</v>
      </c>
      <c r="B5016" s="13">
        <v>43536</v>
      </c>
      <c r="C5016" s="12">
        <v>2791.52</v>
      </c>
      <c r="D5016" s="12">
        <v>97828.03</v>
      </c>
      <c r="E5016" s="10">
        <v>3.8126000000000002</v>
      </c>
      <c r="F5016" s="12">
        <v>6.5</v>
      </c>
      <c r="H5016" s="19">
        <f t="shared" si="5679"/>
        <v>11.893513626423601</v>
      </c>
      <c r="I5016" s="19">
        <f t="shared" si="5680"/>
        <v>5.7783833431777971</v>
      </c>
      <c r="J5016" s="19">
        <f t="shared" si="5681"/>
        <v>4.0615515318363204</v>
      </c>
      <c r="K5016" s="30">
        <f t="shared" si="5676"/>
        <v>1.1556766686355595</v>
      </c>
      <c r="L5016" s="30">
        <f t="shared" si="5677"/>
        <v>3.2492412254690564</v>
      </c>
      <c r="M5016" s="30">
        <f t="shared" si="5674"/>
        <v>4.4049178941046154</v>
      </c>
      <c r="O5016" s="20">
        <f t="shared" si="5682"/>
        <v>-2.0258782767373917E-3</v>
      </c>
      <c r="P5016" s="20">
        <f t="shared" si="5683"/>
        <v>-5.7049609143209334E-3</v>
      </c>
      <c r="Q5016" s="20">
        <f t="shared" si="5684"/>
        <v>-4.7423421597023729E-3</v>
      </c>
      <c r="S5016" s="20">
        <f t="shared" ref="S5016:U5016" si="5697">_xlfn.STDEV.S(O4996:O5016)*SQRT(252)</f>
        <v>0.18544610641808831</v>
      </c>
      <c r="T5016" s="20">
        <f t="shared" si="5697"/>
        <v>0.10677392914256473</v>
      </c>
      <c r="U5016" s="20">
        <f t="shared" si="5697"/>
        <v>0.10574496792046684</v>
      </c>
    </row>
    <row r="5017" spans="1:21" x14ac:dyDescent="0.2">
      <c r="A5017" s="1" t="s">
        <v>2419</v>
      </c>
      <c r="B5017" s="13">
        <v>43537</v>
      </c>
      <c r="C5017" s="12">
        <v>2810.92</v>
      </c>
      <c r="D5017" s="12">
        <v>98903.88</v>
      </c>
      <c r="E5017" s="10">
        <v>3.8262</v>
      </c>
      <c r="F5017" s="12">
        <v>6.5</v>
      </c>
      <c r="H5017" s="19">
        <f t="shared" si="5679"/>
        <v>11.896441839081946</v>
      </c>
      <c r="I5017" s="19">
        <f t="shared" si="5680"/>
        <v>5.8419303012404082</v>
      </c>
      <c r="J5017" s="19">
        <f t="shared" si="5681"/>
        <v>4.1043664931359531</v>
      </c>
      <c r="K5017" s="30">
        <f t="shared" si="5676"/>
        <v>1.1683860602480818</v>
      </c>
      <c r="L5017" s="30">
        <f t="shared" si="5677"/>
        <v>3.2834931945087629</v>
      </c>
      <c r="M5017" s="30">
        <f t="shared" si="5674"/>
        <v>4.4518792547568449</v>
      </c>
      <c r="O5017" s="20">
        <f t="shared" si="5682"/>
        <v>1.0997359345782609E-2</v>
      </c>
      <c r="P5017" s="20">
        <f t="shared" si="5683"/>
        <v>1.0541528517865384E-2</v>
      </c>
      <c r="Q5017" s="20">
        <f t="shared" si="5684"/>
        <v>1.0661120543263847E-2</v>
      </c>
      <c r="S5017" s="20">
        <f t="shared" ref="S5017:U5017" si="5698">_xlfn.STDEV.S(O4997:O5017)*SQRT(252)</f>
        <v>0.1784933658153407</v>
      </c>
      <c r="T5017" s="20">
        <f t="shared" si="5698"/>
        <v>0.10698751364605287</v>
      </c>
      <c r="U5017" s="20">
        <f t="shared" si="5698"/>
        <v>0.10364574976385293</v>
      </c>
    </row>
    <row r="5018" spans="1:21" x14ac:dyDescent="0.2">
      <c r="A5018" s="1" t="s">
        <v>2420</v>
      </c>
      <c r="B5018" s="13">
        <v>43538</v>
      </c>
      <c r="C5018" s="12">
        <v>2808.48</v>
      </c>
      <c r="D5018" s="12">
        <v>98604.67</v>
      </c>
      <c r="E5018" s="10">
        <v>3.8323999999999998</v>
      </c>
      <c r="F5018" s="12">
        <v>6.5</v>
      </c>
      <c r="H5018" s="19">
        <f t="shared" si="5679"/>
        <v>11.899370772673537</v>
      </c>
      <c r="I5018" s="19">
        <f t="shared" si="5680"/>
        <v>5.8242569403425932</v>
      </c>
      <c r="J5018" s="19">
        <f t="shared" si="5681"/>
        <v>4.107448695407899</v>
      </c>
      <c r="K5018" s="30">
        <f t="shared" si="5676"/>
        <v>1.1648513880685187</v>
      </c>
      <c r="L5018" s="30">
        <f t="shared" si="5677"/>
        <v>3.2859589563263194</v>
      </c>
      <c r="M5018" s="30">
        <f t="shared" si="5674"/>
        <v>4.4508103443948386</v>
      </c>
      <c r="O5018" s="20">
        <f t="shared" si="5682"/>
        <v>-3.0252604852307741E-3</v>
      </c>
      <c r="P5018" s="20">
        <f t="shared" si="5683"/>
        <v>7.5095688386994652E-4</v>
      </c>
      <c r="Q5018" s="20">
        <f t="shared" si="5684"/>
        <v>-2.4010317909317624E-4</v>
      </c>
      <c r="S5018" s="20">
        <f t="shared" ref="S5018:U5018" si="5699">_xlfn.STDEV.S(O4998:O5018)*SQRT(252)</f>
        <v>0.17837460152462459</v>
      </c>
      <c r="T5018" s="20">
        <f t="shared" si="5699"/>
        <v>0.10713404378674354</v>
      </c>
      <c r="U5018" s="20">
        <f t="shared" si="5699"/>
        <v>0.10389361427697133</v>
      </c>
    </row>
    <row r="5019" spans="1:21" x14ac:dyDescent="0.2">
      <c r="A5019" s="1" t="s">
        <v>2421</v>
      </c>
      <c r="B5019" s="13">
        <v>43539</v>
      </c>
      <c r="C5019" s="12">
        <v>2822.48</v>
      </c>
      <c r="D5019" s="12">
        <v>99136.74</v>
      </c>
      <c r="E5019" s="10">
        <v>3.8340999999999998</v>
      </c>
      <c r="F5019" s="12">
        <v>6.5</v>
      </c>
      <c r="H5019" s="19">
        <f t="shared" si="5679"/>
        <v>11.902300427375868</v>
      </c>
      <c r="I5019" s="19">
        <f t="shared" si="5680"/>
        <v>5.8556845835794515</v>
      </c>
      <c r="J5019" s="19">
        <f t="shared" si="5681"/>
        <v>4.129755018535338</v>
      </c>
      <c r="K5019" s="30">
        <f t="shared" si="5676"/>
        <v>1.1711369167158903</v>
      </c>
      <c r="L5019" s="30">
        <f t="shared" si="5677"/>
        <v>3.3038040148282706</v>
      </c>
      <c r="M5019" s="30">
        <f t="shared" si="5674"/>
        <v>4.4749409315441611</v>
      </c>
      <c r="O5019" s="20">
        <f t="shared" si="5682"/>
        <v>5.3959918936903328E-3</v>
      </c>
      <c r="P5019" s="20">
        <f t="shared" si="5683"/>
        <v>5.4307003645297502E-3</v>
      </c>
      <c r="Q5019" s="20">
        <f t="shared" si="5684"/>
        <v>5.421616578138666E-3</v>
      </c>
      <c r="S5019" s="20">
        <f t="shared" ref="S5019:U5019" si="5700">_xlfn.STDEV.S(O4999:O5019)*SQRT(252)</f>
        <v>0.16169586197075669</v>
      </c>
      <c r="T5019" s="20">
        <f t="shared" si="5700"/>
        <v>0.10396113431095726</v>
      </c>
      <c r="U5019" s="20">
        <f t="shared" si="5700"/>
        <v>9.6183069121188333E-2</v>
      </c>
    </row>
    <row r="5020" spans="1:21" x14ac:dyDescent="0.2">
      <c r="A5020" s="1" t="s">
        <v>2422</v>
      </c>
      <c r="B5020" s="13">
        <v>43542</v>
      </c>
      <c r="C5020" s="12">
        <v>2832.94</v>
      </c>
      <c r="D5020" s="12">
        <v>99993.919999999998</v>
      </c>
      <c r="E5020" s="10">
        <v>3.8108</v>
      </c>
      <c r="F5020" s="12">
        <v>6.5</v>
      </c>
      <c r="H5020" s="19">
        <f t="shared" si="5679"/>
        <v>11.905230803366479</v>
      </c>
      <c r="I5020" s="19">
        <f t="shared" si="5680"/>
        <v>5.9063154164205613</v>
      </c>
      <c r="J5020" s="19">
        <f t="shared" si="5681"/>
        <v>4.1198700119924005</v>
      </c>
      <c r="K5020" s="30">
        <f t="shared" si="5676"/>
        <v>1.1812630832841122</v>
      </c>
      <c r="L5020" s="30">
        <f t="shared" si="5677"/>
        <v>3.2958960095939207</v>
      </c>
      <c r="M5020" s="30">
        <f t="shared" si="5674"/>
        <v>4.4771590928780327</v>
      </c>
      <c r="O5020" s="20">
        <f t="shared" si="5682"/>
        <v>8.6464412688977976E-3</v>
      </c>
      <c r="P5020" s="20">
        <f t="shared" si="5683"/>
        <v>-2.3936060368160428E-3</v>
      </c>
      <c r="Q5020" s="20">
        <f t="shared" si="5684"/>
        <v>4.9568505323405176E-4</v>
      </c>
      <c r="S5020" s="20">
        <f t="shared" ref="S5020:U5020" si="5701">_xlfn.STDEV.S(O5000:O5020)*SQRT(252)</f>
        <v>0.16266206749123291</v>
      </c>
      <c r="T5020" s="20">
        <f t="shared" si="5701"/>
        <v>0.10190994390551728</v>
      </c>
      <c r="U5020" s="20">
        <f t="shared" si="5701"/>
        <v>9.3074516594588985E-2</v>
      </c>
    </row>
    <row r="5021" spans="1:21" x14ac:dyDescent="0.2">
      <c r="A5021" s="1" t="s">
        <v>2423</v>
      </c>
      <c r="B5021" s="13">
        <v>43543</v>
      </c>
      <c r="C5021" s="12">
        <v>2832.57</v>
      </c>
      <c r="D5021" s="12">
        <v>99588.37</v>
      </c>
      <c r="E5021" s="10">
        <v>3.7759</v>
      </c>
      <c r="F5021" s="12">
        <v>6.5</v>
      </c>
      <c r="H5021" s="19">
        <f t="shared" si="5679"/>
        <v>11.908161900822952</v>
      </c>
      <c r="I5021" s="19">
        <f t="shared" si="5680"/>
        <v>5.8823608978145359</v>
      </c>
      <c r="J5021" s="19">
        <f t="shared" si="5681"/>
        <v>4.0816063391622457</v>
      </c>
      <c r="K5021" s="30">
        <f t="shared" si="5676"/>
        <v>1.1764721795629072</v>
      </c>
      <c r="L5021" s="30">
        <f t="shared" si="5677"/>
        <v>3.2652850713297967</v>
      </c>
      <c r="M5021" s="30">
        <f t="shared" si="5674"/>
        <v>4.4417572508927039</v>
      </c>
      <c r="O5021" s="20">
        <f t="shared" si="5682"/>
        <v>-4.0557465893927835E-3</v>
      </c>
      <c r="P5021" s="20">
        <f t="shared" si="5683"/>
        <v>-9.2875922586815873E-3</v>
      </c>
      <c r="Q5021" s="20">
        <f t="shared" si="5684"/>
        <v>-7.9072110798215078E-3</v>
      </c>
      <c r="S5021" s="20">
        <f t="shared" ref="S5021:U5021" si="5702">_xlfn.STDEV.S(O5001:O5021)*SQRT(252)</f>
        <v>0.1583524601489148</v>
      </c>
      <c r="T5021" s="20">
        <f t="shared" si="5702"/>
        <v>0.10900270947550555</v>
      </c>
      <c r="U5021" s="20">
        <f t="shared" si="5702"/>
        <v>9.9057156538834568E-2</v>
      </c>
    </row>
    <row r="5022" spans="1:21" x14ac:dyDescent="0.2">
      <c r="A5022" s="1" t="s">
        <v>2424</v>
      </c>
      <c r="B5022" s="13">
        <v>43544</v>
      </c>
      <c r="C5022" s="12">
        <v>2824.23</v>
      </c>
      <c r="D5022" s="12">
        <v>98041.37</v>
      </c>
      <c r="E5022" s="10">
        <v>3.7894000000000001</v>
      </c>
      <c r="F5022" s="12">
        <v>6.5</v>
      </c>
      <c r="H5022" s="19">
        <f t="shared" si="5679"/>
        <v>11.911093719922915</v>
      </c>
      <c r="I5022" s="19">
        <f t="shared" si="5680"/>
        <v>5.7909846426461957</v>
      </c>
      <c r="J5022" s="19">
        <f t="shared" si="5681"/>
        <v>4.0841388005762704</v>
      </c>
      <c r="K5022" s="30">
        <f t="shared" si="5676"/>
        <v>1.1581969285292393</v>
      </c>
      <c r="L5022" s="30">
        <f t="shared" si="5677"/>
        <v>3.2673110404610166</v>
      </c>
      <c r="M5022" s="30">
        <f t="shared" si="5674"/>
        <v>4.4255079689902557</v>
      </c>
      <c r="O5022" s="20">
        <f t="shared" si="5682"/>
        <v>-1.5533942366965148E-2</v>
      </c>
      <c r="P5022" s="20">
        <f t="shared" si="5683"/>
        <v>6.2045704646385147E-4</v>
      </c>
      <c r="Q5022" s="20">
        <f t="shared" si="5684"/>
        <v>-3.6583003042731654E-3</v>
      </c>
      <c r="S5022" s="20">
        <f t="shared" ref="S5022:U5022" si="5703">_xlfn.STDEV.S(O5002:O5022)*SQRT(252)</f>
        <v>0.16414851633433694</v>
      </c>
      <c r="T5022" s="20">
        <f t="shared" si="5703"/>
        <v>0.10851663923983794</v>
      </c>
      <c r="U5022" s="20">
        <f t="shared" si="5703"/>
        <v>0.10064607045340422</v>
      </c>
    </row>
    <row r="5023" spans="1:21" x14ac:dyDescent="0.2">
      <c r="A5023" s="1" t="s">
        <v>2425</v>
      </c>
      <c r="B5023" s="13">
        <v>43545</v>
      </c>
      <c r="C5023" s="12">
        <v>2854.88</v>
      </c>
      <c r="D5023" s="12">
        <v>96729.08</v>
      </c>
      <c r="E5023" s="10">
        <v>3.7964000000000002</v>
      </c>
      <c r="F5023" s="12">
        <v>6.5</v>
      </c>
      <c r="H5023" s="19">
        <f t="shared" si="5679"/>
        <v>11.914026260844038</v>
      </c>
      <c r="I5023" s="19">
        <f t="shared" si="5680"/>
        <v>5.7134719432959304</v>
      </c>
      <c r="J5023" s="19">
        <f t="shared" si="5681"/>
        <v>4.1360883154334713</v>
      </c>
      <c r="K5023" s="30">
        <f t="shared" si="5676"/>
        <v>1.142694388659186</v>
      </c>
      <c r="L5023" s="30">
        <f t="shared" si="5677"/>
        <v>3.3088706523467772</v>
      </c>
      <c r="M5023" s="30">
        <f t="shared" si="5674"/>
        <v>4.4515650410059635</v>
      </c>
      <c r="O5023" s="20">
        <f t="shared" si="5682"/>
        <v>-1.3385063876606318E-2</v>
      </c>
      <c r="P5023" s="20">
        <f t="shared" si="5683"/>
        <v>1.2719821091749184E-2</v>
      </c>
      <c r="Q5023" s="20">
        <f t="shared" si="5684"/>
        <v>5.8879279391859107E-3</v>
      </c>
      <c r="S5023" s="20">
        <f t="shared" ref="S5023:U5023" si="5704">_xlfn.STDEV.S(O5003:O5023)*SQRT(252)</f>
        <v>0.16604540545073296</v>
      </c>
      <c r="T5023" s="20">
        <f t="shared" si="5704"/>
        <v>0.11449892021014282</v>
      </c>
      <c r="U5023" s="20">
        <f t="shared" si="5704"/>
        <v>0.10006177334212106</v>
      </c>
    </row>
    <row r="5024" spans="1:21" x14ac:dyDescent="0.2">
      <c r="A5024" s="1" t="s">
        <v>2426</v>
      </c>
      <c r="B5024" s="13">
        <v>43546</v>
      </c>
      <c r="C5024" s="12">
        <v>2800.71</v>
      </c>
      <c r="D5024" s="12">
        <v>93735.15</v>
      </c>
      <c r="E5024" s="10">
        <v>3.8812000000000002</v>
      </c>
      <c r="F5024" s="12">
        <v>6.5</v>
      </c>
      <c r="H5024" s="19">
        <f t="shared" si="5679"/>
        <v>11.916959523764035</v>
      </c>
      <c r="I5024" s="19">
        <f t="shared" si="5680"/>
        <v>5.5366302421736613</v>
      </c>
      <c r="J5024" s="19">
        <f t="shared" si="5681"/>
        <v>4.148242582679452</v>
      </c>
      <c r="K5024" s="30">
        <f t="shared" si="5676"/>
        <v>1.1073260484347323</v>
      </c>
      <c r="L5024" s="30">
        <f t="shared" si="5677"/>
        <v>3.3185940661435618</v>
      </c>
      <c r="M5024" s="30">
        <f t="shared" si="5674"/>
        <v>4.425920114578294</v>
      </c>
      <c r="O5024" s="20">
        <f t="shared" si="5682"/>
        <v>-3.0951705526404361E-2</v>
      </c>
      <c r="P5024" s="20">
        <f t="shared" si="5683"/>
        <v>2.9385898750342587E-3</v>
      </c>
      <c r="Q5024" s="20">
        <f t="shared" si="5684"/>
        <v>-5.7608787452141375E-3</v>
      </c>
      <c r="S5024" s="20">
        <f t="shared" ref="S5024:U5024" si="5705">_xlfn.STDEV.S(O5004:O5024)*SQRT(252)</f>
        <v>0.19705648520700922</v>
      </c>
      <c r="T5024" s="20">
        <f t="shared" si="5705"/>
        <v>0.11129345018051659</v>
      </c>
      <c r="U5024" s="20">
        <f t="shared" si="5705"/>
        <v>0.10034200154678403</v>
      </c>
    </row>
    <row r="5025" spans="1:21" x14ac:dyDescent="0.2">
      <c r="A5025" s="1" t="s">
        <v>2427</v>
      </c>
      <c r="B5025" s="13">
        <v>43549</v>
      </c>
      <c r="C5025" s="12">
        <v>2798.36</v>
      </c>
      <c r="D5025" s="12">
        <v>93662.01</v>
      </c>
      <c r="E5025" s="10">
        <v>3.8767</v>
      </c>
      <c r="F5025" s="12">
        <v>6.5</v>
      </c>
      <c r="H5025" s="19">
        <f t="shared" si="5679"/>
        <v>11.919893508860664</v>
      </c>
      <c r="I5025" s="19">
        <f t="shared" si="5680"/>
        <v>5.532310100413472</v>
      </c>
      <c r="J5025" s="19">
        <f t="shared" si="5681"/>
        <v>4.1399563215845321</v>
      </c>
      <c r="K5025" s="30">
        <f t="shared" si="5676"/>
        <v>1.1064620200826945</v>
      </c>
      <c r="L5025" s="30">
        <f t="shared" si="5677"/>
        <v>3.311965057267626</v>
      </c>
      <c r="M5025" s="30">
        <f t="shared" si="5674"/>
        <v>4.4184270773503203</v>
      </c>
      <c r="O5025" s="20">
        <f t="shared" si="5682"/>
        <v>-7.8028359692183802E-4</v>
      </c>
      <c r="P5025" s="20">
        <f t="shared" si="5683"/>
        <v>-1.9975353248429251E-3</v>
      </c>
      <c r="Q5025" s="20">
        <f t="shared" si="5684"/>
        <v>-1.6929897137756278E-3</v>
      </c>
      <c r="S5025" s="20">
        <f t="shared" ref="S5025:U5025" si="5706">_xlfn.STDEV.S(O5005:O5025)*SQRT(252)</f>
        <v>0.19273124836510586</v>
      </c>
      <c r="T5025" s="20">
        <f t="shared" si="5706"/>
        <v>0.11214610080851023</v>
      </c>
      <c r="U5025" s="20">
        <f t="shared" si="5706"/>
        <v>0.10015479550649477</v>
      </c>
    </row>
    <row r="5026" spans="1:21" x14ac:dyDescent="0.2">
      <c r="A5026" s="1" t="s">
        <v>2428</v>
      </c>
      <c r="B5026" s="13">
        <v>43550</v>
      </c>
      <c r="C5026" s="12">
        <v>2818.46</v>
      </c>
      <c r="D5026" s="12">
        <v>95306.82</v>
      </c>
      <c r="E5026" s="10">
        <v>3.8643000000000001</v>
      </c>
      <c r="F5026" s="12">
        <v>6.5</v>
      </c>
      <c r="H5026" s="19">
        <f t="shared" si="5679"/>
        <v>11.922828216311727</v>
      </c>
      <c r="I5026" s="19">
        <f t="shared" si="5680"/>
        <v>5.6294636739515713</v>
      </c>
      <c r="J5026" s="19">
        <f t="shared" si="5681"/>
        <v>4.156355545247246</v>
      </c>
      <c r="K5026" s="30">
        <f t="shared" si="5676"/>
        <v>1.1258927347903143</v>
      </c>
      <c r="L5026" s="30">
        <f t="shared" si="5677"/>
        <v>3.3250844361977969</v>
      </c>
      <c r="M5026" s="30">
        <f t="shared" si="5674"/>
        <v>4.4509771709881107</v>
      </c>
      <c r="O5026" s="20">
        <f t="shared" si="5682"/>
        <v>1.7561122166821042E-2</v>
      </c>
      <c r="P5026" s="20">
        <f t="shared" si="5683"/>
        <v>3.9612069280086093E-3</v>
      </c>
      <c r="Q5026" s="20">
        <f t="shared" si="5684"/>
        <v>7.3668961981172565E-3</v>
      </c>
      <c r="S5026" s="20">
        <f t="shared" ref="S5026:U5026" si="5707">_xlfn.STDEV.S(O5006:O5026)*SQRT(252)</f>
        <v>0.2033890680630176</v>
      </c>
      <c r="T5026" s="20">
        <f t="shared" si="5707"/>
        <v>0.11117851020968701</v>
      </c>
      <c r="U5026" s="20">
        <f t="shared" si="5707"/>
        <v>0.10123420088950767</v>
      </c>
    </row>
    <row r="5027" spans="1:21" x14ac:dyDescent="0.2">
      <c r="A5027" s="1" t="s">
        <v>2429</v>
      </c>
      <c r="B5027" s="13">
        <v>43551</v>
      </c>
      <c r="C5027" s="12">
        <v>2805.37</v>
      </c>
      <c r="D5027" s="12">
        <v>91903.4</v>
      </c>
      <c r="E5027" s="10">
        <v>3.9386000000000001</v>
      </c>
      <c r="F5027" s="12">
        <v>6.5</v>
      </c>
      <c r="H5027" s="19">
        <f t="shared" si="5679"/>
        <v>11.925763646295069</v>
      </c>
      <c r="I5027" s="19">
        <f t="shared" si="5680"/>
        <v>5.4284347312463135</v>
      </c>
      <c r="J5027" s="19">
        <f t="shared" si="5681"/>
        <v>4.2165961273089581</v>
      </c>
      <c r="K5027" s="30">
        <f t="shared" si="5676"/>
        <v>1.0856869462492627</v>
      </c>
      <c r="L5027" s="30">
        <f t="shared" si="5677"/>
        <v>3.3732769018471664</v>
      </c>
      <c r="M5027" s="30">
        <f t="shared" si="5674"/>
        <v>4.4589638480964293</v>
      </c>
      <c r="O5027" s="20">
        <f t="shared" si="5682"/>
        <v>-3.5710141205005153E-2</v>
      </c>
      <c r="P5027" s="20">
        <f t="shared" si="5683"/>
        <v>1.4493606575740836E-2</v>
      </c>
      <c r="Q5027" s="20">
        <f t="shared" si="5684"/>
        <v>1.7943648779814581E-3</v>
      </c>
      <c r="S5027" s="20">
        <f t="shared" ref="S5027:U5027" si="5708">_xlfn.STDEV.S(O5007:O5027)*SQRT(252)</f>
        <v>0.23548740594730988</v>
      </c>
      <c r="T5027" s="20">
        <f t="shared" si="5708"/>
        <v>0.11787651166506401</v>
      </c>
      <c r="U5027" s="20">
        <f t="shared" si="5708"/>
        <v>9.9487946393157528E-2</v>
      </c>
    </row>
    <row r="5028" spans="1:21" x14ac:dyDescent="0.2">
      <c r="A5028" s="1" t="s">
        <v>2430</v>
      </c>
      <c r="B5028" s="13">
        <v>43552</v>
      </c>
      <c r="C5028" s="12">
        <v>2815.44</v>
      </c>
      <c r="D5028" s="12">
        <v>94388.94</v>
      </c>
      <c r="E5028" s="10">
        <v>3.9679000000000002</v>
      </c>
      <c r="F5028" s="12">
        <v>6.5</v>
      </c>
      <c r="H5028" s="19">
        <f t="shared" si="5679"/>
        <v>11.928699798988578</v>
      </c>
      <c r="I5028" s="19">
        <f t="shared" si="5680"/>
        <v>5.575247489663326</v>
      </c>
      <c r="J5028" s="19">
        <f t="shared" si="5681"/>
        <v>4.2632124495820518</v>
      </c>
      <c r="K5028" s="30">
        <f t="shared" si="5676"/>
        <v>1.1150494979326653</v>
      </c>
      <c r="L5028" s="30">
        <f t="shared" si="5677"/>
        <v>3.4105699596656418</v>
      </c>
      <c r="M5028" s="30">
        <f t="shared" si="5674"/>
        <v>4.5256194575983066</v>
      </c>
      <c r="O5028" s="20">
        <f t="shared" si="5682"/>
        <v>2.7045136523784929E-2</v>
      </c>
      <c r="P5028" s="20">
        <f t="shared" si="5683"/>
        <v>1.1055439237156461E-2</v>
      </c>
      <c r="Q5028" s="20">
        <f t="shared" si="5684"/>
        <v>1.4948676816550766E-2</v>
      </c>
      <c r="S5028" s="20">
        <f t="shared" ref="S5028:U5028" si="5709">_xlfn.STDEV.S(O5008:O5028)*SQRT(252)</f>
        <v>0.25710047483605564</v>
      </c>
      <c r="T5028" s="20">
        <f t="shared" si="5709"/>
        <v>0.11619679069043806</v>
      </c>
      <c r="U5028" s="20">
        <f t="shared" si="5709"/>
        <v>0.10688773136547114</v>
      </c>
    </row>
    <row r="5029" spans="1:21" x14ac:dyDescent="0.2">
      <c r="A5029" s="1" t="s">
        <v>2431</v>
      </c>
      <c r="B5029" s="13">
        <v>43553</v>
      </c>
      <c r="C5029" s="12">
        <v>2834.4</v>
      </c>
      <c r="D5029" s="12">
        <v>95414.55</v>
      </c>
      <c r="E5029" s="10">
        <v>3.8963999999999999</v>
      </c>
      <c r="F5029" s="12">
        <v>6.5</v>
      </c>
      <c r="H5029" s="19">
        <f t="shared" si="5679"/>
        <v>11.931636674570189</v>
      </c>
      <c r="I5029" s="19">
        <f t="shared" si="5680"/>
        <v>5.6358269344359195</v>
      </c>
      <c r="J5029" s="19">
        <f t="shared" si="5681"/>
        <v>4.214583422185382</v>
      </c>
      <c r="K5029" s="30">
        <f t="shared" si="5676"/>
        <v>1.127165386887184</v>
      </c>
      <c r="L5029" s="30">
        <f t="shared" si="5677"/>
        <v>3.3716667377483058</v>
      </c>
      <c r="M5029" s="30">
        <f t="shared" si="5674"/>
        <v>4.4988321246354896</v>
      </c>
      <c r="O5029" s="20">
        <f t="shared" si="5682"/>
        <v>1.0865785758373825E-2</v>
      </c>
      <c r="P5029" s="20">
        <f t="shared" si="5683"/>
        <v>-1.1406662926553679E-2</v>
      </c>
      <c r="Q5029" s="20">
        <f t="shared" si="5684"/>
        <v>-5.9190422910707641E-3</v>
      </c>
      <c r="S5029" s="20">
        <f t="shared" ref="S5029:U5029" si="5710">_xlfn.STDEV.S(O5009:O5029)*SQRT(252)</f>
        <v>0.2531820651058786</v>
      </c>
      <c r="T5029" s="20">
        <f t="shared" si="5710"/>
        <v>0.12582178420650952</v>
      </c>
      <c r="U5029" s="20">
        <f t="shared" si="5710"/>
        <v>0.1067089334467531</v>
      </c>
    </row>
    <row r="5030" spans="1:21" x14ac:dyDescent="0.2">
      <c r="A5030" s="1" t="s">
        <v>2432</v>
      </c>
      <c r="B5030" s="13">
        <v>43556</v>
      </c>
      <c r="C5030" s="12">
        <v>2867.19</v>
      </c>
      <c r="D5030" s="12">
        <v>96054.45</v>
      </c>
      <c r="E5030" s="10">
        <v>3.8679000000000001</v>
      </c>
      <c r="F5030" s="12">
        <v>6.5</v>
      </c>
      <c r="H5030" s="19">
        <f t="shared" si="5679"/>
        <v>11.934574273217878</v>
      </c>
      <c r="I5030" s="19">
        <f t="shared" si="5680"/>
        <v>5.6736237448316658</v>
      </c>
      <c r="J5030" s="19">
        <f t="shared" si="5681"/>
        <v>4.2321562291950316</v>
      </c>
      <c r="K5030" s="30">
        <f t="shared" si="5676"/>
        <v>1.1347247489663332</v>
      </c>
      <c r="L5030" s="30">
        <f t="shared" si="5677"/>
        <v>3.3857249833560257</v>
      </c>
      <c r="M5030" s="30">
        <f t="shared" si="5674"/>
        <v>4.5204497323223585</v>
      </c>
      <c r="O5030" s="20">
        <f t="shared" si="5682"/>
        <v>6.7065243194039947E-3</v>
      </c>
      <c r="P5030" s="20">
        <f t="shared" si="5683"/>
        <v>4.1695240666366207E-3</v>
      </c>
      <c r="Q5030" s="20">
        <f t="shared" si="5684"/>
        <v>4.8051598921621252E-3</v>
      </c>
      <c r="S5030" s="20">
        <f t="shared" ref="S5030:U5030" si="5711">_xlfn.STDEV.S(O5010:O5030)*SQRT(252)</f>
        <v>0.25130309282930741</v>
      </c>
      <c r="T5030" s="20">
        <f t="shared" si="5711"/>
        <v>0.11163967466435544</v>
      </c>
      <c r="U5030" s="20">
        <f t="shared" si="5711"/>
        <v>0.10193859906795599</v>
      </c>
    </row>
    <row r="5031" spans="1:21" x14ac:dyDescent="0.2">
      <c r="A5031" s="1" t="s">
        <v>2433</v>
      </c>
      <c r="B5031" s="13">
        <v>43557</v>
      </c>
      <c r="C5031" s="12">
        <v>2867.24</v>
      </c>
      <c r="D5031" s="12">
        <v>95386.76</v>
      </c>
      <c r="E5031" s="10">
        <v>3.8658000000000001</v>
      </c>
      <c r="F5031" s="12">
        <v>6.5</v>
      </c>
      <c r="H5031" s="19">
        <f t="shared" si="5679"/>
        <v>11.937512595109666</v>
      </c>
      <c r="I5031" s="19">
        <f t="shared" si="5680"/>
        <v>5.6341854695806317</v>
      </c>
      <c r="J5031" s="19">
        <f t="shared" si="5681"/>
        <v>4.2299322265963957</v>
      </c>
      <c r="K5031" s="30">
        <f t="shared" si="5676"/>
        <v>1.1268370939161263</v>
      </c>
      <c r="L5031" s="30">
        <f t="shared" si="5677"/>
        <v>3.3839457812771165</v>
      </c>
      <c r="M5031" s="30">
        <f t="shared" si="5674"/>
        <v>4.5107828751932431</v>
      </c>
      <c r="O5031" s="20">
        <f t="shared" si="5682"/>
        <v>-6.9511615547224181E-3</v>
      </c>
      <c r="P5031" s="20">
        <f t="shared" si="5683"/>
        <v>-5.2550106333359992E-4</v>
      </c>
      <c r="Q5031" s="20">
        <f t="shared" si="5684"/>
        <v>-2.1384724311820369E-3</v>
      </c>
      <c r="S5031" s="20">
        <f t="shared" ref="S5031:U5031" si="5712">_xlfn.STDEV.S(O5011:O5031)*SQRT(252)</f>
        <v>0.25274703880309018</v>
      </c>
      <c r="T5031" s="20">
        <f t="shared" si="5712"/>
        <v>0.10994811107593627</v>
      </c>
      <c r="U5031" s="20">
        <f t="shared" si="5712"/>
        <v>0.10153926634378184</v>
      </c>
    </row>
    <row r="5032" spans="1:21" x14ac:dyDescent="0.2">
      <c r="A5032" s="1" t="s">
        <v>2434</v>
      </c>
      <c r="B5032" s="13">
        <v>43558</v>
      </c>
      <c r="C5032" s="12">
        <v>2873.4</v>
      </c>
      <c r="D5032" s="12">
        <v>94491.48</v>
      </c>
      <c r="E5032" s="10">
        <v>3.8433000000000002</v>
      </c>
      <c r="F5032" s="12">
        <v>6.5</v>
      </c>
      <c r="H5032" s="19">
        <f t="shared" si="5679"/>
        <v>11.940451640423618</v>
      </c>
      <c r="I5032" s="19">
        <f t="shared" si="5680"/>
        <v>5.5813041937389309</v>
      </c>
      <c r="J5032" s="19">
        <f t="shared" si="5681"/>
        <v>4.2143476045452024</v>
      </c>
      <c r="K5032" s="30">
        <f t="shared" si="5676"/>
        <v>1.1162608387477861</v>
      </c>
      <c r="L5032" s="30">
        <f t="shared" si="5677"/>
        <v>3.3714780836361622</v>
      </c>
      <c r="M5032" s="30">
        <f t="shared" si="5674"/>
        <v>4.4877389223839481</v>
      </c>
      <c r="O5032" s="20">
        <f t="shared" si="5682"/>
        <v>-9.3857889711317366E-3</v>
      </c>
      <c r="P5032" s="20">
        <f t="shared" si="5683"/>
        <v>-3.6843668447457123E-3</v>
      </c>
      <c r="Q5032" s="20">
        <f t="shared" si="5684"/>
        <v>-5.1086371139750231E-3</v>
      </c>
      <c r="S5032" s="20">
        <f t="shared" ref="S5032:U5032" si="5713">_xlfn.STDEV.S(O5012:O5032)*SQRT(252)</f>
        <v>0.25506807836029616</v>
      </c>
      <c r="T5032" s="20">
        <f t="shared" si="5713"/>
        <v>0.11130230593109723</v>
      </c>
      <c r="U5032" s="20">
        <f t="shared" si="5713"/>
        <v>0.10399825473710982</v>
      </c>
    </row>
    <row r="5033" spans="1:21" x14ac:dyDescent="0.2">
      <c r="A5033" s="1" t="s">
        <v>2435</v>
      </c>
      <c r="B5033" s="13">
        <v>43559</v>
      </c>
      <c r="C5033" s="12">
        <v>2879.39</v>
      </c>
      <c r="D5033" s="12">
        <v>96313.06</v>
      </c>
      <c r="E5033" s="10">
        <v>3.871</v>
      </c>
      <c r="F5033" s="12">
        <v>6.5</v>
      </c>
      <c r="H5033" s="19">
        <f t="shared" si="5679"/>
        <v>11.943391409337842</v>
      </c>
      <c r="I5033" s="19">
        <f t="shared" si="5680"/>
        <v>5.6888989958653342</v>
      </c>
      <c r="J5033" s="19">
        <f t="shared" si="5681"/>
        <v>4.2535705839477584</v>
      </c>
      <c r="K5033" s="30">
        <f t="shared" si="5676"/>
        <v>1.1377797991730669</v>
      </c>
      <c r="L5033" s="30">
        <f t="shared" si="5677"/>
        <v>3.4028564671582071</v>
      </c>
      <c r="M5033" s="30">
        <f t="shared" si="5674"/>
        <v>4.5406362663312745</v>
      </c>
      <c r="O5033" s="20">
        <f t="shared" si="5682"/>
        <v>1.92777168904541E-2</v>
      </c>
      <c r="P5033" s="20">
        <f t="shared" si="5683"/>
        <v>9.3070109737161122E-3</v>
      </c>
      <c r="Q5033" s="20">
        <f t="shared" si="5684"/>
        <v>1.1787081392699683E-2</v>
      </c>
      <c r="S5033" s="20">
        <f t="shared" ref="S5033:U5033" si="5714">_xlfn.STDEV.S(O5013:O5033)*SQRT(252)</f>
        <v>0.26299147936744632</v>
      </c>
      <c r="T5033" s="20">
        <f t="shared" si="5714"/>
        <v>0.11336220141230702</v>
      </c>
      <c r="U5033" s="20">
        <f t="shared" si="5714"/>
        <v>0.10972307425934086</v>
      </c>
    </row>
    <row r="5034" spans="1:21" x14ac:dyDescent="0.2">
      <c r="A5034" s="1" t="s">
        <v>2436</v>
      </c>
      <c r="B5034" s="13">
        <v>43560</v>
      </c>
      <c r="C5034" s="12">
        <v>2892.74</v>
      </c>
      <c r="D5034" s="12">
        <v>97108.17</v>
      </c>
      <c r="E5034" s="10">
        <v>3.8618999999999999</v>
      </c>
      <c r="F5034" s="12">
        <v>6.5</v>
      </c>
      <c r="H5034" s="19">
        <f t="shared" si="5679"/>
        <v>11.94633190203049</v>
      </c>
      <c r="I5034" s="19">
        <f t="shared" si="5680"/>
        <v>5.7358635558180806</v>
      </c>
      <c r="J5034" s="19">
        <f t="shared" si="5681"/>
        <v>4.2632461198257534</v>
      </c>
      <c r="K5034" s="30">
        <f t="shared" si="5676"/>
        <v>1.1471727111636161</v>
      </c>
      <c r="L5034" s="30">
        <f t="shared" si="5677"/>
        <v>3.410596895860603</v>
      </c>
      <c r="M5034" s="30">
        <f t="shared" si="5674"/>
        <v>4.5577696070242188</v>
      </c>
      <c r="O5034" s="20">
        <f t="shared" si="5682"/>
        <v>8.2554743873779479E-3</v>
      </c>
      <c r="P5034" s="20">
        <f t="shared" si="5683"/>
        <v>2.2746856287065853E-3</v>
      </c>
      <c r="Q5034" s="20">
        <f t="shared" si="5684"/>
        <v>3.7733347680781737E-3</v>
      </c>
      <c r="S5034" s="20">
        <f t="shared" ref="S5034:U5034" si="5715">_xlfn.STDEV.S(O5014:O5034)*SQRT(252)</f>
        <v>0.26413292212039613</v>
      </c>
      <c r="T5034" s="20">
        <f t="shared" si="5715"/>
        <v>0.11144787009984114</v>
      </c>
      <c r="U5034" s="20">
        <f t="shared" si="5715"/>
        <v>0.10878748514973297</v>
      </c>
    </row>
    <row r="5035" spans="1:21" x14ac:dyDescent="0.2">
      <c r="A5035" s="1" t="s">
        <v>2437</v>
      </c>
      <c r="B5035" s="13">
        <v>43563</v>
      </c>
      <c r="C5035" s="12">
        <v>2895.77</v>
      </c>
      <c r="D5035" s="12">
        <v>97369.29</v>
      </c>
      <c r="E5035" s="10">
        <v>3.8654999999999999</v>
      </c>
      <c r="F5035" s="12">
        <v>6.5</v>
      </c>
      <c r="H5035" s="19">
        <f t="shared" si="5679"/>
        <v>11.949273118679757</v>
      </c>
      <c r="I5035" s="19">
        <f t="shared" si="5680"/>
        <v>5.7512870643827583</v>
      </c>
      <c r="J5035" s="19">
        <f t="shared" si="5681"/>
        <v>4.2716899472048384</v>
      </c>
      <c r="K5035" s="30">
        <f t="shared" si="5676"/>
        <v>1.1502574128765517</v>
      </c>
      <c r="L5035" s="30">
        <f t="shared" si="5677"/>
        <v>3.4173519577638709</v>
      </c>
      <c r="M5035" s="30">
        <f t="shared" si="5674"/>
        <v>4.5676093706404224</v>
      </c>
      <c r="O5035" s="20">
        <f t="shared" si="5682"/>
        <v>2.6889601564934473E-3</v>
      </c>
      <c r="P5035" s="20">
        <f t="shared" si="5683"/>
        <v>1.980609878425188E-3</v>
      </c>
      <c r="Q5035" s="20">
        <f t="shared" si="5684"/>
        <v>2.158898861635894E-3</v>
      </c>
      <c r="S5035" s="20">
        <f t="shared" ref="S5035:U5035" si="5716">_xlfn.STDEV.S(O5015:O5035)*SQRT(252)</f>
        <v>0.26199588815964936</v>
      </c>
      <c r="T5035" s="20">
        <f t="shared" si="5716"/>
        <v>0.11146696676029233</v>
      </c>
      <c r="U5035" s="20">
        <f t="shared" si="5716"/>
        <v>0.10838413860842082</v>
      </c>
    </row>
    <row r="5036" spans="1:21" x14ac:dyDescent="0.2">
      <c r="A5036" s="1" t="s">
        <v>2438</v>
      </c>
      <c r="B5036" s="13">
        <v>43564</v>
      </c>
      <c r="C5036" s="12">
        <v>2878.2</v>
      </c>
      <c r="D5036" s="12">
        <v>96291.79</v>
      </c>
      <c r="E5036" s="10">
        <v>3.8559999999999999</v>
      </c>
      <c r="F5036" s="12">
        <v>6.5</v>
      </c>
      <c r="H5036" s="19">
        <f t="shared" si="5679"/>
        <v>11.952215059463885</v>
      </c>
      <c r="I5036" s="19">
        <f t="shared" si="5680"/>
        <v>5.6876426461902003</v>
      </c>
      <c r="J5036" s="19">
        <f t="shared" si="5681"/>
        <v>4.2353370231152905</v>
      </c>
      <c r="K5036" s="30">
        <f t="shared" si="5676"/>
        <v>1.1375285292380402</v>
      </c>
      <c r="L5036" s="30">
        <f t="shared" si="5677"/>
        <v>3.3882696184922327</v>
      </c>
      <c r="M5036" s="30">
        <f t="shared" si="5674"/>
        <v>4.5257981477302724</v>
      </c>
      <c r="O5036" s="20">
        <f t="shared" si="5682"/>
        <v>-1.1066117458595093E-2</v>
      </c>
      <c r="P5036" s="20">
        <f t="shared" si="5683"/>
        <v>-8.5101972612350307E-3</v>
      </c>
      <c r="Q5036" s="20">
        <f t="shared" si="5684"/>
        <v>-9.1538525993275499E-3</v>
      </c>
      <c r="S5036" s="20">
        <f t="shared" ref="S5036:U5036" si="5717">_xlfn.STDEV.S(O5016:O5036)*SQRT(252)</f>
        <v>0.24608663912166012</v>
      </c>
      <c r="T5036" s="20">
        <f t="shared" si="5717"/>
        <v>0.11522593166548915</v>
      </c>
      <c r="U5036" s="20">
        <f t="shared" si="5717"/>
        <v>0.10643876515393109</v>
      </c>
    </row>
    <row r="5037" spans="1:21" x14ac:dyDescent="0.2">
      <c r="A5037" s="1" t="s">
        <v>2439</v>
      </c>
      <c r="B5037" s="13">
        <v>43565</v>
      </c>
      <c r="C5037" s="12">
        <v>2888.21</v>
      </c>
      <c r="D5037" s="12">
        <v>95953.45</v>
      </c>
      <c r="E5037" s="10">
        <v>3.8342000000000001</v>
      </c>
      <c r="F5037" s="12">
        <v>6.5</v>
      </c>
      <c r="H5037" s="19">
        <f t="shared" si="5679"/>
        <v>11.955157724561156</v>
      </c>
      <c r="I5037" s="19">
        <f t="shared" si="5680"/>
        <v>5.6676580035440107</v>
      </c>
      <c r="J5037" s="19">
        <f t="shared" si="5681"/>
        <v>4.2260390984670648</v>
      </c>
      <c r="K5037" s="30">
        <f t="shared" si="5676"/>
        <v>1.1335316007088021</v>
      </c>
      <c r="L5037" s="30">
        <f t="shared" si="5677"/>
        <v>3.3808312787736519</v>
      </c>
      <c r="M5037" s="30">
        <f t="shared" si="5674"/>
        <v>4.5143628794824542</v>
      </c>
      <c r="O5037" s="20">
        <f t="shared" si="5682"/>
        <v>-3.5136951966516783E-3</v>
      </c>
      <c r="P5037" s="20">
        <f t="shared" si="5683"/>
        <v>-2.1953210801124445E-3</v>
      </c>
      <c r="Q5037" s="20">
        <f t="shared" si="5684"/>
        <v>-2.5266854319504484E-3</v>
      </c>
      <c r="S5037" s="20">
        <f t="shared" ref="S5037:U5037" si="5718">_xlfn.STDEV.S(O5017:O5037)*SQRT(252)</f>
        <v>0.24623891634442496</v>
      </c>
      <c r="T5037" s="20">
        <f t="shared" si="5718"/>
        <v>0.11298476108254525</v>
      </c>
      <c r="U5037" s="20">
        <f t="shared" si="5718"/>
        <v>0.10517970075008698</v>
      </c>
    </row>
    <row r="5038" spans="1:21" x14ac:dyDescent="0.2">
      <c r="A5038" s="1" t="s">
        <v>2440</v>
      </c>
      <c r="B5038" s="13">
        <v>43566</v>
      </c>
      <c r="C5038" s="12">
        <v>2888.32</v>
      </c>
      <c r="D5038" s="12">
        <v>94754.7</v>
      </c>
      <c r="E5038" s="10">
        <v>3.8395999999999999</v>
      </c>
      <c r="F5038" s="12">
        <v>6.5</v>
      </c>
      <c r="H5038" s="19">
        <f t="shared" si="5679"/>
        <v>11.958101114149898</v>
      </c>
      <c r="I5038" s="19">
        <f t="shared" si="5680"/>
        <v>5.5968517424689956</v>
      </c>
      <c r="J5038" s="19">
        <f t="shared" si="5681"/>
        <v>4.2321521348048616</v>
      </c>
      <c r="K5038" s="30">
        <f t="shared" si="5676"/>
        <v>1.1193703484937991</v>
      </c>
      <c r="L5038" s="30">
        <f t="shared" si="5677"/>
        <v>3.3857217078438895</v>
      </c>
      <c r="M5038" s="30">
        <f t="shared" si="5674"/>
        <v>4.5050920563376886</v>
      </c>
      <c r="O5038" s="20">
        <f t="shared" si="5682"/>
        <v>-1.2493036988247996E-2</v>
      </c>
      <c r="P5038" s="20">
        <f t="shared" si="5683"/>
        <v>1.4465167489847719E-3</v>
      </c>
      <c r="Q5038" s="20">
        <f t="shared" si="5684"/>
        <v>-2.0536282510431603E-3</v>
      </c>
      <c r="S5038" s="20">
        <f t="shared" ref="S5038:U5038" si="5719">_xlfn.STDEV.S(O5018:O5038)*SQRT(252)</f>
        <v>0.24549604908111736</v>
      </c>
      <c r="T5038" s="20">
        <f t="shared" si="5719"/>
        <v>0.10854190632732631</v>
      </c>
      <c r="U5038" s="20">
        <f t="shared" si="5719"/>
        <v>9.984067297256205E-2</v>
      </c>
    </row>
    <row r="5039" spans="1:21" x14ac:dyDescent="0.2">
      <c r="A5039" s="1" t="s">
        <v>2441</v>
      </c>
      <c r="B5039" s="13">
        <v>43567</v>
      </c>
      <c r="C5039" s="12">
        <v>2907.41</v>
      </c>
      <c r="D5039" s="12">
        <v>92875</v>
      </c>
      <c r="E5039" s="10">
        <v>3.8681999999999999</v>
      </c>
      <c r="F5039" s="12">
        <v>6.5</v>
      </c>
      <c r="H5039" s="19">
        <f t="shared" si="5679"/>
        <v>11.961045228408484</v>
      </c>
      <c r="I5039" s="19">
        <f t="shared" si="5680"/>
        <v>5.4858239810986467</v>
      </c>
      <c r="J5039" s="19">
        <f t="shared" si="5681"/>
        <v>4.2918563841919504</v>
      </c>
      <c r="K5039" s="30">
        <f t="shared" si="5676"/>
        <v>1.0971647962197293</v>
      </c>
      <c r="L5039" s="30">
        <f t="shared" si="5677"/>
        <v>3.4334851073535604</v>
      </c>
      <c r="M5039" s="30">
        <f t="shared" si="5674"/>
        <v>4.5306499035732894</v>
      </c>
      <c r="O5039" s="20">
        <f t="shared" si="5682"/>
        <v>-1.9837538401789145E-2</v>
      </c>
      <c r="P5039" s="20">
        <f t="shared" si="5683"/>
        <v>1.4107302262621024E-2</v>
      </c>
      <c r="Q5039" s="20">
        <f t="shared" si="5684"/>
        <v>5.6731021066809273E-3</v>
      </c>
      <c r="S5039" s="20">
        <f t="shared" ref="S5039:U5039" si="5720">_xlfn.STDEV.S(O5019:O5039)*SQRT(252)</f>
        <v>0.25323233621749541</v>
      </c>
      <c r="T5039" s="20">
        <f t="shared" si="5720"/>
        <v>0.11694260277032018</v>
      </c>
      <c r="U5039" s="20">
        <f t="shared" si="5720"/>
        <v>0.10131553500588975</v>
      </c>
    </row>
    <row r="5040" spans="1:21" x14ac:dyDescent="0.2">
      <c r="A5040" s="1" t="s">
        <v>2442</v>
      </c>
      <c r="B5040" s="13">
        <v>43570</v>
      </c>
      <c r="C5040" s="12">
        <v>2905.58</v>
      </c>
      <c r="D5040" s="12">
        <v>93082.97</v>
      </c>
      <c r="E5040" s="10">
        <v>3.8727</v>
      </c>
      <c r="F5040" s="12">
        <v>6.5</v>
      </c>
      <c r="H5040" s="19">
        <f t="shared" si="5679"/>
        <v>11.963990067515327</v>
      </c>
      <c r="I5040" s="19">
        <f t="shared" si="5680"/>
        <v>5.498108092144129</v>
      </c>
      <c r="J5040" s="19">
        <f t="shared" si="5681"/>
        <v>4.2941446876827163</v>
      </c>
      <c r="K5040" s="30">
        <f t="shared" si="5676"/>
        <v>1.0996216184288259</v>
      </c>
      <c r="L5040" s="30">
        <f t="shared" si="5677"/>
        <v>3.4353157501461733</v>
      </c>
      <c r="M5040" s="30">
        <f t="shared" si="5674"/>
        <v>4.5349373685749992</v>
      </c>
      <c r="O5040" s="20">
        <f t="shared" si="5682"/>
        <v>2.2392462987887995E-3</v>
      </c>
      <c r="P5040" s="20">
        <f t="shared" si="5683"/>
        <v>5.3317336041214247E-4</v>
      </c>
      <c r="Q5040" s="20">
        <f t="shared" si="5684"/>
        <v>9.4632449934572982E-4</v>
      </c>
      <c r="S5040" s="20">
        <f t="shared" ref="S5040:U5040" si="5721">_xlfn.STDEV.S(O5020:O5040)*SQRT(252)</f>
        <v>0.25219077440865312</v>
      </c>
      <c r="T5040" s="20">
        <f t="shared" si="5721"/>
        <v>0.11642470803965761</v>
      </c>
      <c r="U5040" s="20">
        <f t="shared" si="5721"/>
        <v>9.9957210512808176E-2</v>
      </c>
    </row>
    <row r="5041" spans="1:21" x14ac:dyDescent="0.2">
      <c r="A5041" s="1" t="s">
        <v>2443</v>
      </c>
      <c r="B5041" s="13">
        <v>43571</v>
      </c>
      <c r="C5041" s="12">
        <v>2907.06</v>
      </c>
      <c r="D5041" s="12">
        <v>94333.31</v>
      </c>
      <c r="E5041" s="10">
        <v>3.891</v>
      </c>
      <c r="F5041" s="12">
        <v>6.5</v>
      </c>
      <c r="H5041" s="19">
        <f t="shared" si="5679"/>
        <v>11.966935631648889</v>
      </c>
      <c r="I5041" s="19">
        <f t="shared" si="5680"/>
        <v>5.5719616066154822</v>
      </c>
      <c r="J5041" s="19">
        <f t="shared" si="5681"/>
        <v>4.3166337979119103</v>
      </c>
      <c r="K5041" s="30">
        <f t="shared" si="5676"/>
        <v>1.1143923213230964</v>
      </c>
      <c r="L5041" s="30">
        <f t="shared" si="5677"/>
        <v>3.4533070383295286</v>
      </c>
      <c r="M5041" s="30">
        <f t="shared" si="5674"/>
        <v>4.5676993596526252</v>
      </c>
      <c r="O5041" s="20">
        <f t="shared" si="5682"/>
        <v>1.3432532288129684E-2</v>
      </c>
      <c r="P5041" s="20">
        <f t="shared" si="5683"/>
        <v>5.2371570743066087E-3</v>
      </c>
      <c r="Q5041" s="20">
        <f t="shared" si="5684"/>
        <v>7.2243535940874626E-3</v>
      </c>
      <c r="S5041" s="20">
        <f t="shared" ref="S5041:U5041" si="5722">_xlfn.STDEV.S(O5021:O5041)*SQRT(252)</f>
        <v>0.25546952472493051</v>
      </c>
      <c r="T5041" s="20">
        <f t="shared" si="5722"/>
        <v>0.11589001998053333</v>
      </c>
      <c r="U5041" s="20">
        <f t="shared" si="5722"/>
        <v>0.10250868548977128</v>
      </c>
    </row>
    <row r="5042" spans="1:21" x14ac:dyDescent="0.2">
      <c r="A5042" s="1" t="s">
        <v>2444</v>
      </c>
      <c r="B5042" s="13">
        <v>43572</v>
      </c>
      <c r="C5042" s="12">
        <v>2900.45</v>
      </c>
      <c r="D5042" s="12">
        <v>93284.75</v>
      </c>
      <c r="E5042" s="10">
        <v>3.9222000000000001</v>
      </c>
      <c r="F5042" s="12">
        <v>6.5</v>
      </c>
      <c r="H5042" s="19">
        <f t="shared" si="5679"/>
        <v>11.969881920987673</v>
      </c>
      <c r="I5042" s="19">
        <f t="shared" si="5680"/>
        <v>5.5100265800354471</v>
      </c>
      <c r="J5042" s="19">
        <f t="shared" si="5681"/>
        <v>4.3413529887854319</v>
      </c>
      <c r="K5042" s="30">
        <f t="shared" si="5676"/>
        <v>1.1020053160070895</v>
      </c>
      <c r="L5042" s="30">
        <f t="shared" si="5677"/>
        <v>3.4730823910283455</v>
      </c>
      <c r="M5042" s="30">
        <f t="shared" si="5674"/>
        <v>4.5750877070354345</v>
      </c>
      <c r="O5042" s="20">
        <f t="shared" si="5682"/>
        <v>-1.1115479781213966E-2</v>
      </c>
      <c r="P5042" s="20">
        <f t="shared" si="5683"/>
        <v>5.7264970879575827E-3</v>
      </c>
      <c r="Q5042" s="20">
        <f t="shared" si="5684"/>
        <v>1.6175205067285869E-3</v>
      </c>
      <c r="S5042" s="20">
        <f t="shared" ref="S5042:U5042" si="5723">_xlfn.STDEV.S(O5022:O5042)*SQRT(252)</f>
        <v>0.25712514364839978</v>
      </c>
      <c r="T5042" s="20">
        <f t="shared" si="5723"/>
        <v>0.10849185470231139</v>
      </c>
      <c r="U5042" s="20">
        <f t="shared" si="5723"/>
        <v>9.7288572414355415E-2</v>
      </c>
    </row>
    <row r="5043" spans="1:21" x14ac:dyDescent="0.2">
      <c r="A5043" s="1" t="s">
        <v>2445</v>
      </c>
      <c r="B5043" s="13">
        <v>43573</v>
      </c>
      <c r="C5043" s="12">
        <v>2905.03</v>
      </c>
      <c r="D5043" s="12">
        <v>94578.26</v>
      </c>
      <c r="E5043" s="10">
        <v>3.9367000000000001</v>
      </c>
      <c r="F5043" s="12">
        <v>6.5</v>
      </c>
      <c r="H5043" s="19">
        <f t="shared" si="5679"/>
        <v>11.972828935710224</v>
      </c>
      <c r="I5043" s="19">
        <f t="shared" si="5680"/>
        <v>5.5864300059066814</v>
      </c>
      <c r="J5043" s="19">
        <f t="shared" si="5681"/>
        <v>4.3642831807335964</v>
      </c>
      <c r="K5043" s="30">
        <f t="shared" si="5676"/>
        <v>1.1172860011813364</v>
      </c>
      <c r="L5043" s="30">
        <f t="shared" si="5677"/>
        <v>3.4914265445868775</v>
      </c>
      <c r="M5043" s="30">
        <f t="shared" si="5674"/>
        <v>4.6087125457682134</v>
      </c>
      <c r="O5043" s="20">
        <f t="shared" si="5682"/>
        <v>1.3866253594504885E-2</v>
      </c>
      <c r="P5043" s="20">
        <f t="shared" si="5683"/>
        <v>5.2818077699274824E-3</v>
      </c>
      <c r="Q5043" s="20">
        <f t="shared" si="5684"/>
        <v>7.3495506285206069E-3</v>
      </c>
      <c r="S5043" s="20">
        <f t="shared" ref="S5043:U5043" si="5724">_xlfn.STDEV.S(O5023:O5043)*SQRT(252)</f>
        <v>0.25920511557690595</v>
      </c>
      <c r="T5043" s="20">
        <f t="shared" si="5724"/>
        <v>0.10842457882702575</v>
      </c>
      <c r="U5043" s="20">
        <f t="shared" si="5724"/>
        <v>9.7511196746091697E-2</v>
      </c>
    </row>
    <row r="5044" spans="1:21" x14ac:dyDescent="0.2">
      <c r="A5044" s="1" t="s">
        <v>2446</v>
      </c>
      <c r="B5044" s="13">
        <v>43574</v>
      </c>
      <c r="C5044" s="12">
        <v>2905.03</v>
      </c>
      <c r="D5044" s="12">
        <v>94578.26</v>
      </c>
      <c r="E5044" s="10">
        <v>3.9367000000000001</v>
      </c>
      <c r="F5044" s="12">
        <v>6.5</v>
      </c>
      <c r="H5044" s="19">
        <f t="shared" si="5679"/>
        <v>11.975776675995135</v>
      </c>
      <c r="I5044" s="19">
        <f t="shared" si="5680"/>
        <v>5.5864300059066814</v>
      </c>
      <c r="J5044" s="19">
        <f t="shared" si="5681"/>
        <v>4.3642831807335964</v>
      </c>
      <c r="K5044" s="30">
        <f t="shared" si="5676"/>
        <v>1.1172860011813364</v>
      </c>
      <c r="L5044" s="30">
        <f t="shared" si="5677"/>
        <v>3.4914265445868775</v>
      </c>
      <c r="M5044" s="30">
        <f t="shared" si="5674"/>
        <v>4.6087125457682134</v>
      </c>
      <c r="O5044" s="20">
        <f t="shared" si="5682"/>
        <v>0</v>
      </c>
      <c r="P5044" s="20">
        <f t="shared" si="5683"/>
        <v>0</v>
      </c>
      <c r="Q5044" s="20">
        <f t="shared" si="5684"/>
        <v>0</v>
      </c>
      <c r="S5044" s="20">
        <f t="shared" ref="S5044:U5044" si="5725">_xlfn.STDEV.S(O5024:O5044)*SQRT(252)</f>
        <v>0.25564910539480601</v>
      </c>
      <c r="T5044" s="20">
        <f t="shared" si="5725"/>
        <v>0.10315794547965589</v>
      </c>
      <c r="U5044" s="20">
        <f t="shared" si="5725"/>
        <v>9.6645525654652675E-2</v>
      </c>
    </row>
    <row r="5045" spans="1:21" x14ac:dyDescent="0.2">
      <c r="A5045" s="1" t="s">
        <v>2447</v>
      </c>
      <c r="B5045" s="13">
        <v>43577</v>
      </c>
      <c r="C5045" s="12">
        <v>2907.97</v>
      </c>
      <c r="D5045" s="12">
        <v>94588.06</v>
      </c>
      <c r="E5045" s="10">
        <v>3.9226999999999999</v>
      </c>
      <c r="F5045" s="12">
        <v>6.5</v>
      </c>
      <c r="H5045" s="19">
        <f t="shared" si="5679"/>
        <v>11.978725142021043</v>
      </c>
      <c r="I5045" s="19">
        <f t="shared" si="5680"/>
        <v>5.5870088600118208</v>
      </c>
      <c r="J5045" s="19">
        <f t="shared" si="5681"/>
        <v>4.3531636878871023</v>
      </c>
      <c r="K5045" s="30">
        <f t="shared" si="5676"/>
        <v>1.1174017720023641</v>
      </c>
      <c r="L5045" s="30">
        <f t="shared" si="5677"/>
        <v>3.4825309503096822</v>
      </c>
      <c r="M5045" s="30">
        <f t="shared" si="5674"/>
        <v>4.5999327223120465</v>
      </c>
      <c r="O5045" s="20">
        <f t="shared" si="5682"/>
        <v>1.036178927378284E-4</v>
      </c>
      <c r="P5045" s="20">
        <f t="shared" si="5683"/>
        <v>-2.5478394471700749E-3</v>
      </c>
      <c r="Q5045" s="20">
        <f t="shared" si="5684"/>
        <v>-1.9050490498108141E-3</v>
      </c>
      <c r="S5045" s="20">
        <f t="shared" ref="S5045:U5045" si="5726">_xlfn.STDEV.S(O5025:O5045)*SQRT(252)</f>
        <v>0.23118689439494444</v>
      </c>
      <c r="T5045" s="20">
        <f t="shared" si="5726"/>
        <v>0.10465793726891237</v>
      </c>
      <c r="U5045" s="20">
        <f t="shared" si="5726"/>
        <v>9.3790370833779654E-2</v>
      </c>
    </row>
    <row r="5046" spans="1:21" x14ac:dyDescent="0.2">
      <c r="A5046" s="1" t="s">
        <v>2448</v>
      </c>
      <c r="B5046" s="13">
        <v>43578</v>
      </c>
      <c r="C5046" s="12">
        <v>2933.68</v>
      </c>
      <c r="D5046" s="12">
        <v>95923.24</v>
      </c>
      <c r="E5046" s="10">
        <v>3.9432999999999998</v>
      </c>
      <c r="F5046" s="12">
        <v>6.5</v>
      </c>
      <c r="H5046" s="19">
        <f t="shared" si="5679"/>
        <v>11.981674333966625</v>
      </c>
      <c r="I5046" s="19">
        <f t="shared" si="5680"/>
        <v>5.6658735971648042</v>
      </c>
      <c r="J5046" s="19">
        <f t="shared" si="5681"/>
        <v>4.4147136508877294</v>
      </c>
      <c r="K5046" s="30">
        <f t="shared" si="5676"/>
        <v>1.1331747194329609</v>
      </c>
      <c r="L5046" s="30">
        <f t="shared" si="5677"/>
        <v>3.5317709207101835</v>
      </c>
      <c r="M5046" s="30">
        <f t="shared" si="5674"/>
        <v>4.6649456401431442</v>
      </c>
      <c r="O5046" s="20">
        <f t="shared" si="5682"/>
        <v>1.4115735114981875E-2</v>
      </c>
      <c r="P5046" s="20">
        <f t="shared" si="5683"/>
        <v>1.4139133608022325E-2</v>
      </c>
      <c r="Q5046" s="20">
        <f t="shared" si="5684"/>
        <v>1.4133449716721147E-2</v>
      </c>
      <c r="S5046" s="20">
        <f t="shared" ref="S5046:U5046" si="5727">_xlfn.STDEV.S(O5026:O5046)*SQRT(252)</f>
        <v>0.23583291942571905</v>
      </c>
      <c r="T5046" s="20">
        <f t="shared" si="5727"/>
        <v>0.11100692903863769</v>
      </c>
      <c r="U5046" s="20">
        <f t="shared" si="5727"/>
        <v>0.10191893867343012</v>
      </c>
    </row>
    <row r="5047" spans="1:21" x14ac:dyDescent="0.2">
      <c r="A5047" s="1" t="s">
        <v>2449</v>
      </c>
      <c r="B5047" s="13">
        <v>43579</v>
      </c>
      <c r="C5047" s="12">
        <v>2927.25</v>
      </c>
      <c r="D5047" s="12">
        <v>95045.43</v>
      </c>
      <c r="E5047" s="10">
        <v>3.9626999999999999</v>
      </c>
      <c r="F5047" s="12">
        <v>6.5</v>
      </c>
      <c r="H5047" s="19">
        <f t="shared" si="5679"/>
        <v>11.984624252010605</v>
      </c>
      <c r="I5047" s="19">
        <f t="shared" si="5680"/>
        <v>5.6140242173656301</v>
      </c>
      <c r="J5047" s="19">
        <f t="shared" si="5681"/>
        <v>4.4267091688306701</v>
      </c>
      <c r="K5047" s="30">
        <f t="shared" si="5676"/>
        <v>1.1228048434731261</v>
      </c>
      <c r="L5047" s="30">
        <f t="shared" si="5677"/>
        <v>3.5413673350645363</v>
      </c>
      <c r="M5047" s="30">
        <f t="shared" si="5674"/>
        <v>4.6641721785376626</v>
      </c>
      <c r="O5047" s="20">
        <f t="shared" si="5682"/>
        <v>-9.1511712907114129E-3</v>
      </c>
      <c r="P5047" s="20">
        <f t="shared" si="5683"/>
        <v>2.717167837268164E-3</v>
      </c>
      <c r="Q5047" s="20">
        <f t="shared" si="5684"/>
        <v>-1.6580291929357838E-4</v>
      </c>
      <c r="S5047" s="20">
        <f t="shared" ref="S5047:U5047" si="5728">_xlfn.STDEV.S(O5027:O5047)*SQRT(252)</f>
        <v>0.23063957258381457</v>
      </c>
      <c r="T5047" s="20">
        <f t="shared" si="5728"/>
        <v>0.11096724177974863</v>
      </c>
      <c r="U5047" s="20">
        <f t="shared" si="5728"/>
        <v>0.10082194337461106</v>
      </c>
    </row>
    <row r="5048" spans="1:21" x14ac:dyDescent="0.2">
      <c r="A5048" s="1" t="s">
        <v>2450</v>
      </c>
      <c r="B5048" s="13">
        <v>43580</v>
      </c>
      <c r="C5048" s="12">
        <v>2926.17</v>
      </c>
      <c r="D5048" s="12">
        <v>96552.03</v>
      </c>
      <c r="E5048" s="10">
        <v>3.9722</v>
      </c>
      <c r="F5048" s="12">
        <v>6.5</v>
      </c>
      <c r="H5048" s="19">
        <f t="shared" si="5679"/>
        <v>11.987574896331749</v>
      </c>
      <c r="I5048" s="19">
        <f t="shared" si="5680"/>
        <v>5.7030141760189084</v>
      </c>
      <c r="J5048" s="19">
        <f t="shared" si="5681"/>
        <v>4.4356844273700382</v>
      </c>
      <c r="K5048" s="30">
        <f t="shared" si="5676"/>
        <v>1.1406028352037818</v>
      </c>
      <c r="L5048" s="30">
        <f t="shared" si="5677"/>
        <v>3.5485475418960308</v>
      </c>
      <c r="M5048" s="30">
        <f t="shared" si="5674"/>
        <v>4.6891503770998124</v>
      </c>
      <c r="O5048" s="20">
        <f t="shared" si="5682"/>
        <v>1.5851367077827971E-2</v>
      </c>
      <c r="P5048" s="20">
        <f t="shared" si="5683"/>
        <v>2.0275238776843452E-3</v>
      </c>
      <c r="Q5048" s="20">
        <f t="shared" si="5684"/>
        <v>5.3553337239753418E-3</v>
      </c>
      <c r="S5048" s="20">
        <f t="shared" ref="S5048:U5048" si="5729">_xlfn.STDEV.S(O5028:O5048)*SQRT(252)</f>
        <v>0.19681593889953242</v>
      </c>
      <c r="T5048" s="20">
        <f t="shared" si="5729"/>
        <v>0.10284394392811493</v>
      </c>
      <c r="U5048" s="20">
        <f t="shared" si="5729"/>
        <v>0.10137249704617578</v>
      </c>
    </row>
    <row r="5049" spans="1:21" x14ac:dyDescent="0.2">
      <c r="A5049" s="1" t="s">
        <v>2451</v>
      </c>
      <c r="B5049" s="13">
        <v>43581</v>
      </c>
      <c r="C5049" s="12">
        <v>2939.88</v>
      </c>
      <c r="D5049" s="12">
        <v>96236.04</v>
      </c>
      <c r="E5049" s="10">
        <v>3.9350000000000001</v>
      </c>
      <c r="F5049" s="12">
        <v>6.5</v>
      </c>
      <c r="H5049" s="19">
        <f t="shared" si="5679"/>
        <v>11.990526267108869</v>
      </c>
      <c r="I5049" s="19">
        <f t="shared" si="5680"/>
        <v>5.684349675132907</v>
      </c>
      <c r="J5049" s="19">
        <f t="shared" si="5681"/>
        <v>4.4147317609986345</v>
      </c>
      <c r="K5049" s="30">
        <f t="shared" si="5676"/>
        <v>1.1368699350265814</v>
      </c>
      <c r="L5049" s="30">
        <f t="shared" si="5677"/>
        <v>3.5317854087989078</v>
      </c>
      <c r="M5049" s="30">
        <f t="shared" si="5674"/>
        <v>4.6686553438254892</v>
      </c>
      <c r="O5049" s="20">
        <f t="shared" si="5682"/>
        <v>-3.2727432038456294E-3</v>
      </c>
      <c r="P5049" s="20">
        <f t="shared" si="5683"/>
        <v>-4.7236602861369104E-3</v>
      </c>
      <c r="Q5049" s="20">
        <f t="shared" si="5684"/>
        <v>-4.3707349148821573E-3</v>
      </c>
      <c r="S5049" s="20">
        <f t="shared" ref="S5049:U5049" si="5730">_xlfn.STDEV.S(O5029:O5049)*SQRT(252)</f>
        <v>0.1759457183785178</v>
      </c>
      <c r="T5049" s="20">
        <f t="shared" si="5730"/>
        <v>0.10068186259625554</v>
      </c>
      <c r="U5049" s="20">
        <f t="shared" si="5730"/>
        <v>9.3033633817611497E-2</v>
      </c>
    </row>
    <row r="5050" spans="1:21" x14ac:dyDescent="0.2">
      <c r="A5050" s="1" t="s">
        <v>2452</v>
      </c>
      <c r="B5050" s="13">
        <v>43584</v>
      </c>
      <c r="C5050" s="12">
        <v>2943.03</v>
      </c>
      <c r="D5050" s="12">
        <v>96187.75</v>
      </c>
      <c r="E5050" s="10">
        <v>3.9361000000000002</v>
      </c>
      <c r="F5050" s="12">
        <v>6.5</v>
      </c>
      <c r="H5050" s="19">
        <f t="shared" si="5679"/>
        <v>11.99347836452082</v>
      </c>
      <c r="I5050" s="19">
        <f t="shared" si="5680"/>
        <v>5.6814973419964625</v>
      </c>
      <c r="J5050" s="19">
        <f t="shared" si="5681"/>
        <v>4.4206974515721233</v>
      </c>
      <c r="K5050" s="30">
        <f t="shared" si="5676"/>
        <v>1.1362994683992926</v>
      </c>
      <c r="L5050" s="30">
        <f t="shared" si="5677"/>
        <v>3.5365579612576989</v>
      </c>
      <c r="M5050" s="30">
        <f t="shared" si="5674"/>
        <v>4.6728574296569914</v>
      </c>
      <c r="O5050" s="20">
        <f t="shared" si="5682"/>
        <v>-5.0178706438885889E-4</v>
      </c>
      <c r="P5050" s="20">
        <f t="shared" si="5683"/>
        <v>1.3513143938193029E-3</v>
      </c>
      <c r="Q5050" s="20">
        <f t="shared" si="5684"/>
        <v>9.0006340627812875E-4</v>
      </c>
      <c r="S5050" s="20">
        <f t="shared" ref="S5050:U5050" si="5731">_xlfn.STDEV.S(O5030:O5050)*SQRT(252)</f>
        <v>0.17226765158328117</v>
      </c>
      <c r="T5050" s="20">
        <f t="shared" si="5731"/>
        <v>8.8777881188087215E-2</v>
      </c>
      <c r="U5050" s="20">
        <f t="shared" si="5731"/>
        <v>8.9098293943122853E-2</v>
      </c>
    </row>
    <row r="5051" spans="1:21" x14ac:dyDescent="0.2">
      <c r="A5051" s="1" t="s">
        <v>2453</v>
      </c>
      <c r="B5051" s="13">
        <v>43585</v>
      </c>
      <c r="C5051" s="12">
        <v>2945.83</v>
      </c>
      <c r="D5051" s="12">
        <v>96353.33</v>
      </c>
      <c r="E5051" s="10">
        <v>3.9449999999999998</v>
      </c>
      <c r="F5051" s="12">
        <v>6.5</v>
      </c>
      <c r="H5051" s="19">
        <f t="shared" si="5679"/>
        <v>11.996431188746502</v>
      </c>
      <c r="I5051" s="19">
        <f t="shared" si="5680"/>
        <v>5.6912776137034911</v>
      </c>
      <c r="J5051" s="19">
        <f t="shared" si="5681"/>
        <v>4.4349085486376794</v>
      </c>
      <c r="K5051" s="30">
        <f t="shared" si="5676"/>
        <v>1.1382555227406983</v>
      </c>
      <c r="L5051" s="30">
        <f t="shared" si="5677"/>
        <v>3.5479268389101435</v>
      </c>
      <c r="M5051" s="30">
        <f t="shared" si="5674"/>
        <v>4.6861823616508413</v>
      </c>
      <c r="O5051" s="20">
        <f t="shared" si="5682"/>
        <v>1.7214250255359609E-3</v>
      </c>
      <c r="P5051" s="20">
        <f t="shared" si="5683"/>
        <v>3.2146730739290863E-3</v>
      </c>
      <c r="Q5051" s="20">
        <f t="shared" si="5684"/>
        <v>2.8515597136093973E-3</v>
      </c>
      <c r="S5051" s="20">
        <f t="shared" ref="S5051:U5051" si="5732">_xlfn.STDEV.S(O5031:O5051)*SQRT(252)</f>
        <v>0.17084256686447818</v>
      </c>
      <c r="T5051" s="20">
        <f t="shared" si="5732"/>
        <v>8.8584724020845093E-2</v>
      </c>
      <c r="U5051" s="20">
        <f t="shared" si="5732"/>
        <v>8.8529846158281439E-2</v>
      </c>
    </row>
    <row r="5052" spans="1:21" x14ac:dyDescent="0.2">
      <c r="A5052" s="1" t="s">
        <v>2454</v>
      </c>
      <c r="B5052" s="13">
        <v>43586</v>
      </c>
      <c r="C5052" s="12">
        <v>2923.73</v>
      </c>
      <c r="D5052" s="12">
        <v>96353.33</v>
      </c>
      <c r="E5052" s="10">
        <v>3.9449999999999998</v>
      </c>
      <c r="F5052" s="12">
        <v>6.5</v>
      </c>
      <c r="H5052" s="19">
        <f t="shared" si="5679"/>
        <v>11.999384739964858</v>
      </c>
      <c r="I5052" s="19">
        <f t="shared" si="5680"/>
        <v>5.6912776137034911</v>
      </c>
      <c r="J5052" s="19">
        <f t="shared" si="5681"/>
        <v>4.4016372875924423</v>
      </c>
      <c r="K5052" s="30">
        <f t="shared" si="5676"/>
        <v>1.1382555227406983</v>
      </c>
      <c r="L5052" s="30">
        <f t="shared" si="5677"/>
        <v>3.521309830073954</v>
      </c>
      <c r="M5052" s="30">
        <f t="shared" si="5674"/>
        <v>4.6595653528146528</v>
      </c>
      <c r="O5052" s="20">
        <f t="shared" si="5682"/>
        <v>0</v>
      </c>
      <c r="P5052" s="20">
        <f t="shared" si="5683"/>
        <v>-7.502130129708573E-3</v>
      </c>
      <c r="Q5052" s="20">
        <f t="shared" si="5684"/>
        <v>-5.6798918142852983E-3</v>
      </c>
      <c r="S5052" s="20">
        <f t="shared" ref="S5052:U5052" si="5733">_xlfn.STDEV.S(O5032:O5052)*SQRT(252)</f>
        <v>0.16886032809477594</v>
      </c>
      <c r="T5052" s="20">
        <f t="shared" si="5733"/>
        <v>9.4437939913916705E-2</v>
      </c>
      <c r="U5052" s="20">
        <f t="shared" si="5733"/>
        <v>9.1287161182814019E-2</v>
      </c>
    </row>
    <row r="5053" spans="1:21" x14ac:dyDescent="0.2">
      <c r="A5053" s="1" t="s">
        <v>2455</v>
      </c>
      <c r="B5053" s="13">
        <v>43587</v>
      </c>
      <c r="C5053" s="12">
        <v>2917.52</v>
      </c>
      <c r="D5053" s="12">
        <v>95527.62</v>
      </c>
      <c r="E5053" s="10">
        <v>3.9647000000000001</v>
      </c>
      <c r="F5053" s="12">
        <v>6.5</v>
      </c>
      <c r="H5053" s="19">
        <f t="shared" si="5679"/>
        <v>12.002339018354876</v>
      </c>
      <c r="I5053" s="19">
        <f t="shared" si="5680"/>
        <v>5.6425056113408214</v>
      </c>
      <c r="J5053" s="19">
        <f t="shared" si="5681"/>
        <v>4.4142218203302903</v>
      </c>
      <c r="K5053" s="30">
        <f t="shared" si="5676"/>
        <v>1.1285011222681642</v>
      </c>
      <c r="L5053" s="30">
        <f t="shared" si="5677"/>
        <v>3.5313774562642326</v>
      </c>
      <c r="M5053" s="30">
        <f t="shared" si="5674"/>
        <v>4.6598785785323971</v>
      </c>
      <c r="O5053" s="20">
        <f t="shared" si="5682"/>
        <v>-8.5696052227773878E-3</v>
      </c>
      <c r="P5053" s="20">
        <f t="shared" si="5683"/>
        <v>2.8590571906781381E-3</v>
      </c>
      <c r="Q5053" s="20">
        <f t="shared" si="5684"/>
        <v>6.7222089192409129E-5</v>
      </c>
      <c r="S5053" s="20">
        <f t="shared" ref="S5053:U5053" si="5734">_xlfn.STDEV.S(O5033:O5053)*SQRT(252)</f>
        <v>0.16827886019065247</v>
      </c>
      <c r="T5053" s="20">
        <f t="shared" si="5734"/>
        <v>9.2245781412594222E-2</v>
      </c>
      <c r="U5053" s="20">
        <f t="shared" si="5734"/>
        <v>8.8231123477693643E-2</v>
      </c>
    </row>
    <row r="5054" spans="1:21" x14ac:dyDescent="0.2">
      <c r="A5054" s="1" t="s">
        <v>2456</v>
      </c>
      <c r="B5054" s="13">
        <v>43588</v>
      </c>
      <c r="C5054" s="12">
        <v>2945.64</v>
      </c>
      <c r="D5054" s="12">
        <v>96007.89</v>
      </c>
      <c r="E5054" s="10">
        <v>3.9384999999999999</v>
      </c>
      <c r="F5054" s="12">
        <v>6.5</v>
      </c>
      <c r="H5054" s="19">
        <f t="shared" si="5679"/>
        <v>12.005294024095587</v>
      </c>
      <c r="I5054" s="19">
        <f t="shared" si="5680"/>
        <v>5.6708735971648023</v>
      </c>
      <c r="J5054" s="19">
        <f t="shared" si="5681"/>
        <v>4.4273157770243659</v>
      </c>
      <c r="K5054" s="30">
        <f t="shared" si="5676"/>
        <v>1.1341747194329606</v>
      </c>
      <c r="L5054" s="30">
        <f t="shared" si="5677"/>
        <v>3.5418526216194928</v>
      </c>
      <c r="M5054" s="30">
        <f t="shared" si="5674"/>
        <v>4.6760273410524533</v>
      </c>
      <c r="O5054" s="20">
        <f t="shared" si="5682"/>
        <v>5.0275511940944817E-3</v>
      </c>
      <c r="P5054" s="20">
        <f t="shared" si="5683"/>
        <v>2.9663114422047165E-3</v>
      </c>
      <c r="Q5054" s="20">
        <f t="shared" si="5684"/>
        <v>3.465489979599834E-3</v>
      </c>
      <c r="S5054" s="20">
        <f t="shared" ref="S5054:U5054" si="5735">_xlfn.STDEV.S(O5034:O5054)*SQRT(252)</f>
        <v>0.15504066548103004</v>
      </c>
      <c r="T5054" s="20">
        <f t="shared" si="5735"/>
        <v>8.8657376036021043E-2</v>
      </c>
      <c r="U5054" s="20">
        <f t="shared" si="5735"/>
        <v>8.0766358940327923E-2</v>
      </c>
    </row>
    <row r="5055" spans="1:21" x14ac:dyDescent="0.2">
      <c r="A5055" s="1" t="s">
        <v>2457</v>
      </c>
      <c r="B5055" s="13">
        <v>43591</v>
      </c>
      <c r="C5055" s="12">
        <v>2932.47</v>
      </c>
      <c r="D5055" s="12">
        <v>95008.66</v>
      </c>
      <c r="E5055" s="10">
        <v>3.9621</v>
      </c>
      <c r="F5055" s="12">
        <v>6.5</v>
      </c>
      <c r="H5055" s="19">
        <f t="shared" si="5679"/>
        <v>12.008249757366066</v>
      </c>
      <c r="I5055" s="19">
        <f t="shared" si="5680"/>
        <v>5.6118523331364507</v>
      </c>
      <c r="J5055" s="19">
        <f t="shared" si="5681"/>
        <v>4.4339316181369686</v>
      </c>
      <c r="K5055" s="30">
        <f t="shared" si="5676"/>
        <v>1.1223704666272902</v>
      </c>
      <c r="L5055" s="30">
        <f t="shared" si="5677"/>
        <v>3.5471452945095749</v>
      </c>
      <c r="M5055" s="30">
        <f t="shared" si="5674"/>
        <v>4.6695157611368652</v>
      </c>
      <c r="O5055" s="20">
        <f t="shared" si="5682"/>
        <v>-1.0407790443056175E-2</v>
      </c>
      <c r="P5055" s="20">
        <f t="shared" si="5683"/>
        <v>1.4943232978628096E-3</v>
      </c>
      <c r="Q5055" s="20">
        <f t="shared" si="5684"/>
        <v>-1.3925453040919411E-3</v>
      </c>
      <c r="S5055" s="20">
        <f t="shared" ref="S5055:U5055" si="5736">_xlfn.STDEV.S(O5035:O5055)*SQRT(252)</f>
        <v>0.1558366232973363</v>
      </c>
      <c r="T5055" s="20">
        <f t="shared" si="5736"/>
        <v>8.8659588874477613E-2</v>
      </c>
      <c r="U5055" s="20">
        <f t="shared" si="5736"/>
        <v>8.0846116881690133E-2</v>
      </c>
    </row>
    <row r="5056" spans="1:21" x14ac:dyDescent="0.2">
      <c r="A5056" s="1" t="s">
        <v>2458</v>
      </c>
      <c r="B5056" s="13">
        <v>43592</v>
      </c>
      <c r="C5056" s="12">
        <v>2884.05</v>
      </c>
      <c r="D5056" s="12">
        <v>94388.73</v>
      </c>
      <c r="E5056" s="10">
        <v>3.9876999999999998</v>
      </c>
      <c r="F5056" s="12">
        <v>6.5</v>
      </c>
      <c r="H5056" s="19">
        <f t="shared" si="5679"/>
        <v>12.011206218345434</v>
      </c>
      <c r="I5056" s="19">
        <f t="shared" si="5680"/>
        <v>5.5752350856467867</v>
      </c>
      <c r="J5056" s="19">
        <f t="shared" si="5681"/>
        <v>4.3888955388966631</v>
      </c>
      <c r="K5056" s="30">
        <f t="shared" si="5676"/>
        <v>1.1150470171293574</v>
      </c>
      <c r="L5056" s="30">
        <f t="shared" si="5677"/>
        <v>3.5111164311173306</v>
      </c>
      <c r="M5056" s="30">
        <f t="shared" si="5674"/>
        <v>4.6261634482466878</v>
      </c>
      <c r="O5056" s="20">
        <f t="shared" si="5682"/>
        <v>-6.5249841435508493E-3</v>
      </c>
      <c r="P5056" s="20">
        <f t="shared" si="5683"/>
        <v>-1.0157143393029755E-2</v>
      </c>
      <c r="Q5056" s="20">
        <f t="shared" si="5684"/>
        <v>-9.2841131945601285E-3</v>
      </c>
      <c r="S5056" s="20">
        <f t="shared" ref="S5056:U5056" si="5737">_xlfn.STDEV.S(O5036:O5056)*SQRT(252)</f>
        <v>0.1563603889224261</v>
      </c>
      <c r="T5056" s="20">
        <f t="shared" si="5737"/>
        <v>9.7976769341192968E-2</v>
      </c>
      <c r="U5056" s="20">
        <f t="shared" si="5737"/>
        <v>8.8437593207976756E-2</v>
      </c>
    </row>
    <row r="5057" spans="1:21" x14ac:dyDescent="0.2">
      <c r="A5057" s="1" t="s">
        <v>2459</v>
      </c>
      <c r="B5057" s="13">
        <v>43593</v>
      </c>
      <c r="C5057" s="12">
        <v>2879.42</v>
      </c>
      <c r="D5057" s="12">
        <v>95596.61</v>
      </c>
      <c r="E5057" s="10">
        <v>3.9340999999999999</v>
      </c>
      <c r="F5057" s="12">
        <v>6.5</v>
      </c>
      <c r="H5057" s="19">
        <f t="shared" si="5679"/>
        <v>12.014163407212854</v>
      </c>
      <c r="I5057" s="19">
        <f t="shared" si="5680"/>
        <v>5.6465806261075082</v>
      </c>
      <c r="J5057" s="19">
        <f t="shared" si="5681"/>
        <v>4.3229517911252078</v>
      </c>
      <c r="K5057" s="30">
        <f t="shared" si="5676"/>
        <v>1.1293161252215016</v>
      </c>
      <c r="L5057" s="30">
        <f t="shared" si="5677"/>
        <v>3.4583614329001664</v>
      </c>
      <c r="M5057" s="30">
        <f t="shared" si="5674"/>
        <v>4.5876775581216682</v>
      </c>
      <c r="O5057" s="20">
        <f t="shared" si="5682"/>
        <v>1.2796866744578583E-2</v>
      </c>
      <c r="P5057" s="20">
        <f t="shared" si="5683"/>
        <v>-1.5025134954119501E-2</v>
      </c>
      <c r="Q5057" s="20">
        <f t="shared" si="5684"/>
        <v>-8.3191807975582233E-3</v>
      </c>
      <c r="S5057" s="20">
        <f t="shared" ref="S5057:U5057" si="5738">_xlfn.STDEV.S(O5037:O5057)*SQRT(252)</f>
        <v>0.15965312211886795</v>
      </c>
      <c r="T5057" s="20">
        <f t="shared" si="5738"/>
        <v>0.10826208305029804</v>
      </c>
      <c r="U5057" s="20">
        <f t="shared" si="5738"/>
        <v>8.7315266296667887E-2</v>
      </c>
    </row>
    <row r="5058" spans="1:21" x14ac:dyDescent="0.2">
      <c r="A5058" s="1" t="s">
        <v>2460</v>
      </c>
      <c r="B5058" s="13">
        <v>43594</v>
      </c>
      <c r="C5058" s="12">
        <v>2870.72</v>
      </c>
      <c r="D5058" s="12">
        <v>94807.85</v>
      </c>
      <c r="E5058" s="10">
        <v>3.9670000000000001</v>
      </c>
      <c r="F5058" s="12">
        <v>6.5</v>
      </c>
      <c r="H5058" s="19">
        <f t="shared" si="5679"/>
        <v>12.017121324147533</v>
      </c>
      <c r="I5058" s="19">
        <f t="shared" si="5680"/>
        <v>5.5999911399881936</v>
      </c>
      <c r="J5058" s="19">
        <f t="shared" si="5681"/>
        <v>4.3459328937182944</v>
      </c>
      <c r="K5058" s="30">
        <f t="shared" si="5676"/>
        <v>1.1199982279976388</v>
      </c>
      <c r="L5058" s="30">
        <f t="shared" si="5677"/>
        <v>3.4767463149746356</v>
      </c>
      <c r="M5058" s="30">
        <f t="shared" si="5674"/>
        <v>4.5967445429722744</v>
      </c>
      <c r="O5058" s="20">
        <f t="shared" si="5682"/>
        <v>-8.2509201947641442E-3</v>
      </c>
      <c r="P5058" s="20">
        <f t="shared" si="5683"/>
        <v>5.3160672853824753E-3</v>
      </c>
      <c r="Q5058" s="20">
        <f t="shared" si="5684"/>
        <v>1.9763779680972426E-3</v>
      </c>
      <c r="S5058" s="20">
        <f t="shared" ref="S5058:U5058" si="5739">_xlfn.STDEV.S(O5038:O5058)*SQRT(252)</f>
        <v>0.16168623710422422</v>
      </c>
      <c r="T5058" s="20">
        <f t="shared" si="5739"/>
        <v>0.10859715233412615</v>
      </c>
      <c r="U5058" s="20">
        <f t="shared" si="5739"/>
        <v>8.6634451761375464E-2</v>
      </c>
    </row>
    <row r="5059" spans="1:21" x14ac:dyDescent="0.2">
      <c r="A5059" s="1" t="s">
        <v>2461</v>
      </c>
      <c r="B5059" s="13">
        <v>43595</v>
      </c>
      <c r="C5059" s="12">
        <v>2881.4</v>
      </c>
      <c r="D5059" s="12">
        <v>94257.56</v>
      </c>
      <c r="E5059" s="10">
        <v>3.9575</v>
      </c>
      <c r="F5059" s="12">
        <v>6.5</v>
      </c>
      <c r="H5059" s="19">
        <f t="shared" si="5679"/>
        <v>12.020079969328725</v>
      </c>
      <c r="I5059" s="19">
        <f t="shared" si="5680"/>
        <v>5.5674873006497405</v>
      </c>
      <c r="J5059" s="19">
        <f t="shared" si="5681"/>
        <v>4.3516549881116795</v>
      </c>
      <c r="K5059" s="30">
        <f t="shared" si="5676"/>
        <v>1.1134974601299481</v>
      </c>
      <c r="L5059" s="30">
        <f t="shared" si="5677"/>
        <v>3.4813239904893436</v>
      </c>
      <c r="M5059" s="30">
        <f t="shared" si="5674"/>
        <v>4.5948214506192917</v>
      </c>
      <c r="O5059" s="20">
        <f t="shared" si="5682"/>
        <v>-5.8042662079142993E-3</v>
      </c>
      <c r="P5059" s="20">
        <f t="shared" si="5683"/>
        <v>1.316655027429503E-3</v>
      </c>
      <c r="Q5059" s="20">
        <f t="shared" si="5684"/>
        <v>-4.1835963147507371E-4</v>
      </c>
      <c r="S5059" s="20">
        <f t="shared" ref="S5059:U5059" si="5740">_xlfn.STDEV.S(O5039:O5059)*SQRT(252)</f>
        <v>0.15704006073322849</v>
      </c>
      <c r="T5059" s="20">
        <f t="shared" si="5740"/>
        <v>0.10859671027777883</v>
      </c>
      <c r="U5059" s="20">
        <f t="shared" si="5740"/>
        <v>8.6121449401590874E-2</v>
      </c>
    </row>
    <row r="5060" spans="1:21" x14ac:dyDescent="0.2">
      <c r="A5060" s="1" t="s">
        <v>2462</v>
      </c>
      <c r="B5060" s="13">
        <v>43598</v>
      </c>
      <c r="C5060" s="12">
        <v>2811.87</v>
      </c>
      <c r="D5060" s="12">
        <v>91726.54</v>
      </c>
      <c r="E5060" s="10">
        <v>3.9887000000000001</v>
      </c>
      <c r="F5060" s="12">
        <v>6.5</v>
      </c>
      <c r="H5060" s="19">
        <f t="shared" si="5679"/>
        <v>12.023039342935723</v>
      </c>
      <c r="I5060" s="19">
        <f t="shared" si="5680"/>
        <v>5.4179881866509216</v>
      </c>
      <c r="J5060" s="19">
        <f t="shared" si="5681"/>
        <v>4.2801263730835633</v>
      </c>
      <c r="K5060" s="30">
        <f t="shared" si="5676"/>
        <v>1.0835976373301843</v>
      </c>
      <c r="L5060" s="30">
        <f t="shared" si="5677"/>
        <v>3.424101098466851</v>
      </c>
      <c r="M5060" s="30">
        <f t="shared" si="5674"/>
        <v>4.5076987357970353</v>
      </c>
      <c r="O5060" s="20">
        <f t="shared" si="5682"/>
        <v>-2.6852169735775089E-2</v>
      </c>
      <c r="P5060" s="20">
        <f t="shared" si="5683"/>
        <v>-1.6437106163867732E-2</v>
      </c>
      <c r="Q5060" s="20">
        <f t="shared" si="5684"/>
        <v>-1.8961066443727415E-2</v>
      </c>
      <c r="S5060" s="20">
        <f t="shared" ref="S5060:U5060" si="5741">_xlfn.STDEV.S(O5040:O5060)*SQRT(252)</f>
        <v>0.16947759732507339</v>
      </c>
      <c r="T5060" s="20">
        <f t="shared" si="5741"/>
        <v>0.11475446238025992</v>
      </c>
      <c r="U5060" s="20">
        <f t="shared" si="5741"/>
        <v>0.10848597248071222</v>
      </c>
    </row>
    <row r="5061" spans="1:21" x14ac:dyDescent="0.2">
      <c r="A5061" s="1" t="s">
        <v>2463</v>
      </c>
      <c r="B5061" s="13">
        <v>43599</v>
      </c>
      <c r="C5061" s="12">
        <v>2834.41</v>
      </c>
      <c r="D5061" s="12">
        <v>92092.44</v>
      </c>
      <c r="E5061" s="10">
        <v>3.9784999999999999</v>
      </c>
      <c r="F5061" s="12">
        <v>6.5</v>
      </c>
      <c r="H5061" s="19">
        <f t="shared" si="5679"/>
        <v>12.025999445147869</v>
      </c>
      <c r="I5061" s="19">
        <f t="shared" si="5680"/>
        <v>5.4396007088009517</v>
      </c>
      <c r="J5061" s="19">
        <f t="shared" si="5681"/>
        <v>4.3034029624992476</v>
      </c>
      <c r="K5061" s="30">
        <f t="shared" si="5676"/>
        <v>1.0879201417601905</v>
      </c>
      <c r="L5061" s="30">
        <f t="shared" si="5677"/>
        <v>3.4427223699993981</v>
      </c>
      <c r="M5061" s="30">
        <f t="shared" si="5674"/>
        <v>4.5306425117595888</v>
      </c>
      <c r="O5061" s="20">
        <f t="shared" si="5682"/>
        <v>3.9890308737253743E-3</v>
      </c>
      <c r="P5061" s="20">
        <f t="shared" si="5683"/>
        <v>5.4382948975675305E-3</v>
      </c>
      <c r="Q5061" s="20">
        <f t="shared" si="5684"/>
        <v>5.0899089108040751E-3</v>
      </c>
      <c r="S5061" s="20">
        <f t="shared" ref="S5061:U5061" si="5742">_xlfn.STDEV.S(O5041:O5061)*SQRT(252)</f>
        <v>0.16994662370710525</v>
      </c>
      <c r="T5061" s="20">
        <f t="shared" si="5742"/>
        <v>0.11634532802244407</v>
      </c>
      <c r="U5061" s="20">
        <f t="shared" si="5742"/>
        <v>0.10998623169126551</v>
      </c>
    </row>
    <row r="5062" spans="1:21" x14ac:dyDescent="0.2">
      <c r="A5062" s="1" t="s">
        <v>2464</v>
      </c>
      <c r="B5062" s="13">
        <v>43600</v>
      </c>
      <c r="C5062" s="12">
        <v>2850.96</v>
      </c>
      <c r="D5062" s="12">
        <v>91623.44</v>
      </c>
      <c r="E5062" s="10">
        <v>4.0027999999999997</v>
      </c>
      <c r="F5062" s="12">
        <v>6.5</v>
      </c>
      <c r="H5062" s="19">
        <f t="shared" si="5679"/>
        <v>12.028960276144549</v>
      </c>
      <c r="I5062" s="19">
        <f t="shared" si="5680"/>
        <v>5.4118984051978796</v>
      </c>
      <c r="J5062" s="19">
        <f t="shared" si="5681"/>
        <v>4.3549682759482993</v>
      </c>
      <c r="K5062" s="30">
        <f t="shared" si="5676"/>
        <v>1.082379681039576</v>
      </c>
      <c r="L5062" s="30">
        <f t="shared" si="5677"/>
        <v>3.4839746207586395</v>
      </c>
      <c r="M5062" s="30">
        <f t="shared" si="5674"/>
        <v>4.5663543017982153</v>
      </c>
      <c r="O5062" s="20">
        <f t="shared" si="5682"/>
        <v>-5.0927090215007187E-3</v>
      </c>
      <c r="P5062" s="20">
        <f t="shared" si="5683"/>
        <v>1.198245060906511E-2</v>
      </c>
      <c r="Q5062" s="20">
        <f t="shared" si="5684"/>
        <v>7.88227937779995E-3</v>
      </c>
      <c r="S5062" s="20">
        <f t="shared" ref="S5062:U5062" si="5743">_xlfn.STDEV.S(O5042:O5062)*SQRT(252)</f>
        <v>0.16284058668662563</v>
      </c>
      <c r="T5062" s="20">
        <f t="shared" si="5743"/>
        <v>0.1222728285583478</v>
      </c>
      <c r="U5062" s="20">
        <f t="shared" si="5743"/>
        <v>0.11055456223946683</v>
      </c>
    </row>
    <row r="5063" spans="1:21" x14ac:dyDescent="0.2">
      <c r="A5063" s="1" t="s">
        <v>2465</v>
      </c>
      <c r="B5063" s="13">
        <v>43601</v>
      </c>
      <c r="C5063" s="12">
        <v>2876.32</v>
      </c>
      <c r="D5063" s="12">
        <v>90024.47</v>
      </c>
      <c r="E5063" s="10">
        <v>4.0134999999999996</v>
      </c>
      <c r="F5063" s="12">
        <v>6.5</v>
      </c>
      <c r="H5063" s="19">
        <f t="shared" si="5679"/>
        <v>12.031921836105189</v>
      </c>
      <c r="I5063" s="19">
        <f t="shared" si="5680"/>
        <v>5.3174524512699408</v>
      </c>
      <c r="J5063" s="19">
        <f t="shared" si="5681"/>
        <v>4.4054517487826717</v>
      </c>
      <c r="K5063" s="30">
        <f t="shared" si="5676"/>
        <v>1.0634904902539881</v>
      </c>
      <c r="L5063" s="30">
        <f t="shared" si="5677"/>
        <v>3.5243613990261373</v>
      </c>
      <c r="M5063" s="30">
        <f t="shared" si="5674"/>
        <v>4.5878518892801257</v>
      </c>
      <c r="O5063" s="20">
        <f t="shared" si="5682"/>
        <v>-1.7451538601912397E-2</v>
      </c>
      <c r="P5063" s="20">
        <f t="shared" si="5683"/>
        <v>1.1592156276587273E-2</v>
      </c>
      <c r="Q5063" s="20">
        <f t="shared" si="5684"/>
        <v>4.7078229285548723E-3</v>
      </c>
      <c r="S5063" s="20">
        <f t="shared" ref="S5063:U5063" si="5744">_xlfn.STDEV.S(O5043:O5063)*SQRT(252)</f>
        <v>0.16899751787716075</v>
      </c>
      <c r="T5063" s="20">
        <f t="shared" si="5744"/>
        <v>0.12705723937580415</v>
      </c>
      <c r="U5063" s="20">
        <f t="shared" si="5744"/>
        <v>0.11163406390816183</v>
      </c>
    </row>
    <row r="5064" spans="1:21" x14ac:dyDescent="0.2">
      <c r="A5064" s="1" t="s">
        <v>2466</v>
      </c>
      <c r="B5064" s="13">
        <v>43602</v>
      </c>
      <c r="C5064" s="12">
        <v>2859.53</v>
      </c>
      <c r="D5064" s="12">
        <v>89992.73</v>
      </c>
      <c r="E5064" s="10">
        <v>4.0841000000000003</v>
      </c>
      <c r="F5064" s="12">
        <v>6.5</v>
      </c>
      <c r="H5064" s="19">
        <f t="shared" si="5679"/>
        <v>12.034884125209263</v>
      </c>
      <c r="I5064" s="19">
        <f t="shared" si="5680"/>
        <v>5.3155776727702353</v>
      </c>
      <c r="J5064" s="19">
        <f t="shared" si="5681"/>
        <v>4.4567780351758186</v>
      </c>
      <c r="K5064" s="30">
        <f t="shared" si="5676"/>
        <v>1.0631155345540471</v>
      </c>
      <c r="L5064" s="30">
        <f t="shared" si="5677"/>
        <v>3.5654224281406552</v>
      </c>
      <c r="M5064" s="30">
        <f t="shared" si="5674"/>
        <v>4.6285379626947023</v>
      </c>
      <c r="O5064" s="20">
        <f t="shared" si="5682"/>
        <v>-3.5257080658201989E-4</v>
      </c>
      <c r="P5064" s="20">
        <f t="shared" si="5683"/>
        <v>1.1650629565362891E-2</v>
      </c>
      <c r="Q5064" s="20">
        <f t="shared" si="5684"/>
        <v>8.8682185904132016E-3</v>
      </c>
      <c r="S5064" s="20">
        <f t="shared" ref="S5064:U5064" si="5745">_xlfn.STDEV.S(O5044:O5064)*SQRT(252)</f>
        <v>0.15947004692597064</v>
      </c>
      <c r="T5064" s="20">
        <f t="shared" si="5745"/>
        <v>0.13176123601471643</v>
      </c>
      <c r="U5064" s="20">
        <f t="shared" si="5745"/>
        <v>0.11298287144801332</v>
      </c>
    </row>
    <row r="5065" spans="1:21" x14ac:dyDescent="0.2">
      <c r="A5065" s="1" t="s">
        <v>2467</v>
      </c>
      <c r="B5065" s="13">
        <v>43605</v>
      </c>
      <c r="C5065" s="12">
        <v>2840.23</v>
      </c>
      <c r="D5065" s="12">
        <v>91946.19</v>
      </c>
      <c r="E5065" s="10">
        <v>4.1052999999999997</v>
      </c>
      <c r="F5065" s="12">
        <v>6.5</v>
      </c>
      <c r="H5065" s="19">
        <f t="shared" si="5679"/>
        <v>12.037847143636288</v>
      </c>
      <c r="I5065" s="19">
        <f t="shared" si="5680"/>
        <v>5.4309621972829349</v>
      </c>
      <c r="J5065" s="19">
        <f t="shared" si="5681"/>
        <v>4.4496760087955298</v>
      </c>
      <c r="K5065" s="30">
        <f t="shared" si="5676"/>
        <v>1.0861924394565869</v>
      </c>
      <c r="L5065" s="30">
        <f t="shared" si="5677"/>
        <v>3.559740807036424</v>
      </c>
      <c r="M5065" s="30">
        <f t="shared" si="5674"/>
        <v>4.6459332464930112</v>
      </c>
      <c r="O5065" s="20">
        <f t="shared" si="5682"/>
        <v>2.1706864543391546E-2</v>
      </c>
      <c r="P5065" s="20">
        <f t="shared" si="5683"/>
        <v>-1.5935337870172095E-3</v>
      </c>
      <c r="Q5065" s="20">
        <f t="shared" si="5684"/>
        <v>3.7582675001290866E-3</v>
      </c>
      <c r="S5065" s="20">
        <f t="shared" ref="S5065:U5065" si="5746">_xlfn.STDEV.S(O5045:O5065)*SQRT(252)</f>
        <v>0.17986547841333247</v>
      </c>
      <c r="T5065" s="20">
        <f t="shared" si="5746"/>
        <v>0.13203385556399058</v>
      </c>
      <c r="U5065" s="20">
        <f t="shared" si="5746"/>
        <v>0.11363525898598995</v>
      </c>
    </row>
    <row r="5066" spans="1:21" x14ac:dyDescent="0.2">
      <c r="A5066" s="1" t="s">
        <v>2468</v>
      </c>
      <c r="B5066" s="13">
        <v>43606</v>
      </c>
      <c r="C5066" s="12">
        <v>2864.36</v>
      </c>
      <c r="D5066" s="12">
        <v>94484.63</v>
      </c>
      <c r="E5066" s="10">
        <v>4.0807000000000002</v>
      </c>
      <c r="F5066" s="12">
        <v>6.5</v>
      </c>
      <c r="H5066" s="19">
        <f t="shared" si="5679"/>
        <v>12.040810891565824</v>
      </c>
      <c r="I5066" s="19">
        <f t="shared" si="5680"/>
        <v>5.5808995865327882</v>
      </c>
      <c r="J5066" s="19">
        <f t="shared" si="5681"/>
        <v>4.4605894086867828</v>
      </c>
      <c r="K5066" s="30">
        <f t="shared" si="5676"/>
        <v>1.1161799173065576</v>
      </c>
      <c r="L5066" s="30">
        <f t="shared" si="5677"/>
        <v>3.5684715269494265</v>
      </c>
      <c r="M5066" s="30">
        <f t="shared" ref="M5066:M5129" si="5747">I5066*$M$4+(1-$M$4)*J5066</f>
        <v>4.6846514442559837</v>
      </c>
      <c r="O5066" s="20">
        <f t="shared" si="5682"/>
        <v>2.7607886743322485E-2</v>
      </c>
      <c r="P5066" s="20">
        <f t="shared" si="5683"/>
        <v>2.4526279822802977E-3</v>
      </c>
      <c r="Q5066" s="20">
        <f t="shared" si="5684"/>
        <v>8.3337826242335655E-3</v>
      </c>
      <c r="S5066" s="20">
        <f t="shared" ref="S5066:U5066" si="5748">_xlfn.STDEV.S(O5046:O5066)*SQRT(252)</f>
        <v>0.20588763330444174</v>
      </c>
      <c r="T5066" s="20">
        <f t="shared" si="5748"/>
        <v>0.13149696119405369</v>
      </c>
      <c r="U5066" s="20">
        <f t="shared" si="5748"/>
        <v>0.11650868681053068</v>
      </c>
    </row>
    <row r="5067" spans="1:21" x14ac:dyDescent="0.2">
      <c r="A5067" s="1" t="s">
        <v>2469</v>
      </c>
      <c r="B5067" s="13">
        <v>43607</v>
      </c>
      <c r="C5067" s="12">
        <v>2856.27</v>
      </c>
      <c r="D5067" s="12">
        <v>94360.66</v>
      </c>
      <c r="E5067" s="10">
        <v>4.0225</v>
      </c>
      <c r="F5067" s="12">
        <v>6.5</v>
      </c>
      <c r="H5067" s="19">
        <f t="shared" si="5679"/>
        <v>12.043775369177478</v>
      </c>
      <c r="I5067" s="19">
        <f t="shared" si="5680"/>
        <v>5.5735770821027826</v>
      </c>
      <c r="J5067" s="19">
        <f t="shared" si="5681"/>
        <v>4.3845526727847544</v>
      </c>
      <c r="K5067" s="30">
        <f t="shared" ref="K5067:K5130" si="5749">I5067*$M$4</f>
        <v>1.1147154164205566</v>
      </c>
      <c r="L5067" s="30">
        <f t="shared" ref="L5067:L5130" si="5750">J5067*(1-$M$4)</f>
        <v>3.5076421382278036</v>
      </c>
      <c r="M5067" s="30">
        <f t="shared" si="5747"/>
        <v>4.6223575546483602</v>
      </c>
      <c r="O5067" s="20">
        <f t="shared" si="5682"/>
        <v>-1.3120652533644694E-3</v>
      </c>
      <c r="P5067" s="20">
        <f t="shared" si="5683"/>
        <v>-1.7046342744290843E-2</v>
      </c>
      <c r="Q5067" s="20">
        <f t="shared" si="5684"/>
        <v>-1.3297443865114889E-2</v>
      </c>
      <c r="S5067" s="20">
        <f t="shared" ref="S5067:U5067" si="5751">_xlfn.STDEV.S(O5047:O5067)*SQRT(252)</f>
        <v>0.19942120958831885</v>
      </c>
      <c r="T5067" s="20">
        <f t="shared" si="5751"/>
        <v>0.13707234045410027</v>
      </c>
      <c r="U5067" s="20">
        <f t="shared" si="5751"/>
        <v>0.11598547958124938</v>
      </c>
    </row>
    <row r="5068" spans="1:21" x14ac:dyDescent="0.2">
      <c r="A5068" s="1" t="s">
        <v>2470</v>
      </c>
      <c r="B5068" s="13">
        <v>43608</v>
      </c>
      <c r="C5068" s="12">
        <v>2822.24</v>
      </c>
      <c r="D5068" s="12">
        <v>93910.03</v>
      </c>
      <c r="E5068" s="10">
        <v>4.0510000000000002</v>
      </c>
      <c r="F5068" s="12">
        <v>6.5</v>
      </c>
      <c r="H5068" s="19">
        <f t="shared" ref="H5068:H5131" si="5752">H5067*(1+(F5068-0.1)/100)^(1/252)</f>
        <v>12.046740576650899</v>
      </c>
      <c r="I5068" s="19">
        <f t="shared" ref="H5068:I5131" si="5753">(D5068/D5067*I5067)</f>
        <v>5.5469598346131193</v>
      </c>
      <c r="J5068" s="19">
        <f t="shared" ref="J5068:J5131" si="5754">((C5068*E5068)/(C5067*E5067))*J5067</f>
        <v>4.3630095803914086</v>
      </c>
      <c r="K5068" s="30">
        <f t="shared" si="5749"/>
        <v>1.109391966922624</v>
      </c>
      <c r="L5068" s="30">
        <f t="shared" si="5750"/>
        <v>3.490407664313127</v>
      </c>
      <c r="M5068" s="30">
        <f t="shared" si="5747"/>
        <v>4.5997996312357508</v>
      </c>
      <c r="O5068" s="20">
        <f t="shared" ref="O5068:O5131" si="5755">I5068/I5067-1</f>
        <v>-4.7756130573906042E-3</v>
      </c>
      <c r="P5068" s="20">
        <f t="shared" ref="P5068:P5131" si="5756">J5068/J5067-1</f>
        <v>-4.9134071366196963E-3</v>
      </c>
      <c r="Q5068" s="20">
        <f t="shared" ref="Q5068:Q5131" si="5757">M5068/M5067-1</f>
        <v>-4.8801770840779524E-3</v>
      </c>
      <c r="S5068" s="20">
        <f t="shared" ref="S5068:U5068" si="5758">_xlfn.STDEV.S(O5048:O5068)*SQRT(252)</f>
        <v>0.19765489370016484</v>
      </c>
      <c r="T5068" s="20">
        <f t="shared" si="5758"/>
        <v>0.13751050931467421</v>
      </c>
      <c r="U5068" s="20">
        <f t="shared" si="5758"/>
        <v>0.11700510735781863</v>
      </c>
    </row>
    <row r="5069" spans="1:21" x14ac:dyDescent="0.2">
      <c r="A5069" s="1" t="s">
        <v>2471</v>
      </c>
      <c r="B5069" s="13">
        <v>43609</v>
      </c>
      <c r="C5069" s="12">
        <v>2826.06</v>
      </c>
      <c r="D5069" s="12">
        <v>93627.8</v>
      </c>
      <c r="E5069" s="10">
        <v>4.0319000000000003</v>
      </c>
      <c r="F5069" s="12">
        <v>6.5</v>
      </c>
      <c r="H5069" s="19">
        <f t="shared" si="5752"/>
        <v>12.049706514165781</v>
      </c>
      <c r="I5069" s="19">
        <f t="shared" si="5753"/>
        <v>5.5302894270525762</v>
      </c>
      <c r="J5069" s="19">
        <f t="shared" si="5754"/>
        <v>4.3483161325658042</v>
      </c>
      <c r="K5069" s="30">
        <f t="shared" si="5749"/>
        <v>1.1060578854105152</v>
      </c>
      <c r="L5069" s="30">
        <f t="shared" si="5750"/>
        <v>3.4786529060526434</v>
      </c>
      <c r="M5069" s="30">
        <f t="shared" si="5747"/>
        <v>4.5847107914631584</v>
      </c>
      <c r="O5069" s="20">
        <f t="shared" si="5755"/>
        <v>-3.005323286554118E-3</v>
      </c>
      <c r="P5069" s="20">
        <f t="shared" si="5756"/>
        <v>-3.3677321937685134E-3</v>
      </c>
      <c r="Q5069" s="20">
        <f t="shared" si="5757"/>
        <v>-3.2803254450757269E-3</v>
      </c>
      <c r="S5069" s="20">
        <f t="shared" ref="S5069:U5069" si="5759">_xlfn.STDEV.S(O5049:O5069)*SQRT(252)</f>
        <v>0.18858711610860585</v>
      </c>
      <c r="T5069" s="20">
        <f t="shared" si="5759"/>
        <v>0.13745489827524096</v>
      </c>
      <c r="U5069" s="20">
        <f t="shared" si="5759"/>
        <v>0.11524476591584064</v>
      </c>
    </row>
    <row r="5070" spans="1:21" x14ac:dyDescent="0.2">
      <c r="A5070" s="1" t="s">
        <v>2472</v>
      </c>
      <c r="B5070" s="13">
        <v>43612</v>
      </c>
      <c r="C5070" s="12">
        <v>2826.06</v>
      </c>
      <c r="D5070" s="12">
        <v>94864.25</v>
      </c>
      <c r="E5070" s="10">
        <v>4.0206999999999997</v>
      </c>
      <c r="F5070" s="12">
        <v>6.5</v>
      </c>
      <c r="H5070" s="19">
        <f t="shared" si="5752"/>
        <v>12.052673181901859</v>
      </c>
      <c r="I5070" s="19">
        <f t="shared" si="5753"/>
        <v>5.6033225044300128</v>
      </c>
      <c r="J5070" s="19">
        <f t="shared" si="5754"/>
        <v>4.3362371770647403</v>
      </c>
      <c r="K5070" s="30">
        <f t="shared" si="5749"/>
        <v>1.1206645008860026</v>
      </c>
      <c r="L5070" s="30">
        <f t="shared" si="5750"/>
        <v>3.4689897416517925</v>
      </c>
      <c r="M5070" s="30">
        <f t="shared" si="5747"/>
        <v>4.5896542425377955</v>
      </c>
      <c r="O5070" s="20">
        <f t="shared" si="5755"/>
        <v>1.3206013598525246E-2</v>
      </c>
      <c r="P5070" s="20">
        <f t="shared" si="5756"/>
        <v>-2.7778466727846896E-3</v>
      </c>
      <c r="Q5070" s="20">
        <f t="shared" si="5757"/>
        <v>1.0782470911452346E-3</v>
      </c>
      <c r="S5070" s="20">
        <f t="shared" ref="S5070:U5070" si="5760">_xlfn.STDEV.S(O5050:O5070)*SQRT(252)</f>
        <v>0.19505003367279417</v>
      </c>
      <c r="T5070" s="20">
        <f t="shared" si="5760"/>
        <v>0.13693915771341941</v>
      </c>
      <c r="U5070" s="20">
        <f t="shared" si="5760"/>
        <v>0.1148095347778382</v>
      </c>
    </row>
    <row r="5071" spans="1:21" x14ac:dyDescent="0.2">
      <c r="A5071" s="1" t="s">
        <v>2473</v>
      </c>
      <c r="B5071" s="13">
        <v>43613</v>
      </c>
      <c r="C5071" s="12">
        <v>2802.39</v>
      </c>
      <c r="D5071" s="12">
        <v>96392.76</v>
      </c>
      <c r="E5071" s="10">
        <v>4.0271999999999997</v>
      </c>
      <c r="F5071" s="12">
        <v>6.5</v>
      </c>
      <c r="H5071" s="19">
        <f t="shared" si="5752"/>
        <v>12.05564058003892</v>
      </c>
      <c r="I5071" s="19">
        <f t="shared" si="5753"/>
        <v>5.6936066154754945</v>
      </c>
      <c r="J5071" s="19">
        <f t="shared" si="5754"/>
        <v>4.3068699034988827</v>
      </c>
      <c r="K5071" s="30">
        <f t="shared" si="5749"/>
        <v>1.138721323095099</v>
      </c>
      <c r="L5071" s="30">
        <f t="shared" si="5750"/>
        <v>3.4454959227991062</v>
      </c>
      <c r="M5071" s="30">
        <f t="shared" si="5747"/>
        <v>4.5842172458942052</v>
      </c>
      <c r="O5071" s="20">
        <f t="shared" si="5755"/>
        <v>1.6112603009036608E-2</v>
      </c>
      <c r="P5071" s="20">
        <f t="shared" si="5756"/>
        <v>-6.7725247413096268E-3</v>
      </c>
      <c r="Q5071" s="20">
        <f t="shared" si="5757"/>
        <v>-1.184620094733746E-3</v>
      </c>
      <c r="S5071" s="20">
        <f t="shared" ref="S5071:U5071" si="5761">_xlfn.STDEV.S(O5051:O5071)*SQRT(252)</f>
        <v>0.20347724651393834</v>
      </c>
      <c r="T5071" s="20">
        <f t="shared" si="5761"/>
        <v>0.13820316278912273</v>
      </c>
      <c r="U5071" s="20">
        <f t="shared" si="5761"/>
        <v>0.11465048948879634</v>
      </c>
    </row>
    <row r="5072" spans="1:21" x14ac:dyDescent="0.2">
      <c r="A5072" s="1" t="s">
        <v>2474</v>
      </c>
      <c r="B5072" s="13">
        <v>43614</v>
      </c>
      <c r="C5072" s="12">
        <v>2783.02</v>
      </c>
      <c r="D5072" s="12">
        <v>96566.55</v>
      </c>
      <c r="E5072" s="10">
        <v>3.9962</v>
      </c>
      <c r="F5072" s="12">
        <v>6.5</v>
      </c>
      <c r="H5072" s="19">
        <f t="shared" si="5752"/>
        <v>12.058608708756788</v>
      </c>
      <c r="I5072" s="19">
        <f t="shared" si="5753"/>
        <v>5.703871825162441</v>
      </c>
      <c r="J5072" s="19">
        <f t="shared" si="5754"/>
        <v>4.2441773507194096</v>
      </c>
      <c r="K5072" s="30">
        <f t="shared" si="5749"/>
        <v>1.1407743650324882</v>
      </c>
      <c r="L5072" s="30">
        <f t="shared" si="5750"/>
        <v>3.3953418805755278</v>
      </c>
      <c r="M5072" s="30">
        <f t="shared" si="5747"/>
        <v>4.5361162456080155</v>
      </c>
      <c r="O5072" s="20">
        <f t="shared" si="5755"/>
        <v>1.802936237119912E-3</v>
      </c>
      <c r="P5072" s="20">
        <f t="shared" si="5756"/>
        <v>-1.4556407364091029E-2</v>
      </c>
      <c r="Q5072" s="20">
        <f t="shared" si="5757"/>
        <v>-1.0492740135575107E-2</v>
      </c>
      <c r="S5072" s="20">
        <f t="shared" ref="S5072:U5072" si="5762">_xlfn.STDEV.S(O5052:O5072)*SQRT(252)</f>
        <v>0.20348522525905854</v>
      </c>
      <c r="T5072" s="20">
        <f t="shared" si="5762"/>
        <v>0.14460457431683393</v>
      </c>
      <c r="U5072" s="20">
        <f t="shared" si="5762"/>
        <v>0.11842518703593688</v>
      </c>
    </row>
    <row r="5073" spans="1:21" x14ac:dyDescent="0.2">
      <c r="A5073" s="1" t="s">
        <v>2475</v>
      </c>
      <c r="B5073" s="13">
        <v>43615</v>
      </c>
      <c r="C5073" s="12">
        <v>2788.86</v>
      </c>
      <c r="D5073" s="12">
        <v>97457.36</v>
      </c>
      <c r="E5073" s="10">
        <v>3.9716999999999998</v>
      </c>
      <c r="F5073" s="12">
        <v>6.5</v>
      </c>
      <c r="H5073" s="19">
        <f t="shared" si="5752"/>
        <v>12.061577568235334</v>
      </c>
      <c r="I5073" s="19">
        <f t="shared" si="5753"/>
        <v>5.7564890726521041</v>
      </c>
      <c r="J5073" s="19">
        <f t="shared" si="5754"/>
        <v>4.2270085938849427</v>
      </c>
      <c r="K5073" s="30">
        <f t="shared" si="5749"/>
        <v>1.1512978145304209</v>
      </c>
      <c r="L5073" s="30">
        <f t="shared" si="5750"/>
        <v>3.3816068751079542</v>
      </c>
      <c r="M5073" s="30">
        <f t="shared" si="5747"/>
        <v>4.5329046896383751</v>
      </c>
      <c r="O5073" s="20">
        <f t="shared" si="5755"/>
        <v>9.2248299229908959E-3</v>
      </c>
      <c r="P5073" s="20">
        <f t="shared" si="5756"/>
        <v>-4.0452496245372283E-3</v>
      </c>
      <c r="Q5073" s="20">
        <f t="shared" si="5757"/>
        <v>-7.0799684041389366E-4</v>
      </c>
      <c r="S5073" s="20">
        <f t="shared" ref="S5073:U5073" si="5763">_xlfn.STDEV.S(O5053:O5073)*SQRT(252)</f>
        <v>0.20587565628160143</v>
      </c>
      <c r="T5073" s="20">
        <f t="shared" si="5763"/>
        <v>0.1434540245356532</v>
      </c>
      <c r="U5073" s="20">
        <f t="shared" si="5763"/>
        <v>0.1174743261159608</v>
      </c>
    </row>
    <row r="5074" spans="1:21" x14ac:dyDescent="0.2">
      <c r="A5074" s="1" t="s">
        <v>2481</v>
      </c>
      <c r="B5074" s="13">
        <v>43616</v>
      </c>
      <c r="C5074" s="12">
        <v>2752.06</v>
      </c>
      <c r="D5074" s="12">
        <v>97030.32</v>
      </c>
      <c r="E5074" s="10">
        <v>3.9403999999999999</v>
      </c>
      <c r="F5074" s="12">
        <v>6.5</v>
      </c>
      <c r="H5074" s="19">
        <f t="shared" si="5752"/>
        <v>12.064547158654474</v>
      </c>
      <c r="I5074" s="19">
        <f t="shared" si="5753"/>
        <v>5.7312652096869536</v>
      </c>
      <c r="J5074" s="19">
        <f t="shared" si="5754"/>
        <v>4.1383592506806508</v>
      </c>
      <c r="K5074" s="30">
        <f t="shared" si="5749"/>
        <v>1.1462530419373909</v>
      </c>
      <c r="L5074" s="30">
        <f t="shared" si="5750"/>
        <v>3.3106874005445208</v>
      </c>
      <c r="M5074" s="30">
        <f t="shared" si="5747"/>
        <v>4.4569404424819119</v>
      </c>
      <c r="O5074" s="20">
        <f t="shared" si="5755"/>
        <v>-4.381813749110397E-3</v>
      </c>
      <c r="P5074" s="20">
        <f t="shared" si="5756"/>
        <v>-2.0972122775557489E-2</v>
      </c>
      <c r="Q5074" s="20">
        <f t="shared" si="5757"/>
        <v>-1.6758403795717913E-2</v>
      </c>
      <c r="S5074" s="20">
        <f t="shared" ref="S5074:U5074" si="5764">_xlfn.STDEV.S(O5054:O5074)*SQRT(252)</f>
        <v>0.20402244949781495</v>
      </c>
      <c r="T5074" s="20">
        <f t="shared" si="5764"/>
        <v>0.15666532592428403</v>
      </c>
      <c r="U5074" s="20">
        <f t="shared" si="5764"/>
        <v>0.12893396523547049</v>
      </c>
    </row>
    <row r="5075" spans="1:21" x14ac:dyDescent="0.2">
      <c r="A5075" s="1" t="s">
        <v>2482</v>
      </c>
      <c r="B5075" s="13">
        <v>43619</v>
      </c>
      <c r="C5075" s="12">
        <v>2744.45</v>
      </c>
      <c r="D5075" s="12">
        <v>97020.479999999996</v>
      </c>
      <c r="E5075" s="10">
        <v>3.9</v>
      </c>
      <c r="F5075" s="12">
        <v>6.5</v>
      </c>
      <c r="H5075" s="19">
        <f t="shared" si="5752"/>
        <v>12.067517480194166</v>
      </c>
      <c r="I5075" s="19">
        <f t="shared" si="5753"/>
        <v>5.730683992911997</v>
      </c>
      <c r="J5075" s="19">
        <f t="shared" si="5754"/>
        <v>4.0846035506867668</v>
      </c>
      <c r="K5075" s="30">
        <f t="shared" si="5749"/>
        <v>1.1461367985823994</v>
      </c>
      <c r="L5075" s="30">
        <f t="shared" si="5750"/>
        <v>3.2676828405494138</v>
      </c>
      <c r="M5075" s="30">
        <f t="shared" si="5747"/>
        <v>4.4138196391318134</v>
      </c>
      <c r="O5075" s="20">
        <f t="shared" si="5755"/>
        <v>-1.0141160000309846E-4</v>
      </c>
      <c r="P5075" s="20">
        <f t="shared" si="5756"/>
        <v>-1.298961659383302E-2</v>
      </c>
      <c r="Q5075" s="20">
        <f t="shared" si="5757"/>
        <v>-9.6749785882456196E-3</v>
      </c>
      <c r="S5075" s="20">
        <f t="shared" ref="S5075:U5075" si="5765">_xlfn.STDEV.S(O5055:O5075)*SQRT(252)</f>
        <v>0.20346319847787056</v>
      </c>
      <c r="T5075" s="20">
        <f t="shared" si="5765"/>
        <v>0.15871805474893225</v>
      </c>
      <c r="U5075" s="20">
        <f t="shared" si="5765"/>
        <v>0.12983660593824409</v>
      </c>
    </row>
    <row r="5076" spans="1:21" x14ac:dyDescent="0.2">
      <c r="A5076" s="1" t="s">
        <v>2483</v>
      </c>
      <c r="B5076" s="13">
        <v>43620</v>
      </c>
      <c r="C5076" s="12">
        <v>2803.27</v>
      </c>
      <c r="D5076" s="12">
        <v>97380.28</v>
      </c>
      <c r="E5076" s="10">
        <v>3.8706999999999998</v>
      </c>
      <c r="F5076" s="12">
        <v>6.5</v>
      </c>
      <c r="H5076" s="19">
        <f t="shared" si="5752"/>
        <v>12.070488533034414</v>
      </c>
      <c r="I5076" s="19">
        <f t="shared" si="5753"/>
        <v>5.7519362079149499</v>
      </c>
      <c r="J5076" s="19">
        <f t="shared" si="5754"/>
        <v>4.1408015988755178</v>
      </c>
      <c r="K5076" s="30">
        <f t="shared" si="5749"/>
        <v>1.1503872415829901</v>
      </c>
      <c r="L5076" s="30">
        <f t="shared" si="5750"/>
        <v>3.3126412791004145</v>
      </c>
      <c r="M5076" s="30">
        <f t="shared" si="5747"/>
        <v>4.4630285206834044</v>
      </c>
      <c r="O5076" s="20">
        <f t="shared" si="5755"/>
        <v>3.7084953609793914E-3</v>
      </c>
      <c r="P5076" s="20">
        <f t="shared" si="5756"/>
        <v>1.375850740258544E-2</v>
      </c>
      <c r="Q5076" s="20">
        <f t="shared" si="5757"/>
        <v>1.1148820199927911E-2</v>
      </c>
      <c r="S5076" s="20">
        <f t="shared" ref="S5076:U5076" si="5766">_xlfn.STDEV.S(O5056:O5076)*SQRT(252)</f>
        <v>0.19970127186605094</v>
      </c>
      <c r="T5076" s="20">
        <f t="shared" si="5766"/>
        <v>0.1691947634640657</v>
      </c>
      <c r="U5076" s="20">
        <f t="shared" si="5766"/>
        <v>0.13842707109832048</v>
      </c>
    </row>
    <row r="5077" spans="1:21" x14ac:dyDescent="0.2">
      <c r="A5077" s="1" t="s">
        <v>2484</v>
      </c>
      <c r="B5077" s="13">
        <v>43621</v>
      </c>
      <c r="C5077" s="12">
        <v>2826.15</v>
      </c>
      <c r="D5077" s="12">
        <v>95998.75</v>
      </c>
      <c r="E5077" s="10">
        <v>3.8607999999999998</v>
      </c>
      <c r="F5077" s="12">
        <v>6.5</v>
      </c>
      <c r="H5077" s="19">
        <f t="shared" si="5752"/>
        <v>12.073460317355266</v>
      </c>
      <c r="I5077" s="19">
        <f t="shared" si="5753"/>
        <v>5.6703337271116423</v>
      </c>
      <c r="J5077" s="19">
        <f t="shared" si="5754"/>
        <v>4.1639211196382035</v>
      </c>
      <c r="K5077" s="30">
        <f t="shared" si="5749"/>
        <v>1.1340667454223285</v>
      </c>
      <c r="L5077" s="30">
        <f t="shared" si="5750"/>
        <v>3.3311368957105629</v>
      </c>
      <c r="M5077" s="30">
        <f t="shared" si="5747"/>
        <v>4.4652036411328915</v>
      </c>
      <c r="O5077" s="20">
        <f t="shared" si="5755"/>
        <v>-1.4186958591616228E-2</v>
      </c>
      <c r="P5077" s="20">
        <f t="shared" si="5756"/>
        <v>5.5833442415991197E-3</v>
      </c>
      <c r="Q5077" s="20">
        <f t="shared" si="5757"/>
        <v>4.8736422799144918E-4</v>
      </c>
      <c r="S5077" s="20">
        <f t="shared" ref="S5077:U5077" si="5767">_xlfn.STDEV.S(O5057:O5077)*SQRT(252)</f>
        <v>0.20514940191505973</v>
      </c>
      <c r="T5077" s="20">
        <f t="shared" si="5767"/>
        <v>0.16982165828649387</v>
      </c>
      <c r="U5077" s="20">
        <f t="shared" si="5767"/>
        <v>0.13617089258930618</v>
      </c>
    </row>
    <row r="5078" spans="1:21" x14ac:dyDescent="0.2">
      <c r="A5078" s="1" t="s">
        <v>2485</v>
      </c>
      <c r="B5078" s="13">
        <v>43622</v>
      </c>
      <c r="C5078" s="12">
        <v>2843.49</v>
      </c>
      <c r="D5078" s="12">
        <v>97204.85</v>
      </c>
      <c r="E5078" s="10">
        <v>3.8723000000000001</v>
      </c>
      <c r="F5078" s="12">
        <v>6.5</v>
      </c>
      <c r="H5078" s="19">
        <f t="shared" si="5752"/>
        <v>12.076432833336815</v>
      </c>
      <c r="I5078" s="19">
        <f t="shared" si="5753"/>
        <v>5.741574128765512</v>
      </c>
      <c r="J5078" s="19">
        <f t="shared" si="5754"/>
        <v>4.2019480810764982</v>
      </c>
      <c r="K5078" s="30">
        <f t="shared" si="5749"/>
        <v>1.1483148257531024</v>
      </c>
      <c r="L5078" s="30">
        <f t="shared" si="5750"/>
        <v>3.3615584648611989</v>
      </c>
      <c r="M5078" s="30">
        <f t="shared" si="5747"/>
        <v>4.5098732906143013</v>
      </c>
      <c r="O5078" s="20">
        <f t="shared" si="5755"/>
        <v>1.2563705256579016E-2</v>
      </c>
      <c r="P5078" s="20">
        <f t="shared" si="5756"/>
        <v>9.132488427542329E-3</v>
      </c>
      <c r="Q5078" s="20">
        <f t="shared" si="5757"/>
        <v>1.0003944516643992E-2</v>
      </c>
      <c r="S5078" s="20">
        <f t="shared" ref="S5078:U5078" si="5768">_xlfn.STDEV.S(O5058:O5078)*SQRT(252)</f>
        <v>0.20498034093897061</v>
      </c>
      <c r="T5078" s="20">
        <f t="shared" si="5768"/>
        <v>0.16788634944400671</v>
      </c>
      <c r="U5078" s="20">
        <f t="shared" si="5768"/>
        <v>0.13961297093420522</v>
      </c>
    </row>
    <row r="5079" spans="1:21" x14ac:dyDescent="0.2">
      <c r="A5079" s="1" t="s">
        <v>2486</v>
      </c>
      <c r="B5079" s="13">
        <v>43623</v>
      </c>
      <c r="C5079" s="12">
        <v>2873.34</v>
      </c>
      <c r="D5079" s="12">
        <v>97821.26</v>
      </c>
      <c r="E5079" s="10">
        <v>3.8567999999999998</v>
      </c>
      <c r="F5079" s="12">
        <v>6.5</v>
      </c>
      <c r="H5079" s="19">
        <f t="shared" si="5752"/>
        <v>12.079406081159197</v>
      </c>
      <c r="I5079" s="19">
        <f t="shared" si="5753"/>
        <v>5.7779834613112886</v>
      </c>
      <c r="J5079" s="19">
        <f t="shared" si="5754"/>
        <v>4.2290626390307304</v>
      </c>
      <c r="K5079" s="30">
        <f t="shared" si="5749"/>
        <v>1.1555966922622578</v>
      </c>
      <c r="L5079" s="30">
        <f t="shared" si="5750"/>
        <v>3.3832501112245845</v>
      </c>
      <c r="M5079" s="30">
        <f t="shared" si="5747"/>
        <v>4.5388468034868428</v>
      </c>
      <c r="O5079" s="20">
        <f t="shared" si="5755"/>
        <v>6.3413502515563547E-3</v>
      </c>
      <c r="P5079" s="20">
        <f t="shared" si="5756"/>
        <v>6.4528541122015337E-3</v>
      </c>
      <c r="Q5079" s="20">
        <f t="shared" si="5757"/>
        <v>6.4244627299927526E-3</v>
      </c>
      <c r="S5079" s="20">
        <f t="shared" ref="S5079:U5079" si="5769">_xlfn.STDEV.S(O5059:O5079)*SQRT(252)</f>
        <v>0.20301889469725939</v>
      </c>
      <c r="T5079" s="20">
        <f t="shared" si="5769"/>
        <v>0.16849568060334547</v>
      </c>
      <c r="U5079" s="20">
        <f t="shared" si="5769"/>
        <v>0.14155514767417188</v>
      </c>
    </row>
    <row r="5080" spans="1:21" x14ac:dyDescent="0.2">
      <c r="A5080" s="1" t="s">
        <v>2487</v>
      </c>
      <c r="B5080" s="13">
        <v>43626</v>
      </c>
      <c r="C5080" s="12">
        <v>2886.73</v>
      </c>
      <c r="D5080" s="12">
        <v>97466.69</v>
      </c>
      <c r="E5080" s="10">
        <v>3.8786999999999998</v>
      </c>
      <c r="F5080" s="12">
        <v>6.5</v>
      </c>
      <c r="H5080" s="19">
        <f t="shared" si="5752"/>
        <v>12.082380061002594</v>
      </c>
      <c r="I5080" s="19">
        <f t="shared" si="5753"/>
        <v>5.7570401653868943</v>
      </c>
      <c r="J5080" s="19">
        <f t="shared" si="5754"/>
        <v>4.2728961364601039</v>
      </c>
      <c r="K5080" s="30">
        <f t="shared" si="5749"/>
        <v>1.1514080330773788</v>
      </c>
      <c r="L5080" s="30">
        <f t="shared" si="5750"/>
        <v>3.4183169091680834</v>
      </c>
      <c r="M5080" s="30">
        <f t="shared" si="5747"/>
        <v>4.569724942245462</v>
      </c>
      <c r="O5080" s="20">
        <f t="shared" si="5755"/>
        <v>-3.624672182713562E-3</v>
      </c>
      <c r="P5080" s="20">
        <f t="shared" si="5756"/>
        <v>1.0364825771277619E-2</v>
      </c>
      <c r="Q5080" s="20">
        <f t="shared" si="5757"/>
        <v>6.8030801865570645E-3</v>
      </c>
      <c r="S5080" s="20">
        <f t="shared" ref="S5080:U5080" si="5770">_xlfn.STDEV.S(O5060:O5080)*SQRT(252)</f>
        <v>0.20216008843289904</v>
      </c>
      <c r="T5080" s="20">
        <f t="shared" si="5770"/>
        <v>0.17308079174514571</v>
      </c>
      <c r="U5080" s="20">
        <f t="shared" si="5770"/>
        <v>0.14384159715656458</v>
      </c>
    </row>
    <row r="5081" spans="1:21" x14ac:dyDescent="0.2">
      <c r="A5081" s="1" t="s">
        <v>2488</v>
      </c>
      <c r="B5081" s="13">
        <v>43627</v>
      </c>
      <c r="C5081" s="12">
        <v>2885.72</v>
      </c>
      <c r="D5081" s="12">
        <v>98960</v>
      </c>
      <c r="E5081" s="10">
        <v>3.8660999999999999</v>
      </c>
      <c r="F5081" s="12">
        <v>6.5</v>
      </c>
      <c r="H5081" s="19">
        <f t="shared" si="5752"/>
        <v>12.08535477304723</v>
      </c>
      <c r="I5081" s="19">
        <f t="shared" si="5753"/>
        <v>5.8452451269935093</v>
      </c>
      <c r="J5081" s="19">
        <f t="shared" si="5754"/>
        <v>4.2575254549771104</v>
      </c>
      <c r="K5081" s="30">
        <f t="shared" si="5749"/>
        <v>1.1690490253987018</v>
      </c>
      <c r="L5081" s="30">
        <f t="shared" si="5750"/>
        <v>3.4060203639816886</v>
      </c>
      <c r="M5081" s="30">
        <f t="shared" si="5747"/>
        <v>4.5750693893803902</v>
      </c>
      <c r="O5081" s="20">
        <f t="shared" si="5755"/>
        <v>1.5321234362221547E-2</v>
      </c>
      <c r="P5081" s="20">
        <f t="shared" si="5756"/>
        <v>-3.5972513705253562E-3</v>
      </c>
      <c r="Q5081" s="20">
        <f t="shared" si="5757"/>
        <v>1.1695336595689554E-3</v>
      </c>
      <c r="S5081" s="20">
        <f t="shared" ref="S5081:U5081" si="5771">_xlfn.STDEV.S(O5061:O5081)*SQRT(252)</f>
        <v>0.17859584342312226</v>
      </c>
      <c r="T5081" s="20">
        <f t="shared" si="5771"/>
        <v>0.16395046868581312</v>
      </c>
      <c r="U5081" s="20">
        <f t="shared" si="5771"/>
        <v>0.12667629371993047</v>
      </c>
    </row>
    <row r="5082" spans="1:21" x14ac:dyDescent="0.2">
      <c r="A5082" s="1" t="s">
        <v>2489</v>
      </c>
      <c r="B5082" s="13">
        <v>43628</v>
      </c>
      <c r="C5082" s="12">
        <v>2879.84</v>
      </c>
      <c r="D5082" s="12">
        <v>98320.88</v>
      </c>
      <c r="E5082" s="10">
        <v>3.8433999999999999</v>
      </c>
      <c r="F5082" s="12">
        <v>6.5</v>
      </c>
      <c r="H5082" s="19">
        <f t="shared" si="5752"/>
        <v>12.088330217473377</v>
      </c>
      <c r="I5082" s="19">
        <f t="shared" si="5753"/>
        <v>5.8074943886591912</v>
      </c>
      <c r="J5082" s="19">
        <f t="shared" si="5754"/>
        <v>4.223902899911061</v>
      </c>
      <c r="K5082" s="30">
        <f t="shared" si="5749"/>
        <v>1.1614988777318382</v>
      </c>
      <c r="L5082" s="30">
        <f t="shared" si="5750"/>
        <v>3.3791223199288489</v>
      </c>
      <c r="M5082" s="30">
        <f t="shared" si="5747"/>
        <v>4.5406211976606876</v>
      </c>
      <c r="O5082" s="20">
        <f t="shared" si="5755"/>
        <v>-6.4583670169765517E-3</v>
      </c>
      <c r="P5082" s="20">
        <f t="shared" si="5756"/>
        <v>-7.8972058820562241E-3</v>
      </c>
      <c r="Q5082" s="20">
        <f t="shared" si="5757"/>
        <v>-7.5295451910879496E-3</v>
      </c>
      <c r="S5082" s="20">
        <f t="shared" ref="S5082:U5082" si="5772">_xlfn.STDEV.S(O5062:O5082)*SQRT(252)</f>
        <v>0.18200315109047244</v>
      </c>
      <c r="T5082" s="20">
        <f t="shared" si="5772"/>
        <v>0.16467734013525218</v>
      </c>
      <c r="U5082" s="20">
        <f t="shared" si="5772"/>
        <v>0.12873869746233446</v>
      </c>
    </row>
    <row r="5083" spans="1:21" x14ac:dyDescent="0.2">
      <c r="A5083" s="1" t="s">
        <v>2490</v>
      </c>
      <c r="B5083" s="13">
        <v>43629</v>
      </c>
      <c r="C5083" s="12">
        <v>2891.64</v>
      </c>
      <c r="D5083" s="12">
        <v>98773.7</v>
      </c>
      <c r="E5083" s="10">
        <v>3.8426</v>
      </c>
      <c r="F5083" s="12">
        <v>6.5</v>
      </c>
      <c r="H5083" s="19">
        <f t="shared" si="5752"/>
        <v>12.091306394461347</v>
      </c>
      <c r="I5083" s="19">
        <f t="shared" si="5753"/>
        <v>5.8342409923213285</v>
      </c>
      <c r="J5083" s="19">
        <f t="shared" si="5754"/>
        <v>4.2403273264552723</v>
      </c>
      <c r="K5083" s="30">
        <f t="shared" si="5749"/>
        <v>1.1668481984642658</v>
      </c>
      <c r="L5083" s="30">
        <f t="shared" si="5750"/>
        <v>3.3922618611642181</v>
      </c>
      <c r="M5083" s="30">
        <f t="shared" si="5747"/>
        <v>4.5591100596284839</v>
      </c>
      <c r="O5083" s="20">
        <f t="shared" si="5755"/>
        <v>4.6055324159017808E-3</v>
      </c>
      <c r="P5083" s="20">
        <f t="shared" si="5756"/>
        <v>3.8884479433836105E-3</v>
      </c>
      <c r="Q5083" s="20">
        <f t="shared" si="5757"/>
        <v>4.071879410976198E-3</v>
      </c>
      <c r="S5083" s="20">
        <f t="shared" ref="S5083:U5083" si="5773">_xlfn.STDEV.S(O5063:O5083)*SQRT(252)</f>
        <v>0.17953037387776649</v>
      </c>
      <c r="T5083" s="20">
        <f t="shared" si="5773"/>
        <v>0.15902887616144082</v>
      </c>
      <c r="U5083" s="20">
        <f t="shared" si="5773"/>
        <v>0.12650725107519487</v>
      </c>
    </row>
    <row r="5084" spans="1:21" x14ac:dyDescent="0.2">
      <c r="A5084" s="1" t="s">
        <v>2491</v>
      </c>
      <c r="B5084" s="13">
        <v>43630</v>
      </c>
      <c r="C5084" s="12">
        <v>2886.98</v>
      </c>
      <c r="D5084" s="12">
        <v>98040.06</v>
      </c>
      <c r="E5084" s="10">
        <v>3.8809999999999998</v>
      </c>
      <c r="F5084" s="12">
        <v>6.5</v>
      </c>
      <c r="H5084" s="19">
        <f t="shared" si="5752"/>
        <v>12.094283304191499</v>
      </c>
      <c r="I5084" s="19">
        <f t="shared" si="5753"/>
        <v>5.7909072652096922</v>
      </c>
      <c r="J5084" s="19">
        <f t="shared" si="5754"/>
        <v>4.2758001535737247</v>
      </c>
      <c r="K5084" s="30">
        <f t="shared" si="5749"/>
        <v>1.1581814530419385</v>
      </c>
      <c r="L5084" s="30">
        <f t="shared" si="5750"/>
        <v>3.42064012285898</v>
      </c>
      <c r="M5084" s="30">
        <f t="shared" si="5747"/>
        <v>4.5788215759009185</v>
      </c>
      <c r="O5084" s="20">
        <f t="shared" si="5755"/>
        <v>-7.4274832268104163E-3</v>
      </c>
      <c r="P5084" s="20">
        <f t="shared" si="5756"/>
        <v>8.36558699068779E-3</v>
      </c>
      <c r="Q5084" s="20">
        <f t="shared" si="5757"/>
        <v>4.323544730139961E-3</v>
      </c>
      <c r="S5084" s="20">
        <f t="shared" ref="S5084:U5084" si="5774">_xlfn.STDEV.S(O5064:O5084)*SQRT(252)</f>
        <v>0.16765364725511836</v>
      </c>
      <c r="T5084" s="20">
        <f t="shared" si="5774"/>
        <v>0.15611928987949616</v>
      </c>
      <c r="U5084" s="20">
        <f t="shared" si="5774"/>
        <v>0.1263322148004038</v>
      </c>
    </row>
    <row r="5085" spans="1:21" x14ac:dyDescent="0.2">
      <c r="A5085" s="1" t="s">
        <v>2492</v>
      </c>
      <c r="B5085" s="13">
        <v>43633</v>
      </c>
      <c r="C5085" s="12">
        <v>2889.67</v>
      </c>
      <c r="D5085" s="12">
        <v>97623.25</v>
      </c>
      <c r="E5085" s="10">
        <v>3.8892000000000002</v>
      </c>
      <c r="F5085" s="12">
        <v>6.5</v>
      </c>
      <c r="H5085" s="19">
        <f t="shared" si="5752"/>
        <v>12.097260946844237</v>
      </c>
      <c r="I5085" s="19">
        <f t="shared" si="5753"/>
        <v>5.7662876550502125</v>
      </c>
      <c r="J5085" s="19">
        <f t="shared" si="5754"/>
        <v>4.2888267880981097</v>
      </c>
      <c r="K5085" s="30">
        <f t="shared" si="5749"/>
        <v>1.1532575310100426</v>
      </c>
      <c r="L5085" s="30">
        <f t="shared" si="5750"/>
        <v>3.4310614304784881</v>
      </c>
      <c r="M5085" s="30">
        <f t="shared" si="5747"/>
        <v>4.5843189614885311</v>
      </c>
      <c r="O5085" s="20">
        <f t="shared" si="5755"/>
        <v>-4.2514253867245166E-3</v>
      </c>
      <c r="P5085" s="20">
        <f t="shared" si="5756"/>
        <v>3.0465957379923747E-3</v>
      </c>
      <c r="Q5085" s="20">
        <f t="shared" si="5757"/>
        <v>1.2006114447757898E-3</v>
      </c>
      <c r="S5085" s="20">
        <f t="shared" ref="S5085:U5085" si="5775">_xlfn.STDEV.S(O5065:O5085)*SQRT(252)</f>
        <v>0.16949882458548021</v>
      </c>
      <c r="T5085" s="20">
        <f t="shared" si="5775"/>
        <v>0.14979084096730785</v>
      </c>
      <c r="U5085" s="20">
        <f t="shared" si="5775"/>
        <v>0.12222724976605794</v>
      </c>
    </row>
    <row r="5086" spans="1:21" x14ac:dyDescent="0.2">
      <c r="A5086" s="1" t="s">
        <v>2493</v>
      </c>
      <c r="B5086" s="13">
        <v>43634</v>
      </c>
      <c r="C5086" s="12">
        <v>2917.75</v>
      </c>
      <c r="D5086" s="12">
        <v>99404.39</v>
      </c>
      <c r="E5086" s="10">
        <v>3.8605</v>
      </c>
      <c r="F5086" s="12">
        <v>6.5</v>
      </c>
      <c r="H5086" s="19">
        <f t="shared" si="5752"/>
        <v>12.100239322600007</v>
      </c>
      <c r="I5086" s="19">
        <f t="shared" si="5753"/>
        <v>5.8714937979917368</v>
      </c>
      <c r="J5086" s="19">
        <f t="shared" si="5754"/>
        <v>4.298546360899735</v>
      </c>
      <c r="K5086" s="30">
        <f t="shared" si="5749"/>
        <v>1.1742987595983474</v>
      </c>
      <c r="L5086" s="30">
        <f t="shared" si="5750"/>
        <v>3.4388370887197883</v>
      </c>
      <c r="M5086" s="30">
        <f t="shared" si="5747"/>
        <v>4.6131358483181355</v>
      </c>
      <c r="O5086" s="20">
        <f t="shared" si="5755"/>
        <v>1.8245038963566662E-2</v>
      </c>
      <c r="P5086" s="20">
        <f t="shared" si="5756"/>
        <v>2.2662544518230465E-3</v>
      </c>
      <c r="Q5086" s="20">
        <f t="shared" si="5757"/>
        <v>6.2859689894367854E-3</v>
      </c>
      <c r="S5086" s="20">
        <f t="shared" ref="S5086:U5086" si="5776">_xlfn.STDEV.S(O5066:O5086)*SQRT(252)</f>
        <v>0.16529807021049792</v>
      </c>
      <c r="T5086" s="20">
        <f t="shared" si="5776"/>
        <v>0.1504482970788974</v>
      </c>
      <c r="U5086" s="20">
        <f t="shared" si="5776"/>
        <v>0.12362392018357871</v>
      </c>
    </row>
    <row r="5087" spans="1:21" x14ac:dyDescent="0.2">
      <c r="A5087" s="1" t="s">
        <v>2494</v>
      </c>
      <c r="B5087" s="13">
        <v>43635</v>
      </c>
      <c r="C5087" s="12">
        <v>2926.46</v>
      </c>
      <c r="D5087" s="12">
        <v>100303.41</v>
      </c>
      <c r="E5087" s="10">
        <v>3.8719999999999999</v>
      </c>
      <c r="F5087" s="12">
        <v>6.5</v>
      </c>
      <c r="H5087" s="19">
        <f t="shared" si="5752"/>
        <v>12.103218431639302</v>
      </c>
      <c r="I5087" s="19">
        <f t="shared" si="5753"/>
        <v>5.9245959834613187</v>
      </c>
      <c r="J5087" s="19">
        <f t="shared" si="5754"/>
        <v>4.3242213985878735</v>
      </c>
      <c r="K5087" s="30">
        <f t="shared" si="5749"/>
        <v>1.1849191966922639</v>
      </c>
      <c r="L5087" s="30">
        <f t="shared" si="5750"/>
        <v>3.4593771188702989</v>
      </c>
      <c r="M5087" s="30">
        <f t="shared" si="5747"/>
        <v>4.6442963155625625</v>
      </c>
      <c r="O5087" s="20">
        <f t="shared" si="5755"/>
        <v>9.0440673696605689E-3</v>
      </c>
      <c r="P5087" s="20">
        <f t="shared" si="5756"/>
        <v>5.9729581892340455E-3</v>
      </c>
      <c r="Q5087" s="20">
        <f t="shared" si="5757"/>
        <v>6.7547256939739508E-3</v>
      </c>
      <c r="S5087" s="20">
        <f t="shared" ref="S5087:U5087" si="5777">_xlfn.STDEV.S(O5067:O5087)*SQRT(252)</f>
        <v>0.14250707982589866</v>
      </c>
      <c r="T5087" s="20">
        <f t="shared" si="5777"/>
        <v>0.15212831080103859</v>
      </c>
      <c r="U5087" s="20">
        <f t="shared" si="5777"/>
        <v>0.12234747893460179</v>
      </c>
    </row>
    <row r="5088" spans="1:21" x14ac:dyDescent="0.2">
      <c r="A5088" s="1" t="s">
        <v>2495</v>
      </c>
      <c r="B5088" s="13">
        <v>43636</v>
      </c>
      <c r="C5088" s="12">
        <v>2954.18</v>
      </c>
      <c r="D5088" s="12">
        <v>100303.41</v>
      </c>
      <c r="E5088" s="10">
        <v>3.8719999999999999</v>
      </c>
      <c r="F5088" s="12">
        <v>6.5</v>
      </c>
      <c r="H5088" s="19">
        <f t="shared" si="5752"/>
        <v>12.106198274142658</v>
      </c>
      <c r="I5088" s="19">
        <f t="shared" si="5753"/>
        <v>5.9245959834613187</v>
      </c>
      <c r="J5088" s="19">
        <f t="shared" si="5754"/>
        <v>4.3651812672239911</v>
      </c>
      <c r="K5088" s="30">
        <f t="shared" si="5749"/>
        <v>1.1849191966922639</v>
      </c>
      <c r="L5088" s="30">
        <f t="shared" si="5750"/>
        <v>3.4921450137791932</v>
      </c>
      <c r="M5088" s="30">
        <f t="shared" si="5747"/>
        <v>4.6770642104714568</v>
      </c>
      <c r="O5088" s="20">
        <f t="shared" si="5755"/>
        <v>0</v>
      </c>
      <c r="P5088" s="20">
        <f t="shared" si="5756"/>
        <v>9.4721950752785222E-3</v>
      </c>
      <c r="Q5088" s="20">
        <f t="shared" si="5757"/>
        <v>7.0555134044940626E-3</v>
      </c>
      <c r="S5088" s="20">
        <f t="shared" ref="S5088:U5088" si="5778">_xlfn.STDEV.S(O5068:O5088)*SQRT(252)</f>
        <v>0.14209169796329582</v>
      </c>
      <c r="T5088" s="20">
        <f t="shared" si="5778"/>
        <v>0.14542447556692362</v>
      </c>
      <c r="U5088" s="20">
        <f t="shared" si="5778"/>
        <v>0.11539645724114332</v>
      </c>
    </row>
    <row r="5089" spans="1:21" x14ac:dyDescent="0.2">
      <c r="A5089" s="1" t="s">
        <v>2496</v>
      </c>
      <c r="B5089" s="13">
        <v>43637</v>
      </c>
      <c r="C5089" s="12">
        <v>2950.46</v>
      </c>
      <c r="D5089" s="12">
        <v>102012.64</v>
      </c>
      <c r="E5089" s="10">
        <v>3.8252000000000002</v>
      </c>
      <c r="F5089" s="12">
        <v>6.5</v>
      </c>
      <c r="H5089" s="19">
        <f t="shared" si="5752"/>
        <v>12.109178850290654</v>
      </c>
      <c r="I5089" s="19">
        <f t="shared" si="5753"/>
        <v>6.0255546367395239</v>
      </c>
      <c r="J5089" s="19">
        <f t="shared" si="5754"/>
        <v>4.306989954727996</v>
      </c>
      <c r="K5089" s="30">
        <f t="shared" si="5749"/>
        <v>1.2051109273479048</v>
      </c>
      <c r="L5089" s="30">
        <f t="shared" si="5750"/>
        <v>3.4455919637823968</v>
      </c>
      <c r="M5089" s="30">
        <f t="shared" si="5747"/>
        <v>4.6507028911303019</v>
      </c>
      <c r="O5089" s="20">
        <f t="shared" si="5755"/>
        <v>1.7040597124265311E-2</v>
      </c>
      <c r="P5089" s="20">
        <f t="shared" si="5756"/>
        <v>-1.3330789475553995E-2</v>
      </c>
      <c r="Q5089" s="20">
        <f t="shared" si="5757"/>
        <v>-5.6362962223470703E-3</v>
      </c>
      <c r="S5089" s="20">
        <f t="shared" ref="S5089:U5089" si="5779">_xlfn.STDEV.S(O5069:O5089)*SQRT(252)</f>
        <v>0.14715224355675513</v>
      </c>
      <c r="T5089" s="20">
        <f t="shared" si="5779"/>
        <v>0.15167238903662442</v>
      </c>
      <c r="U5089" s="20">
        <f t="shared" si="5779"/>
        <v>0.11587644345437877</v>
      </c>
    </row>
    <row r="5090" spans="1:21" x14ac:dyDescent="0.2">
      <c r="A5090" s="1" t="s">
        <v>2497</v>
      </c>
      <c r="B5090" s="13">
        <v>43640</v>
      </c>
      <c r="C5090" s="12">
        <v>2945.35</v>
      </c>
      <c r="D5090" s="12">
        <v>102062.33</v>
      </c>
      <c r="E5090" s="10">
        <v>3.8231000000000002</v>
      </c>
      <c r="F5090" s="12">
        <v>6.5</v>
      </c>
      <c r="H5090" s="19">
        <f t="shared" si="5752"/>
        <v>12.112160160263917</v>
      </c>
      <c r="I5090" s="19">
        <f t="shared" si="5753"/>
        <v>6.0284896633195597</v>
      </c>
      <c r="J5090" s="19">
        <f t="shared" si="5754"/>
        <v>4.2971701321435356</v>
      </c>
      <c r="K5090" s="30">
        <f t="shared" si="5749"/>
        <v>1.2056979326639121</v>
      </c>
      <c r="L5090" s="30">
        <f t="shared" si="5750"/>
        <v>3.4377361057148286</v>
      </c>
      <c r="M5090" s="30">
        <f t="shared" si="5747"/>
        <v>4.6434340383787411</v>
      </c>
      <c r="O5090" s="20">
        <f t="shared" si="5755"/>
        <v>4.8709650098266444E-4</v>
      </c>
      <c r="P5090" s="20">
        <f t="shared" si="5756"/>
        <v>-2.2799734124480109E-3</v>
      </c>
      <c r="Q5090" s="20">
        <f t="shared" si="5757"/>
        <v>-1.5629578843713299E-3</v>
      </c>
      <c r="S5090" s="20">
        <f t="shared" ref="S5090:U5090" si="5780">_xlfn.STDEV.S(O5070:O5090)*SQRT(252)</f>
        <v>0.14554910440153598</v>
      </c>
      <c r="T5090" s="20">
        <f t="shared" si="5780"/>
        <v>0.15146638174502711</v>
      </c>
      <c r="U5090" s="20">
        <f t="shared" si="5780"/>
        <v>0.11531257386091255</v>
      </c>
    </row>
    <row r="5091" spans="1:21" x14ac:dyDescent="0.2">
      <c r="A5091" s="1" t="s">
        <v>2498</v>
      </c>
      <c r="B5091" s="13">
        <v>43641</v>
      </c>
      <c r="C5091" s="12">
        <v>2917.38</v>
      </c>
      <c r="D5091" s="12">
        <v>100092.95</v>
      </c>
      <c r="E5091" s="10">
        <v>3.83</v>
      </c>
      <c r="F5091" s="12">
        <v>6.5</v>
      </c>
      <c r="H5091" s="19">
        <f t="shared" si="5752"/>
        <v>12.115142204243115</v>
      </c>
      <c r="I5091" s="19">
        <f t="shared" si="5753"/>
        <v>5.912164796219737</v>
      </c>
      <c r="J5091" s="19">
        <f t="shared" si="5754"/>
        <v>4.2640447697633883</v>
      </c>
      <c r="K5091" s="30">
        <f t="shared" si="5749"/>
        <v>1.1824329592439475</v>
      </c>
      <c r="L5091" s="30">
        <f t="shared" si="5750"/>
        <v>3.411235815810711</v>
      </c>
      <c r="M5091" s="30">
        <f t="shared" si="5747"/>
        <v>4.5936687750546588</v>
      </c>
      <c r="O5091" s="20">
        <f t="shared" si="5755"/>
        <v>-1.9295855777543003E-2</v>
      </c>
      <c r="P5091" s="20">
        <f t="shared" si="5756"/>
        <v>-7.7086457741954995E-3</v>
      </c>
      <c r="Q5091" s="20">
        <f t="shared" si="5757"/>
        <v>-1.071734042365291E-2</v>
      </c>
      <c r="S5091" s="20">
        <f t="shared" ref="S5091:U5091" si="5781">_xlfn.STDEV.S(O5071:O5091)*SQRT(252)</f>
        <v>0.16262973850248552</v>
      </c>
      <c r="T5091" s="20">
        <f t="shared" si="5781"/>
        <v>0.15334405584861999</v>
      </c>
      <c r="U5091" s="20">
        <f t="shared" si="5781"/>
        <v>0.12179411425389278</v>
      </c>
    </row>
    <row r="5092" spans="1:21" x14ac:dyDescent="0.2">
      <c r="A5092" s="1" t="s">
        <v>2499</v>
      </c>
      <c r="B5092" s="13">
        <v>43642</v>
      </c>
      <c r="C5092" s="12">
        <v>2913.78</v>
      </c>
      <c r="D5092" s="12">
        <v>100688.63</v>
      </c>
      <c r="E5092" s="10">
        <v>3.8437999999999999</v>
      </c>
      <c r="F5092" s="12">
        <v>6.5</v>
      </c>
      <c r="H5092" s="19">
        <f t="shared" si="5752"/>
        <v>12.118124982408965</v>
      </c>
      <c r="I5092" s="19">
        <f t="shared" si="5753"/>
        <v>5.9473496751329096</v>
      </c>
      <c r="J5092" s="19">
        <f t="shared" si="5754"/>
        <v>4.2741279693668046</v>
      </c>
      <c r="K5092" s="30">
        <f t="shared" si="5749"/>
        <v>1.189469935026582</v>
      </c>
      <c r="L5092" s="30">
        <f t="shared" si="5750"/>
        <v>3.419302375493444</v>
      </c>
      <c r="M5092" s="30">
        <f t="shared" si="5747"/>
        <v>4.6087723105200258</v>
      </c>
      <c r="O5092" s="20">
        <f t="shared" si="5755"/>
        <v>5.9512682961189167E-3</v>
      </c>
      <c r="P5092" s="20">
        <f t="shared" si="5756"/>
        <v>2.364703033822968E-3</v>
      </c>
      <c r="Q5092" s="20">
        <f t="shared" si="5757"/>
        <v>3.2879025904926085E-3</v>
      </c>
      <c r="S5092" s="20">
        <f t="shared" ref="S5092:U5092" si="5782">_xlfn.STDEV.S(O5072:O5092)*SQRT(252)</f>
        <v>0.15565801637748422</v>
      </c>
      <c r="T5092" s="20">
        <f t="shared" si="5782"/>
        <v>0.15208741213540466</v>
      </c>
      <c r="U5092" s="20">
        <f t="shared" si="5782"/>
        <v>0.12219849318033811</v>
      </c>
    </row>
    <row r="5093" spans="1:21" x14ac:dyDescent="0.2">
      <c r="A5093" s="1" t="s">
        <v>2500</v>
      </c>
      <c r="B5093" s="13">
        <v>43643</v>
      </c>
      <c r="C5093" s="12">
        <v>2924.92</v>
      </c>
      <c r="D5093" s="12">
        <v>100723.97</v>
      </c>
      <c r="E5093" s="10">
        <v>3.8639000000000001</v>
      </c>
      <c r="F5093" s="12">
        <v>6.5</v>
      </c>
      <c r="H5093" s="19">
        <f t="shared" si="5752"/>
        <v>12.121108494942222</v>
      </c>
      <c r="I5093" s="19">
        <f t="shared" si="5753"/>
        <v>5.9494370939161341</v>
      </c>
      <c r="J5093" s="19">
        <f t="shared" si="5754"/>
        <v>4.3129045896413452</v>
      </c>
      <c r="K5093" s="30">
        <f t="shared" si="5749"/>
        <v>1.1898874187832269</v>
      </c>
      <c r="L5093" s="30">
        <f t="shared" si="5750"/>
        <v>3.4503236717130763</v>
      </c>
      <c r="M5093" s="30">
        <f t="shared" si="5747"/>
        <v>4.6402110904963028</v>
      </c>
      <c r="O5093" s="20">
        <f t="shared" si="5755"/>
        <v>3.5098302559077865E-4</v>
      </c>
      <c r="P5093" s="20">
        <f t="shared" si="5756"/>
        <v>9.072405073609735E-3</v>
      </c>
      <c r="Q5093" s="20">
        <f t="shared" si="5757"/>
        <v>6.8215086053424745E-3</v>
      </c>
      <c r="S5093" s="20">
        <f t="shared" ref="S5093:U5093" si="5783">_xlfn.STDEV.S(O5073:O5093)*SQRT(252)</f>
        <v>0.15577699062798592</v>
      </c>
      <c r="T5093" s="20">
        <f t="shared" si="5783"/>
        <v>0.14612696992586394</v>
      </c>
      <c r="U5093" s="20">
        <f t="shared" si="5783"/>
        <v>0.11759392879603778</v>
      </c>
    </row>
    <row r="5094" spans="1:21" x14ac:dyDescent="0.2">
      <c r="A5094" s="1" t="s">
        <v>2501</v>
      </c>
      <c r="B5094" s="13">
        <v>43644</v>
      </c>
      <c r="C5094" s="12">
        <v>2941.76</v>
      </c>
      <c r="D5094" s="12">
        <v>100967.2</v>
      </c>
      <c r="E5094" s="10">
        <v>3.8319000000000001</v>
      </c>
      <c r="F5094" s="12">
        <v>6.5</v>
      </c>
      <c r="H5094" s="19">
        <f t="shared" si="5752"/>
        <v>12.124092742023691</v>
      </c>
      <c r="I5094" s="19">
        <f t="shared" si="5753"/>
        <v>5.9638038984052066</v>
      </c>
      <c r="J5094" s="19">
        <f t="shared" si="5754"/>
        <v>4.3018115956544483</v>
      </c>
      <c r="K5094" s="30">
        <f t="shared" si="5749"/>
        <v>1.1927607796810413</v>
      </c>
      <c r="L5094" s="30">
        <f t="shared" si="5750"/>
        <v>3.4414492765235587</v>
      </c>
      <c r="M5094" s="30">
        <f t="shared" si="5747"/>
        <v>4.6342100562045996</v>
      </c>
      <c r="O5094" s="20">
        <f t="shared" si="5755"/>
        <v>2.4148174461351424E-3</v>
      </c>
      <c r="P5094" s="20">
        <f t="shared" si="5756"/>
        <v>-2.5720471566980097E-3</v>
      </c>
      <c r="Q5094" s="20">
        <f t="shared" si="5757"/>
        <v>-1.2932675205216126E-3</v>
      </c>
      <c r="S5094" s="20">
        <f t="shared" ref="S5094:U5094" si="5784">_xlfn.STDEV.S(O5074:O5094)*SQRT(252)</f>
        <v>0.15359871366710096</v>
      </c>
      <c r="T5094" s="20">
        <f t="shared" si="5784"/>
        <v>0.14559891519029619</v>
      </c>
      <c r="U5094" s="20">
        <f t="shared" si="5784"/>
        <v>0.1177251659747665</v>
      </c>
    </row>
    <row r="5095" spans="1:21" x14ac:dyDescent="0.2">
      <c r="A5095" s="1" t="s">
        <v>2502</v>
      </c>
      <c r="B5095" s="13">
        <v>43647</v>
      </c>
      <c r="C5095" s="12">
        <v>2964.33</v>
      </c>
      <c r="D5095" s="12">
        <v>101339.68</v>
      </c>
      <c r="E5095" s="10">
        <v>3.819</v>
      </c>
      <c r="F5095" s="12">
        <v>6.5</v>
      </c>
      <c r="H5095" s="19">
        <f t="shared" si="5752"/>
        <v>12.127077723834221</v>
      </c>
      <c r="I5095" s="19">
        <f t="shared" si="5753"/>
        <v>5.985805079740115</v>
      </c>
      <c r="J5095" s="19">
        <f t="shared" si="5754"/>
        <v>4.3202232336470665</v>
      </c>
      <c r="K5095" s="30">
        <f t="shared" si="5749"/>
        <v>1.197161015948023</v>
      </c>
      <c r="L5095" s="30">
        <f t="shared" si="5750"/>
        <v>3.4561785869176536</v>
      </c>
      <c r="M5095" s="30">
        <f t="shared" si="5747"/>
        <v>4.6533396028656764</v>
      </c>
      <c r="O5095" s="20">
        <f t="shared" si="5755"/>
        <v>3.6891188425547394E-3</v>
      </c>
      <c r="P5095" s="20">
        <f t="shared" si="5756"/>
        <v>4.2799731190499291E-3</v>
      </c>
      <c r="Q5095" s="20">
        <f t="shared" si="5757"/>
        <v>4.1278980514629637E-3</v>
      </c>
      <c r="S5095" s="20">
        <f t="shared" ref="S5095:U5095" si="5785">_xlfn.STDEV.S(O5075:O5095)*SQRT(252)</f>
        <v>0.15208885843598233</v>
      </c>
      <c r="T5095" s="20">
        <f t="shared" si="5785"/>
        <v>0.12226211652328478</v>
      </c>
      <c r="U5095" s="20">
        <f t="shared" si="5785"/>
        <v>9.8516203069887953E-2</v>
      </c>
    </row>
    <row r="5096" spans="1:21" x14ac:dyDescent="0.2">
      <c r="A5096" s="1" t="s">
        <v>2503</v>
      </c>
      <c r="B5096" s="13">
        <v>43648</v>
      </c>
      <c r="C5096" s="12">
        <v>2973.01</v>
      </c>
      <c r="D5096" s="12">
        <v>100605.17</v>
      </c>
      <c r="E5096" s="10">
        <v>3.8561000000000001</v>
      </c>
      <c r="F5096" s="12">
        <v>6.5</v>
      </c>
      <c r="H5096" s="19">
        <f t="shared" si="5752"/>
        <v>12.130063440554702</v>
      </c>
      <c r="I5096" s="19">
        <f t="shared" si="5753"/>
        <v>5.9424199645599618</v>
      </c>
      <c r="J5096" s="19">
        <f t="shared" si="5754"/>
        <v>4.3749655587905441</v>
      </c>
      <c r="K5096" s="30">
        <f t="shared" si="5749"/>
        <v>1.1884839929119924</v>
      </c>
      <c r="L5096" s="30">
        <f t="shared" si="5750"/>
        <v>3.4999724470324356</v>
      </c>
      <c r="M5096" s="30">
        <f t="shared" si="5747"/>
        <v>4.688456439944428</v>
      </c>
      <c r="O5096" s="20">
        <f t="shared" si="5755"/>
        <v>-7.2479999936845285E-3</v>
      </c>
      <c r="P5096" s="20">
        <f t="shared" si="5756"/>
        <v>1.2671179747641093E-2</v>
      </c>
      <c r="Q5096" s="20">
        <f t="shared" si="5757"/>
        <v>7.5465880584184575E-3</v>
      </c>
      <c r="S5096" s="20">
        <f t="shared" ref="S5096:U5096" si="5786">_xlfn.STDEV.S(O5076:O5096)*SQRT(252)</f>
        <v>0.15538045674745726</v>
      </c>
      <c r="T5096" s="20">
        <f t="shared" si="5786"/>
        <v>0.1144814526660948</v>
      </c>
      <c r="U5096" s="20">
        <f t="shared" si="5786"/>
        <v>9.0363718292562595E-2</v>
      </c>
    </row>
    <row r="5097" spans="1:21" x14ac:dyDescent="0.2">
      <c r="A5097" s="1" t="s">
        <v>2504</v>
      </c>
      <c r="B5097" s="13">
        <v>43649</v>
      </c>
      <c r="C5097" s="12">
        <v>2995.82</v>
      </c>
      <c r="D5097" s="12">
        <v>102043.11</v>
      </c>
      <c r="E5097" s="10">
        <v>3.8472</v>
      </c>
      <c r="F5097" s="12">
        <v>6.5</v>
      </c>
      <c r="H5097" s="19">
        <f t="shared" si="5752"/>
        <v>12.133049892366071</v>
      </c>
      <c r="I5097" s="19">
        <f t="shared" si="5753"/>
        <v>6.027354400472543</v>
      </c>
      <c r="J5097" s="19">
        <f t="shared" si="5754"/>
        <v>4.3983568350171653</v>
      </c>
      <c r="K5097" s="30">
        <f t="shared" si="5749"/>
        <v>1.2054708800945086</v>
      </c>
      <c r="L5097" s="30">
        <f t="shared" si="5750"/>
        <v>3.5186854680137323</v>
      </c>
      <c r="M5097" s="30">
        <f t="shared" si="5747"/>
        <v>4.7241563481082407</v>
      </c>
      <c r="O5097" s="20">
        <f t="shared" si="5755"/>
        <v>1.429290363507163E-2</v>
      </c>
      <c r="P5097" s="20">
        <f t="shared" si="5756"/>
        <v>5.3466195132945149E-3</v>
      </c>
      <c r="Q5097" s="20">
        <f t="shared" si="5757"/>
        <v>7.6144267566737867E-3</v>
      </c>
      <c r="S5097" s="20">
        <f t="shared" ref="S5097:U5097" si="5787">_xlfn.STDEV.S(O5077:O5097)*SQRT(252)</f>
        <v>0.16125512369725548</v>
      </c>
      <c r="T5097" s="20">
        <f t="shared" si="5787"/>
        <v>0.1083429555295818</v>
      </c>
      <c r="U5097" s="20">
        <f t="shared" si="5787"/>
        <v>8.7064773898237038E-2</v>
      </c>
    </row>
    <row r="5098" spans="1:21" x14ac:dyDescent="0.2">
      <c r="A5098" s="1" t="s">
        <v>2505</v>
      </c>
      <c r="B5098" s="13">
        <v>43650</v>
      </c>
      <c r="C5098" s="12">
        <v>2995.82</v>
      </c>
      <c r="D5098" s="12">
        <v>103636.17</v>
      </c>
      <c r="E5098" s="10">
        <v>3.7936999999999999</v>
      </c>
      <c r="F5098" s="12">
        <v>6.5</v>
      </c>
      <c r="H5098" s="19">
        <f t="shared" si="5752"/>
        <v>12.136037079449309</v>
      </c>
      <c r="I5098" s="19">
        <f t="shared" si="5753"/>
        <v>6.1214512699350356</v>
      </c>
      <c r="J5098" s="19">
        <f t="shared" si="5754"/>
        <v>4.3371923281879345</v>
      </c>
      <c r="K5098" s="30">
        <f t="shared" si="5749"/>
        <v>1.2242902539870073</v>
      </c>
      <c r="L5098" s="30">
        <f t="shared" si="5750"/>
        <v>3.4697538625503479</v>
      </c>
      <c r="M5098" s="30">
        <f t="shared" si="5747"/>
        <v>4.6940441165373556</v>
      </c>
      <c r="O5098" s="20">
        <f t="shared" si="5755"/>
        <v>1.5611637081621721E-2</v>
      </c>
      <c r="P5098" s="20">
        <f t="shared" si="5756"/>
        <v>-1.3906217508837471E-2</v>
      </c>
      <c r="Q5098" s="20">
        <f t="shared" si="5757"/>
        <v>-6.3740971619077325E-3</v>
      </c>
      <c r="S5098" s="20">
        <f t="shared" ref="S5098:U5098" si="5788">_xlfn.STDEV.S(O5078:O5098)*SQRT(252)</f>
        <v>0.15586578133888526</v>
      </c>
      <c r="T5098" s="20">
        <f t="shared" si="5788"/>
        <v>0.12238584270565095</v>
      </c>
      <c r="U5098" s="20">
        <f t="shared" si="5788"/>
        <v>9.2370219368135928E-2</v>
      </c>
    </row>
    <row r="5099" spans="1:21" x14ac:dyDescent="0.2">
      <c r="A5099" s="1" t="s">
        <v>2506</v>
      </c>
      <c r="B5099" s="13">
        <v>43651</v>
      </c>
      <c r="C5099" s="12">
        <v>2990.41</v>
      </c>
      <c r="D5099" s="12">
        <v>104089.47</v>
      </c>
      <c r="E5099" s="10">
        <v>3.8201000000000001</v>
      </c>
      <c r="F5099" s="12">
        <v>6.5</v>
      </c>
      <c r="H5099" s="19">
        <f t="shared" si="5752"/>
        <v>12.139025001985443</v>
      </c>
      <c r="I5099" s="19">
        <f t="shared" si="5753"/>
        <v>6.1482262256349776</v>
      </c>
      <c r="J5099" s="19">
        <f t="shared" si="5754"/>
        <v>4.3594876190919214</v>
      </c>
      <c r="K5099" s="30">
        <f t="shared" si="5749"/>
        <v>1.2296452451269957</v>
      </c>
      <c r="L5099" s="30">
        <f t="shared" si="5750"/>
        <v>3.4875900952735375</v>
      </c>
      <c r="M5099" s="30">
        <f t="shared" si="5747"/>
        <v>4.7172353404005332</v>
      </c>
      <c r="O5099" s="20">
        <f t="shared" si="5755"/>
        <v>4.3739555408117692E-3</v>
      </c>
      <c r="P5099" s="20">
        <f t="shared" si="5756"/>
        <v>5.1404893343296454E-3</v>
      </c>
      <c r="Q5099" s="20">
        <f t="shared" si="5757"/>
        <v>4.9405636775916584E-3</v>
      </c>
      <c r="S5099" s="20">
        <f t="shared" ref="S5099:U5099" si="5789">_xlfn.STDEV.S(O5079:O5099)*SQRT(252)</f>
        <v>0.15254259331525677</v>
      </c>
      <c r="T5099" s="20">
        <f t="shared" si="5789"/>
        <v>0.12020465847805466</v>
      </c>
      <c r="U5099" s="20">
        <f t="shared" si="5789"/>
        <v>8.8710406179473164E-2</v>
      </c>
    </row>
    <row r="5100" spans="1:21" x14ac:dyDescent="0.2">
      <c r="A5100" s="1" t="s">
        <v>2507</v>
      </c>
      <c r="B5100" s="13">
        <v>43654</v>
      </c>
      <c r="C5100" s="12">
        <v>2975.95</v>
      </c>
      <c r="D5100" s="12">
        <v>104530.22</v>
      </c>
      <c r="E5100" s="10">
        <v>3.8062</v>
      </c>
      <c r="F5100" s="12">
        <v>6.5</v>
      </c>
      <c r="H5100" s="19">
        <f t="shared" si="5752"/>
        <v>12.142013660155541</v>
      </c>
      <c r="I5100" s="19">
        <f t="shared" si="5753"/>
        <v>6.174259893679868</v>
      </c>
      <c r="J5100" s="19">
        <f t="shared" si="5754"/>
        <v>4.3226215639992525</v>
      </c>
      <c r="K5100" s="30">
        <f t="shared" si="5749"/>
        <v>1.2348519787359737</v>
      </c>
      <c r="L5100" s="30">
        <f t="shared" si="5750"/>
        <v>3.4580972511994021</v>
      </c>
      <c r="M5100" s="30">
        <f t="shared" si="5747"/>
        <v>4.6929492299353761</v>
      </c>
      <c r="O5100" s="20">
        <f t="shared" si="5755"/>
        <v>4.2343380170923872E-3</v>
      </c>
      <c r="P5100" s="20">
        <f t="shared" si="5756"/>
        <v>-8.4565110200607307E-3</v>
      </c>
      <c r="Q5100" s="20">
        <f t="shared" si="5757"/>
        <v>-5.1483779613791247E-3</v>
      </c>
      <c r="S5100" s="20">
        <f t="shared" ref="S5100:U5100" si="5790">_xlfn.STDEV.S(O5080:O5100)*SQRT(252)</f>
        <v>0.1521888472992467</v>
      </c>
      <c r="T5100" s="20">
        <f t="shared" si="5790"/>
        <v>0.12394173442574571</v>
      </c>
      <c r="U5100" s="20">
        <f t="shared" si="5790"/>
        <v>9.0732605660522062E-2</v>
      </c>
    </row>
    <row r="5101" spans="1:21" x14ac:dyDescent="0.2">
      <c r="A5101" s="1" t="s">
        <v>2508</v>
      </c>
      <c r="B5101" s="13">
        <v>43655</v>
      </c>
      <c r="C5101" s="12">
        <v>2979.63</v>
      </c>
      <c r="D5101" s="12">
        <v>104530.22</v>
      </c>
      <c r="E5101" s="10">
        <v>3.7852000000000001</v>
      </c>
      <c r="F5101" s="12">
        <v>6.5</v>
      </c>
      <c r="H5101" s="19">
        <f t="shared" si="5752"/>
        <v>12.145003054140719</v>
      </c>
      <c r="I5101" s="19">
        <f t="shared" si="5753"/>
        <v>6.174259893679868</v>
      </c>
      <c r="J5101" s="19">
        <f t="shared" si="5754"/>
        <v>4.3040880796417804</v>
      </c>
      <c r="K5101" s="30">
        <f t="shared" si="5749"/>
        <v>1.2348519787359737</v>
      </c>
      <c r="L5101" s="30">
        <f t="shared" si="5750"/>
        <v>3.4432704637134246</v>
      </c>
      <c r="M5101" s="30">
        <f t="shared" si="5747"/>
        <v>4.6781224424493981</v>
      </c>
      <c r="O5101" s="20">
        <f t="shared" si="5755"/>
        <v>0</v>
      </c>
      <c r="P5101" s="20">
        <f t="shared" si="5756"/>
        <v>-4.2875565401855331E-3</v>
      </c>
      <c r="Q5101" s="20">
        <f t="shared" si="5757"/>
        <v>-3.159375215781357E-3</v>
      </c>
      <c r="S5101" s="20">
        <f t="shared" ref="S5101:U5101" si="5791">_xlfn.STDEV.S(O5081:O5101)*SQRT(252)</f>
        <v>0.15064874657599989</v>
      </c>
      <c r="T5101" s="20">
        <f t="shared" si="5791"/>
        <v>0.12044264230431617</v>
      </c>
      <c r="U5101" s="20">
        <f t="shared" si="5791"/>
        <v>9.0104686095048667E-2</v>
      </c>
    </row>
    <row r="5102" spans="1:21" x14ac:dyDescent="0.2">
      <c r="A5102" s="1" t="s">
        <v>2509</v>
      </c>
      <c r="B5102" s="13">
        <v>43656</v>
      </c>
      <c r="C5102" s="12">
        <v>2993.07</v>
      </c>
      <c r="D5102" s="12">
        <v>105817.06</v>
      </c>
      <c r="E5102" s="10">
        <v>3.7694000000000001</v>
      </c>
      <c r="F5102" s="12">
        <v>6.5</v>
      </c>
      <c r="H5102" s="19">
        <f t="shared" si="5752"/>
        <v>12.147993184122138</v>
      </c>
      <c r="I5102" s="19">
        <f t="shared" si="5753"/>
        <v>6.2502693443591353</v>
      </c>
      <c r="J5102" s="19">
        <f t="shared" si="5754"/>
        <v>4.3054552609749068</v>
      </c>
      <c r="K5102" s="30">
        <f t="shared" si="5749"/>
        <v>1.2500538688718272</v>
      </c>
      <c r="L5102" s="30">
        <f t="shared" si="5750"/>
        <v>3.4443642087799256</v>
      </c>
      <c r="M5102" s="30">
        <f t="shared" si="5747"/>
        <v>4.6944180776517523</v>
      </c>
      <c r="O5102" s="20">
        <f t="shared" si="5755"/>
        <v>1.2310698284189847E-2</v>
      </c>
      <c r="P5102" s="20">
        <f t="shared" si="5756"/>
        <v>3.1764715494397855E-4</v>
      </c>
      <c r="Q5102" s="20">
        <f t="shared" si="5757"/>
        <v>3.4833708187043122E-3</v>
      </c>
      <c r="S5102" s="20">
        <f t="shared" ref="S5102:U5102" si="5792">_xlfn.STDEV.S(O5082:O5102)*SQRT(252)</f>
        <v>0.14797933036101937</v>
      </c>
      <c r="T5102" s="20">
        <f t="shared" si="5792"/>
        <v>0.11957664820097644</v>
      </c>
      <c r="U5102" s="20">
        <f t="shared" si="5792"/>
        <v>9.0472473914219059E-2</v>
      </c>
    </row>
    <row r="5103" spans="1:21" x14ac:dyDescent="0.2">
      <c r="A5103" s="1" t="s">
        <v>2510</v>
      </c>
      <c r="B5103" s="13">
        <v>43657</v>
      </c>
      <c r="C5103" s="12">
        <v>2999.91</v>
      </c>
      <c r="D5103" s="12">
        <v>105146.44</v>
      </c>
      <c r="E5103" s="10">
        <v>3.7530000000000001</v>
      </c>
      <c r="F5103" s="12">
        <v>6.5</v>
      </c>
      <c r="H5103" s="19">
        <f t="shared" si="5752"/>
        <v>12.150984050281</v>
      </c>
      <c r="I5103" s="19">
        <f t="shared" si="5753"/>
        <v>6.2106580035440144</v>
      </c>
      <c r="J5103" s="19">
        <f t="shared" si="5754"/>
        <v>4.296519336286706</v>
      </c>
      <c r="K5103" s="30">
        <f t="shared" si="5749"/>
        <v>1.242131600708803</v>
      </c>
      <c r="L5103" s="30">
        <f t="shared" si="5750"/>
        <v>3.4372154690293648</v>
      </c>
      <c r="M5103" s="30">
        <f t="shared" si="5747"/>
        <v>4.6793470697381681</v>
      </c>
      <c r="O5103" s="20">
        <f t="shared" si="5755"/>
        <v>-6.3375414134544394E-3</v>
      </c>
      <c r="P5103" s="20">
        <f t="shared" si="5756"/>
        <v>-2.0754889196497039E-3</v>
      </c>
      <c r="Q5103" s="20">
        <f t="shared" si="5757"/>
        <v>-3.2104102498521359E-3</v>
      </c>
      <c r="S5103" s="20">
        <f t="shared" ref="S5103:U5103" si="5793">_xlfn.STDEV.S(O5083:O5103)*SQRT(252)</f>
        <v>0.14788014666410515</v>
      </c>
      <c r="T5103" s="20">
        <f t="shared" si="5793"/>
        <v>0.1160366632380038</v>
      </c>
      <c r="U5103" s="20">
        <f t="shared" si="5793"/>
        <v>8.6338607208449297E-2</v>
      </c>
    </row>
    <row r="5104" spans="1:21" x14ac:dyDescent="0.2">
      <c r="A5104" s="1" t="s">
        <v>2511</v>
      </c>
      <c r="B5104" s="13">
        <v>43658</v>
      </c>
      <c r="C5104" s="12">
        <v>3013.77</v>
      </c>
      <c r="D5104" s="12">
        <v>103905.99</v>
      </c>
      <c r="E5104" s="10">
        <v>3.7448999999999999</v>
      </c>
      <c r="F5104" s="12">
        <v>6.5</v>
      </c>
      <c r="H5104" s="19">
        <f t="shared" si="5752"/>
        <v>12.153975652798556</v>
      </c>
      <c r="I5104" s="19">
        <f t="shared" si="5753"/>
        <v>6.1373886591848894</v>
      </c>
      <c r="J5104" s="19">
        <f t="shared" si="5754"/>
        <v>4.3070539449822656</v>
      </c>
      <c r="K5104" s="30">
        <f t="shared" si="5749"/>
        <v>1.2274777318369781</v>
      </c>
      <c r="L5104" s="30">
        <f t="shared" si="5750"/>
        <v>3.4456431559858127</v>
      </c>
      <c r="M5104" s="30">
        <f t="shared" si="5747"/>
        <v>4.6731208878227903</v>
      </c>
      <c r="O5104" s="20">
        <f t="shared" si="5755"/>
        <v>-1.1797356144439886E-2</v>
      </c>
      <c r="P5104" s="20">
        <f t="shared" si="5756"/>
        <v>2.451893700695873E-3</v>
      </c>
      <c r="Q5104" s="20">
        <f t="shared" si="5757"/>
        <v>-1.3305663851358451E-3</v>
      </c>
      <c r="S5104" s="20">
        <f t="shared" ref="S5104:U5104" si="5794">_xlfn.STDEV.S(O5084:O5104)*SQRT(252)</f>
        <v>0.15663258515995915</v>
      </c>
      <c r="T5104" s="20">
        <f t="shared" si="5794"/>
        <v>0.11566686715729625</v>
      </c>
      <c r="U5104" s="20">
        <f t="shared" si="5794"/>
        <v>8.6298327351556722E-2</v>
      </c>
    </row>
    <row r="5105" spans="1:21" x14ac:dyDescent="0.2">
      <c r="A5105" s="1" t="s">
        <v>2512</v>
      </c>
      <c r="B5105" s="13">
        <v>43661</v>
      </c>
      <c r="C5105" s="12">
        <v>3014.3</v>
      </c>
      <c r="D5105" s="12">
        <v>103802.69</v>
      </c>
      <c r="E5105" s="10">
        <v>3.746</v>
      </c>
      <c r="F5105" s="12">
        <v>6.5</v>
      </c>
      <c r="H5105" s="19">
        <f t="shared" si="5752"/>
        <v>12.156967991856098</v>
      </c>
      <c r="I5105" s="19">
        <f t="shared" si="5753"/>
        <v>6.1312870643827626</v>
      </c>
      <c r="J5105" s="19">
        <f t="shared" si="5754"/>
        <v>4.3090767267553369</v>
      </c>
      <c r="K5105" s="30">
        <f t="shared" si="5749"/>
        <v>1.2262574128765527</v>
      </c>
      <c r="L5105" s="30">
        <f t="shared" si="5750"/>
        <v>3.4472613814042696</v>
      </c>
      <c r="M5105" s="30">
        <f t="shared" si="5747"/>
        <v>4.6735187942808221</v>
      </c>
      <c r="O5105" s="20">
        <f t="shared" si="5755"/>
        <v>-9.9416790119610798E-4</v>
      </c>
      <c r="P5105" s="20">
        <f t="shared" si="5756"/>
        <v>4.6964393734327814E-4</v>
      </c>
      <c r="Q5105" s="20">
        <f t="shared" si="5757"/>
        <v>8.5147905989124695E-5</v>
      </c>
      <c r="S5105" s="20">
        <f t="shared" ref="S5105:U5105" si="5795">_xlfn.STDEV.S(O5085:O5105)*SQRT(252)</f>
        <v>0.1530595969171088</v>
      </c>
      <c r="T5105" s="20">
        <f t="shared" si="5795"/>
        <v>0.11231849704656045</v>
      </c>
      <c r="U5105" s="20">
        <f t="shared" si="5795"/>
        <v>8.5605983366419128E-2</v>
      </c>
    </row>
    <row r="5106" spans="1:21" x14ac:dyDescent="0.2">
      <c r="A5106" s="1" t="s">
        <v>2513</v>
      </c>
      <c r="B5106" s="13">
        <v>43662</v>
      </c>
      <c r="C5106" s="12">
        <v>3004.04</v>
      </c>
      <c r="D5106" s="12">
        <v>103775.41</v>
      </c>
      <c r="E5106" s="10">
        <v>3.7621000000000002</v>
      </c>
      <c r="F5106" s="12">
        <v>6.5</v>
      </c>
      <c r="H5106" s="19">
        <f t="shared" si="5752"/>
        <v>12.159961067634963</v>
      </c>
      <c r="I5106" s="19">
        <f t="shared" si="5753"/>
        <v>6.129675723567642</v>
      </c>
      <c r="J5106" s="19">
        <f t="shared" si="5754"/>
        <v>4.3128666170251231</v>
      </c>
      <c r="K5106" s="30">
        <f t="shared" si="5749"/>
        <v>1.2259351447135285</v>
      </c>
      <c r="L5106" s="30">
        <f t="shared" si="5750"/>
        <v>3.4502932936200987</v>
      </c>
      <c r="M5106" s="30">
        <f t="shared" si="5747"/>
        <v>4.6762284383336272</v>
      </c>
      <c r="O5106" s="20">
        <f t="shared" si="5755"/>
        <v>-2.628062914361573E-4</v>
      </c>
      <c r="P5106" s="20">
        <f t="shared" si="5756"/>
        <v>8.7951329486757324E-4</v>
      </c>
      <c r="Q5106" s="20">
        <f t="shared" si="5757"/>
        <v>5.7978670292735401E-4</v>
      </c>
      <c r="S5106" s="20">
        <f t="shared" ref="S5106:U5106" si="5796">_xlfn.STDEV.S(O5086:O5106)*SQRT(252)</f>
        <v>0.15136919160528819</v>
      </c>
      <c r="T5106" s="20">
        <f t="shared" si="5796"/>
        <v>0.11192359741673032</v>
      </c>
      <c r="U5106" s="20">
        <f t="shared" si="5796"/>
        <v>8.5613671473851169E-2</v>
      </c>
    </row>
    <row r="5107" spans="1:21" x14ac:dyDescent="0.2">
      <c r="A5107" s="1" t="s">
        <v>2514</v>
      </c>
      <c r="B5107" s="13">
        <v>43663</v>
      </c>
      <c r="C5107" s="12">
        <v>2984.42</v>
      </c>
      <c r="D5107" s="12">
        <v>103855.53</v>
      </c>
      <c r="E5107" s="10">
        <v>3.7614999999999998</v>
      </c>
      <c r="F5107" s="12">
        <v>6.5</v>
      </c>
      <c r="H5107" s="19">
        <f t="shared" si="5752"/>
        <v>12.162954880316535</v>
      </c>
      <c r="I5107" s="19">
        <f t="shared" si="5753"/>
        <v>6.1344081512108781</v>
      </c>
      <c r="J5107" s="19">
        <f t="shared" si="5754"/>
        <v>4.284015055733251</v>
      </c>
      <c r="K5107" s="30">
        <f t="shared" si="5749"/>
        <v>1.2268816302421757</v>
      </c>
      <c r="L5107" s="30">
        <f t="shared" si="5750"/>
        <v>3.427212044586601</v>
      </c>
      <c r="M5107" s="30">
        <f t="shared" si="5747"/>
        <v>4.6540936748287765</v>
      </c>
      <c r="O5107" s="20">
        <f t="shared" si="5755"/>
        <v>7.72051876258395E-4</v>
      </c>
      <c r="P5107" s="20">
        <f t="shared" si="5756"/>
        <v>-6.6896484064635775E-3</v>
      </c>
      <c r="Q5107" s="20">
        <f t="shared" si="5757"/>
        <v>-4.7334649700599973E-3</v>
      </c>
      <c r="S5107" s="20">
        <f t="shared" ref="S5107:U5107" si="5797">_xlfn.STDEV.S(O5087:O5107)*SQRT(252)</f>
        <v>0.14087216357893592</v>
      </c>
      <c r="T5107" s="20">
        <f t="shared" si="5797"/>
        <v>0.11420749869219074</v>
      </c>
      <c r="U5107" s="20">
        <f t="shared" si="5797"/>
        <v>8.5485356079770231E-2</v>
      </c>
    </row>
    <row r="5108" spans="1:21" x14ac:dyDescent="0.2">
      <c r="A5108" s="1" t="s">
        <v>2515</v>
      </c>
      <c r="B5108" s="13">
        <v>43664</v>
      </c>
      <c r="C5108" s="12">
        <v>2995.11</v>
      </c>
      <c r="D5108" s="12">
        <v>104716.59</v>
      </c>
      <c r="E5108" s="10">
        <v>3.7486000000000002</v>
      </c>
      <c r="F5108" s="12">
        <v>6.5</v>
      </c>
      <c r="H5108" s="19">
        <f t="shared" si="5752"/>
        <v>12.165949430082241</v>
      </c>
      <c r="I5108" s="19">
        <f t="shared" si="5753"/>
        <v>6.1852681630242268</v>
      </c>
      <c r="J5108" s="19">
        <f t="shared" si="5754"/>
        <v>4.2846155393237391</v>
      </c>
      <c r="K5108" s="30">
        <f t="shared" si="5749"/>
        <v>1.2370536326048454</v>
      </c>
      <c r="L5108" s="30">
        <f t="shared" si="5750"/>
        <v>3.4276924314589916</v>
      </c>
      <c r="M5108" s="30">
        <f t="shared" si="5747"/>
        <v>4.664746064063837</v>
      </c>
      <c r="O5108" s="20">
        <f t="shared" si="5755"/>
        <v>8.2909403091004918E-3</v>
      </c>
      <c r="P5108" s="20">
        <f t="shared" si="5756"/>
        <v>1.4016841273334357E-4</v>
      </c>
      <c r="Q5108" s="20">
        <f t="shared" si="5757"/>
        <v>2.2888214074145985E-3</v>
      </c>
      <c r="S5108" s="20">
        <f t="shared" ref="S5108:U5108" si="5798">_xlfn.STDEV.S(O5088:O5108)*SQRT(252)</f>
        <v>0.14042958676767348</v>
      </c>
      <c r="T5108" s="20">
        <f t="shared" si="5798"/>
        <v>0.11204282765629174</v>
      </c>
      <c r="U5108" s="20">
        <f t="shared" si="5798"/>
        <v>8.2679083585300461E-2</v>
      </c>
    </row>
    <row r="5109" spans="1:21" x14ac:dyDescent="0.2">
      <c r="A5109" s="1" t="s">
        <v>2516</v>
      </c>
      <c r="B5109" s="13">
        <v>43665</v>
      </c>
      <c r="C5109" s="12">
        <v>2976.61</v>
      </c>
      <c r="D5109" s="12">
        <v>103451.93</v>
      </c>
      <c r="E5109" s="10">
        <v>3.7404999999999999</v>
      </c>
      <c r="F5109" s="12">
        <v>6.5</v>
      </c>
      <c r="H5109" s="19">
        <f t="shared" si="5752"/>
        <v>12.168944717113554</v>
      </c>
      <c r="I5109" s="19">
        <f t="shared" si="5753"/>
        <v>6.1105688127584257</v>
      </c>
      <c r="J5109" s="19">
        <f t="shared" si="5754"/>
        <v>4.2489495652927447</v>
      </c>
      <c r="K5109" s="30">
        <f t="shared" si="5749"/>
        <v>1.2221137625516851</v>
      </c>
      <c r="L5109" s="30">
        <f t="shared" si="5750"/>
        <v>3.399159652234196</v>
      </c>
      <c r="M5109" s="30">
        <f t="shared" si="5747"/>
        <v>4.6212734147858807</v>
      </c>
      <c r="O5109" s="20">
        <f t="shared" si="5755"/>
        <v>-1.2076978442479902E-2</v>
      </c>
      <c r="P5109" s="20">
        <f t="shared" si="5756"/>
        <v>-8.3241947156416085E-3</v>
      </c>
      <c r="Q5109" s="20">
        <f t="shared" si="5757"/>
        <v>-9.3194031745607031E-3</v>
      </c>
      <c r="S5109" s="20">
        <f t="shared" ref="S5109:U5109" si="5799">_xlfn.STDEV.S(O5089:O5109)*SQRT(252)</f>
        <v>0.14868323011749682</v>
      </c>
      <c r="T5109" s="20">
        <f t="shared" si="5799"/>
        <v>0.10918032416278596</v>
      </c>
      <c r="U5109" s="20">
        <f t="shared" si="5799"/>
        <v>8.5051260635664247E-2</v>
      </c>
    </row>
    <row r="5110" spans="1:21" x14ac:dyDescent="0.2">
      <c r="A5110" s="1" t="s">
        <v>2517</v>
      </c>
      <c r="B5110" s="13">
        <v>43668</v>
      </c>
      <c r="C5110" s="12">
        <v>2985.03</v>
      </c>
      <c r="D5110" s="12">
        <v>103949.46</v>
      </c>
      <c r="E5110" s="10">
        <v>3.7397</v>
      </c>
      <c r="F5110" s="12">
        <v>6.5</v>
      </c>
      <c r="H5110" s="19">
        <f t="shared" si="5752"/>
        <v>12.171940741591989</v>
      </c>
      <c r="I5110" s="19">
        <f t="shared" si="5753"/>
        <v>6.1399562906083966</v>
      </c>
      <c r="J5110" s="19">
        <f t="shared" si="5754"/>
        <v>4.2600573439626466</v>
      </c>
      <c r="K5110" s="30">
        <f t="shared" si="5749"/>
        <v>1.2279912581216794</v>
      </c>
      <c r="L5110" s="30">
        <f t="shared" si="5750"/>
        <v>3.4080458751701173</v>
      </c>
      <c r="M5110" s="30">
        <f t="shared" si="5747"/>
        <v>4.6360371332917971</v>
      </c>
      <c r="O5110" s="20">
        <f t="shared" si="5755"/>
        <v>4.8092867866265099E-3</v>
      </c>
      <c r="P5110" s="20">
        <f t="shared" si="5756"/>
        <v>2.6142411198841753E-3</v>
      </c>
      <c r="Q5110" s="20">
        <f t="shared" si="5757"/>
        <v>3.1947295000289699E-3</v>
      </c>
      <c r="S5110" s="20">
        <f t="shared" ref="S5110:U5110" si="5800">_xlfn.STDEV.S(O5090:O5110)*SQRT(252)</f>
        <v>0.13826212644324562</v>
      </c>
      <c r="T5110" s="20">
        <f t="shared" si="5800"/>
        <v>0.10060693075823957</v>
      </c>
      <c r="U5110" s="20">
        <f t="shared" si="5800"/>
        <v>8.390076321047954E-2</v>
      </c>
    </row>
    <row r="5111" spans="1:21" x14ac:dyDescent="0.2">
      <c r="A5111" s="1" t="s">
        <v>2518</v>
      </c>
      <c r="B5111" s="13">
        <v>43669</v>
      </c>
      <c r="C5111" s="12">
        <v>3005.47</v>
      </c>
      <c r="D5111" s="12">
        <v>103704.28</v>
      </c>
      <c r="E5111" s="10">
        <v>3.7618</v>
      </c>
      <c r="F5111" s="12">
        <v>6.5</v>
      </c>
      <c r="H5111" s="19">
        <f t="shared" si="5752"/>
        <v>12.174937503699107</v>
      </c>
      <c r="I5111" s="19">
        <f t="shared" si="5753"/>
        <v>6.1254743059657502</v>
      </c>
      <c r="J5111" s="19">
        <f t="shared" si="5754"/>
        <v>4.3145755686954868</v>
      </c>
      <c r="K5111" s="30">
        <f t="shared" si="5749"/>
        <v>1.22509486119315</v>
      </c>
      <c r="L5111" s="30">
        <f t="shared" si="5750"/>
        <v>3.4516604549563894</v>
      </c>
      <c r="M5111" s="30">
        <f t="shared" si="5747"/>
        <v>4.6767553161495394</v>
      </c>
      <c r="O5111" s="20">
        <f t="shared" si="5755"/>
        <v>-2.3586462113416307E-3</v>
      </c>
      <c r="P5111" s="20">
        <f t="shared" si="5756"/>
        <v>1.2797533068446443E-2</v>
      </c>
      <c r="Q5111" s="20">
        <f t="shared" si="5757"/>
        <v>8.7829716818577097E-3</v>
      </c>
      <c r="S5111" s="20">
        <f t="shared" ref="S5111:U5111" si="5801">_xlfn.STDEV.S(O5091:O5111)*SQRT(252)</f>
        <v>0.13872820497766902</v>
      </c>
      <c r="T5111" s="20">
        <f t="shared" si="5801"/>
        <v>0.11033748109624864</v>
      </c>
      <c r="U5111" s="20">
        <f t="shared" si="5801"/>
        <v>8.9174233580371007E-2</v>
      </c>
    </row>
    <row r="5112" spans="1:21" x14ac:dyDescent="0.2">
      <c r="A5112" s="1" t="s">
        <v>2519</v>
      </c>
      <c r="B5112" s="13">
        <v>43670</v>
      </c>
      <c r="C5112" s="12">
        <v>3019.56</v>
      </c>
      <c r="D5112" s="12">
        <v>104119.54</v>
      </c>
      <c r="E5112" s="10">
        <v>3.7593000000000001</v>
      </c>
      <c r="F5112" s="12">
        <v>6.5</v>
      </c>
      <c r="H5112" s="19">
        <f t="shared" si="5752"/>
        <v>12.177935003616515</v>
      </c>
      <c r="I5112" s="19">
        <f t="shared" si="5753"/>
        <v>6.1500023626698264</v>
      </c>
      <c r="J5112" s="19">
        <f t="shared" si="5754"/>
        <v>4.3319220073328273</v>
      </c>
      <c r="K5112" s="30">
        <f t="shared" si="5749"/>
        <v>1.2300004725339653</v>
      </c>
      <c r="L5112" s="30">
        <f t="shared" si="5750"/>
        <v>3.4655376058662619</v>
      </c>
      <c r="M5112" s="30">
        <f t="shared" si="5747"/>
        <v>4.6955380784002276</v>
      </c>
      <c r="O5112" s="20">
        <f t="shared" si="5755"/>
        <v>4.0042706048390997E-3</v>
      </c>
      <c r="P5112" s="20">
        <f t="shared" si="5756"/>
        <v>4.0204275857858018E-3</v>
      </c>
      <c r="Q5112" s="20">
        <f t="shared" si="5757"/>
        <v>4.0161951996566803E-3</v>
      </c>
      <c r="S5112" s="20">
        <f t="shared" ref="S5112:U5112" si="5802">_xlfn.STDEV.S(O5092:O5112)*SQRT(252)</f>
        <v>0.11816369142235759</v>
      </c>
      <c r="T5112" s="20">
        <f t="shared" si="5802"/>
        <v>0.10715899449301905</v>
      </c>
      <c r="U5112" s="20">
        <f t="shared" si="5802"/>
        <v>8.0285455362207256E-2</v>
      </c>
    </row>
    <row r="5113" spans="1:21" x14ac:dyDescent="0.2">
      <c r="A5113" s="1" t="s">
        <v>2520</v>
      </c>
      <c r="B5113" s="13">
        <v>43671</v>
      </c>
      <c r="C5113" s="12">
        <v>3003.67</v>
      </c>
      <c r="D5113" s="12">
        <v>102654.58</v>
      </c>
      <c r="E5113" s="10">
        <v>3.7846000000000002</v>
      </c>
      <c r="F5113" s="12">
        <v>6.5</v>
      </c>
      <c r="H5113" s="19">
        <f t="shared" si="5752"/>
        <v>12.180933241525864</v>
      </c>
      <c r="I5113" s="19">
        <f t="shared" si="5753"/>
        <v>6.0634719432959336</v>
      </c>
      <c r="J5113" s="19">
        <f t="shared" si="5754"/>
        <v>4.3381262063420118</v>
      </c>
      <c r="K5113" s="30">
        <f t="shared" si="5749"/>
        <v>1.2126943886591868</v>
      </c>
      <c r="L5113" s="30">
        <f t="shared" si="5750"/>
        <v>3.4705009650736098</v>
      </c>
      <c r="M5113" s="30">
        <f t="shared" si="5747"/>
        <v>4.6831953537327964</v>
      </c>
      <c r="O5113" s="20">
        <f t="shared" si="5755"/>
        <v>-1.4069981484743366E-2</v>
      </c>
      <c r="P5113" s="20">
        <f t="shared" si="5756"/>
        <v>1.4322046885153483E-3</v>
      </c>
      <c r="Q5113" s="20">
        <f t="shared" si="5757"/>
        <v>-2.628607086418655E-3</v>
      </c>
      <c r="S5113" s="20">
        <f t="shared" ref="S5113:U5113" si="5803">_xlfn.STDEV.S(O5093:O5113)*SQRT(252)</f>
        <v>0.12935221886772355</v>
      </c>
      <c r="T5113" s="20">
        <f t="shared" si="5803"/>
        <v>0.10703319924384977</v>
      </c>
      <c r="U5113" s="20">
        <f t="shared" si="5803"/>
        <v>8.0828365476699249E-2</v>
      </c>
    </row>
    <row r="5114" spans="1:21" x14ac:dyDescent="0.2">
      <c r="A5114" s="1" t="s">
        <v>2521</v>
      </c>
      <c r="B5114" s="13">
        <v>43672</v>
      </c>
      <c r="C5114" s="12">
        <v>3025.86</v>
      </c>
      <c r="D5114" s="12">
        <v>102818.93</v>
      </c>
      <c r="E5114" s="10">
        <v>3.7738</v>
      </c>
      <c r="F5114" s="12">
        <v>6.5</v>
      </c>
      <c r="H5114" s="19">
        <f t="shared" si="5752"/>
        <v>12.183932217608849</v>
      </c>
      <c r="I5114" s="19">
        <f t="shared" si="5753"/>
        <v>6.0731795629060921</v>
      </c>
      <c r="J5114" s="19">
        <f t="shared" si="5754"/>
        <v>4.357703636929835</v>
      </c>
      <c r="K5114" s="30">
        <f t="shared" si="5749"/>
        <v>1.2146359125812185</v>
      </c>
      <c r="L5114" s="30">
        <f t="shared" si="5750"/>
        <v>3.486162909543868</v>
      </c>
      <c r="M5114" s="30">
        <f t="shared" si="5747"/>
        <v>4.7007988221250869</v>
      </c>
      <c r="O5114" s="20">
        <f t="shared" si="5755"/>
        <v>1.6010001696951104E-3</v>
      </c>
      <c r="P5114" s="20">
        <f t="shared" si="5756"/>
        <v>4.5128771401814483E-3</v>
      </c>
      <c r="Q5114" s="20">
        <f t="shared" si="5757"/>
        <v>3.7588584422940663E-3</v>
      </c>
      <c r="S5114" s="20">
        <f t="shared" ref="S5114:U5114" si="5804">_xlfn.STDEV.S(O5094:O5114)*SQRT(252)</f>
        <v>0.12935141460481525</v>
      </c>
      <c r="T5114" s="20">
        <f t="shared" si="5804"/>
        <v>0.10366769895190983</v>
      </c>
      <c r="U5114" s="20">
        <f t="shared" si="5804"/>
        <v>7.8607601950003048E-2</v>
      </c>
    </row>
    <row r="5115" spans="1:21" x14ac:dyDescent="0.2">
      <c r="A5115" s="1" t="s">
        <v>2522</v>
      </c>
      <c r="B5115" s="13">
        <v>43675</v>
      </c>
      <c r="C5115" s="12">
        <v>3020.97</v>
      </c>
      <c r="D5115" s="12">
        <v>103482.63</v>
      </c>
      <c r="E5115" s="10">
        <v>3.7906</v>
      </c>
      <c r="F5115" s="12">
        <v>6.5</v>
      </c>
      <c r="H5115" s="19">
        <f t="shared" si="5752"/>
        <v>12.18693193204721</v>
      </c>
      <c r="I5115" s="19">
        <f t="shared" si="5753"/>
        <v>6.1123821618428922</v>
      </c>
      <c r="J5115" s="19">
        <f t="shared" si="5754"/>
        <v>4.3700293251374998</v>
      </c>
      <c r="K5115" s="30">
        <f t="shared" si="5749"/>
        <v>1.2224764323685786</v>
      </c>
      <c r="L5115" s="30">
        <f t="shared" si="5750"/>
        <v>3.49602346011</v>
      </c>
      <c r="M5115" s="30">
        <f t="shared" si="5747"/>
        <v>4.7184998924785786</v>
      </c>
      <c r="O5115" s="20">
        <f t="shared" si="5755"/>
        <v>6.4550370247971056E-3</v>
      </c>
      <c r="P5115" s="20">
        <f t="shared" si="5756"/>
        <v>2.8284824381377138E-3</v>
      </c>
      <c r="Q5115" s="20">
        <f t="shared" si="5757"/>
        <v>3.7655451814229135E-3</v>
      </c>
      <c r="S5115" s="20">
        <f t="shared" ref="S5115:U5115" si="5805">_xlfn.STDEV.S(O5095:O5115)*SQRT(252)</f>
        <v>0.13065396355533515</v>
      </c>
      <c r="T5115" s="20">
        <f t="shared" si="5805"/>
        <v>0.1033305012944197</v>
      </c>
      <c r="U5115" s="20">
        <f t="shared" si="5805"/>
        <v>7.9000771011126569E-2</v>
      </c>
    </row>
    <row r="5116" spans="1:21" x14ac:dyDescent="0.2">
      <c r="A5116" s="1" t="s">
        <v>2523</v>
      </c>
      <c r="B5116" s="13">
        <v>43676</v>
      </c>
      <c r="C5116" s="12">
        <v>3013.18</v>
      </c>
      <c r="D5116" s="12">
        <v>102932.76</v>
      </c>
      <c r="E5116" s="10">
        <v>3.7896999999999998</v>
      </c>
      <c r="F5116" s="12">
        <v>6.5</v>
      </c>
      <c r="H5116" s="19">
        <f t="shared" si="5752"/>
        <v>12.189932385022733</v>
      </c>
      <c r="I5116" s="19">
        <f t="shared" si="5753"/>
        <v>6.0799031305375166</v>
      </c>
      <c r="J5116" s="19">
        <f t="shared" si="5754"/>
        <v>4.3577256861119791</v>
      </c>
      <c r="K5116" s="30">
        <f t="shared" si="5749"/>
        <v>1.2159806261075035</v>
      </c>
      <c r="L5116" s="30">
        <f t="shared" si="5750"/>
        <v>3.4861805488895836</v>
      </c>
      <c r="M5116" s="30">
        <f t="shared" si="5747"/>
        <v>4.7021611749970873</v>
      </c>
      <c r="O5116" s="20">
        <f t="shared" si="5755"/>
        <v>-5.313645391502031E-3</v>
      </c>
      <c r="P5116" s="20">
        <f t="shared" si="5756"/>
        <v>-2.8154591445753718E-3</v>
      </c>
      <c r="Q5116" s="20">
        <f t="shared" si="5757"/>
        <v>-3.4626931977970177E-3</v>
      </c>
      <c r="S5116" s="20">
        <f t="shared" ref="S5116:U5116" si="5806">_xlfn.STDEV.S(O5096:O5116)*SQRT(252)</f>
        <v>0.13220978616857734</v>
      </c>
      <c r="T5116" s="20">
        <f t="shared" si="5806"/>
        <v>0.10321664979952121</v>
      </c>
      <c r="U5116" s="20">
        <f t="shared" si="5806"/>
        <v>7.9432003021937578E-2</v>
      </c>
    </row>
    <row r="5117" spans="1:21" x14ac:dyDescent="0.2">
      <c r="A5117" s="1" t="s">
        <v>2524</v>
      </c>
      <c r="B5117" s="13">
        <v>43677</v>
      </c>
      <c r="C5117" s="12">
        <v>2980.38</v>
      </c>
      <c r="D5117" s="12">
        <v>101812.13</v>
      </c>
      <c r="E5117" s="10">
        <v>3.7646000000000002</v>
      </c>
      <c r="F5117" s="12">
        <v>6.5</v>
      </c>
      <c r="H5117" s="19">
        <f t="shared" si="5752"/>
        <v>12.192933576717246</v>
      </c>
      <c r="I5117" s="19">
        <f t="shared" si="5753"/>
        <v>6.0137111636148948</v>
      </c>
      <c r="J5117" s="19">
        <f t="shared" si="5754"/>
        <v>4.2817416437788074</v>
      </c>
      <c r="K5117" s="30">
        <f t="shared" si="5749"/>
        <v>1.2027422327229791</v>
      </c>
      <c r="L5117" s="30">
        <f t="shared" si="5750"/>
        <v>3.425393315023046</v>
      </c>
      <c r="M5117" s="30">
        <f t="shared" si="5747"/>
        <v>4.6281355477460249</v>
      </c>
      <c r="O5117" s="20">
        <f t="shared" si="5755"/>
        <v>-1.0887010121947482E-2</v>
      </c>
      <c r="P5117" s="20">
        <f t="shared" si="5756"/>
        <v>-1.7436628141907162E-2</v>
      </c>
      <c r="Q5117" s="20">
        <f t="shared" si="5757"/>
        <v>-1.574289448959787E-2</v>
      </c>
      <c r="S5117" s="20">
        <f t="shared" ref="S5117:U5117" si="5807">_xlfn.STDEV.S(O5097:O5117)*SQRT(252)</f>
        <v>0.13555134067760849</v>
      </c>
      <c r="T5117" s="20">
        <f t="shared" si="5807"/>
        <v>0.11065810876878628</v>
      </c>
      <c r="U5117" s="20">
        <f t="shared" si="5807"/>
        <v>9.3209153701277636E-2</v>
      </c>
    </row>
    <row r="5118" spans="1:21" x14ac:dyDescent="0.2">
      <c r="A5118" s="1" t="s">
        <v>2525</v>
      </c>
      <c r="B5118" s="13">
        <v>43678</v>
      </c>
      <c r="C5118" s="12">
        <v>2953.56</v>
      </c>
      <c r="D5118" s="12">
        <v>102125.94</v>
      </c>
      <c r="E5118" s="10">
        <v>3.8292999999999999</v>
      </c>
      <c r="F5118" s="12">
        <v>6</v>
      </c>
      <c r="H5118" s="19">
        <f t="shared" si="5752"/>
        <v>12.195707545905895</v>
      </c>
      <c r="I5118" s="19">
        <f t="shared" si="5753"/>
        <v>6.0322468989958757</v>
      </c>
      <c r="J5118" s="19">
        <f t="shared" si="5754"/>
        <v>4.3161364903586881</v>
      </c>
      <c r="K5118" s="30">
        <f t="shared" si="5749"/>
        <v>1.2064493797991753</v>
      </c>
      <c r="L5118" s="30">
        <f t="shared" si="5750"/>
        <v>3.4529091922869508</v>
      </c>
      <c r="M5118" s="30">
        <f t="shared" si="5747"/>
        <v>4.6593585720861261</v>
      </c>
      <c r="O5118" s="20">
        <f t="shared" si="5755"/>
        <v>3.082245700978925E-3</v>
      </c>
      <c r="P5118" s="20">
        <f t="shared" si="5756"/>
        <v>8.0329103064531449E-3</v>
      </c>
      <c r="Q5118" s="20">
        <f t="shared" si="5757"/>
        <v>6.7463504510596461E-3</v>
      </c>
      <c r="S5118" s="20">
        <f t="shared" ref="S5118:U5118" si="5808">_xlfn.STDEV.S(O5098:O5118)*SQRT(252)</f>
        <v>0.1265493164207972</v>
      </c>
      <c r="T5118" s="20">
        <f t="shared" si="5808"/>
        <v>0.11296712428831608</v>
      </c>
      <c r="U5118" s="20">
        <f t="shared" si="5808"/>
        <v>9.2289190483545586E-2</v>
      </c>
    </row>
    <row r="5119" spans="1:21" x14ac:dyDescent="0.2">
      <c r="A5119" s="1" t="s">
        <v>2526</v>
      </c>
      <c r="B5119" s="13">
        <v>43679</v>
      </c>
      <c r="C5119" s="12">
        <v>2932.05</v>
      </c>
      <c r="D5119" s="12">
        <v>102673.68</v>
      </c>
      <c r="E5119" s="10">
        <v>3.8736000000000002</v>
      </c>
      <c r="F5119" s="12">
        <v>6</v>
      </c>
      <c r="H5119" s="19">
        <f t="shared" si="5752"/>
        <v>12.198482146190006</v>
      </c>
      <c r="I5119" s="19">
        <f t="shared" si="5753"/>
        <v>6.0646001181335008</v>
      </c>
      <c r="J5119" s="19">
        <f t="shared" si="5754"/>
        <v>4.3342716247838684</v>
      </c>
      <c r="K5119" s="30">
        <f t="shared" si="5749"/>
        <v>1.2129200236267002</v>
      </c>
      <c r="L5119" s="30">
        <f t="shared" si="5750"/>
        <v>3.4674172998270949</v>
      </c>
      <c r="M5119" s="30">
        <f t="shared" si="5747"/>
        <v>4.6803373234537951</v>
      </c>
      <c r="O5119" s="20">
        <f t="shared" si="5755"/>
        <v>5.3633778058737036E-3</v>
      </c>
      <c r="P5119" s="20">
        <f t="shared" si="5756"/>
        <v>4.201705498815933E-3</v>
      </c>
      <c r="Q5119" s="20">
        <f t="shared" si="5757"/>
        <v>4.5024977243328657E-3</v>
      </c>
      <c r="S5119" s="20">
        <f t="shared" ref="S5119:U5119" si="5809">_xlfn.STDEV.S(O5099:O5119)*SQRT(252)</f>
        <v>0.11515662977708958</v>
      </c>
      <c r="T5119" s="20">
        <f t="shared" si="5809"/>
        <v>0.10367964841375177</v>
      </c>
      <c r="U5119" s="20">
        <f t="shared" si="5809"/>
        <v>9.1463644444303813E-2</v>
      </c>
    </row>
    <row r="5120" spans="1:21" x14ac:dyDescent="0.2">
      <c r="A5120" s="1" t="s">
        <v>2527</v>
      </c>
      <c r="B5120" s="13">
        <v>43682</v>
      </c>
      <c r="C5120" s="12">
        <v>2844.74</v>
      </c>
      <c r="D5120" s="12">
        <v>100097.75</v>
      </c>
      <c r="E5120" s="10">
        <v>3.9401000000000002</v>
      </c>
      <c r="F5120" s="12">
        <v>6</v>
      </c>
      <c r="H5120" s="19">
        <f t="shared" si="5752"/>
        <v>12.201257377713159</v>
      </c>
      <c r="I5120" s="19">
        <f t="shared" si="5753"/>
        <v>5.9124483165977653</v>
      </c>
      <c r="J5120" s="19">
        <f t="shared" si="5754"/>
        <v>4.2773994019955728</v>
      </c>
      <c r="K5120" s="30">
        <f t="shared" si="5749"/>
        <v>1.1824896633195532</v>
      </c>
      <c r="L5120" s="30">
        <f t="shared" si="5750"/>
        <v>3.4219195215964584</v>
      </c>
      <c r="M5120" s="30">
        <f t="shared" si="5747"/>
        <v>4.6044091849160118</v>
      </c>
      <c r="O5120" s="20">
        <f t="shared" si="5755"/>
        <v>-2.5088513434017301E-2</v>
      </c>
      <c r="P5120" s="20">
        <f t="shared" si="5756"/>
        <v>-1.3121517918511016E-2</v>
      </c>
      <c r="Q5120" s="20">
        <f t="shared" si="5757"/>
        <v>-1.6222791925124103E-2</v>
      </c>
      <c r="S5120" s="20">
        <f t="shared" ref="S5120:U5120" si="5810">_xlfn.STDEV.S(O5100:O5120)*SQRT(252)</f>
        <v>0.14184102361292206</v>
      </c>
      <c r="T5120" s="20">
        <f t="shared" si="5810"/>
        <v>0.11126737385728191</v>
      </c>
      <c r="U5120" s="20">
        <f t="shared" si="5810"/>
        <v>0.10506933582450342</v>
      </c>
    </row>
    <row r="5121" spans="1:21" x14ac:dyDescent="0.2">
      <c r="A5121" s="1" t="s">
        <v>2528</v>
      </c>
      <c r="B5121" s="13">
        <v>43683</v>
      </c>
      <c r="C5121" s="12">
        <v>2881.77</v>
      </c>
      <c r="D5121" s="12">
        <v>102163.69</v>
      </c>
      <c r="E5121" s="10">
        <v>3.964</v>
      </c>
      <c r="F5121" s="12">
        <v>6</v>
      </c>
      <c r="H5121" s="19">
        <f t="shared" si="5752"/>
        <v>12.204033240618964</v>
      </c>
      <c r="I5121" s="19">
        <f t="shared" si="5753"/>
        <v>6.034476668635568</v>
      </c>
      <c r="J5121" s="19">
        <f t="shared" si="5754"/>
        <v>4.3593620813265517</v>
      </c>
      <c r="K5121" s="30">
        <f t="shared" si="5749"/>
        <v>1.2068953337271138</v>
      </c>
      <c r="L5121" s="30">
        <f t="shared" si="5750"/>
        <v>3.4874896650612417</v>
      </c>
      <c r="M5121" s="30">
        <f t="shared" si="5747"/>
        <v>4.6943849987883555</v>
      </c>
      <c r="O5121" s="20">
        <f t="shared" si="5755"/>
        <v>2.0639225157408569E-2</v>
      </c>
      <c r="P5121" s="20">
        <f t="shared" si="5756"/>
        <v>1.9161801746346185E-2</v>
      </c>
      <c r="Q5121" s="20">
        <f t="shared" si="5757"/>
        <v>1.9541228908825703E-2</v>
      </c>
      <c r="S5121" s="20">
        <f t="shared" ref="S5121:U5121" si="5811">_xlfn.STDEV.S(O5101:O5121)*SQRT(252)</f>
        <v>0.16078574768788553</v>
      </c>
      <c r="T5121" s="20">
        <f t="shared" si="5811"/>
        <v>0.12752055294661901</v>
      </c>
      <c r="U5121" s="20">
        <f t="shared" si="5811"/>
        <v>0.12591687367675791</v>
      </c>
    </row>
    <row r="5122" spans="1:21" x14ac:dyDescent="0.2">
      <c r="A5122" s="1" t="s">
        <v>2529</v>
      </c>
      <c r="B5122" s="13">
        <v>43684</v>
      </c>
      <c r="C5122" s="12">
        <v>2883.98</v>
      </c>
      <c r="D5122" s="12">
        <v>102782.37</v>
      </c>
      <c r="E5122" s="10">
        <v>3.9847000000000001</v>
      </c>
      <c r="F5122" s="12">
        <v>6</v>
      </c>
      <c r="H5122" s="19">
        <f t="shared" si="5752"/>
        <v>12.206809735051063</v>
      </c>
      <c r="I5122" s="19">
        <f t="shared" si="5753"/>
        <v>6.0710200826934537</v>
      </c>
      <c r="J5122" s="19">
        <f t="shared" si="5754"/>
        <v>4.3854872695273963</v>
      </c>
      <c r="K5122" s="30">
        <f t="shared" si="5749"/>
        <v>1.2142040165386909</v>
      </c>
      <c r="L5122" s="30">
        <f t="shared" si="5750"/>
        <v>3.5083898156219173</v>
      </c>
      <c r="M5122" s="30">
        <f t="shared" si="5747"/>
        <v>4.7225938321606087</v>
      </c>
      <c r="O5122" s="20">
        <f t="shared" si="5755"/>
        <v>6.055771869633908E-3</v>
      </c>
      <c r="P5122" s="20">
        <f t="shared" si="5756"/>
        <v>5.9928924722156829E-3</v>
      </c>
      <c r="Q5122" s="20">
        <f t="shared" si="5757"/>
        <v>6.0090583493970229E-3</v>
      </c>
      <c r="S5122" s="20">
        <f t="shared" ref="S5122:U5122" si="5812">_xlfn.STDEV.S(O5102:O5122)*SQRT(252)</f>
        <v>0.16263753975454315</v>
      </c>
      <c r="T5122" s="20">
        <f t="shared" si="5812"/>
        <v>0.12769723769061994</v>
      </c>
      <c r="U5122" s="20">
        <f t="shared" si="5812"/>
        <v>0.12697848071105025</v>
      </c>
    </row>
    <row r="5123" spans="1:21" x14ac:dyDescent="0.2">
      <c r="A5123" s="1" t="s">
        <v>2530</v>
      </c>
      <c r="B5123" s="13">
        <v>43685</v>
      </c>
      <c r="C5123" s="12">
        <v>2938.09</v>
      </c>
      <c r="D5123" s="12">
        <v>104115.23</v>
      </c>
      <c r="E5123" s="10">
        <v>3.9405999999999999</v>
      </c>
      <c r="F5123" s="12">
        <v>6</v>
      </c>
      <c r="H5123" s="19">
        <f t="shared" si="5752"/>
        <v>12.209586861153134</v>
      </c>
      <c r="I5123" s="19">
        <f t="shared" si="5753"/>
        <v>6.1497477849970572</v>
      </c>
      <c r="J5123" s="19">
        <f t="shared" si="5754"/>
        <v>4.4183226636771957</v>
      </c>
      <c r="K5123" s="30">
        <f t="shared" si="5749"/>
        <v>1.2299495569994114</v>
      </c>
      <c r="L5123" s="30">
        <f t="shared" si="5750"/>
        <v>3.5346581309417568</v>
      </c>
      <c r="M5123" s="30">
        <f t="shared" si="5747"/>
        <v>4.7646076879411687</v>
      </c>
      <c r="O5123" s="20">
        <f t="shared" si="5755"/>
        <v>1.2967788152773663E-2</v>
      </c>
      <c r="P5123" s="20">
        <f t="shared" si="5756"/>
        <v>7.4872852505938337E-3</v>
      </c>
      <c r="Q5123" s="20">
        <f t="shared" si="5757"/>
        <v>8.8963517240139289E-3</v>
      </c>
      <c r="S5123" s="20">
        <f t="shared" ref="S5123:U5123" si="5813">_xlfn.STDEV.S(O5103:O5123)*SQRT(252)</f>
        <v>0.16331705316018122</v>
      </c>
      <c r="T5123" s="20">
        <f t="shared" si="5813"/>
        <v>0.12966876305400843</v>
      </c>
      <c r="U5123" s="20">
        <f t="shared" si="5813"/>
        <v>0.12994100940796099</v>
      </c>
    </row>
    <row r="5124" spans="1:21" x14ac:dyDescent="0.2">
      <c r="A5124" s="1" t="s">
        <v>2531</v>
      </c>
      <c r="B5124" s="13">
        <v>43686</v>
      </c>
      <c r="C5124" s="12">
        <v>2918.65</v>
      </c>
      <c r="D5124" s="12">
        <v>103996.16</v>
      </c>
      <c r="E5124" s="10">
        <v>3.9359000000000002</v>
      </c>
      <c r="F5124" s="12">
        <v>6</v>
      </c>
      <c r="H5124" s="19">
        <f t="shared" si="5752"/>
        <v>12.212364619068886</v>
      </c>
      <c r="I5124" s="19">
        <f t="shared" si="5753"/>
        <v>6.1427147076196214</v>
      </c>
      <c r="J5124" s="19">
        <f t="shared" si="5754"/>
        <v>4.3838537223353642</v>
      </c>
      <c r="K5124" s="30">
        <f t="shared" si="5749"/>
        <v>1.2285429415239244</v>
      </c>
      <c r="L5124" s="30">
        <f t="shared" si="5750"/>
        <v>3.5070829778682917</v>
      </c>
      <c r="M5124" s="30">
        <f t="shared" si="5747"/>
        <v>4.7356259193922163</v>
      </c>
      <c r="O5124" s="20">
        <f t="shared" si="5755"/>
        <v>-1.1436367186624663E-3</v>
      </c>
      <c r="P5124" s="20">
        <f t="shared" si="5756"/>
        <v>-7.8013635412368387E-3</v>
      </c>
      <c r="Q5124" s="20">
        <f t="shared" si="5757"/>
        <v>-6.0827187561114382E-3</v>
      </c>
      <c r="S5124" s="20">
        <f t="shared" ref="S5124:U5124" si="5814">_xlfn.STDEV.S(O5104:O5124)*SQRT(252)</f>
        <v>0.16205270660710919</v>
      </c>
      <c r="T5124" s="20">
        <f t="shared" si="5814"/>
        <v>0.13300147300759271</v>
      </c>
      <c r="U5124" s="20">
        <f t="shared" si="5814"/>
        <v>0.1314135716503225</v>
      </c>
    </row>
    <row r="5125" spans="1:21" x14ac:dyDescent="0.2">
      <c r="A5125" s="1" t="s">
        <v>2532</v>
      </c>
      <c r="B5125" s="13">
        <v>43689</v>
      </c>
      <c r="C5125" s="12">
        <v>2883.75</v>
      </c>
      <c r="D5125" s="12">
        <v>101915.22</v>
      </c>
      <c r="E5125" s="10">
        <v>3.9963000000000002</v>
      </c>
      <c r="F5125" s="12">
        <v>6</v>
      </c>
      <c r="H5125" s="19">
        <f t="shared" si="5752"/>
        <v>12.215143008942061</v>
      </c>
      <c r="I5125" s="19">
        <f t="shared" si="5753"/>
        <v>6.0198003544004832</v>
      </c>
      <c r="J5125" s="19">
        <f t="shared" si="5754"/>
        <v>4.3979032506967641</v>
      </c>
      <c r="K5125" s="30">
        <f t="shared" si="5749"/>
        <v>1.2039600708800968</v>
      </c>
      <c r="L5125" s="30">
        <f t="shared" si="5750"/>
        <v>3.5183226005574113</v>
      </c>
      <c r="M5125" s="30">
        <f t="shared" si="5747"/>
        <v>4.7222826714375081</v>
      </c>
      <c r="O5125" s="20">
        <f t="shared" si="5755"/>
        <v>-2.0009777284084374E-2</v>
      </c>
      <c r="P5125" s="20">
        <f t="shared" si="5756"/>
        <v>3.2048351179736478E-3</v>
      </c>
      <c r="Q5125" s="20">
        <f t="shared" si="5757"/>
        <v>-2.8176313293809541E-3</v>
      </c>
      <c r="S5125" s="20">
        <f t="shared" ref="S5125:U5125" si="5815">_xlfn.STDEV.S(O5105:O5125)*SQRT(252)</f>
        <v>0.17150460904823805</v>
      </c>
      <c r="T5125" s="20">
        <f t="shared" si="5815"/>
        <v>0.13313111046455503</v>
      </c>
      <c r="U5125" s="20">
        <f t="shared" si="5815"/>
        <v>0.13178956146661039</v>
      </c>
    </row>
    <row r="5126" spans="1:21" x14ac:dyDescent="0.2">
      <c r="A5126" s="1" t="s">
        <v>2533</v>
      </c>
      <c r="B5126" s="13">
        <v>43690</v>
      </c>
      <c r="C5126" s="12">
        <v>2926.32</v>
      </c>
      <c r="D5126" s="12">
        <v>103299.47</v>
      </c>
      <c r="E5126" s="10">
        <v>3.9733000000000001</v>
      </c>
      <c r="F5126" s="12">
        <v>6</v>
      </c>
      <c r="H5126" s="19">
        <f t="shared" si="5752"/>
        <v>12.217922030916432</v>
      </c>
      <c r="I5126" s="19">
        <f t="shared" si="5753"/>
        <v>6.1015634967513401</v>
      </c>
      <c r="J5126" s="19">
        <f t="shared" si="5754"/>
        <v>4.4371402206332027</v>
      </c>
      <c r="K5126" s="30">
        <f t="shared" si="5749"/>
        <v>1.2203126993502682</v>
      </c>
      <c r="L5126" s="30">
        <f t="shared" si="5750"/>
        <v>3.5497121765065622</v>
      </c>
      <c r="M5126" s="30">
        <f t="shared" si="5747"/>
        <v>4.77002487585683</v>
      </c>
      <c r="O5126" s="20">
        <f t="shared" si="5755"/>
        <v>1.3582367775882842E-2</v>
      </c>
      <c r="P5126" s="20">
        <f t="shared" si="5756"/>
        <v>8.9217446814506829E-3</v>
      </c>
      <c r="Q5126" s="20">
        <f t="shared" si="5757"/>
        <v>1.0109984459017785E-2</v>
      </c>
      <c r="S5126" s="20">
        <f t="shared" ref="S5126:U5126" si="5816">_xlfn.STDEV.S(O5106:O5126)*SQRT(252)</f>
        <v>0.17865070388756385</v>
      </c>
      <c r="T5126" s="20">
        <f t="shared" si="5816"/>
        <v>0.13587577303527892</v>
      </c>
      <c r="U5126" s="20">
        <f t="shared" si="5816"/>
        <v>0.13587401024672968</v>
      </c>
    </row>
    <row r="5127" spans="1:21" x14ac:dyDescent="0.2">
      <c r="A5127" s="1" t="s">
        <v>2534</v>
      </c>
      <c r="B5127" s="13">
        <v>43691</v>
      </c>
      <c r="C5127" s="12">
        <v>2840.6</v>
      </c>
      <c r="D5127" s="12">
        <v>100258.01</v>
      </c>
      <c r="E5127" s="10">
        <v>4.0071000000000003</v>
      </c>
      <c r="F5127" s="12">
        <v>6</v>
      </c>
      <c r="H5127" s="19">
        <f t="shared" si="5752"/>
        <v>12.220701685135806</v>
      </c>
      <c r="I5127" s="19">
        <f t="shared" si="5753"/>
        <v>5.9219143532191483</v>
      </c>
      <c r="J5127" s="19">
        <f t="shared" si="5754"/>
        <v>4.3438042306109148</v>
      </c>
      <c r="K5127" s="30">
        <f t="shared" si="5749"/>
        <v>1.1843828706438297</v>
      </c>
      <c r="L5127" s="30">
        <f t="shared" si="5750"/>
        <v>3.4750433844887318</v>
      </c>
      <c r="M5127" s="30">
        <f t="shared" si="5747"/>
        <v>4.659426255132562</v>
      </c>
      <c r="O5127" s="20">
        <f t="shared" si="5755"/>
        <v>-2.9443132670477379E-2</v>
      </c>
      <c r="P5127" s="20">
        <f t="shared" si="5756"/>
        <v>-2.1035168009400529E-2</v>
      </c>
      <c r="Q5127" s="20">
        <f t="shared" si="5757"/>
        <v>-2.3186172735504051E-2</v>
      </c>
      <c r="S5127" s="20">
        <f t="shared" ref="S5127:U5127" si="5817">_xlfn.STDEV.S(O5107:O5127)*SQRT(252)</f>
        <v>0.20543027655838972</v>
      </c>
      <c r="T5127" s="20">
        <f t="shared" si="5817"/>
        <v>0.1566190571049246</v>
      </c>
      <c r="U5127" s="20">
        <f t="shared" si="5817"/>
        <v>0.15967610568408891</v>
      </c>
    </row>
    <row r="5128" spans="1:21" x14ac:dyDescent="0.2">
      <c r="A5128" s="1" t="s">
        <v>2535</v>
      </c>
      <c r="B5128" s="13">
        <v>43692</v>
      </c>
      <c r="C5128" s="12">
        <v>2847.6</v>
      </c>
      <c r="D5128" s="12">
        <v>99056.91</v>
      </c>
      <c r="E5128" s="10">
        <v>4.0185000000000004</v>
      </c>
      <c r="F5128" s="12">
        <v>6</v>
      </c>
      <c r="H5128" s="19">
        <f t="shared" si="5752"/>
        <v>12.223481971744024</v>
      </c>
      <c r="I5128" s="19">
        <f t="shared" si="5753"/>
        <v>5.8509692852923916</v>
      </c>
      <c r="J5128" s="19">
        <f t="shared" si="5754"/>
        <v>4.3668968888311062</v>
      </c>
      <c r="K5128" s="30">
        <f t="shared" si="5749"/>
        <v>1.1701938570584784</v>
      </c>
      <c r="L5128" s="30">
        <f t="shared" si="5750"/>
        <v>3.4935175110648853</v>
      </c>
      <c r="M5128" s="30">
        <f t="shared" si="5747"/>
        <v>4.663711368123364</v>
      </c>
      <c r="O5128" s="20">
        <f t="shared" si="5755"/>
        <v>-1.1980090169353974E-2</v>
      </c>
      <c r="P5128" s="20">
        <f t="shared" si="5756"/>
        <v>5.3162290458341754E-3</v>
      </c>
      <c r="Q5128" s="20">
        <f t="shared" si="5757"/>
        <v>9.1966537426824146E-4</v>
      </c>
      <c r="S5128" s="20">
        <f t="shared" ref="S5128:U5128" si="5818">_xlfn.STDEV.S(O5108:O5128)*SQRT(252)</f>
        <v>0.20833499012654444</v>
      </c>
      <c r="T5128" s="20">
        <f t="shared" si="5818"/>
        <v>0.15530042660028956</v>
      </c>
      <c r="U5128" s="20">
        <f t="shared" si="5818"/>
        <v>0.1588179994333537</v>
      </c>
    </row>
    <row r="5129" spans="1:21" x14ac:dyDescent="0.2">
      <c r="A5129" s="1" t="s">
        <v>2536</v>
      </c>
      <c r="B5129" s="13">
        <v>43693</v>
      </c>
      <c r="C5129" s="12">
        <v>2888.68</v>
      </c>
      <c r="D5129" s="12">
        <v>99805.78</v>
      </c>
      <c r="E5129" s="10">
        <v>3.9929999999999999</v>
      </c>
      <c r="F5129" s="12">
        <v>6</v>
      </c>
      <c r="H5129" s="19">
        <f t="shared" si="5752"/>
        <v>12.226262890884957</v>
      </c>
      <c r="I5129" s="19">
        <f t="shared" si="5753"/>
        <v>5.8952025989368098</v>
      </c>
      <c r="J5129" s="19">
        <f t="shared" si="5754"/>
        <v>4.4017839781169377</v>
      </c>
      <c r="K5129" s="30">
        <f t="shared" si="5749"/>
        <v>1.1790405197873619</v>
      </c>
      <c r="L5129" s="30">
        <f t="shared" si="5750"/>
        <v>3.5214271824935501</v>
      </c>
      <c r="M5129" s="30">
        <f t="shared" si="5747"/>
        <v>4.7004677022809123</v>
      </c>
      <c r="O5129" s="20">
        <f t="shared" si="5755"/>
        <v>7.5599975811884157E-3</v>
      </c>
      <c r="P5129" s="20">
        <f t="shared" si="5756"/>
        <v>7.9889885596016175E-3</v>
      </c>
      <c r="Q5129" s="20">
        <f t="shared" si="5757"/>
        <v>7.881348406074018E-3</v>
      </c>
      <c r="S5129" s="20">
        <f t="shared" ref="S5129:U5129" si="5819">_xlfn.STDEV.S(O5109:O5129)*SQRT(252)</f>
        <v>0.20788755429518677</v>
      </c>
      <c r="T5129" s="20">
        <f t="shared" si="5819"/>
        <v>0.15714830128748036</v>
      </c>
      <c r="U5129" s="20">
        <f t="shared" si="5819"/>
        <v>0.16093614327207875</v>
      </c>
    </row>
    <row r="5130" spans="1:21" x14ac:dyDescent="0.2">
      <c r="A5130" s="1" t="s">
        <v>2537</v>
      </c>
      <c r="B5130" s="13">
        <v>43696</v>
      </c>
      <c r="C5130" s="12">
        <v>2923.65</v>
      </c>
      <c r="D5130" s="12">
        <v>99468.67</v>
      </c>
      <c r="E5130" s="10">
        <v>4.0270999999999999</v>
      </c>
      <c r="F5130" s="12">
        <v>6</v>
      </c>
      <c r="H5130" s="19">
        <f t="shared" si="5752"/>
        <v>12.229044442702511</v>
      </c>
      <c r="I5130" s="19">
        <f t="shared" si="5753"/>
        <v>5.8752906083874885</v>
      </c>
      <c r="J5130" s="19">
        <f t="shared" si="5754"/>
        <v>4.4931174907862657</v>
      </c>
      <c r="K5130" s="30">
        <f t="shared" si="5749"/>
        <v>1.1750581216774978</v>
      </c>
      <c r="L5130" s="30">
        <f t="shared" si="5750"/>
        <v>3.5944939926290127</v>
      </c>
      <c r="M5130" s="30">
        <f t="shared" ref="M5130:M5193" si="5820">I5130*$M$4+(1-$M$4)*J5130</f>
        <v>4.76955211430651</v>
      </c>
      <c r="O5130" s="20">
        <f t="shared" si="5755"/>
        <v>-3.3776600914297017E-3</v>
      </c>
      <c r="P5130" s="20">
        <f t="shared" si="5756"/>
        <v>2.0749203759971913E-2</v>
      </c>
      <c r="Q5130" s="20">
        <f t="shared" si="5757"/>
        <v>1.4697348519611131E-2</v>
      </c>
      <c r="S5130" s="20">
        <f t="shared" ref="S5130:U5130" si="5821">_xlfn.STDEV.S(O5110:O5130)*SQRT(252)</f>
        <v>0.20484298051677102</v>
      </c>
      <c r="T5130" s="20">
        <f t="shared" si="5821"/>
        <v>0.16662490182873163</v>
      </c>
      <c r="U5130" s="20">
        <f t="shared" si="5821"/>
        <v>0.1641101743994014</v>
      </c>
    </row>
    <row r="5131" spans="1:21" x14ac:dyDescent="0.2">
      <c r="A5131" s="1" t="s">
        <v>2538</v>
      </c>
      <c r="B5131" s="13">
        <v>43697</v>
      </c>
      <c r="C5131" s="12">
        <v>2900.51</v>
      </c>
      <c r="D5131" s="12">
        <v>99222.25</v>
      </c>
      <c r="E5131" s="10">
        <v>4.0422000000000002</v>
      </c>
      <c r="F5131" s="12">
        <v>6</v>
      </c>
      <c r="H5131" s="19">
        <f t="shared" si="5752"/>
        <v>12.231826627340624</v>
      </c>
      <c r="I5131" s="19">
        <f t="shared" si="5753"/>
        <v>5.8607353809805183</v>
      </c>
      <c r="J5131" s="19">
        <f t="shared" si="5754"/>
        <v>4.4742695603930329</v>
      </c>
      <c r="K5131" s="30">
        <f t="shared" ref="K5131:K5194" si="5822">I5131*$M$4</f>
        <v>1.1721470761961037</v>
      </c>
      <c r="L5131" s="30">
        <f t="shared" ref="L5131:L5194" si="5823">J5131*(1-$M$4)</f>
        <v>3.5794156483144266</v>
      </c>
      <c r="M5131" s="30">
        <f t="shared" si="5820"/>
        <v>4.7515627245105305</v>
      </c>
      <c r="O5131" s="20">
        <f t="shared" si="5755"/>
        <v>-2.4773629726828617E-3</v>
      </c>
      <c r="P5131" s="20">
        <f t="shared" si="5756"/>
        <v>-4.1948447668869182E-3</v>
      </c>
      <c r="Q5131" s="20">
        <f t="shared" si="5757"/>
        <v>-3.7717146945558389E-3</v>
      </c>
      <c r="S5131" s="20">
        <f t="shared" ref="S5131:U5131" si="5824">_xlfn.STDEV.S(O5111:O5131)*SQRT(252)</f>
        <v>0.2034363288468212</v>
      </c>
      <c r="T5131" s="20">
        <f t="shared" si="5824"/>
        <v>0.16833841857215312</v>
      </c>
      <c r="U5131" s="20">
        <f t="shared" si="5824"/>
        <v>0.16500564006565022</v>
      </c>
    </row>
    <row r="5132" spans="1:21" x14ac:dyDescent="0.2">
      <c r="A5132" s="1" t="s">
        <v>2539</v>
      </c>
      <c r="B5132" s="13">
        <v>43698</v>
      </c>
      <c r="C5132" s="12">
        <v>2924.43</v>
      </c>
      <c r="D5132" s="12">
        <v>101201.9</v>
      </c>
      <c r="E5132" s="10">
        <v>4.0251000000000001</v>
      </c>
      <c r="F5132" s="12">
        <v>6</v>
      </c>
      <c r="H5132" s="19">
        <f t="shared" ref="H5132:H5195" si="5825">H5131*(1+(F5132-0.1)/100)^(1/252)</f>
        <v>12.234609444943265</v>
      </c>
      <c r="I5132" s="19">
        <f t="shared" ref="H5132:I5195" si="5826">(D5132/D5131*I5131)</f>
        <v>5.9776668635558279</v>
      </c>
      <c r="J5132" s="19">
        <f t="shared" ref="J5132:J5195" si="5827">((C5132*E5132)/(C5131*E5131))*J5131</f>
        <v>4.4920841726448533</v>
      </c>
      <c r="K5132" s="30">
        <f t="shared" si="5822"/>
        <v>1.1955333727111657</v>
      </c>
      <c r="L5132" s="30">
        <f t="shared" si="5823"/>
        <v>3.5936673381158828</v>
      </c>
      <c r="M5132" s="30">
        <f t="shared" si="5820"/>
        <v>4.789200710827048</v>
      </c>
      <c r="O5132" s="20">
        <f t="shared" ref="O5132:O5195" si="5828">I5132/I5131-1</f>
        <v>1.9951674145667786E-2</v>
      </c>
      <c r="P5132" s="20">
        <f t="shared" ref="P5132:P5195" si="5829">J5132/J5131-1</f>
        <v>3.98156883740719E-3</v>
      </c>
      <c r="Q5132" s="20">
        <f t="shared" ref="Q5132:Q5195" si="5830">M5132/M5131-1</f>
        <v>7.9211805670511559E-3</v>
      </c>
      <c r="S5132" s="20">
        <f t="shared" ref="S5132:U5132" si="5831">_xlfn.STDEV.S(O5112:O5132)*SQRT(252)</f>
        <v>0.21733314654592487</v>
      </c>
      <c r="T5132" s="20">
        <f t="shared" si="5831"/>
        <v>0.16419162328092371</v>
      </c>
      <c r="U5132" s="20">
        <f t="shared" si="5831"/>
        <v>0.16453456385634796</v>
      </c>
    </row>
    <row r="5133" spans="1:21" x14ac:dyDescent="0.2">
      <c r="A5133" s="1" t="s">
        <v>2540</v>
      </c>
      <c r="B5133" s="13">
        <v>43699</v>
      </c>
      <c r="C5133" s="12">
        <v>2922.95</v>
      </c>
      <c r="D5133" s="12">
        <v>100011.28</v>
      </c>
      <c r="E5133" s="10">
        <v>4.0441000000000003</v>
      </c>
      <c r="F5133" s="12">
        <v>6</v>
      </c>
      <c r="H5133" s="19">
        <f t="shared" si="5825"/>
        <v>12.237392895654439</v>
      </c>
      <c r="I5133" s="19">
        <f t="shared" si="5826"/>
        <v>5.9073408151210973</v>
      </c>
      <c r="J5133" s="19">
        <f t="shared" si="5827"/>
        <v>4.5110044232717224</v>
      </c>
      <c r="K5133" s="30">
        <f t="shared" si="5822"/>
        <v>1.1814681630242194</v>
      </c>
      <c r="L5133" s="30">
        <f t="shared" si="5823"/>
        <v>3.6088035386173782</v>
      </c>
      <c r="M5133" s="30">
        <f t="shared" si="5820"/>
        <v>4.7902717016415979</v>
      </c>
      <c r="O5133" s="20">
        <f t="shared" si="5828"/>
        <v>-1.1764798882234251E-2</v>
      </c>
      <c r="P5133" s="20">
        <f t="shared" si="5829"/>
        <v>4.2119091939742948E-3</v>
      </c>
      <c r="Q5133" s="20">
        <f t="shared" si="5830"/>
        <v>2.2362621222549173E-4</v>
      </c>
      <c r="S5133" s="20">
        <f t="shared" ref="S5133:U5133" si="5832">_xlfn.STDEV.S(O5113:O5133)*SQRT(252)</f>
        <v>0.21954531243563669</v>
      </c>
      <c r="T5133" s="20">
        <f t="shared" si="5832"/>
        <v>0.16422304885050057</v>
      </c>
      <c r="U5133" s="20">
        <f t="shared" si="5832"/>
        <v>0.16423605895836255</v>
      </c>
    </row>
    <row r="5134" spans="1:21" x14ac:dyDescent="0.2">
      <c r="A5134" s="1" t="s">
        <v>2541</v>
      </c>
      <c r="B5134" s="13">
        <v>43700</v>
      </c>
      <c r="C5134" s="12">
        <v>2847.11</v>
      </c>
      <c r="D5134" s="12">
        <v>97667.49</v>
      </c>
      <c r="E5134" s="10">
        <v>4.0848000000000004</v>
      </c>
      <c r="F5134" s="12">
        <v>6</v>
      </c>
      <c r="H5134" s="19">
        <f t="shared" si="5825"/>
        <v>12.240176979618184</v>
      </c>
      <c r="I5134" s="19">
        <f t="shared" si="5826"/>
        <v>5.7689007678677005</v>
      </c>
      <c r="J5134" s="19">
        <f t="shared" si="5827"/>
        <v>4.4381811520735148</v>
      </c>
      <c r="K5134" s="30">
        <f t="shared" si="5822"/>
        <v>1.1537801535735401</v>
      </c>
      <c r="L5134" s="30">
        <f t="shared" si="5823"/>
        <v>3.5505449216588119</v>
      </c>
      <c r="M5134" s="30">
        <f t="shared" si="5820"/>
        <v>4.7043250752323518</v>
      </c>
      <c r="O5134" s="20">
        <f t="shared" si="5828"/>
        <v>-2.3435256503066548E-2</v>
      </c>
      <c r="P5134" s="20">
        <f t="shared" si="5829"/>
        <v>-1.6143471467800152E-2</v>
      </c>
      <c r="Q5134" s="20">
        <f t="shared" si="5830"/>
        <v>-1.794191055588612E-2</v>
      </c>
      <c r="S5134" s="20">
        <f t="shared" ref="S5134:U5134" si="5833">_xlfn.STDEV.S(O5114:O5134)*SQRT(252)</f>
        <v>0.22834805453915383</v>
      </c>
      <c r="T5134" s="20">
        <f t="shared" si="5833"/>
        <v>0.17583947589855575</v>
      </c>
      <c r="U5134" s="20">
        <f t="shared" si="5833"/>
        <v>0.17660343980107515</v>
      </c>
    </row>
    <row r="5135" spans="1:21" x14ac:dyDescent="0.2">
      <c r="A5135" s="1" t="s">
        <v>2542</v>
      </c>
      <c r="B5135" s="13">
        <v>43703</v>
      </c>
      <c r="C5135" s="12">
        <v>2878.38</v>
      </c>
      <c r="D5135" s="12">
        <v>96429.6</v>
      </c>
      <c r="E5135" s="10">
        <v>4.1364000000000001</v>
      </c>
      <c r="F5135" s="12">
        <v>6</v>
      </c>
      <c r="H5135" s="19">
        <f t="shared" si="5825"/>
        <v>12.242961696978565</v>
      </c>
      <c r="I5135" s="19">
        <f t="shared" si="5826"/>
        <v>5.6957826343768554</v>
      </c>
      <c r="J5135" s="19">
        <f t="shared" si="5827"/>
        <v>4.543605728133759</v>
      </c>
      <c r="K5135" s="30">
        <f t="shared" si="5822"/>
        <v>1.1391565268753712</v>
      </c>
      <c r="L5135" s="30">
        <f t="shared" si="5823"/>
        <v>3.6348845825070075</v>
      </c>
      <c r="M5135" s="30">
        <f t="shared" si="5820"/>
        <v>4.7740411093823791</v>
      </c>
      <c r="O5135" s="20">
        <f t="shared" si="5828"/>
        <v>-1.2674534791464409E-2</v>
      </c>
      <c r="P5135" s="20">
        <f t="shared" si="5829"/>
        <v>2.3754004725784927E-2</v>
      </c>
      <c r="Q5135" s="20">
        <f t="shared" si="5830"/>
        <v>1.4819561368552669E-2</v>
      </c>
      <c r="S5135" s="20">
        <f t="shared" ref="S5135:U5135" si="5834">_xlfn.STDEV.S(O5115:O5135)*SQRT(252)</f>
        <v>0.23064233767751283</v>
      </c>
      <c r="T5135" s="20">
        <f t="shared" si="5834"/>
        <v>0.19234136553165673</v>
      </c>
      <c r="U5135" s="20">
        <f t="shared" si="5834"/>
        <v>0.18338021760132558</v>
      </c>
    </row>
    <row r="5136" spans="1:21" x14ac:dyDescent="0.2">
      <c r="A5136" s="1" t="s">
        <v>2543</v>
      </c>
      <c r="B5136" s="13">
        <v>43704</v>
      </c>
      <c r="C5136" s="12">
        <v>2869.16</v>
      </c>
      <c r="D5136" s="12">
        <v>97276.19</v>
      </c>
      <c r="E5136" s="10">
        <v>4.1554000000000002</v>
      </c>
      <c r="F5136" s="12">
        <v>6</v>
      </c>
      <c r="H5136" s="19">
        <f t="shared" si="5825"/>
        <v>12.245747047879686</v>
      </c>
      <c r="I5136" s="19">
        <f t="shared" si="5826"/>
        <v>5.745787950383944</v>
      </c>
      <c r="J5136" s="19">
        <f t="shared" si="5827"/>
        <v>4.5498552856131447</v>
      </c>
      <c r="K5136" s="30">
        <f t="shared" si="5822"/>
        <v>1.1491575900767887</v>
      </c>
      <c r="L5136" s="30">
        <f t="shared" si="5823"/>
        <v>3.6398842284905157</v>
      </c>
      <c r="M5136" s="30">
        <f t="shared" si="5820"/>
        <v>4.7890418185673047</v>
      </c>
      <c r="O5136" s="20">
        <f t="shared" si="5828"/>
        <v>8.7793582053643515E-3</v>
      </c>
      <c r="P5136" s="20">
        <f t="shared" si="5829"/>
        <v>1.3754621006591972E-3</v>
      </c>
      <c r="Q5136" s="20">
        <f t="shared" si="5830"/>
        <v>3.1421407652827416E-3</v>
      </c>
      <c r="S5136" s="20">
        <f t="shared" ref="S5136:U5136" si="5835">_xlfn.STDEV.S(O5116:O5136)*SQRT(252)</f>
        <v>0.23197319702134045</v>
      </c>
      <c r="T5136" s="20">
        <f t="shared" si="5835"/>
        <v>0.19233419106448083</v>
      </c>
      <c r="U5136" s="20">
        <f t="shared" si="5835"/>
        <v>0.18326588229435473</v>
      </c>
    </row>
    <row r="5137" spans="1:21" x14ac:dyDescent="0.2">
      <c r="A5137" s="1" t="s">
        <v>2544</v>
      </c>
      <c r="B5137" s="13">
        <v>43705</v>
      </c>
      <c r="C5137" s="12">
        <v>2887.94</v>
      </c>
      <c r="D5137" s="12">
        <v>98193.53</v>
      </c>
      <c r="E5137" s="10">
        <v>4.1555999999999997</v>
      </c>
      <c r="F5137" s="12">
        <v>6</v>
      </c>
      <c r="H5137" s="19">
        <f t="shared" si="5825"/>
        <v>12.248533032465682</v>
      </c>
      <c r="I5137" s="19">
        <f t="shared" si="5826"/>
        <v>5.7999722386296613</v>
      </c>
      <c r="J5137" s="19">
        <f t="shared" si="5827"/>
        <v>4.5798566443217723</v>
      </c>
      <c r="K5137" s="30">
        <f t="shared" si="5822"/>
        <v>1.1599944477259323</v>
      </c>
      <c r="L5137" s="30">
        <f t="shared" si="5823"/>
        <v>3.663885315457418</v>
      </c>
      <c r="M5137" s="30">
        <f t="shared" si="5820"/>
        <v>4.8238797631833501</v>
      </c>
      <c r="O5137" s="20">
        <f t="shared" si="5828"/>
        <v>9.4302624311251027E-3</v>
      </c>
      <c r="P5137" s="20">
        <f t="shared" si="5829"/>
        <v>6.5939149325240365E-3</v>
      </c>
      <c r="Q5137" s="20">
        <f t="shared" si="5830"/>
        <v>7.2745125091573382E-3</v>
      </c>
      <c r="S5137" s="20">
        <f t="shared" ref="S5137:U5137" si="5836">_xlfn.STDEV.S(O5117:O5137)*SQRT(252)</f>
        <v>0.23558568898932053</v>
      </c>
      <c r="T5137" s="20">
        <f t="shared" si="5836"/>
        <v>0.19213263473191031</v>
      </c>
      <c r="U5137" s="20">
        <f t="shared" si="5836"/>
        <v>0.18391413898169448</v>
      </c>
    </row>
    <row r="5138" spans="1:21" x14ac:dyDescent="0.2">
      <c r="A5138" s="1" t="s">
        <v>2545</v>
      </c>
      <c r="B5138" s="13">
        <v>43706</v>
      </c>
      <c r="C5138" s="12">
        <v>2924.58</v>
      </c>
      <c r="D5138" s="12">
        <v>100524.43</v>
      </c>
      <c r="E5138" s="10">
        <v>4.1677</v>
      </c>
      <c r="F5138" s="12">
        <v>6</v>
      </c>
      <c r="H5138" s="19">
        <f t="shared" si="5825"/>
        <v>12.251319650880719</v>
      </c>
      <c r="I5138" s="19">
        <f t="shared" si="5826"/>
        <v>5.9376509155345643</v>
      </c>
      <c r="J5138" s="19">
        <f t="shared" si="5827"/>
        <v>4.6514669147473171</v>
      </c>
      <c r="K5138" s="30">
        <f t="shared" si="5822"/>
        <v>1.1875301831069129</v>
      </c>
      <c r="L5138" s="30">
        <f t="shared" si="5823"/>
        <v>3.721173531797854</v>
      </c>
      <c r="M5138" s="30">
        <f t="shared" si="5820"/>
        <v>4.9087037149047674</v>
      </c>
      <c r="O5138" s="20">
        <f t="shared" si="5828"/>
        <v>2.3737816534348033E-2</v>
      </c>
      <c r="P5138" s="20">
        <f t="shared" si="5829"/>
        <v>1.5635919633931961E-2</v>
      </c>
      <c r="Q5138" s="20">
        <f t="shared" si="5830"/>
        <v>1.7584176199582746E-2</v>
      </c>
      <c r="S5138" s="20">
        <f t="shared" ref="S5138:U5138" si="5837">_xlfn.STDEV.S(O5118:O5138)*SQRT(252)</f>
        <v>0.2495036554547051</v>
      </c>
      <c r="T5138" s="20">
        <f t="shared" si="5837"/>
        <v>0.18296084224505765</v>
      </c>
      <c r="U5138" s="20">
        <f t="shared" si="5837"/>
        <v>0.18125845862703255</v>
      </c>
    </row>
    <row r="5139" spans="1:21" x14ac:dyDescent="0.2">
      <c r="A5139" s="1" t="s">
        <v>2546</v>
      </c>
      <c r="B5139" s="13">
        <v>43707</v>
      </c>
      <c r="C5139" s="12">
        <v>2926.46</v>
      </c>
      <c r="D5139" s="12">
        <v>101134.61</v>
      </c>
      <c r="E5139" s="10">
        <v>4.1382000000000003</v>
      </c>
      <c r="F5139" s="12">
        <v>6</v>
      </c>
      <c r="H5139" s="19">
        <f t="shared" si="5825"/>
        <v>12.254106903268998</v>
      </c>
      <c r="I5139" s="19">
        <f t="shared" si="5826"/>
        <v>5.9736922622563604</v>
      </c>
      <c r="J5139" s="19">
        <f t="shared" si="5827"/>
        <v>4.6215116197407893</v>
      </c>
      <c r="K5139" s="30">
        <f t="shared" si="5822"/>
        <v>1.1947384524512721</v>
      </c>
      <c r="L5139" s="30">
        <f t="shared" si="5823"/>
        <v>3.6972092957926317</v>
      </c>
      <c r="M5139" s="30">
        <f t="shared" si="5820"/>
        <v>4.8919477482439042</v>
      </c>
      <c r="O5139" s="20">
        <f t="shared" si="5828"/>
        <v>6.0699672706425734E-3</v>
      </c>
      <c r="P5139" s="20">
        <f t="shared" si="5829"/>
        <v>-6.4399673383800371E-3</v>
      </c>
      <c r="Q5139" s="20">
        <f t="shared" si="5830"/>
        <v>-3.4135217022746023E-3</v>
      </c>
      <c r="S5139" s="20">
        <f t="shared" ref="S5139:U5139" si="5838">_xlfn.STDEV.S(O5119:O5139)*SQRT(252)</f>
        <v>0.25025584216361685</v>
      </c>
      <c r="T5139" s="20">
        <f t="shared" si="5838"/>
        <v>0.18580318781092722</v>
      </c>
      <c r="U5139" s="20">
        <f t="shared" si="5838"/>
        <v>0.18193558225798356</v>
      </c>
    </row>
    <row r="5140" spans="1:21" x14ac:dyDescent="0.2">
      <c r="A5140" s="1" t="s">
        <v>2547</v>
      </c>
      <c r="B5140" s="13">
        <v>43710</v>
      </c>
      <c r="C5140" s="12">
        <v>2926.46</v>
      </c>
      <c r="D5140" s="12">
        <v>100625.74</v>
      </c>
      <c r="E5140" s="10">
        <v>4.1577999999999999</v>
      </c>
      <c r="F5140" s="12">
        <v>6</v>
      </c>
      <c r="H5140" s="19">
        <f t="shared" si="5825"/>
        <v>12.256894789774751</v>
      </c>
      <c r="I5140" s="19">
        <f t="shared" si="5826"/>
        <v>5.9436349675133009</v>
      </c>
      <c r="J5140" s="19">
        <f t="shared" si="5827"/>
        <v>4.6434007569857068</v>
      </c>
      <c r="K5140" s="30">
        <f t="shared" si="5822"/>
        <v>1.1887269935026603</v>
      </c>
      <c r="L5140" s="30">
        <f t="shared" si="5823"/>
        <v>3.7147206055885658</v>
      </c>
      <c r="M5140" s="30">
        <f t="shared" si="5820"/>
        <v>4.9034475990912263</v>
      </c>
      <c r="O5140" s="20">
        <f t="shared" si="5828"/>
        <v>-5.031610840245504E-3</v>
      </c>
      <c r="P5140" s="20">
        <f t="shared" si="5829"/>
        <v>4.7363588033444426E-3</v>
      </c>
      <c r="Q5140" s="20">
        <f t="shared" si="5830"/>
        <v>2.3507713980490674E-3</v>
      </c>
      <c r="S5140" s="20">
        <f t="shared" ref="S5140:U5140" si="5839">_xlfn.STDEV.S(O5120:O5140)*SQRT(252)</f>
        <v>0.24985830703992506</v>
      </c>
      <c r="T5140" s="20">
        <f t="shared" si="5839"/>
        <v>0.18584417285514165</v>
      </c>
      <c r="U5140" s="20">
        <f t="shared" si="5839"/>
        <v>0.18177266078592935</v>
      </c>
    </row>
    <row r="5141" spans="1:21" x14ac:dyDescent="0.2">
      <c r="A5141" s="1" t="s">
        <v>2548</v>
      </c>
      <c r="B5141" s="13">
        <v>43711</v>
      </c>
      <c r="C5141" s="12">
        <v>2906.27</v>
      </c>
      <c r="D5141" s="12">
        <v>99680.83</v>
      </c>
      <c r="E5141" s="10">
        <v>4.1654</v>
      </c>
      <c r="F5141" s="12">
        <v>6</v>
      </c>
      <c r="H5141" s="19">
        <f t="shared" si="5825"/>
        <v>12.259683310542245</v>
      </c>
      <c r="I5141" s="19">
        <f t="shared" si="5826"/>
        <v>5.8878222090962895</v>
      </c>
      <c r="J5141" s="19">
        <f t="shared" si="5827"/>
        <v>4.6197944434178995</v>
      </c>
      <c r="K5141" s="30">
        <f t="shared" si="5822"/>
        <v>1.1775644418192579</v>
      </c>
      <c r="L5141" s="30">
        <f t="shared" si="5823"/>
        <v>3.6958355547343196</v>
      </c>
      <c r="M5141" s="30">
        <f t="shared" si="5820"/>
        <v>4.8733999965535775</v>
      </c>
      <c r="O5141" s="20">
        <f t="shared" si="5828"/>
        <v>-9.3903408809714595E-3</v>
      </c>
      <c r="P5141" s="20">
        <f t="shared" si="5829"/>
        <v>-5.0838415211723609E-3</v>
      </c>
      <c r="Q5141" s="20">
        <f t="shared" si="5830"/>
        <v>-6.1278522774910194E-3</v>
      </c>
      <c r="S5141" s="20">
        <f t="shared" ref="S5141:U5141" si="5840">_xlfn.STDEV.S(O5121:O5141)*SQRT(252)</f>
        <v>0.23620759656249202</v>
      </c>
      <c r="T5141" s="20">
        <f t="shared" si="5840"/>
        <v>0.17882047410947136</v>
      </c>
      <c r="U5141" s="20">
        <f t="shared" si="5840"/>
        <v>0.17192022177038568</v>
      </c>
    </row>
    <row r="5142" spans="1:21" x14ac:dyDescent="0.2">
      <c r="A5142" s="1" t="s">
        <v>2549</v>
      </c>
      <c r="B5142" s="13">
        <v>43712</v>
      </c>
      <c r="C5142" s="12">
        <v>2937.78</v>
      </c>
      <c r="D5142" s="12">
        <v>101200.89</v>
      </c>
      <c r="E5142" s="10">
        <v>4.1246</v>
      </c>
      <c r="F5142" s="12">
        <v>6</v>
      </c>
      <c r="H5142" s="19">
        <f t="shared" si="5825"/>
        <v>12.262472465715778</v>
      </c>
      <c r="I5142" s="19">
        <f t="shared" si="5826"/>
        <v>5.9776072061429524</v>
      </c>
      <c r="J5142" s="19">
        <f t="shared" si="5827"/>
        <v>4.6241412096759102</v>
      </c>
      <c r="K5142" s="30">
        <f t="shared" si="5822"/>
        <v>1.1955214412285906</v>
      </c>
      <c r="L5142" s="30">
        <f t="shared" si="5823"/>
        <v>3.6993129677407284</v>
      </c>
      <c r="M5142" s="30">
        <f t="shared" si="5820"/>
        <v>4.8948344089693192</v>
      </c>
      <c r="O5142" s="20">
        <f t="shared" si="5828"/>
        <v>1.524927109856522E-2</v>
      </c>
      <c r="P5142" s="20">
        <f t="shared" si="5829"/>
        <v>9.4090036066507565E-4</v>
      </c>
      <c r="Q5142" s="20">
        <f t="shared" si="5830"/>
        <v>4.398246076845691E-3</v>
      </c>
      <c r="S5142" s="20">
        <f t="shared" ref="S5142:U5142" si="5841">_xlfn.STDEV.S(O5122:O5142)*SQRT(252)</f>
        <v>0.23092563513614858</v>
      </c>
      <c r="T5142" s="20">
        <f t="shared" si="5841"/>
        <v>0.16993184552475099</v>
      </c>
      <c r="U5142" s="20">
        <f t="shared" si="5841"/>
        <v>0.16095270547671806</v>
      </c>
    </row>
    <row r="5143" spans="1:21" x14ac:dyDescent="0.2">
      <c r="A5143" s="1" t="s">
        <v>2550</v>
      </c>
      <c r="B5143" s="13">
        <v>43713</v>
      </c>
      <c r="C5143" s="12">
        <v>2976</v>
      </c>
      <c r="D5143" s="12">
        <v>102243</v>
      </c>
      <c r="E5143" s="10">
        <v>4.0856000000000003</v>
      </c>
      <c r="F5143" s="12">
        <v>6</v>
      </c>
      <c r="H5143" s="19">
        <f t="shared" si="5825"/>
        <v>12.26526225543968</v>
      </c>
      <c r="I5143" s="19">
        <f t="shared" si="5826"/>
        <v>6.0391612522150133</v>
      </c>
      <c r="J5143" s="19">
        <f t="shared" si="5827"/>
        <v>4.6400082450462596</v>
      </c>
      <c r="K5143" s="30">
        <f t="shared" si="5822"/>
        <v>1.2078322504430028</v>
      </c>
      <c r="L5143" s="30">
        <f t="shared" si="5823"/>
        <v>3.7120065960370079</v>
      </c>
      <c r="M5143" s="30">
        <f t="shared" si="5820"/>
        <v>4.9198388464800109</v>
      </c>
      <c r="O5143" s="20">
        <f t="shared" si="5828"/>
        <v>1.0297439083786664E-2</v>
      </c>
      <c r="P5143" s="20">
        <f t="shared" si="5829"/>
        <v>3.4313474980278702E-3</v>
      </c>
      <c r="Q5143" s="20">
        <f t="shared" si="5830"/>
        <v>5.1083316454736405E-3</v>
      </c>
      <c r="S5143" s="20">
        <f t="shared" ref="S5143:U5143" si="5842">_xlfn.STDEV.S(O5123:O5143)*SQRT(252)</f>
        <v>0.23286741288279125</v>
      </c>
      <c r="T5143" s="20">
        <f t="shared" si="5842"/>
        <v>0.16956929738244683</v>
      </c>
      <c r="U5143" s="20">
        <f t="shared" si="5842"/>
        <v>0.1607030440947039</v>
      </c>
    </row>
    <row r="5144" spans="1:21" x14ac:dyDescent="0.2">
      <c r="A5144" s="1" t="s">
        <v>2551</v>
      </c>
      <c r="B5144" s="13">
        <v>43714</v>
      </c>
      <c r="C5144" s="12">
        <v>2978.71</v>
      </c>
      <c r="D5144" s="12">
        <v>102935.43</v>
      </c>
      <c r="E5144" s="10">
        <v>4.0647000000000002</v>
      </c>
      <c r="F5144" s="12">
        <v>6</v>
      </c>
      <c r="H5144" s="19">
        <f t="shared" si="5825"/>
        <v>12.268052679858316</v>
      </c>
      <c r="I5144" s="19">
        <f t="shared" si="5826"/>
        <v>6.0800608387477943</v>
      </c>
      <c r="J5144" s="19">
        <f t="shared" si="5827"/>
        <v>4.6204758161148813</v>
      </c>
      <c r="K5144" s="30">
        <f t="shared" si="5822"/>
        <v>1.216012167749559</v>
      </c>
      <c r="L5144" s="30">
        <f t="shared" si="5823"/>
        <v>3.6963806528919054</v>
      </c>
      <c r="M5144" s="30">
        <f t="shared" si="5820"/>
        <v>4.9123928206414647</v>
      </c>
      <c r="O5144" s="20">
        <f t="shared" si="5828"/>
        <v>6.7723951761977652E-3</v>
      </c>
      <c r="P5144" s="20">
        <f t="shared" si="5829"/>
        <v>-4.2095677205382653E-3</v>
      </c>
      <c r="Q5144" s="20">
        <f t="shared" si="5830"/>
        <v>-1.5134694592432441E-3</v>
      </c>
      <c r="S5144" s="20">
        <f t="shared" ref="S5144:U5144" si="5843">_xlfn.STDEV.S(O5124:O5144)*SQRT(252)</f>
        <v>0.22943448161135463</v>
      </c>
      <c r="T5144" s="20">
        <f t="shared" si="5843"/>
        <v>0.17028654517491371</v>
      </c>
      <c r="U5144" s="20">
        <f t="shared" si="5843"/>
        <v>0.1591117842864494</v>
      </c>
    </row>
    <row r="5145" spans="1:21" x14ac:dyDescent="0.2">
      <c r="A5145" s="1" t="s">
        <v>2552</v>
      </c>
      <c r="B5145" s="13">
        <v>43717</v>
      </c>
      <c r="C5145" s="12">
        <v>2978.43</v>
      </c>
      <c r="D5145" s="12">
        <v>103180.59</v>
      </c>
      <c r="E5145" s="10">
        <v>4.0762999999999998</v>
      </c>
      <c r="F5145" s="12">
        <v>6</v>
      </c>
      <c r="H5145" s="19">
        <f t="shared" si="5825"/>
        <v>12.270843739116085</v>
      </c>
      <c r="I5145" s="19">
        <f t="shared" si="5826"/>
        <v>6.0945416420555318</v>
      </c>
      <c r="J5145" s="19">
        <f t="shared" si="5827"/>
        <v>4.6332263447188158</v>
      </c>
      <c r="K5145" s="30">
        <f t="shared" si="5822"/>
        <v>1.2189083284111064</v>
      </c>
      <c r="L5145" s="30">
        <f t="shared" si="5823"/>
        <v>3.7065810757750528</v>
      </c>
      <c r="M5145" s="30">
        <f t="shared" si="5820"/>
        <v>4.925489404186159</v>
      </c>
      <c r="O5145" s="20">
        <f t="shared" si="5828"/>
        <v>2.3816872383006782E-3</v>
      </c>
      <c r="P5145" s="20">
        <f t="shared" si="5829"/>
        <v>2.7595704666312226E-3</v>
      </c>
      <c r="Q5145" s="20">
        <f t="shared" si="5830"/>
        <v>2.6660293716056493E-3</v>
      </c>
      <c r="S5145" s="20">
        <f t="shared" ref="S5145:U5145" si="5844">_xlfn.STDEV.S(O5125:O5145)*SQRT(252)</f>
        <v>0.22962371471338952</v>
      </c>
      <c r="T5145" s="20">
        <f t="shared" si="5844"/>
        <v>0.16636573602197394</v>
      </c>
      <c r="U5145" s="20">
        <f t="shared" si="5844"/>
        <v>0.15672427985238158</v>
      </c>
    </row>
    <row r="5146" spans="1:21" x14ac:dyDescent="0.2">
      <c r="A5146" s="1" t="s">
        <v>2553</v>
      </c>
      <c r="B5146" s="13">
        <v>43718</v>
      </c>
      <c r="C5146" s="12">
        <v>2979.39</v>
      </c>
      <c r="D5146" s="12">
        <v>103031.5</v>
      </c>
      <c r="E5146" s="10">
        <v>4.1105</v>
      </c>
      <c r="F5146" s="12">
        <v>6</v>
      </c>
      <c r="H5146" s="19">
        <f t="shared" si="5825"/>
        <v>12.273635433357414</v>
      </c>
      <c r="I5146" s="19">
        <f t="shared" si="5826"/>
        <v>6.085735380980517</v>
      </c>
      <c r="J5146" s="19">
        <f t="shared" si="5827"/>
        <v>4.6736048343744461</v>
      </c>
      <c r="K5146" s="30">
        <f t="shared" si="5822"/>
        <v>1.2171470761961034</v>
      </c>
      <c r="L5146" s="30">
        <f t="shared" si="5823"/>
        <v>3.738883867499557</v>
      </c>
      <c r="M5146" s="30">
        <f t="shared" si="5820"/>
        <v>4.9560309436956604</v>
      </c>
      <c r="O5146" s="20">
        <f t="shared" si="5828"/>
        <v>-1.444942309401398E-3</v>
      </c>
      <c r="P5146" s="20">
        <f t="shared" si="5829"/>
        <v>8.7149831783321918E-3</v>
      </c>
      <c r="Q5146" s="20">
        <f t="shared" si="5830"/>
        <v>6.2007116457389877E-3</v>
      </c>
      <c r="S5146" s="20">
        <f t="shared" ref="S5146:U5146" si="5845">_xlfn.STDEV.S(O5126:O5146)*SQRT(252)</f>
        <v>0.21824351388079996</v>
      </c>
      <c r="T5146" s="20">
        <f t="shared" si="5845"/>
        <v>0.16767037009276542</v>
      </c>
      <c r="U5146" s="20">
        <f t="shared" si="5845"/>
        <v>0.15640246471689695</v>
      </c>
    </row>
    <row r="5147" spans="1:21" x14ac:dyDescent="0.2">
      <c r="A5147" s="1" t="s">
        <v>2554</v>
      </c>
      <c r="B5147" s="13">
        <v>43719</v>
      </c>
      <c r="C5147" s="12">
        <v>3000.93</v>
      </c>
      <c r="D5147" s="12">
        <v>103445.6</v>
      </c>
      <c r="E5147" s="10">
        <v>4.0628000000000002</v>
      </c>
      <c r="F5147" s="12">
        <v>6</v>
      </c>
      <c r="H5147" s="19">
        <f t="shared" si="5825"/>
        <v>12.276427762726767</v>
      </c>
      <c r="I5147" s="19">
        <f t="shared" si="5826"/>
        <v>6.1101949202599029</v>
      </c>
      <c r="J5147" s="19">
        <f t="shared" si="5827"/>
        <v>4.6527668380227443</v>
      </c>
      <c r="K5147" s="30">
        <f t="shared" si="5822"/>
        <v>1.2220389840519807</v>
      </c>
      <c r="L5147" s="30">
        <f t="shared" si="5823"/>
        <v>3.7222134704181955</v>
      </c>
      <c r="M5147" s="30">
        <f t="shared" si="5820"/>
        <v>4.9442524544701758</v>
      </c>
      <c r="O5147" s="20">
        <f t="shared" si="5828"/>
        <v>4.0191591891800549E-3</v>
      </c>
      <c r="P5147" s="20">
        <f t="shared" si="5829"/>
        <v>-4.4586560246681062E-3</v>
      </c>
      <c r="Q5147" s="20">
        <f t="shared" si="5830"/>
        <v>-2.3765971922486973E-3</v>
      </c>
      <c r="S5147" s="20">
        <f t="shared" ref="S5147:U5147" si="5846">_xlfn.STDEV.S(O5127:O5147)*SQRT(252)</f>
        <v>0.21354447343523833</v>
      </c>
      <c r="T5147" s="20">
        <f t="shared" si="5846"/>
        <v>0.16807460318889408</v>
      </c>
      <c r="U5147" s="20">
        <f t="shared" si="5846"/>
        <v>0.15456659247664115</v>
      </c>
    </row>
    <row r="5148" spans="1:21" x14ac:dyDescent="0.2">
      <c r="A5148" s="1" t="s">
        <v>2555</v>
      </c>
      <c r="B5148" s="13">
        <v>43720</v>
      </c>
      <c r="C5148" s="12">
        <v>3009.57</v>
      </c>
      <c r="D5148" s="12">
        <v>104370.91</v>
      </c>
      <c r="E5148" s="10">
        <v>4.0491000000000001</v>
      </c>
      <c r="F5148" s="12">
        <v>6</v>
      </c>
      <c r="H5148" s="19">
        <f t="shared" si="5825"/>
        <v>12.27922072736864</v>
      </c>
      <c r="I5148" s="19">
        <f t="shared" si="5826"/>
        <v>6.1648499704666371</v>
      </c>
      <c r="J5148" s="19">
        <f t="shared" si="5827"/>
        <v>4.6504280795401343</v>
      </c>
      <c r="K5148" s="30">
        <f t="shared" si="5822"/>
        <v>1.2329699940933274</v>
      </c>
      <c r="L5148" s="30">
        <f t="shared" si="5823"/>
        <v>3.7203424636321074</v>
      </c>
      <c r="M5148" s="30">
        <f t="shared" si="5820"/>
        <v>4.9533124577254348</v>
      </c>
      <c r="O5148" s="20">
        <f t="shared" si="5828"/>
        <v>8.9448947079431296E-3</v>
      </c>
      <c r="P5148" s="20">
        <f t="shared" si="5829"/>
        <v>-5.0265972141516624E-4</v>
      </c>
      <c r="Q5148" s="20">
        <f t="shared" si="5830"/>
        <v>1.8324313611994825E-3</v>
      </c>
      <c r="S5148" s="20">
        <f t="shared" ref="S5148:U5148" si="5847">_xlfn.STDEV.S(O5128:O5148)*SQRT(252)</f>
        <v>0.18615456724148507</v>
      </c>
      <c r="T5148" s="20">
        <f t="shared" si="5847"/>
        <v>0.14569149249572014</v>
      </c>
      <c r="U5148" s="20">
        <f t="shared" si="5847"/>
        <v>0.12520912076094592</v>
      </c>
    </row>
    <row r="5149" spans="1:21" x14ac:dyDescent="0.2">
      <c r="A5149" s="1" t="s">
        <v>2556</v>
      </c>
      <c r="B5149" s="13">
        <v>43721</v>
      </c>
      <c r="C5149" s="12">
        <v>3007.39</v>
      </c>
      <c r="D5149" s="12">
        <v>103501.18</v>
      </c>
      <c r="E5149" s="10">
        <v>4.0613000000000001</v>
      </c>
      <c r="F5149" s="12">
        <v>6</v>
      </c>
      <c r="H5149" s="19">
        <f t="shared" si="5825"/>
        <v>12.282014327427561</v>
      </c>
      <c r="I5149" s="19">
        <f t="shared" si="5826"/>
        <v>6.1134778499704758</v>
      </c>
      <c r="J5149" s="19">
        <f t="shared" si="5827"/>
        <v>4.6610611753204019</v>
      </c>
      <c r="K5149" s="30">
        <f t="shared" si="5822"/>
        <v>1.2226955699940953</v>
      </c>
      <c r="L5149" s="30">
        <f t="shared" si="5823"/>
        <v>3.7288489402563219</v>
      </c>
      <c r="M5149" s="30">
        <f t="shared" si="5820"/>
        <v>4.9515445102504172</v>
      </c>
      <c r="O5149" s="20">
        <f t="shared" si="5828"/>
        <v>-8.3330690515203143E-3</v>
      </c>
      <c r="P5149" s="20">
        <f t="shared" si="5829"/>
        <v>2.2864767712564849E-3</v>
      </c>
      <c r="Q5149" s="20">
        <f t="shared" si="5830"/>
        <v>-3.5692225962047353E-4</v>
      </c>
      <c r="S5149" s="20">
        <f t="shared" ref="S5149:U5149" si="5848">_xlfn.STDEV.S(O5129:O5149)*SQRT(252)</f>
        <v>0.18311189904026801</v>
      </c>
      <c r="T5149" s="20">
        <f t="shared" si="5848"/>
        <v>0.14553936426152775</v>
      </c>
      <c r="U5149" s="20">
        <f t="shared" si="5848"/>
        <v>0.12554712679469082</v>
      </c>
    </row>
    <row r="5150" spans="1:21" x14ac:dyDescent="0.2">
      <c r="A5150" s="1" t="s">
        <v>2557</v>
      </c>
      <c r="B5150" s="13">
        <v>43724</v>
      </c>
      <c r="C5150" s="12">
        <v>2997.96</v>
      </c>
      <c r="D5150" s="12">
        <v>103680.41</v>
      </c>
      <c r="E5150" s="10">
        <v>4.0869</v>
      </c>
      <c r="F5150" s="12">
        <v>6</v>
      </c>
      <c r="H5150" s="19">
        <f t="shared" si="5825"/>
        <v>12.284808563048092</v>
      </c>
      <c r="I5150" s="19">
        <f t="shared" si="5826"/>
        <v>6.1240643827525201</v>
      </c>
      <c r="J5150" s="19">
        <f t="shared" si="5827"/>
        <v>4.67573431758104</v>
      </c>
      <c r="K5150" s="30">
        <f t="shared" si="5822"/>
        <v>1.2248128765505042</v>
      </c>
      <c r="L5150" s="30">
        <f t="shared" si="5823"/>
        <v>3.7405874540648321</v>
      </c>
      <c r="M5150" s="30">
        <f t="shared" si="5820"/>
        <v>4.9654003306153367</v>
      </c>
      <c r="O5150" s="20">
        <f t="shared" si="5828"/>
        <v>1.7316710785326705E-3</v>
      </c>
      <c r="P5150" s="20">
        <f t="shared" si="5829"/>
        <v>3.1480261057996728E-3</v>
      </c>
      <c r="Q5150" s="20">
        <f t="shared" si="5830"/>
        <v>2.7982825028101121E-3</v>
      </c>
      <c r="S5150" s="20">
        <f t="shared" ref="S5150:U5150" si="5849">_xlfn.STDEV.S(O5130:O5150)*SQRT(252)</f>
        <v>0.18205442299447663</v>
      </c>
      <c r="T5150" s="20">
        <f t="shared" si="5849"/>
        <v>0.14447309893255042</v>
      </c>
      <c r="U5150" s="20">
        <f t="shared" si="5849"/>
        <v>0.12422646698992543</v>
      </c>
    </row>
    <row r="5151" spans="1:21" x14ac:dyDescent="0.2">
      <c r="A5151" s="1" t="s">
        <v>2558</v>
      </c>
      <c r="B5151" s="13">
        <v>43725</v>
      </c>
      <c r="C5151" s="12">
        <v>3005.7</v>
      </c>
      <c r="D5151" s="12">
        <v>104616.86</v>
      </c>
      <c r="E5151" s="10">
        <v>4.0994999999999999</v>
      </c>
      <c r="F5151" s="12">
        <v>6</v>
      </c>
      <c r="H5151" s="19">
        <f t="shared" si="5825"/>
        <v>12.287603434374827</v>
      </c>
      <c r="I5151" s="19">
        <f t="shared" si="5826"/>
        <v>6.1793774365032581</v>
      </c>
      <c r="J5151" s="19">
        <f t="shared" si="5827"/>
        <v>4.7022585266003647</v>
      </c>
      <c r="K5151" s="30">
        <f t="shared" si="5822"/>
        <v>1.2358754873006517</v>
      </c>
      <c r="L5151" s="30">
        <f t="shared" si="5823"/>
        <v>3.7618068212802918</v>
      </c>
      <c r="M5151" s="30">
        <f t="shared" si="5820"/>
        <v>4.9976823085809432</v>
      </c>
      <c r="O5151" s="20">
        <f t="shared" si="5828"/>
        <v>9.0320823384089088E-3</v>
      </c>
      <c r="P5151" s="20">
        <f t="shared" si="5829"/>
        <v>5.6727365623816528E-3</v>
      </c>
      <c r="Q5151" s="20">
        <f t="shared" si="5830"/>
        <v>6.5013847456698581E-3</v>
      </c>
      <c r="S5151" s="20">
        <f t="shared" ref="S5151:U5151" si="5850">_xlfn.STDEV.S(O5131:O5151)*SQRT(252)</f>
        <v>0.18261512513340594</v>
      </c>
      <c r="T5151" s="20">
        <f t="shared" si="5850"/>
        <v>0.1297138222010446</v>
      </c>
      <c r="U5151" s="20">
        <f t="shared" si="5850"/>
        <v>0.11725501291561294</v>
      </c>
    </row>
    <row r="5152" spans="1:21" x14ac:dyDescent="0.2">
      <c r="A5152" s="1" t="s">
        <v>2559</v>
      </c>
      <c r="B5152" s="13">
        <v>43726</v>
      </c>
      <c r="C5152" s="12">
        <v>3006.73</v>
      </c>
      <c r="D5152" s="12">
        <v>104531.93</v>
      </c>
      <c r="E5152" s="10">
        <v>4.0968999999999998</v>
      </c>
      <c r="F5152" s="12">
        <v>5.5</v>
      </c>
      <c r="H5152" s="19">
        <f t="shared" si="5825"/>
        <v>12.290168127272057</v>
      </c>
      <c r="I5152" s="19">
        <f t="shared" si="5826"/>
        <v>6.1743608978145392</v>
      </c>
      <c r="J5152" s="19">
        <f t="shared" si="5827"/>
        <v>4.7008866013615442</v>
      </c>
      <c r="K5152" s="30">
        <f t="shared" si="5822"/>
        <v>1.2348721795629078</v>
      </c>
      <c r="L5152" s="30">
        <f t="shared" si="5823"/>
        <v>3.7607092810892357</v>
      </c>
      <c r="M5152" s="30">
        <f t="shared" si="5820"/>
        <v>4.9955814606521436</v>
      </c>
      <c r="O5152" s="20">
        <f t="shared" si="5828"/>
        <v>-8.1181943331132267E-4</v>
      </c>
      <c r="P5152" s="20">
        <f t="shared" si="5829"/>
        <v>-2.9175878592369031E-4</v>
      </c>
      <c r="Q5152" s="20">
        <f t="shared" si="5830"/>
        <v>-4.2036444077142576E-4</v>
      </c>
      <c r="S5152" s="20">
        <f t="shared" ref="S5152:U5152" si="5851">_xlfn.STDEV.S(O5132:O5152)*SQRT(252)</f>
        <v>0.1821372328028496</v>
      </c>
      <c r="T5152" s="20">
        <f t="shared" si="5851"/>
        <v>0.1279822423080256</v>
      </c>
      <c r="U5152" s="20">
        <f t="shared" si="5851"/>
        <v>0.11564894937283753</v>
      </c>
    </row>
    <row r="5153" spans="1:21" x14ac:dyDescent="0.2">
      <c r="A5153" s="1" t="s">
        <v>2560</v>
      </c>
      <c r="B5153" s="13">
        <v>43727</v>
      </c>
      <c r="C5153" s="12">
        <v>3006.79</v>
      </c>
      <c r="D5153" s="12">
        <v>104339.16</v>
      </c>
      <c r="E5153" s="10">
        <v>4.1390000000000002</v>
      </c>
      <c r="F5153" s="12">
        <v>5.5</v>
      </c>
      <c r="H5153" s="19">
        <f t="shared" si="5825"/>
        <v>12.292733355477063</v>
      </c>
      <c r="I5153" s="19">
        <f t="shared" si="5826"/>
        <v>6.1629746012994779</v>
      </c>
      <c r="J5153" s="19">
        <f t="shared" si="5827"/>
        <v>4.7492879766196152</v>
      </c>
      <c r="K5153" s="30">
        <f t="shared" si="5822"/>
        <v>1.2325949202598956</v>
      </c>
      <c r="L5153" s="30">
        <f t="shared" si="5823"/>
        <v>3.7994303812956924</v>
      </c>
      <c r="M5153" s="30">
        <f t="shared" si="5820"/>
        <v>5.0320253015555885</v>
      </c>
      <c r="O5153" s="20">
        <f t="shared" si="5828"/>
        <v>-1.8441255222206854E-3</v>
      </c>
      <c r="P5153" s="20">
        <f t="shared" si="5829"/>
        <v>1.0296222683621403E-2</v>
      </c>
      <c r="Q5153" s="20">
        <f t="shared" si="5830"/>
        <v>7.2952150196119447E-3</v>
      </c>
      <c r="S5153" s="20">
        <f t="shared" ref="S5153:U5153" si="5852">_xlfn.STDEV.S(O5133:O5153)*SQRT(252)</f>
        <v>0.1712182827741042</v>
      </c>
      <c r="T5153" s="20">
        <f t="shared" si="5852"/>
        <v>0.13081207632519759</v>
      </c>
      <c r="U5153" s="20">
        <f t="shared" si="5852"/>
        <v>0.11529306972380708</v>
      </c>
    </row>
    <row r="5154" spans="1:21" x14ac:dyDescent="0.2">
      <c r="A5154" s="1" t="s">
        <v>2561</v>
      </c>
      <c r="B5154" s="13">
        <v>43728</v>
      </c>
      <c r="C5154" s="12">
        <v>2992.07</v>
      </c>
      <c r="D5154" s="12">
        <v>104817.4</v>
      </c>
      <c r="E5154" s="10">
        <v>4.1684000000000001</v>
      </c>
      <c r="F5154" s="12">
        <v>5.5</v>
      </c>
      <c r="H5154" s="19">
        <f t="shared" si="5825"/>
        <v>12.295299119101575</v>
      </c>
      <c r="I5154" s="19">
        <f t="shared" si="5826"/>
        <v>6.1912226816302516</v>
      </c>
      <c r="J5154" s="19">
        <f t="shared" si="5827"/>
        <v>4.7596072510744136</v>
      </c>
      <c r="K5154" s="30">
        <f t="shared" si="5822"/>
        <v>1.2382445363260504</v>
      </c>
      <c r="L5154" s="30">
        <f t="shared" si="5823"/>
        <v>3.8076858008595309</v>
      </c>
      <c r="M5154" s="30">
        <f t="shared" si="5820"/>
        <v>5.045930337185581</v>
      </c>
      <c r="O5154" s="20">
        <f t="shared" si="5828"/>
        <v>4.5835139941705627E-3</v>
      </c>
      <c r="P5154" s="20">
        <f t="shared" si="5829"/>
        <v>2.1728045352480407E-3</v>
      </c>
      <c r="Q5154" s="20">
        <f t="shared" si="5830"/>
        <v>2.7633079717810372E-3</v>
      </c>
      <c r="S5154" s="20">
        <f t="shared" ref="S5154:U5154" si="5853">_xlfn.STDEV.S(O5134:O5154)*SQRT(252)</f>
        <v>0.16448064352117295</v>
      </c>
      <c r="T5154" s="20">
        <f t="shared" si="5853"/>
        <v>0.13070324704483963</v>
      </c>
      <c r="U5154" s="20">
        <f t="shared" si="5853"/>
        <v>0.1150290676913783</v>
      </c>
    </row>
    <row r="5155" spans="1:21" x14ac:dyDescent="0.2">
      <c r="A5155" s="1" t="s">
        <v>2562</v>
      </c>
      <c r="B5155" s="13">
        <v>43731</v>
      </c>
      <c r="C5155" s="12">
        <v>2991.78</v>
      </c>
      <c r="D5155" s="12">
        <v>104637.82</v>
      </c>
      <c r="E5155" s="10">
        <v>4.1730999999999998</v>
      </c>
      <c r="F5155" s="12">
        <v>5.5</v>
      </c>
      <c r="H5155" s="19">
        <f t="shared" si="5825"/>
        <v>12.297865418257345</v>
      </c>
      <c r="I5155" s="19">
        <f t="shared" si="5826"/>
        <v>6.1806154754873104</v>
      </c>
      <c r="J5155" s="19">
        <f t="shared" si="5827"/>
        <v>4.7645120206231493</v>
      </c>
      <c r="K5155" s="30">
        <f t="shared" si="5822"/>
        <v>1.2361230950974622</v>
      </c>
      <c r="L5155" s="30">
        <f t="shared" si="5823"/>
        <v>3.8116096164985196</v>
      </c>
      <c r="M5155" s="30">
        <f t="shared" si="5820"/>
        <v>5.047732711595982</v>
      </c>
      <c r="O5155" s="20">
        <f t="shared" si="5828"/>
        <v>-1.7132651639898411E-3</v>
      </c>
      <c r="P5155" s="20">
        <f t="shared" si="5829"/>
        <v>1.0304987974856239E-3</v>
      </c>
      <c r="Q5155" s="20">
        <f t="shared" si="5830"/>
        <v>3.5719367687625514E-4</v>
      </c>
      <c r="S5155" s="20">
        <f t="shared" ref="S5155:U5155" si="5854">_xlfn.STDEV.S(O5135:O5155)*SQRT(252)</f>
        <v>0.13650951503855202</v>
      </c>
      <c r="T5155" s="20">
        <f t="shared" si="5854"/>
        <v>0.11187117050582139</v>
      </c>
      <c r="U5155" s="20">
        <f t="shared" si="5854"/>
        <v>8.8439743435020299E-2</v>
      </c>
    </row>
    <row r="5156" spans="1:21" x14ac:dyDescent="0.2">
      <c r="A5156" s="1" t="s">
        <v>2563</v>
      </c>
      <c r="B5156" s="13">
        <v>43732</v>
      </c>
      <c r="C5156" s="12">
        <v>2966.6</v>
      </c>
      <c r="D5156" s="12">
        <v>103875.66</v>
      </c>
      <c r="E5156" s="10">
        <v>4.1718000000000002</v>
      </c>
      <c r="F5156" s="12">
        <v>5.5</v>
      </c>
      <c r="H5156" s="19">
        <f t="shared" si="5825"/>
        <v>12.300432253056153</v>
      </c>
      <c r="I5156" s="19">
        <f t="shared" si="5826"/>
        <v>6.1355971647962289</v>
      </c>
      <c r="J5156" s="19">
        <f t="shared" si="5827"/>
        <v>4.7229402648578107</v>
      </c>
      <c r="K5156" s="30">
        <f t="shared" si="5822"/>
        <v>1.2271194329592459</v>
      </c>
      <c r="L5156" s="30">
        <f t="shared" si="5823"/>
        <v>3.7783522118862489</v>
      </c>
      <c r="M5156" s="30">
        <f t="shared" si="5820"/>
        <v>5.0054716448454943</v>
      </c>
      <c r="O5156" s="20">
        <f t="shared" si="5828"/>
        <v>-7.2837908893744752E-3</v>
      </c>
      <c r="P5156" s="20">
        <f t="shared" si="5829"/>
        <v>-8.7252914013850047E-3</v>
      </c>
      <c r="Q5156" s="20">
        <f t="shared" si="5830"/>
        <v>-8.3722869583412463E-3</v>
      </c>
      <c r="S5156" s="20">
        <f t="shared" ref="S5156:U5156" si="5855">_xlfn.STDEV.S(O5136:O5156)*SQRT(252)</f>
        <v>0.12965468716261982</v>
      </c>
      <c r="T5156" s="20">
        <f t="shared" si="5855"/>
        <v>9.230952666972686E-2</v>
      </c>
      <c r="U5156" s="20">
        <f t="shared" si="5855"/>
        <v>8.7106665920530485E-2</v>
      </c>
    </row>
    <row r="5157" spans="1:21" x14ac:dyDescent="0.2">
      <c r="A5157" s="1" t="s">
        <v>2564</v>
      </c>
      <c r="B5157" s="13">
        <v>43733</v>
      </c>
      <c r="C5157" s="12">
        <v>2984.87</v>
      </c>
      <c r="D5157" s="12">
        <v>104480.98</v>
      </c>
      <c r="E5157" s="10">
        <v>4.1824000000000003</v>
      </c>
      <c r="F5157" s="12">
        <v>5.5</v>
      </c>
      <c r="H5157" s="19">
        <f t="shared" si="5825"/>
        <v>12.302999623609798</v>
      </c>
      <c r="I5157" s="19">
        <f t="shared" si="5826"/>
        <v>6.1713514471352715</v>
      </c>
      <c r="J5157" s="19">
        <f t="shared" si="5827"/>
        <v>4.7641010818435339</v>
      </c>
      <c r="K5157" s="30">
        <f t="shared" si="5822"/>
        <v>1.2342702894270543</v>
      </c>
      <c r="L5157" s="30">
        <f t="shared" si="5823"/>
        <v>3.8112808654748274</v>
      </c>
      <c r="M5157" s="30">
        <f t="shared" si="5820"/>
        <v>5.0455511549018812</v>
      </c>
      <c r="O5157" s="20">
        <f t="shared" si="5828"/>
        <v>5.8273516625548805E-3</v>
      </c>
      <c r="P5157" s="20">
        <f t="shared" si="5829"/>
        <v>8.7150831214171109E-3</v>
      </c>
      <c r="Q5157" s="20">
        <f t="shared" si="5830"/>
        <v>8.0071395664902401E-3</v>
      </c>
      <c r="S5157" s="20">
        <f t="shared" ref="S5157:U5157" si="5856">_xlfn.STDEV.S(O5137:O5157)*SQRT(252)</f>
        <v>0.12856171519797704</v>
      </c>
      <c r="T5157" s="20">
        <f t="shared" si="5856"/>
        <v>9.5276770388218288E-2</v>
      </c>
      <c r="U5157" s="20">
        <f t="shared" si="5856"/>
        <v>8.9321809711767938E-2</v>
      </c>
    </row>
    <row r="5158" spans="1:21" x14ac:dyDescent="0.2">
      <c r="A5158" s="1" t="s">
        <v>2565</v>
      </c>
      <c r="B5158" s="13">
        <v>43734</v>
      </c>
      <c r="C5158" s="12">
        <v>2977.62</v>
      </c>
      <c r="D5158" s="12">
        <v>105319.4</v>
      </c>
      <c r="E5158" s="10">
        <v>4.1466000000000003</v>
      </c>
      <c r="F5158" s="12">
        <v>5.5</v>
      </c>
      <c r="H5158" s="19">
        <f t="shared" si="5825"/>
        <v>12.305567530030103</v>
      </c>
      <c r="I5158" s="19">
        <f t="shared" si="5826"/>
        <v>6.2208741878322593</v>
      </c>
      <c r="J5158" s="19">
        <f t="shared" si="5827"/>
        <v>4.7118493529841352</v>
      </c>
      <c r="K5158" s="30">
        <f t="shared" si="5822"/>
        <v>1.2441748375664519</v>
      </c>
      <c r="L5158" s="30">
        <f t="shared" si="5823"/>
        <v>3.7694794823873083</v>
      </c>
      <c r="M5158" s="30">
        <f t="shared" si="5820"/>
        <v>5.0136543199537602</v>
      </c>
      <c r="O5158" s="20">
        <f t="shared" si="5828"/>
        <v>8.0246184520857966E-3</v>
      </c>
      <c r="P5158" s="20">
        <f t="shared" si="5829"/>
        <v>-1.0967804410896176E-2</v>
      </c>
      <c r="Q5158" s="20">
        <f t="shared" si="5830"/>
        <v>-6.3217741667592753E-3</v>
      </c>
      <c r="S5158" s="20">
        <f t="shared" ref="S5158:U5158" si="5857">_xlfn.STDEV.S(O5138:O5158)*SQRT(252)</f>
        <v>0.12782648445003386</v>
      </c>
      <c r="T5158" s="20">
        <f t="shared" si="5857"/>
        <v>0.10410947119574594</v>
      </c>
      <c r="U5158" s="20">
        <f t="shared" si="5857"/>
        <v>9.2529698400474009E-2</v>
      </c>
    </row>
    <row r="5159" spans="1:21" x14ac:dyDescent="0.2">
      <c r="A5159" s="1" t="s">
        <v>2566</v>
      </c>
      <c r="B5159" s="13">
        <v>43735</v>
      </c>
      <c r="C5159" s="12">
        <v>2961.79</v>
      </c>
      <c r="D5159" s="12">
        <v>105077.63</v>
      </c>
      <c r="E5159" s="10">
        <v>4.1584000000000003</v>
      </c>
      <c r="F5159" s="12">
        <v>5.5</v>
      </c>
      <c r="H5159" s="19">
        <f t="shared" si="5825"/>
        <v>12.308135972428918</v>
      </c>
      <c r="I5159" s="19">
        <f t="shared" si="5826"/>
        <v>6.2065936207915042</v>
      </c>
      <c r="J5159" s="19">
        <f t="shared" si="5827"/>
        <v>4.7001368723074028</v>
      </c>
      <c r="K5159" s="30">
        <f t="shared" si="5822"/>
        <v>1.241318724158301</v>
      </c>
      <c r="L5159" s="30">
        <f t="shared" si="5823"/>
        <v>3.7601094978459226</v>
      </c>
      <c r="M5159" s="30">
        <f t="shared" si="5820"/>
        <v>5.0014282220042237</v>
      </c>
      <c r="O5159" s="20">
        <f t="shared" si="5828"/>
        <v>-2.2955884670818882E-3</v>
      </c>
      <c r="P5159" s="20">
        <f t="shared" si="5829"/>
        <v>-2.4857502435460255E-3</v>
      </c>
      <c r="Q5159" s="20">
        <f t="shared" si="5830"/>
        <v>-2.4385602136306472E-3</v>
      </c>
      <c r="S5159" s="20">
        <f t="shared" ref="S5159:U5159" si="5858">_xlfn.STDEV.S(O5139:O5159)*SQRT(252)</f>
        <v>0.10541279263504126</v>
      </c>
      <c r="T5159" s="20">
        <f t="shared" si="5858"/>
        <v>9.0921650870889048E-2</v>
      </c>
      <c r="U5159" s="20">
        <f t="shared" si="5858"/>
        <v>7.3731121960433174E-2</v>
      </c>
    </row>
    <row r="5160" spans="1:21" x14ac:dyDescent="0.2">
      <c r="A5160" s="1" t="s">
        <v>2567</v>
      </c>
      <c r="B5160" s="13">
        <v>43738</v>
      </c>
      <c r="C5160" s="12">
        <v>2976.74</v>
      </c>
      <c r="D5160" s="12">
        <v>104745.32</v>
      </c>
      <c r="E5160" s="10">
        <v>4.1641000000000004</v>
      </c>
      <c r="F5160" s="12">
        <v>5.5</v>
      </c>
      <c r="H5160" s="19">
        <f t="shared" si="5825"/>
        <v>12.31070495091811</v>
      </c>
      <c r="I5160" s="19">
        <f t="shared" si="5826"/>
        <v>6.1869651506202112</v>
      </c>
      <c r="J5160" s="19">
        <f t="shared" si="5827"/>
        <v>4.730336481319358</v>
      </c>
      <c r="K5160" s="30">
        <f t="shared" si="5822"/>
        <v>1.2373930301240423</v>
      </c>
      <c r="L5160" s="30">
        <f t="shared" si="5823"/>
        <v>3.7842691850554866</v>
      </c>
      <c r="M5160" s="30">
        <f t="shared" si="5820"/>
        <v>5.0216622151795285</v>
      </c>
      <c r="O5160" s="20">
        <f t="shared" si="5828"/>
        <v>-3.1625189871525849E-3</v>
      </c>
      <c r="P5160" s="20">
        <f t="shared" si="5829"/>
        <v>6.4252616109730099E-3</v>
      </c>
      <c r="Q5160" s="20">
        <f t="shared" si="5830"/>
        <v>4.0456430197846061E-3</v>
      </c>
      <c r="S5160" s="20">
        <f t="shared" ref="S5160:U5160" si="5859">_xlfn.STDEV.S(O5140:O5160)*SQRT(252)</f>
        <v>0.10591822255809624</v>
      </c>
      <c r="T5160" s="20">
        <f t="shared" si="5859"/>
        <v>8.9438535773517222E-2</v>
      </c>
      <c r="U5160" s="20">
        <f t="shared" si="5859"/>
        <v>7.2751589739588146E-2</v>
      </c>
    </row>
    <row r="5161" spans="1:21" x14ac:dyDescent="0.2">
      <c r="A5161" s="1" t="s">
        <v>2568</v>
      </c>
      <c r="B5161" s="13">
        <v>43739</v>
      </c>
      <c r="C5161" s="12">
        <v>2940.25</v>
      </c>
      <c r="D5161" s="12">
        <v>104053.4</v>
      </c>
      <c r="E5161" s="10">
        <v>4.1737000000000002</v>
      </c>
      <c r="F5161" s="12">
        <v>5.5</v>
      </c>
      <c r="H5161" s="19">
        <f t="shared" si="5825"/>
        <v>12.313274465609576</v>
      </c>
      <c r="I5161" s="19">
        <f t="shared" si="5826"/>
        <v>6.1460956881275939</v>
      </c>
      <c r="J5161" s="19">
        <f t="shared" si="5827"/>
        <v>4.6831219655513507</v>
      </c>
      <c r="K5161" s="30">
        <f t="shared" si="5822"/>
        <v>1.2292191376255188</v>
      </c>
      <c r="L5161" s="30">
        <f t="shared" si="5823"/>
        <v>3.7464975724410809</v>
      </c>
      <c r="M5161" s="30">
        <f t="shared" si="5820"/>
        <v>4.9757167100665995</v>
      </c>
      <c r="O5161" s="20">
        <f t="shared" si="5828"/>
        <v>-6.6057366572560561E-3</v>
      </c>
      <c r="P5161" s="20">
        <f t="shared" si="5829"/>
        <v>-9.9812171828500551E-3</v>
      </c>
      <c r="Q5161" s="20">
        <f t="shared" si="5830"/>
        <v>-9.1494615018199443E-3</v>
      </c>
      <c r="S5161" s="20">
        <f t="shared" ref="S5161:U5161" si="5860">_xlfn.STDEV.S(O5141:O5161)*SQRT(252)</f>
        <v>0.10730869500424688</v>
      </c>
      <c r="T5161" s="20">
        <f t="shared" si="5860"/>
        <v>9.6222609853034102E-2</v>
      </c>
      <c r="U5161" s="20">
        <f t="shared" si="5860"/>
        <v>8.101157202707078E-2</v>
      </c>
    </row>
    <row r="5162" spans="1:21" x14ac:dyDescent="0.2">
      <c r="A5162" s="1" t="s">
        <v>2569</v>
      </c>
      <c r="B5162" s="13">
        <v>43740</v>
      </c>
      <c r="C5162" s="12">
        <v>2887.61</v>
      </c>
      <c r="D5162" s="12">
        <v>101031.44</v>
      </c>
      <c r="E5162" s="10">
        <v>4.1543000000000001</v>
      </c>
      <c r="F5162" s="12">
        <v>5.5</v>
      </c>
      <c r="H5162" s="19">
        <f t="shared" si="5825"/>
        <v>12.315844516615231</v>
      </c>
      <c r="I5162" s="19">
        <f t="shared" si="5826"/>
        <v>5.9675983461311386</v>
      </c>
      <c r="J5162" s="19">
        <f t="shared" si="5827"/>
        <v>4.5779007550154098</v>
      </c>
      <c r="K5162" s="30">
        <f t="shared" si="5822"/>
        <v>1.1935196692262278</v>
      </c>
      <c r="L5162" s="30">
        <f t="shared" si="5823"/>
        <v>3.662320604012328</v>
      </c>
      <c r="M5162" s="30">
        <f t="shared" si="5820"/>
        <v>4.8558402732385559</v>
      </c>
      <c r="O5162" s="20">
        <f t="shared" si="5828"/>
        <v>-2.9042395539213395E-2</v>
      </c>
      <c r="P5162" s="20">
        <f t="shared" si="5829"/>
        <v>-2.2468176423748765E-2</v>
      </c>
      <c r="Q5162" s="20">
        <f t="shared" si="5830"/>
        <v>-2.4092295404502417E-2</v>
      </c>
      <c r="S5162" s="20">
        <f t="shared" ref="S5162:U5162" si="5861">_xlfn.STDEV.S(O5142:O5162)*SQRT(252)</f>
        <v>0.14697379419863488</v>
      </c>
      <c r="T5162" s="20">
        <f t="shared" si="5861"/>
        <v>0.12368479650460777</v>
      </c>
      <c r="U5162" s="20">
        <f t="shared" si="5861"/>
        <v>0.11632181219928513</v>
      </c>
    </row>
    <row r="5163" spans="1:21" x14ac:dyDescent="0.2">
      <c r="A5163" s="1" t="s">
        <v>2570</v>
      </c>
      <c r="B5163" s="13">
        <v>43741</v>
      </c>
      <c r="C5163" s="12">
        <v>2910.63</v>
      </c>
      <c r="D5163" s="12">
        <v>101516.04</v>
      </c>
      <c r="E5163" s="10">
        <v>4.1009000000000002</v>
      </c>
      <c r="F5163" s="12">
        <v>5.5</v>
      </c>
      <c r="H5163" s="19">
        <f t="shared" si="5825"/>
        <v>12.318415104047016</v>
      </c>
      <c r="I5163" s="19">
        <f t="shared" si="5826"/>
        <v>5.9962220909627977</v>
      </c>
      <c r="J5163" s="19">
        <f t="shared" si="5827"/>
        <v>4.5550815970211875</v>
      </c>
      <c r="K5163" s="30">
        <f t="shared" si="5822"/>
        <v>1.1992444181925597</v>
      </c>
      <c r="L5163" s="30">
        <f t="shared" si="5823"/>
        <v>3.6440652776169502</v>
      </c>
      <c r="M5163" s="30">
        <f t="shared" si="5820"/>
        <v>4.8433096958095101</v>
      </c>
      <c r="O5163" s="20">
        <f t="shared" si="5828"/>
        <v>4.7965267049543403E-3</v>
      </c>
      <c r="P5163" s="20">
        <f t="shared" si="5829"/>
        <v>-4.984633616013312E-3</v>
      </c>
      <c r="Q5163" s="20">
        <f t="shared" si="5830"/>
        <v>-2.5805168053207872E-3</v>
      </c>
      <c r="S5163" s="20">
        <f t="shared" ref="S5163:U5163" si="5862">_xlfn.STDEV.S(O5143:O5163)*SQRT(252)</f>
        <v>0.13811344087278099</v>
      </c>
      <c r="T5163" s="20">
        <f t="shared" si="5862"/>
        <v>0.12457268932064675</v>
      </c>
      <c r="U5163" s="20">
        <f t="shared" si="5862"/>
        <v>0.11539503165492752</v>
      </c>
    </row>
    <row r="5164" spans="1:21" x14ac:dyDescent="0.2">
      <c r="A5164" s="1" t="s">
        <v>2571</v>
      </c>
      <c r="B5164" s="13">
        <v>43742</v>
      </c>
      <c r="C5164" s="12">
        <v>2952.01</v>
      </c>
      <c r="D5164" s="12">
        <v>102551.32</v>
      </c>
      <c r="E5164" s="10">
        <v>4.0606999999999998</v>
      </c>
      <c r="F5164" s="12">
        <v>5.5</v>
      </c>
      <c r="H5164" s="19">
        <f t="shared" si="5825"/>
        <v>12.320986228016896</v>
      </c>
      <c r="I5164" s="19">
        <f t="shared" si="5826"/>
        <v>6.0573727111636257</v>
      </c>
      <c r="J5164" s="19">
        <f t="shared" si="5827"/>
        <v>4.5745534924031306</v>
      </c>
      <c r="K5164" s="30">
        <f t="shared" si="5822"/>
        <v>1.2114745422327253</v>
      </c>
      <c r="L5164" s="30">
        <f t="shared" si="5823"/>
        <v>3.6596427939225045</v>
      </c>
      <c r="M5164" s="30">
        <f t="shared" si="5820"/>
        <v>4.8711173361552298</v>
      </c>
      <c r="O5164" s="20">
        <f t="shared" si="5828"/>
        <v>1.01981913400091E-2</v>
      </c>
      <c r="P5164" s="20">
        <f t="shared" si="5829"/>
        <v>4.2747632434678717E-3</v>
      </c>
      <c r="Q5164" s="20">
        <f t="shared" si="5830"/>
        <v>5.7414541072562386E-3</v>
      </c>
      <c r="S5164" s="20">
        <f t="shared" ref="S5164:U5164" si="5863">_xlfn.STDEV.S(O5144:O5164)*SQRT(252)</f>
        <v>0.1380222728585021</v>
      </c>
      <c r="T5164" s="20">
        <f t="shared" si="5863"/>
        <v>0.12495766583035475</v>
      </c>
      <c r="U5164" s="20">
        <f t="shared" si="5863"/>
        <v>0.11580137366964741</v>
      </c>
    </row>
    <row r="5165" spans="1:21" x14ac:dyDescent="0.2">
      <c r="A5165" s="1" t="s">
        <v>2572</v>
      </c>
      <c r="B5165" s="13">
        <v>43745</v>
      </c>
      <c r="C5165" s="12">
        <v>2938.79</v>
      </c>
      <c r="D5165" s="12">
        <v>100572.77</v>
      </c>
      <c r="E5165" s="10">
        <v>4.0685000000000002</v>
      </c>
      <c r="F5165" s="12">
        <v>5.5</v>
      </c>
      <c r="H5165" s="19">
        <f t="shared" si="5825"/>
        <v>12.323557888636856</v>
      </c>
      <c r="I5165" s="19">
        <f t="shared" si="5826"/>
        <v>5.9405062020082804</v>
      </c>
      <c r="J5165" s="19">
        <f t="shared" si="5827"/>
        <v>4.5628149334109329</v>
      </c>
      <c r="K5165" s="30">
        <f t="shared" si="5822"/>
        <v>1.1881012404016562</v>
      </c>
      <c r="L5165" s="30">
        <f t="shared" si="5823"/>
        <v>3.6502519467287464</v>
      </c>
      <c r="M5165" s="30">
        <f t="shared" si="5820"/>
        <v>4.8383531871304024</v>
      </c>
      <c r="O5165" s="20">
        <f t="shared" si="5828"/>
        <v>-1.9293267019868665E-2</v>
      </c>
      <c r="P5165" s="20">
        <f t="shared" si="5829"/>
        <v>-2.5660556842742599E-3</v>
      </c>
      <c r="Q5165" s="20">
        <f t="shared" si="5830"/>
        <v>-6.7262081292190912E-3</v>
      </c>
      <c r="S5165" s="20">
        <f t="shared" ref="S5165:U5165" si="5864">_xlfn.STDEV.S(O5145:O5165)*SQRT(252)</f>
        <v>0.15123744800302849</v>
      </c>
      <c r="T5165" s="20">
        <f t="shared" si="5864"/>
        <v>0.12449605267020593</v>
      </c>
      <c r="U5165" s="20">
        <f t="shared" si="5864"/>
        <v>0.11779625164226845</v>
      </c>
    </row>
    <row r="5166" spans="1:21" x14ac:dyDescent="0.2">
      <c r="A5166" s="1" t="s">
        <v>2573</v>
      </c>
      <c r="B5166" s="13">
        <v>43746</v>
      </c>
      <c r="C5166" s="12">
        <v>2893.06</v>
      </c>
      <c r="D5166" s="12">
        <v>99981.4</v>
      </c>
      <c r="E5166" s="10">
        <v>4.0865</v>
      </c>
      <c r="F5166" s="12">
        <v>5.5</v>
      </c>
      <c r="H5166" s="19">
        <f t="shared" si="5825"/>
        <v>12.326130086018908</v>
      </c>
      <c r="I5166" s="19">
        <f t="shared" si="5826"/>
        <v>5.9055759007678779</v>
      </c>
      <c r="J5166" s="19">
        <f t="shared" si="5827"/>
        <v>4.51168660347449</v>
      </c>
      <c r="K5166" s="30">
        <f t="shared" si="5822"/>
        <v>1.1811151801535755</v>
      </c>
      <c r="L5166" s="30">
        <f t="shared" si="5823"/>
        <v>3.6093492827795921</v>
      </c>
      <c r="M5166" s="30">
        <f t="shared" si="5820"/>
        <v>4.7904644629331674</v>
      </c>
      <c r="O5166" s="20">
        <f t="shared" si="5828"/>
        <v>-5.8800210036972222E-3</v>
      </c>
      <c r="P5166" s="20">
        <f t="shared" si="5829"/>
        <v>-1.1205435829110377E-2</v>
      </c>
      <c r="Q5166" s="20">
        <f t="shared" si="5830"/>
        <v>-9.8977322128146472E-3</v>
      </c>
      <c r="S5166" s="20">
        <f t="shared" ref="S5166:U5166" si="5865">_xlfn.STDEV.S(O5146:O5166)*SQRT(252)</f>
        <v>0.15157502347840557</v>
      </c>
      <c r="T5166" s="20">
        <f t="shared" si="5865"/>
        <v>0.12910602039977889</v>
      </c>
      <c r="U5166" s="20">
        <f t="shared" si="5865"/>
        <v>0.12126639739771496</v>
      </c>
    </row>
    <row r="5167" spans="1:21" x14ac:dyDescent="0.2">
      <c r="A5167" s="1" t="s">
        <v>2574</v>
      </c>
      <c r="B5167" s="13">
        <v>43747</v>
      </c>
      <c r="C5167" s="12">
        <v>2919.4</v>
      </c>
      <c r="D5167" s="12">
        <v>101248.78</v>
      </c>
      <c r="E5167" s="10">
        <v>4.0951000000000004</v>
      </c>
      <c r="F5167" s="12">
        <v>5.5</v>
      </c>
      <c r="H5167" s="19">
        <f t="shared" si="5825"/>
        <v>12.328702820275087</v>
      </c>
      <c r="I5167" s="19">
        <f t="shared" si="5826"/>
        <v>5.9804359125812274</v>
      </c>
      <c r="J5167" s="19">
        <f t="shared" si="5827"/>
        <v>4.5623447120289393</v>
      </c>
      <c r="K5167" s="30">
        <f t="shared" si="5822"/>
        <v>1.1960871825162456</v>
      </c>
      <c r="L5167" s="30">
        <f t="shared" si="5823"/>
        <v>3.6498757696231516</v>
      </c>
      <c r="M5167" s="30">
        <f t="shared" si="5820"/>
        <v>4.8459629521393968</v>
      </c>
      <c r="O5167" s="20">
        <f t="shared" si="5828"/>
        <v>1.2676157765344476E-2</v>
      </c>
      <c r="P5167" s="20">
        <f t="shared" si="5829"/>
        <v>1.1228197569272069E-2</v>
      </c>
      <c r="Q5167" s="20">
        <f t="shared" si="5830"/>
        <v>1.1585200064765377E-2</v>
      </c>
      <c r="S5167" s="20">
        <f t="shared" ref="S5167:U5167" si="5866">_xlfn.STDEV.S(O5147:O5167)*SQRT(252)</f>
        <v>0.15928399339441748</v>
      </c>
      <c r="T5167" s="20">
        <f t="shared" si="5866"/>
        <v>0.13181129684424231</v>
      </c>
      <c r="U5167" s="20">
        <f t="shared" si="5866"/>
        <v>0.1267694977472465</v>
      </c>
    </row>
    <row r="5168" spans="1:21" x14ac:dyDescent="0.2">
      <c r="A5168" s="1" t="s">
        <v>2575</v>
      </c>
      <c r="B5168" s="13">
        <v>43748</v>
      </c>
      <c r="C5168" s="12">
        <v>2938.13</v>
      </c>
      <c r="D5168" s="12">
        <v>101817.13</v>
      </c>
      <c r="E5168" s="10">
        <v>4.1142000000000003</v>
      </c>
      <c r="F5168" s="12">
        <v>5.5</v>
      </c>
      <c r="H5168" s="19">
        <f t="shared" si="5825"/>
        <v>12.331276091517449</v>
      </c>
      <c r="I5168" s="19">
        <f t="shared" si="5826"/>
        <v>6.0140064973420069</v>
      </c>
      <c r="J5168" s="19">
        <f t="shared" si="5827"/>
        <v>4.6130311580832899</v>
      </c>
      <c r="K5168" s="30">
        <f t="shared" si="5822"/>
        <v>1.2028012994684014</v>
      </c>
      <c r="L5168" s="30">
        <f t="shared" si="5823"/>
        <v>3.690424926466632</v>
      </c>
      <c r="M5168" s="30">
        <f t="shared" si="5820"/>
        <v>4.8932262259350336</v>
      </c>
      <c r="O5168" s="20">
        <f t="shared" si="5828"/>
        <v>5.6134009713499911E-3</v>
      </c>
      <c r="P5168" s="20">
        <f t="shared" si="5829"/>
        <v>1.1109736167175699E-2</v>
      </c>
      <c r="Q5168" s="20">
        <f t="shared" si="5830"/>
        <v>9.7531232207979102E-3</v>
      </c>
      <c r="S5168" s="20">
        <f t="shared" ref="S5168:U5168" si="5867">_xlfn.STDEV.S(O5148:O5168)*SQRT(252)</f>
        <v>0.15998373020924628</v>
      </c>
      <c r="T5168" s="20">
        <f t="shared" si="5867"/>
        <v>0.13773309335722828</v>
      </c>
      <c r="U5168" s="20">
        <f t="shared" si="5867"/>
        <v>0.13201139364961043</v>
      </c>
    </row>
    <row r="5169" spans="1:21" x14ac:dyDescent="0.2">
      <c r="A5169" s="1" t="s">
        <v>2576</v>
      </c>
      <c r="B5169" s="13">
        <v>43749</v>
      </c>
      <c r="C5169" s="12">
        <v>2970.27</v>
      </c>
      <c r="D5169" s="12">
        <v>103831.92</v>
      </c>
      <c r="E5169" s="10">
        <v>4.1056999999999997</v>
      </c>
      <c r="F5169" s="12">
        <v>5.5</v>
      </c>
      <c r="H5169" s="19">
        <f t="shared" si="5825"/>
        <v>12.333849899858075</v>
      </c>
      <c r="I5169" s="19">
        <f t="shared" si="5826"/>
        <v>6.133013585351458</v>
      </c>
      <c r="J5169" s="19">
        <f t="shared" si="5827"/>
        <v>4.6538579382406553</v>
      </c>
      <c r="K5169" s="30">
        <f t="shared" si="5822"/>
        <v>1.2266027170702918</v>
      </c>
      <c r="L5169" s="30">
        <f t="shared" si="5823"/>
        <v>3.7230863505925242</v>
      </c>
      <c r="M5169" s="30">
        <f t="shared" si="5820"/>
        <v>4.949689067662816</v>
      </c>
      <c r="O5169" s="20">
        <f t="shared" si="5828"/>
        <v>1.9788320491846534E-2</v>
      </c>
      <c r="P5169" s="20">
        <f t="shared" si="5829"/>
        <v>8.8503152825720743E-3</v>
      </c>
      <c r="Q5169" s="20">
        <f t="shared" si="5830"/>
        <v>1.1538980443724034E-2</v>
      </c>
      <c r="S5169" s="20">
        <f t="shared" ref="S5169:U5169" si="5868">_xlfn.STDEV.S(O5149:O5169)*SQRT(252)</f>
        <v>0.17217156233897443</v>
      </c>
      <c r="T5169" s="20">
        <f t="shared" si="5868"/>
        <v>0.1413839635914079</v>
      </c>
      <c r="U5169" s="20">
        <f t="shared" si="5868"/>
        <v>0.13826979738533321</v>
      </c>
    </row>
    <row r="5170" spans="1:21" x14ac:dyDescent="0.2">
      <c r="A5170" s="1" t="s">
        <v>2577</v>
      </c>
      <c r="B5170" s="13">
        <v>43752</v>
      </c>
      <c r="C5170" s="12">
        <v>2966.15</v>
      </c>
      <c r="D5170" s="12">
        <v>104301.58</v>
      </c>
      <c r="E5170" s="10">
        <v>4.1260000000000003</v>
      </c>
      <c r="F5170" s="12">
        <v>5.5</v>
      </c>
      <c r="H5170" s="19">
        <f t="shared" si="5825"/>
        <v>12.33642424540907</v>
      </c>
      <c r="I5170" s="19">
        <f t="shared" si="5826"/>
        <v>6.1607548730065087</v>
      </c>
      <c r="J5170" s="19">
        <f t="shared" si="5827"/>
        <v>4.6703810335202176</v>
      </c>
      <c r="K5170" s="30">
        <f t="shared" si="5822"/>
        <v>1.2321509746013017</v>
      </c>
      <c r="L5170" s="30">
        <f t="shared" si="5823"/>
        <v>3.7363048268161743</v>
      </c>
      <c r="M5170" s="30">
        <f t="shared" si="5820"/>
        <v>4.968455801417476</v>
      </c>
      <c r="O5170" s="20">
        <f t="shared" si="5828"/>
        <v>4.523271841645693E-3</v>
      </c>
      <c r="P5170" s="20">
        <f t="shared" si="5829"/>
        <v>3.5504081772226304E-3</v>
      </c>
      <c r="Q5170" s="20">
        <f t="shared" si="5830"/>
        <v>3.7914975058264133E-3</v>
      </c>
      <c r="S5170" s="20">
        <f t="shared" ref="S5170:U5170" si="5869">_xlfn.STDEV.S(O5150:O5170)*SQRT(252)</f>
        <v>0.17025962862603003</v>
      </c>
      <c r="T5170" s="20">
        <f t="shared" si="5869"/>
        <v>0.14170072520543739</v>
      </c>
      <c r="U5170" s="20">
        <f t="shared" si="5869"/>
        <v>0.13887974457861516</v>
      </c>
    </row>
    <row r="5171" spans="1:21" x14ac:dyDescent="0.2">
      <c r="A5171" s="1" t="s">
        <v>2578</v>
      </c>
      <c r="B5171" s="13">
        <v>43753</v>
      </c>
      <c r="C5171" s="12">
        <v>2995.68</v>
      </c>
      <c r="D5171" s="12">
        <v>104489.56</v>
      </c>
      <c r="E5171" s="10">
        <v>4.1485000000000003</v>
      </c>
      <c r="F5171" s="12">
        <v>5.5</v>
      </c>
      <c r="H5171" s="19">
        <f t="shared" si="5825"/>
        <v>12.338999128282561</v>
      </c>
      <c r="I5171" s="19">
        <f t="shared" si="5826"/>
        <v>6.1718582398109971</v>
      </c>
      <c r="J5171" s="19">
        <f t="shared" si="5827"/>
        <v>4.7425999778430645</v>
      </c>
      <c r="K5171" s="30">
        <f t="shared" si="5822"/>
        <v>1.2343716479621996</v>
      </c>
      <c r="L5171" s="30">
        <f t="shared" si="5823"/>
        <v>3.794079982274452</v>
      </c>
      <c r="M5171" s="30">
        <f t="shared" si="5820"/>
        <v>5.0284516302366518</v>
      </c>
      <c r="O5171" s="20">
        <f t="shared" si="5828"/>
        <v>1.8022737527081389E-3</v>
      </c>
      <c r="P5171" s="20">
        <f t="shared" si="5829"/>
        <v>1.5463180371048546E-2</v>
      </c>
      <c r="Q5171" s="20">
        <f t="shared" si="5830"/>
        <v>1.2075347193801989E-2</v>
      </c>
      <c r="S5171" s="20">
        <f t="shared" ref="S5171:U5171" si="5870">_xlfn.STDEV.S(O5151:O5171)*SQRT(252)</f>
        <v>0.17026664693364169</v>
      </c>
      <c r="T5171" s="20">
        <f t="shared" si="5870"/>
        <v>0.15111144182550681</v>
      </c>
      <c r="U5171" s="20">
        <f t="shared" si="5870"/>
        <v>0.14466517782330901</v>
      </c>
    </row>
    <row r="5172" spans="1:21" x14ac:dyDescent="0.2">
      <c r="A5172" s="1" t="s">
        <v>2579</v>
      </c>
      <c r="B5172" s="13">
        <v>43754</v>
      </c>
      <c r="C5172" s="12">
        <v>2989.69</v>
      </c>
      <c r="D5172" s="12">
        <v>105422.8</v>
      </c>
      <c r="E5172" s="10">
        <v>4.1711</v>
      </c>
      <c r="F5172" s="12">
        <v>5.5</v>
      </c>
      <c r="H5172" s="19">
        <f t="shared" si="5825"/>
        <v>12.3415745485907</v>
      </c>
      <c r="I5172" s="19">
        <f t="shared" si="5826"/>
        <v>6.2269816893089294</v>
      </c>
      <c r="J5172" s="19">
        <f t="shared" si="5827"/>
        <v>4.7589017791380588</v>
      </c>
      <c r="K5172" s="30">
        <f t="shared" si="5822"/>
        <v>1.2453963378617861</v>
      </c>
      <c r="L5172" s="30">
        <f t="shared" si="5823"/>
        <v>3.8071214233104471</v>
      </c>
      <c r="M5172" s="30">
        <f t="shared" si="5820"/>
        <v>5.0525177611722327</v>
      </c>
      <c r="O5172" s="20">
        <f t="shared" si="5828"/>
        <v>8.9314186029685327E-3</v>
      </c>
      <c r="P5172" s="20">
        <f t="shared" si="5829"/>
        <v>3.4373131554747971E-3</v>
      </c>
      <c r="Q5172" s="20">
        <f t="shared" si="5830"/>
        <v>4.7859923302968621E-3</v>
      </c>
      <c r="S5172" s="20">
        <f t="shared" ref="S5172:U5172" si="5871">_xlfn.STDEV.S(O5152:O5172)*SQRT(252)</f>
        <v>0.17020287845324764</v>
      </c>
      <c r="T5172" s="20">
        <f t="shared" si="5871"/>
        <v>0.15038488567629482</v>
      </c>
      <c r="U5172" s="20">
        <f t="shared" si="5871"/>
        <v>0.14390963402644014</v>
      </c>
    </row>
    <row r="5173" spans="1:21" x14ac:dyDescent="0.2">
      <c r="A5173" s="1" t="s">
        <v>2580</v>
      </c>
      <c r="B5173" s="13">
        <v>43755</v>
      </c>
      <c r="C5173" s="12">
        <v>2997.95</v>
      </c>
      <c r="D5173" s="12">
        <v>105015.77</v>
      </c>
      <c r="E5173" s="10">
        <v>4.1455000000000002</v>
      </c>
      <c r="F5173" s="12">
        <v>5.5</v>
      </c>
      <c r="H5173" s="19">
        <f t="shared" si="5825"/>
        <v>12.34415050644566</v>
      </c>
      <c r="I5173" s="19">
        <f t="shared" si="5826"/>
        <v>6.2029397519196792</v>
      </c>
      <c r="J5173" s="19">
        <f t="shared" si="5827"/>
        <v>4.7427614961735136</v>
      </c>
      <c r="K5173" s="30">
        <f t="shared" si="5822"/>
        <v>1.2405879503839359</v>
      </c>
      <c r="L5173" s="30">
        <f t="shared" si="5823"/>
        <v>3.794209196938811</v>
      </c>
      <c r="M5173" s="30">
        <f t="shared" si="5820"/>
        <v>5.0347971473227471</v>
      </c>
      <c r="O5173" s="20">
        <f t="shared" si="5828"/>
        <v>-3.8609295142986166E-3</v>
      </c>
      <c r="P5173" s="20">
        <f t="shared" si="5829"/>
        <v>-3.3915982538871292E-3</v>
      </c>
      <c r="Q5173" s="20">
        <f t="shared" si="5830"/>
        <v>-3.5072838309774257E-3</v>
      </c>
      <c r="S5173" s="20">
        <f t="shared" ref="S5173:U5173" si="5872">_xlfn.STDEV.S(O5153:O5173)*SQRT(252)</f>
        <v>0.17080772967459357</v>
      </c>
      <c r="T5173" s="20">
        <f t="shared" si="5872"/>
        <v>0.15100203750734331</v>
      </c>
      <c r="U5173" s="20">
        <f t="shared" si="5872"/>
        <v>0.14457013439633359</v>
      </c>
    </row>
    <row r="5174" spans="1:21" x14ac:dyDescent="0.2">
      <c r="A5174" s="1" t="s">
        <v>2581</v>
      </c>
      <c r="B5174" s="13">
        <v>43756</v>
      </c>
      <c r="C5174" s="12">
        <v>2986.2</v>
      </c>
      <c r="D5174" s="12">
        <v>104728.89</v>
      </c>
      <c r="E5174" s="10">
        <v>4.1372999999999998</v>
      </c>
      <c r="F5174" s="12">
        <v>5.5</v>
      </c>
      <c r="H5174" s="19">
        <f t="shared" si="5825"/>
        <v>12.346727001959639</v>
      </c>
      <c r="I5174" s="19">
        <f t="shared" si="5826"/>
        <v>6.1859946839929218</v>
      </c>
      <c r="J5174" s="19">
        <f t="shared" si="5827"/>
        <v>4.7148283349510072</v>
      </c>
      <c r="K5174" s="30">
        <f t="shared" si="5822"/>
        <v>1.2371989367985845</v>
      </c>
      <c r="L5174" s="30">
        <f t="shared" si="5823"/>
        <v>3.7718626679608058</v>
      </c>
      <c r="M5174" s="30">
        <f t="shared" si="5820"/>
        <v>5.0090616047593901</v>
      </c>
      <c r="O5174" s="20">
        <f t="shared" si="5828"/>
        <v>-2.7317801888230298E-3</v>
      </c>
      <c r="P5174" s="20">
        <f t="shared" si="5829"/>
        <v>-5.8896407177638777E-3</v>
      </c>
      <c r="Q5174" s="20">
        <f t="shared" si="5830"/>
        <v>-5.111535144378565E-3</v>
      </c>
      <c r="S5174" s="20">
        <f t="shared" ref="S5174:U5174" si="5873">_xlfn.STDEV.S(O5154:O5174)*SQRT(252)</f>
        <v>0.17097411249337771</v>
      </c>
      <c r="T5174" s="20">
        <f t="shared" si="5873"/>
        <v>0.1481069019477689</v>
      </c>
      <c r="U5174" s="20">
        <f t="shared" si="5873"/>
        <v>0.1435118276128465</v>
      </c>
    </row>
    <row r="5175" spans="1:21" x14ac:dyDescent="0.2">
      <c r="A5175" s="1" t="s">
        <v>2582</v>
      </c>
      <c r="B5175" s="13">
        <v>43759</v>
      </c>
      <c r="C5175" s="12">
        <v>3006.72</v>
      </c>
      <c r="D5175" s="12">
        <v>106022.28</v>
      </c>
      <c r="E5175" s="10">
        <v>4.1315999999999997</v>
      </c>
      <c r="F5175" s="12">
        <v>5.5</v>
      </c>
      <c r="H5175" s="19">
        <f t="shared" si="5825"/>
        <v>12.34930403524486</v>
      </c>
      <c r="I5175" s="19">
        <f t="shared" si="5826"/>
        <v>6.2623910218547065</v>
      </c>
      <c r="J5175" s="19">
        <f t="shared" si="5827"/>
        <v>4.7406864913678035</v>
      </c>
      <c r="K5175" s="30">
        <f t="shared" si="5822"/>
        <v>1.2524782043709415</v>
      </c>
      <c r="L5175" s="30">
        <f t="shared" si="5823"/>
        <v>3.792549193094243</v>
      </c>
      <c r="M5175" s="30">
        <f t="shared" si="5820"/>
        <v>5.0450273974651845</v>
      </c>
      <c r="O5175" s="20">
        <f t="shared" si="5828"/>
        <v>1.2349887409290883E-2</v>
      </c>
      <c r="P5175" s="20">
        <f t="shared" si="5829"/>
        <v>5.4844322167808546E-3</v>
      </c>
      <c r="Q5175" s="20">
        <f t="shared" si="5830"/>
        <v>7.1801458124653994E-3</v>
      </c>
      <c r="S5175" s="20">
        <f t="shared" ref="S5175:U5175" si="5874">_xlfn.STDEV.S(O5155:O5175)*SQRT(252)</f>
        <v>0.17552028548011853</v>
      </c>
      <c r="T5175" s="20">
        <f t="shared" si="5874"/>
        <v>0.14924493054206847</v>
      </c>
      <c r="U5175" s="20">
        <f t="shared" si="5874"/>
        <v>0.14545516394992233</v>
      </c>
    </row>
    <row r="5176" spans="1:21" x14ac:dyDescent="0.2">
      <c r="A5176" s="1" t="s">
        <v>2583</v>
      </c>
      <c r="B5176" s="13">
        <v>43760</v>
      </c>
      <c r="C5176" s="12">
        <v>2995.99</v>
      </c>
      <c r="D5176" s="12">
        <v>107381.11</v>
      </c>
      <c r="E5176" s="10">
        <v>4.0854999999999997</v>
      </c>
      <c r="F5176" s="12">
        <v>5.5</v>
      </c>
      <c r="H5176" s="19">
        <f t="shared" si="5825"/>
        <v>12.351881606413565</v>
      </c>
      <c r="I5176" s="19">
        <f t="shared" si="5826"/>
        <v>6.3426526875369271</v>
      </c>
      <c r="J5176" s="19">
        <f t="shared" si="5827"/>
        <v>4.6710611720613731</v>
      </c>
      <c r="K5176" s="30">
        <f t="shared" si="5822"/>
        <v>1.2685305375073854</v>
      </c>
      <c r="L5176" s="30">
        <f t="shared" si="5823"/>
        <v>3.7368489376490985</v>
      </c>
      <c r="M5176" s="30">
        <f t="shared" si="5820"/>
        <v>5.0053794751564844</v>
      </c>
      <c r="O5176" s="20">
        <f t="shared" si="5828"/>
        <v>1.2816457069212195E-2</v>
      </c>
      <c r="P5176" s="20">
        <f t="shared" si="5829"/>
        <v>-1.4686758855117166E-2</v>
      </c>
      <c r="Q5176" s="20">
        <f t="shared" si="5830"/>
        <v>-7.858812090618339E-3</v>
      </c>
      <c r="S5176" s="20">
        <f t="shared" ref="S5176:U5176" si="5875">_xlfn.STDEV.S(O5156:O5176)*SQRT(252)</f>
        <v>0.18025715415848093</v>
      </c>
      <c r="T5176" s="20">
        <f t="shared" si="5875"/>
        <v>0.15739085197118735</v>
      </c>
      <c r="U5176" s="20">
        <f t="shared" si="5875"/>
        <v>0.14798591245618783</v>
      </c>
    </row>
    <row r="5177" spans="1:21" x14ac:dyDescent="0.2">
      <c r="A5177" s="1" t="s">
        <v>2584</v>
      </c>
      <c r="B5177" s="13">
        <v>43761</v>
      </c>
      <c r="C5177" s="12">
        <v>3004.52</v>
      </c>
      <c r="D5177" s="12">
        <v>107543.59</v>
      </c>
      <c r="E5177" s="10">
        <v>4.0717999999999996</v>
      </c>
      <c r="F5177" s="12">
        <v>5.5</v>
      </c>
      <c r="H5177" s="19">
        <f t="shared" si="5825"/>
        <v>12.354459715578024</v>
      </c>
      <c r="I5177" s="19">
        <f t="shared" si="5826"/>
        <v>6.3522498523331459</v>
      </c>
      <c r="J5177" s="19">
        <f t="shared" si="5827"/>
        <v>4.6686521605752089</v>
      </c>
      <c r="K5177" s="30">
        <f t="shared" si="5822"/>
        <v>1.2704499704666292</v>
      </c>
      <c r="L5177" s="30">
        <f t="shared" si="5823"/>
        <v>3.7349217284601672</v>
      </c>
      <c r="M5177" s="30">
        <f t="shared" si="5820"/>
        <v>5.0053716989267967</v>
      </c>
      <c r="O5177" s="20">
        <f t="shared" si="5828"/>
        <v>1.5131152956044946E-3</v>
      </c>
      <c r="P5177" s="20">
        <f t="shared" si="5829"/>
        <v>-5.1573109351954471E-4</v>
      </c>
      <c r="Q5177" s="20">
        <f t="shared" si="5830"/>
        <v>-1.5535744545269736E-6</v>
      </c>
      <c r="S5177" s="20">
        <f t="shared" ref="S5177:U5177" si="5876">_xlfn.STDEV.S(O5157:O5177)*SQRT(252)</f>
        <v>0.17753742639909637</v>
      </c>
      <c r="T5177" s="20">
        <f t="shared" si="5876"/>
        <v>0.15479305186691256</v>
      </c>
      <c r="U5177" s="20">
        <f t="shared" si="5876"/>
        <v>0.1450877244730589</v>
      </c>
    </row>
    <row r="5178" spans="1:21" x14ac:dyDescent="0.2">
      <c r="A5178" s="1" t="s">
        <v>2585</v>
      </c>
      <c r="B5178" s="13">
        <v>43762</v>
      </c>
      <c r="C5178" s="12">
        <v>3010.29</v>
      </c>
      <c r="D5178" s="12">
        <v>106986.15</v>
      </c>
      <c r="E5178" s="10">
        <v>4.0086000000000004</v>
      </c>
      <c r="F5178" s="12">
        <v>5.5</v>
      </c>
      <c r="H5178" s="19">
        <f t="shared" si="5825"/>
        <v>12.357038362850528</v>
      </c>
      <c r="I5178" s="19">
        <f t="shared" si="5826"/>
        <v>6.3193236857649238</v>
      </c>
      <c r="J5178" s="19">
        <f t="shared" si="5827"/>
        <v>4.6050148878460817</v>
      </c>
      <c r="K5178" s="30">
        <f t="shared" si="5822"/>
        <v>1.2638647371529848</v>
      </c>
      <c r="L5178" s="30">
        <f t="shared" si="5823"/>
        <v>3.6840119102768654</v>
      </c>
      <c r="M5178" s="30">
        <f t="shared" si="5820"/>
        <v>4.9478766474298501</v>
      </c>
      <c r="O5178" s="20">
        <f t="shared" si="5828"/>
        <v>-5.1833865691112146E-3</v>
      </c>
      <c r="P5178" s="20">
        <f t="shared" si="5829"/>
        <v>-1.3630759058581576E-2</v>
      </c>
      <c r="Q5178" s="20">
        <f t="shared" si="5830"/>
        <v>-1.1486669713115183E-2</v>
      </c>
      <c r="S5178" s="20">
        <f t="shared" ref="S5178:U5178" si="5877">_xlfn.STDEV.S(O5158:O5178)*SQRT(252)</f>
        <v>0.17841796592914452</v>
      </c>
      <c r="T5178" s="20">
        <f t="shared" si="5877"/>
        <v>0.15735623128625228</v>
      </c>
      <c r="U5178" s="20">
        <f t="shared" si="5877"/>
        <v>0.14729645407606293</v>
      </c>
    </row>
    <row r="5179" spans="1:21" x14ac:dyDescent="0.2">
      <c r="A5179" s="1" t="s">
        <v>2586</v>
      </c>
      <c r="B5179" s="13">
        <v>43763</v>
      </c>
      <c r="C5179" s="12">
        <v>3022.55</v>
      </c>
      <c r="D5179" s="12">
        <v>107363.77</v>
      </c>
      <c r="E5179" s="10">
        <v>4.0129999999999999</v>
      </c>
      <c r="F5179" s="12">
        <v>5.5</v>
      </c>
      <c r="H5179" s="19">
        <f t="shared" si="5825"/>
        <v>12.359617548343392</v>
      </c>
      <c r="I5179" s="19">
        <f t="shared" si="5826"/>
        <v>6.3416284701713028</v>
      </c>
      <c r="J5179" s="19">
        <f t="shared" si="5827"/>
        <v>4.6288449545512425</v>
      </c>
      <c r="K5179" s="30">
        <f t="shared" si="5822"/>
        <v>1.2683256940342607</v>
      </c>
      <c r="L5179" s="30">
        <f t="shared" si="5823"/>
        <v>3.7030759636409942</v>
      </c>
      <c r="M5179" s="30">
        <f t="shared" si="5820"/>
        <v>4.9714016576752549</v>
      </c>
      <c r="O5179" s="20">
        <f t="shared" si="5828"/>
        <v>3.5296157493283076E-3</v>
      </c>
      <c r="P5179" s="20">
        <f t="shared" si="5829"/>
        <v>5.174807744499299E-3</v>
      </c>
      <c r="Q5179" s="20">
        <f t="shared" si="5830"/>
        <v>4.7545668418440545E-3</v>
      </c>
      <c r="S5179" s="20">
        <f t="shared" ref="S5179:U5179" si="5878">_xlfn.STDEV.S(O5159:O5179)*SQRT(252)</f>
        <v>0.17692139915437713</v>
      </c>
      <c r="T5179" s="20">
        <f t="shared" si="5878"/>
        <v>0.15512779735991489</v>
      </c>
      <c r="U5179" s="20">
        <f t="shared" si="5878"/>
        <v>0.14714663711489573</v>
      </c>
    </row>
    <row r="5180" spans="1:21" x14ac:dyDescent="0.2">
      <c r="A5180" s="1" t="s">
        <v>2587</v>
      </c>
      <c r="B5180" s="13">
        <v>43766</v>
      </c>
      <c r="C5180" s="12">
        <v>3039.42</v>
      </c>
      <c r="D5180" s="12">
        <v>108187.06</v>
      </c>
      <c r="E5180" s="10">
        <v>3.9790000000000001</v>
      </c>
      <c r="F5180" s="12">
        <v>5.5</v>
      </c>
      <c r="H5180" s="19">
        <f t="shared" si="5825"/>
        <v>12.362197272168954</v>
      </c>
      <c r="I5180" s="19">
        <f t="shared" si="5826"/>
        <v>6.3902575310100493</v>
      </c>
      <c r="J5180" s="19">
        <f t="shared" si="5827"/>
        <v>4.6152436834907267</v>
      </c>
      <c r="K5180" s="30">
        <f t="shared" si="5822"/>
        <v>1.2780515062020099</v>
      </c>
      <c r="L5180" s="30">
        <f t="shared" si="5823"/>
        <v>3.6921949467925814</v>
      </c>
      <c r="M5180" s="30">
        <f t="shared" si="5820"/>
        <v>4.9702464529945916</v>
      </c>
      <c r="O5180" s="20">
        <f t="shared" si="5828"/>
        <v>7.668229235988866E-3</v>
      </c>
      <c r="P5180" s="20">
        <f t="shared" si="5829"/>
        <v>-2.9383725733009847E-3</v>
      </c>
      <c r="Q5180" s="20">
        <f t="shared" si="5830"/>
        <v>-2.3237001558296111E-4</v>
      </c>
      <c r="S5180" s="20">
        <f t="shared" ref="S5180:U5180" si="5879">_xlfn.STDEV.S(O5160:O5180)*SQRT(252)</f>
        <v>0.17796407344623916</v>
      </c>
      <c r="T5180" s="20">
        <f t="shared" si="5879"/>
        <v>0.15519766665983356</v>
      </c>
      <c r="U5180" s="20">
        <f t="shared" si="5879"/>
        <v>0.14695265528351747</v>
      </c>
    </row>
    <row r="5181" spans="1:21" x14ac:dyDescent="0.2">
      <c r="A5181" s="1" t="s">
        <v>2588</v>
      </c>
      <c r="B5181" s="13">
        <v>43767</v>
      </c>
      <c r="C5181" s="12">
        <v>3036.89</v>
      </c>
      <c r="D5181" s="12">
        <v>107556.26</v>
      </c>
      <c r="E5181" s="10">
        <v>3.9943</v>
      </c>
      <c r="F5181" s="12">
        <v>5.5</v>
      </c>
      <c r="H5181" s="19">
        <f t="shared" si="5825"/>
        <v>12.364777534439577</v>
      </c>
      <c r="I5181" s="19">
        <f t="shared" si="5826"/>
        <v>6.3529982279976451</v>
      </c>
      <c r="J5181" s="19">
        <f t="shared" si="5827"/>
        <v>4.6291336787036741</v>
      </c>
      <c r="K5181" s="30">
        <f t="shared" si="5822"/>
        <v>1.2705996455995292</v>
      </c>
      <c r="L5181" s="30">
        <f t="shared" si="5823"/>
        <v>3.7033069429629393</v>
      </c>
      <c r="M5181" s="30">
        <f t="shared" si="5820"/>
        <v>4.9739065885624685</v>
      </c>
      <c r="O5181" s="20">
        <f t="shared" si="5828"/>
        <v>-5.8306418531014481E-3</v>
      </c>
      <c r="P5181" s="20">
        <f t="shared" si="5829"/>
        <v>3.0095908613956279E-3</v>
      </c>
      <c r="Q5181" s="20">
        <f t="shared" si="5830"/>
        <v>7.3640927114815291E-4</v>
      </c>
      <c r="S5181" s="20">
        <f t="shared" ref="S5181:U5181" si="5880">_xlfn.STDEV.S(O5161:O5181)*SQRT(252)</f>
        <v>0.17907193633825921</v>
      </c>
      <c r="T5181" s="20">
        <f t="shared" si="5880"/>
        <v>0.15363111150904823</v>
      </c>
      <c r="U5181" s="20">
        <f t="shared" si="5880"/>
        <v>0.14617696183517939</v>
      </c>
    </row>
    <row r="5182" spans="1:21" x14ac:dyDescent="0.2">
      <c r="A5182" s="1" t="s">
        <v>2589</v>
      </c>
      <c r="B5182" s="13">
        <v>43768</v>
      </c>
      <c r="C5182" s="12">
        <v>3046.77</v>
      </c>
      <c r="D5182" s="12">
        <v>108407.54</v>
      </c>
      <c r="E5182" s="10">
        <v>4.0183</v>
      </c>
      <c r="F5182" s="12">
        <v>5</v>
      </c>
      <c r="H5182" s="19">
        <f t="shared" si="5825"/>
        <v>12.367124971272219</v>
      </c>
      <c r="I5182" s="19">
        <f t="shared" si="5826"/>
        <v>6.4032805670407633</v>
      </c>
      <c r="J5182" s="19">
        <f t="shared" si="5827"/>
        <v>4.6720986971705578</v>
      </c>
      <c r="K5182" s="30">
        <f t="shared" si="5822"/>
        <v>1.2806561134081527</v>
      </c>
      <c r="L5182" s="30">
        <f t="shared" si="5823"/>
        <v>3.7376789577364464</v>
      </c>
      <c r="M5182" s="30">
        <f t="shared" si="5820"/>
        <v>5.0183350711445991</v>
      </c>
      <c r="O5182" s="20">
        <f t="shared" si="5828"/>
        <v>7.9147415501430451E-3</v>
      </c>
      <c r="P5182" s="20">
        <f t="shared" si="5829"/>
        <v>9.2814382666337458E-3</v>
      </c>
      <c r="Q5182" s="20">
        <f t="shared" si="5830"/>
        <v>8.932311411777194E-3</v>
      </c>
      <c r="S5182" s="20">
        <f t="shared" ref="S5182:U5182" si="5881">_xlfn.STDEV.S(O5162:O5182)*SQRT(252)</f>
        <v>0.17803289756391349</v>
      </c>
      <c r="T5182" s="20">
        <f t="shared" si="5881"/>
        <v>0.15390895579159031</v>
      </c>
      <c r="U5182" s="20">
        <f t="shared" si="5881"/>
        <v>0.14598243576253533</v>
      </c>
    </row>
    <row r="5183" spans="1:21" x14ac:dyDescent="0.2">
      <c r="A5183" s="1" t="s">
        <v>2590</v>
      </c>
      <c r="B5183" s="13">
        <v>43769</v>
      </c>
      <c r="C5183" s="12">
        <v>3037.56</v>
      </c>
      <c r="D5183" s="12">
        <v>107219.83</v>
      </c>
      <c r="E5183" s="10">
        <v>4.0038</v>
      </c>
      <c r="F5183" s="12">
        <v>5</v>
      </c>
      <c r="H5183" s="19">
        <f t="shared" si="5825"/>
        <v>12.369472853762671</v>
      </c>
      <c r="I5183" s="19">
        <f t="shared" si="5826"/>
        <v>6.3331264028352114</v>
      </c>
      <c r="J5183" s="19">
        <f t="shared" si="5827"/>
        <v>4.6411672707734892</v>
      </c>
      <c r="K5183" s="30">
        <f t="shared" si="5822"/>
        <v>1.2666252805670424</v>
      </c>
      <c r="L5183" s="30">
        <f t="shared" si="5823"/>
        <v>3.7129338166187917</v>
      </c>
      <c r="M5183" s="30">
        <f t="shared" si="5820"/>
        <v>4.9795590971858346</v>
      </c>
      <c r="O5183" s="20">
        <f t="shared" si="5828"/>
        <v>-1.0955972250638601E-2</v>
      </c>
      <c r="P5183" s="20">
        <f t="shared" si="5829"/>
        <v>-6.6204565446789099E-3</v>
      </c>
      <c r="Q5183" s="20">
        <f t="shared" si="5830"/>
        <v>-7.7268602851424673E-3</v>
      </c>
      <c r="S5183" s="20">
        <f t="shared" ref="S5183:U5183" si="5882">_xlfn.STDEV.S(O5163:O5183)*SQRT(252)</f>
        <v>0.14651350393207535</v>
      </c>
      <c r="T5183" s="20">
        <f t="shared" si="5882"/>
        <v>0.13325048722423322</v>
      </c>
      <c r="U5183" s="20">
        <f t="shared" si="5882"/>
        <v>0.12001963253426272</v>
      </c>
    </row>
    <row r="5184" spans="1:21" x14ac:dyDescent="0.2">
      <c r="A5184" s="1" t="s">
        <v>2591</v>
      </c>
      <c r="B5184" s="13">
        <v>43770</v>
      </c>
      <c r="C5184" s="12">
        <v>3066.91</v>
      </c>
      <c r="D5184" s="12">
        <v>108195.63</v>
      </c>
      <c r="E5184" s="10">
        <v>3.9782999999999999</v>
      </c>
      <c r="F5184" s="12">
        <v>5</v>
      </c>
      <c r="H5184" s="19">
        <f t="shared" si="5825"/>
        <v>12.371821181995541</v>
      </c>
      <c r="I5184" s="19">
        <f t="shared" si="5826"/>
        <v>6.3907637330183196</v>
      </c>
      <c r="J5184" s="19">
        <f t="shared" si="5827"/>
        <v>4.6561669292969983</v>
      </c>
      <c r="K5184" s="30">
        <f t="shared" si="5822"/>
        <v>1.278152746603664</v>
      </c>
      <c r="L5184" s="30">
        <f t="shared" si="5823"/>
        <v>3.724933543437599</v>
      </c>
      <c r="M5184" s="30">
        <f t="shared" si="5820"/>
        <v>5.0030862900412627</v>
      </c>
      <c r="O5184" s="20">
        <f t="shared" si="5828"/>
        <v>9.1009284383309907E-3</v>
      </c>
      <c r="P5184" s="20">
        <f t="shared" si="5829"/>
        <v>3.2318719943504881E-3</v>
      </c>
      <c r="Q5184" s="20">
        <f t="shared" si="5830"/>
        <v>4.7247542194497338E-3</v>
      </c>
      <c r="S5184" s="20">
        <f t="shared" ref="S5184:U5184" si="5883">_xlfn.STDEV.S(O5164:O5184)*SQRT(252)</f>
        <v>0.14797606665255461</v>
      </c>
      <c r="T5184" s="20">
        <f t="shared" si="5883"/>
        <v>0.13187646552066709</v>
      </c>
      <c r="U5184" s="20">
        <f t="shared" si="5883"/>
        <v>0.11976797594726706</v>
      </c>
    </row>
    <row r="5185" spans="1:21" x14ac:dyDescent="0.2">
      <c r="A5185" s="1" t="s">
        <v>2592</v>
      </c>
      <c r="B5185" s="13">
        <v>43773</v>
      </c>
      <c r="C5185" s="12">
        <v>3078.27</v>
      </c>
      <c r="D5185" s="12">
        <v>108779.33</v>
      </c>
      <c r="E5185" s="10">
        <v>3.9918999999999998</v>
      </c>
      <c r="F5185" s="12">
        <v>5</v>
      </c>
      <c r="H5185" s="19">
        <f t="shared" si="5825"/>
        <v>12.374169956055454</v>
      </c>
      <c r="I5185" s="19">
        <f t="shared" si="5826"/>
        <v>6.4252409923213323</v>
      </c>
      <c r="J5185" s="19">
        <f t="shared" si="5827"/>
        <v>4.689389900274934</v>
      </c>
      <c r="K5185" s="30">
        <f t="shared" si="5822"/>
        <v>1.2850481984642665</v>
      </c>
      <c r="L5185" s="30">
        <f t="shared" si="5823"/>
        <v>3.7515119202199472</v>
      </c>
      <c r="M5185" s="30">
        <f t="shared" si="5820"/>
        <v>5.0365601186842142</v>
      </c>
      <c r="O5185" s="20">
        <f t="shared" si="5828"/>
        <v>5.3948574447970632E-3</v>
      </c>
      <c r="P5185" s="20">
        <f t="shared" si="5829"/>
        <v>7.1352620046531978E-3</v>
      </c>
      <c r="Q5185" s="20">
        <f t="shared" si="5830"/>
        <v>6.6906358800129517E-3</v>
      </c>
      <c r="S5185" s="20">
        <f t="shared" ref="S5185:U5185" si="5884">_xlfn.STDEV.S(O5165:O5185)*SQRT(252)</f>
        <v>0.14598706706687484</v>
      </c>
      <c r="T5185" s="20">
        <f t="shared" si="5884"/>
        <v>0.13311642808598281</v>
      </c>
      <c r="U5185" s="20">
        <f t="shared" si="5884"/>
        <v>0.1202283911126578</v>
      </c>
    </row>
    <row r="5186" spans="1:21" x14ac:dyDescent="0.2">
      <c r="A5186" s="1" t="s">
        <v>2593</v>
      </c>
      <c r="B5186" s="13">
        <v>43774</v>
      </c>
      <c r="C5186" s="12">
        <v>3074.62</v>
      </c>
      <c r="D5186" s="12">
        <v>108719.02</v>
      </c>
      <c r="E5186" s="10">
        <v>4.0039999999999996</v>
      </c>
      <c r="F5186" s="12">
        <v>5</v>
      </c>
      <c r="H5186" s="19">
        <f t="shared" si="5825"/>
        <v>12.376519176027047</v>
      </c>
      <c r="I5186" s="19">
        <f t="shared" si="5826"/>
        <v>6.4216786769049117</v>
      </c>
      <c r="J5186" s="19">
        <f t="shared" si="5827"/>
        <v>4.6980268795276077</v>
      </c>
      <c r="K5186" s="30">
        <f t="shared" si="5822"/>
        <v>1.2843357353809823</v>
      </c>
      <c r="L5186" s="30">
        <f t="shared" si="5823"/>
        <v>3.7584215036220865</v>
      </c>
      <c r="M5186" s="30">
        <f t="shared" si="5820"/>
        <v>5.0427572390030688</v>
      </c>
      <c r="O5186" s="20">
        <f t="shared" si="5828"/>
        <v>-5.5442518353443493E-4</v>
      </c>
      <c r="P5186" s="20">
        <f t="shared" si="5829"/>
        <v>1.8418129940884764E-3</v>
      </c>
      <c r="Q5186" s="20">
        <f t="shared" si="5830"/>
        <v>1.2304271512346698E-3</v>
      </c>
      <c r="S5186" s="20">
        <f t="shared" ref="S5186:U5186" si="5885">_xlfn.STDEV.S(O5166:O5186)*SQRT(252)</f>
        <v>0.12275447864968374</v>
      </c>
      <c r="T5186" s="20">
        <f t="shared" si="5885"/>
        <v>0.13241283591646549</v>
      </c>
      <c r="U5186" s="20">
        <f t="shared" si="5885"/>
        <v>0.11636700224227266</v>
      </c>
    </row>
    <row r="5187" spans="1:21" x14ac:dyDescent="0.2">
      <c r="A5187" s="1" t="s">
        <v>2594</v>
      </c>
      <c r="B5187" s="13">
        <v>43775</v>
      </c>
      <c r="C5187" s="12">
        <v>3076.78</v>
      </c>
      <c r="D5187" s="12">
        <v>108360.22</v>
      </c>
      <c r="E5187" s="10">
        <v>4.0347999999999997</v>
      </c>
      <c r="F5187" s="12">
        <v>5</v>
      </c>
      <c r="H5187" s="19">
        <f t="shared" si="5825"/>
        <v>12.378868841994978</v>
      </c>
      <c r="I5187" s="19">
        <f t="shared" si="5826"/>
        <v>6.4004855286473807</v>
      </c>
      <c r="J5187" s="19">
        <f t="shared" si="5827"/>
        <v>4.7374914214626571</v>
      </c>
      <c r="K5187" s="30">
        <f t="shared" si="5822"/>
        <v>1.2800971057294763</v>
      </c>
      <c r="L5187" s="30">
        <f t="shared" si="5823"/>
        <v>3.7899931371701259</v>
      </c>
      <c r="M5187" s="30">
        <f t="shared" si="5820"/>
        <v>5.0700902428996022</v>
      </c>
      <c r="O5187" s="20">
        <f t="shared" si="5828"/>
        <v>-3.3002504989466663E-3</v>
      </c>
      <c r="P5187" s="20">
        <f t="shared" si="5829"/>
        <v>8.4002375778271521E-3</v>
      </c>
      <c r="Q5187" s="20">
        <f t="shared" si="5830"/>
        <v>5.4202497961088891E-3</v>
      </c>
      <c r="S5187" s="20">
        <f t="shared" ref="S5187:U5187" si="5886">_xlfn.STDEV.S(O5167:O5187)*SQRT(252)</f>
        <v>0.12051083032283597</v>
      </c>
      <c r="T5187" s="20">
        <f t="shared" si="5886"/>
        <v>0.12611758146370367</v>
      </c>
      <c r="U5187" s="20">
        <f t="shared" si="5886"/>
        <v>0.10846696854431143</v>
      </c>
    </row>
    <row r="5188" spans="1:21" x14ac:dyDescent="0.2">
      <c r="A5188" s="1" t="s">
        <v>2595</v>
      </c>
      <c r="B5188" s="13">
        <v>43776</v>
      </c>
      <c r="C5188" s="12">
        <v>3085.18</v>
      </c>
      <c r="D5188" s="12">
        <v>109580.57</v>
      </c>
      <c r="E5188" s="10">
        <v>4.0923999999999996</v>
      </c>
      <c r="F5188" s="12">
        <v>5</v>
      </c>
      <c r="H5188" s="19">
        <f t="shared" si="5825"/>
        <v>12.381218954043916</v>
      </c>
      <c r="I5188" s="19">
        <f t="shared" si="5826"/>
        <v>6.4725676314235177</v>
      </c>
      <c r="J5188" s="19">
        <f t="shared" si="5827"/>
        <v>4.8182414995760574</v>
      </c>
      <c r="K5188" s="30">
        <f t="shared" si="5822"/>
        <v>1.2945135262847036</v>
      </c>
      <c r="L5188" s="30">
        <f t="shared" si="5823"/>
        <v>3.854593199660846</v>
      </c>
      <c r="M5188" s="30">
        <f t="shared" si="5820"/>
        <v>5.1491067259455496</v>
      </c>
      <c r="O5188" s="20">
        <f t="shared" si="5828"/>
        <v>1.1261974182038337E-2</v>
      </c>
      <c r="P5188" s="20">
        <f t="shared" si="5829"/>
        <v>1.7044902234032877E-2</v>
      </c>
      <c r="Q5188" s="20">
        <f t="shared" si="5830"/>
        <v>1.5584827736864426E-2</v>
      </c>
      <c r="S5188" s="20">
        <f t="shared" ref="S5188:U5188" si="5887">_xlfn.STDEV.S(O5168:O5188)*SQRT(252)</f>
        <v>0.11930180465656899</v>
      </c>
      <c r="T5188" s="20">
        <f t="shared" si="5887"/>
        <v>0.1327094728341878</v>
      </c>
      <c r="U5188" s="20">
        <f t="shared" si="5887"/>
        <v>0.11335711141621507</v>
      </c>
    </row>
    <row r="5189" spans="1:21" x14ac:dyDescent="0.2">
      <c r="A5189" s="1" t="s">
        <v>2596</v>
      </c>
      <c r="B5189" s="13">
        <v>43777</v>
      </c>
      <c r="C5189" s="12">
        <v>3093.08</v>
      </c>
      <c r="D5189" s="12">
        <v>107628.98</v>
      </c>
      <c r="E5189" s="10">
        <v>4.1361999999999997</v>
      </c>
      <c r="F5189" s="12">
        <v>5</v>
      </c>
      <c r="H5189" s="19">
        <f t="shared" si="5825"/>
        <v>12.383569512258552</v>
      </c>
      <c r="I5189" s="19">
        <f t="shared" si="5826"/>
        <v>6.3572935617247577</v>
      </c>
      <c r="J5189" s="19">
        <f t="shared" si="5827"/>
        <v>4.8822797859380449</v>
      </c>
      <c r="K5189" s="30">
        <f t="shared" si="5822"/>
        <v>1.2714587123449517</v>
      </c>
      <c r="L5189" s="30">
        <f t="shared" si="5823"/>
        <v>3.9058238287504361</v>
      </c>
      <c r="M5189" s="30">
        <f t="shared" si="5820"/>
        <v>5.177282541095388</v>
      </c>
      <c r="O5189" s="20">
        <f t="shared" si="5828"/>
        <v>-1.7809635412555425E-2</v>
      </c>
      <c r="P5189" s="20">
        <f t="shared" si="5829"/>
        <v>1.3290800464780039E-2</v>
      </c>
      <c r="Q5189" s="20">
        <f t="shared" si="5830"/>
        <v>5.4719811900314497E-3</v>
      </c>
      <c r="S5189" s="20">
        <f t="shared" ref="S5189:U5189" si="5888">_xlfn.STDEV.S(O5169:O5189)*SQRT(252)</f>
        <v>0.1405203017749776</v>
      </c>
      <c r="T5189" s="20">
        <f t="shared" si="5888"/>
        <v>0.13466501319474669</v>
      </c>
      <c r="U5189" s="20">
        <f t="shared" si="5888"/>
        <v>0.1110511029706119</v>
      </c>
    </row>
    <row r="5190" spans="1:21" x14ac:dyDescent="0.2">
      <c r="A5190" s="1" t="s">
        <v>2597</v>
      </c>
      <c r="B5190" s="13">
        <v>43780</v>
      </c>
      <c r="C5190" s="12">
        <v>3087.01</v>
      </c>
      <c r="D5190" s="12">
        <v>108343.84</v>
      </c>
      <c r="E5190" s="10">
        <v>4.1555999999999997</v>
      </c>
      <c r="F5190" s="12">
        <v>5</v>
      </c>
      <c r="H5190" s="19">
        <f t="shared" si="5825"/>
        <v>12.385920516723589</v>
      </c>
      <c r="I5190" s="19">
        <f t="shared" si="5826"/>
        <v>6.399518015357363</v>
      </c>
      <c r="J5190" s="19">
        <f t="shared" si="5827"/>
        <v>4.8955529753345814</v>
      </c>
      <c r="K5190" s="30">
        <f t="shared" si="5822"/>
        <v>1.2799036030714728</v>
      </c>
      <c r="L5190" s="30">
        <f t="shared" si="5823"/>
        <v>3.9164423802676653</v>
      </c>
      <c r="M5190" s="30">
        <f t="shared" si="5820"/>
        <v>5.1963459833391381</v>
      </c>
      <c r="O5190" s="20">
        <f t="shared" si="5828"/>
        <v>6.6418914310997224E-3</v>
      </c>
      <c r="P5190" s="20">
        <f t="shared" si="5829"/>
        <v>2.7186457922312446E-3</v>
      </c>
      <c r="Q5190" s="20">
        <f t="shared" si="5830"/>
        <v>3.6821328742311366E-3</v>
      </c>
      <c r="S5190" s="20">
        <f t="shared" ref="S5190:U5190" si="5889">_xlfn.STDEV.S(O5170:O5190)*SQRT(252)</f>
        <v>0.12709631005503175</v>
      </c>
      <c r="T5190" s="20">
        <f t="shared" si="5889"/>
        <v>0.13282151717174473</v>
      </c>
      <c r="U5190" s="20">
        <f t="shared" si="5889"/>
        <v>0.1064228294388318</v>
      </c>
    </row>
    <row r="5191" spans="1:21" x14ac:dyDescent="0.2">
      <c r="A5191" s="1" t="s">
        <v>2598</v>
      </c>
      <c r="B5191" s="13">
        <v>43781</v>
      </c>
      <c r="C5191" s="12">
        <v>3091.84</v>
      </c>
      <c r="D5191" s="12">
        <v>106751.11</v>
      </c>
      <c r="E5191" s="10">
        <v>4.1753</v>
      </c>
      <c r="F5191" s="12">
        <v>5</v>
      </c>
      <c r="H5191" s="19">
        <f t="shared" si="5825"/>
        <v>12.388271967523746</v>
      </c>
      <c r="I5191" s="19">
        <f t="shared" si="5826"/>
        <v>6.3054406379208601</v>
      </c>
      <c r="J5191" s="19">
        <f t="shared" si="5827"/>
        <v>4.9264567851100241</v>
      </c>
      <c r="K5191" s="30">
        <f t="shared" si="5822"/>
        <v>1.2610881275841721</v>
      </c>
      <c r="L5191" s="30">
        <f t="shared" si="5823"/>
        <v>3.9411654280880195</v>
      </c>
      <c r="M5191" s="30">
        <f t="shared" si="5820"/>
        <v>5.2022535556721916</v>
      </c>
      <c r="O5191" s="20">
        <f t="shared" si="5828"/>
        <v>-1.4700697335445989E-2</v>
      </c>
      <c r="P5191" s="20">
        <f t="shared" si="5829"/>
        <v>6.3126290188557643E-3</v>
      </c>
      <c r="Q5191" s="20">
        <f t="shared" si="5830"/>
        <v>1.1368704762912962E-3</v>
      </c>
      <c r="S5191" s="20">
        <f t="shared" ref="S5191:U5191" si="5890">_xlfn.STDEV.S(O5171:O5191)*SQRT(252)</f>
        <v>0.13926234844291632</v>
      </c>
      <c r="T5191" s="20">
        <f t="shared" si="5890"/>
        <v>0.1334537569681622</v>
      </c>
      <c r="U5191" s="20">
        <f t="shared" si="5890"/>
        <v>0.10636386035502245</v>
      </c>
    </row>
    <row r="5192" spans="1:21" x14ac:dyDescent="0.2">
      <c r="A5192" s="1" t="s">
        <v>2599</v>
      </c>
      <c r="B5192" s="13">
        <v>43782</v>
      </c>
      <c r="C5192" s="12">
        <v>3094.04</v>
      </c>
      <c r="D5192" s="12">
        <v>106059.95</v>
      </c>
      <c r="E5192" s="10">
        <v>4.1764000000000001</v>
      </c>
      <c r="F5192" s="12">
        <v>5</v>
      </c>
      <c r="H5192" s="19">
        <f t="shared" si="5825"/>
        <v>12.390623864743761</v>
      </c>
      <c r="I5192" s="19">
        <f t="shared" si="5826"/>
        <v>6.2646160661547645</v>
      </c>
      <c r="J5192" s="19">
        <f t="shared" si="5827"/>
        <v>4.9312610262940604</v>
      </c>
      <c r="K5192" s="30">
        <f t="shared" si="5822"/>
        <v>1.2529232132309529</v>
      </c>
      <c r="L5192" s="30">
        <f t="shared" si="5823"/>
        <v>3.9450088210352483</v>
      </c>
      <c r="M5192" s="30">
        <f t="shared" si="5820"/>
        <v>5.1979320342662012</v>
      </c>
      <c r="O5192" s="20">
        <f t="shared" si="5828"/>
        <v>-6.4744994220669039E-3</v>
      </c>
      <c r="P5192" s="20">
        <f t="shared" si="5829"/>
        <v>9.751919875877757E-4</v>
      </c>
      <c r="Q5192" s="20">
        <f t="shared" si="5830"/>
        <v>-8.3070180254452008E-4</v>
      </c>
      <c r="S5192" s="20">
        <f t="shared" ref="S5192:U5192" si="5891">_xlfn.STDEV.S(O5172:O5192)*SQRT(252)</f>
        <v>0.14169862612125161</v>
      </c>
      <c r="T5192" s="20">
        <f t="shared" si="5891"/>
        <v>0.12499861450395278</v>
      </c>
      <c r="U5192" s="20">
        <f t="shared" si="5891"/>
        <v>0.10052184586334964</v>
      </c>
    </row>
    <row r="5193" spans="1:21" x14ac:dyDescent="0.2">
      <c r="A5193" s="1" t="s">
        <v>2600</v>
      </c>
      <c r="B5193" s="13">
        <v>43783</v>
      </c>
      <c r="C5193" s="12">
        <v>3096.63</v>
      </c>
      <c r="D5193" s="12">
        <v>106556.88</v>
      </c>
      <c r="E5193" s="10">
        <v>4.1828000000000003</v>
      </c>
      <c r="F5193" s="12">
        <v>5</v>
      </c>
      <c r="H5193" s="19">
        <f t="shared" si="5825"/>
        <v>12.392976208468385</v>
      </c>
      <c r="I5193" s="19">
        <f t="shared" si="5826"/>
        <v>6.2939681039574813</v>
      </c>
      <c r="J5193" s="19">
        <f t="shared" si="5827"/>
        <v>4.9429520416657073</v>
      </c>
      <c r="K5193" s="30">
        <f t="shared" si="5822"/>
        <v>1.2587936207914963</v>
      </c>
      <c r="L5193" s="30">
        <f t="shared" si="5823"/>
        <v>3.954361633332566</v>
      </c>
      <c r="M5193" s="30">
        <f t="shared" si="5820"/>
        <v>5.2131552541240627</v>
      </c>
      <c r="O5193" s="20">
        <f t="shared" si="5828"/>
        <v>4.6853689823538325E-3</v>
      </c>
      <c r="P5193" s="20">
        <f t="shared" si="5829"/>
        <v>2.3707962951684536E-3</v>
      </c>
      <c r="Q5193" s="20">
        <f t="shared" si="5830"/>
        <v>2.9287069852983461E-3</v>
      </c>
      <c r="S5193" s="20">
        <f t="shared" ref="S5193:U5193" si="5892">_xlfn.STDEV.S(O5173:O5193)*SQRT(252)</f>
        <v>0.13935309159162046</v>
      </c>
      <c r="T5193" s="20">
        <f t="shared" si="5892"/>
        <v>0.12488669259421319</v>
      </c>
      <c r="U5193" s="20">
        <f t="shared" si="5892"/>
        <v>9.9984324562138877E-2</v>
      </c>
    </row>
    <row r="5194" spans="1:21" x14ac:dyDescent="0.2">
      <c r="A5194" s="1" t="s">
        <v>2601</v>
      </c>
      <c r="B5194" s="13">
        <v>43784</v>
      </c>
      <c r="C5194" s="12">
        <v>3120.46</v>
      </c>
      <c r="D5194" s="12">
        <v>106556.88</v>
      </c>
      <c r="E5194" s="10">
        <v>4.1828000000000003</v>
      </c>
      <c r="F5194" s="12">
        <v>5</v>
      </c>
      <c r="H5194" s="19">
        <f t="shared" si="5825"/>
        <v>12.395328998782386</v>
      </c>
      <c r="I5194" s="19">
        <f t="shared" si="5826"/>
        <v>6.2939681039574813</v>
      </c>
      <c r="J5194" s="19">
        <f t="shared" si="5827"/>
        <v>4.9809903436756002</v>
      </c>
      <c r="K5194" s="30">
        <f t="shared" si="5822"/>
        <v>1.2587936207914963</v>
      </c>
      <c r="L5194" s="30">
        <f t="shared" si="5823"/>
        <v>3.9847922749404803</v>
      </c>
      <c r="M5194" s="30">
        <f t="shared" ref="M5194:M5257" si="5893">I5194*$M$4+(1-$M$4)*J5194</f>
        <v>5.243585895731977</v>
      </c>
      <c r="O5194" s="20">
        <f t="shared" si="5828"/>
        <v>0</v>
      </c>
      <c r="P5194" s="20">
        <f t="shared" si="5829"/>
        <v>7.6954624866387711E-3</v>
      </c>
      <c r="Q5194" s="20">
        <f t="shared" si="5830"/>
        <v>5.8372789845153594E-3</v>
      </c>
      <c r="S5194" s="20">
        <f t="shared" ref="S5194:U5194" si="5894">_xlfn.STDEV.S(O5174:O5194)*SQRT(252)</f>
        <v>0.13845342316368123</v>
      </c>
      <c r="T5194" s="20">
        <f t="shared" si="5894"/>
        <v>0.12494249997215556</v>
      </c>
      <c r="U5194" s="20">
        <f t="shared" si="5894"/>
        <v>9.9313333058553749E-2</v>
      </c>
    </row>
    <row r="5195" spans="1:21" x14ac:dyDescent="0.2">
      <c r="A5195" s="1" t="s">
        <v>2602</v>
      </c>
      <c r="B5195" s="13">
        <v>43787</v>
      </c>
      <c r="C5195" s="12">
        <v>3122.03</v>
      </c>
      <c r="D5195" s="12">
        <v>106269.25</v>
      </c>
      <c r="E5195" s="10">
        <v>4.1824000000000003</v>
      </c>
      <c r="F5195" s="12">
        <v>5</v>
      </c>
      <c r="H5195" s="19">
        <f t="shared" si="5825"/>
        <v>12.397682235770549</v>
      </c>
      <c r="I5195" s="19">
        <f t="shared" si="5826"/>
        <v>6.2769787359716576</v>
      </c>
      <c r="J5195" s="19">
        <f t="shared" si="5827"/>
        <v>4.9830198636952208</v>
      </c>
      <c r="K5195" s="30">
        <f t="shared" ref="K5195:K5258" si="5895">I5195*$M$4</f>
        <v>1.2553957471943316</v>
      </c>
      <c r="L5195" s="30">
        <f t="shared" ref="L5195:L5258" si="5896">J5195*(1-$M$4)</f>
        <v>3.9864158909561769</v>
      </c>
      <c r="M5195" s="30">
        <f t="shared" si="5893"/>
        <v>5.2418116381505087</v>
      </c>
      <c r="O5195" s="20">
        <f t="shared" si="5828"/>
        <v>-2.6993095143175161E-3</v>
      </c>
      <c r="P5195" s="20">
        <f t="shared" si="5829"/>
        <v>4.0745311265211193E-4</v>
      </c>
      <c r="Q5195" s="20">
        <f t="shared" si="5830"/>
        <v>-3.3836721982805074E-4</v>
      </c>
      <c r="S5195" s="20">
        <f t="shared" ref="S5195:U5195" si="5897">_xlfn.STDEV.S(O5175:O5195)*SQRT(252)</f>
        <v>0.13844323809065465</v>
      </c>
      <c r="T5195" s="20">
        <f t="shared" si="5897"/>
        <v>0.12155824464331733</v>
      </c>
      <c r="U5195" s="20">
        <f t="shared" si="5897"/>
        <v>9.6366493812215792E-2</v>
      </c>
    </row>
    <row r="5196" spans="1:21" x14ac:dyDescent="0.2">
      <c r="A5196" s="1" t="s">
        <v>2603</v>
      </c>
      <c r="B5196" s="13">
        <v>43788</v>
      </c>
      <c r="C5196" s="12">
        <v>3120.18</v>
      </c>
      <c r="D5196" s="12">
        <v>105864.18</v>
      </c>
      <c r="E5196" s="10">
        <v>4.2081</v>
      </c>
      <c r="F5196" s="12">
        <v>5</v>
      </c>
      <c r="H5196" s="19">
        <f t="shared" ref="H5196:H5259" si="5898">H5195*(1+(F5196-0.1)/100)^(1/252)</f>
        <v>12.400035919517675</v>
      </c>
      <c r="I5196" s="19">
        <f t="shared" ref="H5196:I5259" si="5899">(D5196/D5195*I5195)</f>
        <v>6.2530525694034349</v>
      </c>
      <c r="J5196" s="19">
        <f t="shared" ref="J5196:J5259" si="5900">((C5196*E5196)/(C5195*E5195))*J5195</f>
        <v>5.0106686122966693</v>
      </c>
      <c r="K5196" s="30">
        <f t="shared" si="5895"/>
        <v>1.2506105138806871</v>
      </c>
      <c r="L5196" s="30">
        <f t="shared" si="5896"/>
        <v>4.0085348898373354</v>
      </c>
      <c r="M5196" s="30">
        <f t="shared" si="5893"/>
        <v>5.2591454037180227</v>
      </c>
      <c r="O5196" s="20">
        <f t="shared" ref="O5196:O5259" si="5901">I5196/I5195-1</f>
        <v>-3.8117329330922267E-3</v>
      </c>
      <c r="P5196" s="20">
        <f t="shared" ref="P5196:P5259" si="5902">J5196/J5195-1</f>
        <v>5.548592893014348E-3</v>
      </c>
      <c r="Q5196" s="20">
        <f t="shared" ref="Q5196:Q5259" si="5903">M5196/M5195-1</f>
        <v>3.3068272505933916E-3</v>
      </c>
      <c r="S5196" s="20">
        <f t="shared" ref="S5196:U5196" si="5904">_xlfn.STDEV.S(O5176:O5196)*SQRT(252)</f>
        <v>0.1325487954385943</v>
      </c>
      <c r="T5196" s="20">
        <f t="shared" si="5904"/>
        <v>0.12157719124283574</v>
      </c>
      <c r="U5196" s="20">
        <f t="shared" si="5904"/>
        <v>9.4756213717046497E-2</v>
      </c>
    </row>
    <row r="5197" spans="1:21" x14ac:dyDescent="0.2">
      <c r="A5197" s="1" t="s">
        <v>2604</v>
      </c>
      <c r="B5197" s="13">
        <v>43789</v>
      </c>
      <c r="C5197" s="12">
        <v>3108.46</v>
      </c>
      <c r="D5197" s="12">
        <v>105864.18</v>
      </c>
      <c r="E5197" s="10">
        <v>4.2031999999999998</v>
      </c>
      <c r="F5197" s="12">
        <v>5</v>
      </c>
      <c r="H5197" s="19">
        <f t="shared" si="5898"/>
        <v>12.402390050108581</v>
      </c>
      <c r="I5197" s="19">
        <f t="shared" si="5899"/>
        <v>6.2530525694034349</v>
      </c>
      <c r="J5197" s="19">
        <f t="shared" si="5900"/>
        <v>4.9860349590305866</v>
      </c>
      <c r="K5197" s="30">
        <f t="shared" si="5895"/>
        <v>1.2506105138806871</v>
      </c>
      <c r="L5197" s="30">
        <f t="shared" si="5896"/>
        <v>3.9888279672244695</v>
      </c>
      <c r="M5197" s="30">
        <f t="shared" si="5893"/>
        <v>5.2394384811051564</v>
      </c>
      <c r="O5197" s="20">
        <f t="shared" si="5901"/>
        <v>0</v>
      </c>
      <c r="P5197" s="20">
        <f t="shared" si="5902"/>
        <v>-4.9162407598916102E-3</v>
      </c>
      <c r="Q5197" s="20">
        <f t="shared" si="5903"/>
        <v>-3.7471720403345898E-3</v>
      </c>
      <c r="S5197" s="20">
        <f t="shared" ref="S5197:U5197" si="5905">_xlfn.STDEV.S(O5177:O5197)*SQRT(252)</f>
        <v>0.12405131425665131</v>
      </c>
      <c r="T5197" s="20">
        <f t="shared" si="5905"/>
        <v>0.10795047206818029</v>
      </c>
      <c r="U5197" s="20">
        <f t="shared" si="5905"/>
        <v>9.033430692743584E-2</v>
      </c>
    </row>
    <row r="5198" spans="1:21" x14ac:dyDescent="0.2">
      <c r="A5198" s="1" t="s">
        <v>2605</v>
      </c>
      <c r="B5198" s="13">
        <v>43790</v>
      </c>
      <c r="C5198" s="12">
        <v>3103.54</v>
      </c>
      <c r="D5198" s="12">
        <v>107496.73</v>
      </c>
      <c r="E5198" s="10">
        <v>4.2008999999999999</v>
      </c>
      <c r="F5198" s="12">
        <v>5</v>
      </c>
      <c r="H5198" s="19">
        <f t="shared" si="5898"/>
        <v>12.404744627628098</v>
      </c>
      <c r="I5198" s="19">
        <f t="shared" si="5899"/>
        <v>6.3494819846426553</v>
      </c>
      <c r="J5198" s="19">
        <f t="shared" si="5900"/>
        <v>4.975419125403822</v>
      </c>
      <c r="K5198" s="30">
        <f t="shared" si="5895"/>
        <v>1.2698963969285311</v>
      </c>
      <c r="L5198" s="30">
        <f t="shared" si="5896"/>
        <v>3.9803353003230577</v>
      </c>
      <c r="M5198" s="30">
        <f t="shared" si="5893"/>
        <v>5.2502316972515892</v>
      </c>
      <c r="O5198" s="20">
        <f t="shared" si="5901"/>
        <v>1.5421174565372286E-2</v>
      </c>
      <c r="P5198" s="20">
        <f t="shared" si="5902"/>
        <v>-2.1291133564030895E-3</v>
      </c>
      <c r="Q5198" s="20">
        <f t="shared" si="5903"/>
        <v>2.0599948229864662E-3</v>
      </c>
      <c r="S5198" s="20">
        <f t="shared" ref="S5198:U5198" si="5906">_xlfn.STDEV.S(O5178:O5198)*SQRT(252)</f>
        <v>0.13589482261966734</v>
      </c>
      <c r="T5198" s="20">
        <f t="shared" si="5906"/>
        <v>0.10877929966196266</v>
      </c>
      <c r="U5198" s="20">
        <f t="shared" si="5906"/>
        <v>8.9984581105332001E-2</v>
      </c>
    </row>
    <row r="5199" spans="1:21" x14ac:dyDescent="0.2">
      <c r="A5199" s="1" t="s">
        <v>2606</v>
      </c>
      <c r="B5199" s="13">
        <v>43791</v>
      </c>
      <c r="C5199" s="12">
        <v>3110.29</v>
      </c>
      <c r="D5199" s="12">
        <v>108692.28</v>
      </c>
      <c r="E5199" s="10">
        <v>4.1829000000000001</v>
      </c>
      <c r="F5199" s="12">
        <v>5</v>
      </c>
      <c r="H5199" s="19">
        <f t="shared" si="5898"/>
        <v>12.407099652161076</v>
      </c>
      <c r="I5199" s="19">
        <f t="shared" si="5899"/>
        <v>6.4200992321323191</v>
      </c>
      <c r="J5199" s="19">
        <f t="shared" si="5900"/>
        <v>4.9648753189273069</v>
      </c>
      <c r="K5199" s="30">
        <f t="shared" si="5895"/>
        <v>1.2840198464264638</v>
      </c>
      <c r="L5199" s="30">
        <f t="shared" si="5896"/>
        <v>3.9719002551418456</v>
      </c>
      <c r="M5199" s="30">
        <f t="shared" si="5893"/>
        <v>5.255920101568309</v>
      </c>
      <c r="O5199" s="20">
        <f t="shared" si="5901"/>
        <v>1.1121733656456412E-2</v>
      </c>
      <c r="P5199" s="20">
        <f t="shared" si="5902"/>
        <v>-2.1191795526691592E-3</v>
      </c>
      <c r="Q5199" s="20">
        <f t="shared" si="5903"/>
        <v>1.0834577681013702E-3</v>
      </c>
      <c r="S5199" s="20">
        <f t="shared" ref="S5199:U5199" si="5907">_xlfn.STDEV.S(O5179:O5199)*SQRT(252)</f>
        <v>0.1397213450434012</v>
      </c>
      <c r="T5199" s="20">
        <f t="shared" si="5907"/>
        <v>9.263933895886084E-2</v>
      </c>
      <c r="U5199" s="20">
        <f t="shared" si="5907"/>
        <v>7.5024219210978224E-2</v>
      </c>
    </row>
    <row r="5200" spans="1:21" x14ac:dyDescent="0.2">
      <c r="A5200" s="1" t="s">
        <v>2607</v>
      </c>
      <c r="B5200" s="13">
        <v>43794</v>
      </c>
      <c r="C5200" s="12">
        <v>3133.64</v>
      </c>
      <c r="D5200" s="12">
        <v>108423.93</v>
      </c>
      <c r="E5200" s="10">
        <v>4.2085999999999997</v>
      </c>
      <c r="F5200" s="12">
        <v>5</v>
      </c>
      <c r="H5200" s="19">
        <f t="shared" si="5898"/>
        <v>12.409455123792378</v>
      </c>
      <c r="I5200" s="19">
        <f t="shared" si="5899"/>
        <v>6.4042486709982374</v>
      </c>
      <c r="J5200" s="19">
        <f t="shared" si="5900"/>
        <v>5.0328818318385258</v>
      </c>
      <c r="K5200" s="30">
        <f t="shared" si="5895"/>
        <v>1.2808497341996476</v>
      </c>
      <c r="L5200" s="30">
        <f t="shared" si="5896"/>
        <v>4.0263054654708208</v>
      </c>
      <c r="M5200" s="30">
        <f t="shared" si="5893"/>
        <v>5.3071551996704684</v>
      </c>
      <c r="O5200" s="20">
        <f t="shared" si="5901"/>
        <v>-2.4688965950480091E-3</v>
      </c>
      <c r="P5200" s="20">
        <f t="shared" si="5902"/>
        <v>1.3697526834553386E-2</v>
      </c>
      <c r="Q5200" s="20">
        <f t="shared" si="5903"/>
        <v>9.7480740026605339E-3</v>
      </c>
      <c r="S5200" s="20">
        <f t="shared" ref="S5200:U5200" si="5908">_xlfn.STDEV.S(O5180:O5200)*SQRT(252)</f>
        <v>0.1397848667452414</v>
      </c>
      <c r="T5200" s="20">
        <f t="shared" si="5908"/>
        <v>9.8948096082498702E-2</v>
      </c>
      <c r="U5200" s="20">
        <f t="shared" si="5908"/>
        <v>7.8500888736794505E-2</v>
      </c>
    </row>
    <row r="5201" spans="1:21" x14ac:dyDescent="0.2">
      <c r="A5201" s="1" t="s">
        <v>2608</v>
      </c>
      <c r="B5201" s="13">
        <v>43795</v>
      </c>
      <c r="C5201" s="12">
        <v>3140.52</v>
      </c>
      <c r="D5201" s="12">
        <v>107059.4</v>
      </c>
      <c r="E5201" s="10">
        <v>4.2556000000000003</v>
      </c>
      <c r="F5201" s="12">
        <v>5</v>
      </c>
      <c r="H5201" s="19">
        <f t="shared" si="5898"/>
        <v>12.411811042606887</v>
      </c>
      <c r="I5201" s="19">
        <f t="shared" si="5899"/>
        <v>6.323650324867109</v>
      </c>
      <c r="J5201" s="19">
        <f t="shared" si="5900"/>
        <v>5.1002603315467638</v>
      </c>
      <c r="K5201" s="30">
        <f t="shared" si="5895"/>
        <v>1.2647300649734219</v>
      </c>
      <c r="L5201" s="30">
        <f t="shared" si="5896"/>
        <v>4.0802082652374114</v>
      </c>
      <c r="M5201" s="30">
        <f t="shared" si="5893"/>
        <v>5.3449383302108338</v>
      </c>
      <c r="O5201" s="20">
        <f t="shared" si="5901"/>
        <v>-1.2585136878915937E-2</v>
      </c>
      <c r="P5201" s="20">
        <f t="shared" si="5902"/>
        <v>1.3387657799154962E-2</v>
      </c>
      <c r="Q5201" s="20">
        <f t="shared" si="5903"/>
        <v>7.1192812568796615E-3</v>
      </c>
      <c r="S5201" s="20">
        <f t="shared" ref="S5201:U5201" si="5909">_xlfn.STDEV.S(O5181:O5201)*SQRT(252)</f>
        <v>0.14424350108585907</v>
      </c>
      <c r="T5201" s="20">
        <f t="shared" si="5909"/>
        <v>0.10064770376885257</v>
      </c>
      <c r="U5201" s="20">
        <f t="shared" si="5909"/>
        <v>7.8665761986397631E-2</v>
      </c>
    </row>
    <row r="5202" spans="1:21" x14ac:dyDescent="0.2">
      <c r="A5202" s="1" t="s">
        <v>2609</v>
      </c>
      <c r="B5202" s="13">
        <v>43796</v>
      </c>
      <c r="C5202" s="12">
        <v>3153.63</v>
      </c>
      <c r="D5202" s="12">
        <v>107707.75</v>
      </c>
      <c r="E5202" s="10">
        <v>4.2599</v>
      </c>
      <c r="F5202" s="12">
        <v>5</v>
      </c>
      <c r="H5202" s="19">
        <f t="shared" si="5898"/>
        <v>12.414167408689499</v>
      </c>
      <c r="I5202" s="19">
        <f t="shared" si="5899"/>
        <v>6.361946249261675</v>
      </c>
      <c r="J5202" s="19">
        <f t="shared" si="5900"/>
        <v>5.1267261906405279</v>
      </c>
      <c r="K5202" s="30">
        <f t="shared" si="5895"/>
        <v>1.272389249852335</v>
      </c>
      <c r="L5202" s="30">
        <f t="shared" si="5896"/>
        <v>4.1013809525124225</v>
      </c>
      <c r="M5202" s="30">
        <f t="shared" si="5893"/>
        <v>5.3737702023647573</v>
      </c>
      <c r="O5202" s="20">
        <f t="shared" si="5901"/>
        <v>6.0559838743725614E-3</v>
      </c>
      <c r="P5202" s="20">
        <f t="shared" si="5902"/>
        <v>5.1891192553572552E-3</v>
      </c>
      <c r="Q5202" s="20">
        <f t="shared" si="5903"/>
        <v>5.3942385061693798E-3</v>
      </c>
      <c r="S5202" s="20">
        <f t="shared" ref="S5202:U5202" si="5910">_xlfn.STDEV.S(O5182:O5202)*SQRT(252)</f>
        <v>0.14454337901071432</v>
      </c>
      <c r="T5202" s="20">
        <f t="shared" si="5910"/>
        <v>0.10044522237709802</v>
      </c>
      <c r="U5202" s="20">
        <f t="shared" si="5910"/>
        <v>7.8273704059943258E-2</v>
      </c>
    </row>
    <row r="5203" spans="1:21" x14ac:dyDescent="0.2">
      <c r="A5203" s="1" t="s">
        <v>2610</v>
      </c>
      <c r="B5203" s="13">
        <v>43797</v>
      </c>
      <c r="C5203" s="12">
        <v>3153.63</v>
      </c>
      <c r="D5203" s="12">
        <v>108290.09</v>
      </c>
      <c r="E5203" s="10">
        <v>4.2477</v>
      </c>
      <c r="F5203" s="12">
        <v>5</v>
      </c>
      <c r="H5203" s="19">
        <f t="shared" si="5898"/>
        <v>12.416524222125128</v>
      </c>
      <c r="I5203" s="19">
        <f t="shared" si="5899"/>
        <v>6.3963431777909125</v>
      </c>
      <c r="J5203" s="19">
        <f t="shared" si="5900"/>
        <v>5.1120436723828666</v>
      </c>
      <c r="K5203" s="30">
        <f t="shared" si="5895"/>
        <v>1.2792686355581826</v>
      </c>
      <c r="L5203" s="30">
        <f t="shared" si="5896"/>
        <v>4.0896349379062933</v>
      </c>
      <c r="M5203" s="30">
        <f t="shared" si="5893"/>
        <v>5.3689035734644754</v>
      </c>
      <c r="O5203" s="20">
        <f t="shared" si="5901"/>
        <v>5.4066675796309305E-3</v>
      </c>
      <c r="P5203" s="20">
        <f t="shared" si="5902"/>
        <v>-2.86391699335653E-3</v>
      </c>
      <c r="Q5203" s="20">
        <f t="shared" si="5903"/>
        <v>-9.056265372382466E-4</v>
      </c>
      <c r="S5203" s="20">
        <f t="shared" ref="S5203:U5203" si="5911">_xlfn.STDEV.S(O5183:O5203)*SQRT(252)</f>
        <v>0.1430900783840601</v>
      </c>
      <c r="T5203" s="20">
        <f t="shared" si="5911"/>
        <v>0.10254801312269089</v>
      </c>
      <c r="U5203" s="20">
        <f t="shared" si="5911"/>
        <v>7.7402356331007408E-2</v>
      </c>
    </row>
    <row r="5204" spans="1:21" x14ac:dyDescent="0.2">
      <c r="A5204" s="1" t="s">
        <v>2611</v>
      </c>
      <c r="B5204" s="13">
        <v>43798</v>
      </c>
      <c r="C5204" s="12">
        <v>3140.98</v>
      </c>
      <c r="D5204" s="12">
        <v>108233.28</v>
      </c>
      <c r="E5204" s="10">
        <v>4.2237</v>
      </c>
      <c r="F5204" s="12">
        <v>5</v>
      </c>
      <c r="H5204" s="19">
        <f t="shared" si="5898"/>
        <v>12.418881482998703</v>
      </c>
      <c r="I5204" s="19">
        <f t="shared" si="5899"/>
        <v>6.3929875959834703</v>
      </c>
      <c r="J5204" s="19">
        <f t="shared" si="5900"/>
        <v>5.0627702015591147</v>
      </c>
      <c r="K5204" s="30">
        <f t="shared" si="5895"/>
        <v>1.2785975191966941</v>
      </c>
      <c r="L5204" s="30">
        <f t="shared" si="5896"/>
        <v>4.0502161612472918</v>
      </c>
      <c r="M5204" s="30">
        <f t="shared" si="5893"/>
        <v>5.3288136804439858</v>
      </c>
      <c r="O5204" s="20">
        <f t="shared" si="5901"/>
        <v>-5.2460940793375155E-4</v>
      </c>
      <c r="P5204" s="20">
        <f t="shared" si="5902"/>
        <v>-9.6387030278995978E-3</v>
      </c>
      <c r="Q5204" s="20">
        <f t="shared" si="5903"/>
        <v>-7.4670540217246506E-3</v>
      </c>
      <c r="S5204" s="20">
        <f t="shared" ref="S5204:U5204" si="5912">_xlfn.STDEV.S(O5184:O5204)*SQRT(252)</f>
        <v>0.13749148980991027</v>
      </c>
      <c r="T5204" s="20">
        <f t="shared" si="5912"/>
        <v>0.10703786129377246</v>
      </c>
      <c r="U5204" s="20">
        <f t="shared" si="5912"/>
        <v>7.694274569964954E-2</v>
      </c>
    </row>
    <row r="5205" spans="1:21" x14ac:dyDescent="0.2">
      <c r="A5205" s="1" t="s">
        <v>2612</v>
      </c>
      <c r="B5205" s="13">
        <v>43801</v>
      </c>
      <c r="C5205" s="12">
        <v>3113.87</v>
      </c>
      <c r="D5205" s="12">
        <v>108927.83</v>
      </c>
      <c r="E5205" s="10">
        <v>4.2257999999999996</v>
      </c>
      <c r="F5205" s="12">
        <v>5</v>
      </c>
      <c r="H5205" s="19">
        <f t="shared" si="5898"/>
        <v>12.421239191395172</v>
      </c>
      <c r="I5205" s="19">
        <f t="shared" si="5899"/>
        <v>6.4340124040165483</v>
      </c>
      <c r="J5205" s="19">
        <f t="shared" si="5900"/>
        <v>5.0215685620265331</v>
      </c>
      <c r="K5205" s="30">
        <f t="shared" si="5895"/>
        <v>1.2868024808033098</v>
      </c>
      <c r="L5205" s="30">
        <f t="shared" si="5896"/>
        <v>4.017254849621227</v>
      </c>
      <c r="M5205" s="30">
        <f t="shared" si="5893"/>
        <v>5.3040573304245369</v>
      </c>
      <c r="O5205" s="20">
        <f t="shared" si="5901"/>
        <v>6.417157458408429E-3</v>
      </c>
      <c r="P5205" s="20">
        <f t="shared" si="5902"/>
        <v>-8.1381611039531565E-3</v>
      </c>
      <c r="Q5205" s="20">
        <f t="shared" si="5903"/>
        <v>-4.6457526016159267E-3</v>
      </c>
      <c r="S5205" s="20">
        <f t="shared" ref="S5205:U5205" si="5913">_xlfn.STDEV.S(O5185:O5205)*SQRT(252)</f>
        <v>0.13567446753325729</v>
      </c>
      <c r="T5205" s="20">
        <f t="shared" si="5913"/>
        <v>0.11522751421668814</v>
      </c>
      <c r="U5205" s="20">
        <f t="shared" si="5913"/>
        <v>8.1389673970963597E-2</v>
      </c>
    </row>
    <row r="5206" spans="1:21" x14ac:dyDescent="0.2">
      <c r="A5206" s="1" t="s">
        <v>2613</v>
      </c>
      <c r="B5206" s="13">
        <v>43802</v>
      </c>
      <c r="C5206" s="12">
        <v>3093.2</v>
      </c>
      <c r="D5206" s="12">
        <v>108956.02</v>
      </c>
      <c r="E5206" s="10">
        <v>4.2004999999999999</v>
      </c>
      <c r="F5206" s="12">
        <v>5</v>
      </c>
      <c r="H5206" s="19">
        <f t="shared" si="5898"/>
        <v>12.423597347399493</v>
      </c>
      <c r="I5206" s="19">
        <f t="shared" si="5899"/>
        <v>6.4356774955700038</v>
      </c>
      <c r="J5206" s="19">
        <f t="shared" si="5900"/>
        <v>4.9583704549074152</v>
      </c>
      <c r="K5206" s="30">
        <f t="shared" si="5895"/>
        <v>1.2871354991140009</v>
      </c>
      <c r="L5206" s="30">
        <f t="shared" si="5896"/>
        <v>3.9666963639259323</v>
      </c>
      <c r="M5206" s="30">
        <f t="shared" si="5893"/>
        <v>5.2538318630399328</v>
      </c>
      <c r="O5206" s="20">
        <f t="shared" si="5901"/>
        <v>2.587952041273045E-4</v>
      </c>
      <c r="P5206" s="20">
        <f t="shared" si="5902"/>
        <v>-1.2585331921389331E-2</v>
      </c>
      <c r="Q5206" s="20">
        <f t="shared" si="5903"/>
        <v>-9.4692542436346505E-3</v>
      </c>
      <c r="S5206" s="20">
        <f t="shared" ref="S5206:U5206" si="5914">_xlfn.STDEV.S(O5186:O5206)*SQRT(252)</f>
        <v>0.13443194416049281</v>
      </c>
      <c r="T5206" s="20">
        <f t="shared" si="5914"/>
        <v>0.12728619569287797</v>
      </c>
      <c r="U5206" s="20">
        <f t="shared" si="5914"/>
        <v>9.040372394143141E-2</v>
      </c>
    </row>
    <row r="5207" spans="1:21" x14ac:dyDescent="0.2">
      <c r="A5207" s="1" t="s">
        <v>2614</v>
      </c>
      <c r="B5207" s="13">
        <v>43803</v>
      </c>
      <c r="C5207" s="12">
        <v>3112.76</v>
      </c>
      <c r="D5207" s="12">
        <v>110300.93</v>
      </c>
      <c r="E5207" s="10">
        <v>4.1923000000000004</v>
      </c>
      <c r="F5207" s="12">
        <v>5</v>
      </c>
      <c r="H5207" s="19">
        <f t="shared" si="5898"/>
        <v>12.425955951096645</v>
      </c>
      <c r="I5207" s="19">
        <f t="shared" si="5899"/>
        <v>6.5151169521559451</v>
      </c>
      <c r="J5207" s="19">
        <f t="shared" si="5900"/>
        <v>4.9799842662611065</v>
      </c>
      <c r="K5207" s="30">
        <f t="shared" si="5895"/>
        <v>1.3030233904311892</v>
      </c>
      <c r="L5207" s="30">
        <f t="shared" si="5896"/>
        <v>3.9839874130088853</v>
      </c>
      <c r="M5207" s="30">
        <f t="shared" si="5893"/>
        <v>5.287010803440074</v>
      </c>
      <c r="O5207" s="20">
        <f t="shared" si="5901"/>
        <v>1.2343604327690993E-2</v>
      </c>
      <c r="P5207" s="20">
        <f t="shared" si="5902"/>
        <v>4.3590553691483791E-3</v>
      </c>
      <c r="Q5207" s="20">
        <f t="shared" si="5903"/>
        <v>6.3151888497900988E-3</v>
      </c>
      <c r="S5207" s="20">
        <f t="shared" ref="S5207:U5207" si="5915">_xlfn.STDEV.S(O5187:O5207)*SQRT(252)</f>
        <v>0.1408964544295348</v>
      </c>
      <c r="T5207" s="20">
        <f t="shared" si="5915"/>
        <v>0.127373501360839</v>
      </c>
      <c r="U5207" s="20">
        <f t="shared" si="5915"/>
        <v>9.1546804122886252E-2</v>
      </c>
    </row>
    <row r="5208" spans="1:21" x14ac:dyDescent="0.2">
      <c r="A5208" s="1" t="s">
        <v>2615</v>
      </c>
      <c r="B5208" s="13">
        <v>43804</v>
      </c>
      <c r="C5208" s="12">
        <v>3117.43</v>
      </c>
      <c r="D5208" s="12">
        <v>110622.27</v>
      </c>
      <c r="E5208" s="10">
        <v>4.2133000000000003</v>
      </c>
      <c r="F5208" s="12">
        <v>5</v>
      </c>
      <c r="H5208" s="19">
        <f t="shared" si="5898"/>
        <v>12.428315002571622</v>
      </c>
      <c r="I5208" s="19">
        <f t="shared" si="5899"/>
        <v>6.5340974601299564</v>
      </c>
      <c r="J5208" s="19">
        <f t="shared" si="5900"/>
        <v>5.0124386989480021</v>
      </c>
      <c r="K5208" s="30">
        <f t="shared" si="5895"/>
        <v>1.3068194920259915</v>
      </c>
      <c r="L5208" s="30">
        <f t="shared" si="5896"/>
        <v>4.0099509591584015</v>
      </c>
      <c r="M5208" s="30">
        <f t="shared" si="5893"/>
        <v>5.316770451184393</v>
      </c>
      <c r="O5208" s="20">
        <f t="shared" si="5901"/>
        <v>2.913302725552791E-3</v>
      </c>
      <c r="P5208" s="20">
        <f t="shared" si="5902"/>
        <v>6.5169749444333736E-3</v>
      </c>
      <c r="Q5208" s="20">
        <f t="shared" si="5903"/>
        <v>5.6288229494358966E-3</v>
      </c>
      <c r="S5208" s="20">
        <f t="shared" ref="S5208:U5208" si="5916">_xlfn.STDEV.S(O5188:O5208)*SQRT(252)</f>
        <v>0.14030224920209719</v>
      </c>
      <c r="T5208" s="20">
        <f t="shared" si="5916"/>
        <v>0.12649608867624795</v>
      </c>
      <c r="U5208" s="20">
        <f t="shared" si="5916"/>
        <v>9.1640020887221132E-2</v>
      </c>
    </row>
    <row r="5209" spans="1:21" x14ac:dyDescent="0.2">
      <c r="A5209" s="1" t="s">
        <v>2616</v>
      </c>
      <c r="B5209" s="13">
        <v>43805</v>
      </c>
      <c r="C5209" s="12">
        <v>3145.91</v>
      </c>
      <c r="D5209" s="12">
        <v>111125.75</v>
      </c>
      <c r="E5209" s="10">
        <v>4.1779999999999999</v>
      </c>
      <c r="F5209" s="12">
        <v>5</v>
      </c>
      <c r="H5209" s="19">
        <f t="shared" si="5898"/>
        <v>12.430674501909435</v>
      </c>
      <c r="I5209" s="19">
        <f t="shared" si="5899"/>
        <v>6.5638363851151889</v>
      </c>
      <c r="J5209" s="19">
        <f t="shared" si="5900"/>
        <v>5.0158519606569252</v>
      </c>
      <c r="K5209" s="30">
        <f t="shared" si="5895"/>
        <v>1.3127672770230379</v>
      </c>
      <c r="L5209" s="30">
        <f t="shared" si="5896"/>
        <v>4.0126815685255401</v>
      </c>
      <c r="M5209" s="30">
        <f t="shared" si="5893"/>
        <v>5.3254488455485784</v>
      </c>
      <c r="O5209" s="20">
        <f t="shared" si="5901"/>
        <v>4.5513439563298341E-3</v>
      </c>
      <c r="P5209" s="20">
        <f t="shared" si="5902"/>
        <v>6.8095829473979741E-4</v>
      </c>
      <c r="Q5209" s="20">
        <f t="shared" si="5903"/>
        <v>1.6322680175617776E-3</v>
      </c>
      <c r="S5209" s="20">
        <f t="shared" ref="S5209:U5209" si="5917">_xlfn.STDEV.S(O5189:O5209)*SQRT(252)</f>
        <v>0.13599036770784484</v>
      </c>
      <c r="T5209" s="20">
        <f t="shared" si="5917"/>
        <v>0.1153581653036166</v>
      </c>
      <c r="U5209" s="20">
        <f t="shared" si="5917"/>
        <v>7.7821420157869622E-2</v>
      </c>
    </row>
    <row r="5210" spans="1:21" x14ac:dyDescent="0.2">
      <c r="A5210" s="1" t="s">
        <v>2617</v>
      </c>
      <c r="B5210" s="13">
        <v>43808</v>
      </c>
      <c r="C5210" s="12">
        <v>3135.96</v>
      </c>
      <c r="D5210" s="12">
        <v>110977.23</v>
      </c>
      <c r="E5210" s="10">
        <v>4.1500000000000004</v>
      </c>
      <c r="F5210" s="12">
        <v>5</v>
      </c>
      <c r="H5210" s="19">
        <f t="shared" si="5898"/>
        <v>12.433034449195109</v>
      </c>
      <c r="I5210" s="19">
        <f t="shared" si="5899"/>
        <v>6.5550637920850647</v>
      </c>
      <c r="J5210" s="19">
        <f t="shared" si="5900"/>
        <v>4.9664788662871056</v>
      </c>
      <c r="K5210" s="30">
        <f t="shared" si="5895"/>
        <v>1.311012758417013</v>
      </c>
      <c r="L5210" s="30">
        <f t="shared" si="5896"/>
        <v>3.9731830930296845</v>
      </c>
      <c r="M5210" s="30">
        <f t="shared" si="5893"/>
        <v>5.2841958514466976</v>
      </c>
      <c r="O5210" s="20">
        <f t="shared" si="5901"/>
        <v>-1.336503915609133E-3</v>
      </c>
      <c r="P5210" s="20">
        <f t="shared" si="5902"/>
        <v>-9.8434113999156247E-3</v>
      </c>
      <c r="Q5210" s="20">
        <f t="shared" si="5903"/>
        <v>-7.7463882009426444E-3</v>
      </c>
      <c r="S5210" s="20">
        <f t="shared" ref="S5210:U5210" si="5918">_xlfn.STDEV.S(O5190:O5210)*SQRT(252)</f>
        <v>0.11859652105858474</v>
      </c>
      <c r="T5210" s="20">
        <f t="shared" si="5918"/>
        <v>0.11451224711604331</v>
      </c>
      <c r="U5210" s="20">
        <f t="shared" si="5918"/>
        <v>8.287653931171271E-2</v>
      </c>
    </row>
    <row r="5211" spans="1:21" x14ac:dyDescent="0.2">
      <c r="A5211" s="1" t="s">
        <v>2618</v>
      </c>
      <c r="B5211" s="13">
        <v>43809</v>
      </c>
      <c r="C5211" s="12">
        <v>3132.52</v>
      </c>
      <c r="D5211" s="12">
        <v>110672.01</v>
      </c>
      <c r="E5211" s="10">
        <v>4.1424000000000003</v>
      </c>
      <c r="F5211" s="12">
        <v>5</v>
      </c>
      <c r="H5211" s="19">
        <f t="shared" si="5898"/>
        <v>12.435394844513686</v>
      </c>
      <c r="I5211" s="19">
        <f t="shared" si="5899"/>
        <v>6.5370354400472621</v>
      </c>
      <c r="J5211" s="19">
        <f t="shared" si="5900"/>
        <v>4.9519456121924277</v>
      </c>
      <c r="K5211" s="30">
        <f t="shared" si="5895"/>
        <v>1.3074070880094526</v>
      </c>
      <c r="L5211" s="30">
        <f t="shared" si="5896"/>
        <v>3.9615564897539421</v>
      </c>
      <c r="M5211" s="30">
        <f t="shared" si="5893"/>
        <v>5.2689635777633947</v>
      </c>
      <c r="O5211" s="20">
        <f t="shared" si="5901"/>
        <v>-2.7502939116429426E-3</v>
      </c>
      <c r="P5211" s="20">
        <f t="shared" si="5902"/>
        <v>-2.9262691911025041E-3</v>
      </c>
      <c r="Q5211" s="20">
        <f t="shared" si="5903"/>
        <v>-2.8826095987968259E-3</v>
      </c>
      <c r="S5211" s="20">
        <f t="shared" ref="S5211:U5211" si="5919">_xlfn.STDEV.S(O5191:O5211)*SQRT(252)</f>
        <v>0.11791305678806915</v>
      </c>
      <c r="T5211" s="20">
        <f t="shared" si="5919"/>
        <v>0.11501347692235935</v>
      </c>
      <c r="U5211" s="20">
        <f t="shared" si="5919"/>
        <v>8.3305330623890839E-2</v>
      </c>
    </row>
    <row r="5212" spans="1:21" x14ac:dyDescent="0.2">
      <c r="A5212" s="1" t="s">
        <v>2619</v>
      </c>
      <c r="B5212" s="13">
        <v>43810</v>
      </c>
      <c r="C5212" s="12">
        <v>3141.63</v>
      </c>
      <c r="D5212" s="12">
        <v>110963.87</v>
      </c>
      <c r="E5212" s="10">
        <v>4.1150000000000002</v>
      </c>
      <c r="F5212" s="12">
        <v>4.5</v>
      </c>
      <c r="H5212" s="19">
        <f t="shared" si="5898"/>
        <v>12.437519874288645</v>
      </c>
      <c r="I5212" s="19">
        <f t="shared" si="5899"/>
        <v>6.5542746603662216</v>
      </c>
      <c r="J5212" s="19">
        <f t="shared" si="5900"/>
        <v>4.9334968533571777</v>
      </c>
      <c r="K5212" s="30">
        <f t="shared" si="5895"/>
        <v>1.3108549320732443</v>
      </c>
      <c r="L5212" s="30">
        <f t="shared" si="5896"/>
        <v>3.9467974826857422</v>
      </c>
      <c r="M5212" s="30">
        <f t="shared" si="5893"/>
        <v>5.2576524147589865</v>
      </c>
      <c r="O5212" s="20">
        <f t="shared" si="5901"/>
        <v>2.6371618261924468E-3</v>
      </c>
      <c r="P5212" s="20">
        <f t="shared" si="5902"/>
        <v>-3.7255576454285899E-3</v>
      </c>
      <c r="Q5212" s="20">
        <f t="shared" si="5903"/>
        <v>-2.1467529310972289E-3</v>
      </c>
      <c r="S5212" s="20">
        <f t="shared" ref="S5212:U5212" si="5920">_xlfn.STDEV.S(O5192:O5212)*SQRT(252)</f>
        <v>0.10311991916222801</v>
      </c>
      <c r="T5212" s="20">
        <f t="shared" si="5920"/>
        <v>0.11395063450732495</v>
      </c>
      <c r="U5212" s="20">
        <f t="shared" si="5920"/>
        <v>8.3850337546276521E-2</v>
      </c>
    </row>
    <row r="5213" spans="1:21" x14ac:dyDescent="0.2">
      <c r="A5213" s="1" t="s">
        <v>2620</v>
      </c>
      <c r="B5213" s="13">
        <v>43811</v>
      </c>
      <c r="C5213" s="12">
        <v>3168.57</v>
      </c>
      <c r="D5213" s="12">
        <v>112199.74</v>
      </c>
      <c r="E5213" s="10">
        <v>4.1089000000000002</v>
      </c>
      <c r="F5213" s="12">
        <v>4.5</v>
      </c>
      <c r="H5213" s="19">
        <f t="shared" si="5898"/>
        <v>12.439645267200568</v>
      </c>
      <c r="I5213" s="19">
        <f t="shared" si="5899"/>
        <v>6.6272734790313139</v>
      </c>
      <c r="J5213" s="19">
        <f t="shared" si="5900"/>
        <v>4.9684263721874453</v>
      </c>
      <c r="K5213" s="30">
        <f t="shared" si="5895"/>
        <v>1.325454695806263</v>
      </c>
      <c r="L5213" s="30">
        <f t="shared" si="5896"/>
        <v>3.9747410977499564</v>
      </c>
      <c r="M5213" s="30">
        <f t="shared" si="5893"/>
        <v>5.3001957935562194</v>
      </c>
      <c r="O5213" s="20">
        <f t="shared" si="5901"/>
        <v>1.1137589199079034E-2</v>
      </c>
      <c r="P5213" s="20">
        <f t="shared" si="5902"/>
        <v>7.0800731952425089E-3</v>
      </c>
      <c r="Q5213" s="20">
        <f t="shared" si="5903"/>
        <v>8.0917062295347009E-3</v>
      </c>
      <c r="S5213" s="20">
        <f t="shared" ref="S5213:U5213" si="5921">_xlfn.STDEV.S(O5193:O5213)*SQRT(252)</f>
        <v>0.10322184069121847</v>
      </c>
      <c r="T5213" s="20">
        <f t="shared" si="5921"/>
        <v>0.11648079252163294</v>
      </c>
      <c r="U5213" s="20">
        <f t="shared" si="5921"/>
        <v>8.765261524647712E-2</v>
      </c>
    </row>
    <row r="5214" spans="1:21" x14ac:dyDescent="0.2">
      <c r="A5214" s="1" t="s">
        <v>2621</v>
      </c>
      <c r="B5214" s="13">
        <v>43812</v>
      </c>
      <c r="C5214" s="12">
        <v>3168.8</v>
      </c>
      <c r="D5214" s="12">
        <v>112564.86</v>
      </c>
      <c r="E5214" s="10">
        <v>4.0945999999999998</v>
      </c>
      <c r="F5214" s="12">
        <v>4.5</v>
      </c>
      <c r="H5214" s="19">
        <f t="shared" si="5898"/>
        <v>12.441771023311512</v>
      </c>
      <c r="I5214" s="19">
        <f t="shared" si="5899"/>
        <v>6.6488399291199141</v>
      </c>
      <c r="J5214" s="19">
        <f t="shared" si="5900"/>
        <v>4.9514943981075898</v>
      </c>
      <c r="K5214" s="30">
        <f t="shared" si="5895"/>
        <v>1.3297679858239828</v>
      </c>
      <c r="L5214" s="30">
        <f t="shared" si="5896"/>
        <v>3.9611955184860719</v>
      </c>
      <c r="M5214" s="30">
        <f t="shared" si="5893"/>
        <v>5.2909635043100547</v>
      </c>
      <c r="O5214" s="20">
        <f t="shared" si="5901"/>
        <v>3.2541964892254249E-3</v>
      </c>
      <c r="P5214" s="20">
        <f t="shared" si="5902"/>
        <v>-3.4079148630717926E-3</v>
      </c>
      <c r="Q5214" s="20">
        <f t="shared" si="5903"/>
        <v>-1.7418770184658428E-3</v>
      </c>
      <c r="S5214" s="20">
        <f t="shared" ref="S5214:U5214" si="5922">_xlfn.STDEV.S(O5194:O5214)*SQRT(252)</f>
        <v>0.10299441777182718</v>
      </c>
      <c r="T5214" s="20">
        <f t="shared" si="5922"/>
        <v>0.11695751513856412</v>
      </c>
      <c r="U5214" s="20">
        <f t="shared" si="5922"/>
        <v>8.7812320819672551E-2</v>
      </c>
    </row>
    <row r="5215" spans="1:21" x14ac:dyDescent="0.2">
      <c r="A5215" s="1" t="s">
        <v>2622</v>
      </c>
      <c r="B5215" s="13">
        <v>43815</v>
      </c>
      <c r="C5215" s="12">
        <v>3191.45</v>
      </c>
      <c r="D5215" s="12">
        <v>111896.04</v>
      </c>
      <c r="E5215" s="10">
        <v>4.0797999999999996</v>
      </c>
      <c r="F5215" s="12">
        <v>4.5</v>
      </c>
      <c r="H5215" s="19">
        <f t="shared" si="5898"/>
        <v>12.443897142683541</v>
      </c>
      <c r="I5215" s="19">
        <f t="shared" si="5899"/>
        <v>6.6093349084465531</v>
      </c>
      <c r="J5215" s="19">
        <f t="shared" si="5900"/>
        <v>4.9688615846063104</v>
      </c>
      <c r="K5215" s="30">
        <f t="shared" si="5895"/>
        <v>1.3218669816893107</v>
      </c>
      <c r="L5215" s="30">
        <f t="shared" si="5896"/>
        <v>3.9750892676850484</v>
      </c>
      <c r="M5215" s="30">
        <f t="shared" si="5893"/>
        <v>5.2969562493743592</v>
      </c>
      <c r="O5215" s="20">
        <f t="shared" si="5901"/>
        <v>-5.9416411125106094E-3</v>
      </c>
      <c r="P5215" s="20">
        <f t="shared" si="5902"/>
        <v>3.5074636266090309E-3</v>
      </c>
      <c r="Q5215" s="20">
        <f t="shared" si="5903"/>
        <v>1.1326377623701589E-3</v>
      </c>
      <c r="S5215" s="20">
        <f t="shared" ref="S5215:U5215" si="5923">_xlfn.STDEV.S(O5195:O5215)*SQRT(252)</f>
        <v>0.10689282327616946</v>
      </c>
      <c r="T5215" s="20">
        <f t="shared" si="5923"/>
        <v>0.11440618600930413</v>
      </c>
      <c r="U5215" s="20">
        <f t="shared" si="5923"/>
        <v>8.5848435748051177E-2</v>
      </c>
    </row>
    <row r="5216" spans="1:21" x14ac:dyDescent="0.2">
      <c r="A5216" s="1" t="s">
        <v>2623</v>
      </c>
      <c r="B5216" s="13">
        <v>43816</v>
      </c>
      <c r="C5216" s="12">
        <v>3192.52</v>
      </c>
      <c r="D5216" s="12">
        <v>112615.66</v>
      </c>
      <c r="E5216" s="10">
        <v>4.0683999999999996</v>
      </c>
      <c r="F5216" s="12">
        <v>4.5</v>
      </c>
      <c r="H5216" s="19">
        <f t="shared" si="5898"/>
        <v>12.446023625378732</v>
      </c>
      <c r="I5216" s="19">
        <f t="shared" si="5899"/>
        <v>6.6518405197873696</v>
      </c>
      <c r="J5216" s="19">
        <f t="shared" si="5900"/>
        <v>4.9566385793841761</v>
      </c>
      <c r="K5216" s="30">
        <f t="shared" si="5895"/>
        <v>1.330368103957474</v>
      </c>
      <c r="L5216" s="30">
        <f t="shared" si="5896"/>
        <v>3.9653108635073409</v>
      </c>
      <c r="M5216" s="30">
        <f t="shared" si="5893"/>
        <v>5.2956789674648146</v>
      </c>
      <c r="O5216" s="20">
        <f t="shared" si="5901"/>
        <v>6.4311480549268385E-3</v>
      </c>
      <c r="P5216" s="20">
        <f t="shared" si="5902"/>
        <v>-2.4599206506379367E-3</v>
      </c>
      <c r="Q5216" s="20">
        <f t="shared" si="5903"/>
        <v>-2.4113506878509217E-4</v>
      </c>
      <c r="S5216" s="20">
        <f t="shared" ref="S5216:U5216" si="5924">_xlfn.STDEV.S(O5196:O5216)*SQRT(252)</f>
        <v>0.10613256484428391</v>
      </c>
      <c r="T5216" s="20">
        <f t="shared" si="5924"/>
        <v>0.11467952294587894</v>
      </c>
      <c r="U5216" s="20">
        <f t="shared" si="5924"/>
        <v>8.5837184847894543E-2</v>
      </c>
    </row>
    <row r="5217" spans="1:21" x14ac:dyDescent="0.2">
      <c r="A5217" s="1" t="s">
        <v>2624</v>
      </c>
      <c r="B5217" s="13">
        <v>43817</v>
      </c>
      <c r="C5217" s="12">
        <v>3191.14</v>
      </c>
      <c r="D5217" s="12">
        <v>114314.65</v>
      </c>
      <c r="E5217" s="10">
        <v>4.0545</v>
      </c>
      <c r="F5217" s="12">
        <v>4.5</v>
      </c>
      <c r="H5217" s="19">
        <f t="shared" si="5898"/>
        <v>12.44815047145917</v>
      </c>
      <c r="I5217" s="19">
        <f t="shared" si="5899"/>
        <v>6.7521943295924487</v>
      </c>
      <c r="J5217" s="19">
        <f t="shared" si="5900"/>
        <v>4.9375686058882939</v>
      </c>
      <c r="K5217" s="30">
        <f t="shared" si="5895"/>
        <v>1.3504388659184898</v>
      </c>
      <c r="L5217" s="30">
        <f t="shared" si="5896"/>
        <v>3.9500548847106352</v>
      </c>
      <c r="M5217" s="30">
        <f t="shared" si="5893"/>
        <v>5.3004937506291245</v>
      </c>
      <c r="O5217" s="20">
        <f t="shared" si="5901"/>
        <v>1.5086622943913719E-2</v>
      </c>
      <c r="P5217" s="20">
        <f t="shared" si="5902"/>
        <v>-3.8473600990798218E-3</v>
      </c>
      <c r="Q5217" s="20">
        <f t="shared" si="5903"/>
        <v>9.0919090713215134E-4</v>
      </c>
      <c r="S5217" s="20">
        <f t="shared" ref="S5217:U5217" si="5925">_xlfn.STDEV.S(O5197:O5217)*SQRT(252)</f>
        <v>0.11138775849127583</v>
      </c>
      <c r="T5217" s="20">
        <f t="shared" si="5925"/>
        <v>0.11332717750434124</v>
      </c>
      <c r="U5217" s="20">
        <f t="shared" si="5925"/>
        <v>8.5249462192385425E-2</v>
      </c>
    </row>
    <row r="5218" spans="1:21" x14ac:dyDescent="0.2">
      <c r="A5218" s="1" t="s">
        <v>2625</v>
      </c>
      <c r="B5218" s="13">
        <v>43818</v>
      </c>
      <c r="C5218" s="12">
        <v>3205.37</v>
      </c>
      <c r="D5218" s="12">
        <v>115131.25</v>
      </c>
      <c r="E5218" s="10">
        <v>4.0629999999999997</v>
      </c>
      <c r="F5218" s="12">
        <v>4.5</v>
      </c>
      <c r="H5218" s="19">
        <f t="shared" si="5898"/>
        <v>12.450277680986956</v>
      </c>
      <c r="I5218" s="19">
        <f t="shared" si="5899"/>
        <v>6.8004282339043218</v>
      </c>
      <c r="J5218" s="19">
        <f t="shared" si="5900"/>
        <v>4.9699837734154402</v>
      </c>
      <c r="K5218" s="30">
        <f t="shared" si="5895"/>
        <v>1.3600856467808644</v>
      </c>
      <c r="L5218" s="30">
        <f t="shared" si="5896"/>
        <v>3.9759870187323525</v>
      </c>
      <c r="M5218" s="30">
        <f t="shared" si="5893"/>
        <v>5.3360726655132167</v>
      </c>
      <c r="O5218" s="20">
        <f t="shared" si="5901"/>
        <v>7.1434413699382748E-3</v>
      </c>
      <c r="P5218" s="20">
        <f t="shared" si="5902"/>
        <v>6.5650060008259903E-3</v>
      </c>
      <c r="Q5218" s="20">
        <f t="shared" si="5903"/>
        <v>6.7123774799033864E-3</v>
      </c>
      <c r="S5218" s="20">
        <f t="shared" ref="S5218:U5218" si="5926">_xlfn.STDEV.S(O5198:O5218)*SQRT(252)</f>
        <v>0.11115683938286805</v>
      </c>
      <c r="T5218" s="20">
        <f t="shared" si="5926"/>
        <v>0.11488198358110133</v>
      </c>
      <c r="U5218" s="20">
        <f t="shared" si="5926"/>
        <v>8.6548723182185539E-2</v>
      </c>
    </row>
    <row r="5219" spans="1:21" x14ac:dyDescent="0.2">
      <c r="A5219" s="1" t="s">
        <v>2626</v>
      </c>
      <c r="B5219" s="13">
        <v>43819</v>
      </c>
      <c r="C5219" s="12">
        <v>3221.22</v>
      </c>
      <c r="D5219" s="12">
        <v>115121.08</v>
      </c>
      <c r="E5219" s="10">
        <v>4.0773999999999999</v>
      </c>
      <c r="F5219" s="12">
        <v>4.5</v>
      </c>
      <c r="H5219" s="19">
        <f t="shared" si="5898"/>
        <v>12.452405254024194</v>
      </c>
      <c r="I5219" s="19">
        <f t="shared" si="5899"/>
        <v>6.7998275251033773</v>
      </c>
      <c r="J5219" s="19">
        <f t="shared" si="5900"/>
        <v>5.0122610969034964</v>
      </c>
      <c r="K5219" s="30">
        <f t="shared" si="5895"/>
        <v>1.3599655050206756</v>
      </c>
      <c r="L5219" s="30">
        <f t="shared" si="5896"/>
        <v>4.0098088775227971</v>
      </c>
      <c r="M5219" s="30">
        <f t="shared" si="5893"/>
        <v>5.3697743825434729</v>
      </c>
      <c r="O5219" s="20">
        <f t="shared" si="5901"/>
        <v>-8.8333966668407982E-5</v>
      </c>
      <c r="P5219" s="20">
        <f t="shared" si="5902"/>
        <v>8.5065314929595459E-3</v>
      </c>
      <c r="Q5219" s="20">
        <f t="shared" si="5903"/>
        <v>6.3158279773940507E-3</v>
      </c>
      <c r="S5219" s="20">
        <f t="shared" ref="S5219:U5219" si="5927">_xlfn.STDEV.S(O5199:O5219)*SQRT(252)</f>
        <v>0.10387105042727822</v>
      </c>
      <c r="T5219" s="20">
        <f t="shared" si="5927"/>
        <v>0.11840229947482235</v>
      </c>
      <c r="U5219" s="20">
        <f t="shared" si="5927"/>
        <v>8.8510242616343229E-2</v>
      </c>
    </row>
    <row r="5220" spans="1:21" x14ac:dyDescent="0.2">
      <c r="A5220" s="1" t="s">
        <v>2627</v>
      </c>
      <c r="B5220" s="13">
        <v>43822</v>
      </c>
      <c r="C5220" s="12">
        <v>3224.01</v>
      </c>
      <c r="D5220" s="12">
        <v>115863.29</v>
      </c>
      <c r="E5220" s="10">
        <v>4.0754000000000001</v>
      </c>
      <c r="F5220" s="12">
        <v>4.5</v>
      </c>
      <c r="H5220" s="19">
        <f t="shared" si="5898"/>
        <v>12.454533190633004</v>
      </c>
      <c r="I5220" s="19">
        <f t="shared" si="5899"/>
        <v>6.8436674542232829</v>
      </c>
      <c r="J5220" s="19">
        <f t="shared" si="5900"/>
        <v>5.0141416870583706</v>
      </c>
      <c r="K5220" s="30">
        <f t="shared" si="5895"/>
        <v>1.3687334908446567</v>
      </c>
      <c r="L5220" s="30">
        <f t="shared" si="5896"/>
        <v>4.0113133496466968</v>
      </c>
      <c r="M5220" s="30">
        <f t="shared" si="5893"/>
        <v>5.3800468404913531</v>
      </c>
      <c r="O5220" s="20">
        <f t="shared" si="5901"/>
        <v>6.4472119267817707E-3</v>
      </c>
      <c r="P5220" s="20">
        <f t="shared" si="5902"/>
        <v>3.7519796325780064E-4</v>
      </c>
      <c r="Q5220" s="20">
        <f t="shared" si="5903"/>
        <v>1.9130148151613735E-3</v>
      </c>
      <c r="S5220" s="20">
        <f t="shared" ref="S5220:U5220" si="5928">_xlfn.STDEV.S(O5200:O5220)*SQRT(252)</f>
        <v>0.10064142894277429</v>
      </c>
      <c r="T5220" s="20">
        <f t="shared" si="5928"/>
        <v>0.11805426342376187</v>
      </c>
      <c r="U5220" s="20">
        <f t="shared" si="5928"/>
        <v>8.8556408006811527E-2</v>
      </c>
    </row>
    <row r="5221" spans="1:21" x14ac:dyDescent="0.2">
      <c r="A5221" s="1" t="s">
        <v>2628</v>
      </c>
      <c r="B5221" s="13">
        <v>43823</v>
      </c>
      <c r="C5221" s="12">
        <v>3223.38</v>
      </c>
      <c r="D5221" s="12">
        <v>115863.29</v>
      </c>
      <c r="E5221" s="10">
        <v>4.0803000000000003</v>
      </c>
      <c r="F5221" s="12">
        <v>4.5</v>
      </c>
      <c r="H5221" s="19">
        <f t="shared" si="5898"/>
        <v>12.456661490875515</v>
      </c>
      <c r="I5221" s="19">
        <f t="shared" si="5899"/>
        <v>6.8436674542232829</v>
      </c>
      <c r="J5221" s="19">
        <f t="shared" si="5900"/>
        <v>5.0191893843683406</v>
      </c>
      <c r="K5221" s="30">
        <f t="shared" si="5895"/>
        <v>1.3687334908446567</v>
      </c>
      <c r="L5221" s="30">
        <f t="shared" si="5896"/>
        <v>4.0153515074946728</v>
      </c>
      <c r="M5221" s="30">
        <f t="shared" si="5893"/>
        <v>5.3840849983393291</v>
      </c>
      <c r="O5221" s="20">
        <f t="shared" si="5901"/>
        <v>0</v>
      </c>
      <c r="P5221" s="20">
        <f t="shared" si="5902"/>
        <v>1.0066921967917253E-3</v>
      </c>
      <c r="Q5221" s="20">
        <f t="shared" si="5903"/>
        <v>7.5058042572861972E-4</v>
      </c>
      <c r="S5221" s="20">
        <f t="shared" ref="S5221:U5221" si="5929">_xlfn.STDEV.S(O5201:O5221)*SQRT(252)</f>
        <v>9.9284813010248704E-2</v>
      </c>
      <c r="T5221" s="20">
        <f t="shared" si="5929"/>
        <v>0.10792463684487379</v>
      </c>
      <c r="U5221" s="20">
        <f t="shared" si="5929"/>
        <v>8.2818911831550865E-2</v>
      </c>
    </row>
    <row r="5222" spans="1:21" x14ac:dyDescent="0.2">
      <c r="A5222" s="1" t="s">
        <v>2629</v>
      </c>
      <c r="B5222" s="13">
        <v>43824</v>
      </c>
      <c r="C5222" s="12">
        <v>3223.38</v>
      </c>
      <c r="D5222" s="12">
        <v>115863.29</v>
      </c>
      <c r="E5222" s="10">
        <v>4.0803000000000003</v>
      </c>
      <c r="F5222" s="12">
        <v>4.5</v>
      </c>
      <c r="H5222" s="19">
        <f t="shared" si="5898"/>
        <v>12.458790154813867</v>
      </c>
      <c r="I5222" s="19">
        <f t="shared" si="5899"/>
        <v>6.8436674542232829</v>
      </c>
      <c r="J5222" s="19">
        <f t="shared" si="5900"/>
        <v>5.0191893843683406</v>
      </c>
      <c r="K5222" s="30">
        <f t="shared" si="5895"/>
        <v>1.3687334908446567</v>
      </c>
      <c r="L5222" s="30">
        <f t="shared" si="5896"/>
        <v>4.0153515074946728</v>
      </c>
      <c r="M5222" s="30">
        <f t="shared" si="5893"/>
        <v>5.3840849983393291</v>
      </c>
      <c r="O5222" s="20">
        <f t="shared" si="5901"/>
        <v>0</v>
      </c>
      <c r="P5222" s="20">
        <f t="shared" si="5902"/>
        <v>0</v>
      </c>
      <c r="Q5222" s="20">
        <f t="shared" si="5903"/>
        <v>0</v>
      </c>
      <c r="S5222" s="20">
        <f t="shared" ref="S5222:U5222" si="5930">_xlfn.STDEV.S(O5202:O5222)*SQRT(252)</f>
        <v>8.2201503410876869E-2</v>
      </c>
      <c r="T5222" s="20">
        <f t="shared" si="5930"/>
        <v>9.615385010394685E-2</v>
      </c>
      <c r="U5222" s="20">
        <f t="shared" si="5930"/>
        <v>7.9468596083508522E-2</v>
      </c>
    </row>
    <row r="5223" spans="1:21" x14ac:dyDescent="0.2">
      <c r="A5223" s="1" t="s">
        <v>2630</v>
      </c>
      <c r="B5223" s="13">
        <v>43825</v>
      </c>
      <c r="C5223" s="12">
        <v>3239.91</v>
      </c>
      <c r="D5223" s="12">
        <v>117203.2</v>
      </c>
      <c r="E5223" s="10">
        <v>4.0598000000000001</v>
      </c>
      <c r="F5223" s="12">
        <v>4.5</v>
      </c>
      <c r="H5223" s="19">
        <f t="shared" si="5898"/>
        <v>12.46091918251021</v>
      </c>
      <c r="I5223" s="19">
        <f t="shared" si="5899"/>
        <v>6.922811577082113</v>
      </c>
      <c r="J5223" s="19">
        <f t="shared" si="5900"/>
        <v>5.0195821481618221</v>
      </c>
      <c r="K5223" s="30">
        <f t="shared" si="5895"/>
        <v>1.3845623154164226</v>
      </c>
      <c r="L5223" s="30">
        <f t="shared" si="5896"/>
        <v>4.0156657185294575</v>
      </c>
      <c r="M5223" s="30">
        <f t="shared" si="5893"/>
        <v>5.4002280339458801</v>
      </c>
      <c r="O5223" s="20">
        <f t="shared" si="5901"/>
        <v>1.1564577529258768E-2</v>
      </c>
      <c r="P5223" s="20">
        <f t="shared" si="5902"/>
        <v>7.8252435483872063E-5</v>
      </c>
      <c r="Q5223" s="20">
        <f t="shared" si="5903"/>
        <v>2.9982876591900798E-3</v>
      </c>
      <c r="S5223" s="20">
        <f t="shared" ref="S5223:U5223" si="5931">_xlfn.STDEV.S(O5203:O5223)*SQRT(252)</f>
        <v>8.623660035839148E-2</v>
      </c>
      <c r="T5223" s="20">
        <f t="shared" si="5931"/>
        <v>9.3780109480409185E-2</v>
      </c>
      <c r="U5223" s="20">
        <f t="shared" si="5931"/>
        <v>7.7975362809244511E-2</v>
      </c>
    </row>
    <row r="5224" spans="1:21" x14ac:dyDescent="0.2">
      <c r="A5224" s="1" t="s">
        <v>2631</v>
      </c>
      <c r="B5224" s="13">
        <v>43826</v>
      </c>
      <c r="C5224" s="12">
        <v>3240.02</v>
      </c>
      <c r="D5224" s="12">
        <v>116533.98</v>
      </c>
      <c r="E5224" s="10">
        <v>4.0541999999999998</v>
      </c>
      <c r="F5224" s="12">
        <v>4.5</v>
      </c>
      <c r="H5224" s="19">
        <f t="shared" si="5898"/>
        <v>12.463048574026706</v>
      </c>
      <c r="I5224" s="19">
        <f t="shared" si="5899"/>
        <v>6.8832829297105835</v>
      </c>
      <c r="J5224" s="19">
        <f t="shared" si="5900"/>
        <v>5.0128284330683019</v>
      </c>
      <c r="K5224" s="30">
        <f t="shared" si="5895"/>
        <v>1.3766565859421167</v>
      </c>
      <c r="L5224" s="30">
        <f t="shared" si="5896"/>
        <v>4.0102627464546421</v>
      </c>
      <c r="M5224" s="30">
        <f t="shared" si="5893"/>
        <v>5.3869193323967588</v>
      </c>
      <c r="O5224" s="20">
        <f t="shared" si="5901"/>
        <v>-5.709912357341751E-3</v>
      </c>
      <c r="P5224" s="20">
        <f t="shared" si="5902"/>
        <v>-1.3454735661599937E-3</v>
      </c>
      <c r="Q5224" s="20">
        <f t="shared" si="5903"/>
        <v>-2.4644702900438187E-3</v>
      </c>
      <c r="S5224" s="20">
        <f t="shared" ref="S5224:U5224" si="5932">_xlfn.STDEV.S(O5204:O5224)*SQRT(252)</f>
        <v>9.2403045088038482E-2</v>
      </c>
      <c r="T5224" s="20">
        <f t="shared" si="5932"/>
        <v>9.3544737567625463E-2</v>
      </c>
      <c r="U5224" s="20">
        <f t="shared" si="5932"/>
        <v>7.8450830763748827E-2</v>
      </c>
    </row>
    <row r="5225" spans="1:21" x14ac:dyDescent="0.2">
      <c r="A5225" s="1" t="s">
        <v>2632</v>
      </c>
      <c r="B5225" s="13">
        <v>43829</v>
      </c>
      <c r="C5225" s="12">
        <v>3221.29</v>
      </c>
      <c r="D5225" s="12">
        <v>115645.34</v>
      </c>
      <c r="E5225" s="10">
        <v>4.0304000000000002</v>
      </c>
      <c r="F5225" s="12">
        <v>4.5</v>
      </c>
      <c r="H5225" s="19">
        <f t="shared" si="5898"/>
        <v>12.465178329425525</v>
      </c>
      <c r="I5225" s="19">
        <f t="shared" si="5899"/>
        <v>6.8307938570584863</v>
      </c>
      <c r="J5225" s="19">
        <f t="shared" si="5900"/>
        <v>4.9545926619596887</v>
      </c>
      <c r="K5225" s="30">
        <f t="shared" si="5895"/>
        <v>1.3661587714116974</v>
      </c>
      <c r="L5225" s="30">
        <f t="shared" si="5896"/>
        <v>3.9636741295677513</v>
      </c>
      <c r="M5225" s="30">
        <f t="shared" si="5893"/>
        <v>5.329832900979449</v>
      </c>
      <c r="O5225" s="20">
        <f t="shared" si="5901"/>
        <v>-7.6255869747176019E-3</v>
      </c>
      <c r="P5225" s="20">
        <f t="shared" si="5902"/>
        <v>-1.1617347748119067E-2</v>
      </c>
      <c r="Q5225" s="20">
        <f t="shared" si="5903"/>
        <v>-1.0597231533428397E-2</v>
      </c>
      <c r="S5225" s="20">
        <f t="shared" ref="S5225:U5225" si="5933">_xlfn.STDEV.S(O5205:O5225)*SQRT(252)</f>
        <v>9.9329980250194558E-2</v>
      </c>
      <c r="T5225" s="20">
        <f t="shared" si="5933"/>
        <v>9.6085974133430938E-2</v>
      </c>
      <c r="U5225" s="20">
        <f t="shared" si="5933"/>
        <v>8.2913303247469414E-2</v>
      </c>
    </row>
    <row r="5226" spans="1:21" x14ac:dyDescent="0.2">
      <c r="A5226" s="1" t="s">
        <v>2633</v>
      </c>
      <c r="B5226" s="13">
        <v>43830</v>
      </c>
      <c r="C5226" s="12">
        <v>3230.78</v>
      </c>
      <c r="D5226" s="12">
        <v>115645.34</v>
      </c>
      <c r="E5226" s="10">
        <v>4.0304000000000002</v>
      </c>
      <c r="F5226" s="12">
        <v>4.5</v>
      </c>
      <c r="H5226" s="19">
        <f t="shared" si="5898"/>
        <v>12.467308448768851</v>
      </c>
      <c r="I5226" s="19">
        <f t="shared" si="5899"/>
        <v>6.8307938570584863</v>
      </c>
      <c r="J5226" s="19">
        <f t="shared" si="5900"/>
        <v>4.9691890144650515</v>
      </c>
      <c r="K5226" s="30">
        <f t="shared" si="5895"/>
        <v>1.3661587714116974</v>
      </c>
      <c r="L5226" s="30">
        <f t="shared" si="5896"/>
        <v>3.9753512115720415</v>
      </c>
      <c r="M5226" s="30">
        <f t="shared" si="5893"/>
        <v>5.3415099829837391</v>
      </c>
      <c r="O5226" s="20">
        <f t="shared" si="5901"/>
        <v>0</v>
      </c>
      <c r="P5226" s="20">
        <f t="shared" si="5902"/>
        <v>2.9460247292234509E-3</v>
      </c>
      <c r="Q5226" s="20">
        <f t="shared" si="5903"/>
        <v>2.1908908255161563E-3</v>
      </c>
      <c r="S5226" s="20">
        <f t="shared" ref="S5226:U5226" si="5934">_xlfn.STDEV.S(O5206:O5226)*SQRT(252)</f>
        <v>9.9180443391897799E-2</v>
      </c>
      <c r="T5226" s="20">
        <f t="shared" si="5934"/>
        <v>9.3359071492168488E-2</v>
      </c>
      <c r="U5226" s="20">
        <f t="shared" si="5934"/>
        <v>8.1432769026512211E-2</v>
      </c>
    </row>
    <row r="5227" spans="1:21" x14ac:dyDescent="0.2">
      <c r="A5227" s="1" t="s">
        <v>2634</v>
      </c>
      <c r="B5227" s="13">
        <v>43831</v>
      </c>
      <c r="C5227" s="12">
        <v>3230.78</v>
      </c>
      <c r="D5227" s="12">
        <v>115645.34</v>
      </c>
      <c r="E5227" s="10">
        <v>4.0304000000000002</v>
      </c>
      <c r="F5227" s="12">
        <v>4.5</v>
      </c>
      <c r="H5227" s="19">
        <f t="shared" si="5898"/>
        <v>12.469438932118877</v>
      </c>
      <c r="I5227" s="19">
        <f t="shared" si="5899"/>
        <v>6.8307938570584863</v>
      </c>
      <c r="J5227" s="19">
        <f t="shared" si="5900"/>
        <v>4.9691890144650515</v>
      </c>
      <c r="K5227" s="30">
        <f t="shared" si="5895"/>
        <v>1.3661587714116974</v>
      </c>
      <c r="L5227" s="30">
        <f t="shared" si="5896"/>
        <v>3.9753512115720415</v>
      </c>
      <c r="M5227" s="30">
        <f t="shared" si="5893"/>
        <v>5.3415099829837391</v>
      </c>
      <c r="O5227" s="20">
        <f t="shared" si="5901"/>
        <v>0</v>
      </c>
      <c r="P5227" s="20">
        <f t="shared" si="5902"/>
        <v>0</v>
      </c>
      <c r="Q5227" s="20">
        <f t="shared" si="5903"/>
        <v>0</v>
      </c>
      <c r="S5227" s="20">
        <f t="shared" ref="S5227:U5227" si="5935">_xlfn.STDEV.S(O5207:O5227)*SQRT(252)</f>
        <v>9.9270377738976304E-2</v>
      </c>
      <c r="T5227" s="20">
        <f t="shared" si="5935"/>
        <v>8.2330090962199148E-2</v>
      </c>
      <c r="U5227" s="20">
        <f t="shared" si="5935"/>
        <v>7.3244327741986776E-2</v>
      </c>
    </row>
    <row r="5228" spans="1:21" x14ac:dyDescent="0.2">
      <c r="A5228" s="1" t="s">
        <v>2635</v>
      </c>
      <c r="B5228" s="13">
        <v>43832</v>
      </c>
      <c r="C5228" s="12">
        <v>3257.85</v>
      </c>
      <c r="D5228" s="12">
        <v>118573.1</v>
      </c>
      <c r="E5228" s="10">
        <v>4.0209999999999999</v>
      </c>
      <c r="F5228" s="12">
        <v>4.5</v>
      </c>
      <c r="H5228" s="19">
        <f t="shared" si="5898"/>
        <v>12.471569779537804</v>
      </c>
      <c r="I5228" s="19">
        <f t="shared" si="5899"/>
        <v>7.0037271116361604</v>
      </c>
      <c r="J5228" s="19">
        <f t="shared" si="5900"/>
        <v>4.999138144035137</v>
      </c>
      <c r="K5228" s="30">
        <f t="shared" si="5895"/>
        <v>1.4007454223272322</v>
      </c>
      <c r="L5228" s="30">
        <f t="shared" si="5896"/>
        <v>3.9993105152281099</v>
      </c>
      <c r="M5228" s="30">
        <f t="shared" si="5893"/>
        <v>5.4000559375553419</v>
      </c>
      <c r="O5228" s="20">
        <f t="shared" si="5901"/>
        <v>2.5316714015454655E-2</v>
      </c>
      <c r="P5228" s="20">
        <f t="shared" si="5902"/>
        <v>6.0269652619180381E-3</v>
      </c>
      <c r="Q5228" s="20">
        <f t="shared" si="5903"/>
        <v>1.0960562604602542E-2</v>
      </c>
      <c r="S5228" s="20">
        <f t="shared" ref="S5228:U5228" si="5936">_xlfn.STDEV.S(O5208:O5228)*SQRT(252)</f>
        <v>0.12237099900714672</v>
      </c>
      <c r="T5228" s="20">
        <f t="shared" si="5936"/>
        <v>8.3605874474768027E-2</v>
      </c>
      <c r="U5228" s="20">
        <f t="shared" si="5936"/>
        <v>7.9180033931319019E-2</v>
      </c>
    </row>
    <row r="5229" spans="1:21" x14ac:dyDescent="0.2">
      <c r="A5229" s="1" t="s">
        <v>2636</v>
      </c>
      <c r="B5229" s="13">
        <v>43833</v>
      </c>
      <c r="C5229" s="12">
        <v>3234.85</v>
      </c>
      <c r="D5229" s="12">
        <v>117706.66</v>
      </c>
      <c r="E5229" s="10">
        <v>4.0518999999999998</v>
      </c>
      <c r="F5229" s="12">
        <v>4.5</v>
      </c>
      <c r="H5229" s="19">
        <f t="shared" si="5898"/>
        <v>12.473700991087847</v>
      </c>
      <c r="I5229" s="19">
        <f t="shared" si="5899"/>
        <v>6.9525493207324391</v>
      </c>
      <c r="J5229" s="19">
        <f t="shared" si="5900"/>
        <v>5.0019903128659706</v>
      </c>
      <c r="K5229" s="30">
        <f t="shared" si="5895"/>
        <v>1.3905098641464879</v>
      </c>
      <c r="L5229" s="30">
        <f t="shared" si="5896"/>
        <v>4.0015922502927763</v>
      </c>
      <c r="M5229" s="30">
        <f t="shared" si="5893"/>
        <v>5.3921021144392647</v>
      </c>
      <c r="O5229" s="20">
        <f t="shared" si="5901"/>
        <v>-7.3072222957820676E-3</v>
      </c>
      <c r="P5229" s="20">
        <f t="shared" si="5902"/>
        <v>5.7053210946711452E-4</v>
      </c>
      <c r="Q5229" s="20">
        <f t="shared" si="5903"/>
        <v>-1.4729149490398941E-3</v>
      </c>
      <c r="S5229" s="20">
        <f t="shared" ref="S5229:U5229" si="5937">_xlfn.STDEV.S(O5209:O5229)*SQRT(252)</f>
        <v>0.12795908508510434</v>
      </c>
      <c r="T5229" s="20">
        <f t="shared" si="5937"/>
        <v>8.0418097359289564E-2</v>
      </c>
      <c r="U5229" s="20">
        <f t="shared" si="5937"/>
        <v>7.7780748791095464E-2</v>
      </c>
    </row>
    <row r="5230" spans="1:21" x14ac:dyDescent="0.2">
      <c r="A5230" s="1" t="s">
        <v>2637</v>
      </c>
      <c r="B5230" s="13">
        <v>43836</v>
      </c>
      <c r="C5230" s="12">
        <v>3246.28</v>
      </c>
      <c r="D5230" s="12">
        <v>116842.01</v>
      </c>
      <c r="E5230" s="10">
        <v>4.0551000000000004</v>
      </c>
      <c r="F5230" s="12">
        <v>4.5</v>
      </c>
      <c r="H5230" s="19">
        <f t="shared" si="5898"/>
        <v>12.475832566831233</v>
      </c>
      <c r="I5230" s="19">
        <f t="shared" si="5899"/>
        <v>6.9014772593030234</v>
      </c>
      <c r="J5230" s="19">
        <f t="shared" si="5900"/>
        <v>5.0236286108023114</v>
      </c>
      <c r="K5230" s="30">
        <f t="shared" si="5895"/>
        <v>1.3802954518606048</v>
      </c>
      <c r="L5230" s="30">
        <f t="shared" si="5896"/>
        <v>4.0189028886418496</v>
      </c>
      <c r="M5230" s="30">
        <f t="shared" si="5893"/>
        <v>5.3991983405024548</v>
      </c>
      <c r="O5230" s="20">
        <f t="shared" si="5901"/>
        <v>-7.3458035424673884E-3</v>
      </c>
      <c r="P5230" s="20">
        <f t="shared" si="5902"/>
        <v>4.3259375934181499E-3</v>
      </c>
      <c r="Q5230" s="20">
        <f t="shared" si="5903"/>
        <v>1.3160407411771935E-3</v>
      </c>
      <c r="S5230" s="20">
        <f t="shared" ref="S5230:U5230" si="5938">_xlfn.STDEV.S(O5210:O5230)*SQRT(252)</f>
        <v>0.13268090344832298</v>
      </c>
      <c r="T5230" s="20">
        <f t="shared" si="5938"/>
        <v>8.1835516131606015E-2</v>
      </c>
      <c r="U5230" s="20">
        <f t="shared" si="5938"/>
        <v>7.7739753105846646E-2</v>
      </c>
    </row>
    <row r="5231" spans="1:21" x14ac:dyDescent="0.2">
      <c r="A5231" s="1" t="s">
        <v>2638</v>
      </c>
      <c r="B5231" s="13">
        <v>43837</v>
      </c>
      <c r="C5231" s="12">
        <v>3237.18</v>
      </c>
      <c r="D5231" s="12">
        <v>116661.94</v>
      </c>
      <c r="E5231" s="10">
        <v>4.0838000000000001</v>
      </c>
      <c r="F5231" s="12">
        <v>4.5</v>
      </c>
      <c r="H5231" s="19">
        <f t="shared" si="5898"/>
        <v>12.477964506830196</v>
      </c>
      <c r="I5231" s="19">
        <f t="shared" si="5899"/>
        <v>6.8908411104548257</v>
      </c>
      <c r="J5231" s="19">
        <f t="shared" si="5900"/>
        <v>5.0450014328152344</v>
      </c>
      <c r="K5231" s="30">
        <f t="shared" si="5895"/>
        <v>1.3781682220909652</v>
      </c>
      <c r="L5231" s="30">
        <f t="shared" si="5896"/>
        <v>4.0360011462521879</v>
      </c>
      <c r="M5231" s="30">
        <f t="shared" si="5893"/>
        <v>5.4141693683431527</v>
      </c>
      <c r="O5231" s="20">
        <f t="shared" si="5901"/>
        <v>-1.541140896155313E-3</v>
      </c>
      <c r="P5231" s="20">
        <f t="shared" si="5902"/>
        <v>4.254459011353795E-3</v>
      </c>
      <c r="Q5231" s="20">
        <f t="shared" si="5903"/>
        <v>2.7728242039919415E-3</v>
      </c>
      <c r="S5231" s="20">
        <f t="shared" ref="S5231:U5231" si="5939">_xlfn.STDEV.S(O5211:O5231)*SQRT(252)</f>
        <v>0.13275586358788993</v>
      </c>
      <c r="T5231" s="20">
        <f t="shared" si="5939"/>
        <v>7.452721734349782E-2</v>
      </c>
      <c r="U5231" s="20">
        <f t="shared" si="5939"/>
        <v>7.1701995811913985E-2</v>
      </c>
    </row>
    <row r="5232" spans="1:21" x14ac:dyDescent="0.2">
      <c r="A5232" s="1" t="s">
        <v>2639</v>
      </c>
      <c r="B5232" s="13">
        <v>43838</v>
      </c>
      <c r="C5232" s="12">
        <v>3253.05</v>
      </c>
      <c r="D5232" s="12">
        <v>116247.03</v>
      </c>
      <c r="E5232" s="10">
        <v>4.0669000000000004</v>
      </c>
      <c r="F5232" s="12">
        <v>4.5</v>
      </c>
      <c r="H5232" s="19">
        <f t="shared" si="5898"/>
        <v>12.48009681114698</v>
      </c>
      <c r="I5232" s="19">
        <f t="shared" si="5899"/>
        <v>6.8663337271116474</v>
      </c>
      <c r="J5232" s="19">
        <f t="shared" si="5900"/>
        <v>5.0487540301322245</v>
      </c>
      <c r="K5232" s="30">
        <f t="shared" si="5895"/>
        <v>1.3732667454223295</v>
      </c>
      <c r="L5232" s="30">
        <f t="shared" si="5896"/>
        <v>4.0390032241057794</v>
      </c>
      <c r="M5232" s="30">
        <f t="shared" si="5893"/>
        <v>5.4122699695281087</v>
      </c>
      <c r="O5232" s="20">
        <f t="shared" si="5901"/>
        <v>-3.5565155182573083E-3</v>
      </c>
      <c r="P5232" s="20">
        <f t="shared" si="5902"/>
        <v>7.438248268041292E-4</v>
      </c>
      <c r="Q5232" s="20">
        <f t="shared" si="5903"/>
        <v>-3.5081998471453435E-4</v>
      </c>
      <c r="S5232" s="20">
        <f t="shared" ref="S5232:U5232" si="5940">_xlfn.STDEV.S(O5212:O5232)*SQRT(252)</f>
        <v>0.13317978574794609</v>
      </c>
      <c r="T5232" s="20">
        <f t="shared" si="5940"/>
        <v>7.331587318275444E-2</v>
      </c>
      <c r="U5232" s="20">
        <f t="shared" si="5940"/>
        <v>7.0425108710745782E-2</v>
      </c>
    </row>
    <row r="5233" spans="1:21" x14ac:dyDescent="0.2">
      <c r="A5233" s="1" t="s">
        <v>2640</v>
      </c>
      <c r="B5233" s="13">
        <v>43839</v>
      </c>
      <c r="C5233" s="12">
        <v>3274.7</v>
      </c>
      <c r="D5233" s="12">
        <v>115947.11</v>
      </c>
      <c r="E5233" s="10">
        <v>4.0740999999999996</v>
      </c>
      <c r="F5233" s="12">
        <v>4.5</v>
      </c>
      <c r="H5233" s="19">
        <f t="shared" si="5898"/>
        <v>12.482229479843845</v>
      </c>
      <c r="I5233" s="19">
        <f t="shared" si="5899"/>
        <v>6.848618428824583</v>
      </c>
      <c r="J5233" s="19">
        <f t="shared" si="5900"/>
        <v>5.091352717645135</v>
      </c>
      <c r="K5233" s="30">
        <f t="shared" si="5895"/>
        <v>1.3697236857649167</v>
      </c>
      <c r="L5233" s="30">
        <f t="shared" si="5896"/>
        <v>4.0730821741161085</v>
      </c>
      <c r="M5233" s="30">
        <f t="shared" si="5893"/>
        <v>5.4428058598810249</v>
      </c>
      <c r="O5233" s="20">
        <f t="shared" si="5901"/>
        <v>-2.5800229046711864E-3</v>
      </c>
      <c r="P5233" s="20">
        <f t="shared" si="5902"/>
        <v>8.4374654139756089E-3</v>
      </c>
      <c r="Q5233" s="20">
        <f t="shared" si="5903"/>
        <v>5.6419747212976823E-3</v>
      </c>
      <c r="S5233" s="20">
        <f t="shared" ref="S5233:U5233" si="5941">_xlfn.STDEV.S(O5213:O5233)*SQRT(252)</f>
        <v>0.1342728137889217</v>
      </c>
      <c r="T5233" s="20">
        <f t="shared" si="5941"/>
        <v>7.5648801138461411E-2</v>
      </c>
      <c r="U5233" s="20">
        <f t="shared" si="5941"/>
        <v>7.0806080345029873E-2</v>
      </c>
    </row>
    <row r="5234" spans="1:21" x14ac:dyDescent="0.2">
      <c r="A5234" s="1" t="s">
        <v>2641</v>
      </c>
      <c r="B5234" s="13">
        <v>43840</v>
      </c>
      <c r="C5234" s="12">
        <v>3265.35</v>
      </c>
      <c r="D5234" s="12">
        <v>115503.42</v>
      </c>
      <c r="E5234" s="10">
        <v>4.0742000000000003</v>
      </c>
      <c r="F5234" s="12">
        <v>4.5</v>
      </c>
      <c r="H5234" s="19">
        <f t="shared" si="5898"/>
        <v>12.484362512983056</v>
      </c>
      <c r="I5234" s="19">
        <f t="shared" si="5899"/>
        <v>6.8224111045481504</v>
      </c>
      <c r="J5234" s="19">
        <f t="shared" si="5900"/>
        <v>5.0769403802914459</v>
      </c>
      <c r="K5234" s="30">
        <f t="shared" si="5895"/>
        <v>1.3644822209096301</v>
      </c>
      <c r="L5234" s="30">
        <f t="shared" si="5896"/>
        <v>4.0615523042331567</v>
      </c>
      <c r="M5234" s="30">
        <f t="shared" si="5893"/>
        <v>5.4260345251427866</v>
      </c>
      <c r="O5234" s="20">
        <f t="shared" si="5901"/>
        <v>-3.8266585514723506E-3</v>
      </c>
      <c r="P5234" s="20">
        <f t="shared" si="5902"/>
        <v>-2.8307481632022791E-3</v>
      </c>
      <c r="Q5234" s="20">
        <f t="shared" si="5903"/>
        <v>-3.0813766226460704E-3</v>
      </c>
      <c r="S5234" s="20">
        <f t="shared" ref="S5234:U5234" si="5942">_xlfn.STDEV.S(O5214:O5234)*SQRT(252)</f>
        <v>0.13160082634324297</v>
      </c>
      <c r="T5234" s="20">
        <f t="shared" si="5942"/>
        <v>7.4234263481851165E-2</v>
      </c>
      <c r="U5234" s="20">
        <f t="shared" si="5942"/>
        <v>6.8558954251873985E-2</v>
      </c>
    </row>
    <row r="5235" spans="1:21" x14ac:dyDescent="0.2">
      <c r="A5235" s="1" t="s">
        <v>2642</v>
      </c>
      <c r="B5235" s="13">
        <v>43843</v>
      </c>
      <c r="C5235" s="12">
        <v>3288.13</v>
      </c>
      <c r="D5235" s="12">
        <v>117325.28</v>
      </c>
      <c r="E5235" s="10">
        <v>4.1306000000000003</v>
      </c>
      <c r="F5235" s="12">
        <v>4.5</v>
      </c>
      <c r="H5235" s="19">
        <f t="shared" si="5898"/>
        <v>12.486495910626893</v>
      </c>
      <c r="I5235" s="19">
        <f t="shared" si="5899"/>
        <v>6.9300224453632717</v>
      </c>
      <c r="J5235" s="19">
        <f t="shared" si="5900"/>
        <v>5.1831299894722838</v>
      </c>
      <c r="K5235" s="30">
        <f t="shared" si="5895"/>
        <v>1.3860044890726544</v>
      </c>
      <c r="L5235" s="30">
        <f t="shared" si="5896"/>
        <v>4.146503991577827</v>
      </c>
      <c r="M5235" s="30">
        <f t="shared" si="5893"/>
        <v>5.5325084806504812</v>
      </c>
      <c r="O5235" s="20">
        <f t="shared" si="5901"/>
        <v>1.577321260270903E-2</v>
      </c>
      <c r="P5235" s="20">
        <f t="shared" si="5902"/>
        <v>2.0916063854730993E-2</v>
      </c>
      <c r="Q5235" s="20">
        <f t="shared" si="5903"/>
        <v>1.9622793591585586E-2</v>
      </c>
      <c r="S5235" s="20">
        <f t="shared" ref="S5235:U5235" si="5943">_xlfn.STDEV.S(O5215:O5235)*SQRT(252)</f>
        <v>0.14064005000026791</v>
      </c>
      <c r="T5235" s="20">
        <f t="shared" si="5943"/>
        <v>9.9419882805407228E-2</v>
      </c>
      <c r="U5235" s="20">
        <f t="shared" si="5943"/>
        <v>9.2915086111237402E-2</v>
      </c>
    </row>
    <row r="5236" spans="1:21" x14ac:dyDescent="0.2">
      <c r="A5236" s="1" t="s">
        <v>2643</v>
      </c>
      <c r="B5236" s="13">
        <v>43844</v>
      </c>
      <c r="C5236" s="12">
        <v>3283.15</v>
      </c>
      <c r="D5236" s="12">
        <v>117610.59</v>
      </c>
      <c r="E5236" s="10">
        <v>4.1440000000000001</v>
      </c>
      <c r="F5236" s="12">
        <v>4.5</v>
      </c>
      <c r="H5236" s="19">
        <f t="shared" si="5898"/>
        <v>12.488629672837643</v>
      </c>
      <c r="I5236" s="19">
        <f t="shared" si="5899"/>
        <v>6.9468747784997147</v>
      </c>
      <c r="J5236" s="19">
        <f t="shared" si="5900"/>
        <v>5.1920689648227096</v>
      </c>
      <c r="K5236" s="30">
        <f t="shared" si="5895"/>
        <v>1.3893749556999431</v>
      </c>
      <c r="L5236" s="30">
        <f t="shared" si="5896"/>
        <v>4.1536551718581682</v>
      </c>
      <c r="M5236" s="30">
        <f t="shared" si="5893"/>
        <v>5.5430301275581115</v>
      </c>
      <c r="O5236" s="20">
        <f t="shared" si="5901"/>
        <v>2.4317862271454604E-3</v>
      </c>
      <c r="P5236" s="20">
        <f t="shared" si="5902"/>
        <v>1.7246288186061332E-3</v>
      </c>
      <c r="Q5236" s="20">
        <f t="shared" si="5903"/>
        <v>1.9017859519654401E-3</v>
      </c>
      <c r="S5236" s="20">
        <f t="shared" ref="S5236:U5236" si="5944">_xlfn.STDEV.S(O5216:O5236)*SQRT(252)</f>
        <v>0.13763289582467372</v>
      </c>
      <c r="T5236" s="20">
        <f t="shared" si="5944"/>
        <v>9.9315797346621756E-2</v>
      </c>
      <c r="U5236" s="20">
        <f t="shared" si="5944"/>
        <v>9.2847750996301964E-2</v>
      </c>
    </row>
    <row r="5237" spans="1:21" x14ac:dyDescent="0.2">
      <c r="A5237" s="1" t="s">
        <v>2644</v>
      </c>
      <c r="B5237" s="13">
        <v>43845</v>
      </c>
      <c r="C5237" s="12">
        <v>3289.29</v>
      </c>
      <c r="D5237" s="12">
        <v>116414.35</v>
      </c>
      <c r="E5237" s="10">
        <v>4.1619000000000002</v>
      </c>
      <c r="F5237" s="12">
        <v>4.5</v>
      </c>
      <c r="H5237" s="19">
        <f t="shared" si="5898"/>
        <v>12.490763799677605</v>
      </c>
      <c r="I5237" s="19">
        <f t="shared" si="5899"/>
        <v>6.8762167749557106</v>
      </c>
      <c r="J5237" s="19">
        <f t="shared" si="5900"/>
        <v>5.2242480136122911</v>
      </c>
      <c r="K5237" s="30">
        <f t="shared" si="5895"/>
        <v>1.3752433549911423</v>
      </c>
      <c r="L5237" s="30">
        <f t="shared" si="5896"/>
        <v>4.1793984108898332</v>
      </c>
      <c r="M5237" s="30">
        <f t="shared" si="5893"/>
        <v>5.5546417658809757</v>
      </c>
      <c r="O5237" s="20">
        <f t="shared" si="5901"/>
        <v>-1.0171192917236338E-2</v>
      </c>
      <c r="P5237" s="20">
        <f t="shared" si="5902"/>
        <v>6.1977313875452023E-3</v>
      </c>
      <c r="Q5237" s="20">
        <f t="shared" si="5903"/>
        <v>2.0948178262887307E-3</v>
      </c>
      <c r="S5237" s="20">
        <f t="shared" ref="S5237:U5237" si="5945">_xlfn.STDEV.S(O5217:O5237)*SQRT(252)</f>
        <v>0.14341608324023514</v>
      </c>
      <c r="T5237" s="20">
        <f t="shared" si="5945"/>
        <v>9.88198414053503E-2</v>
      </c>
      <c r="U5237" s="20">
        <f t="shared" si="5945"/>
        <v>9.2431657893718891E-2</v>
      </c>
    </row>
    <row r="5238" spans="1:21" x14ac:dyDescent="0.2">
      <c r="A5238" s="1" t="s">
        <v>2645</v>
      </c>
      <c r="B5238" s="13">
        <v>43846</v>
      </c>
      <c r="C5238" s="12">
        <v>3316.81</v>
      </c>
      <c r="D5238" s="12">
        <v>116704.21</v>
      </c>
      <c r="E5238" s="10">
        <v>4.1722999999999999</v>
      </c>
      <c r="F5238" s="12">
        <v>4.5</v>
      </c>
      <c r="H5238" s="19">
        <f t="shared" si="5898"/>
        <v>12.492898291209091</v>
      </c>
      <c r="I5238" s="19">
        <f t="shared" si="5899"/>
        <v>6.8933378617838263</v>
      </c>
      <c r="J5238" s="19">
        <f t="shared" si="5900"/>
        <v>5.2811208111187877</v>
      </c>
      <c r="K5238" s="30">
        <f t="shared" si="5895"/>
        <v>1.3786675723567654</v>
      </c>
      <c r="L5238" s="30">
        <f t="shared" si="5896"/>
        <v>4.2248966488950304</v>
      </c>
      <c r="M5238" s="30">
        <f t="shared" si="5893"/>
        <v>5.603564221251796</v>
      </c>
      <c r="O5238" s="20">
        <f t="shared" si="5901"/>
        <v>2.4898992263411301E-3</v>
      </c>
      <c r="P5238" s="20">
        <f t="shared" si="5902"/>
        <v>1.0886312701523515E-2</v>
      </c>
      <c r="Q5238" s="20">
        <f t="shared" si="5903"/>
        <v>8.8074906416690801E-3</v>
      </c>
      <c r="S5238" s="20">
        <f t="shared" ref="S5238:U5238" si="5946">_xlfn.STDEV.S(O5218:O5238)*SQRT(252)</f>
        <v>0.13489758581110364</v>
      </c>
      <c r="T5238" s="20">
        <f t="shared" si="5946"/>
        <v>0.10002091856631218</v>
      </c>
      <c r="U5238" s="20">
        <f t="shared" si="5946"/>
        <v>9.4957665420523238E-2</v>
      </c>
    </row>
    <row r="5239" spans="1:21" x14ac:dyDescent="0.2">
      <c r="A5239" s="1" t="s">
        <v>2646</v>
      </c>
      <c r="B5239" s="13">
        <v>43847</v>
      </c>
      <c r="C5239" s="12">
        <v>3329.62</v>
      </c>
      <c r="D5239" s="12">
        <v>118478.3</v>
      </c>
      <c r="E5239" s="10">
        <v>4.1833999999999998</v>
      </c>
      <c r="F5239" s="12">
        <v>4.5</v>
      </c>
      <c r="H5239" s="19">
        <f t="shared" si="5898"/>
        <v>12.49503314749442</v>
      </c>
      <c r="I5239" s="19">
        <f t="shared" si="5899"/>
        <v>6.9981275841701223</v>
      </c>
      <c r="J5239" s="19">
        <f t="shared" si="5900"/>
        <v>5.3156214367590833</v>
      </c>
      <c r="K5239" s="30">
        <f t="shared" si="5895"/>
        <v>1.3996255168340246</v>
      </c>
      <c r="L5239" s="30">
        <f t="shared" si="5896"/>
        <v>4.252497149407267</v>
      </c>
      <c r="M5239" s="30">
        <f t="shared" si="5893"/>
        <v>5.6521226662412918</v>
      </c>
      <c r="O5239" s="20">
        <f t="shared" si="5901"/>
        <v>1.5201593841387417E-2</v>
      </c>
      <c r="P5239" s="20">
        <f t="shared" si="5902"/>
        <v>6.5328226477339157E-3</v>
      </c>
      <c r="Q5239" s="20">
        <f t="shared" si="5903"/>
        <v>8.665635490592738E-3</v>
      </c>
      <c r="S5239" s="20">
        <f t="shared" ref="S5239:U5239" si="5947">_xlfn.STDEV.S(O5219:O5239)*SQRT(252)</f>
        <v>0.14219731882604336</v>
      </c>
      <c r="T5239" s="20">
        <f t="shared" si="5947"/>
        <v>0.10000744687058917</v>
      </c>
      <c r="U5239" s="20">
        <f t="shared" si="5947"/>
        <v>9.6238262349462783E-2</v>
      </c>
    </row>
    <row r="5240" spans="1:21" x14ac:dyDescent="0.2">
      <c r="A5240" s="1" t="s">
        <v>2647</v>
      </c>
      <c r="B5240" s="13">
        <v>43850</v>
      </c>
      <c r="C5240" s="12">
        <v>3329.62</v>
      </c>
      <c r="D5240" s="12">
        <v>118861.63</v>
      </c>
      <c r="E5240" s="10">
        <v>4.1825999999999999</v>
      </c>
      <c r="F5240" s="12">
        <v>4.5</v>
      </c>
      <c r="H5240" s="19">
        <f t="shared" si="5898"/>
        <v>12.497168368595922</v>
      </c>
      <c r="I5240" s="19">
        <f t="shared" si="5899"/>
        <v>7.0207696396928627</v>
      </c>
      <c r="J5240" s="19">
        <f t="shared" si="5900"/>
        <v>5.3146049197754319</v>
      </c>
      <c r="K5240" s="30">
        <f t="shared" si="5895"/>
        <v>1.4041539279385726</v>
      </c>
      <c r="L5240" s="30">
        <f t="shared" si="5896"/>
        <v>4.2516839358203455</v>
      </c>
      <c r="M5240" s="30">
        <f t="shared" si="5893"/>
        <v>5.6558378637589186</v>
      </c>
      <c r="O5240" s="20">
        <f t="shared" si="5901"/>
        <v>3.2354448029723315E-3</v>
      </c>
      <c r="P5240" s="20">
        <f t="shared" si="5902"/>
        <v>-1.912320122388067E-4</v>
      </c>
      <c r="Q5240" s="20">
        <f t="shared" si="5903"/>
        <v>6.5731013585690334E-4</v>
      </c>
      <c r="S5240" s="20">
        <f t="shared" ref="S5240:U5240" si="5948">_xlfn.STDEV.S(O5220:O5240)*SQRT(252)</f>
        <v>0.14222410574908384</v>
      </c>
      <c r="T5240" s="20">
        <f t="shared" si="5948"/>
        <v>9.8751155410609165E-2</v>
      </c>
      <c r="U5240" s="20">
        <f t="shared" si="5948"/>
        <v>9.5598962284685784E-2</v>
      </c>
    </row>
    <row r="5241" spans="1:21" x14ac:dyDescent="0.2">
      <c r="A5241" s="1" t="s">
        <v>2648</v>
      </c>
      <c r="B5241" s="13">
        <v>43851</v>
      </c>
      <c r="C5241" s="12">
        <v>3320.79</v>
      </c>
      <c r="D5241" s="12">
        <v>117026.04</v>
      </c>
      <c r="E5241" s="10">
        <v>4.2011000000000003</v>
      </c>
      <c r="F5241" s="12">
        <v>4.5</v>
      </c>
      <c r="H5241" s="19">
        <f t="shared" si="5898"/>
        <v>12.499303954575939</v>
      </c>
      <c r="I5241" s="19">
        <f t="shared" si="5899"/>
        <v>6.9123473124630923</v>
      </c>
      <c r="J5241" s="19">
        <f t="shared" si="5900"/>
        <v>5.3239554464039562</v>
      </c>
      <c r="K5241" s="30">
        <f t="shared" si="5895"/>
        <v>1.3824694624926186</v>
      </c>
      <c r="L5241" s="30">
        <f t="shared" si="5896"/>
        <v>4.259164357123165</v>
      </c>
      <c r="M5241" s="30">
        <f t="shared" si="5893"/>
        <v>5.6416338196157838</v>
      </c>
      <c r="O5241" s="20">
        <f t="shared" si="5901"/>
        <v>-1.5443082851884227E-2</v>
      </c>
      <c r="P5241" s="20">
        <f t="shared" si="5902"/>
        <v>1.7594020194673377E-3</v>
      </c>
      <c r="Q5241" s="20">
        <f t="shared" si="5903"/>
        <v>-2.5113952141645468E-3</v>
      </c>
      <c r="S5241" s="20">
        <f t="shared" ref="S5241:U5241" si="5949">_xlfn.STDEV.S(O5221:O5241)*SQRT(252)</f>
        <v>0.1525873940745775</v>
      </c>
      <c r="T5241" s="20">
        <f t="shared" si="5949"/>
        <v>9.8436810342112491E-2</v>
      </c>
      <c r="U5241" s="20">
        <f t="shared" si="5949"/>
        <v>9.7152431594639418E-2</v>
      </c>
    </row>
    <row r="5242" spans="1:21" x14ac:dyDescent="0.2">
      <c r="A5242" s="1" t="s">
        <v>2649</v>
      </c>
      <c r="B5242" s="13">
        <v>43852</v>
      </c>
      <c r="C5242" s="12">
        <v>3321.75</v>
      </c>
      <c r="D5242" s="12">
        <v>118391.36</v>
      </c>
      <c r="E5242" s="10">
        <v>4.1886000000000001</v>
      </c>
      <c r="F5242" s="12">
        <v>4.5</v>
      </c>
      <c r="H5242" s="19">
        <f t="shared" si="5898"/>
        <v>12.501439905496825</v>
      </c>
      <c r="I5242" s="19">
        <f t="shared" si="5899"/>
        <v>6.9929923213231042</v>
      </c>
      <c r="J5242" s="19">
        <f t="shared" si="5900"/>
        <v>5.3096490010699036</v>
      </c>
      <c r="K5242" s="30">
        <f t="shared" si="5895"/>
        <v>1.398598464264621</v>
      </c>
      <c r="L5242" s="30">
        <f t="shared" si="5896"/>
        <v>4.247719200855923</v>
      </c>
      <c r="M5242" s="30">
        <f t="shared" si="5893"/>
        <v>5.6463176651205442</v>
      </c>
      <c r="O5242" s="20">
        <f t="shared" si="5901"/>
        <v>1.1666805097395372E-2</v>
      </c>
      <c r="P5242" s="20">
        <f t="shared" si="5902"/>
        <v>-2.6871835194857141E-3</v>
      </c>
      <c r="Q5242" s="20">
        <f t="shared" si="5903"/>
        <v>8.3022855692527209E-4</v>
      </c>
      <c r="S5242" s="20">
        <f t="shared" ref="S5242:U5242" si="5950">_xlfn.STDEV.S(O5222:O5242)*SQRT(252)</f>
        <v>0.1573645381299684</v>
      </c>
      <c r="T5242" s="20">
        <f t="shared" si="5950"/>
        <v>0.10013822770705183</v>
      </c>
      <c r="U5242" s="20">
        <f t="shared" si="5950"/>
        <v>9.7137012330200695E-2</v>
      </c>
    </row>
    <row r="5243" spans="1:21" x14ac:dyDescent="0.2">
      <c r="A5243" s="1" t="s">
        <v>2650</v>
      </c>
      <c r="B5243" s="13">
        <v>43853</v>
      </c>
      <c r="C5243" s="12">
        <v>3325.54</v>
      </c>
      <c r="D5243" s="12">
        <v>119527.63</v>
      </c>
      <c r="E5243" s="10">
        <v>4.1658999999999997</v>
      </c>
      <c r="F5243" s="12">
        <v>4.5</v>
      </c>
      <c r="H5243" s="19">
        <f t="shared" si="5898"/>
        <v>12.503576221420944</v>
      </c>
      <c r="I5243" s="19">
        <f t="shared" si="5899"/>
        <v>7.0601080921441328</v>
      </c>
      <c r="J5243" s="19">
        <f t="shared" si="5900"/>
        <v>5.2868987985746605</v>
      </c>
      <c r="K5243" s="30">
        <f t="shared" si="5895"/>
        <v>1.4120216184288266</v>
      </c>
      <c r="L5243" s="30">
        <f t="shared" si="5896"/>
        <v>4.2295190388597286</v>
      </c>
      <c r="M5243" s="30">
        <f t="shared" si="5893"/>
        <v>5.6415406572885551</v>
      </c>
      <c r="O5243" s="20">
        <f t="shared" si="5901"/>
        <v>9.5975753636077243E-3</v>
      </c>
      <c r="P5243" s="20">
        <f t="shared" si="5902"/>
        <v>-4.2846904740141412E-3</v>
      </c>
      <c r="Q5243" s="20">
        <f t="shared" si="5903"/>
        <v>-8.4603951022776958E-4</v>
      </c>
      <c r="S5243" s="20">
        <f t="shared" ref="S5243:U5243" si="5951">_xlfn.STDEV.S(O5223:O5243)*SQRT(252)</f>
        <v>0.16002807637235802</v>
      </c>
      <c r="T5243" s="20">
        <f t="shared" si="5951"/>
        <v>0.10266276868599447</v>
      </c>
      <c r="U5243" s="20">
        <f t="shared" si="5951"/>
        <v>9.7431527756610153E-2</v>
      </c>
    </row>
    <row r="5244" spans="1:21" x14ac:dyDescent="0.2">
      <c r="A5244" s="1" t="s">
        <v>2651</v>
      </c>
      <c r="B5244" s="13">
        <v>43854</v>
      </c>
      <c r="C5244" s="12">
        <v>3295.47</v>
      </c>
      <c r="D5244" s="12">
        <v>118376.36</v>
      </c>
      <c r="E5244" s="10">
        <v>4.1765999999999996</v>
      </c>
      <c r="F5244" s="12">
        <v>4.5</v>
      </c>
      <c r="H5244" s="19">
        <f t="shared" si="5898"/>
        <v>12.505712902410668</v>
      </c>
      <c r="I5244" s="19">
        <f t="shared" si="5899"/>
        <v>6.9921063201417697</v>
      </c>
      <c r="J5244" s="19">
        <f t="shared" si="5900"/>
        <v>5.2525503858673028</v>
      </c>
      <c r="K5244" s="30">
        <f t="shared" si="5895"/>
        <v>1.398421264028354</v>
      </c>
      <c r="L5244" s="30">
        <f t="shared" si="5896"/>
        <v>4.2020403086938423</v>
      </c>
      <c r="M5244" s="30">
        <f t="shared" si="5893"/>
        <v>5.600461572722196</v>
      </c>
      <c r="O5244" s="20">
        <f t="shared" si="5901"/>
        <v>-9.6318315689853939E-3</v>
      </c>
      <c r="P5244" s="20">
        <f t="shared" si="5902"/>
        <v>-6.4968924157613461E-3</v>
      </c>
      <c r="Q5244" s="20">
        <f t="shared" si="5903"/>
        <v>-7.2815365627627582E-3</v>
      </c>
      <c r="S5244" s="20">
        <f t="shared" ref="S5244:U5244" si="5952">_xlfn.STDEV.S(O5224:O5244)*SQRT(252)</f>
        <v>0.16012964450122638</v>
      </c>
      <c r="T5244" s="20">
        <f t="shared" si="5952"/>
        <v>0.10704792750279937</v>
      </c>
      <c r="U5244" s="20">
        <f t="shared" si="5952"/>
        <v>0.10278985130336213</v>
      </c>
    </row>
    <row r="5245" spans="1:21" x14ac:dyDescent="0.2">
      <c r="A5245" s="1" t="s">
        <v>2652</v>
      </c>
      <c r="B5245" s="13">
        <v>43857</v>
      </c>
      <c r="C5245" s="12">
        <v>3243.63</v>
      </c>
      <c r="D5245" s="12">
        <v>114481.84</v>
      </c>
      <c r="E5245" s="10">
        <v>4.2192999999999996</v>
      </c>
      <c r="F5245" s="12">
        <v>4.5</v>
      </c>
      <c r="H5245" s="19">
        <f t="shared" si="5898"/>
        <v>12.507849948528381</v>
      </c>
      <c r="I5245" s="19">
        <f t="shared" si="5899"/>
        <v>6.7620696987596078</v>
      </c>
      <c r="J5245" s="19">
        <f t="shared" si="5900"/>
        <v>5.2227795467823839</v>
      </c>
      <c r="K5245" s="30">
        <f t="shared" si="5895"/>
        <v>1.3524139397519217</v>
      </c>
      <c r="L5245" s="30">
        <f t="shared" si="5896"/>
        <v>4.1782236374259076</v>
      </c>
      <c r="M5245" s="30">
        <f t="shared" si="5893"/>
        <v>5.5306375771778296</v>
      </c>
      <c r="O5245" s="20">
        <f t="shared" si="5901"/>
        <v>-3.2899474185555277E-2</v>
      </c>
      <c r="P5245" s="20">
        <f t="shared" si="5902"/>
        <v>-5.6678826280317507E-3</v>
      </c>
      <c r="Q5245" s="20">
        <f t="shared" si="5903"/>
        <v>-1.246754301189279E-2</v>
      </c>
      <c r="S5245" s="20">
        <f t="shared" ref="S5245:U5245" si="5953">_xlfn.STDEV.S(O5225:O5245)*SQRT(252)</f>
        <v>0.19693432047857312</v>
      </c>
      <c r="T5245" s="20">
        <f t="shared" si="5953"/>
        <v>0.10985412224956612</v>
      </c>
      <c r="U5245" s="20">
        <f t="shared" si="5953"/>
        <v>0.11327022198442813</v>
      </c>
    </row>
    <row r="5246" spans="1:21" x14ac:dyDescent="0.2">
      <c r="A5246" s="1" t="s">
        <v>2653</v>
      </c>
      <c r="B5246" s="13">
        <v>43858</v>
      </c>
      <c r="C5246" s="12">
        <v>3276.24</v>
      </c>
      <c r="D5246" s="12">
        <v>116478.98</v>
      </c>
      <c r="E5246" s="10">
        <v>4.2061000000000002</v>
      </c>
      <c r="F5246" s="12">
        <v>4.5</v>
      </c>
      <c r="H5246" s="19">
        <f t="shared" si="5898"/>
        <v>12.509987359836479</v>
      </c>
      <c r="I5246" s="19">
        <f t="shared" si="5899"/>
        <v>6.8800342587123549</v>
      </c>
      <c r="J5246" s="19">
        <f t="shared" si="5900"/>
        <v>5.2587833925309884</v>
      </c>
      <c r="K5246" s="30">
        <f t="shared" si="5895"/>
        <v>1.3760068517424711</v>
      </c>
      <c r="L5246" s="30">
        <f t="shared" si="5896"/>
        <v>4.2070267140247912</v>
      </c>
      <c r="M5246" s="30">
        <f t="shared" si="5893"/>
        <v>5.5830335657672627</v>
      </c>
      <c r="O5246" s="20">
        <f t="shared" si="5901"/>
        <v>1.7445037571024447E-2</v>
      </c>
      <c r="P5246" s="20">
        <f t="shared" si="5902"/>
        <v>6.8936177424501199E-3</v>
      </c>
      <c r="Q5246" s="20">
        <f t="shared" si="5903"/>
        <v>9.4737700415672421E-3</v>
      </c>
      <c r="S5246" s="20">
        <f t="shared" ref="S5246:U5246" si="5954">_xlfn.STDEV.S(O5226:O5246)*SQRT(252)</f>
        <v>0.20492854633823071</v>
      </c>
      <c r="T5246" s="20">
        <f t="shared" si="5954"/>
        <v>9.918522252216673E-2</v>
      </c>
      <c r="U5246" s="20">
        <f t="shared" si="5954"/>
        <v>0.10797012012837802</v>
      </c>
    </row>
    <row r="5247" spans="1:21" x14ac:dyDescent="0.2">
      <c r="A5247" s="1" t="s">
        <v>2654</v>
      </c>
      <c r="B5247" s="13">
        <v>43859</v>
      </c>
      <c r="C5247" s="12">
        <v>3273.4</v>
      </c>
      <c r="D5247" s="12">
        <v>115384.84</v>
      </c>
      <c r="E5247" s="10">
        <v>4.2009999999999996</v>
      </c>
      <c r="F5247" s="12">
        <v>4.5</v>
      </c>
      <c r="H5247" s="19">
        <f t="shared" si="5898"/>
        <v>12.512125136397369</v>
      </c>
      <c r="I5247" s="19">
        <f t="shared" si="5899"/>
        <v>6.8154069698759692</v>
      </c>
      <c r="J5247" s="19">
        <f t="shared" si="5900"/>
        <v>5.2478539528118651</v>
      </c>
      <c r="K5247" s="30">
        <f t="shared" si="5895"/>
        <v>1.363081393975194</v>
      </c>
      <c r="L5247" s="30">
        <f t="shared" si="5896"/>
        <v>4.1982831622494921</v>
      </c>
      <c r="M5247" s="30">
        <f t="shared" si="5893"/>
        <v>5.5613645562246861</v>
      </c>
      <c r="O5247" s="20">
        <f t="shared" si="5901"/>
        <v>-9.3934545099897404E-3</v>
      </c>
      <c r="P5247" s="20">
        <f t="shared" si="5902"/>
        <v>-2.0783209543573378E-3</v>
      </c>
      <c r="Q5247" s="20">
        <f t="shared" si="5903"/>
        <v>-3.8812250163497986E-3</v>
      </c>
      <c r="S5247" s="20">
        <f t="shared" ref="S5247:U5247" si="5955">_xlfn.STDEV.S(O5227:O5247)*SQRT(252)</f>
        <v>0.20773629725154907</v>
      </c>
      <c r="T5247" s="20">
        <f t="shared" si="5955"/>
        <v>0.1006465495621221</v>
      </c>
      <c r="U5247" s="20">
        <f t="shared" si="5955"/>
        <v>0.11003029985084554</v>
      </c>
    </row>
    <row r="5248" spans="1:21" x14ac:dyDescent="0.2">
      <c r="A5248" s="1" t="s">
        <v>2655</v>
      </c>
      <c r="B5248" s="13">
        <v>43860</v>
      </c>
      <c r="C5248" s="12">
        <v>3283.66</v>
      </c>
      <c r="D5248" s="12">
        <v>115528.04</v>
      </c>
      <c r="E5248" s="10">
        <v>4.2519999999999998</v>
      </c>
      <c r="F5248" s="12">
        <v>4.5</v>
      </c>
      <c r="H5248" s="19">
        <f t="shared" si="5898"/>
        <v>12.514263278273466</v>
      </c>
      <c r="I5248" s="19">
        <f t="shared" si="5899"/>
        <v>6.8238653278204469</v>
      </c>
      <c r="J5248" s="19">
        <f t="shared" si="5900"/>
        <v>5.3282110518986725</v>
      </c>
      <c r="K5248" s="30">
        <f t="shared" si="5895"/>
        <v>1.3647730655640895</v>
      </c>
      <c r="L5248" s="30">
        <f t="shared" si="5896"/>
        <v>4.262568841518938</v>
      </c>
      <c r="M5248" s="30">
        <f t="shared" si="5893"/>
        <v>5.6273419070830277</v>
      </c>
      <c r="O5248" s="20">
        <f t="shared" si="5901"/>
        <v>1.2410642507283409E-3</v>
      </c>
      <c r="P5248" s="20">
        <f t="shared" si="5902"/>
        <v>1.5312373364306575E-2</v>
      </c>
      <c r="Q5248" s="20">
        <f t="shared" si="5903"/>
        <v>1.1863518420941244E-2</v>
      </c>
      <c r="S5248" s="20">
        <f t="shared" ref="S5248:U5248" si="5956">_xlfn.STDEV.S(O5228:O5248)*SQRT(252)</f>
        <v>0.20778270814844016</v>
      </c>
      <c r="T5248" s="20">
        <f t="shared" si="5956"/>
        <v>0.10923430640291308</v>
      </c>
      <c r="U5248" s="20">
        <f t="shared" si="5956"/>
        <v>0.11495216444327191</v>
      </c>
    </row>
    <row r="5249" spans="1:21" x14ac:dyDescent="0.2">
      <c r="A5249" s="1" t="s">
        <v>2656</v>
      </c>
      <c r="B5249" s="13">
        <v>43861</v>
      </c>
      <c r="C5249" s="12">
        <v>3225.52</v>
      </c>
      <c r="D5249" s="12">
        <v>113760.57</v>
      </c>
      <c r="E5249" s="10">
        <v>4.2691999999999997</v>
      </c>
      <c r="F5249" s="12">
        <v>4.5</v>
      </c>
      <c r="H5249" s="19">
        <f t="shared" si="5898"/>
        <v>12.516401785527197</v>
      </c>
      <c r="I5249" s="19">
        <f t="shared" si="5899"/>
        <v>6.7194666272888464</v>
      </c>
      <c r="J5249" s="19">
        <f t="shared" si="5900"/>
        <v>5.2550423510187088</v>
      </c>
      <c r="K5249" s="30">
        <f t="shared" si="5895"/>
        <v>1.3438933254577694</v>
      </c>
      <c r="L5249" s="30">
        <f t="shared" si="5896"/>
        <v>4.2040338808149675</v>
      </c>
      <c r="M5249" s="30">
        <f t="shared" si="5893"/>
        <v>5.5479272062727372</v>
      </c>
      <c r="O5249" s="20">
        <f t="shared" si="5901"/>
        <v>-1.5299056402237832E-2</v>
      </c>
      <c r="P5249" s="20">
        <f t="shared" si="5902"/>
        <v>-1.3732320316758195E-2</v>
      </c>
      <c r="Q5249" s="20">
        <f t="shared" si="5903"/>
        <v>-1.4112293534240927E-2</v>
      </c>
      <c r="S5249" s="20">
        <f t="shared" ref="S5249:U5249" si="5957">_xlfn.STDEV.S(O5229:O5249)*SQRT(252)</f>
        <v>0.19259152700653151</v>
      </c>
      <c r="T5249" s="20">
        <f t="shared" si="5957"/>
        <v>0.12362936524612875</v>
      </c>
      <c r="U5249" s="20">
        <f t="shared" si="5957"/>
        <v>0.1241715974261874</v>
      </c>
    </row>
    <row r="5250" spans="1:21" x14ac:dyDescent="0.2">
      <c r="A5250" s="1" t="s">
        <v>2657</v>
      </c>
      <c r="B5250" s="13">
        <v>43864</v>
      </c>
      <c r="C5250" s="12">
        <v>3248.92</v>
      </c>
      <c r="D5250" s="12">
        <v>114642.87</v>
      </c>
      <c r="E5250" s="10">
        <v>4.2472000000000003</v>
      </c>
      <c r="F5250" s="12">
        <v>4.5</v>
      </c>
      <c r="H5250" s="19">
        <f t="shared" si="5898"/>
        <v>12.518540658220999</v>
      </c>
      <c r="I5250" s="19">
        <f t="shared" si="5899"/>
        <v>6.7715812167749654</v>
      </c>
      <c r="J5250" s="19">
        <f t="shared" si="5900"/>
        <v>5.2658891229052172</v>
      </c>
      <c r="K5250" s="30">
        <f t="shared" si="5895"/>
        <v>1.3543162433549931</v>
      </c>
      <c r="L5250" s="30">
        <f t="shared" si="5896"/>
        <v>4.2127112983241739</v>
      </c>
      <c r="M5250" s="30">
        <f t="shared" si="5893"/>
        <v>5.5670275416791668</v>
      </c>
      <c r="O5250" s="20">
        <f t="shared" si="5901"/>
        <v>7.7557628271376355E-3</v>
      </c>
      <c r="P5250" s="20">
        <f t="shared" si="5902"/>
        <v>2.0640693570064261E-3</v>
      </c>
      <c r="Q5250" s="20">
        <f t="shared" si="5903"/>
        <v>3.4427876747975539E-3</v>
      </c>
      <c r="S5250" s="20">
        <f t="shared" ref="S5250:U5250" si="5958">_xlfn.STDEV.S(O5230:O5250)*SQRT(252)</f>
        <v>0.19432432084535137</v>
      </c>
      <c r="T5250" s="20">
        <f t="shared" si="5958"/>
        <v>0.12345767969856508</v>
      </c>
      <c r="U5250" s="20">
        <f t="shared" si="5958"/>
        <v>0.12394771003699995</v>
      </c>
    </row>
    <row r="5251" spans="1:21" x14ac:dyDescent="0.2">
      <c r="A5251" s="1" t="s">
        <v>2658</v>
      </c>
      <c r="B5251" s="13">
        <v>43865</v>
      </c>
      <c r="C5251" s="12">
        <v>3297.59</v>
      </c>
      <c r="D5251" s="12">
        <v>115556.71</v>
      </c>
      <c r="E5251" s="10">
        <v>4.2378</v>
      </c>
      <c r="F5251" s="12">
        <v>4.5</v>
      </c>
      <c r="H5251" s="19">
        <f t="shared" si="5898"/>
        <v>12.520679896417322</v>
      </c>
      <c r="I5251" s="19">
        <f t="shared" si="5899"/>
        <v>6.8255587714117061</v>
      </c>
      <c r="J5251" s="19">
        <f t="shared" si="5900"/>
        <v>5.3329448759829896</v>
      </c>
      <c r="K5251" s="30">
        <f t="shared" si="5895"/>
        <v>1.3651117542823412</v>
      </c>
      <c r="L5251" s="30">
        <f t="shared" si="5896"/>
        <v>4.266355900786392</v>
      </c>
      <c r="M5251" s="30">
        <f t="shared" si="5893"/>
        <v>5.6314676550687333</v>
      </c>
      <c r="O5251" s="20">
        <f t="shared" si="5901"/>
        <v>7.9711891371876398E-3</v>
      </c>
      <c r="P5251" s="20">
        <f t="shared" si="5902"/>
        <v>1.2733984995259018E-2</v>
      </c>
      <c r="Q5251" s="20">
        <f t="shared" si="5903"/>
        <v>1.1575317870644142E-2</v>
      </c>
      <c r="S5251" s="20">
        <f t="shared" ref="S5251:U5251" si="5959">_xlfn.STDEV.S(O5231:O5251)*SQRT(252)</f>
        <v>0.19544468508049484</v>
      </c>
      <c r="T5251" s="20">
        <f t="shared" si="5959"/>
        <v>0.12837939824411493</v>
      </c>
      <c r="U5251" s="20">
        <f t="shared" si="5959"/>
        <v>0.12870693047844897</v>
      </c>
    </row>
    <row r="5252" spans="1:21" x14ac:dyDescent="0.2">
      <c r="A5252" s="1" t="s">
        <v>2659</v>
      </c>
      <c r="B5252" s="13">
        <v>43866</v>
      </c>
      <c r="C5252" s="12">
        <v>3334.69</v>
      </c>
      <c r="D5252" s="12">
        <v>116028.27</v>
      </c>
      <c r="E5252" s="10">
        <v>4.2446000000000002</v>
      </c>
      <c r="F5252" s="12">
        <v>4.25</v>
      </c>
      <c r="H5252" s="19">
        <f t="shared" si="5898"/>
        <v>12.522700359647365</v>
      </c>
      <c r="I5252" s="19">
        <f t="shared" si="5899"/>
        <v>6.8534122858830582</v>
      </c>
      <c r="J5252" s="19">
        <f t="shared" si="5900"/>
        <v>5.4015974732829584</v>
      </c>
      <c r="K5252" s="30">
        <f t="shared" si="5895"/>
        <v>1.3706824571766116</v>
      </c>
      <c r="L5252" s="30">
        <f t="shared" si="5896"/>
        <v>4.3212779786263669</v>
      </c>
      <c r="M5252" s="30">
        <f t="shared" si="5893"/>
        <v>5.6919604358029785</v>
      </c>
      <c r="O5252" s="20">
        <f t="shared" si="5901"/>
        <v>4.0807669238764888E-3</v>
      </c>
      <c r="P5252" s="20">
        <f t="shared" si="5902"/>
        <v>1.2873299630218771E-2</v>
      </c>
      <c r="Q5252" s="20">
        <f t="shared" si="5903"/>
        <v>1.0741921012330957E-2</v>
      </c>
      <c r="S5252" s="20">
        <f t="shared" ref="S5252:U5252" si="5960">_xlfn.STDEV.S(O5232:O5252)*SQRT(252)</f>
        <v>0.19602007867052529</v>
      </c>
      <c r="T5252" s="20">
        <f t="shared" si="5960"/>
        <v>0.13293280544392688</v>
      </c>
      <c r="U5252" s="20">
        <f t="shared" si="5960"/>
        <v>0.13219277137638821</v>
      </c>
    </row>
    <row r="5253" spans="1:21" x14ac:dyDescent="0.2">
      <c r="A5253" s="1" t="s">
        <v>2660</v>
      </c>
      <c r="B5253" s="13">
        <v>43867</v>
      </c>
      <c r="C5253" s="12">
        <v>3345.78</v>
      </c>
      <c r="D5253" s="12">
        <v>115189.97</v>
      </c>
      <c r="E5253" s="10">
        <v>4.2473999999999998</v>
      </c>
      <c r="F5253" s="12">
        <v>4.25</v>
      </c>
      <c r="H5253" s="19">
        <f t="shared" si="5898"/>
        <v>12.524721148919738</v>
      </c>
      <c r="I5253" s="19">
        <f t="shared" si="5899"/>
        <v>6.8038966331955208</v>
      </c>
      <c r="J5253" s="19">
        <f t="shared" si="5900"/>
        <v>5.423136353747485</v>
      </c>
      <c r="K5253" s="30">
        <f t="shared" si="5895"/>
        <v>1.3607793266391042</v>
      </c>
      <c r="L5253" s="30">
        <f t="shared" si="5896"/>
        <v>4.3385090829979882</v>
      </c>
      <c r="M5253" s="30">
        <f t="shared" si="5893"/>
        <v>5.6992884096370924</v>
      </c>
      <c r="O5253" s="20">
        <f t="shared" si="5901"/>
        <v>-7.2249633645318223E-3</v>
      </c>
      <c r="P5253" s="20">
        <f t="shared" si="5902"/>
        <v>3.987501951239647E-3</v>
      </c>
      <c r="Q5253" s="20">
        <f t="shared" si="5903"/>
        <v>1.2874252934051977E-3</v>
      </c>
      <c r="S5253" s="20">
        <f t="shared" ref="S5253:U5253" si="5961">_xlfn.STDEV.S(O5233:O5253)*SQRT(252)</f>
        <v>0.19722303516919815</v>
      </c>
      <c r="T5253" s="20">
        <f t="shared" si="5961"/>
        <v>0.13262427553773057</v>
      </c>
      <c r="U5253" s="20">
        <f t="shared" si="5961"/>
        <v>0.13188180194224486</v>
      </c>
    </row>
    <row r="5254" spans="1:21" x14ac:dyDescent="0.2">
      <c r="A5254" s="1" t="s">
        <v>2661</v>
      </c>
      <c r="B5254" s="13">
        <v>43868</v>
      </c>
      <c r="C5254" s="12">
        <v>3327.71</v>
      </c>
      <c r="D5254" s="12">
        <v>113770.29</v>
      </c>
      <c r="E5254" s="10">
        <v>4.3072999999999997</v>
      </c>
      <c r="F5254" s="12">
        <v>4.25</v>
      </c>
      <c r="H5254" s="19">
        <f t="shared" si="5898"/>
        <v>12.526742264287057</v>
      </c>
      <c r="I5254" s="19">
        <f t="shared" si="5899"/>
        <v>6.7200407560543507</v>
      </c>
      <c r="J5254" s="19">
        <f t="shared" si="5900"/>
        <v>5.469914946903681</v>
      </c>
      <c r="K5254" s="30">
        <f t="shared" si="5895"/>
        <v>1.3440081512108701</v>
      </c>
      <c r="L5254" s="30">
        <f t="shared" si="5896"/>
        <v>4.3759319575229449</v>
      </c>
      <c r="M5254" s="30">
        <f t="shared" si="5893"/>
        <v>5.7199401087338151</v>
      </c>
      <c r="O5254" s="20">
        <f t="shared" si="5901"/>
        <v>-1.2324684171720945E-2</v>
      </c>
      <c r="P5254" s="20">
        <f t="shared" si="5902"/>
        <v>8.6257453445497401E-3</v>
      </c>
      <c r="Q5254" s="20">
        <f t="shared" si="5903"/>
        <v>3.6235574711049878E-3</v>
      </c>
      <c r="S5254" s="20">
        <f t="shared" ref="S5254:U5254" si="5962">_xlfn.STDEV.S(O5234:O5254)*SQRT(252)</f>
        <v>0.20144815324828186</v>
      </c>
      <c r="T5254" s="20">
        <f t="shared" si="5962"/>
        <v>0.13271514700927656</v>
      </c>
      <c r="U5254" s="20">
        <f t="shared" si="5962"/>
        <v>0.13145989218181164</v>
      </c>
    </row>
    <row r="5255" spans="1:21" x14ac:dyDescent="0.2">
      <c r="A5255" s="1" t="s">
        <v>2662</v>
      </c>
      <c r="B5255" s="13">
        <v>43871</v>
      </c>
      <c r="C5255" s="12">
        <v>3352.09</v>
      </c>
      <c r="D5255" s="12">
        <v>112570.3</v>
      </c>
      <c r="E5255" s="10">
        <v>4.3192000000000004</v>
      </c>
      <c r="F5255" s="12">
        <v>4.25</v>
      </c>
      <c r="H5255" s="19">
        <f t="shared" si="5898"/>
        <v>12.528763705801943</v>
      </c>
      <c r="I5255" s="19">
        <f t="shared" si="5899"/>
        <v>6.6491612522150128</v>
      </c>
      <c r="J5255" s="19">
        <f t="shared" si="5900"/>
        <v>5.5252122429933719</v>
      </c>
      <c r="K5255" s="30">
        <f t="shared" si="5895"/>
        <v>1.3298322504430027</v>
      </c>
      <c r="L5255" s="30">
        <f t="shared" si="5896"/>
        <v>4.420169794394698</v>
      </c>
      <c r="M5255" s="30">
        <f t="shared" si="5893"/>
        <v>5.7500020448377009</v>
      </c>
      <c r="O5255" s="20">
        <f t="shared" si="5901"/>
        <v>-1.0547481244883805E-2</v>
      </c>
      <c r="P5255" s="20">
        <f t="shared" si="5902"/>
        <v>1.0109352088005119E-2</v>
      </c>
      <c r="Q5255" s="20">
        <f t="shared" si="5903"/>
        <v>5.2556382641111288E-3</v>
      </c>
      <c r="S5255" s="20">
        <f t="shared" ref="S5255:U5255" si="5963">_xlfn.STDEV.S(O5235:O5255)*SQRT(252)</f>
        <v>0.20403865564602514</v>
      </c>
      <c r="T5255" s="20">
        <f t="shared" si="5963"/>
        <v>0.13256395147762035</v>
      </c>
      <c r="U5255" s="20">
        <f t="shared" si="5963"/>
        <v>0.13024632776805536</v>
      </c>
    </row>
    <row r="5256" spans="1:21" x14ac:dyDescent="0.2">
      <c r="A5256" s="1" t="s">
        <v>2663</v>
      </c>
      <c r="B5256" s="13">
        <v>43872</v>
      </c>
      <c r="C5256" s="12">
        <v>3357.75</v>
      </c>
      <c r="D5256" s="12">
        <v>115371</v>
      </c>
      <c r="E5256" s="10">
        <v>4.3144999999999998</v>
      </c>
      <c r="F5256" s="12">
        <v>4.25</v>
      </c>
      <c r="H5256" s="19">
        <f t="shared" si="5898"/>
        <v>12.530785473517026</v>
      </c>
      <c r="I5256" s="19">
        <f t="shared" si="5899"/>
        <v>6.814589486119325</v>
      </c>
      <c r="J5256" s="19">
        <f t="shared" si="5900"/>
        <v>5.52851906582264</v>
      </c>
      <c r="K5256" s="30">
        <f t="shared" si="5895"/>
        <v>1.3629178972238651</v>
      </c>
      <c r="L5256" s="30">
        <f t="shared" si="5896"/>
        <v>4.4228152526581122</v>
      </c>
      <c r="M5256" s="30">
        <f t="shared" si="5893"/>
        <v>5.7857331498819775</v>
      </c>
      <c r="O5256" s="20">
        <f t="shared" si="5901"/>
        <v>2.4879564147914701E-2</v>
      </c>
      <c r="P5256" s="20">
        <f t="shared" si="5902"/>
        <v>5.9849697782410338E-4</v>
      </c>
      <c r="Q5256" s="20">
        <f t="shared" si="5903"/>
        <v>6.2141030152076393E-3</v>
      </c>
      <c r="S5256" s="20">
        <f t="shared" ref="S5256:U5256" si="5964">_xlfn.STDEV.S(O5236:O5256)*SQRT(252)</f>
        <v>0.21566008901834202</v>
      </c>
      <c r="T5256" s="20">
        <f t="shared" si="5964"/>
        <v>0.11790597095733775</v>
      </c>
      <c r="U5256" s="20">
        <f t="shared" si="5964"/>
        <v>0.1159151193660018</v>
      </c>
    </row>
    <row r="5257" spans="1:21" x14ac:dyDescent="0.2">
      <c r="A5257" s="1" t="s">
        <v>2664</v>
      </c>
      <c r="B5257" s="13">
        <v>43873</v>
      </c>
      <c r="C5257" s="12">
        <v>3379.45</v>
      </c>
      <c r="D5257" s="12">
        <v>116674.13</v>
      </c>
      <c r="E5257" s="10">
        <v>4.3362999999999996</v>
      </c>
      <c r="F5257" s="12">
        <v>4.25</v>
      </c>
      <c r="H5257" s="19">
        <f t="shared" si="5898"/>
        <v>12.532807567484946</v>
      </c>
      <c r="I5257" s="19">
        <f t="shared" si="5899"/>
        <v>6.891561134081523</v>
      </c>
      <c r="J5257" s="19">
        <f t="shared" si="5900"/>
        <v>5.5923626486482148</v>
      </c>
      <c r="K5257" s="30">
        <f t="shared" si="5895"/>
        <v>1.3783122268163046</v>
      </c>
      <c r="L5257" s="30">
        <f t="shared" si="5896"/>
        <v>4.4738901189185718</v>
      </c>
      <c r="M5257" s="30">
        <f t="shared" si="5893"/>
        <v>5.8522023457348764</v>
      </c>
      <c r="O5257" s="20">
        <f t="shared" si="5901"/>
        <v>1.1295126158220148E-2</v>
      </c>
      <c r="P5257" s="20">
        <f t="shared" si="5902"/>
        <v>1.1548044252982059E-2</v>
      </c>
      <c r="Q5257" s="20">
        <f t="shared" si="5903"/>
        <v>1.1488465529084113E-2</v>
      </c>
      <c r="S5257" s="20">
        <f t="shared" ref="S5257:U5257" si="5965">_xlfn.STDEV.S(O5237:O5257)*SQRT(252)</f>
        <v>0.21944024801930365</v>
      </c>
      <c r="T5257" s="20">
        <f t="shared" si="5965"/>
        <v>0.12132032695660075</v>
      </c>
      <c r="U5257" s="20">
        <f t="shared" si="5965"/>
        <v>0.12032070467586779</v>
      </c>
    </row>
    <row r="5258" spans="1:21" x14ac:dyDescent="0.2">
      <c r="A5258" s="1" t="s">
        <v>2665</v>
      </c>
      <c r="B5258" s="13">
        <v>43874</v>
      </c>
      <c r="C5258" s="12">
        <v>3373.94</v>
      </c>
      <c r="D5258" s="12">
        <v>115662.39999999999</v>
      </c>
      <c r="E5258" s="10">
        <v>4.3385999999999996</v>
      </c>
      <c r="F5258" s="12">
        <v>4.25</v>
      </c>
      <c r="H5258" s="19">
        <f t="shared" si="5898"/>
        <v>12.534829987758348</v>
      </c>
      <c r="I5258" s="19">
        <f t="shared" si="5899"/>
        <v>6.8318015357353916</v>
      </c>
      <c r="J5258" s="19">
        <f t="shared" si="5900"/>
        <v>5.5862060081427236</v>
      </c>
      <c r="K5258" s="30">
        <f t="shared" si="5895"/>
        <v>1.3663603071470785</v>
      </c>
      <c r="L5258" s="30">
        <f t="shared" si="5896"/>
        <v>4.4689648065141787</v>
      </c>
      <c r="M5258" s="30">
        <f t="shared" ref="M5258:M5321" si="5966">I5258*$M$4+(1-$M$4)*J5258</f>
        <v>5.8353251136612574</v>
      </c>
      <c r="O5258" s="20">
        <f t="shared" si="5901"/>
        <v>-8.6714167056570757E-3</v>
      </c>
      <c r="P5258" s="20">
        <f t="shared" si="5902"/>
        <v>-1.10090151377773E-3</v>
      </c>
      <c r="Q5258" s="20">
        <f t="shared" si="5903"/>
        <v>-2.8839112314561488E-3</v>
      </c>
      <c r="S5258" s="20">
        <f t="shared" ref="S5258:U5258" si="5967">_xlfn.STDEV.S(O5238:O5258)*SQRT(252)</f>
        <v>0.21864934195345895</v>
      </c>
      <c r="T5258" s="20">
        <f t="shared" si="5967"/>
        <v>0.12196179709816023</v>
      </c>
      <c r="U5258" s="20">
        <f t="shared" si="5967"/>
        <v>0.12181884320880011</v>
      </c>
    </row>
    <row r="5259" spans="1:21" x14ac:dyDescent="0.2">
      <c r="A5259" s="1" t="s">
        <v>2666</v>
      </c>
      <c r="B5259" s="13">
        <v>43875</v>
      </c>
      <c r="C5259" s="12">
        <v>3380.16</v>
      </c>
      <c r="D5259" s="12">
        <v>114380.71</v>
      </c>
      <c r="E5259" s="10">
        <v>4.3159999999999998</v>
      </c>
      <c r="F5259" s="12">
        <v>4.25</v>
      </c>
      <c r="H5259" s="19">
        <f t="shared" si="5898"/>
        <v>12.536852734389891</v>
      </c>
      <c r="I5259" s="19">
        <f t="shared" si="5899"/>
        <v>6.7560962787950496</v>
      </c>
      <c r="J5259" s="19">
        <f t="shared" si="5900"/>
        <v>5.5673519218535237</v>
      </c>
      <c r="K5259" s="30">
        <f t="shared" ref="K5259:K5322" si="5968">I5259*$M$4</f>
        <v>1.3512192557590099</v>
      </c>
      <c r="L5259" s="30">
        <f t="shared" ref="L5259:L5322" si="5969">J5259*(1-$M$4)</f>
        <v>4.4538815374828191</v>
      </c>
      <c r="M5259" s="30">
        <f t="shared" si="5966"/>
        <v>5.805100793241829</v>
      </c>
      <c r="O5259" s="20">
        <f t="shared" si="5901"/>
        <v>-1.108130213448788E-2</v>
      </c>
      <c r="P5259" s="20">
        <f t="shared" si="5902"/>
        <v>-3.3751147490295175E-3</v>
      </c>
      <c r="Q5259" s="20">
        <f t="shared" si="5903"/>
        <v>-5.1795435268326973E-3</v>
      </c>
      <c r="S5259" s="20">
        <f t="shared" ref="S5259:U5259" si="5970">_xlfn.STDEV.S(O5239:O5259)*SQRT(252)</f>
        <v>0.22156628266162687</v>
      </c>
      <c r="T5259" s="20">
        <f t="shared" si="5970"/>
        <v>0.12067013624107728</v>
      </c>
      <c r="U5259" s="20">
        <f t="shared" si="5970"/>
        <v>0.12215293786777234</v>
      </c>
    </row>
    <row r="5260" spans="1:21" x14ac:dyDescent="0.2">
      <c r="A5260" s="1" t="s">
        <v>2667</v>
      </c>
      <c r="B5260" s="13">
        <v>43878</v>
      </c>
      <c r="C5260" s="12">
        <v>3380.16</v>
      </c>
      <c r="D5260" s="12">
        <v>115309.08</v>
      </c>
      <c r="E5260" s="10">
        <v>4.3154000000000003</v>
      </c>
      <c r="F5260" s="12">
        <v>4.25</v>
      </c>
      <c r="H5260" s="19">
        <f t="shared" ref="H5260:H5323" si="5971">H5259*(1+(F5260-0.1)/100)^(1/252)</f>
        <v>12.538875807432238</v>
      </c>
      <c r="I5260" s="19">
        <f t="shared" ref="H5260:I5323" si="5972">(D5260/D5259*I5259)</f>
        <v>6.8109320732427756</v>
      </c>
      <c r="J5260" s="19">
        <f t="shared" ref="J5260:J5323" si="5973">((C5260*E5260)/(C5259*E5259))*J5259</f>
        <v>5.5665779619014595</v>
      </c>
      <c r="K5260" s="30">
        <f t="shared" si="5968"/>
        <v>1.3621864146485552</v>
      </c>
      <c r="L5260" s="30">
        <f t="shared" si="5969"/>
        <v>4.4532623695211679</v>
      </c>
      <c r="M5260" s="30">
        <f t="shared" si="5966"/>
        <v>5.8154487841697229</v>
      </c>
      <c r="O5260" s="20">
        <f t="shared" ref="O5260:O5323" si="5974">I5260/I5259-1</f>
        <v>8.1164909712485578E-3</v>
      </c>
      <c r="P5260" s="20">
        <f t="shared" ref="P5260:P5323" si="5975">J5260/J5259-1</f>
        <v>-1.3901760889700743E-4</v>
      </c>
      <c r="Q5260" s="20">
        <f t="shared" ref="Q5260:Q5323" si="5976">M5260/M5259-1</f>
        <v>1.7825686919925587E-3</v>
      </c>
      <c r="S5260" s="20">
        <f t="shared" ref="S5260:U5260" si="5977">_xlfn.STDEV.S(O5240:O5260)*SQRT(252)</f>
        <v>0.21639212774754255</v>
      </c>
      <c r="T5260" s="20">
        <f t="shared" si="5977"/>
        <v>0.12010329861948436</v>
      </c>
      <c r="U5260" s="20">
        <f t="shared" si="5977"/>
        <v>0.11951469885834788</v>
      </c>
    </row>
    <row r="5261" spans="1:21" x14ac:dyDescent="0.2">
      <c r="A5261" s="1" t="s">
        <v>2668</v>
      </c>
      <c r="B5261" s="13">
        <v>43879</v>
      </c>
      <c r="C5261" s="12">
        <v>3370.29</v>
      </c>
      <c r="D5261" s="12">
        <v>114977.29</v>
      </c>
      <c r="E5261" s="10">
        <v>4.3468</v>
      </c>
      <c r="F5261" s="12">
        <v>4.25</v>
      </c>
      <c r="H5261" s="19">
        <f t="shared" si="5971"/>
        <v>12.540899206938061</v>
      </c>
      <c r="I5261" s="19">
        <f t="shared" si="5972"/>
        <v>6.7913343177791017</v>
      </c>
      <c r="J5261" s="19">
        <f t="shared" si="5973"/>
        <v>5.5907092984834295</v>
      </c>
      <c r="K5261" s="30">
        <f t="shared" si="5968"/>
        <v>1.3582668635558204</v>
      </c>
      <c r="L5261" s="30">
        <f t="shared" si="5969"/>
        <v>4.4725674387867436</v>
      </c>
      <c r="M5261" s="30">
        <f t="shared" si="5966"/>
        <v>5.8308343023425637</v>
      </c>
      <c r="O5261" s="20">
        <f t="shared" si="5974"/>
        <v>-2.8773969925004472E-3</v>
      </c>
      <c r="P5261" s="20">
        <f t="shared" si="5975"/>
        <v>4.3350397222725601E-3</v>
      </c>
      <c r="Q5261" s="20">
        <f t="shared" si="5976"/>
        <v>2.6456286941640705E-3</v>
      </c>
      <c r="S5261" s="20">
        <f t="shared" ref="S5261:U5261" si="5978">_xlfn.STDEV.S(O5241:O5261)*SQRT(252)</f>
        <v>0.21584825428904617</v>
      </c>
      <c r="T5261" s="20">
        <f t="shared" si="5978"/>
        <v>0.11997874455950845</v>
      </c>
      <c r="U5261" s="20">
        <f t="shared" si="5978"/>
        <v>0.11956074250825102</v>
      </c>
    </row>
    <row r="5262" spans="1:21" x14ac:dyDescent="0.2">
      <c r="A5262" s="1" t="s">
        <v>2669</v>
      </c>
      <c r="B5262" s="13">
        <v>43880</v>
      </c>
      <c r="C5262" s="12">
        <v>3386.15</v>
      </c>
      <c r="D5262" s="12">
        <v>116517.59</v>
      </c>
      <c r="E5262" s="10">
        <v>4.3724999999999996</v>
      </c>
      <c r="F5262" s="12">
        <v>4.25</v>
      </c>
      <c r="H5262" s="19">
        <f t="shared" si="5971"/>
        <v>12.542922932960042</v>
      </c>
      <c r="I5262" s="19">
        <f t="shared" si="5972"/>
        <v>6.882314825753113</v>
      </c>
      <c r="J5262" s="19">
        <f t="shared" si="5973"/>
        <v>5.6502282386488432</v>
      </c>
      <c r="K5262" s="30">
        <f t="shared" si="5968"/>
        <v>1.3764629651506226</v>
      </c>
      <c r="L5262" s="30">
        <f t="shared" si="5969"/>
        <v>4.5201825909190747</v>
      </c>
      <c r="M5262" s="30">
        <f t="shared" si="5966"/>
        <v>5.8966455560696973</v>
      </c>
      <c r="O5262" s="20">
        <f t="shared" si="5974"/>
        <v>1.339655857256683E-2</v>
      </c>
      <c r="P5262" s="20">
        <f t="shared" si="5975"/>
        <v>1.0646044533483279E-2</v>
      </c>
      <c r="Q5262" s="20">
        <f t="shared" si="5976"/>
        <v>1.1286764520249459E-2</v>
      </c>
      <c r="S5262" s="20">
        <f t="shared" ref="S5262:U5262" si="5979">_xlfn.STDEV.S(O5242:O5262)*SQRT(252)</f>
        <v>0.21548209907490365</v>
      </c>
      <c r="T5262" s="20">
        <f t="shared" si="5979"/>
        <v>0.12324666747675583</v>
      </c>
      <c r="U5262" s="20">
        <f t="shared" si="5979"/>
        <v>0.12325537090924954</v>
      </c>
    </row>
    <row r="5263" spans="1:21" x14ac:dyDescent="0.2">
      <c r="A5263" s="1" t="s">
        <v>2670</v>
      </c>
      <c r="B5263" s="13">
        <v>43881</v>
      </c>
      <c r="C5263" s="12">
        <v>3373.23</v>
      </c>
      <c r="D5263" s="12">
        <v>114586.24000000001</v>
      </c>
      <c r="E5263" s="10">
        <v>4.3869999999999996</v>
      </c>
      <c r="F5263" s="12">
        <v>4.25</v>
      </c>
      <c r="H5263" s="19">
        <f t="shared" si="5971"/>
        <v>12.544946985550872</v>
      </c>
      <c r="I5263" s="19">
        <f t="shared" si="5972"/>
        <v>6.7682362669817016</v>
      </c>
      <c r="J5263" s="19">
        <f t="shared" si="5973"/>
        <v>5.6473352365858194</v>
      </c>
      <c r="K5263" s="30">
        <f t="shared" si="5968"/>
        <v>1.3536472533963404</v>
      </c>
      <c r="L5263" s="30">
        <f t="shared" si="5969"/>
        <v>4.5178681892686559</v>
      </c>
      <c r="M5263" s="30">
        <f t="shared" si="5966"/>
        <v>5.8715154426649967</v>
      </c>
      <c r="O5263" s="20">
        <f t="shared" si="5974"/>
        <v>-1.6575608884461079E-2</v>
      </c>
      <c r="P5263" s="20">
        <f t="shared" si="5975"/>
        <v>-5.1201507989273587E-4</v>
      </c>
      <c r="Q5263" s="20">
        <f t="shared" si="5976"/>
        <v>-4.2617642803428613E-3</v>
      </c>
      <c r="S5263" s="20">
        <f t="shared" ref="S5263:U5263" si="5980">_xlfn.STDEV.S(O5243:O5263)*SQRT(252)</f>
        <v>0.21821061703506237</v>
      </c>
      <c r="T5263" s="20">
        <f t="shared" si="5980"/>
        <v>0.12223820167830629</v>
      </c>
      <c r="U5263" s="20">
        <f t="shared" si="5980"/>
        <v>0.12518228081866031</v>
      </c>
    </row>
    <row r="5264" spans="1:21" x14ac:dyDescent="0.2">
      <c r="A5264" s="1" t="s">
        <v>2671</v>
      </c>
      <c r="B5264" s="13">
        <v>43882</v>
      </c>
      <c r="C5264" s="12">
        <v>3337.75</v>
      </c>
      <c r="D5264" s="12">
        <v>113681.42</v>
      </c>
      <c r="E5264" s="10">
        <v>4.3921000000000001</v>
      </c>
      <c r="F5264" s="12">
        <v>4.25</v>
      </c>
      <c r="H5264" s="19">
        <f t="shared" si="5971"/>
        <v>12.54697136476325</v>
      </c>
      <c r="I5264" s="19">
        <f t="shared" si="5972"/>
        <v>6.7147914943886713</v>
      </c>
      <c r="J5264" s="19">
        <f t="shared" si="5973"/>
        <v>5.5944320692232088</v>
      </c>
      <c r="K5264" s="30">
        <f t="shared" si="5968"/>
        <v>1.3429582988777344</v>
      </c>
      <c r="L5264" s="30">
        <f t="shared" si="5969"/>
        <v>4.4755456553785669</v>
      </c>
      <c r="M5264" s="30">
        <f t="shared" si="5966"/>
        <v>5.8185039542563013</v>
      </c>
      <c r="O5264" s="20">
        <f t="shared" si="5974"/>
        <v>-7.8964105986897293E-3</v>
      </c>
      <c r="P5264" s="20">
        <f t="shared" si="5975"/>
        <v>-9.3678106835027863E-3</v>
      </c>
      <c r="Q5264" s="20">
        <f t="shared" si="5976"/>
        <v>-9.0285870702971893E-3</v>
      </c>
      <c r="S5264" s="20">
        <f t="shared" ref="S5264:U5264" si="5981">_xlfn.STDEV.S(O5244:O5264)*SQRT(252)</f>
        <v>0.21543396997531145</v>
      </c>
      <c r="T5264" s="20">
        <f t="shared" si="5981"/>
        <v>0.12720590278529564</v>
      </c>
      <c r="U5264" s="20">
        <f t="shared" si="5981"/>
        <v>0.13053346847185138</v>
      </c>
    </row>
    <row r="5265" spans="1:21" x14ac:dyDescent="0.2">
      <c r="A5265" s="1" t="s">
        <v>2672</v>
      </c>
      <c r="B5265" s="13">
        <v>43885</v>
      </c>
      <c r="C5265" s="12">
        <v>3225.89</v>
      </c>
      <c r="D5265" s="12">
        <v>113681.42</v>
      </c>
      <c r="E5265" s="10">
        <v>4.3921000000000001</v>
      </c>
      <c r="F5265" s="12">
        <v>4.25</v>
      </c>
      <c r="H5265" s="19">
        <f t="shared" si="5971"/>
        <v>12.548996070649881</v>
      </c>
      <c r="I5265" s="19">
        <f t="shared" si="5972"/>
        <v>6.7147914943886713</v>
      </c>
      <c r="J5265" s="19">
        <f t="shared" si="5973"/>
        <v>5.4069425414684913</v>
      </c>
      <c r="K5265" s="30">
        <f t="shared" si="5968"/>
        <v>1.3429582988777344</v>
      </c>
      <c r="L5265" s="30">
        <f t="shared" si="5969"/>
        <v>4.325554033174793</v>
      </c>
      <c r="M5265" s="30">
        <f t="shared" si="5966"/>
        <v>5.6685123320525275</v>
      </c>
      <c r="O5265" s="20">
        <f t="shared" si="5974"/>
        <v>0</v>
      </c>
      <c r="P5265" s="20">
        <f t="shared" si="5975"/>
        <v>-3.3513594487304288E-2</v>
      </c>
      <c r="Q5265" s="20">
        <f t="shared" si="5976"/>
        <v>-2.5778382791001309E-2</v>
      </c>
      <c r="S5265" s="20">
        <f t="shared" ref="S5265:U5265" si="5982">_xlfn.STDEV.S(O5245:O5265)*SQRT(252)</f>
        <v>0.21388031159570883</v>
      </c>
      <c r="T5265" s="20">
        <f t="shared" si="5982"/>
        <v>0.1766908939044477</v>
      </c>
      <c r="U5265" s="20">
        <f t="shared" si="5982"/>
        <v>0.15887016311716265</v>
      </c>
    </row>
    <row r="5266" spans="1:21" x14ac:dyDescent="0.2">
      <c r="A5266" s="1" t="s">
        <v>2673</v>
      </c>
      <c r="B5266" s="13">
        <v>43886</v>
      </c>
      <c r="C5266" s="12">
        <v>3128.21</v>
      </c>
      <c r="D5266" s="12">
        <v>113681.42</v>
      </c>
      <c r="E5266" s="10">
        <v>4.3921000000000001</v>
      </c>
      <c r="F5266" s="12">
        <v>4.25</v>
      </c>
      <c r="H5266" s="19">
        <f t="shared" si="5971"/>
        <v>12.551021103263482</v>
      </c>
      <c r="I5266" s="19">
        <f t="shared" si="5972"/>
        <v>6.7147914943886713</v>
      </c>
      <c r="J5266" s="19">
        <f t="shared" si="5973"/>
        <v>5.2432202361664997</v>
      </c>
      <c r="K5266" s="30">
        <f t="shared" si="5968"/>
        <v>1.3429582988777344</v>
      </c>
      <c r="L5266" s="30">
        <f t="shared" si="5969"/>
        <v>4.1945761889332003</v>
      </c>
      <c r="M5266" s="30">
        <f t="shared" si="5966"/>
        <v>5.5375344878109347</v>
      </c>
      <c r="O5266" s="20">
        <f t="shared" si="5974"/>
        <v>0</v>
      </c>
      <c r="P5266" s="20">
        <f t="shared" si="5975"/>
        <v>-3.0280015747592093E-2</v>
      </c>
      <c r="Q5266" s="20">
        <f t="shared" si="5976"/>
        <v>-2.3106211395356846E-2</v>
      </c>
      <c r="S5266" s="20">
        <f t="shared" ref="S5266:U5266" si="5983">_xlfn.STDEV.S(O5246:O5266)*SQRT(252)</f>
        <v>0.18160869618904821</v>
      </c>
      <c r="T5266" s="20">
        <f t="shared" si="5983"/>
        <v>0.20711655293190098</v>
      </c>
      <c r="U5266" s="20">
        <f t="shared" si="5983"/>
        <v>0.17351504931667794</v>
      </c>
    </row>
    <row r="5267" spans="1:21" x14ac:dyDescent="0.2">
      <c r="A5267" s="1" t="s">
        <v>2674</v>
      </c>
      <c r="B5267" s="13">
        <v>43887</v>
      </c>
      <c r="C5267" s="12">
        <v>3116.39</v>
      </c>
      <c r="D5267" s="12">
        <v>105718.29</v>
      </c>
      <c r="E5267" s="10">
        <v>4.4356</v>
      </c>
      <c r="F5267" s="12">
        <v>4.25</v>
      </c>
      <c r="H5267" s="19">
        <f t="shared" si="5971"/>
        <v>12.553046462656775</v>
      </c>
      <c r="I5267" s="19">
        <f t="shared" si="5972"/>
        <v>6.244435321913774</v>
      </c>
      <c r="J5267" s="19">
        <f t="shared" si="5973"/>
        <v>5.2751420325403338</v>
      </c>
      <c r="K5267" s="30">
        <f t="shared" si="5968"/>
        <v>1.248887064382755</v>
      </c>
      <c r="L5267" s="30">
        <f t="shared" si="5969"/>
        <v>4.2201136260322674</v>
      </c>
      <c r="M5267" s="30">
        <f t="shared" si="5966"/>
        <v>5.4690006904150223</v>
      </c>
      <c r="O5267" s="20">
        <f t="shared" si="5974"/>
        <v>-7.004777033925158E-2</v>
      </c>
      <c r="P5267" s="20">
        <f t="shared" si="5975"/>
        <v>6.0882043736489866E-3</v>
      </c>
      <c r="Q5267" s="20">
        <f t="shared" si="5976"/>
        <v>-1.2376229447738307E-2</v>
      </c>
      <c r="S5267" s="20">
        <f t="shared" ref="S5267:U5267" si="5984">_xlfn.STDEV.S(O5247:O5267)*SQRT(252)</f>
        <v>0.29288043026923066</v>
      </c>
      <c r="T5267" s="20">
        <f t="shared" si="5984"/>
        <v>0.20681048070708424</v>
      </c>
      <c r="U5267" s="20">
        <f t="shared" si="5984"/>
        <v>0.17516940963300462</v>
      </c>
    </row>
    <row r="5268" spans="1:21" x14ac:dyDescent="0.2">
      <c r="A5268" s="1" t="s">
        <v>2675</v>
      </c>
      <c r="B5268" s="13">
        <v>43888</v>
      </c>
      <c r="C5268" s="12">
        <v>2978.76</v>
      </c>
      <c r="D5268" s="12">
        <v>102983.54</v>
      </c>
      <c r="E5268" s="10">
        <v>4.4760999999999997</v>
      </c>
      <c r="F5268" s="12">
        <v>4.25</v>
      </c>
      <c r="H5268" s="19">
        <f t="shared" si="5971"/>
        <v>12.555072148882495</v>
      </c>
      <c r="I5268" s="19">
        <f t="shared" si="5972"/>
        <v>6.082902539870064</v>
      </c>
      <c r="J5268" s="19">
        <f t="shared" si="5973"/>
        <v>5.088212896247998</v>
      </c>
      <c r="K5268" s="30">
        <f t="shared" si="5968"/>
        <v>1.2165805079740128</v>
      </c>
      <c r="L5268" s="30">
        <f t="shared" si="5969"/>
        <v>4.0705703169983982</v>
      </c>
      <c r="M5268" s="30">
        <f t="shared" si="5966"/>
        <v>5.2871508249724108</v>
      </c>
      <c r="O5268" s="20">
        <f t="shared" si="5974"/>
        <v>-2.586827690837612E-2</v>
      </c>
      <c r="P5268" s="20">
        <f t="shared" si="5975"/>
        <v>-3.5435848957097504E-2</v>
      </c>
      <c r="Q5268" s="20">
        <f t="shared" si="5976"/>
        <v>-3.3251022579192879E-2</v>
      </c>
      <c r="S5268" s="20">
        <f t="shared" ref="S5268:U5268" si="5985">_xlfn.STDEV.S(O5248:O5268)*SQRT(252)</f>
        <v>0.30181653084429916</v>
      </c>
      <c r="T5268" s="20">
        <f t="shared" si="5985"/>
        <v>0.24096346120904341</v>
      </c>
      <c r="U5268" s="20">
        <f t="shared" si="5985"/>
        <v>0.20790422157900873</v>
      </c>
    </row>
    <row r="5269" spans="1:21" x14ac:dyDescent="0.2">
      <c r="A5269" s="1" t="s">
        <v>2676</v>
      </c>
      <c r="B5269" s="13">
        <v>43889</v>
      </c>
      <c r="C5269" s="12">
        <v>2954.22</v>
      </c>
      <c r="D5269" s="12">
        <v>104171.57</v>
      </c>
      <c r="E5269" s="10">
        <v>4.4984000000000002</v>
      </c>
      <c r="F5269" s="12">
        <v>4.25</v>
      </c>
      <c r="H5269" s="19">
        <f t="shared" si="5971"/>
        <v>12.55709816199338</v>
      </c>
      <c r="I5269" s="19">
        <f t="shared" si="5972"/>
        <v>6.1530756054341529</v>
      </c>
      <c r="J5269" s="19">
        <f t="shared" si="5973"/>
        <v>5.0714352507967755</v>
      </c>
      <c r="K5269" s="30">
        <f t="shared" si="5968"/>
        <v>1.2306151210868306</v>
      </c>
      <c r="L5269" s="30">
        <f t="shared" si="5969"/>
        <v>4.0571482006374202</v>
      </c>
      <c r="M5269" s="30">
        <f t="shared" si="5966"/>
        <v>5.2877633217242508</v>
      </c>
      <c r="O5269" s="20">
        <f t="shared" si="5974"/>
        <v>1.1536115383099288E-2</v>
      </c>
      <c r="P5269" s="20">
        <f t="shared" si="5975"/>
        <v>-3.2973552391242222E-3</v>
      </c>
      <c r="Q5269" s="20">
        <f t="shared" si="5976"/>
        <v>1.1584627942662351E-4</v>
      </c>
      <c r="S5269" s="20">
        <f t="shared" ref="S5269:U5269" si="5986">_xlfn.STDEV.S(O5249:O5269)*SQRT(252)</f>
        <v>0.30666271033585041</v>
      </c>
      <c r="T5269" s="20">
        <f t="shared" si="5986"/>
        <v>0.23324035074073224</v>
      </c>
      <c r="U5269" s="20">
        <f t="shared" si="5986"/>
        <v>0.20169442930521142</v>
      </c>
    </row>
    <row r="5270" spans="1:21" x14ac:dyDescent="0.2">
      <c r="A5270" s="1" t="s">
        <v>2677</v>
      </c>
      <c r="B5270" s="13">
        <v>43892</v>
      </c>
      <c r="C5270" s="12">
        <v>3090.23</v>
      </c>
      <c r="D5270" s="12">
        <v>106625.41</v>
      </c>
      <c r="E5270" s="10">
        <v>4.4943</v>
      </c>
      <c r="F5270" s="12">
        <v>4.25</v>
      </c>
      <c r="H5270" s="19">
        <f t="shared" si="5971"/>
        <v>12.559124502042183</v>
      </c>
      <c r="I5270" s="19">
        <f t="shared" si="5972"/>
        <v>6.2980159480212761</v>
      </c>
      <c r="J5270" s="19">
        <f t="shared" si="5973"/>
        <v>5.300085109736238</v>
      </c>
      <c r="K5270" s="30">
        <f t="shared" si="5968"/>
        <v>1.2596031896042552</v>
      </c>
      <c r="L5270" s="30">
        <f t="shared" si="5969"/>
        <v>4.2400680877889902</v>
      </c>
      <c r="M5270" s="30">
        <f t="shared" si="5966"/>
        <v>5.4996712773932455</v>
      </c>
      <c r="O5270" s="20">
        <f t="shared" si="5974"/>
        <v>2.3555755183491955E-2</v>
      </c>
      <c r="P5270" s="20">
        <f t="shared" si="5975"/>
        <v>4.5085828297529718E-2</v>
      </c>
      <c r="Q5270" s="20">
        <f t="shared" si="5976"/>
        <v>4.007515896152003E-2</v>
      </c>
      <c r="S5270" s="20">
        <f t="shared" ref="S5270:U5270" si="5987">_xlfn.STDEV.S(O5250:O5270)*SQRT(252)</f>
        <v>0.31908029857200765</v>
      </c>
      <c r="T5270" s="20">
        <f t="shared" si="5987"/>
        <v>0.28087220473133645</v>
      </c>
      <c r="U5270" s="20">
        <f t="shared" si="5987"/>
        <v>0.24613107193607831</v>
      </c>
    </row>
    <row r="5271" spans="1:21" x14ac:dyDescent="0.2">
      <c r="A5271" s="1" t="s">
        <v>2678</v>
      </c>
      <c r="B5271" s="13">
        <v>43893</v>
      </c>
      <c r="C5271" s="12">
        <v>3003.37</v>
      </c>
      <c r="D5271" s="12">
        <v>105537.14</v>
      </c>
      <c r="E5271" s="10">
        <v>4.4880000000000004</v>
      </c>
      <c r="F5271" s="12">
        <v>4.25</v>
      </c>
      <c r="H5271" s="19">
        <f t="shared" si="5971"/>
        <v>12.56115116908166</v>
      </c>
      <c r="I5271" s="19">
        <f t="shared" si="5972"/>
        <v>6.2337353809805194</v>
      </c>
      <c r="J5271" s="19">
        <f t="shared" si="5973"/>
        <v>5.1438899333830523</v>
      </c>
      <c r="K5271" s="30">
        <f t="shared" si="5968"/>
        <v>1.2467470761961039</v>
      </c>
      <c r="L5271" s="30">
        <f t="shared" si="5969"/>
        <v>4.1151119467064419</v>
      </c>
      <c r="M5271" s="30">
        <f t="shared" si="5966"/>
        <v>5.3618590229025456</v>
      </c>
      <c r="O5271" s="20">
        <f t="shared" si="5974"/>
        <v>-1.0206478924676632E-2</v>
      </c>
      <c r="P5271" s="20">
        <f t="shared" si="5975"/>
        <v>-2.9470314743862414E-2</v>
      </c>
      <c r="Q5271" s="20">
        <f t="shared" si="5976"/>
        <v>-2.5058271220170236E-2</v>
      </c>
      <c r="S5271" s="20">
        <f t="shared" ref="S5271:U5271" si="5988">_xlfn.STDEV.S(O5251:O5271)*SQRT(252)</f>
        <v>0.31759824659038483</v>
      </c>
      <c r="T5271" s="20">
        <f t="shared" si="5988"/>
        <v>0.29937219934783882</v>
      </c>
      <c r="U5271" s="20">
        <f t="shared" si="5988"/>
        <v>0.26007502150116146</v>
      </c>
    </row>
    <row r="5272" spans="1:21" x14ac:dyDescent="0.2">
      <c r="A5272" s="1" t="s">
        <v>2679</v>
      </c>
      <c r="B5272" s="13">
        <v>43894</v>
      </c>
      <c r="C5272" s="12">
        <v>3130.12</v>
      </c>
      <c r="D5272" s="12">
        <v>107224.22</v>
      </c>
      <c r="E5272" s="10">
        <v>4.5255000000000001</v>
      </c>
      <c r="F5272" s="12">
        <v>4.25</v>
      </c>
      <c r="H5272" s="19">
        <f t="shared" si="5971"/>
        <v>12.563178163164576</v>
      </c>
      <c r="I5272" s="19">
        <f t="shared" si="5972"/>
        <v>6.3333857058476193</v>
      </c>
      <c r="J5272" s="19">
        <f t="shared" si="5973"/>
        <v>5.405769670222595</v>
      </c>
      <c r="K5272" s="30">
        <f t="shared" si="5968"/>
        <v>1.2666771411695239</v>
      </c>
      <c r="L5272" s="30">
        <f t="shared" si="5969"/>
        <v>4.3246157361780764</v>
      </c>
      <c r="M5272" s="30">
        <f t="shared" si="5966"/>
        <v>5.5912928773476001</v>
      </c>
      <c r="O5272" s="20">
        <f t="shared" si="5974"/>
        <v>1.5985652065235056E-2</v>
      </c>
      <c r="P5272" s="20">
        <f t="shared" si="5975"/>
        <v>5.0910836007587168E-2</v>
      </c>
      <c r="Q5272" s="20">
        <f t="shared" si="5976"/>
        <v>4.2789982628236745E-2</v>
      </c>
      <c r="S5272" s="20">
        <f t="shared" ref="S5272:U5272" si="5989">_xlfn.STDEV.S(O5252:O5272)*SQRT(252)</f>
        <v>0.32249680769259664</v>
      </c>
      <c r="T5272" s="20">
        <f t="shared" si="5989"/>
        <v>0.34680548329651745</v>
      </c>
      <c r="U5272" s="20">
        <f t="shared" si="5989"/>
        <v>0.2995684251124302</v>
      </c>
    </row>
    <row r="5273" spans="1:21" x14ac:dyDescent="0.2">
      <c r="A5273" s="1" t="s">
        <v>2680</v>
      </c>
      <c r="B5273" s="13">
        <v>43895</v>
      </c>
      <c r="C5273" s="12">
        <v>3023.94</v>
      </c>
      <c r="D5273" s="12">
        <v>102233.24</v>
      </c>
      <c r="E5273" s="10">
        <v>4.6204000000000001</v>
      </c>
      <c r="F5273" s="12">
        <v>4.25</v>
      </c>
      <c r="H5273" s="19">
        <f t="shared" si="5971"/>
        <v>12.565205484343709</v>
      </c>
      <c r="I5273" s="19">
        <f t="shared" si="5972"/>
        <v>6.0385847607796928</v>
      </c>
      <c r="J5273" s="19">
        <f t="shared" si="5973"/>
        <v>5.3319089613059516</v>
      </c>
      <c r="K5273" s="30">
        <f t="shared" si="5968"/>
        <v>1.2077169521559386</v>
      </c>
      <c r="L5273" s="30">
        <f t="shared" si="5969"/>
        <v>4.2655271690447618</v>
      </c>
      <c r="M5273" s="30">
        <f t="shared" si="5966"/>
        <v>5.4732441212007004</v>
      </c>
      <c r="O5273" s="20">
        <f t="shared" si="5974"/>
        <v>-4.6547132728034679E-2</v>
      </c>
      <c r="P5273" s="20">
        <f t="shared" si="5975"/>
        <v>-1.3663310392875494E-2</v>
      </c>
      <c r="Q5273" s="20">
        <f t="shared" si="5976"/>
        <v>-2.1112962374973954E-2</v>
      </c>
      <c r="S5273" s="20">
        <f t="shared" ref="S5273:U5273" si="5990">_xlfn.STDEV.S(O5253:O5273)*SQRT(252)</f>
        <v>0.35394126258663994</v>
      </c>
      <c r="T5273" s="20">
        <f t="shared" si="5990"/>
        <v>0.34741753495201255</v>
      </c>
      <c r="U5273" s="20">
        <f t="shared" si="5990"/>
        <v>0.30521596322536759</v>
      </c>
    </row>
    <row r="5274" spans="1:21" x14ac:dyDescent="0.2">
      <c r="A5274" s="1" t="s">
        <v>2681</v>
      </c>
      <c r="B5274" s="13">
        <v>43896</v>
      </c>
      <c r="C5274" s="12">
        <v>2972.37</v>
      </c>
      <c r="D5274" s="12">
        <v>97996.77</v>
      </c>
      <c r="E5274" s="10">
        <v>4.6456</v>
      </c>
      <c r="F5274" s="12">
        <v>4.25</v>
      </c>
      <c r="H5274" s="19">
        <f t="shared" si="5971"/>
        <v>12.567233132671841</v>
      </c>
      <c r="I5274" s="19">
        <f t="shared" si="5972"/>
        <v>5.788350265800366</v>
      </c>
      <c r="J5274" s="19">
        <f t="shared" si="5973"/>
        <v>5.2695637505010051</v>
      </c>
      <c r="K5274" s="30">
        <f t="shared" si="5968"/>
        <v>1.1576700531600732</v>
      </c>
      <c r="L5274" s="30">
        <f t="shared" si="5969"/>
        <v>4.2156510004008041</v>
      </c>
      <c r="M5274" s="30">
        <f t="shared" si="5966"/>
        <v>5.3733210535608773</v>
      </c>
      <c r="O5274" s="20">
        <f t="shared" si="5974"/>
        <v>-4.1439261829127161E-2</v>
      </c>
      <c r="P5274" s="20">
        <f t="shared" si="5975"/>
        <v>-1.1692849832468988E-2</v>
      </c>
      <c r="Q5274" s="20">
        <f t="shared" si="5976"/>
        <v>-1.8256643670025552E-2</v>
      </c>
      <c r="S5274" s="20">
        <f t="shared" ref="S5274:U5274" si="5991">_xlfn.STDEV.S(O5254:O5274)*SQRT(252)</f>
        <v>0.37493870110408123</v>
      </c>
      <c r="T5274" s="20">
        <f t="shared" si="5991"/>
        <v>0.34916916959718969</v>
      </c>
      <c r="U5274" s="20">
        <f t="shared" si="5991"/>
        <v>0.31028123783140593</v>
      </c>
    </row>
    <row r="5275" spans="1:21" x14ac:dyDescent="0.2">
      <c r="A5275" s="1" t="s">
        <v>2682</v>
      </c>
      <c r="B5275" s="13">
        <v>43899</v>
      </c>
      <c r="C5275" s="12">
        <v>2746.56</v>
      </c>
      <c r="D5275" s="12">
        <v>86067.199999999997</v>
      </c>
      <c r="E5275" s="10">
        <v>4.7375999999999996</v>
      </c>
      <c r="F5275" s="12">
        <v>4.25</v>
      </c>
      <c r="H5275" s="19">
        <f t="shared" si="5971"/>
        <v>12.569261108201765</v>
      </c>
      <c r="I5275" s="19">
        <f t="shared" si="5972"/>
        <v>5.0837093916125324</v>
      </c>
      <c r="J5275" s="19">
        <f t="shared" si="5973"/>
        <v>4.9656655049373084</v>
      </c>
      <c r="K5275" s="30">
        <f t="shared" si="5968"/>
        <v>1.0167418783225066</v>
      </c>
      <c r="L5275" s="30">
        <f t="shared" si="5969"/>
        <v>3.9725324039498471</v>
      </c>
      <c r="M5275" s="30">
        <f t="shared" si="5966"/>
        <v>4.9892742822723539</v>
      </c>
      <c r="O5275" s="20">
        <f t="shared" si="5974"/>
        <v>-0.12173431838620807</v>
      </c>
      <c r="P5275" s="20">
        <f t="shared" si="5975"/>
        <v>-5.7670475195371496E-2</v>
      </c>
      <c r="Q5275" s="20">
        <f t="shared" si="5976"/>
        <v>-7.1472887523446493E-2</v>
      </c>
      <c r="S5275" s="20">
        <f t="shared" ref="S5275:U5275" si="5992">_xlfn.STDEV.S(O5255:O5275)*SQRT(252)</f>
        <v>0.54572280189816258</v>
      </c>
      <c r="T5275" s="20">
        <f t="shared" si="5992"/>
        <v>0.39793118322671628</v>
      </c>
      <c r="U5275" s="20">
        <f t="shared" si="5992"/>
        <v>0.39004235436345386</v>
      </c>
    </row>
    <row r="5276" spans="1:21" x14ac:dyDescent="0.2">
      <c r="A5276" s="1" t="s">
        <v>2683</v>
      </c>
      <c r="B5276" s="13">
        <v>43900</v>
      </c>
      <c r="C5276" s="12">
        <v>2882.23</v>
      </c>
      <c r="D5276" s="12">
        <v>92214.47</v>
      </c>
      <c r="E5276" s="10">
        <v>4.6689999999999996</v>
      </c>
      <c r="F5276" s="12">
        <v>4.25</v>
      </c>
      <c r="H5276" s="19">
        <f t="shared" si="5971"/>
        <v>12.57128941098628</v>
      </c>
      <c r="I5276" s="19">
        <f t="shared" si="5972"/>
        <v>5.4468086237448423</v>
      </c>
      <c r="J5276" s="19">
        <f t="shared" si="5973"/>
        <v>5.1354971051844958</v>
      </c>
      <c r="K5276" s="30">
        <f t="shared" si="5968"/>
        <v>1.0893617247489684</v>
      </c>
      <c r="L5276" s="30">
        <f t="shared" si="5969"/>
        <v>4.1083976841475964</v>
      </c>
      <c r="M5276" s="30">
        <f t="shared" si="5966"/>
        <v>5.1977594088965651</v>
      </c>
      <c r="O5276" s="20">
        <f t="shared" si="5974"/>
        <v>7.1424073282272404E-2</v>
      </c>
      <c r="P5276" s="20">
        <f t="shared" si="5975"/>
        <v>3.4201176071631423E-2</v>
      </c>
      <c r="Q5276" s="20">
        <f t="shared" si="5976"/>
        <v>4.1786663716803618E-2</v>
      </c>
      <c r="S5276" s="20">
        <f t="shared" ref="S5276:U5276" si="5993">_xlfn.STDEV.S(O5256:O5276)*SQRT(252)</f>
        <v>0.61862574291950367</v>
      </c>
      <c r="T5276" s="20">
        <f t="shared" si="5993"/>
        <v>0.41720421028646804</v>
      </c>
      <c r="U5276" s="20">
        <f t="shared" si="5993"/>
        <v>0.42271649406789702</v>
      </c>
    </row>
    <row r="5277" spans="1:21" x14ac:dyDescent="0.2">
      <c r="A5277" s="1" t="s">
        <v>2684</v>
      </c>
      <c r="B5277" s="13">
        <v>43901</v>
      </c>
      <c r="C5277" s="12">
        <v>2741.38</v>
      </c>
      <c r="D5277" s="12">
        <v>85171.13</v>
      </c>
      <c r="E5277" s="10">
        <v>4.6734999999999998</v>
      </c>
      <c r="F5277" s="12">
        <v>4.25</v>
      </c>
      <c r="H5277" s="19">
        <f t="shared" si="5971"/>
        <v>12.573318041078196</v>
      </c>
      <c r="I5277" s="19">
        <f t="shared" si="5972"/>
        <v>5.0307814530419472</v>
      </c>
      <c r="J5277" s="19">
        <f t="shared" si="5973"/>
        <v>4.88924125441104</v>
      </c>
      <c r="K5277" s="30">
        <f t="shared" si="5968"/>
        <v>1.0061562906083894</v>
      </c>
      <c r="L5277" s="30">
        <f t="shared" si="5969"/>
        <v>3.9113930035288322</v>
      </c>
      <c r="M5277" s="30">
        <f t="shared" si="5966"/>
        <v>4.9175492941372214</v>
      </c>
      <c r="O5277" s="20">
        <f t="shared" si="5974"/>
        <v>-7.637998678515423E-2</v>
      </c>
      <c r="P5277" s="20">
        <f t="shared" si="5975"/>
        <v>-4.7951706666303107E-2</v>
      </c>
      <c r="Q5277" s="20">
        <f t="shared" si="5976"/>
        <v>-5.3909789337253988E-2</v>
      </c>
      <c r="S5277" s="20">
        <f t="shared" ref="S5277:U5277" si="5994">_xlfn.STDEV.S(O5257:O5277)*SQRT(252)</f>
        <v>0.64811003722629668</v>
      </c>
      <c r="T5277" s="20">
        <f t="shared" si="5994"/>
        <v>0.44470359725279007</v>
      </c>
      <c r="U5277" s="20">
        <f t="shared" si="5994"/>
        <v>0.45376308474888288</v>
      </c>
    </row>
    <row r="5278" spans="1:21" x14ac:dyDescent="0.2">
      <c r="A5278" s="1" t="s">
        <v>2685</v>
      </c>
      <c r="B5278" s="13">
        <v>43902</v>
      </c>
      <c r="C5278" s="12">
        <v>2480.64</v>
      </c>
      <c r="D5278" s="12">
        <v>72582.53</v>
      </c>
      <c r="E5278" s="10">
        <v>4.8829000000000002</v>
      </c>
      <c r="F5278" s="12">
        <v>4.25</v>
      </c>
      <c r="H5278" s="19">
        <f t="shared" si="5971"/>
        <v>12.57534699853033</v>
      </c>
      <c r="I5278" s="19">
        <f t="shared" si="5972"/>
        <v>4.2872138216184368</v>
      </c>
      <c r="J5278" s="19">
        <f t="shared" si="5973"/>
        <v>4.6224428784620999</v>
      </c>
      <c r="K5278" s="30">
        <f t="shared" si="5968"/>
        <v>0.85744276432368738</v>
      </c>
      <c r="L5278" s="30">
        <f t="shared" si="5969"/>
        <v>3.6979543027696802</v>
      </c>
      <c r="M5278" s="30">
        <f t="shared" si="5966"/>
        <v>4.5553970670933674</v>
      </c>
      <c r="O5278" s="20">
        <f t="shared" si="5974"/>
        <v>-0.14780360434339668</v>
      </c>
      <c r="P5278" s="20">
        <f t="shared" si="5975"/>
        <v>-5.4568462071336032E-2</v>
      </c>
      <c r="Q5278" s="20">
        <f t="shared" si="5976"/>
        <v>-7.3644859539205298E-2</v>
      </c>
      <c r="S5278" s="20">
        <f t="shared" ref="S5278:U5278" si="5995">_xlfn.STDEV.S(O5258:O5278)*SQRT(252)</f>
        <v>0.79011787434548086</v>
      </c>
      <c r="T5278" s="20">
        <f t="shared" si="5995"/>
        <v>0.47104210891973286</v>
      </c>
      <c r="U5278" s="20">
        <f t="shared" si="5995"/>
        <v>0.50251738996665851</v>
      </c>
    </row>
    <row r="5279" spans="1:21" x14ac:dyDescent="0.2">
      <c r="A5279" s="1" t="s">
        <v>2686</v>
      </c>
      <c r="B5279" s="13">
        <v>43903</v>
      </c>
      <c r="C5279" s="12">
        <v>2711.02</v>
      </c>
      <c r="D5279" s="12">
        <v>82677.91</v>
      </c>
      <c r="E5279" s="10">
        <v>4.7359</v>
      </c>
      <c r="F5279" s="12">
        <v>4.25</v>
      </c>
      <c r="H5279" s="19">
        <f t="shared" si="5971"/>
        <v>12.577376283395509</v>
      </c>
      <c r="I5279" s="19">
        <f t="shared" si="5972"/>
        <v>4.8835150620200922</v>
      </c>
      <c r="J5279" s="19">
        <f t="shared" si="5973"/>
        <v>4.8996518922688148</v>
      </c>
      <c r="K5279" s="30">
        <f t="shared" si="5968"/>
        <v>0.97670301240401847</v>
      </c>
      <c r="L5279" s="30">
        <f t="shared" si="5969"/>
        <v>3.9197215138150518</v>
      </c>
      <c r="M5279" s="30">
        <f t="shared" si="5966"/>
        <v>4.8964245262190706</v>
      </c>
      <c r="O5279" s="20">
        <f t="shared" si="5974"/>
        <v>0.13908829025386704</v>
      </c>
      <c r="P5279" s="20">
        <f t="shared" si="5975"/>
        <v>5.9970241081473974E-2</v>
      </c>
      <c r="Q5279" s="20">
        <f t="shared" si="5976"/>
        <v>7.4862290619882366E-2</v>
      </c>
      <c r="S5279" s="20">
        <f t="shared" ref="S5279:U5279" si="5996">_xlfn.STDEV.S(O5259:O5279)*SQRT(252)</f>
        <v>0.96569267932026703</v>
      </c>
      <c r="T5279" s="20">
        <f t="shared" si="5996"/>
        <v>0.52743769381293049</v>
      </c>
      <c r="U5279" s="20">
        <f t="shared" si="5996"/>
        <v>0.5845423490600572</v>
      </c>
    </row>
    <row r="5280" spans="1:21" x14ac:dyDescent="0.2">
      <c r="A5280" s="1" t="s">
        <v>2687</v>
      </c>
      <c r="B5280" s="13">
        <v>43906</v>
      </c>
      <c r="C5280" s="12">
        <v>2386.13</v>
      </c>
      <c r="D5280" s="12">
        <v>71168.05</v>
      </c>
      <c r="E5280" s="10">
        <v>4.9467999999999996</v>
      </c>
      <c r="F5280" s="12">
        <v>4.25</v>
      </c>
      <c r="H5280" s="19">
        <f t="shared" si="5971"/>
        <v>12.579405895726568</v>
      </c>
      <c r="I5280" s="19">
        <f t="shared" si="5972"/>
        <v>4.2036650915534635</v>
      </c>
      <c r="J5280" s="19">
        <f t="shared" si="5973"/>
        <v>4.5045191095928088</v>
      </c>
      <c r="K5280" s="30">
        <f t="shared" si="5968"/>
        <v>0.84073301831069269</v>
      </c>
      <c r="L5280" s="30">
        <f t="shared" si="5969"/>
        <v>3.6036152876742471</v>
      </c>
      <c r="M5280" s="30">
        <f t="shared" si="5966"/>
        <v>4.4443483059849402</v>
      </c>
      <c r="O5280" s="20">
        <f t="shared" si="5974"/>
        <v>-0.13921324329557927</v>
      </c>
      <c r="P5280" s="20">
        <f t="shared" si="5975"/>
        <v>-8.0645072622299585E-2</v>
      </c>
      <c r="Q5280" s="20">
        <f t="shared" si="5976"/>
        <v>-9.2327823662629926E-2</v>
      </c>
      <c r="S5280" s="20">
        <f t="shared" ref="S5280:U5280" si="5997">_xlfn.STDEV.S(O5260:O5280)*SQRT(252)</f>
        <v>1.0582737565127402</v>
      </c>
      <c r="T5280" s="20">
        <f t="shared" si="5997"/>
        <v>0.58763186247529853</v>
      </c>
      <c r="U5280" s="20">
        <f t="shared" si="5997"/>
        <v>0.6537246522247564</v>
      </c>
    </row>
    <row r="5281" spans="1:21" x14ac:dyDescent="0.2">
      <c r="A5281" s="1" t="s">
        <v>2688</v>
      </c>
      <c r="B5281" s="13">
        <v>43907</v>
      </c>
      <c r="C5281" s="12">
        <v>2529.19</v>
      </c>
      <c r="D5281" s="12">
        <v>74617.240000000005</v>
      </c>
      <c r="E5281" s="10">
        <v>5.0492999999999997</v>
      </c>
      <c r="F5281" s="12">
        <v>4.25</v>
      </c>
      <c r="H5281" s="19">
        <f t="shared" si="5971"/>
        <v>12.581435835576348</v>
      </c>
      <c r="I5281" s="19">
        <f t="shared" si="5972"/>
        <v>4.4073975191967012</v>
      </c>
      <c r="J5281" s="19">
        <f t="shared" si="5973"/>
        <v>4.8735184133953595</v>
      </c>
      <c r="K5281" s="30">
        <f t="shared" si="5968"/>
        <v>0.88147950383934026</v>
      </c>
      <c r="L5281" s="30">
        <f t="shared" si="5969"/>
        <v>3.8988147307162877</v>
      </c>
      <c r="M5281" s="30">
        <f t="shared" si="5966"/>
        <v>4.7802942345556279</v>
      </c>
      <c r="O5281" s="20">
        <f t="shared" si="5974"/>
        <v>4.8465427955381779E-2</v>
      </c>
      <c r="P5281" s="20">
        <f t="shared" si="5975"/>
        <v>8.1917579840372179E-2</v>
      </c>
      <c r="Q5281" s="20">
        <f t="shared" si="5976"/>
        <v>7.5589469015803434E-2</v>
      </c>
      <c r="S5281" s="20">
        <f t="shared" ref="S5281:U5281" si="5998">_xlfn.STDEV.S(O5261:O5281)*SQRT(252)</f>
        <v>1.0808502467915153</v>
      </c>
      <c r="T5281" s="20">
        <f t="shared" si="5998"/>
        <v>0.66724690823053912</v>
      </c>
      <c r="U5281" s="20">
        <f t="shared" si="5998"/>
        <v>0.71974100911603656</v>
      </c>
    </row>
    <row r="5282" spans="1:21" x14ac:dyDescent="0.2">
      <c r="A5282" s="1" t="s">
        <v>2689</v>
      </c>
      <c r="B5282" s="13">
        <v>43908</v>
      </c>
      <c r="C5282" s="12">
        <v>2398.1</v>
      </c>
      <c r="D5282" s="12">
        <v>66894.95</v>
      </c>
      <c r="E5282" s="10">
        <v>5.1104000000000003</v>
      </c>
      <c r="F5282" s="12">
        <v>3.75</v>
      </c>
      <c r="H5282" s="19">
        <f t="shared" si="5971"/>
        <v>12.58322580459116</v>
      </c>
      <c r="I5282" s="19">
        <f t="shared" si="5972"/>
        <v>3.9512669816893169</v>
      </c>
      <c r="J5282" s="19">
        <f t="shared" si="5973"/>
        <v>4.676836248527569</v>
      </c>
      <c r="K5282" s="30">
        <f t="shared" si="5968"/>
        <v>0.7902533963378634</v>
      </c>
      <c r="L5282" s="30">
        <f t="shared" si="5969"/>
        <v>3.7414689988220555</v>
      </c>
      <c r="M5282" s="30">
        <f t="shared" si="5966"/>
        <v>4.5317223951599193</v>
      </c>
      <c r="O5282" s="20">
        <f t="shared" si="5974"/>
        <v>-0.10349203481661884</v>
      </c>
      <c r="P5282" s="20">
        <f t="shared" si="5975"/>
        <v>-4.0357324664494931E-2</v>
      </c>
      <c r="Q5282" s="20">
        <f t="shared" si="5976"/>
        <v>-5.1999276027580255E-2</v>
      </c>
      <c r="S5282" s="20">
        <f t="shared" ref="S5282:U5282" si="5999">_xlfn.STDEV.S(O5262:O5282)*SQRT(252)</f>
        <v>1.1183708799218224</v>
      </c>
      <c r="T5282" s="20">
        <f t="shared" si="5999"/>
        <v>0.67686192835451509</v>
      </c>
      <c r="U5282" s="20">
        <f t="shared" si="5999"/>
        <v>0.73401529233695939</v>
      </c>
    </row>
    <row r="5283" spans="1:21" x14ac:dyDescent="0.2">
      <c r="A5283" s="1" t="s">
        <v>2690</v>
      </c>
      <c r="B5283" s="13">
        <v>43909</v>
      </c>
      <c r="C5283" s="12">
        <v>2409.39</v>
      </c>
      <c r="D5283" s="12">
        <v>68331.8</v>
      </c>
      <c r="E5283" s="10">
        <v>5.1440999999999999</v>
      </c>
      <c r="F5283" s="12">
        <v>3.75</v>
      </c>
      <c r="H5283" s="19">
        <f t="shared" si="5971"/>
        <v>12.585016028266022</v>
      </c>
      <c r="I5283" s="19">
        <f t="shared" si="5972"/>
        <v>4.0361370348493883</v>
      </c>
      <c r="J5283" s="19">
        <f t="shared" si="5973"/>
        <v>4.7298404014344317</v>
      </c>
      <c r="K5283" s="30">
        <f t="shared" si="5968"/>
        <v>0.80722740696987771</v>
      </c>
      <c r="L5283" s="30">
        <f t="shared" si="5969"/>
        <v>3.7838723211475456</v>
      </c>
      <c r="M5283" s="30">
        <f t="shared" si="5966"/>
        <v>4.5910997281174231</v>
      </c>
      <c r="O5283" s="20">
        <f t="shared" si="5974"/>
        <v>2.1479199849913977E-2</v>
      </c>
      <c r="P5283" s="20">
        <f t="shared" si="5975"/>
        <v>1.1333335205728101E-2</v>
      </c>
      <c r="Q5283" s="20">
        <f t="shared" si="5976"/>
        <v>1.3102597153991979E-2</v>
      </c>
      <c r="S5283" s="20">
        <f t="shared" ref="S5283:U5283" si="6000">_xlfn.STDEV.S(O5263:O5283)*SQRT(252)</f>
        <v>1.1220329828572935</v>
      </c>
      <c r="T5283" s="20">
        <f t="shared" si="6000"/>
        <v>0.67709952008660557</v>
      </c>
      <c r="U5283" s="20">
        <f t="shared" si="6000"/>
        <v>0.73473372670437209</v>
      </c>
    </row>
    <row r="5284" spans="1:21" x14ac:dyDescent="0.2">
      <c r="A5284" s="1" t="s">
        <v>2691</v>
      </c>
      <c r="B5284" s="13">
        <v>43910</v>
      </c>
      <c r="C5284" s="12">
        <v>2304.92</v>
      </c>
      <c r="D5284" s="12">
        <v>67069.36</v>
      </c>
      <c r="E5284" s="10">
        <v>5.0244999999999997</v>
      </c>
      <c r="F5284" s="12">
        <v>3.75</v>
      </c>
      <c r="H5284" s="19">
        <f t="shared" si="5971"/>
        <v>12.586806506637163</v>
      </c>
      <c r="I5284" s="19">
        <f t="shared" si="5972"/>
        <v>3.9615688127584252</v>
      </c>
      <c r="J5284" s="19">
        <f t="shared" si="5973"/>
        <v>4.4195564706989412</v>
      </c>
      <c r="K5284" s="30">
        <f t="shared" si="5968"/>
        <v>0.79231376255168506</v>
      </c>
      <c r="L5284" s="30">
        <f t="shared" si="5969"/>
        <v>3.5356451765591532</v>
      </c>
      <c r="M5284" s="30">
        <f t="shared" si="5966"/>
        <v>4.3279589391108386</v>
      </c>
      <c r="O5284" s="20">
        <f t="shared" si="5974"/>
        <v>-1.8475146271574872E-2</v>
      </c>
      <c r="P5284" s="20">
        <f t="shared" si="5975"/>
        <v>-6.5601353196059198E-2</v>
      </c>
      <c r="Q5284" s="20">
        <f t="shared" si="5976"/>
        <v>-5.73154156062049E-2</v>
      </c>
      <c r="S5284" s="20">
        <f t="shared" ref="S5284:U5284" si="6001">_xlfn.STDEV.S(O5264:O5284)*SQRT(252)</f>
        <v>1.1219226790585997</v>
      </c>
      <c r="T5284" s="20">
        <f t="shared" si="6001"/>
        <v>0.70550006463194637</v>
      </c>
      <c r="U5284" s="20">
        <f t="shared" si="6001"/>
        <v>0.75155782419193584</v>
      </c>
    </row>
    <row r="5285" spans="1:21" x14ac:dyDescent="0.2">
      <c r="A5285" s="1" t="s">
        <v>2692</v>
      </c>
      <c r="B5285" s="13">
        <v>43913</v>
      </c>
      <c r="C5285" s="12">
        <v>2237.4</v>
      </c>
      <c r="D5285" s="12">
        <v>63569.62</v>
      </c>
      <c r="E5285" s="10">
        <v>5.0801999999999996</v>
      </c>
      <c r="F5285" s="12">
        <v>3.75</v>
      </c>
      <c r="H5285" s="19">
        <f t="shared" si="5971"/>
        <v>12.588597239740821</v>
      </c>
      <c r="I5285" s="19">
        <f t="shared" si="5972"/>
        <v>3.7548505611340897</v>
      </c>
      <c r="J5285" s="19">
        <f t="shared" si="5973"/>
        <v>4.3376491818382359</v>
      </c>
      <c r="K5285" s="30">
        <f t="shared" si="5968"/>
        <v>0.75097011222681798</v>
      </c>
      <c r="L5285" s="30">
        <f t="shared" si="5969"/>
        <v>3.470119345470589</v>
      </c>
      <c r="M5285" s="30">
        <f t="shared" si="5966"/>
        <v>4.2210894576974072</v>
      </c>
      <c r="O5285" s="20">
        <f t="shared" si="5974"/>
        <v>-5.2180906452663267E-2</v>
      </c>
      <c r="P5285" s="20">
        <f t="shared" si="5975"/>
        <v>-1.8532920532578268E-2</v>
      </c>
      <c r="Q5285" s="20">
        <f t="shared" si="5976"/>
        <v>-2.4692813152101478E-2</v>
      </c>
      <c r="S5285" s="20">
        <f t="shared" ref="S5285:U5285" si="6002">_xlfn.STDEV.S(O5265:O5285)*SQRT(252)</f>
        <v>1.1250232697669276</v>
      </c>
      <c r="T5285" s="20">
        <f t="shared" si="6002"/>
        <v>0.70600159778022775</v>
      </c>
      <c r="U5285" s="20">
        <f t="shared" si="6002"/>
        <v>0.75238180683202172</v>
      </c>
    </row>
    <row r="5286" spans="1:21" x14ac:dyDescent="0.2">
      <c r="A5286" s="1" t="s">
        <v>2693</v>
      </c>
      <c r="B5286" s="13">
        <v>43914</v>
      </c>
      <c r="C5286" s="12">
        <v>2447.33</v>
      </c>
      <c r="D5286" s="12">
        <v>69729.3</v>
      </c>
      <c r="E5286" s="10">
        <v>5.0709999999999997</v>
      </c>
      <c r="F5286" s="12">
        <v>3.75</v>
      </c>
      <c r="H5286" s="19">
        <f t="shared" si="5971"/>
        <v>12.590388227613236</v>
      </c>
      <c r="I5286" s="19">
        <f t="shared" si="5972"/>
        <v>4.1186828115770915</v>
      </c>
      <c r="J5286" s="19">
        <f t="shared" si="5973"/>
        <v>4.7360483239001239</v>
      </c>
      <c r="K5286" s="30">
        <f t="shared" si="5968"/>
        <v>0.82373656231541836</v>
      </c>
      <c r="L5286" s="30">
        <f t="shared" si="5969"/>
        <v>3.7888386591200991</v>
      </c>
      <c r="M5286" s="30">
        <f t="shared" si="5966"/>
        <v>4.6125752214355176</v>
      </c>
      <c r="O5286" s="20">
        <f t="shared" si="5974"/>
        <v>9.6896599350444479E-2</v>
      </c>
      <c r="P5286" s="20">
        <f t="shared" si="5975"/>
        <v>9.1846787363530469E-2</v>
      </c>
      <c r="Q5286" s="20">
        <f t="shared" si="5976"/>
        <v>9.2745194732656744E-2</v>
      </c>
      <c r="S5286" s="20">
        <f t="shared" ref="S5286:U5286" si="6003">_xlfn.STDEV.S(O5266:O5286)*SQRT(252)</f>
        <v>1.1995931733805576</v>
      </c>
      <c r="T5286" s="20">
        <f t="shared" si="6003"/>
        <v>0.78500039996426896</v>
      </c>
      <c r="U5286" s="20">
        <f t="shared" si="6003"/>
        <v>0.83651331970661646</v>
      </c>
    </row>
    <row r="5287" spans="1:21" x14ac:dyDescent="0.2">
      <c r="A5287" s="1" t="s">
        <v>2694</v>
      </c>
      <c r="B5287" s="13">
        <v>43915</v>
      </c>
      <c r="C5287" s="12">
        <v>2475.56</v>
      </c>
      <c r="D5287" s="12">
        <v>74955.570000000007</v>
      </c>
      <c r="E5287" s="10">
        <v>5.0702999999999996</v>
      </c>
      <c r="F5287" s="12">
        <v>3.75</v>
      </c>
      <c r="H5287" s="19">
        <f t="shared" si="5971"/>
        <v>12.592179470290654</v>
      </c>
      <c r="I5287" s="19">
        <f t="shared" si="5972"/>
        <v>4.4273815711754381</v>
      </c>
      <c r="J5287" s="19">
        <f t="shared" si="5973"/>
        <v>4.7900174305772385</v>
      </c>
      <c r="K5287" s="30">
        <f t="shared" si="5968"/>
        <v>0.88547631423508766</v>
      </c>
      <c r="L5287" s="30">
        <f t="shared" si="5969"/>
        <v>3.8320139444617909</v>
      </c>
      <c r="M5287" s="30">
        <f t="shared" si="5966"/>
        <v>4.7174902586968788</v>
      </c>
      <c r="O5287" s="20">
        <f t="shared" si="5974"/>
        <v>7.4950845627304474E-2</v>
      </c>
      <c r="P5287" s="20">
        <f t="shared" si="5975"/>
        <v>1.1395387670510848E-2</v>
      </c>
      <c r="Q5287" s="20">
        <f t="shared" si="5976"/>
        <v>2.2745436599884705E-2</v>
      </c>
      <c r="S5287" s="20">
        <f t="shared" ref="S5287:U5287" si="6004">_xlfn.STDEV.S(O5267:O5287)*SQRT(252)</f>
        <v>1.2428420659302664</v>
      </c>
      <c r="T5287" s="20">
        <f t="shared" si="6004"/>
        <v>0.78144660545647193</v>
      </c>
      <c r="U5287" s="20">
        <f t="shared" si="6004"/>
        <v>0.84145630568989638</v>
      </c>
    </row>
    <row r="5288" spans="1:21" x14ac:dyDescent="0.2">
      <c r="A5288" s="1" t="s">
        <v>2695</v>
      </c>
      <c r="B5288" s="13">
        <v>43916</v>
      </c>
      <c r="C5288" s="12">
        <v>2630.07</v>
      </c>
      <c r="D5288" s="12">
        <v>77709.66</v>
      </c>
      <c r="E5288" s="10">
        <v>5.0007000000000001</v>
      </c>
      <c r="F5288" s="12">
        <v>3.75</v>
      </c>
      <c r="H5288" s="19">
        <f t="shared" si="5971"/>
        <v>12.593970967809327</v>
      </c>
      <c r="I5288" s="19">
        <f t="shared" si="5972"/>
        <v>4.5900567040756153</v>
      </c>
      <c r="J5288" s="19">
        <f t="shared" si="5973"/>
        <v>5.0191258963246614</v>
      </c>
      <c r="K5288" s="30">
        <f t="shared" si="5968"/>
        <v>0.91801134081512314</v>
      </c>
      <c r="L5288" s="30">
        <f t="shared" si="5969"/>
        <v>4.0153007170597297</v>
      </c>
      <c r="M5288" s="30">
        <f t="shared" si="5966"/>
        <v>4.9333120578748524</v>
      </c>
      <c r="O5288" s="20">
        <f t="shared" si="5974"/>
        <v>3.6742966533374277E-2</v>
      </c>
      <c r="P5288" s="20">
        <f t="shared" si="5975"/>
        <v>4.7830403347783434E-2</v>
      </c>
      <c r="Q5288" s="20">
        <f t="shared" si="5976"/>
        <v>4.5749283483966341E-2</v>
      </c>
      <c r="S5288" s="20">
        <f t="shared" ref="S5288:U5288" si="6005">_xlfn.STDEV.S(O5268:O5288)*SQRT(252)</f>
        <v>1.2401020228341699</v>
      </c>
      <c r="T5288" s="20">
        <f t="shared" si="6005"/>
        <v>0.80080260351153942</v>
      </c>
      <c r="U5288" s="20">
        <f t="shared" si="6005"/>
        <v>0.86002495885182284</v>
      </c>
    </row>
    <row r="5289" spans="1:21" x14ac:dyDescent="0.2">
      <c r="A5289" s="1" t="s">
        <v>2696</v>
      </c>
      <c r="B5289" s="13">
        <v>43917</v>
      </c>
      <c r="C5289" s="12">
        <v>2541.4699999999998</v>
      </c>
      <c r="D5289" s="12">
        <v>73428.78</v>
      </c>
      <c r="E5289" s="10">
        <v>5.1105999999999998</v>
      </c>
      <c r="F5289" s="12">
        <v>3.75</v>
      </c>
      <c r="H5289" s="19">
        <f t="shared" si="5971"/>
        <v>12.59576272020551</v>
      </c>
      <c r="I5289" s="19">
        <f t="shared" si="5972"/>
        <v>4.337199054932082</v>
      </c>
      <c r="J5289" s="19">
        <f t="shared" si="5973"/>
        <v>4.9566340816227266</v>
      </c>
      <c r="K5289" s="30">
        <f t="shared" si="5968"/>
        <v>0.86743981098641643</v>
      </c>
      <c r="L5289" s="30">
        <f t="shared" si="5969"/>
        <v>3.9653072652981813</v>
      </c>
      <c r="M5289" s="30">
        <f t="shared" si="5966"/>
        <v>4.8327470762845977</v>
      </c>
      <c r="O5289" s="20">
        <f t="shared" si="5974"/>
        <v>-5.5088131900204007E-2</v>
      </c>
      <c r="P5289" s="20">
        <f t="shared" si="5975"/>
        <v>-1.2450736640755578E-2</v>
      </c>
      <c r="Q5289" s="20">
        <f t="shared" si="5976"/>
        <v>-2.0384881477288008E-2</v>
      </c>
      <c r="S5289" s="20">
        <f t="shared" ref="S5289:U5289" si="6006">_xlfn.STDEV.S(O5269:O5289)*SQRT(252)</f>
        <v>1.2484464014759447</v>
      </c>
      <c r="T5289" s="20">
        <f t="shared" si="6006"/>
        <v>0.79232073593279506</v>
      </c>
      <c r="U5289" s="20">
        <f t="shared" si="6006"/>
        <v>0.85556004589051482</v>
      </c>
    </row>
    <row r="5290" spans="1:21" x14ac:dyDescent="0.2">
      <c r="A5290" s="1" t="s">
        <v>2697</v>
      </c>
      <c r="B5290" s="13">
        <v>43920</v>
      </c>
      <c r="C5290" s="12">
        <v>2626.65</v>
      </c>
      <c r="D5290" s="12">
        <v>74639.48</v>
      </c>
      <c r="E5290" s="10">
        <v>5.1590999999999996</v>
      </c>
      <c r="F5290" s="12">
        <v>3.75</v>
      </c>
      <c r="H5290" s="19">
        <f t="shared" si="5971"/>
        <v>12.597554727515465</v>
      </c>
      <c r="I5290" s="19">
        <f t="shared" si="5972"/>
        <v>4.4087111636148935</v>
      </c>
      <c r="J5290" s="19">
        <f t="shared" si="5973"/>
        <v>5.1713762149492339</v>
      </c>
      <c r="K5290" s="30">
        <f t="shared" si="5968"/>
        <v>0.88174223272297869</v>
      </c>
      <c r="L5290" s="30">
        <f t="shared" si="5969"/>
        <v>4.137100971959387</v>
      </c>
      <c r="M5290" s="30">
        <f t="shared" si="5966"/>
        <v>5.0188432046823657</v>
      </c>
      <c r="O5290" s="20">
        <f t="shared" si="5974"/>
        <v>1.6488085461858315E-2</v>
      </c>
      <c r="P5290" s="20">
        <f t="shared" si="5975"/>
        <v>4.3324185281840233E-2</v>
      </c>
      <c r="Q5290" s="20">
        <f t="shared" si="5976"/>
        <v>3.85073179829718E-2</v>
      </c>
      <c r="S5290" s="20">
        <f t="shared" ref="S5290:U5290" si="6007">_xlfn.STDEV.S(O5270:O5290)*SQRT(252)</f>
        <v>1.2497884537272641</v>
      </c>
      <c r="T5290" s="20">
        <f t="shared" si="6007"/>
        <v>0.80626293838557439</v>
      </c>
      <c r="U5290" s="20">
        <f t="shared" si="6007"/>
        <v>0.86751045500684887</v>
      </c>
    </row>
    <row r="5291" spans="1:21" x14ac:dyDescent="0.2">
      <c r="A5291" s="1" t="s">
        <v>2698</v>
      </c>
      <c r="B5291" s="13">
        <v>43921</v>
      </c>
      <c r="C5291" s="12">
        <v>2584.59</v>
      </c>
      <c r="D5291" s="12">
        <v>73019.759999999995</v>
      </c>
      <c r="E5291" s="10">
        <v>5.1984000000000004</v>
      </c>
      <c r="F5291" s="12">
        <v>3.75</v>
      </c>
      <c r="H5291" s="19">
        <f t="shared" si="5971"/>
        <v>12.59934698977546</v>
      </c>
      <c r="I5291" s="19">
        <f t="shared" si="5972"/>
        <v>4.3130395747194408</v>
      </c>
      <c r="J5291" s="19">
        <f t="shared" si="5973"/>
        <v>5.1273307586990882</v>
      </c>
      <c r="K5291" s="30">
        <f t="shared" si="5968"/>
        <v>0.86260791494388822</v>
      </c>
      <c r="L5291" s="30">
        <f t="shared" si="5969"/>
        <v>4.1018646069592704</v>
      </c>
      <c r="M5291" s="30">
        <f t="shared" si="5966"/>
        <v>4.9644725219031587</v>
      </c>
      <c r="O5291" s="20">
        <f t="shared" si="5974"/>
        <v>-2.1700579907577233E-2</v>
      </c>
      <c r="P5291" s="20">
        <f t="shared" si="5975"/>
        <v>-8.5171634047471745E-3</v>
      </c>
      <c r="Q5291" s="20">
        <f t="shared" si="5976"/>
        <v>-1.0833309701423155E-2</v>
      </c>
      <c r="S5291" s="20">
        <f t="shared" ref="S5291:U5291" si="6008">_xlfn.STDEV.S(O5271:O5291)*SQRT(252)</f>
        <v>1.2430438616279509</v>
      </c>
      <c r="T5291" s="20">
        <f t="shared" si="6008"/>
        <v>0.79154640687977884</v>
      </c>
      <c r="U5291" s="20">
        <f t="shared" si="6008"/>
        <v>0.85492966893012667</v>
      </c>
    </row>
    <row r="5292" spans="1:21" x14ac:dyDescent="0.2">
      <c r="A5292" s="1" t="s">
        <v>2699</v>
      </c>
      <c r="B5292" s="13">
        <v>43922</v>
      </c>
      <c r="C5292" s="12">
        <v>2470.5</v>
      </c>
      <c r="D5292" s="12">
        <v>70966.7</v>
      </c>
      <c r="E5292" s="10">
        <v>5.2401999999999997</v>
      </c>
      <c r="F5292" s="12">
        <v>3.75</v>
      </c>
      <c r="H5292" s="19">
        <f t="shared" si="5971"/>
        <v>12.601139507021767</v>
      </c>
      <c r="I5292" s="19">
        <f t="shared" si="5972"/>
        <v>4.1917720023626774</v>
      </c>
      <c r="J5292" s="19">
        <f t="shared" si="5973"/>
        <v>4.9404066948863985</v>
      </c>
      <c r="K5292" s="30">
        <f t="shared" si="5968"/>
        <v>0.83835440047253551</v>
      </c>
      <c r="L5292" s="30">
        <f t="shared" si="5969"/>
        <v>3.9523253559091192</v>
      </c>
      <c r="M5292" s="30">
        <f t="shared" si="5966"/>
        <v>4.790679756381655</v>
      </c>
      <c r="O5292" s="20">
        <f t="shared" si="5974"/>
        <v>-2.8116498876468499E-2</v>
      </c>
      <c r="P5292" s="20">
        <f t="shared" si="5975"/>
        <v>-3.6456408335965529E-2</v>
      </c>
      <c r="Q5292" s="20">
        <f t="shared" si="5976"/>
        <v>-3.5007297301925533E-2</v>
      </c>
      <c r="S5292" s="20">
        <f t="shared" ref="S5292:U5292" si="6009">_xlfn.STDEV.S(O5272:O5292)*SQRT(252)</f>
        <v>1.2437412812082003</v>
      </c>
      <c r="T5292" s="20">
        <f t="shared" si="6009"/>
        <v>0.79514103494891164</v>
      </c>
      <c r="U5292" s="20">
        <f t="shared" si="6009"/>
        <v>0.85877932970311177</v>
      </c>
    </row>
    <row r="5293" spans="1:21" x14ac:dyDescent="0.2">
      <c r="A5293" s="1" t="s">
        <v>2700</v>
      </c>
      <c r="B5293" s="13">
        <v>43923</v>
      </c>
      <c r="C5293" s="12">
        <v>2526.9</v>
      </c>
      <c r="D5293" s="12">
        <v>72253.460000000006</v>
      </c>
      <c r="E5293" s="10">
        <v>5.2648000000000001</v>
      </c>
      <c r="F5293" s="12">
        <v>3.75</v>
      </c>
      <c r="H5293" s="19">
        <f t="shared" si="5971"/>
        <v>12.602932279290661</v>
      </c>
      <c r="I5293" s="19">
        <f t="shared" si="5972"/>
        <v>4.2677767277023122</v>
      </c>
      <c r="J5293" s="19">
        <f t="shared" si="5973"/>
        <v>5.0769152506807895</v>
      </c>
      <c r="K5293" s="30">
        <f t="shared" si="5968"/>
        <v>0.85355534554046253</v>
      </c>
      <c r="L5293" s="30">
        <f t="shared" si="5969"/>
        <v>4.0615322005446322</v>
      </c>
      <c r="M5293" s="30">
        <f t="shared" si="5966"/>
        <v>4.9150875460850951</v>
      </c>
      <c r="O5293" s="20">
        <f t="shared" si="5974"/>
        <v>1.813188439084823E-2</v>
      </c>
      <c r="P5293" s="20">
        <f t="shared" si="5975"/>
        <v>2.7631036112003793E-2</v>
      </c>
      <c r="Q5293" s="20">
        <f t="shared" si="5976"/>
        <v>2.5968713424794565E-2</v>
      </c>
      <c r="S5293" s="20">
        <f t="shared" ref="S5293:U5293" si="6010">_xlfn.STDEV.S(O5273:O5293)*SQRT(252)</f>
        <v>1.2444532198952087</v>
      </c>
      <c r="T5293" s="20">
        <f t="shared" si="6010"/>
        <v>0.7800360067339327</v>
      </c>
      <c r="U5293" s="20">
        <f t="shared" si="6010"/>
        <v>0.8491654072301239</v>
      </c>
    </row>
    <row r="5294" spans="1:21" x14ac:dyDescent="0.2">
      <c r="A5294" s="1" t="s">
        <v>2701</v>
      </c>
      <c r="B5294" s="13">
        <v>43924</v>
      </c>
      <c r="C5294" s="12">
        <v>2488.65</v>
      </c>
      <c r="D5294" s="12">
        <v>69537.56</v>
      </c>
      <c r="E5294" s="10">
        <v>5.2994000000000003</v>
      </c>
      <c r="F5294" s="12">
        <v>3.75</v>
      </c>
      <c r="H5294" s="19">
        <f t="shared" si="5971"/>
        <v>12.604725306618425</v>
      </c>
      <c r="I5294" s="19">
        <f t="shared" si="5972"/>
        <v>4.1073573538098129</v>
      </c>
      <c r="J5294" s="19">
        <f t="shared" si="5973"/>
        <v>5.0329255295028688</v>
      </c>
      <c r="K5294" s="30">
        <f t="shared" si="5968"/>
        <v>0.82147147076196259</v>
      </c>
      <c r="L5294" s="30">
        <f t="shared" si="5969"/>
        <v>4.0263404236022948</v>
      </c>
      <c r="M5294" s="30">
        <f t="shared" si="5966"/>
        <v>4.8478118943642574</v>
      </c>
      <c r="O5294" s="20">
        <f t="shared" si="5974"/>
        <v>-3.7588511332190988E-2</v>
      </c>
      <c r="P5294" s="20">
        <f t="shared" si="5975"/>
        <v>-8.6646554070450854E-3</v>
      </c>
      <c r="Q5294" s="20">
        <f t="shared" si="5976"/>
        <v>-1.3687579537504546E-2</v>
      </c>
      <c r="S5294" s="20">
        <f t="shared" ref="S5294:U5294" si="6011">_xlfn.STDEV.S(O5274:O5294)*SQRT(252)</f>
        <v>1.2420346501032709</v>
      </c>
      <c r="T5294" s="20">
        <f t="shared" si="6011"/>
        <v>0.77927323830375594</v>
      </c>
      <c r="U5294" s="20">
        <f t="shared" si="6011"/>
        <v>0.84775175506853806</v>
      </c>
    </row>
    <row r="5295" spans="1:21" x14ac:dyDescent="0.2">
      <c r="A5295" s="1" t="s">
        <v>2702</v>
      </c>
      <c r="B5295" s="13">
        <v>43927</v>
      </c>
      <c r="C5295" s="12">
        <v>2663.68</v>
      </c>
      <c r="D5295" s="12">
        <v>74072.98</v>
      </c>
      <c r="E5295" s="10">
        <v>5.2468000000000004</v>
      </c>
      <c r="F5295" s="12">
        <v>3.75</v>
      </c>
      <c r="H5295" s="19">
        <f t="shared" si="5971"/>
        <v>12.606518589041348</v>
      </c>
      <c r="I5295" s="19">
        <f t="shared" si="5972"/>
        <v>4.3752498523331447</v>
      </c>
      <c r="J5295" s="19">
        <f t="shared" si="5973"/>
        <v>5.3334292733656898</v>
      </c>
      <c r="K5295" s="30">
        <f t="shared" si="5968"/>
        <v>0.87504997046662902</v>
      </c>
      <c r="L5295" s="30">
        <f t="shared" si="5969"/>
        <v>4.2667434186925517</v>
      </c>
      <c r="M5295" s="30">
        <f t="shared" si="5966"/>
        <v>5.1417933891591812</v>
      </c>
      <c r="O5295" s="20">
        <f t="shared" si="5974"/>
        <v>6.5222593372560089E-2</v>
      </c>
      <c r="P5295" s="20">
        <f t="shared" si="5975"/>
        <v>5.9707568113471332E-2</v>
      </c>
      <c r="Q5295" s="20">
        <f t="shared" si="5976"/>
        <v>6.0642100230144491E-2</v>
      </c>
      <c r="S5295" s="20">
        <f t="shared" ref="S5295:U5295" si="6012">_xlfn.STDEV.S(O5275:O5295)*SQRT(252)</f>
        <v>1.2683403616550111</v>
      </c>
      <c r="T5295" s="20">
        <f t="shared" si="6012"/>
        <v>0.80640442821306102</v>
      </c>
      <c r="U5295" s="20">
        <f t="shared" si="6012"/>
        <v>0.87512278535674715</v>
      </c>
    </row>
    <row r="5296" spans="1:21" x14ac:dyDescent="0.2">
      <c r="A5296" s="1" t="s">
        <v>2703</v>
      </c>
      <c r="B5296" s="13">
        <v>43928</v>
      </c>
      <c r="C5296" s="12">
        <v>2659.41</v>
      </c>
      <c r="D5296" s="12">
        <v>76358.09</v>
      </c>
      <c r="E5296" s="10">
        <v>5.2214</v>
      </c>
      <c r="F5296" s="12">
        <v>3.75</v>
      </c>
      <c r="H5296" s="19">
        <f t="shared" si="5971"/>
        <v>12.608312126595722</v>
      </c>
      <c r="I5296" s="19">
        <f t="shared" si="5972"/>
        <v>4.5102238629651588</v>
      </c>
      <c r="J5296" s="19">
        <f t="shared" si="5973"/>
        <v>5.2991015573827678</v>
      </c>
      <c r="K5296" s="30">
        <f t="shared" si="5968"/>
        <v>0.90204477259303184</v>
      </c>
      <c r="L5296" s="30">
        <f t="shared" si="5969"/>
        <v>4.2392812459062146</v>
      </c>
      <c r="M5296" s="30">
        <f t="shared" si="5966"/>
        <v>5.141326018499246</v>
      </c>
      <c r="O5296" s="20">
        <f t="shared" si="5974"/>
        <v>3.0849440646238291E-2</v>
      </c>
      <c r="P5296" s="20">
        <f t="shared" si="5975"/>
        <v>-6.4363309652102352E-3</v>
      </c>
      <c r="Q5296" s="20">
        <f t="shared" si="5976"/>
        <v>-9.0896429428832803E-5</v>
      </c>
      <c r="S5296" s="20">
        <f t="shared" ref="S5296:U5296" si="6013">_xlfn.STDEV.S(O5276:O5296)*SQRT(252)</f>
        <v>1.2078766357010058</v>
      </c>
      <c r="T5296" s="20">
        <f t="shared" si="6013"/>
        <v>0.77782298588001286</v>
      </c>
      <c r="U5296" s="20">
        <f t="shared" si="6013"/>
        <v>0.83640912526455102</v>
      </c>
    </row>
    <row r="5297" spans="1:21" x14ac:dyDescent="0.2">
      <c r="A5297" s="1" t="s">
        <v>2704</v>
      </c>
      <c r="B5297" s="13">
        <v>43929</v>
      </c>
      <c r="C5297" s="12">
        <v>2749.98</v>
      </c>
      <c r="D5297" s="12">
        <v>78624.62</v>
      </c>
      <c r="E5297" s="10">
        <v>5.2119999999999997</v>
      </c>
      <c r="F5297" s="12">
        <v>3.75</v>
      </c>
      <c r="H5297" s="19">
        <f t="shared" si="5971"/>
        <v>12.610105919317844</v>
      </c>
      <c r="I5297" s="19">
        <f t="shared" si="5972"/>
        <v>4.6441004134672266</v>
      </c>
      <c r="J5297" s="19">
        <f t="shared" si="5973"/>
        <v>5.4697052384901017</v>
      </c>
      <c r="K5297" s="30">
        <f t="shared" si="5968"/>
        <v>0.9288200826934454</v>
      </c>
      <c r="L5297" s="30">
        <f t="shared" si="5969"/>
        <v>4.3757641907920819</v>
      </c>
      <c r="M5297" s="30">
        <f t="shared" si="5966"/>
        <v>5.3045842734855277</v>
      </c>
      <c r="O5297" s="20">
        <f t="shared" si="5974"/>
        <v>2.9682905897724821E-2</v>
      </c>
      <c r="P5297" s="20">
        <f t="shared" si="5975"/>
        <v>3.2194831380358613E-2</v>
      </c>
      <c r="Q5297" s="20">
        <f t="shared" si="5976"/>
        <v>3.175411448308374E-2</v>
      </c>
      <c r="S5297" s="20">
        <f t="shared" ref="S5297:U5297" si="6014">_xlfn.STDEV.S(O5277:O5297)*SQRT(252)</f>
        <v>1.1839443167934816</v>
      </c>
      <c r="T5297" s="20">
        <f t="shared" si="6014"/>
        <v>0.77687960045630999</v>
      </c>
      <c r="U5297" s="20">
        <f t="shared" si="6014"/>
        <v>0.83121564848968543</v>
      </c>
    </row>
    <row r="5298" spans="1:21" x14ac:dyDescent="0.2">
      <c r="A5298" s="1" t="s">
        <v>2705</v>
      </c>
      <c r="B5298" s="13">
        <v>43930</v>
      </c>
      <c r="C5298" s="12">
        <v>2789.82</v>
      </c>
      <c r="D5298" s="12">
        <v>77681.94</v>
      </c>
      <c r="E5298" s="10">
        <v>5.0776000000000003</v>
      </c>
      <c r="F5298" s="12">
        <v>3.75</v>
      </c>
      <c r="H5298" s="19">
        <f t="shared" si="5971"/>
        <v>12.611899967244016</v>
      </c>
      <c r="I5298" s="19">
        <f t="shared" si="5972"/>
        <v>4.5884193738925072</v>
      </c>
      <c r="J5298" s="19">
        <f t="shared" si="5973"/>
        <v>5.4058581951435043</v>
      </c>
      <c r="K5298" s="30">
        <f t="shared" si="5968"/>
        <v>0.91768387477850144</v>
      </c>
      <c r="L5298" s="30">
        <f t="shared" si="5969"/>
        <v>4.3246865561148038</v>
      </c>
      <c r="M5298" s="30">
        <f t="shared" si="5966"/>
        <v>5.2423704308933052</v>
      </c>
      <c r="O5298" s="20">
        <f t="shared" si="5974"/>
        <v>-1.1989628693912846E-2</v>
      </c>
      <c r="P5298" s="20">
        <f t="shared" si="5975"/>
        <v>-1.1672849004240371E-2</v>
      </c>
      <c r="Q5298" s="20">
        <f t="shared" si="5976"/>
        <v>-1.1728316374045145E-2</v>
      </c>
      <c r="S5298" s="20">
        <f t="shared" ref="S5298:U5298" si="6015">_xlfn.STDEV.S(O5278:O5298)*SQRT(252)</f>
        <v>1.1556059325047079</v>
      </c>
      <c r="T5298" s="20">
        <f t="shared" si="6015"/>
        <v>0.75611563390355896</v>
      </c>
      <c r="U5298" s="20">
        <f t="shared" si="6015"/>
        <v>0.80780441703808825</v>
      </c>
    </row>
    <row r="5299" spans="1:21" x14ac:dyDescent="0.2">
      <c r="A5299" s="1" t="s">
        <v>2706</v>
      </c>
      <c r="B5299" s="13">
        <v>43931</v>
      </c>
      <c r="C5299" s="12">
        <v>2789.82</v>
      </c>
      <c r="D5299" s="12">
        <v>77681.94</v>
      </c>
      <c r="E5299" s="10">
        <v>5.0776000000000003</v>
      </c>
      <c r="F5299" s="12">
        <v>3.75</v>
      </c>
      <c r="H5299" s="19">
        <f t="shared" si="5971"/>
        <v>12.613694270410546</v>
      </c>
      <c r="I5299" s="19">
        <f t="shared" si="5972"/>
        <v>4.5884193738925072</v>
      </c>
      <c r="J5299" s="19">
        <f t="shared" si="5973"/>
        <v>5.4058581951435043</v>
      </c>
      <c r="K5299" s="30">
        <f t="shared" si="5968"/>
        <v>0.91768387477850144</v>
      </c>
      <c r="L5299" s="30">
        <f t="shared" si="5969"/>
        <v>4.3246865561148038</v>
      </c>
      <c r="M5299" s="30">
        <f t="shared" si="5966"/>
        <v>5.2423704308933052</v>
      </c>
      <c r="O5299" s="20">
        <f t="shared" si="5974"/>
        <v>0</v>
      </c>
      <c r="P5299" s="20">
        <f t="shared" si="5975"/>
        <v>0</v>
      </c>
      <c r="Q5299" s="20">
        <f t="shared" si="5976"/>
        <v>0</v>
      </c>
      <c r="S5299" s="20">
        <f t="shared" ref="S5299:U5299" si="6016">_xlfn.STDEV.S(O5279:O5299)*SQRT(252)</f>
        <v>1.0265168748294726</v>
      </c>
      <c r="T5299" s="20">
        <f t="shared" si="6016"/>
        <v>0.72410940956197745</v>
      </c>
      <c r="U5299" s="20">
        <f t="shared" si="6016"/>
        <v>0.75697247624121056</v>
      </c>
    </row>
    <row r="5300" spans="1:21" x14ac:dyDescent="0.2">
      <c r="A5300" s="1" t="s">
        <v>2707</v>
      </c>
      <c r="B5300" s="13">
        <v>43934</v>
      </c>
      <c r="C5300" s="12">
        <v>2761.63</v>
      </c>
      <c r="D5300" s="12">
        <v>78835.820000000007</v>
      </c>
      <c r="E5300" s="10">
        <v>5.1821000000000002</v>
      </c>
      <c r="F5300" s="12">
        <v>3.75</v>
      </c>
      <c r="H5300" s="19">
        <f t="shared" si="5971"/>
        <v>12.615488828853749</v>
      </c>
      <c r="I5300" s="19">
        <f t="shared" si="5972"/>
        <v>4.6565753101004228</v>
      </c>
      <c r="J5300" s="19">
        <f t="shared" si="5973"/>
        <v>5.461365742690595</v>
      </c>
      <c r="K5300" s="30">
        <f t="shared" si="5968"/>
        <v>0.93131506202008463</v>
      </c>
      <c r="L5300" s="30">
        <f t="shared" si="5969"/>
        <v>4.3690925941524759</v>
      </c>
      <c r="M5300" s="30">
        <f t="shared" si="5966"/>
        <v>5.3004076561725606</v>
      </c>
      <c r="O5300" s="20">
        <f t="shared" si="5974"/>
        <v>1.4853902979251155E-2</v>
      </c>
      <c r="P5300" s="20">
        <f t="shared" si="5975"/>
        <v>1.0268036182850215E-2</v>
      </c>
      <c r="Q5300" s="20">
        <f t="shared" si="5976"/>
        <v>1.1070798228458134E-2</v>
      </c>
      <c r="S5300" s="20">
        <f t="shared" ref="S5300:U5300" si="6017">_xlfn.STDEV.S(O5280:O5300)*SQRT(252)</f>
        <v>0.90549671406108667</v>
      </c>
      <c r="T5300" s="20">
        <f t="shared" si="6017"/>
        <v>0.69962213740565093</v>
      </c>
      <c r="U5300" s="20">
        <f t="shared" si="6017"/>
        <v>0.71695083480206967</v>
      </c>
    </row>
    <row r="5301" spans="1:21" x14ac:dyDescent="0.2">
      <c r="A5301" s="1" t="s">
        <v>2708</v>
      </c>
      <c r="B5301" s="13">
        <v>43935</v>
      </c>
      <c r="C5301" s="12">
        <v>2846.06</v>
      </c>
      <c r="D5301" s="12">
        <v>79918.36</v>
      </c>
      <c r="E5301" s="10">
        <v>5.1855000000000002</v>
      </c>
      <c r="F5301" s="12">
        <v>3.75</v>
      </c>
      <c r="H5301" s="19">
        <f t="shared" si="5971"/>
        <v>12.617283642609943</v>
      </c>
      <c r="I5301" s="19">
        <f t="shared" si="5972"/>
        <v>4.7205174246899091</v>
      </c>
      <c r="J5301" s="19">
        <f t="shared" si="5973"/>
        <v>5.6320262548799001</v>
      </c>
      <c r="K5301" s="30">
        <f t="shared" si="5968"/>
        <v>0.94410348493798191</v>
      </c>
      <c r="L5301" s="30">
        <f t="shared" si="5969"/>
        <v>4.5056210039039204</v>
      </c>
      <c r="M5301" s="30">
        <f t="shared" si="5966"/>
        <v>5.4497244888419019</v>
      </c>
      <c r="O5301" s="20">
        <f t="shared" si="5974"/>
        <v>1.3731575316905387E-2</v>
      </c>
      <c r="P5301" s="20">
        <f t="shared" si="5975"/>
        <v>3.1248687641495909E-2</v>
      </c>
      <c r="Q5301" s="20">
        <f t="shared" si="5976"/>
        <v>2.8170820501976834E-2</v>
      </c>
      <c r="S5301" s="20">
        <f t="shared" ref="S5301:U5301" si="6018">_xlfn.STDEV.S(O5281:O5301)*SQRT(252)</f>
        <v>0.75276624698322481</v>
      </c>
      <c r="T5301" s="20">
        <f t="shared" si="6018"/>
        <v>0.62858151246457494</v>
      </c>
      <c r="U5301" s="20">
        <f t="shared" si="6018"/>
        <v>0.62726874123370113</v>
      </c>
    </row>
    <row r="5302" spans="1:21" x14ac:dyDescent="0.2">
      <c r="A5302" s="1" t="s">
        <v>2709</v>
      </c>
      <c r="B5302" s="13">
        <v>43936</v>
      </c>
      <c r="C5302" s="12">
        <v>2783.36</v>
      </c>
      <c r="D5302" s="12">
        <v>78831.460000000006</v>
      </c>
      <c r="E5302" s="10">
        <v>5.2576000000000001</v>
      </c>
      <c r="F5302" s="12">
        <v>3.75</v>
      </c>
      <c r="H5302" s="19">
        <f t="shared" si="5971"/>
        <v>12.619078711715451</v>
      </c>
      <c r="I5302" s="19">
        <f t="shared" si="5972"/>
        <v>4.656317779090382</v>
      </c>
      <c r="J5302" s="19">
        <f t="shared" si="5973"/>
        <v>5.5845335445906983</v>
      </c>
      <c r="K5302" s="30">
        <f t="shared" si="5968"/>
        <v>0.93126355581807641</v>
      </c>
      <c r="L5302" s="30">
        <f t="shared" si="5969"/>
        <v>4.4676268356725588</v>
      </c>
      <c r="M5302" s="30">
        <f t="shared" si="5966"/>
        <v>5.3988903914906352</v>
      </c>
      <c r="O5302" s="20">
        <f t="shared" si="5974"/>
        <v>-1.3600128931574584E-2</v>
      </c>
      <c r="P5302" s="20">
        <f t="shared" si="5975"/>
        <v>-8.4326152151814604E-3</v>
      </c>
      <c r="Q5302" s="20">
        <f t="shared" si="5976"/>
        <v>-9.327828857284004E-3</v>
      </c>
      <c r="S5302" s="20">
        <f t="shared" ref="S5302:U5302" si="6019">_xlfn.STDEV.S(O5282:O5302)*SQRT(252)</f>
        <v>0.73988010964428452</v>
      </c>
      <c r="T5302" s="20">
        <f t="shared" si="6019"/>
        <v>0.57669953869094859</v>
      </c>
      <c r="U5302" s="20">
        <f t="shared" si="6019"/>
        <v>0.58368800807461174</v>
      </c>
    </row>
    <row r="5303" spans="1:21" x14ac:dyDescent="0.2">
      <c r="A5303" s="1" t="s">
        <v>2710</v>
      </c>
      <c r="B5303" s="13">
        <v>43937</v>
      </c>
      <c r="C5303" s="12">
        <v>2799.55</v>
      </c>
      <c r="D5303" s="12">
        <v>77811.850000000006</v>
      </c>
      <c r="E5303" s="10">
        <v>5.2374000000000001</v>
      </c>
      <c r="F5303" s="12">
        <v>3.75</v>
      </c>
      <c r="H5303" s="19">
        <f t="shared" si="5971"/>
        <v>12.620874036206601</v>
      </c>
      <c r="I5303" s="19">
        <f t="shared" si="5972"/>
        <v>4.5960927347903233</v>
      </c>
      <c r="J5303" s="19">
        <f t="shared" si="5973"/>
        <v>5.5954362595317821</v>
      </c>
      <c r="K5303" s="30">
        <f t="shared" si="5968"/>
        <v>0.91921854695806471</v>
      </c>
      <c r="L5303" s="30">
        <f t="shared" si="5969"/>
        <v>4.4763490076254255</v>
      </c>
      <c r="M5303" s="30">
        <f t="shared" si="5966"/>
        <v>5.39556755458349</v>
      </c>
      <c r="O5303" s="20">
        <f t="shared" si="5974"/>
        <v>-1.2934049426459815E-2</v>
      </c>
      <c r="P5303" s="20">
        <f t="shared" si="5975"/>
        <v>1.9523053902406051E-3</v>
      </c>
      <c r="Q5303" s="20">
        <f t="shared" si="5976"/>
        <v>-6.15466635955908E-4</v>
      </c>
      <c r="S5303" s="20">
        <f t="shared" ref="S5303:U5303" si="6020">_xlfn.STDEV.S(O5283:O5303)*SQRT(252)</f>
        <v>0.63349092119602424</v>
      </c>
      <c r="T5303" s="20">
        <f t="shared" si="6020"/>
        <v>0.55085040015753561</v>
      </c>
      <c r="U5303" s="20">
        <f t="shared" si="6020"/>
        <v>0.54469687568004344</v>
      </c>
    </row>
    <row r="5304" spans="1:21" x14ac:dyDescent="0.2">
      <c r="A5304" s="1" t="s">
        <v>2711</v>
      </c>
      <c r="B5304" s="13">
        <v>43938</v>
      </c>
      <c r="C5304" s="12">
        <v>2874.56</v>
      </c>
      <c r="D5304" s="12">
        <v>78990.289999999994</v>
      </c>
      <c r="E5304" s="10">
        <v>5.2569999999999997</v>
      </c>
      <c r="F5304" s="12">
        <v>3.75</v>
      </c>
      <c r="H5304" s="19">
        <f t="shared" si="5971"/>
        <v>12.622669616119728</v>
      </c>
      <c r="I5304" s="19">
        <f t="shared" si="5972"/>
        <v>4.6656993502658102</v>
      </c>
      <c r="J5304" s="19">
        <f t="shared" si="5973"/>
        <v>5.7668590339061758</v>
      </c>
      <c r="K5304" s="30">
        <f t="shared" si="5968"/>
        <v>0.93313987005316212</v>
      </c>
      <c r="L5304" s="30">
        <f t="shared" si="5969"/>
        <v>4.6134872271249412</v>
      </c>
      <c r="M5304" s="30">
        <f t="shared" si="5966"/>
        <v>5.5466270971781029</v>
      </c>
      <c r="O5304" s="20">
        <f t="shared" si="5974"/>
        <v>1.5144736952019455E-2</v>
      </c>
      <c r="P5304" s="20">
        <f t="shared" si="5975"/>
        <v>3.0636176773951584E-2</v>
      </c>
      <c r="Q5304" s="20">
        <f t="shared" si="5976"/>
        <v>2.7996969932530869E-2</v>
      </c>
      <c r="S5304" s="20">
        <f t="shared" ref="S5304:U5304" si="6021">_xlfn.STDEV.S(O5284:O5304)*SQRT(252)</f>
        <v>0.63216745898540783</v>
      </c>
      <c r="T5304" s="20">
        <f t="shared" si="6021"/>
        <v>0.55585396420589017</v>
      </c>
      <c r="U5304" s="20">
        <f t="shared" si="6021"/>
        <v>0.54857676513302567</v>
      </c>
    </row>
    <row r="5305" spans="1:21" x14ac:dyDescent="0.2">
      <c r="A5305" s="1" t="s">
        <v>2712</v>
      </c>
      <c r="B5305" s="13">
        <v>43941</v>
      </c>
      <c r="C5305" s="12">
        <v>2823.16</v>
      </c>
      <c r="D5305" s="12">
        <v>78972.759999999995</v>
      </c>
      <c r="E5305" s="10">
        <v>5.2834000000000003</v>
      </c>
      <c r="F5305" s="12">
        <v>3.75</v>
      </c>
      <c r="H5305" s="19">
        <f t="shared" si="5971"/>
        <v>12.62446545149117</v>
      </c>
      <c r="I5305" s="19">
        <f t="shared" si="5972"/>
        <v>4.6646639102185574</v>
      </c>
      <c r="J5305" s="19">
        <f t="shared" si="5973"/>
        <v>5.6921844492173364</v>
      </c>
      <c r="K5305" s="30">
        <f t="shared" si="5968"/>
        <v>0.93293278204371155</v>
      </c>
      <c r="L5305" s="30">
        <f t="shared" si="5969"/>
        <v>4.5537475593738694</v>
      </c>
      <c r="M5305" s="30">
        <f t="shared" si="5966"/>
        <v>5.4866803414175811</v>
      </c>
      <c r="O5305" s="20">
        <f t="shared" si="5974"/>
        <v>-2.2192601141213242E-4</v>
      </c>
      <c r="P5305" s="20">
        <f t="shared" si="5975"/>
        <v>-1.2948917989808906E-2</v>
      </c>
      <c r="Q5305" s="20">
        <f t="shared" si="5976"/>
        <v>-1.0807785472187303E-2</v>
      </c>
      <c r="S5305" s="20">
        <f t="shared" ref="S5305:U5305" si="6022">_xlfn.STDEV.S(O5285:O5305)*SQRT(252)</f>
        <v>0.62578641301321691</v>
      </c>
      <c r="T5305" s="20">
        <f t="shared" si="6022"/>
        <v>0.49178217539282126</v>
      </c>
      <c r="U5305" s="20">
        <f t="shared" si="6022"/>
        <v>0.49846152970177704</v>
      </c>
    </row>
    <row r="5306" spans="1:21" x14ac:dyDescent="0.2">
      <c r="A5306" s="1" t="s">
        <v>2713</v>
      </c>
      <c r="B5306" s="13">
        <v>43942</v>
      </c>
      <c r="C5306" s="12">
        <v>2736.56</v>
      </c>
      <c r="D5306" s="12">
        <v>78972.759999999995</v>
      </c>
      <c r="E5306" s="10">
        <v>5.2834000000000003</v>
      </c>
      <c r="F5306" s="12">
        <v>3.75</v>
      </c>
      <c r="H5306" s="19">
        <f t="shared" si="5971"/>
        <v>12.626261542357273</v>
      </c>
      <c r="I5306" s="19">
        <f t="shared" si="5972"/>
        <v>4.6646639102185574</v>
      </c>
      <c r="J5306" s="19">
        <f t="shared" si="5973"/>
        <v>5.5175775642720195</v>
      </c>
      <c r="K5306" s="30">
        <f t="shared" si="5968"/>
        <v>0.93293278204371155</v>
      </c>
      <c r="L5306" s="30">
        <f t="shared" si="5969"/>
        <v>4.4140620514176154</v>
      </c>
      <c r="M5306" s="30">
        <f t="shared" si="5966"/>
        <v>5.3469948334613271</v>
      </c>
      <c r="O5306" s="20">
        <f t="shared" si="5974"/>
        <v>0</v>
      </c>
      <c r="P5306" s="20">
        <f t="shared" si="5975"/>
        <v>-3.0674846625766805E-2</v>
      </c>
      <c r="Q5306" s="20">
        <f t="shared" si="5976"/>
        <v>-2.5459020621595663E-2</v>
      </c>
      <c r="S5306" s="20">
        <f t="shared" ref="S5306:U5306" si="6023">_xlfn.STDEV.S(O5286:O5306)*SQRT(252)</f>
        <v>0.58689127184898393</v>
      </c>
      <c r="T5306" s="20">
        <f t="shared" si="6023"/>
        <v>0.50312513432717021</v>
      </c>
      <c r="U5306" s="20">
        <f t="shared" si="6023"/>
        <v>0.49917522449061835</v>
      </c>
    </row>
    <row r="5307" spans="1:21" x14ac:dyDescent="0.2">
      <c r="A5307" s="1" t="s">
        <v>2714</v>
      </c>
      <c r="B5307" s="13">
        <v>43943</v>
      </c>
      <c r="C5307" s="12">
        <v>2799.31</v>
      </c>
      <c r="D5307" s="12">
        <v>80687.149999999994</v>
      </c>
      <c r="E5307" s="10">
        <v>5.3844000000000003</v>
      </c>
      <c r="F5307" s="12">
        <v>3.75</v>
      </c>
      <c r="H5307" s="19">
        <f t="shared" si="5971"/>
        <v>12.628057888754386</v>
      </c>
      <c r="I5307" s="19">
        <f t="shared" si="5972"/>
        <v>4.7659273479031414</v>
      </c>
      <c r="J5307" s="19">
        <f t="shared" si="5973"/>
        <v>5.751992243285641</v>
      </c>
      <c r="K5307" s="30">
        <f t="shared" si="5968"/>
        <v>0.95318546958062833</v>
      </c>
      <c r="L5307" s="30">
        <f t="shared" si="5969"/>
        <v>4.6015937946285126</v>
      </c>
      <c r="M5307" s="30">
        <f t="shared" si="5966"/>
        <v>5.5547792642091407</v>
      </c>
      <c r="O5307" s="20">
        <f t="shared" si="5974"/>
        <v>2.1708624594100501E-2</v>
      </c>
      <c r="P5307" s="20">
        <f t="shared" si="5975"/>
        <v>4.2485071806063424E-2</v>
      </c>
      <c r="Q5307" s="20">
        <f t="shared" si="5976"/>
        <v>3.8860039558576975E-2</v>
      </c>
      <c r="S5307" s="20">
        <f t="shared" ref="S5307:U5307" si="6024">_xlfn.STDEV.S(O5287:O5307)*SQRT(252)</f>
        <v>0.49956964669347292</v>
      </c>
      <c r="T5307" s="20">
        <f t="shared" si="6024"/>
        <v>0.42782967878045391</v>
      </c>
      <c r="U5307" s="20">
        <f t="shared" si="6024"/>
        <v>0.41722648758728365</v>
      </c>
    </row>
    <row r="5308" spans="1:21" x14ac:dyDescent="0.2">
      <c r="A5308" s="1" t="s">
        <v>2715</v>
      </c>
      <c r="B5308" s="13">
        <v>43944</v>
      </c>
      <c r="C5308" s="12">
        <v>2797.8</v>
      </c>
      <c r="D5308" s="12">
        <v>79673.3</v>
      </c>
      <c r="E5308" s="10">
        <v>5.4463999999999997</v>
      </c>
      <c r="F5308" s="12">
        <v>3.75</v>
      </c>
      <c r="H5308" s="19">
        <f t="shared" si="5971"/>
        <v>12.629854490718863</v>
      </c>
      <c r="I5308" s="19">
        <f t="shared" si="5972"/>
        <v>4.7060425280567149</v>
      </c>
      <c r="J5308" s="19">
        <f t="shared" si="5973"/>
        <v>5.8150865156931104</v>
      </c>
      <c r="K5308" s="30">
        <f t="shared" si="5968"/>
        <v>0.94120850561134306</v>
      </c>
      <c r="L5308" s="30">
        <f t="shared" si="5969"/>
        <v>4.6520692125544887</v>
      </c>
      <c r="M5308" s="30">
        <f t="shared" si="5966"/>
        <v>5.5932777181658313</v>
      </c>
      <c r="O5308" s="20">
        <f t="shared" si="5974"/>
        <v>-1.2565197804111361E-2</v>
      </c>
      <c r="P5308" s="20">
        <f t="shared" si="5975"/>
        <v>1.0969116392867129E-2</v>
      </c>
      <c r="Q5308" s="20">
        <f t="shared" si="5976"/>
        <v>6.9306901544667898E-3</v>
      </c>
      <c r="S5308" s="20">
        <f t="shared" ref="S5308:U5308" si="6025">_xlfn.STDEV.S(O5288:O5308)*SQRT(252)</f>
        <v>0.43885392679803703</v>
      </c>
      <c r="T5308" s="20">
        <f t="shared" si="6025"/>
        <v>0.42781017687386852</v>
      </c>
      <c r="U5308" s="20">
        <f t="shared" si="6025"/>
        <v>0.41435137934281246</v>
      </c>
    </row>
    <row r="5309" spans="1:21" x14ac:dyDescent="0.2">
      <c r="A5309" s="1" t="s">
        <v>2716</v>
      </c>
      <c r="B5309" s="13">
        <v>43945</v>
      </c>
      <c r="C5309" s="12">
        <v>2836.74</v>
      </c>
      <c r="D5309" s="12">
        <v>75330.61</v>
      </c>
      <c r="E5309" s="10">
        <v>5.6506999999999996</v>
      </c>
      <c r="F5309" s="12">
        <v>3.75</v>
      </c>
      <c r="H5309" s="19">
        <f t="shared" si="5971"/>
        <v>12.631651348287063</v>
      </c>
      <c r="I5309" s="19">
        <f t="shared" si="5972"/>
        <v>4.4495339633786282</v>
      </c>
      <c r="J5309" s="19">
        <f t="shared" si="5973"/>
        <v>6.1171870999619395</v>
      </c>
      <c r="K5309" s="30">
        <f t="shared" si="5968"/>
        <v>0.8899067926757257</v>
      </c>
      <c r="L5309" s="30">
        <f t="shared" si="5969"/>
        <v>4.8937496799695523</v>
      </c>
      <c r="M5309" s="30">
        <f t="shared" si="5966"/>
        <v>5.7836564726452782</v>
      </c>
      <c r="O5309" s="20">
        <f t="shared" si="5974"/>
        <v>-5.4506214754503679E-2</v>
      </c>
      <c r="P5309" s="20">
        <f t="shared" si="5975"/>
        <v>5.1951176212693184E-2</v>
      </c>
      <c r="Q5309" s="20">
        <f t="shared" si="5976"/>
        <v>3.4037064503544157E-2</v>
      </c>
      <c r="S5309" s="20">
        <f t="shared" ref="S5309:U5309" si="6026">_xlfn.STDEV.S(O5289:O5309)*SQRT(252)</f>
        <v>0.46427181262331968</v>
      </c>
      <c r="T5309" s="20">
        <f t="shared" si="6026"/>
        <v>0.4326584701683921</v>
      </c>
      <c r="U5309" s="20">
        <f t="shared" si="6026"/>
        <v>0.40289949766222366</v>
      </c>
    </row>
    <row r="5310" spans="1:21" x14ac:dyDescent="0.2">
      <c r="A5310" s="1" t="s">
        <v>2717</v>
      </c>
      <c r="B5310" s="13">
        <v>43948</v>
      </c>
      <c r="C5310" s="12">
        <v>2878.48</v>
      </c>
      <c r="D5310" s="12">
        <v>78238.600000000006</v>
      </c>
      <c r="E5310" s="10">
        <v>5.6355000000000004</v>
      </c>
      <c r="F5310" s="12">
        <v>3.75</v>
      </c>
      <c r="H5310" s="19">
        <f t="shared" si="5971"/>
        <v>12.633448461495352</v>
      </c>
      <c r="I5310" s="19">
        <f t="shared" si="5972"/>
        <v>4.6212994683993021</v>
      </c>
      <c r="J5310" s="19">
        <f t="shared" si="5973"/>
        <v>6.1904989026213997</v>
      </c>
      <c r="K5310" s="30">
        <f t="shared" si="5968"/>
        <v>0.9242598936798605</v>
      </c>
      <c r="L5310" s="30">
        <f t="shared" si="5969"/>
        <v>4.9523991220971197</v>
      </c>
      <c r="M5310" s="30">
        <f t="shared" si="5966"/>
        <v>5.8766590157769798</v>
      </c>
      <c r="O5310" s="20">
        <f t="shared" si="5974"/>
        <v>3.8603032684854099E-2</v>
      </c>
      <c r="P5310" s="20">
        <f t="shared" si="5975"/>
        <v>1.1984561116320291E-2</v>
      </c>
      <c r="Q5310" s="20">
        <f t="shared" si="5976"/>
        <v>1.6080232906565683E-2</v>
      </c>
      <c r="S5310" s="20">
        <f t="shared" ref="S5310:U5310" si="6027">_xlfn.STDEV.S(O5290:O5310)*SQRT(252)</f>
        <v>0.43971585167850191</v>
      </c>
      <c r="T5310" s="20">
        <f t="shared" si="6027"/>
        <v>0.42502686338221329</v>
      </c>
      <c r="U5310" s="20">
        <f t="shared" si="6027"/>
        <v>0.39024182272209879</v>
      </c>
    </row>
    <row r="5311" spans="1:21" x14ac:dyDescent="0.2">
      <c r="A5311" s="1" t="s">
        <v>2718</v>
      </c>
      <c r="B5311" s="13">
        <v>43949</v>
      </c>
      <c r="C5311" s="12">
        <v>2863.39</v>
      </c>
      <c r="D5311" s="12">
        <v>81312.23</v>
      </c>
      <c r="E5311" s="10">
        <v>5.5679999999999996</v>
      </c>
      <c r="F5311" s="12">
        <v>3.75</v>
      </c>
      <c r="H5311" s="19">
        <f t="shared" si="5971"/>
        <v>12.635245830380098</v>
      </c>
      <c r="I5311" s="19">
        <f t="shared" si="5972"/>
        <v>4.8028487891317297</v>
      </c>
      <c r="J5311" s="19">
        <f t="shared" si="5973"/>
        <v>6.0842872694452694</v>
      </c>
      <c r="K5311" s="30">
        <f t="shared" si="5968"/>
        <v>0.96056975782634602</v>
      </c>
      <c r="L5311" s="30">
        <f t="shared" si="5969"/>
        <v>4.8674298155562159</v>
      </c>
      <c r="M5311" s="30">
        <f t="shared" si="5966"/>
        <v>5.827999573382562</v>
      </c>
      <c r="O5311" s="20">
        <f t="shared" si="5974"/>
        <v>3.9285339972852107E-2</v>
      </c>
      <c r="P5311" s="20">
        <f t="shared" si="5975"/>
        <v>-1.7157200872962686E-2</v>
      </c>
      <c r="Q5311" s="20">
        <f t="shared" si="5976"/>
        <v>-8.2801200926891916E-3</v>
      </c>
      <c r="S5311" s="20">
        <f t="shared" ref="S5311:U5311" si="6028">_xlfn.STDEV.S(O5291:O5311)*SQRT(252)</f>
        <v>0.45509474513590448</v>
      </c>
      <c r="T5311" s="20">
        <f t="shared" si="6028"/>
        <v>0.41862248602650315</v>
      </c>
      <c r="U5311" s="20">
        <f t="shared" si="6028"/>
        <v>0.38016158402460037</v>
      </c>
    </row>
    <row r="5312" spans="1:21" x14ac:dyDescent="0.2">
      <c r="A5312" s="1" t="s">
        <v>2719</v>
      </c>
      <c r="B5312" s="13">
        <v>43950</v>
      </c>
      <c r="C5312" s="12">
        <v>2939.51</v>
      </c>
      <c r="D5312" s="12">
        <v>83170.8</v>
      </c>
      <c r="E5312" s="10">
        <v>5.4287999999999998</v>
      </c>
      <c r="F5312" s="12">
        <v>3.75</v>
      </c>
      <c r="H5312" s="19">
        <f t="shared" si="5971"/>
        <v>12.637043454977679</v>
      </c>
      <c r="I5312" s="19">
        <f t="shared" si="5972"/>
        <v>4.9126284701713052</v>
      </c>
      <c r="J5312" s="19">
        <f t="shared" si="5973"/>
        <v>6.0898804178340677</v>
      </c>
      <c r="K5312" s="30">
        <f t="shared" si="5968"/>
        <v>0.98252569403426104</v>
      </c>
      <c r="L5312" s="30">
        <f t="shared" si="5969"/>
        <v>4.8719043342672546</v>
      </c>
      <c r="M5312" s="30">
        <f t="shared" si="5966"/>
        <v>5.8544300283015156</v>
      </c>
      <c r="O5312" s="20">
        <f t="shared" si="5974"/>
        <v>2.28572011860948E-2</v>
      </c>
      <c r="P5312" s="20">
        <f t="shared" si="5975"/>
        <v>9.1927749974707318E-4</v>
      </c>
      <c r="Q5312" s="20">
        <f t="shared" si="5976"/>
        <v>4.5350818211562505E-3</v>
      </c>
      <c r="S5312" s="20">
        <f t="shared" ref="S5312:U5312" si="6029">_xlfn.STDEV.S(O5292:O5312)*SQRT(252)</f>
        <v>0.44893618318743306</v>
      </c>
      <c r="T5312" s="20">
        <f t="shared" si="6029"/>
        <v>0.41516524004993655</v>
      </c>
      <c r="U5312" s="20">
        <f t="shared" si="6029"/>
        <v>0.3745538257369575</v>
      </c>
    </row>
    <row r="5313" spans="1:21" x14ac:dyDescent="0.2">
      <c r="A5313" s="1" t="s">
        <v>2720</v>
      </c>
      <c r="B5313" s="13">
        <v>43951</v>
      </c>
      <c r="C5313" s="12">
        <v>2912.43</v>
      </c>
      <c r="D5313" s="12">
        <v>80505.89</v>
      </c>
      <c r="E5313" s="10">
        <v>5.4267000000000003</v>
      </c>
      <c r="F5313" s="12">
        <v>3.75</v>
      </c>
      <c r="H5313" s="19">
        <f t="shared" si="5971"/>
        <v>12.638841335324473</v>
      </c>
      <c r="I5313" s="19">
        <f t="shared" si="5972"/>
        <v>4.7552209096278908</v>
      </c>
      <c r="J5313" s="19">
        <f t="shared" si="5973"/>
        <v>6.0314438620903976</v>
      </c>
      <c r="K5313" s="30">
        <f t="shared" si="5968"/>
        <v>0.95104418192557816</v>
      </c>
      <c r="L5313" s="30">
        <f t="shared" si="5969"/>
        <v>4.8251550896723181</v>
      </c>
      <c r="M5313" s="30">
        <f t="shared" si="5966"/>
        <v>5.7761992715978963</v>
      </c>
      <c r="O5313" s="20">
        <f t="shared" si="5974"/>
        <v>-3.2041413573032806E-2</v>
      </c>
      <c r="P5313" s="20">
        <f t="shared" si="5975"/>
        <v>-9.5956819730876886E-3</v>
      </c>
      <c r="Q5313" s="20">
        <f t="shared" si="5976"/>
        <v>-1.3362659785057796E-2</v>
      </c>
      <c r="S5313" s="20">
        <f t="shared" ref="S5313:U5313" si="6030">_xlfn.STDEV.S(O5293:O5313)*SQRT(252)</f>
        <v>0.45294817639247831</v>
      </c>
      <c r="T5313" s="20">
        <f t="shared" si="6030"/>
        <v>0.38801706227875388</v>
      </c>
      <c r="U5313" s="20">
        <f t="shared" si="6030"/>
        <v>0.34982184484736817</v>
      </c>
    </row>
    <row r="5314" spans="1:21" x14ac:dyDescent="0.2">
      <c r="A5314" s="1" t="s">
        <v>2721</v>
      </c>
      <c r="B5314" s="13">
        <v>43952</v>
      </c>
      <c r="C5314" s="12">
        <v>2830.71</v>
      </c>
      <c r="D5314" s="12">
        <v>80505.89</v>
      </c>
      <c r="E5314" s="10">
        <v>5.4267000000000003</v>
      </c>
      <c r="F5314" s="12">
        <v>3.75</v>
      </c>
      <c r="H5314" s="19">
        <f t="shared" si="5971"/>
        <v>12.640639471456868</v>
      </c>
      <c r="I5314" s="19">
        <f t="shared" si="5972"/>
        <v>4.7552209096278908</v>
      </c>
      <c r="J5314" s="19">
        <f t="shared" si="5973"/>
        <v>5.8622073165219115</v>
      </c>
      <c r="K5314" s="30">
        <f t="shared" si="5968"/>
        <v>0.95104418192557816</v>
      </c>
      <c r="L5314" s="30">
        <f t="shared" si="5969"/>
        <v>4.689765853217529</v>
      </c>
      <c r="M5314" s="30">
        <f t="shared" si="5966"/>
        <v>5.6408100351431072</v>
      </c>
      <c r="O5314" s="20">
        <f t="shared" si="5974"/>
        <v>0</v>
      </c>
      <c r="P5314" s="20">
        <f t="shared" si="5975"/>
        <v>-2.8059043479156554E-2</v>
      </c>
      <c r="Q5314" s="20">
        <f t="shared" si="5976"/>
        <v>-2.3439156110924064E-2</v>
      </c>
      <c r="S5314" s="20">
        <f t="shared" ref="S5314:U5314" si="6031">_xlfn.STDEV.S(O5294:O5314)*SQRT(252)</f>
        <v>0.45138845493598256</v>
      </c>
      <c r="T5314" s="20">
        <f t="shared" si="6031"/>
        <v>0.40346958158539609</v>
      </c>
      <c r="U5314" s="20">
        <f t="shared" si="6031"/>
        <v>0.36160779064169557</v>
      </c>
    </row>
    <row r="5315" spans="1:21" x14ac:dyDescent="0.2">
      <c r="A5315" s="1" t="s">
        <v>2722</v>
      </c>
      <c r="B5315" s="13">
        <v>43955</v>
      </c>
      <c r="C5315" s="12">
        <v>2842.74</v>
      </c>
      <c r="D5315" s="12">
        <v>78876.22</v>
      </c>
      <c r="E5315" s="10">
        <v>5.5814000000000004</v>
      </c>
      <c r="F5315" s="12">
        <v>3.75</v>
      </c>
      <c r="H5315" s="19">
        <f t="shared" si="5971"/>
        <v>12.642437863411255</v>
      </c>
      <c r="I5315" s="19">
        <f t="shared" si="5972"/>
        <v>4.6589616066154864</v>
      </c>
      <c r="J5315" s="19">
        <f t="shared" si="5973"/>
        <v>6.0549459268899488</v>
      </c>
      <c r="K5315" s="30">
        <f t="shared" si="5968"/>
        <v>0.93179232132309731</v>
      </c>
      <c r="L5315" s="30">
        <f t="shared" si="5969"/>
        <v>4.8439567415119598</v>
      </c>
      <c r="M5315" s="30">
        <f t="shared" si="5966"/>
        <v>5.7757490628350574</v>
      </c>
      <c r="O5315" s="20">
        <f t="shared" si="5974"/>
        <v>-2.0242866702051221E-2</v>
      </c>
      <c r="P5315" s="20">
        <f t="shared" si="5975"/>
        <v>3.2878163456421472E-2</v>
      </c>
      <c r="Q5315" s="20">
        <f t="shared" si="5976"/>
        <v>2.3921923775354959E-2</v>
      </c>
      <c r="S5315" s="20">
        <f t="shared" ref="S5315:U5315" si="6032">_xlfn.STDEV.S(O5295:O5315)*SQRT(252)</f>
        <v>0.43417382466277976</v>
      </c>
      <c r="T5315" s="20">
        <f t="shared" si="6032"/>
        <v>0.40855255020969239</v>
      </c>
      <c r="U5315" s="20">
        <f t="shared" si="6032"/>
        <v>0.35818287461049764</v>
      </c>
    </row>
    <row r="5316" spans="1:21" x14ac:dyDescent="0.2">
      <c r="A5316" s="1" t="s">
        <v>2723</v>
      </c>
      <c r="B5316" s="13">
        <v>43956</v>
      </c>
      <c r="C5316" s="12">
        <v>2868.44</v>
      </c>
      <c r="D5316" s="12">
        <v>79470.78</v>
      </c>
      <c r="E5316" s="10">
        <v>5.5350999999999999</v>
      </c>
      <c r="F5316" s="12">
        <v>3.75</v>
      </c>
      <c r="H5316" s="19">
        <f t="shared" si="5971"/>
        <v>12.644236511224028</v>
      </c>
      <c r="I5316" s="19">
        <f t="shared" si="5972"/>
        <v>4.6940803307737848</v>
      </c>
      <c r="J5316" s="19">
        <f t="shared" si="5973"/>
        <v>6.0590037610131739</v>
      </c>
      <c r="K5316" s="30">
        <f t="shared" si="5968"/>
        <v>0.93881606615475699</v>
      </c>
      <c r="L5316" s="30">
        <f t="shared" si="5969"/>
        <v>4.8472030088105393</v>
      </c>
      <c r="M5316" s="30">
        <f t="shared" si="5966"/>
        <v>5.7860190749652967</v>
      </c>
      <c r="O5316" s="20">
        <f t="shared" si="5974"/>
        <v>7.537886577221764E-3</v>
      </c>
      <c r="P5316" s="20">
        <f t="shared" si="5975"/>
        <v>6.7016851549484002E-4</v>
      </c>
      <c r="Q5316" s="20">
        <f t="shared" si="5976"/>
        <v>1.7781264418710307E-3</v>
      </c>
      <c r="S5316" s="20">
        <f t="shared" ref="S5316:U5316" si="6033">_xlfn.STDEV.S(O5296:O5316)*SQRT(252)</f>
        <v>0.37800869451271318</v>
      </c>
      <c r="T5316" s="20">
        <f t="shared" si="6033"/>
        <v>0.36541524416601739</v>
      </c>
      <c r="U5316" s="20">
        <f t="shared" si="6033"/>
        <v>0.30446208924570334</v>
      </c>
    </row>
    <row r="5317" spans="1:21" x14ac:dyDescent="0.2">
      <c r="A5317" s="1" t="s">
        <v>2724</v>
      </c>
      <c r="B5317" s="13">
        <v>43957</v>
      </c>
      <c r="C5317" s="12">
        <v>2848.42</v>
      </c>
      <c r="D5317" s="12">
        <v>79063.679999999993</v>
      </c>
      <c r="E5317" s="10">
        <v>5.6673</v>
      </c>
      <c r="F5317" s="12">
        <v>3</v>
      </c>
      <c r="H5317" s="19">
        <f t="shared" si="5971"/>
        <v>12.645670983721102</v>
      </c>
      <c r="I5317" s="19">
        <f t="shared" si="5972"/>
        <v>4.6700342587123549</v>
      </c>
      <c r="J5317" s="19">
        <f t="shared" si="5973"/>
        <v>6.1604184060558369</v>
      </c>
      <c r="K5317" s="30">
        <f t="shared" si="5968"/>
        <v>0.934006851742471</v>
      </c>
      <c r="L5317" s="30">
        <f t="shared" si="5969"/>
        <v>4.9283347248446701</v>
      </c>
      <c r="M5317" s="30">
        <f t="shared" si="5966"/>
        <v>5.8623415765871414</v>
      </c>
      <c r="O5317" s="20">
        <f t="shared" si="5974"/>
        <v>-5.1226375279065373E-3</v>
      </c>
      <c r="P5317" s="20">
        <f t="shared" si="5975"/>
        <v>1.6737841573101209E-2</v>
      </c>
      <c r="Q5317" s="20">
        <f t="shared" si="5976"/>
        <v>1.3190848601255745E-2</v>
      </c>
      <c r="S5317" s="20">
        <f t="shared" ref="S5317:U5317" si="6034">_xlfn.STDEV.S(O5297:O5317)*SQRT(252)</f>
        <v>0.36570591956129417</v>
      </c>
      <c r="T5317" s="20">
        <f t="shared" si="6034"/>
        <v>0.36401985460936204</v>
      </c>
      <c r="U5317" s="20">
        <f t="shared" si="6034"/>
        <v>0.30469453232413185</v>
      </c>
    </row>
    <row r="5318" spans="1:21" x14ac:dyDescent="0.2">
      <c r="A5318" s="1" t="s">
        <v>2725</v>
      </c>
      <c r="B5318" s="13">
        <v>43958</v>
      </c>
      <c r="C5318" s="12">
        <v>2881.19</v>
      </c>
      <c r="D5318" s="12">
        <v>78118.570000000007</v>
      </c>
      <c r="E5318" s="10">
        <v>5.8361999999999998</v>
      </c>
      <c r="F5318" s="12">
        <v>3</v>
      </c>
      <c r="H5318" s="19">
        <f t="shared" si="5971"/>
        <v>12.64710561895725</v>
      </c>
      <c r="I5318" s="19">
        <f t="shared" si="5972"/>
        <v>4.6142096869462597</v>
      </c>
      <c r="J5318" s="19">
        <f t="shared" si="5973"/>
        <v>6.4170000928410458</v>
      </c>
      <c r="K5318" s="30">
        <f t="shared" si="5968"/>
        <v>0.92284193738925202</v>
      </c>
      <c r="L5318" s="30">
        <f t="shared" si="5969"/>
        <v>5.1336000742728372</v>
      </c>
      <c r="M5318" s="30">
        <f t="shared" si="5966"/>
        <v>6.0564420116620887</v>
      </c>
      <c r="O5318" s="20">
        <f t="shared" si="5974"/>
        <v>-1.1953782065292073E-2</v>
      </c>
      <c r="P5318" s="20">
        <f t="shared" si="5975"/>
        <v>4.165004223300528E-2</v>
      </c>
      <c r="Q5318" s="20">
        <f t="shared" si="5976"/>
        <v>3.3109710947267335E-2</v>
      </c>
      <c r="S5318" s="20">
        <f t="shared" ref="S5318:U5318" si="6035">_xlfn.STDEV.S(O5298:O5318)*SQRT(252)</f>
        <v>0.35412874751060097</v>
      </c>
      <c r="T5318" s="20">
        <f t="shared" si="6035"/>
        <v>0.37347066347456659</v>
      </c>
      <c r="U5318" s="20">
        <f t="shared" si="6035"/>
        <v>0.30614613835975885</v>
      </c>
    </row>
    <row r="5319" spans="1:21" x14ac:dyDescent="0.2">
      <c r="A5319" s="1" t="s">
        <v>2726</v>
      </c>
      <c r="B5319" s="13">
        <v>43959</v>
      </c>
      <c r="C5319" s="12">
        <v>2929.8</v>
      </c>
      <c r="D5319" s="12">
        <v>80263.350000000006</v>
      </c>
      <c r="E5319" s="10">
        <v>5.7649999999999997</v>
      </c>
      <c r="F5319" s="12">
        <v>3</v>
      </c>
      <c r="H5319" s="19">
        <f t="shared" si="5971"/>
        <v>12.648540416950935</v>
      </c>
      <c r="I5319" s="19">
        <f t="shared" si="5972"/>
        <v>4.7408948611931585</v>
      </c>
      <c r="J5319" s="19">
        <f t="shared" si="5973"/>
        <v>6.44565812293005</v>
      </c>
      <c r="K5319" s="30">
        <f t="shared" si="5968"/>
        <v>0.94817897223863179</v>
      </c>
      <c r="L5319" s="30">
        <f t="shared" si="5969"/>
        <v>5.1565264983440402</v>
      </c>
      <c r="M5319" s="30">
        <f t="shared" si="5966"/>
        <v>6.1047054705826724</v>
      </c>
      <c r="O5319" s="20">
        <f t="shared" si="5974"/>
        <v>2.7455443692837589E-2</v>
      </c>
      <c r="P5319" s="20">
        <f t="shared" si="5975"/>
        <v>4.4659544451270961E-3</v>
      </c>
      <c r="Q5319" s="20">
        <f t="shared" si="5976"/>
        <v>7.9689459302423327E-3</v>
      </c>
      <c r="S5319" s="20">
        <f t="shared" ref="S5319:U5319" si="6036">_xlfn.STDEV.S(O5299:O5319)*SQRT(252)</f>
        <v>0.36363326428889942</v>
      </c>
      <c r="T5319" s="20">
        <f t="shared" si="6036"/>
        <v>0.36694330067655573</v>
      </c>
      <c r="U5319" s="20">
        <f t="shared" si="6036"/>
        <v>0.29888025676297747</v>
      </c>
    </row>
    <row r="5320" spans="1:21" x14ac:dyDescent="0.2">
      <c r="A5320" s="1" t="s">
        <v>2727</v>
      </c>
      <c r="B5320" s="13">
        <v>43962</v>
      </c>
      <c r="C5320" s="12">
        <v>2930.32</v>
      </c>
      <c r="D5320" s="12">
        <v>79064.600000000006</v>
      </c>
      <c r="E5320" s="10">
        <v>5.7950999999999997</v>
      </c>
      <c r="F5320" s="12">
        <v>3</v>
      </c>
      <c r="H5320" s="19">
        <f t="shared" si="5971"/>
        <v>12.649975377720622</v>
      </c>
      <c r="I5320" s="19">
        <f t="shared" si="5972"/>
        <v>4.6700886001181434</v>
      </c>
      <c r="J5320" s="19">
        <f t="shared" si="5973"/>
        <v>6.4804619398987837</v>
      </c>
      <c r="K5320" s="30">
        <f t="shared" si="5968"/>
        <v>0.93401772002362871</v>
      </c>
      <c r="L5320" s="30">
        <f t="shared" si="5969"/>
        <v>5.1843695519190272</v>
      </c>
      <c r="M5320" s="30">
        <f t="shared" si="5966"/>
        <v>6.1183872719426562</v>
      </c>
      <c r="O5320" s="20">
        <f t="shared" si="5974"/>
        <v>-1.4935210155070822E-2</v>
      </c>
      <c r="P5320" s="20">
        <f t="shared" si="5975"/>
        <v>5.3995753893494314E-3</v>
      </c>
      <c r="Q5320" s="20">
        <f t="shared" si="5976"/>
        <v>2.2411894277150068E-3</v>
      </c>
      <c r="S5320" s="20">
        <f t="shared" ref="S5320:U5320" si="6037">_xlfn.STDEV.S(O5300:O5320)*SQRT(252)</f>
        <v>0.36822104069716344</v>
      </c>
      <c r="T5320" s="20">
        <f t="shared" si="6037"/>
        <v>0.36581186255103509</v>
      </c>
      <c r="U5320" s="20">
        <f t="shared" si="6037"/>
        <v>0.29827699592468876</v>
      </c>
    </row>
    <row r="5321" spans="1:21" x14ac:dyDescent="0.2">
      <c r="A5321" s="1" t="s">
        <v>2728</v>
      </c>
      <c r="B5321" s="13">
        <v>43963</v>
      </c>
      <c r="C5321" s="12">
        <v>2870.12</v>
      </c>
      <c r="D5321" s="12">
        <v>77871.95</v>
      </c>
      <c r="E5321" s="10">
        <v>5.7720000000000002</v>
      </c>
      <c r="F5321" s="12">
        <v>3</v>
      </c>
      <c r="H5321" s="19">
        <f t="shared" si="5971"/>
        <v>12.651410501284778</v>
      </c>
      <c r="I5321" s="19">
        <f t="shared" si="5972"/>
        <v>4.5996426461902038</v>
      </c>
      <c r="J5321" s="19">
        <f t="shared" si="5973"/>
        <v>6.3220271702846453</v>
      </c>
      <c r="K5321" s="30">
        <f t="shared" si="5968"/>
        <v>0.9199285292380408</v>
      </c>
      <c r="L5321" s="30">
        <f t="shared" si="5969"/>
        <v>5.0576217362277163</v>
      </c>
      <c r="M5321" s="30">
        <f t="shared" si="5966"/>
        <v>5.9775502654657569</v>
      </c>
      <c r="O5321" s="20">
        <f t="shared" si="5974"/>
        <v>-1.508450052235788E-2</v>
      </c>
      <c r="P5321" s="20">
        <f t="shared" si="5975"/>
        <v>-2.4448067295741671E-2</v>
      </c>
      <c r="Q5321" s="20">
        <f t="shared" si="5976"/>
        <v>-2.3018648577990741E-2</v>
      </c>
      <c r="S5321" s="20">
        <f t="shared" ref="S5321:U5321" si="6038">_xlfn.STDEV.S(O5301:O5321)*SQRT(252)</f>
        <v>0.36873322096656269</v>
      </c>
      <c r="T5321" s="20">
        <f t="shared" si="6038"/>
        <v>0.3835396318730393</v>
      </c>
      <c r="U5321" s="20">
        <f t="shared" si="6038"/>
        <v>0.31605657219935901</v>
      </c>
    </row>
    <row r="5322" spans="1:21" x14ac:dyDescent="0.2">
      <c r="A5322" s="1" t="s">
        <v>2729</v>
      </c>
      <c r="B5322" s="13">
        <v>43964</v>
      </c>
      <c r="C5322" s="12">
        <v>2820</v>
      </c>
      <c r="D5322" s="12">
        <v>77772.2</v>
      </c>
      <c r="E5322" s="10">
        <v>5.9019000000000004</v>
      </c>
      <c r="F5322" s="12">
        <v>3</v>
      </c>
      <c r="H5322" s="19">
        <f t="shared" si="5971"/>
        <v>12.652845787661869</v>
      </c>
      <c r="I5322" s="19">
        <f t="shared" si="5972"/>
        <v>4.5937507383343261</v>
      </c>
      <c r="J5322" s="19">
        <f t="shared" si="5973"/>
        <v>6.3514215105591605</v>
      </c>
      <c r="K5322" s="30">
        <f t="shared" si="5968"/>
        <v>0.91875014766686525</v>
      </c>
      <c r="L5322" s="30">
        <f t="shared" si="5969"/>
        <v>5.0811372084473287</v>
      </c>
      <c r="M5322" s="30">
        <f t="shared" ref="M5322:M5354" si="6039">I5322*$M$4+(1-$M$4)*J5322</f>
        <v>5.9998873561141943</v>
      </c>
      <c r="O5322" s="20">
        <f t="shared" si="5974"/>
        <v>-1.2809490451954897E-3</v>
      </c>
      <c r="P5322" s="20">
        <f t="shared" si="5975"/>
        <v>4.6495118547855707E-3</v>
      </c>
      <c r="Q5322" s="20">
        <f t="shared" si="5976"/>
        <v>3.7368302492555294E-3</v>
      </c>
      <c r="S5322" s="20">
        <f t="shared" ref="S5322:U5322" si="6040">_xlfn.STDEV.S(O5302:O5322)*SQRT(252)</f>
        <v>0.36517093604417911</v>
      </c>
      <c r="T5322" s="20">
        <f t="shared" si="6040"/>
        <v>0.37352205574428032</v>
      </c>
      <c r="U5322" s="20">
        <f t="shared" si="6040"/>
        <v>0.30555024282106169</v>
      </c>
    </row>
    <row r="5323" spans="1:21" x14ac:dyDescent="0.2">
      <c r="A5323" s="1" t="s">
        <v>2730</v>
      </c>
      <c r="B5323" s="13">
        <v>43965</v>
      </c>
      <c r="C5323" s="12">
        <v>2852.5</v>
      </c>
      <c r="D5323" s="12">
        <v>79010.81</v>
      </c>
      <c r="E5323" s="10">
        <v>5.9368999999999996</v>
      </c>
      <c r="F5323" s="12">
        <v>3</v>
      </c>
      <c r="H5323" s="19">
        <f t="shared" si="5971"/>
        <v>12.65428123687037</v>
      </c>
      <c r="I5323" s="19">
        <f t="shared" si="5972"/>
        <v>4.666911399881875</v>
      </c>
      <c r="J5323" s="19">
        <f t="shared" si="5973"/>
        <v>6.4627204034862036</v>
      </c>
      <c r="K5323" s="30">
        <f t="shared" ref="K5323:K5354" si="6041">I5323*$M$4</f>
        <v>0.93338227997637502</v>
      </c>
      <c r="L5323" s="30">
        <f t="shared" ref="L5323:L5354" si="6042">J5323*(1-$M$4)</f>
        <v>5.1701763227889632</v>
      </c>
      <c r="M5323" s="30">
        <f t="shared" si="6039"/>
        <v>6.1035586027653386</v>
      </c>
      <c r="O5323" s="20">
        <f t="shared" si="5974"/>
        <v>1.5926127845168336E-2</v>
      </c>
      <c r="P5323" s="20">
        <f t="shared" si="5975"/>
        <v>1.7523461911953087E-2</v>
      </c>
      <c r="Q5323" s="20">
        <f t="shared" si="5976"/>
        <v>1.7278865501616059E-2</v>
      </c>
      <c r="S5323" s="20">
        <f t="shared" ref="S5323:U5323" si="6043">_xlfn.STDEV.S(O5303:O5323)*SQRT(252)</f>
        <v>0.36669865815473496</v>
      </c>
      <c r="T5323" s="20">
        <f t="shared" si="6043"/>
        <v>0.37170156349716282</v>
      </c>
      <c r="U5323" s="20">
        <f t="shared" si="6043"/>
        <v>0.30398434255282231</v>
      </c>
    </row>
    <row r="5324" spans="1:21" x14ac:dyDescent="0.2">
      <c r="A5324" s="1" t="s">
        <v>2731</v>
      </c>
      <c r="B5324" s="13">
        <v>43966</v>
      </c>
      <c r="C5324" s="12">
        <v>2863.7</v>
      </c>
      <c r="D5324" s="12">
        <v>77556.62</v>
      </c>
      <c r="E5324" s="10">
        <v>5.8226000000000004</v>
      </c>
      <c r="F5324" s="12">
        <v>3</v>
      </c>
      <c r="H5324" s="19">
        <f t="shared" ref="H5324:H5354" si="6044">H5323*(1+(F5324-0.1)/100)^(1/252)</f>
        <v>12.655716848928751</v>
      </c>
      <c r="I5324" s="19">
        <f t="shared" ref="H5324:I5354" si="6045">(D5324/D5323*I5323)</f>
        <v>4.5810171293561801</v>
      </c>
      <c r="J5324" s="19">
        <f t="shared" ref="J5324:J5355" si="6046">((C5324*E5324)/(C5323*E5323))*J5323</f>
        <v>6.3631836261285235</v>
      </c>
      <c r="K5324" s="30">
        <f t="shared" si="6041"/>
        <v>0.91620342587123604</v>
      </c>
      <c r="L5324" s="30">
        <f t="shared" si="6042"/>
        <v>5.0905469009028188</v>
      </c>
      <c r="M5324" s="30">
        <f t="shared" si="6039"/>
        <v>6.0067503267740552</v>
      </c>
      <c r="O5324" s="20">
        <f t="shared" ref="O5324:O5354" si="6047">I5324/I5323-1</f>
        <v>-1.8404949904956225E-2</v>
      </c>
      <c r="P5324" s="20">
        <f t="shared" ref="P5324:P5354" si="6048">J5324/J5323-1</f>
        <v>-1.5401683988059633E-2</v>
      </c>
      <c r="Q5324" s="20">
        <f t="shared" ref="Q5324:Q5354" si="6049">M5324/M5323-1</f>
        <v>-1.5860956253852088E-2</v>
      </c>
      <c r="S5324" s="20">
        <f t="shared" ref="S5324:U5324" si="6050">_xlfn.STDEV.S(O5304:O5324)*SQRT(252)</f>
        <v>0.36967599160153103</v>
      </c>
      <c r="T5324" s="20">
        <f t="shared" si="6050"/>
        <v>0.37958837135341716</v>
      </c>
      <c r="U5324" s="20">
        <f t="shared" si="6050"/>
        <v>0.31264941897860549</v>
      </c>
    </row>
    <row r="5325" spans="1:21" x14ac:dyDescent="0.2">
      <c r="A5325" s="1" t="s">
        <v>2732</v>
      </c>
      <c r="B5325" s="13">
        <v>43969</v>
      </c>
      <c r="C5325" s="12">
        <v>2953.91</v>
      </c>
      <c r="D5325" s="12">
        <v>81194.289999999994</v>
      </c>
      <c r="E5325" s="10">
        <v>5.7371999999999996</v>
      </c>
      <c r="F5325" s="12">
        <v>3</v>
      </c>
      <c r="H5325" s="19">
        <f t="shared" si="6044"/>
        <v>12.657152623855488</v>
      </c>
      <c r="I5325" s="19">
        <f t="shared" si="6045"/>
        <v>4.7958824571766172</v>
      </c>
      <c r="J5325" s="19">
        <f t="shared" si="6046"/>
        <v>6.4673628756161126</v>
      </c>
      <c r="K5325" s="30">
        <f t="shared" si="6041"/>
        <v>0.95917649143532346</v>
      </c>
      <c r="L5325" s="30">
        <f t="shared" si="6042"/>
        <v>5.1738903004928902</v>
      </c>
      <c r="M5325" s="30">
        <f t="shared" si="6039"/>
        <v>6.133066791928214</v>
      </c>
      <c r="O5325" s="20">
        <f t="shared" si="6047"/>
        <v>4.6903410695308789E-2</v>
      </c>
      <c r="P5325" s="20">
        <f t="shared" si="6048"/>
        <v>1.637218971016452E-2</v>
      </c>
      <c r="Q5325" s="20">
        <f t="shared" si="6049"/>
        <v>2.1029085326074615E-2</v>
      </c>
      <c r="S5325" s="20">
        <f t="shared" ref="S5325:U5325" si="6051">_xlfn.STDEV.S(O5305:O5325)*SQRT(252)</f>
        <v>0.401001300169816</v>
      </c>
      <c r="T5325" s="20">
        <f t="shared" si="6051"/>
        <v>0.37124268405031069</v>
      </c>
      <c r="U5325" s="20">
        <f t="shared" si="6051"/>
        <v>0.30716128474557919</v>
      </c>
    </row>
    <row r="5326" spans="1:21" x14ac:dyDescent="0.2">
      <c r="A5326" s="1" t="s">
        <v>2733</v>
      </c>
      <c r="B5326" s="13">
        <v>43970</v>
      </c>
      <c r="C5326" s="12">
        <v>2922.94</v>
      </c>
      <c r="D5326" s="12">
        <v>80742.350000000006</v>
      </c>
      <c r="E5326" s="10">
        <v>5.7213000000000003</v>
      </c>
      <c r="F5326" s="12">
        <v>3</v>
      </c>
      <c r="H5326" s="19">
        <f t="shared" si="6044"/>
        <v>12.658588561669058</v>
      </c>
      <c r="I5326" s="19">
        <f t="shared" si="6045"/>
        <v>4.7691878322504513</v>
      </c>
      <c r="J5326" s="19">
        <f t="shared" si="6046"/>
        <v>6.3818207536249121</v>
      </c>
      <c r="K5326" s="30">
        <f t="shared" si="6041"/>
        <v>0.95383756645009032</v>
      </c>
      <c r="L5326" s="30">
        <f t="shared" si="6042"/>
        <v>5.1054566028999302</v>
      </c>
      <c r="M5326" s="30">
        <f t="shared" si="6039"/>
        <v>6.0592941693500206</v>
      </c>
      <c r="O5326" s="20">
        <f t="shared" si="6047"/>
        <v>-5.566154959911418E-3</v>
      </c>
      <c r="P5326" s="20">
        <f t="shared" si="6048"/>
        <v>-1.3226739188196723E-2</v>
      </c>
      <c r="Q5326" s="20">
        <f t="shared" si="6049"/>
        <v>-1.2028667725465847E-2</v>
      </c>
      <c r="S5326" s="20">
        <f t="shared" ref="S5326:U5326" si="6052">_xlfn.STDEV.S(O5306:O5326)*SQRT(252)</f>
        <v>0.40173644951475757</v>
      </c>
      <c r="T5326" s="20">
        <f t="shared" si="6052"/>
        <v>0.37142003594237755</v>
      </c>
      <c r="U5326" s="20">
        <f t="shared" si="6052"/>
        <v>0.30797972569155918</v>
      </c>
    </row>
    <row r="5327" spans="1:21" x14ac:dyDescent="0.2">
      <c r="A5327" s="1" t="s">
        <v>2734</v>
      </c>
      <c r="B5327" s="13">
        <v>43971</v>
      </c>
      <c r="C5327" s="12">
        <v>2971.61</v>
      </c>
      <c r="D5327" s="12">
        <v>81319.45</v>
      </c>
      <c r="E5327" s="10">
        <v>5.6965000000000003</v>
      </c>
      <c r="F5327" s="12">
        <v>3</v>
      </c>
      <c r="H5327" s="19">
        <f t="shared" si="6044"/>
        <v>12.66002466238794</v>
      </c>
      <c r="I5327" s="19">
        <f t="shared" si="6045"/>
        <v>4.8032752510336758</v>
      </c>
      <c r="J5327" s="19">
        <f t="shared" si="6046"/>
        <v>6.45996096043815</v>
      </c>
      <c r="K5327" s="30">
        <f t="shared" si="6041"/>
        <v>0.96065505020673525</v>
      </c>
      <c r="L5327" s="30">
        <f t="shared" si="6042"/>
        <v>5.1679687683505202</v>
      </c>
      <c r="M5327" s="30">
        <f t="shared" si="6039"/>
        <v>6.128623818557255</v>
      </c>
      <c r="O5327" s="20">
        <f t="shared" si="6047"/>
        <v>7.1474263506077218E-3</v>
      </c>
      <c r="P5327" s="20">
        <f t="shared" si="6048"/>
        <v>1.2244187016511532E-2</v>
      </c>
      <c r="Q5327" s="20">
        <f t="shared" si="6049"/>
        <v>1.1441868849663583E-2</v>
      </c>
      <c r="S5327" s="20">
        <f t="shared" ref="S5327:U5327" si="6053">_xlfn.STDEV.S(O5307:O5327)*SQRT(252)</f>
        <v>0.40219414911533952</v>
      </c>
      <c r="T5327" s="20">
        <f t="shared" si="6053"/>
        <v>0.34741267299349526</v>
      </c>
      <c r="U5327" s="20">
        <f t="shared" si="6053"/>
        <v>0.28800211893222999</v>
      </c>
    </row>
    <row r="5328" spans="1:21" x14ac:dyDescent="0.2">
      <c r="A5328" s="1" t="s">
        <v>2735</v>
      </c>
      <c r="B5328" s="13">
        <v>43972</v>
      </c>
      <c r="C5328" s="12">
        <v>2948.51</v>
      </c>
      <c r="D5328" s="12">
        <v>83027.09</v>
      </c>
      <c r="E5328" s="10">
        <v>5.6016000000000004</v>
      </c>
      <c r="F5328" s="12">
        <v>3</v>
      </c>
      <c r="H5328" s="19">
        <f t="shared" si="6044"/>
        <v>12.661460926030617</v>
      </c>
      <c r="I5328" s="19">
        <f t="shared" si="6045"/>
        <v>4.9041399881866585</v>
      </c>
      <c r="J5328" s="19">
        <f t="shared" si="6046"/>
        <v>6.3029618578831377</v>
      </c>
      <c r="K5328" s="30">
        <f t="shared" si="6041"/>
        <v>0.98082799763733175</v>
      </c>
      <c r="L5328" s="30">
        <f t="shared" si="6042"/>
        <v>5.0423694863065105</v>
      </c>
      <c r="M5328" s="30">
        <f t="shared" si="6039"/>
        <v>6.023197483943842</v>
      </c>
      <c r="O5328" s="20">
        <f t="shared" si="6047"/>
        <v>2.0999158257956729E-2</v>
      </c>
      <c r="P5328" s="20">
        <f t="shared" si="6048"/>
        <v>-2.4303413521614248E-2</v>
      </c>
      <c r="Q5328" s="20">
        <f t="shared" si="6049"/>
        <v>-1.7202285167868481E-2</v>
      </c>
      <c r="S5328" s="20">
        <f t="shared" ref="S5328:U5328" si="6054">_xlfn.STDEV.S(O5308:O5328)*SQRT(252)</f>
        <v>0.40175672491677977</v>
      </c>
      <c r="T5328" s="20">
        <f t="shared" si="6054"/>
        <v>0.34026963438684393</v>
      </c>
      <c r="U5328" s="20">
        <f t="shared" si="6054"/>
        <v>0.27420666012386519</v>
      </c>
    </row>
    <row r="5329" spans="1:21" x14ac:dyDescent="0.2">
      <c r="A5329" s="1" t="s">
        <v>2736</v>
      </c>
      <c r="B5329" s="13">
        <v>43973</v>
      </c>
      <c r="C5329" s="12">
        <v>2955.45</v>
      </c>
      <c r="D5329" s="12">
        <v>82173.210000000006</v>
      </c>
      <c r="E5329" s="10">
        <v>5.5804999999999998</v>
      </c>
      <c r="F5329" s="12">
        <v>3</v>
      </c>
      <c r="H5329" s="19">
        <f t="shared" si="6044"/>
        <v>12.662897352615571</v>
      </c>
      <c r="I5329" s="19">
        <f t="shared" si="6045"/>
        <v>4.8537040756054424</v>
      </c>
      <c r="J5329" s="19">
        <f t="shared" si="6046"/>
        <v>6.2939995774424622</v>
      </c>
      <c r="K5329" s="30">
        <f t="shared" si="6041"/>
        <v>0.97074081512108856</v>
      </c>
      <c r="L5329" s="30">
        <f t="shared" si="6042"/>
        <v>5.0351996619539703</v>
      </c>
      <c r="M5329" s="30">
        <f t="shared" si="6039"/>
        <v>6.0059404770750593</v>
      </c>
      <c r="O5329" s="20">
        <f t="shared" si="6047"/>
        <v>-1.0284354178858868E-2</v>
      </c>
      <c r="P5329" s="20">
        <f t="shared" si="6048"/>
        <v>-1.4219157029272678E-3</v>
      </c>
      <c r="Q5329" s="20">
        <f t="shared" si="6049"/>
        <v>-2.8650906623575167E-3</v>
      </c>
      <c r="S5329" s="20">
        <f t="shared" ref="S5329:U5329" si="6055">_xlfn.STDEV.S(O5309:O5329)*SQRT(252)</f>
        <v>0.40081523661643897</v>
      </c>
      <c r="T5329" s="20">
        <f t="shared" si="6055"/>
        <v>0.34004631195848301</v>
      </c>
      <c r="U5329" s="20">
        <f t="shared" si="6055"/>
        <v>0.27498793204203903</v>
      </c>
    </row>
    <row r="5330" spans="1:21" x14ac:dyDescent="0.2">
      <c r="A5330" s="1" t="s">
        <v>2737</v>
      </c>
      <c r="B5330" s="13">
        <v>43976</v>
      </c>
      <c r="C5330" s="12">
        <v>2955.45</v>
      </c>
      <c r="D5330" s="12">
        <v>85663.48</v>
      </c>
      <c r="E5330" s="10">
        <v>5.4768999999999997</v>
      </c>
      <c r="F5330" s="12">
        <v>3</v>
      </c>
      <c r="H5330" s="19">
        <f t="shared" si="6044"/>
        <v>12.664333942161289</v>
      </c>
      <c r="I5330" s="19">
        <f t="shared" si="6045"/>
        <v>5.0598629651506286</v>
      </c>
      <c r="J5330" s="19">
        <f t="shared" si="6046"/>
        <v>6.1771537112614681</v>
      </c>
      <c r="K5330" s="30">
        <f t="shared" si="6041"/>
        <v>1.0119725930301258</v>
      </c>
      <c r="L5330" s="30">
        <f t="shared" si="6042"/>
        <v>4.9417229690091746</v>
      </c>
      <c r="M5330" s="30">
        <f t="shared" si="6039"/>
        <v>5.9536955620393002</v>
      </c>
      <c r="O5330" s="20">
        <f t="shared" si="6047"/>
        <v>4.2474548578545157E-2</v>
      </c>
      <c r="P5330" s="20">
        <f t="shared" si="6048"/>
        <v>-1.856464474509445E-2</v>
      </c>
      <c r="Q5330" s="20">
        <f t="shared" si="6049"/>
        <v>-8.6988732630934873E-3</v>
      </c>
      <c r="S5330" s="20">
        <f t="shared" ref="S5330:U5330" si="6056">_xlfn.STDEV.S(O5310:O5330)*SQRT(252)</f>
        <v>0.36873781939270373</v>
      </c>
      <c r="T5330" s="20">
        <f t="shared" si="6056"/>
        <v>0.30012981192358384</v>
      </c>
      <c r="U5330" s="20">
        <f t="shared" si="6056"/>
        <v>0.25433944845787765</v>
      </c>
    </row>
    <row r="5331" spans="1:21" x14ac:dyDescent="0.2">
      <c r="A5331" s="1" t="s">
        <v>2738</v>
      </c>
      <c r="B5331" s="13">
        <v>43977</v>
      </c>
      <c r="C5331" s="12">
        <v>2991.77</v>
      </c>
      <c r="D5331" s="12">
        <v>85468.91</v>
      </c>
      <c r="E5331" s="10">
        <v>5.3704000000000001</v>
      </c>
      <c r="F5331" s="12">
        <v>3</v>
      </c>
      <c r="H5331" s="19">
        <f t="shared" si="6044"/>
        <v>12.665770694686257</v>
      </c>
      <c r="I5331" s="19">
        <f t="shared" si="6045"/>
        <v>5.0483703484938065</v>
      </c>
      <c r="J5331" s="19">
        <f t="shared" si="6046"/>
        <v>6.1314729649653517</v>
      </c>
      <c r="K5331" s="30">
        <f t="shared" si="6041"/>
        <v>1.0096740696987614</v>
      </c>
      <c r="L5331" s="30">
        <f t="shared" si="6042"/>
        <v>4.9051783719722817</v>
      </c>
      <c r="M5331" s="30">
        <f t="shared" si="6039"/>
        <v>5.9148524416710426</v>
      </c>
      <c r="O5331" s="20">
        <f t="shared" si="6047"/>
        <v>-2.2713296261136495E-3</v>
      </c>
      <c r="P5331" s="20">
        <f t="shared" si="6048"/>
        <v>-7.3951124468275564E-3</v>
      </c>
      <c r="Q5331" s="20">
        <f t="shared" si="6049"/>
        <v>-6.524203322709532E-3</v>
      </c>
      <c r="S5331" s="20">
        <f t="shared" ref="S5331:U5331" si="6057">_xlfn.STDEV.S(O5311:O5331)*SQRT(252)</f>
        <v>0.35048492677842513</v>
      </c>
      <c r="T5331" s="20">
        <f t="shared" si="6057"/>
        <v>0.29839835098709971</v>
      </c>
      <c r="U5331" s="20">
        <f t="shared" si="6057"/>
        <v>0.25003248415683377</v>
      </c>
    </row>
    <row r="5332" spans="1:21" x14ac:dyDescent="0.2">
      <c r="A5332" s="1" t="s">
        <v>2739</v>
      </c>
      <c r="B5332" s="13">
        <v>43978</v>
      </c>
      <c r="C5332" s="12">
        <v>3036.13</v>
      </c>
      <c r="D5332" s="12">
        <v>87946.25</v>
      </c>
      <c r="E5332" s="10">
        <v>5.2988999999999997</v>
      </c>
      <c r="F5332" s="12">
        <v>3</v>
      </c>
      <c r="H5332" s="19">
        <f t="shared" si="6044"/>
        <v>12.667207610208965</v>
      </c>
      <c r="I5332" s="19">
        <f t="shared" si="6045"/>
        <v>5.1946987595983547</v>
      </c>
      <c r="J5332" s="19">
        <f t="shared" si="6046"/>
        <v>6.1395433094689276</v>
      </c>
      <c r="K5332" s="30">
        <f t="shared" si="6041"/>
        <v>1.038939751919671</v>
      </c>
      <c r="L5332" s="30">
        <f t="shared" si="6042"/>
        <v>4.9116346475751422</v>
      </c>
      <c r="M5332" s="30">
        <f t="shared" si="6039"/>
        <v>5.9505743994948137</v>
      </c>
      <c r="O5332" s="20">
        <f t="shared" si="6047"/>
        <v>2.898527663450956E-2</v>
      </c>
      <c r="P5332" s="20">
        <f t="shared" si="6048"/>
        <v>1.3162162745703476E-3</v>
      </c>
      <c r="Q5332" s="20">
        <f t="shared" si="6049"/>
        <v>6.0393658465771605E-3</v>
      </c>
      <c r="S5332" s="20">
        <f t="shared" ref="S5332:U5332" si="6058">_xlfn.STDEV.S(O5312:O5332)*SQRT(252)</f>
        <v>0.33922002486321673</v>
      </c>
      <c r="T5332" s="20">
        <f t="shared" si="6058"/>
        <v>0.29203423769490622</v>
      </c>
      <c r="U5332" s="20">
        <f t="shared" si="6058"/>
        <v>0.248666649931678</v>
      </c>
    </row>
    <row r="5333" spans="1:21" x14ac:dyDescent="0.2">
      <c r="A5333" s="1" t="s">
        <v>5352</v>
      </c>
      <c r="B5333" s="13">
        <v>43979</v>
      </c>
      <c r="C5333" s="12">
        <v>3029.73</v>
      </c>
      <c r="D5333" s="12">
        <v>86949.09</v>
      </c>
      <c r="E5333" s="10">
        <v>5.3402000000000003</v>
      </c>
      <c r="F5333" s="12">
        <v>3</v>
      </c>
      <c r="H5333" s="19">
        <f t="shared" si="6044"/>
        <v>12.668644688747907</v>
      </c>
      <c r="I5333" s="19">
        <f t="shared" si="6045"/>
        <v>5.1357997637330266</v>
      </c>
      <c r="J5333" s="19">
        <f t="shared" si="6046"/>
        <v>6.1743526435034344</v>
      </c>
      <c r="K5333" s="30">
        <f t="shared" si="6041"/>
        <v>1.0271599527466053</v>
      </c>
      <c r="L5333" s="30">
        <f t="shared" si="6042"/>
        <v>4.9394821148027477</v>
      </c>
      <c r="M5333" s="30">
        <f t="shared" si="6039"/>
        <v>5.966642067549353</v>
      </c>
      <c r="O5333" s="20">
        <f t="shared" si="6047"/>
        <v>-1.1338289011754377E-2</v>
      </c>
      <c r="P5333" s="20">
        <f t="shared" si="6048"/>
        <v>5.669694353457988E-3</v>
      </c>
      <c r="Q5333" s="20">
        <f t="shared" si="6049"/>
        <v>2.7001877425318899E-3</v>
      </c>
      <c r="S5333" s="20">
        <f t="shared" ref="S5333:U5333" si="6059">_xlfn.STDEV.S(O5313:O5333)*SQRT(252)</f>
        <v>0.3358801230614552</v>
      </c>
      <c r="T5333" s="20">
        <f t="shared" si="6059"/>
        <v>0.29256468658403589</v>
      </c>
      <c r="U5333" s="20">
        <f t="shared" si="6059"/>
        <v>0.24842915715332015</v>
      </c>
    </row>
    <row r="5334" spans="1:21" x14ac:dyDescent="0.2">
      <c r="A5334" s="1" t="s">
        <v>5353</v>
      </c>
      <c r="B5334" s="13">
        <v>43980</v>
      </c>
      <c r="C5334" s="12">
        <v>3044.31</v>
      </c>
      <c r="D5334" s="12">
        <v>87402.59</v>
      </c>
      <c r="E5334" s="10">
        <v>5.4260000000000002</v>
      </c>
      <c r="F5334" s="12">
        <v>3</v>
      </c>
      <c r="H5334" s="19">
        <f t="shared" si="6044"/>
        <v>12.670081930321574</v>
      </c>
      <c r="I5334" s="19">
        <f t="shared" si="6045"/>
        <v>5.1625865327820515</v>
      </c>
      <c r="J5334" s="19">
        <f t="shared" si="6046"/>
        <v>6.3037451094944288</v>
      </c>
      <c r="K5334" s="30">
        <f t="shared" si="6041"/>
        <v>1.0325173065564104</v>
      </c>
      <c r="L5334" s="30">
        <f t="shared" si="6042"/>
        <v>5.0429960875955437</v>
      </c>
      <c r="M5334" s="30">
        <f t="shared" si="6039"/>
        <v>6.0755133941519546</v>
      </c>
      <c r="O5334" s="20">
        <f t="shared" si="6047"/>
        <v>5.2156957594380327E-3</v>
      </c>
      <c r="P5334" s="20">
        <f t="shared" si="6048"/>
        <v>2.095644247452233E-2</v>
      </c>
      <c r="Q5334" s="20">
        <f t="shared" si="6049"/>
        <v>1.8246666277288215E-2</v>
      </c>
      <c r="S5334" s="20">
        <f t="shared" ref="S5334:U5334" si="6060">_xlfn.STDEV.S(O5314:O5334)*SQRT(252)</f>
        <v>0.31177423546968397</v>
      </c>
      <c r="T5334" s="20">
        <f t="shared" si="6060"/>
        <v>0.29795684742037448</v>
      </c>
      <c r="U5334" s="20">
        <f t="shared" si="6060"/>
        <v>0.24949877330506298</v>
      </c>
    </row>
    <row r="5335" spans="1:21" x14ac:dyDescent="0.2">
      <c r="A5335" s="1" t="s">
        <v>5354</v>
      </c>
      <c r="B5335" s="13">
        <v>43983</v>
      </c>
      <c r="C5335" s="12">
        <v>3055.73</v>
      </c>
      <c r="D5335" s="12">
        <v>88620.1</v>
      </c>
      <c r="E5335" s="10">
        <v>5.3635999999999999</v>
      </c>
      <c r="F5335" s="12">
        <v>3</v>
      </c>
      <c r="H5335" s="19">
        <f t="shared" si="6044"/>
        <v>12.671519334948464</v>
      </c>
      <c r="I5335" s="19">
        <f t="shared" si="6045"/>
        <v>5.2345008860011903</v>
      </c>
      <c r="J5335" s="19">
        <f t="shared" si="6046"/>
        <v>6.2546259245579812</v>
      </c>
      <c r="K5335" s="30">
        <f t="shared" si="6041"/>
        <v>1.0469001772002382</v>
      </c>
      <c r="L5335" s="30">
        <f t="shared" si="6042"/>
        <v>5.0037007396463853</v>
      </c>
      <c r="M5335" s="30">
        <f t="shared" si="6039"/>
        <v>6.0506009168466237</v>
      </c>
      <c r="O5335" s="20">
        <f t="shared" si="6047"/>
        <v>1.3929907569100841E-2</v>
      </c>
      <c r="P5335" s="20">
        <f t="shared" si="6048"/>
        <v>-7.7920639371136247E-3</v>
      </c>
      <c r="Q5335" s="20">
        <f t="shared" si="6049"/>
        <v>-4.100472781330855E-3</v>
      </c>
      <c r="S5335" s="20">
        <f t="shared" ref="S5335:U5335" si="6061">_xlfn.STDEV.S(O5315:O5335)*SQRT(252)</f>
        <v>0.31319553257055049</v>
      </c>
      <c r="T5335" s="20">
        <f t="shared" si="6061"/>
        <v>0.27967187669571031</v>
      </c>
      <c r="U5335" s="20">
        <f t="shared" si="6061"/>
        <v>0.23255910099467775</v>
      </c>
    </row>
    <row r="5336" spans="1:21" x14ac:dyDescent="0.2">
      <c r="A5336" s="1" t="s">
        <v>5355</v>
      </c>
      <c r="B5336" s="13">
        <v>43984</v>
      </c>
      <c r="C5336" s="12">
        <v>3080.82</v>
      </c>
      <c r="D5336" s="12">
        <v>91046.38</v>
      </c>
      <c r="E5336" s="10">
        <v>5.2598000000000003</v>
      </c>
      <c r="F5336" s="12">
        <v>3</v>
      </c>
      <c r="H5336" s="19">
        <f t="shared" si="6044"/>
        <v>12.672956902647075</v>
      </c>
      <c r="I5336" s="19">
        <f t="shared" si="6045"/>
        <v>5.3778133490844748</v>
      </c>
      <c r="J5336" s="19">
        <f t="shared" si="6046"/>
        <v>6.1839438316620079</v>
      </c>
      <c r="K5336" s="30">
        <f t="shared" si="6041"/>
        <v>1.075562669816895</v>
      </c>
      <c r="L5336" s="30">
        <f t="shared" si="6042"/>
        <v>4.947155065329607</v>
      </c>
      <c r="M5336" s="30">
        <f t="shared" si="6039"/>
        <v>6.022717735146502</v>
      </c>
      <c r="O5336" s="20">
        <f t="shared" si="6047"/>
        <v>2.7378438977162078E-2</v>
      </c>
      <c r="P5336" s="20">
        <f t="shared" si="6048"/>
        <v>-1.1300770621381129E-2</v>
      </c>
      <c r="Q5336" s="20">
        <f t="shared" si="6049"/>
        <v>-4.6083326405624847E-3</v>
      </c>
      <c r="S5336" s="20">
        <f t="shared" ref="S5336:U5336" si="6062">_xlfn.STDEV.S(O5316:O5336)*SQRT(252)</f>
        <v>0.30869503246705171</v>
      </c>
      <c r="T5336" s="20">
        <f t="shared" si="6062"/>
        <v>0.26198867902185025</v>
      </c>
      <c r="U5336" s="20">
        <f t="shared" si="6062"/>
        <v>0.22165435209409101</v>
      </c>
    </row>
    <row r="5337" spans="1:21" x14ac:dyDescent="0.2">
      <c r="A5337" s="1" t="s">
        <v>5356</v>
      </c>
      <c r="B5337" s="13">
        <v>43985</v>
      </c>
      <c r="C5337" s="12">
        <v>3122.87</v>
      </c>
      <c r="D5337" s="12">
        <v>93002.14</v>
      </c>
      <c r="E5337" s="10">
        <v>5.0513000000000003</v>
      </c>
      <c r="F5337" s="12">
        <v>3</v>
      </c>
      <c r="H5337" s="19">
        <f t="shared" si="6044"/>
        <v>12.674394633435906</v>
      </c>
      <c r="I5337" s="19">
        <f t="shared" si="6045"/>
        <v>5.4933337271116454</v>
      </c>
      <c r="J5337" s="19">
        <f t="shared" si="6046"/>
        <v>6.0198691099977459</v>
      </c>
      <c r="K5337" s="30">
        <f t="shared" si="6041"/>
        <v>1.0986667454223291</v>
      </c>
      <c r="L5337" s="30">
        <f t="shared" si="6042"/>
        <v>4.8158952879981971</v>
      </c>
      <c r="M5337" s="30">
        <f t="shared" si="6039"/>
        <v>5.914562033420526</v>
      </c>
      <c r="O5337" s="20">
        <f t="shared" si="6047"/>
        <v>2.1480919944318444E-2</v>
      </c>
      <c r="P5337" s="20">
        <f t="shared" si="6048"/>
        <v>-2.6532375799436236E-2</v>
      </c>
      <c r="Q5337" s="20">
        <f t="shared" si="6049"/>
        <v>-1.7957956271936304E-2</v>
      </c>
      <c r="S5337" s="20">
        <f t="shared" ref="S5337:U5337" si="6063">_xlfn.STDEV.S(O5317:O5337)*SQRT(252)</f>
        <v>0.31273409871795438</v>
      </c>
      <c r="T5337" s="20">
        <f t="shared" si="6063"/>
        <v>0.27898985442382429</v>
      </c>
      <c r="U5337" s="20">
        <f t="shared" si="6063"/>
        <v>0.23229091379575434</v>
      </c>
    </row>
    <row r="5338" spans="1:21" x14ac:dyDescent="0.2">
      <c r="A5338" s="1" t="s">
        <v>5357</v>
      </c>
      <c r="B5338" s="13">
        <v>43986</v>
      </c>
      <c r="C5338" s="12">
        <v>3112.35</v>
      </c>
      <c r="D5338" s="12">
        <v>93828.61</v>
      </c>
      <c r="E5338" s="10">
        <v>5.1037999999999997</v>
      </c>
      <c r="F5338" s="12">
        <v>3</v>
      </c>
      <c r="H5338" s="19">
        <f t="shared" si="6044"/>
        <v>12.67583252733346</v>
      </c>
      <c r="I5338" s="19">
        <f t="shared" si="6045"/>
        <v>5.5421506202008368</v>
      </c>
      <c r="J5338" s="19">
        <f t="shared" si="6046"/>
        <v>6.0619459236164195</v>
      </c>
      <c r="K5338" s="30">
        <f t="shared" si="6041"/>
        <v>1.1084301240401675</v>
      </c>
      <c r="L5338" s="30">
        <f t="shared" si="6042"/>
        <v>4.8495567388931358</v>
      </c>
      <c r="M5338" s="30">
        <f t="shared" si="6039"/>
        <v>5.9579868629333035</v>
      </c>
      <c r="O5338" s="20">
        <f t="shared" si="6047"/>
        <v>8.8865697068907235E-3</v>
      </c>
      <c r="P5338" s="20">
        <f t="shared" si="6048"/>
        <v>6.9896558961377586E-3</v>
      </c>
      <c r="Q5338" s="20">
        <f t="shared" si="6049"/>
        <v>7.3420194542559436E-3</v>
      </c>
      <c r="S5338" s="20">
        <f t="shared" ref="S5338:U5338" si="6064">_xlfn.STDEV.S(O5318:O5338)*SQRT(252)</f>
        <v>0.30924372181578824</v>
      </c>
      <c r="T5338" s="20">
        <f t="shared" si="6064"/>
        <v>0.27354003330709037</v>
      </c>
      <c r="U5338" s="20">
        <f t="shared" si="6064"/>
        <v>0.22933522098404877</v>
      </c>
    </row>
    <row r="5339" spans="1:21" x14ac:dyDescent="0.2">
      <c r="A5339" s="1" t="s">
        <v>5358</v>
      </c>
      <c r="B5339" s="13">
        <v>43987</v>
      </c>
      <c r="C5339" s="12">
        <v>3193.93</v>
      </c>
      <c r="D5339" s="12">
        <v>94637.06</v>
      </c>
      <c r="E5339" s="10">
        <v>4.9771999999999998</v>
      </c>
      <c r="F5339" s="12">
        <v>3</v>
      </c>
      <c r="H5339" s="19">
        <f t="shared" si="6044"/>
        <v>12.677270584358244</v>
      </c>
      <c r="I5339" s="19">
        <f t="shared" si="6045"/>
        <v>5.5899031305375173</v>
      </c>
      <c r="J5339" s="19">
        <f t="shared" si="6046"/>
        <v>6.0665316352638712</v>
      </c>
      <c r="K5339" s="30">
        <f t="shared" si="6041"/>
        <v>1.1179806261075036</v>
      </c>
      <c r="L5339" s="30">
        <f t="shared" si="6042"/>
        <v>4.8532253082110977</v>
      </c>
      <c r="M5339" s="30">
        <f t="shared" si="6039"/>
        <v>5.9712059343186015</v>
      </c>
      <c r="O5339" s="20">
        <f t="shared" si="6047"/>
        <v>8.6162418903998894E-3</v>
      </c>
      <c r="P5339" s="20">
        <f t="shared" si="6048"/>
        <v>7.5647518226551469E-4</v>
      </c>
      <c r="Q5339" s="20">
        <f t="shared" si="6049"/>
        <v>2.218714423077861E-3</v>
      </c>
      <c r="S5339" s="20">
        <f t="shared" ref="S5339:U5339" si="6065">_xlfn.STDEV.S(O5319:O5339)*SQRT(252)</f>
        <v>0.30029434240200259</v>
      </c>
      <c r="T5339" s="20">
        <f t="shared" si="6065"/>
        <v>0.22655054337162417</v>
      </c>
      <c r="U5339" s="20">
        <f t="shared" si="6065"/>
        <v>0.19735388621861452</v>
      </c>
    </row>
    <row r="5340" spans="1:21" x14ac:dyDescent="0.2">
      <c r="A5340" s="1" t="s">
        <v>5359</v>
      </c>
      <c r="B5340" s="13">
        <v>43990</v>
      </c>
      <c r="C5340" s="12">
        <v>3232.39</v>
      </c>
      <c r="D5340" s="12">
        <v>97644.67</v>
      </c>
      <c r="E5340" s="10">
        <v>4.9328000000000003</v>
      </c>
      <c r="F5340" s="12">
        <v>3</v>
      </c>
      <c r="H5340" s="19">
        <f t="shared" si="6044"/>
        <v>12.67870880452876</v>
      </c>
      <c r="I5340" s="19">
        <f t="shared" si="6045"/>
        <v>5.767552864737163</v>
      </c>
      <c r="J5340" s="19">
        <f t="shared" si="6046"/>
        <v>6.084813091569603</v>
      </c>
      <c r="K5340" s="30">
        <f t="shared" si="6041"/>
        <v>1.1535105729474326</v>
      </c>
      <c r="L5340" s="30">
        <f t="shared" si="6042"/>
        <v>4.8678504732556824</v>
      </c>
      <c r="M5340" s="30">
        <f t="shared" si="6039"/>
        <v>6.0213610462031149</v>
      </c>
      <c r="O5340" s="20">
        <f t="shared" si="6047"/>
        <v>3.1780467398289769E-2</v>
      </c>
      <c r="P5340" s="20">
        <f t="shared" si="6048"/>
        <v>3.0134939376997849E-3</v>
      </c>
      <c r="Q5340" s="20">
        <f t="shared" si="6049"/>
        <v>8.3994945805259125E-3</v>
      </c>
      <c r="S5340" s="20">
        <f t="shared" ref="S5340:U5340" si="6066">_xlfn.STDEV.S(O5320:O5340)*SQRT(252)</f>
        <v>0.30393270665158817</v>
      </c>
      <c r="T5340" s="20">
        <f t="shared" si="6066"/>
        <v>0.2260371792198155</v>
      </c>
      <c r="U5340" s="20">
        <f t="shared" si="6066"/>
        <v>0.19759494851743872</v>
      </c>
    </row>
    <row r="5341" spans="1:21" x14ac:dyDescent="0.2">
      <c r="A5341" s="1" t="s">
        <v>5360</v>
      </c>
      <c r="B5341" s="13">
        <v>43991</v>
      </c>
      <c r="C5341" s="12">
        <v>3207.18</v>
      </c>
      <c r="D5341" s="12">
        <v>96746.55</v>
      </c>
      <c r="E5341" s="10">
        <v>4.9054000000000002</v>
      </c>
      <c r="F5341" s="12">
        <v>3</v>
      </c>
      <c r="H5341" s="19">
        <f t="shared" si="6044"/>
        <v>12.68014718786352</v>
      </c>
      <c r="I5341" s="19">
        <f t="shared" si="6045"/>
        <v>5.7145038393384624</v>
      </c>
      <c r="J5341" s="19">
        <f t="shared" si="6046"/>
        <v>6.0038210929650946</v>
      </c>
      <c r="K5341" s="30">
        <f t="shared" si="6041"/>
        <v>1.1429007678676926</v>
      </c>
      <c r="L5341" s="30">
        <f t="shared" si="6042"/>
        <v>4.8030568743720758</v>
      </c>
      <c r="M5341" s="30">
        <f t="shared" si="6039"/>
        <v>5.9459576422397689</v>
      </c>
      <c r="O5341" s="20">
        <f t="shared" si="6047"/>
        <v>-9.1978394724463453E-3</v>
      </c>
      <c r="P5341" s="20">
        <f t="shared" si="6048"/>
        <v>-1.331051543994366E-2</v>
      </c>
      <c r="Q5341" s="20">
        <f t="shared" si="6049"/>
        <v>-1.2522651172178545E-2</v>
      </c>
      <c r="S5341" s="20">
        <f t="shared" ref="S5341:U5341" si="6067">_xlfn.STDEV.S(O5321:O5341)*SQRT(252)</f>
        <v>0.29871378731275311</v>
      </c>
      <c r="T5341" s="20">
        <f t="shared" si="6067"/>
        <v>0.22693996518415155</v>
      </c>
      <c r="U5341" s="20">
        <f t="shared" si="6067"/>
        <v>0.20151823006639968</v>
      </c>
    </row>
    <row r="5342" spans="1:21" x14ac:dyDescent="0.2">
      <c r="A5342" s="1" t="s">
        <v>5361</v>
      </c>
      <c r="B5342" s="13">
        <v>43992</v>
      </c>
      <c r="C5342" s="12">
        <v>3190.14</v>
      </c>
      <c r="D5342" s="12">
        <v>94685.98</v>
      </c>
      <c r="E5342" s="10">
        <v>4.8891</v>
      </c>
      <c r="F5342" s="12">
        <v>3</v>
      </c>
      <c r="H5342" s="19">
        <f t="shared" si="6044"/>
        <v>12.681585734381034</v>
      </c>
      <c r="I5342" s="19">
        <f t="shared" si="6045"/>
        <v>5.5927926757235769</v>
      </c>
      <c r="J5342" s="19">
        <f t="shared" si="6046"/>
        <v>5.952078404916457</v>
      </c>
      <c r="K5342" s="30">
        <f t="shared" si="6041"/>
        <v>1.1185585351447154</v>
      </c>
      <c r="L5342" s="30">
        <f t="shared" si="6042"/>
        <v>4.7616627239331661</v>
      </c>
      <c r="M5342" s="30">
        <f t="shared" si="6039"/>
        <v>5.8802212590778815</v>
      </c>
      <c r="O5342" s="20">
        <f t="shared" si="6047"/>
        <v>-2.1298640623360843E-2</v>
      </c>
      <c r="P5342" s="20">
        <f t="shared" si="6048"/>
        <v>-8.6182927917799468E-3</v>
      </c>
      <c r="Q5342" s="20">
        <f t="shared" si="6049"/>
        <v>-1.1055642693264311E-2</v>
      </c>
      <c r="S5342" s="20">
        <f t="shared" ref="S5342:U5342" si="6068">_xlfn.STDEV.S(O5322:O5342)*SQRT(252)</f>
        <v>0.30593109025036352</v>
      </c>
      <c r="T5342" s="20">
        <f t="shared" si="6068"/>
        <v>0.21486214009096288</v>
      </c>
      <c r="U5342" s="20">
        <f t="shared" si="6068"/>
        <v>0.18914157387452177</v>
      </c>
    </row>
    <row r="5343" spans="1:21" x14ac:dyDescent="0.2">
      <c r="A5343" s="1" t="s">
        <v>5362</v>
      </c>
      <c r="B5343" s="13">
        <v>43993</v>
      </c>
      <c r="C5343" s="12">
        <v>3002.1</v>
      </c>
      <c r="D5343" s="12">
        <v>94685.98</v>
      </c>
      <c r="E5343" s="10">
        <v>4.8891</v>
      </c>
      <c r="F5343" s="12">
        <v>3</v>
      </c>
      <c r="H5343" s="19">
        <f t="shared" si="6044"/>
        <v>12.683024444099814</v>
      </c>
      <c r="I5343" s="19">
        <f t="shared" si="6045"/>
        <v>5.5927926757235769</v>
      </c>
      <c r="J5343" s="19">
        <f t="shared" si="6046"/>
        <v>5.6012383717954997</v>
      </c>
      <c r="K5343" s="30">
        <f t="shared" si="6041"/>
        <v>1.1185585351447154</v>
      </c>
      <c r="L5343" s="30">
        <f t="shared" si="6042"/>
        <v>4.4809906974363996</v>
      </c>
      <c r="M5343" s="30">
        <f t="shared" si="6039"/>
        <v>5.5995492325811149</v>
      </c>
      <c r="O5343" s="20">
        <f t="shared" si="6047"/>
        <v>0</v>
      </c>
      <c r="P5343" s="20">
        <f t="shared" si="6048"/>
        <v>-5.8944121574601716E-2</v>
      </c>
      <c r="Q5343" s="20">
        <f t="shared" si="6049"/>
        <v>-4.7731541744873152E-2</v>
      </c>
      <c r="S5343" s="20">
        <f t="shared" ref="S5343:U5343" si="6069">_xlfn.STDEV.S(O5323:O5343)*SQRT(252)</f>
        <v>0.3053925665289221</v>
      </c>
      <c r="T5343" s="20">
        <f t="shared" si="6069"/>
        <v>0.28773181358730543</v>
      </c>
      <c r="U5343" s="20">
        <f t="shared" si="6069"/>
        <v>0.2485756145074331</v>
      </c>
    </row>
    <row r="5344" spans="1:21" x14ac:dyDescent="0.2">
      <c r="A5344" s="1" t="s">
        <v>5363</v>
      </c>
      <c r="B5344" s="13">
        <v>43994</v>
      </c>
      <c r="C5344" s="12">
        <v>3041.31</v>
      </c>
      <c r="D5344" s="12">
        <v>92795.27</v>
      </c>
      <c r="E5344" s="10">
        <v>5.0369999999999999</v>
      </c>
      <c r="F5344" s="12">
        <v>3</v>
      </c>
      <c r="H5344" s="19">
        <f t="shared" si="6044"/>
        <v>12.684463317038377</v>
      </c>
      <c r="I5344" s="19">
        <f t="shared" si="6045"/>
        <v>5.4811145894861291</v>
      </c>
      <c r="J5344" s="19">
        <f t="shared" si="6046"/>
        <v>5.8460512906290703</v>
      </c>
      <c r="K5344" s="30">
        <f t="shared" si="6041"/>
        <v>1.0962229178972258</v>
      </c>
      <c r="L5344" s="30">
        <f t="shared" si="6042"/>
        <v>4.6768410325032566</v>
      </c>
      <c r="M5344" s="30">
        <f t="shared" si="6039"/>
        <v>5.7730639504004824</v>
      </c>
      <c r="O5344" s="20">
        <f t="shared" si="6047"/>
        <v>-1.9968214935304984E-2</v>
      </c>
      <c r="P5344" s="20">
        <f t="shared" si="6048"/>
        <v>4.3706927394181694E-2</v>
      </c>
      <c r="Q5344" s="20">
        <f t="shared" si="6049"/>
        <v>3.0987265333746405E-2</v>
      </c>
      <c r="S5344" s="20">
        <f t="shared" ref="S5344:U5344" si="6070">_xlfn.STDEV.S(O5324:O5344)*SQRT(252)</f>
        <v>0.32092525941647299</v>
      </c>
      <c r="T5344" s="20">
        <f t="shared" si="6070"/>
        <v>0.32620727063533206</v>
      </c>
      <c r="U5344" s="20">
        <f t="shared" si="6070"/>
        <v>0.26665927859226163</v>
      </c>
    </row>
    <row r="5345" spans="1:21" x14ac:dyDescent="0.2">
      <c r="A5345" s="1" t="s">
        <v>5364</v>
      </c>
      <c r="B5345" s="13">
        <v>43997</v>
      </c>
      <c r="C5345" s="12">
        <v>3066.59</v>
      </c>
      <c r="D5345" s="12">
        <v>92375.52</v>
      </c>
      <c r="E5345" s="10">
        <v>5.1879999999999997</v>
      </c>
      <c r="F5345" s="12">
        <v>3</v>
      </c>
      <c r="H5345" s="19">
        <f t="shared" si="6044"/>
        <v>12.685902353215239</v>
      </c>
      <c r="I5345" s="19">
        <f t="shared" si="6045"/>
        <v>5.4563213230951071</v>
      </c>
      <c r="J5345" s="19">
        <f t="shared" si="6046"/>
        <v>6.0713554992964971</v>
      </c>
      <c r="K5345" s="30">
        <f t="shared" si="6041"/>
        <v>1.0912642646190214</v>
      </c>
      <c r="L5345" s="30">
        <f t="shared" si="6042"/>
        <v>4.8570843994371984</v>
      </c>
      <c r="M5345" s="30">
        <f t="shared" si="6039"/>
        <v>5.94834866405622</v>
      </c>
      <c r="O5345" s="20">
        <f t="shared" si="6047"/>
        <v>-4.5233986602981613E-3</v>
      </c>
      <c r="P5345" s="20">
        <f t="shared" si="6048"/>
        <v>3.8539553874352483E-2</v>
      </c>
      <c r="Q5345" s="20">
        <f t="shared" si="6049"/>
        <v>3.0362510299851708E-2</v>
      </c>
      <c r="S5345" s="20">
        <f t="shared" ref="S5345:U5345" si="6071">_xlfn.STDEV.S(O5325:O5345)*SQRT(252)</f>
        <v>0.31001728119231764</v>
      </c>
      <c r="T5345" s="20">
        <f t="shared" si="6071"/>
        <v>0.35579694593271993</v>
      </c>
      <c r="U5345" s="20">
        <f t="shared" si="6071"/>
        <v>0.28495121455759631</v>
      </c>
    </row>
    <row r="5346" spans="1:21" x14ac:dyDescent="0.2">
      <c r="A5346" s="1" t="s">
        <v>5365</v>
      </c>
      <c r="B5346" s="13">
        <v>43998</v>
      </c>
      <c r="C5346" s="12">
        <v>3124.74</v>
      </c>
      <c r="D5346" s="12">
        <v>93531.17</v>
      </c>
      <c r="E5346" s="10">
        <v>5.1281999999999996</v>
      </c>
      <c r="F5346" s="12">
        <v>3</v>
      </c>
      <c r="H5346" s="19">
        <f t="shared" si="6044"/>
        <v>12.687341552648919</v>
      </c>
      <c r="I5346" s="19">
        <f t="shared" si="6045"/>
        <v>5.5245818074424191</v>
      </c>
      <c r="J5346" s="19">
        <f t="shared" si="6046"/>
        <v>6.115174040695937</v>
      </c>
      <c r="K5346" s="30">
        <f t="shared" si="6041"/>
        <v>1.1049163614884838</v>
      </c>
      <c r="L5346" s="30">
        <f t="shared" si="6042"/>
        <v>4.8921392325567501</v>
      </c>
      <c r="M5346" s="30">
        <f t="shared" si="6039"/>
        <v>5.9970555940452339</v>
      </c>
      <c r="O5346" s="20">
        <f t="shared" si="6047"/>
        <v>1.251034906217563E-2</v>
      </c>
      <c r="P5346" s="20">
        <f t="shared" si="6048"/>
        <v>7.217258387277381E-3</v>
      </c>
      <c r="Q5346" s="20">
        <f t="shared" si="6049"/>
        <v>8.1883112002718583E-3</v>
      </c>
      <c r="S5346" s="20">
        <f t="shared" ref="S5346:U5346" si="6072">_xlfn.STDEV.S(O5326:O5346)*SQRT(252)</f>
        <v>0.27758953021157667</v>
      </c>
      <c r="T5346" s="20">
        <f t="shared" si="6072"/>
        <v>0.35122696185660163</v>
      </c>
      <c r="U5346" s="20">
        <f t="shared" si="6072"/>
        <v>0.27617109429785947</v>
      </c>
    </row>
    <row r="5347" spans="1:21" x14ac:dyDescent="0.2">
      <c r="A5347" s="1" t="s">
        <v>5366</v>
      </c>
      <c r="B5347" s="13">
        <v>43999</v>
      </c>
      <c r="C5347" s="12">
        <v>3113.49</v>
      </c>
      <c r="D5347" s="12">
        <v>95547.29</v>
      </c>
      <c r="E5347" s="10">
        <v>5.2496</v>
      </c>
      <c r="F5347" s="12">
        <v>2.25</v>
      </c>
      <c r="H5347" s="19">
        <f t="shared" si="6044"/>
        <v>12.68841257739942</v>
      </c>
      <c r="I5347" s="19">
        <f t="shared" si="6045"/>
        <v>5.643667454223281</v>
      </c>
      <c r="J5347" s="19">
        <f t="shared" si="6046"/>
        <v>6.2374010460712475</v>
      </c>
      <c r="K5347" s="30">
        <f t="shared" si="6041"/>
        <v>1.1287334908446562</v>
      </c>
      <c r="L5347" s="30">
        <f t="shared" si="6042"/>
        <v>4.9899208368569985</v>
      </c>
      <c r="M5347" s="30">
        <f t="shared" si="6039"/>
        <v>6.1186543277016545</v>
      </c>
      <c r="O5347" s="20">
        <f t="shared" si="6047"/>
        <v>2.1555594781931919E-2</v>
      </c>
      <c r="P5347" s="20">
        <f t="shared" si="6048"/>
        <v>1.9987494151744611E-2</v>
      </c>
      <c r="Q5347" s="20">
        <f t="shared" si="6049"/>
        <v>2.027640593780089E-2</v>
      </c>
      <c r="S5347" s="20">
        <f t="shared" ref="S5347:U5347" si="6073">_xlfn.STDEV.S(O5327:O5347)*SQRT(252)</f>
        <v>0.27813836827047878</v>
      </c>
      <c r="T5347" s="20">
        <f t="shared" si="6073"/>
        <v>0.35715620190431963</v>
      </c>
      <c r="U5347" s="20">
        <f t="shared" si="6073"/>
        <v>0.28240461563562391</v>
      </c>
    </row>
    <row r="5348" spans="1:21" x14ac:dyDescent="0.2">
      <c r="A5348" s="1" t="s">
        <v>5367</v>
      </c>
      <c r="B5348" s="13">
        <v>44000</v>
      </c>
      <c r="C5348" s="12">
        <v>3115.34</v>
      </c>
      <c r="D5348" s="12">
        <v>96125.24</v>
      </c>
      <c r="E5348" s="10">
        <v>5.3464999999999998</v>
      </c>
      <c r="F5348" s="12">
        <v>2.25</v>
      </c>
      <c r="H5348" s="19">
        <f t="shared" si="6044"/>
        <v>12.689483692562401</v>
      </c>
      <c r="I5348" s="19">
        <f t="shared" si="6045"/>
        <v>5.6778050797401161</v>
      </c>
      <c r="J5348" s="19">
        <f t="shared" si="6046"/>
        <v>6.3563090232970545</v>
      </c>
      <c r="K5348" s="30">
        <f t="shared" si="6041"/>
        <v>1.1355610159480232</v>
      </c>
      <c r="L5348" s="30">
        <f t="shared" si="6042"/>
        <v>5.0850472186376443</v>
      </c>
      <c r="M5348" s="30">
        <f t="shared" si="6039"/>
        <v>6.2206082345856677</v>
      </c>
      <c r="O5348" s="20">
        <f t="shared" si="6047"/>
        <v>6.048837177904387E-3</v>
      </c>
      <c r="P5348" s="20">
        <f t="shared" si="6048"/>
        <v>1.9063705595891323E-2</v>
      </c>
      <c r="Q5348" s="20">
        <f t="shared" si="6049"/>
        <v>1.6662798946236679E-2</v>
      </c>
      <c r="S5348" s="20">
        <f t="shared" ref="S5348:U5348" si="6074">_xlfn.STDEV.S(O5328:O5348)*SQRT(252)</f>
        <v>0.27821648848499642</v>
      </c>
      <c r="T5348" s="20">
        <f t="shared" si="6074"/>
        <v>0.3610655867212878</v>
      </c>
      <c r="U5348" s="20">
        <f t="shared" si="6074"/>
        <v>0.28548869960257361</v>
      </c>
    </row>
    <row r="5349" spans="1:21" x14ac:dyDescent="0.2">
      <c r="A5349" s="1" t="s">
        <v>5368</v>
      </c>
      <c r="B5349" s="13">
        <v>44001</v>
      </c>
      <c r="C5349" s="12">
        <v>3097.74</v>
      </c>
      <c r="D5349" s="12">
        <v>96572.1</v>
      </c>
      <c r="E5349" s="10">
        <v>5.3463000000000003</v>
      </c>
      <c r="F5349" s="12">
        <v>2.25</v>
      </c>
      <c r="H5349" s="19">
        <f t="shared" si="6044"/>
        <v>12.690554898145495</v>
      </c>
      <c r="I5349" s="19">
        <f t="shared" si="6045"/>
        <v>5.7041996455995374</v>
      </c>
      <c r="J5349" s="19">
        <f t="shared" si="6046"/>
        <v>6.3201628554165561</v>
      </c>
      <c r="K5349" s="30">
        <f t="shared" si="6041"/>
        <v>1.1408399291199076</v>
      </c>
      <c r="L5349" s="30">
        <f t="shared" si="6042"/>
        <v>5.0561302843332454</v>
      </c>
      <c r="M5349" s="30">
        <f t="shared" si="6039"/>
        <v>6.1969702134531532</v>
      </c>
      <c r="O5349" s="20">
        <f t="shared" si="6047"/>
        <v>4.6487270148818371E-3</v>
      </c>
      <c r="P5349" s="20">
        <f t="shared" si="6048"/>
        <v>-5.6866599386555805E-3</v>
      </c>
      <c r="Q5349" s="20">
        <f t="shared" si="6049"/>
        <v>-3.7999533552186548E-3</v>
      </c>
      <c r="S5349" s="20">
        <f t="shared" ref="S5349:U5349" si="6075">_xlfn.STDEV.S(O5329:O5349)*SQRT(252)</f>
        <v>0.27443554286062349</v>
      </c>
      <c r="T5349" s="20">
        <f t="shared" si="6075"/>
        <v>0.35124150084962119</v>
      </c>
      <c r="U5349" s="20">
        <f t="shared" si="6075"/>
        <v>0.27849125426186372</v>
      </c>
    </row>
    <row r="5350" spans="1:21" x14ac:dyDescent="0.2">
      <c r="A5350" s="1" t="s">
        <v>5369</v>
      </c>
      <c r="B5350" s="13">
        <v>44004</v>
      </c>
      <c r="C5350" s="12">
        <v>3117.86</v>
      </c>
      <c r="D5350" s="12">
        <v>95335.96</v>
      </c>
      <c r="E5350" s="10">
        <v>5.2222999999999997</v>
      </c>
      <c r="F5350" s="12">
        <v>2.25</v>
      </c>
      <c r="H5350" s="19">
        <f t="shared" si="6044"/>
        <v>12.691626194156333</v>
      </c>
      <c r="I5350" s="19">
        <f t="shared" si="6045"/>
        <v>5.6311848789131815</v>
      </c>
      <c r="J5350" s="19">
        <f t="shared" si="6046"/>
        <v>6.2136731883808292</v>
      </c>
      <c r="K5350" s="30">
        <f t="shared" si="6041"/>
        <v>1.1262369757826363</v>
      </c>
      <c r="L5350" s="30">
        <f t="shared" si="6042"/>
        <v>4.9709385507046635</v>
      </c>
      <c r="M5350" s="30">
        <f t="shared" si="6039"/>
        <v>6.0971755264873</v>
      </c>
      <c r="O5350" s="20">
        <f t="shared" si="6047"/>
        <v>-1.2800177276873992E-2</v>
      </c>
      <c r="P5350" s="20">
        <f t="shared" si="6048"/>
        <v>-1.6849196685566836E-2</v>
      </c>
      <c r="Q5350" s="20">
        <f t="shared" si="6049"/>
        <v>-1.61037867745768E-2</v>
      </c>
      <c r="S5350" s="20">
        <f t="shared" ref="S5350:U5350" si="6076">_xlfn.STDEV.S(O5330:O5350)*SQRT(252)</f>
        <v>0.27660379476584968</v>
      </c>
      <c r="T5350" s="20">
        <f t="shared" si="6076"/>
        <v>0.35625977762830419</v>
      </c>
      <c r="U5350" s="20">
        <f t="shared" si="6076"/>
        <v>0.28481175114446872</v>
      </c>
    </row>
    <row r="5351" spans="1:21" x14ac:dyDescent="0.2">
      <c r="A5351" s="1" t="s">
        <v>5370</v>
      </c>
      <c r="B5351" s="13">
        <v>44005</v>
      </c>
      <c r="C5351" s="12">
        <v>3131.29</v>
      </c>
      <c r="D5351" s="12">
        <v>95975.16</v>
      </c>
      <c r="E5351" s="10">
        <v>5.1702000000000004</v>
      </c>
      <c r="F5351" s="12">
        <v>2.25</v>
      </c>
      <c r="H5351" s="19">
        <f t="shared" si="6044"/>
        <v>12.692697580602552</v>
      </c>
      <c r="I5351" s="19">
        <f t="shared" si="6045"/>
        <v>5.668940342587133</v>
      </c>
      <c r="J5351" s="19">
        <f t="shared" si="6046"/>
        <v>6.1781808208434894</v>
      </c>
      <c r="K5351" s="30">
        <f t="shared" si="6041"/>
        <v>1.1337880685174266</v>
      </c>
      <c r="L5351" s="30">
        <f t="shared" si="6042"/>
        <v>4.9425446566747917</v>
      </c>
      <c r="M5351" s="30">
        <f t="shared" si="6039"/>
        <v>6.0763327251922181</v>
      </c>
      <c r="O5351" s="20">
        <f t="shared" si="6047"/>
        <v>6.7047103737141178E-3</v>
      </c>
      <c r="P5351" s="20">
        <f t="shared" si="6048"/>
        <v>-5.7119784805722551E-3</v>
      </c>
      <c r="Q5351" s="20">
        <f t="shared" si="6049"/>
        <v>-3.418435504199735E-3</v>
      </c>
      <c r="S5351" s="20">
        <f t="shared" ref="S5351:U5351" si="6077">_xlfn.STDEV.S(O5331:O5351)*SQRT(252)</f>
        <v>0.24516561473809195</v>
      </c>
      <c r="T5351" s="20">
        <f t="shared" si="6077"/>
        <v>0.35072840575011499</v>
      </c>
      <c r="U5351" s="20">
        <f t="shared" si="6077"/>
        <v>0.28315845283660551</v>
      </c>
    </row>
    <row r="5352" spans="1:21" x14ac:dyDescent="0.2">
      <c r="A5352" s="1" t="s">
        <v>5371</v>
      </c>
      <c r="B5352" s="13">
        <v>44006</v>
      </c>
      <c r="C5352" s="12">
        <v>3050.33</v>
      </c>
      <c r="D5352" s="12">
        <v>94377.36</v>
      </c>
      <c r="E5352" s="10">
        <v>5.2431999999999999</v>
      </c>
      <c r="F5352" s="12">
        <v>2.25</v>
      </c>
      <c r="H5352" s="19">
        <f t="shared" si="6044"/>
        <v>12.693769057491783</v>
      </c>
      <c r="I5352" s="19">
        <f t="shared" si="6045"/>
        <v>5.5745634967513382</v>
      </c>
      <c r="J5352" s="19">
        <f t="shared" si="6046"/>
        <v>6.1034196368831735</v>
      </c>
      <c r="K5352" s="30">
        <f t="shared" si="6041"/>
        <v>1.1149126993502676</v>
      </c>
      <c r="L5352" s="30">
        <f t="shared" si="6042"/>
        <v>4.8827357095065391</v>
      </c>
      <c r="M5352" s="30">
        <f t="shared" si="6039"/>
        <v>5.9976484088568069</v>
      </c>
      <c r="O5352" s="20">
        <f t="shared" si="6047"/>
        <v>-1.6648057684926054E-2</v>
      </c>
      <c r="P5352" s="20">
        <f t="shared" si="6048"/>
        <v>-1.2100841028817477E-2</v>
      </c>
      <c r="Q5352" s="20">
        <f t="shared" si="6049"/>
        <v>-1.2949310035177852E-2</v>
      </c>
      <c r="S5352" s="20">
        <f t="shared" ref="S5352:U5352" si="6078">_xlfn.STDEV.S(O5332:O5352)*SQRT(252)</f>
        <v>0.25576654012397432</v>
      </c>
      <c r="T5352" s="20">
        <f t="shared" si="6078"/>
        <v>0.35239430816820039</v>
      </c>
      <c r="U5352" s="20">
        <f t="shared" si="6078"/>
        <v>0.28620344090093836</v>
      </c>
    </row>
    <row r="5353" spans="1:21" x14ac:dyDescent="0.2">
      <c r="A5353" s="1" t="s">
        <v>5372</v>
      </c>
      <c r="B5353" s="13">
        <v>44007</v>
      </c>
      <c r="C5353" s="12">
        <v>3083.76</v>
      </c>
      <c r="D5353" s="12">
        <v>95983.09</v>
      </c>
      <c r="E5353" s="10">
        <v>5.3284000000000002</v>
      </c>
      <c r="F5353" s="12">
        <v>2.25</v>
      </c>
      <c r="H5353" s="19">
        <f t="shared" si="6044"/>
        <v>12.694840624831663</v>
      </c>
      <c r="I5353" s="19">
        <f t="shared" si="6045"/>
        <v>5.669408741878331</v>
      </c>
      <c r="J5353" s="19">
        <f t="shared" si="6046"/>
        <v>6.270575062964836</v>
      </c>
      <c r="K5353" s="30">
        <f t="shared" si="6041"/>
        <v>1.1338817483756662</v>
      </c>
      <c r="L5353" s="30">
        <f t="shared" si="6042"/>
        <v>5.0164600503718688</v>
      </c>
      <c r="M5353" s="30">
        <f t="shared" si="6039"/>
        <v>6.1503417987475348</v>
      </c>
      <c r="O5353" s="20">
        <f t="shared" si="6047"/>
        <v>1.7013932154914979E-2</v>
      </c>
      <c r="P5353" s="20">
        <f t="shared" si="6048"/>
        <v>2.7387175718925905E-2</v>
      </c>
      <c r="Q5353" s="20">
        <f t="shared" si="6049"/>
        <v>2.5458876459854451E-2</v>
      </c>
      <c r="S5353" s="20">
        <f t="shared" ref="S5353:U5353" si="6079">_xlfn.STDEV.S(O5333:O5353)*SQRT(252)</f>
        <v>0.24465666449533646</v>
      </c>
      <c r="T5353" s="20">
        <f t="shared" si="6079"/>
        <v>0.36495376063935497</v>
      </c>
      <c r="U5353" s="20">
        <f t="shared" si="6079"/>
        <v>0.29831704846030638</v>
      </c>
    </row>
    <row r="5354" spans="1:21" x14ac:dyDescent="0.2">
      <c r="A5354" s="1" t="s">
        <v>5373</v>
      </c>
      <c r="B5354" s="13">
        <v>44008</v>
      </c>
      <c r="C5354" s="12">
        <v>3009.05</v>
      </c>
      <c r="D5354" s="12">
        <v>93834.49</v>
      </c>
      <c r="E5354" s="10">
        <v>5.4626000000000001</v>
      </c>
      <c r="F5354" s="12">
        <v>2.25</v>
      </c>
      <c r="H5354" s="19">
        <f t="shared" si="6044"/>
        <v>12.695912282629827</v>
      </c>
      <c r="I5354" s="19">
        <f t="shared" si="6045"/>
        <v>5.5424979326639194</v>
      </c>
      <c r="J5354" s="19">
        <f t="shared" si="6046"/>
        <v>6.2727616428602184</v>
      </c>
      <c r="K5354" s="30">
        <f t="shared" si="6041"/>
        <v>1.108499586532784</v>
      </c>
      <c r="L5354" s="30">
        <f t="shared" si="6042"/>
        <v>5.0182093142881747</v>
      </c>
      <c r="M5354" s="30">
        <f t="shared" si="6039"/>
        <v>6.126708900820959</v>
      </c>
      <c r="O5354" s="20">
        <f t="shared" si="6047"/>
        <v>-2.2385193058485409E-2</v>
      </c>
      <c r="P5354" s="20">
        <f t="shared" si="6048"/>
        <v>3.487048434036577E-4</v>
      </c>
      <c r="Q5354" s="20">
        <f t="shared" si="6049"/>
        <v>-3.8425340736979452E-3</v>
      </c>
      <c r="S5354" s="20">
        <f t="shared" ref="S5354:U5354" si="6080">_xlfn.STDEV.S(O5334:O5354)*SQRT(252)</f>
        <v>0.25626290706118149</v>
      </c>
      <c r="T5354" s="20">
        <f t="shared" si="6080"/>
        <v>0.36460881832946462</v>
      </c>
      <c r="U5354" s="20">
        <f t="shared" si="6080"/>
        <v>0.29891281097148348</v>
      </c>
    </row>
    <row r="5355" spans="1:21" x14ac:dyDescent="0.2">
      <c r="A5355" s="1" t="s">
        <v>5391</v>
      </c>
      <c r="B5355" s="13">
        <v>44011</v>
      </c>
      <c r="C5355" s="12">
        <v>3053.24</v>
      </c>
      <c r="D5355" s="12">
        <v>95735.35</v>
      </c>
      <c r="E5355" s="10">
        <v>5.4413</v>
      </c>
      <c r="F5355" s="12">
        <v>2.25</v>
      </c>
      <c r="H5355" s="19">
        <f t="shared" ref="H5355" si="6081">H5354*(1+(F5355-0.1)/100)^(1/252)</f>
        <v>12.69698403089391</v>
      </c>
      <c r="I5355" s="19">
        <f t="shared" ref="I5355" si="6082">(D5355/D5354*I5354)</f>
        <v>5.6547755463674045</v>
      </c>
      <c r="J5355" s="19">
        <f t="shared" si="6046"/>
        <v>6.3400633127431858</v>
      </c>
      <c r="K5355" s="30">
        <f t="shared" ref="K5355" si="6083">I5355*$M$4</f>
        <v>1.1309551092734809</v>
      </c>
      <c r="L5355" s="30">
        <f t="shared" ref="L5355" si="6084">J5355*(1-$M$4)</f>
        <v>5.0720506501945488</v>
      </c>
      <c r="M5355" s="30">
        <f t="shared" ref="M5355" si="6085">I5355*$M$4+(1-$M$4)*J5355</f>
        <v>6.2030057594680299</v>
      </c>
      <c r="O5355" s="20">
        <f t="shared" ref="O5355" si="6086">I5355/I5354-1</f>
        <v>2.0257583325704598E-2</v>
      </c>
      <c r="P5355" s="20">
        <f t="shared" ref="P5355" si="6087">J5355/J5354-1</f>
        <v>1.0729192932043219E-2</v>
      </c>
      <c r="Q5355" s="20">
        <f t="shared" ref="Q5355" si="6088">M5355/M5354-1</f>
        <v>1.245315550031223E-2</v>
      </c>
      <c r="S5355" s="20">
        <f t="shared" ref="S5355:U5355" si="6089">_xlfn.STDEV.S(O5335:O5355)*SQRT(252)</f>
        <v>0.26256002855113086</v>
      </c>
      <c r="T5355" s="20">
        <f t="shared" si="6089"/>
        <v>0.35923935720726574</v>
      </c>
      <c r="U5355" s="20">
        <f t="shared" si="6089"/>
        <v>0.2954600275444535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A0305-AC7E-485B-99FE-334FC01EFAAD}">
  <dimension ref="A1:A45"/>
  <sheetViews>
    <sheetView showGridLines="0" tabSelected="1" zoomScaleNormal="100" workbookViewId="0">
      <selection activeCell="P17" sqref="P17"/>
    </sheetView>
  </sheetViews>
  <sheetFormatPr defaultColWidth="0" defaultRowHeight="14.4" zeroHeight="1" x14ac:dyDescent="0.3"/>
  <cols>
    <col min="1" max="1" width="2.77734375" customWidth="1"/>
    <col min="2" max="15" width="8.88671875" customWidth="1"/>
    <col min="16" max="16" width="6.77734375" customWidth="1"/>
    <col min="17" max="16384" width="8.88671875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Stock Data</vt:lpstr>
      <vt:lpstr>Charts</vt:lpstr>
      <vt:lpstr>_DLX1.USE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Camargo</dc:creator>
  <cp:lastModifiedBy>Felipe Camargo</cp:lastModifiedBy>
  <dcterms:created xsi:type="dcterms:W3CDTF">2019-05-02T13:41:24Z</dcterms:created>
  <dcterms:modified xsi:type="dcterms:W3CDTF">2020-06-29T22:33:56Z</dcterms:modified>
</cp:coreProperties>
</file>